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png" ContentType="image/png"/>
  <Default Extension="emf" ContentType="image/x-emf"/>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drawings/drawing2.xml" ContentType="application/vnd.openxmlformats-officedocument.drawing+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drawings/drawing3.xml" ContentType="application/vnd.openxmlformats-officedocument.drawing+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drawings/drawing4.xml" ContentType="application/vnd.openxmlformats-officedocument.drawing+xml"/>
  <Override PartName="/xl/worksheets/sheet26.xml" ContentType="application/vnd.openxmlformats-officedocument.spreadsheetml.worksheet+xml"/>
  <Override PartName="/xl/drawings/drawing5.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drawings/drawing6.xml" ContentType="application/vnd.openxmlformats-officedocument.drawing+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7.xml" ContentType="application/vnd.openxmlformats-officedocument.drawing+xml"/>
  <Override PartName="/xl/worksheets/sheet36.xml" ContentType="application/vnd.openxmlformats-officedocument.spreadsheetml.worksheet+xml"/>
  <Override PartName="/xl/worksheets/sheet37.xml" ContentType="application/vnd.openxmlformats-officedocument.spreadsheetml.worksheet+xml"/>
  <Override PartName="/xl/drawings/drawing8.xml" ContentType="application/vnd.openxmlformats-officedocument.drawing+xml"/>
  <Override PartName="/xl/worksheets/sheet38.xml" ContentType="application/vnd.openxmlformats-officedocument.spreadsheetml.worksheet+xml"/>
  <Override PartName="/xl/drawings/drawing9.xml" ContentType="application/vnd.openxmlformats-officedocument.drawing+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drawings/drawing10.xml" ContentType="application/vnd.openxmlformats-officedocument.drawing+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Default Extension="sigs" ContentType="application/vnd.openxmlformats-package.digital-signature-origin"/>
  <Default Extension="wmf" ContentType="image/x-wmf"/>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4" Type="http://schemas.openxmlformats.org/package/2006/relationships/digital-signature/origin" Target="_xmlsignatures/origin.sigs"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5726" codeName="{AE6600E7-7A62-396C-DE95-9942FA9DD81E}"/>
  <workbookPr codeName="ThisWorkbook" defaultThemeVersion="166925"/>
  <mc:AlternateContent xmlns:mc="http://schemas.openxmlformats.org/markup-compatibility/2006">
    <mc:Choice Requires="x15">
      <x15ac:absPath xmlns:x15ac="http://schemas.microsoft.com/office/spreadsheetml/2010/11/ac" url="C:\Users\gloriam\GRUPO VAZQUEZ\Finanzas - Contabilidad\2022\FUSION_CONTABILIDAD\CNV-ITTI\09-2022\Firmado\"/>
    </mc:Choice>
  </mc:AlternateContent>
  <bookViews>
    <workbookView xWindow="-120" yWindow="-120" windowWidth="20730" windowHeight="11160" tabRatio="864" activeTab="1"/>
  </bookViews>
  <sheets>
    <sheet name="Indice" sheetId="16" r:id="rId2"/>
    <sheet name="BG" sheetId="25" r:id="rId3"/>
    <sheet name="ER" sheetId="19" r:id="rId4"/>
    <sheet name="EVPN" sheetId="24" r:id="rId5"/>
    <sheet name="EFE" sheetId="23" r:id="rId6"/>
    <sheet name="Nota1" sheetId="1" r:id="rId7"/>
    <sheet name="Nota 2" sheetId="2" r:id="rId8"/>
    <sheet name="Nota 3" sheetId="3" r:id="rId9"/>
    <sheet name="Nota 4" sheetId="38" r:id="rId10"/>
    <sheet name="Nota 5" sheetId="4" r:id="rId11"/>
    <sheet name="Nota 6" sheetId="5" r:id="rId12"/>
    <sheet name="Nota 7" sheetId="7" r:id="rId13"/>
    <sheet name="Nota 8" sheetId="67" r:id="rId14"/>
    <sheet name="Nota 9" sheetId="66" r:id="rId15"/>
    <sheet name="Nota 10" sheetId="9" r:id="rId16"/>
    <sheet name="Nota 11" sheetId="41" r:id="rId17"/>
    <sheet name="Nota 12" sheetId="42" r:id="rId18"/>
    <sheet name="Nota 13" sheetId="10" r:id="rId19"/>
    <sheet name="Nota 14" sheetId="8" r:id="rId20"/>
    <sheet name="Nota 15" sheetId="43" r:id="rId21"/>
    <sheet name="Nota 16" sheetId="44" r:id="rId22"/>
    <sheet name="Nota 17" sheetId="45" r:id="rId23"/>
    <sheet name="Nota 18" sheetId="46" r:id="rId24"/>
    <sheet name="Nota 19" sheetId="12" r:id="rId25"/>
    <sheet name="Nota 20" sheetId="14" r:id="rId26"/>
    <sheet name=" Nota 21" sheetId="47" r:id="rId27"/>
    <sheet name="Nota 22" sheetId="48" r:id="rId28"/>
    <sheet name="Nota 23" sheetId="49" r:id="rId29"/>
    <sheet name="Nota 24" sheetId="68" r:id="rId30"/>
    <sheet name="Nota 25" sheetId="50" r:id="rId31"/>
    <sheet name="Nota 26" sheetId="51" r:id="rId32"/>
    <sheet name="Nota 27" sheetId="65" r:id="rId33"/>
    <sheet name="Nota 28" sheetId="53" r:id="rId34"/>
    <sheet name="Nota 29" sheetId="52" r:id="rId35"/>
    <sheet name="Nota 30" sheetId="54" r:id="rId36"/>
    <sheet name="Nota 31" sheetId="55" r:id="rId37"/>
    <sheet name="Nota 32" sheetId="69" r:id="rId38"/>
    <sheet name="Nota 33" sheetId="56" r:id="rId39"/>
    <sheet name="Nota 34" sheetId="57" r:id="rId40"/>
    <sheet name="Nota 35" sheetId="64" r:id="rId41"/>
    <sheet name="Nota 36" sheetId="60" r:id="rId42"/>
    <sheet name="Nota 37" sheetId="62" r:id="rId43"/>
    <sheet name="Nota 38" sheetId="70" r:id="rId44"/>
    <sheet name="Nota 39" sheetId="63" r:id="rId45"/>
    <sheet name="Nota 40" sheetId="79" r:id="rId46"/>
    <sheet name="Base de Monedas" sheetId="71" r:id="rId47"/>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d">#REF!</definedName>
    <definedName name="\s">#REF!</definedName>
    <definedName name="_______________TPy530231">#REF!</definedName>
    <definedName name="______________TPy530231">#REF!</definedName>
    <definedName name="_____________TPy530231">#REF!</definedName>
    <definedName name="____________TPy530231">#REF!</definedName>
    <definedName name="___________TPy530231">#REF!</definedName>
    <definedName name="__________TPy530231">#REF!</definedName>
    <definedName name="_________TPy530231">#REF!</definedName>
    <definedName name="________TPy530231">#REF!</definedName>
    <definedName name="________TPy530231_7">#REF!</definedName>
    <definedName name="________ZZ4">#REF!</definedName>
    <definedName name="_______TPy530231">#REF!</definedName>
    <definedName name="_______TPy530231_7">#REF!</definedName>
    <definedName name="_______ZZ4">#REF!</definedName>
    <definedName name="______TPy530231">#N/A</definedName>
    <definedName name="______ZZ4">#REF!</definedName>
    <definedName name="_____TPy530231">#N/A</definedName>
    <definedName name="_____ZZ4">#REF!</definedName>
    <definedName name="____TPy530231">#N/A</definedName>
    <definedName name="____ZZ4">#REF!</definedName>
    <definedName name="___TPy530231">#N/A</definedName>
    <definedName name="___ZZ4">#REF!</definedName>
    <definedName name="__1Excel_BuiltIn_Print_Area_11_1">#REF!</definedName>
    <definedName name="__DAT1">#REF!</definedName>
    <definedName name="__DAT2">#REF!</definedName>
    <definedName name="__DAT3">#REF!</definedName>
    <definedName name="__DAT4">#REF!</definedName>
    <definedName name="__DAT5">#REF!</definedName>
    <definedName name="__DAT6">#REF!</definedName>
    <definedName name="__TPy530231">#N/A</definedName>
    <definedName name="__TPy530231_4">#REF!</definedName>
    <definedName name="__TPy530231_6">#REF!</definedName>
    <definedName name="__TPy530231_7">NA()</definedName>
    <definedName name="__ZZ4">#REF!</definedName>
    <definedName name="__ZZ4_4">#REF!</definedName>
    <definedName name="__ZZ4_6">#REF!</definedName>
    <definedName name="_072019">#REF!</definedName>
    <definedName name="_10Sin_nombre_8">#REF!</definedName>
    <definedName name="_11Sin_nombre_9">#REF!</definedName>
    <definedName name="_12Sin_nombre_A">#REF!</definedName>
    <definedName name="_13Sin_nombre_B">#REF!</definedName>
    <definedName name="_14Sin_nombre_C">#REF!</definedName>
    <definedName name="_1Excel_BuiltIn_Print_Area_10_1_1_1">#REF!</definedName>
    <definedName name="_1Excel_BuiltIn_Print_Area_10_1_1_1_4">#REF!</definedName>
    <definedName name="_1Excel_BuiltIn_Print_Area_10_1_1_1_6">#REF!</definedName>
    <definedName name="_1Excel_BuiltIn_Print_Area_11_1">#REF!</definedName>
    <definedName name="_1Excel_BuiltIn_Print_Area_11_1_4">#REF!</definedName>
    <definedName name="_1Excel_BuiltIn_Print_Area_11_1_6">#REF!</definedName>
    <definedName name="_1Sin_nombre">#REF!</definedName>
    <definedName name="_2Excel_BuiltIn_Print_Area_10_1_1_1_1">#REF!</definedName>
    <definedName name="_2Excel_BuiltIn_Print_Area_10_1_1_1_1_4">#REF!</definedName>
    <definedName name="_2Excel_BuiltIn_Print_Area_10_1_1_1_1_6">#REF!</definedName>
    <definedName name="_2Sin_nombre_0">#REF!</definedName>
    <definedName name="_3Excel_BuiltIn_Print_Area_2_1">#REF!</definedName>
    <definedName name="_3Excel_BuiltIn_Print_Area_2_1_4">#REF!</definedName>
    <definedName name="_3Excel_BuiltIn_Print_Area_2_1_6">#REF!</definedName>
    <definedName name="_3Sin_nombre_1">#REF!</definedName>
    <definedName name="_4Excel_BuiltIn_Print_Area_2_1_1">#REF!</definedName>
    <definedName name="_4Excel_BuiltIn_Print_Area_2_1_1_4">#REF!</definedName>
    <definedName name="_4Excel_BuiltIn_Print_Area_2_1_1_6">#REF!</definedName>
    <definedName name="_4Sin_nombre_2">#REF!</definedName>
    <definedName name="_5Sin_nombre_3">#REF!</definedName>
    <definedName name="_6Sin_nombre_4">#REF!</definedName>
    <definedName name="_7Sin_nombre_5">#REF!</definedName>
    <definedName name="_8Sin_nombre_6">#REF!</definedName>
    <definedName name="_9Sin_nombre_7">#REF!</definedName>
    <definedName name="_BALANCE2022" localSheetId="44">'[1]Balance 09 2022'!$B$5:$G$715</definedName>
    <definedName name="_BALANCE2022">#REF!</definedName>
    <definedName name="_BG">#REF!</definedName>
    <definedName name="_BG_JF2022" localSheetId="44">[1]x!$C$4:$H$913</definedName>
    <definedName name="_BG_JF2022">#REF!</definedName>
    <definedName name="_BG18">'[2]BG1218'!$B$3:$F$448</definedName>
    <definedName name="_BG2018">'[3]BG2018'!$B$4:$F$450</definedName>
    <definedName name="_BG2022" localSheetId="44">'[1]Balance 09 2022'!$B$5:$H$715</definedName>
    <definedName name="_BG2022">#REF!</definedName>
    <definedName name="_DAT1">[4]Locales!#REF!</definedName>
    <definedName name="_DAT10">'[5]Pantalla Efectivo'!#REF!</definedName>
    <definedName name="_DAT11">'[5]Pantalla Efectivo'!#REF!</definedName>
    <definedName name="_DAT12">'[5]Pantalla Efectivo'!#REF!</definedName>
    <definedName name="_DAT13">#REF!</definedName>
    <definedName name="_DAT14">#REF!</definedName>
    <definedName name="_DAT15">#REF!</definedName>
    <definedName name="_DAT16">#REF!</definedName>
    <definedName name="_DAT17">#REF!</definedName>
    <definedName name="_DAT19">'[6]504010019'!#REF!</definedName>
    <definedName name="_DAT2">#REF!</definedName>
    <definedName name="_DAT20">#REF!</definedName>
    <definedName name="_DAT21">#REF!</definedName>
    <definedName name="_DAT22">[7]AF!$V$2</definedName>
    <definedName name="_DAT3">[4]Locales!#REF!</definedName>
    <definedName name="_DAT4">'[5]Pantalla Efectivo'!#REF!</definedName>
    <definedName name="_DAT5">'[5]Pantalla Efectivo'!#REF!</definedName>
    <definedName name="_DAT6">'[5]Pantalla Efectivo'!#REF!</definedName>
    <definedName name="_DAT7">'[5]Pantalla Efectivo'!#REF!</definedName>
    <definedName name="_DAT8">'[5]Pantalla Efectivo'!#REF!</definedName>
    <definedName name="_DAT9">#REF!</definedName>
    <definedName name="_Hlk15378568" localSheetId="6">'Nota 2'!$A$10</definedName>
    <definedName name="_Key1" hidden="1">#REF!</definedName>
    <definedName name="_Key2" hidden="1">#REF!</definedName>
    <definedName name="_Order1" hidden="1">255</definedName>
    <definedName name="_Order2" hidden="1">255</definedName>
    <definedName name="_sal18">[8]Hoja3!$D$2:$E$204</definedName>
    <definedName name="_Sort" hidden="1">#REF!</definedName>
    <definedName name="_TPy530231">#N/A</definedName>
    <definedName name="_TPy530231_4">#REF!</definedName>
    <definedName name="_TPy530231_6">#REF!</definedName>
    <definedName name="_TPy530231_7">NA()</definedName>
    <definedName name="_ZZ4">#REF!</definedName>
    <definedName name="_ZZ4_4">#REF!</definedName>
    <definedName name="_ZZ4_6">#REF!</definedName>
    <definedName name="A">'[9]Pantalla Efectivo'!#REF!</definedName>
    <definedName name="A_IMPRESIÓN_IM">#REF!</definedName>
    <definedName name="AA">#REF!</definedName>
    <definedName name="aaaaa">#REF!</definedName>
    <definedName name="AADW">[10]Parámetros!$B$13</definedName>
    <definedName name="aasz">#REF!</definedName>
    <definedName name="acalg_96">#REF!</definedName>
    <definedName name="acalg_dls">#REF!</definedName>
    <definedName name="acalg_ton">#REF!</definedName>
    <definedName name="acei_96">#REF!</definedName>
    <definedName name="acei_dls">#REF!</definedName>
    <definedName name="acei_ton">#REF!</definedName>
    <definedName name="acei_vint_dl">#REF!</definedName>
    <definedName name="activo_eximp">#REF!</definedName>
    <definedName name="ad" localSheetId="44" hidden="1">{#N/A,#N/A,FALSE,"Sheet1";#N/A,#N/A,FALSE,"Sheet2"}</definedName>
    <definedName name="ad" hidden="1">{#N/A,#N/A,FALSE,"Sheet1";#N/A,#N/A,FALSE,"Sheet2"}</definedName>
    <definedName name="ada">#REF!</definedName>
    <definedName name="addd">#REF!</definedName>
    <definedName name="adse">#REF!</definedName>
    <definedName name="afjipoajfpo" hidden="1">#REF!</definedName>
    <definedName name="AGO">#REF!</definedName>
    <definedName name="ahfdkjhafs">#REF!</definedName>
    <definedName name="Ajuste">#REF!</definedName>
    <definedName name="amort">[11]Tabla!$A$1:$B$622</definedName>
    <definedName name="amsd">#REF!</definedName>
    <definedName name="APPLIC">#REF!</definedName>
    <definedName name="ARA_Threshold">[12]Balance!#REF!</definedName>
    <definedName name="ARA_Threshold_10">#REF!</definedName>
    <definedName name="ARA_Threshold_4">#REF!</definedName>
    <definedName name="ARA_Threshold_6">#REF!</definedName>
    <definedName name="ARA_Threshold_7">#REF!</definedName>
    <definedName name="arcom">[13]CVC!$G$5264</definedName>
    <definedName name="Extract">#REF!</definedName>
    <definedName name="_xlnm.Print_Area" localSheetId="2">ER!$A$1:$D$48</definedName>
    <definedName name="ARP_Threshold">[12]Balance!#REF!</definedName>
    <definedName name="ARP_Threshold_10">#REF!</definedName>
    <definedName name="ARP_Threshold_4">#REF!</definedName>
    <definedName name="ARP_Threshold_6">#REF!</definedName>
    <definedName name="ARP_Threshold_7">#REF!</definedName>
    <definedName name="AS">[10]Parámetros!$B$11</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ax">[10]Parámetros!$B$5</definedName>
    <definedName name="ASD">#REF!</definedName>
    <definedName name="asdf">#REF!</definedName>
    <definedName name="ASDFA">#REF!</definedName>
    <definedName name="asdfas">#REF!</definedName>
    <definedName name="ASqde">[10]Parámetros!$B$9</definedName>
    <definedName name="assdsafsa">#REF!</definedName>
    <definedName name="asxz">#REF!</definedName>
    <definedName name="asz">'[14]Pantalla Efectivo'!#REF!</definedName>
    <definedName name="AV.3">[12]Balance!#REF!</definedName>
    <definedName name="B">[15]Tabla!$F$1:$H$19</definedName>
    <definedName name="BALANCE">#REF!</definedName>
    <definedName name="Balance1">#REF!</definedName>
    <definedName name="BALANCES">#N/A</definedName>
    <definedName name="Bancos" localSheetId="44" hidden="1">{#N/A,#N/A,FALSE,"Aging Summary";#N/A,#N/A,FALSE,"Ratio Analysis";#N/A,#N/A,FALSE,"Test 120 Day Accts";#N/A,#N/A,FALSE,"Tickmarks"}</definedName>
    <definedName name="Bancos" hidden="1">{#N/A,#N/A,FALSE,"Aging Summary";#N/A,#N/A,FALSE,"Ratio Analysis";#N/A,#N/A,FALSE,"Test 120 Day Accts";#N/A,#N/A,FALSE,"Tickmarks"}</definedName>
    <definedName name="BANK">#REF!</definedName>
    <definedName name="_xlnm.Database">#REF!</definedName>
    <definedName name="BG_Del" hidden="1">15</definedName>
    <definedName name="BG_Ins" hidden="1">4</definedName>
    <definedName name="BG_Mod" hidden="1">6</definedName>
    <definedName name="Bonificaciones">#REF!</definedName>
    <definedName name="BONIFICACIONES_POR_DESEMPENO">#REF!</definedName>
    <definedName name="ç">#REF!</definedName>
    <definedName name="cesar">#REF!</definedName>
    <definedName name="CGP_SRL">'[16]1_Balance General'!$N$2</definedName>
    <definedName name="CLOSED">#REF!</definedName>
    <definedName name="COEF">[11]Coeficientes!$A$9:$B$16</definedName>
    <definedName name="Comisión">[17]Parámetros!$B$15</definedName>
    <definedName name="commscope">[13]CVC!$G$1604</definedName>
    <definedName name="commscope_cable">[13]CVC!$G$5261</definedName>
    <definedName name="Contador">'[16]1_Balance General'!$P$4</definedName>
    <definedName name="CORRET">#REF!</definedName>
    <definedName name="CosEnvMedio">[17]Parámetros!$B$12</definedName>
    <definedName name="CosEnvUno">[17]Parámetros!$B$11</definedName>
    <definedName name="CosTapa">[17]Parámetros!$B$13</definedName>
    <definedName name="COSTOÇ" localSheetId="44" hidden="1">{#N/A,#N/A,FALSE,"Aging Summary";#N/A,#N/A,FALSE,"Ratio Analysis";#N/A,#N/A,FALSE,"Test 120 Day Accts";#N/A,#N/A,FALSE,"Tickmarks"}</definedName>
    <definedName name="COSTOÇ" hidden="1">{#N/A,#N/A,FALSE,"Aging Summary";#N/A,#N/A,FALSE,"Ratio Analysis";#N/A,#N/A,FALSE,"Test 120 Day Accts";#N/A,#N/A,FALSE,"Tickmarks"}</definedName>
    <definedName name="Costos_depreciación">#N/A</definedName>
    <definedName name="costoventa">#REF!</definedName>
    <definedName name="costovta">#REF!</definedName>
    <definedName name="cpra_imp">#REF!</definedName>
    <definedName name="cpra_tons">#REF!</definedName>
    <definedName name="Criteria">#REF!</definedName>
    <definedName name="ctn_96">#REF!</definedName>
    <definedName name="ctn_dls">#REF!</definedName>
    <definedName name="ctn_ton">#REF!</definedName>
    <definedName name="Ctr_Gs">#REF!</definedName>
    <definedName name="Ctr_Usd">#REF!</definedName>
    <definedName name="CTRNBR">#REF!</definedName>
    <definedName name="CY_Accounts_Receivable">[12]Balance!$B$8</definedName>
    <definedName name="CY_Accounts_Receivable_7">#REF!</definedName>
    <definedName name="CY_Cash">[12]Balance!$B$6</definedName>
    <definedName name="CY_Cash_7">#REF!</definedName>
    <definedName name="CY_Cost_of_Sales">'[12]Estado de Resultados'!$B$7</definedName>
    <definedName name="CY_Cost_of_Sales_7">#REF!</definedName>
    <definedName name="CY_Current_Liabilities">[12]Balance!$B$23</definedName>
    <definedName name="CY_Current_Liabilities_7">#REF!</definedName>
    <definedName name="CY_Gross_Profit">'[12]Estado de Resultados'!$B$9</definedName>
    <definedName name="CY_Gross_Profit_7">#REF!</definedName>
    <definedName name="CY_Intangible_Assets">'[18]Balance General'!$B$18</definedName>
    <definedName name="CY_Interest_Expense">'[12]Estado de Resultados'!$B$18</definedName>
    <definedName name="CY_Interest_Expense_7">#REF!</definedName>
    <definedName name="CY_Inventory">[12]Balance!$B$12</definedName>
    <definedName name="CY_Inventory_7">#REF!</definedName>
    <definedName name="CY_LT_Debt">[12]Balance!$B$24</definedName>
    <definedName name="CY_LT_Debt_7">#REF!</definedName>
    <definedName name="CY_Marketable_Sec">'[19]Balance General'!#REF!</definedName>
    <definedName name="CY_NET_PROFIT">'[12]Estado de Resultados'!$B$24</definedName>
    <definedName name="CY_NET_PROFIT_7">#REF!</definedName>
    <definedName name="CY_Net_Revenue">'[12]Estado de Resultados'!$B$6</definedName>
    <definedName name="CY_Net_Revenue_7">#REF!</definedName>
    <definedName name="CY_Operating_Income">'[12]Estado de Resultados'!$B$16</definedName>
    <definedName name="CY_Operating_Income_7">#REF!</definedName>
    <definedName name="CY_Preferred_Stock">'[19]Balance General'!#REF!</definedName>
    <definedName name="CY_QUICK_ASSETS">[12]Balance!$B$10</definedName>
    <definedName name="CY_QUICK_ASSETS_7">#REF!</definedName>
    <definedName name="CY_Tangible_Net_Worth">'[12]Estado de Resultados'!$B$31</definedName>
    <definedName name="CY_Tangible_Net_Worth_7">#REF!</definedName>
    <definedName name="CY_TOTAL_ASSETS">[12]Balance!$B$21</definedName>
    <definedName name="CY_TOTAL_ASSETS_7">#REF!</definedName>
    <definedName name="CY_TOTAL_CURR_ASSETS">[12]Balance!$B$15</definedName>
    <definedName name="CY_TOTAL_CURR_ASSETS_7">#REF!</definedName>
    <definedName name="CY_TOTAL_DEBT">[12]Balance!$B$27</definedName>
    <definedName name="CY_TOTAL_DEBT_7">#REF!</definedName>
    <definedName name="CY_TOTAL_EQUITY">[12]Balance!$B$33</definedName>
    <definedName name="CY_TOTAL_EQUITY_7">#REF!</definedName>
    <definedName name="d">#REF!</definedName>
    <definedName name="DAYS">#REF!</definedName>
    <definedName name="DD">#REF!</definedName>
    <definedName name="dddd">#REF!</definedName>
    <definedName name="ddsw">#REF!</definedName>
    <definedName name="DEJKDFKKDF">#REF!</definedName>
    <definedName name="devolucion" localSheetId="44" hidden="1">{#N/A,#N/A,FALSE,"Aging Summary";#N/A,#N/A,FALSE,"Ratio Analysis";#N/A,#N/A,FALSE,"Test 120 Day Accts";#N/A,#N/A,FALSE,"Tickmarks"}</definedName>
    <definedName name="devolucion" hidden="1">{#N/A,#N/A,FALSE,"Aging Summary";#N/A,#N/A,FALSE,"Ratio Analysis";#N/A,#N/A,FALSE,"Test 120 Day Accts";#N/A,#N/A,FALSE,"Tickmarks"}</definedName>
    <definedName name="dffffd">#REF!</definedName>
    <definedName name="dfgs">#REF!</definedName>
    <definedName name="dgdg">#REF!</definedName>
    <definedName name="discamp">[13]CVC!$G$5301</definedName>
    <definedName name="djdh">#REF!</definedName>
    <definedName name="dlleu">#REF!</definedName>
    <definedName name="DLLEUR">#REF!</definedName>
    <definedName name="Dolly">#REF!</definedName>
    <definedName name="dsed">#REF!</definedName>
    <definedName name="dsf">[12]Balance!#REF!</definedName>
    <definedName name="DUPONT_1">#N/A</definedName>
    <definedName name="dvd">[10]Parámetros!$B$3</definedName>
    <definedName name="dw">#REF!</definedName>
    <definedName name="e" localSheetId="44" hidden="1">{#N/A,#N/A,FALSE,"Aging Summary";#N/A,#N/A,FALSE,"Ratio Analysis";#N/A,#N/A,FALSE,"Test 120 Day Accts";#N/A,#N/A,FALSE,"Tickmarks"}</definedName>
    <definedName name="e" hidden="1">{#N/A,#N/A,FALSE,"Aging Summary";#N/A,#N/A,FALSE,"Ratio Analysis";#N/A,#N/A,FALSE,"Test 120 Day Accts";#N/A,#N/A,FALSE,"Tickmarks"}</definedName>
    <definedName name="eds">#REF!</definedName>
    <definedName name="EEE">[20]Locales!#REF!</definedName>
    <definedName name="EFREQRRRQR">[21]Tickmarks!$G$48</definedName>
    <definedName name="emb_anton">#REF!</definedName>
    <definedName name="emb_este">#REF!</definedName>
    <definedName name="emb_norte">#REF!</definedName>
    <definedName name="emb_sur">#REF!</definedName>
    <definedName name="enero">#REF!</definedName>
    <definedName name="er">#REF!</definedName>
    <definedName name="er_4">#REF!</definedName>
    <definedName name="er_6">#REF!</definedName>
    <definedName name="erd">#REF!</definedName>
    <definedName name="erer">#REF!</definedName>
    <definedName name="esd">#REF!</definedName>
    <definedName name="EUR">#REF!</definedName>
    <definedName name="ewrty">#REF!</definedName>
    <definedName name="Excel_BuiltIn__FilterDatabase_1">#REF!</definedName>
    <definedName name="Excel_BuiltIn__FilterDatabase_1_1">#REF!</definedName>
    <definedName name="Excel_BuiltIn__FilterDatabase_13">#REF!</definedName>
    <definedName name="Excel_BuiltIn__FilterDatabase_14">#REF!</definedName>
    <definedName name="Excel_BuiltIn__FilterDatabase_15">#REF!</definedName>
    <definedName name="Excel_BuiltIn_Database">#REF!</definedName>
    <definedName name="Excel_BuiltIn_Extract_1">'[22]Resumen TB'!#REF!</definedName>
    <definedName name="Excel_BuiltIn_Print_Area_1">#REF!</definedName>
    <definedName name="Excel_BuiltIn_Print_Area_1_1">#REF!</definedName>
    <definedName name="Excel_BuiltIn_Print_Area_1_1_1">#REF!</definedName>
    <definedName name="Excel_BuiltIn_Print_Area_1_1_1_4">#REF!</definedName>
    <definedName name="Excel_BuiltIn_Print_Area_1_1_14">#REF!</definedName>
    <definedName name="Excel_BuiltIn_Print_Area_1_1_14_4">#REF!</definedName>
    <definedName name="Excel_BuiltIn_Print_Area_1_1_14_6">#REF!</definedName>
    <definedName name="Excel_BuiltIn_Print_Area_1_1_16">#REF!</definedName>
    <definedName name="Excel_BuiltIn_Print_Area_1_1_16_1">#REF!</definedName>
    <definedName name="Excel_BuiltIn_Print_Area_1_1_16_1_4">#REF!</definedName>
    <definedName name="Excel_BuiltIn_Print_Area_1_1_16_14">#REF!</definedName>
    <definedName name="Excel_BuiltIn_Print_Area_1_1_16_14_4">#REF!</definedName>
    <definedName name="Excel_BuiltIn_Print_Area_1_1_16_14_6">#REF!</definedName>
    <definedName name="Excel_BuiltIn_Print_Area_1_1_16_4">#REF!</definedName>
    <definedName name="Excel_BuiltIn_Print_Area_1_1_17">#REF!</definedName>
    <definedName name="Excel_BuiltIn_Print_Area_1_1_17_4">#REF!</definedName>
    <definedName name="Excel_BuiltIn_Print_Area_1_1_4">#REF!</definedName>
    <definedName name="Excel_BuiltIn_Print_Area_10_1">#REF!</definedName>
    <definedName name="Excel_BuiltIn_Print_Area_10_1_1">#REF!</definedName>
    <definedName name="Excel_BuiltIn_Print_Area_10_1_1_1">#REF!</definedName>
    <definedName name="Excel_BuiltIn_Print_Area_10_1_1_1_1">#REF!</definedName>
    <definedName name="Excel_BuiltIn_Print_Area_10_1_1_1_1_1">#REF!</definedName>
    <definedName name="Excel_BuiltIn_Print_Area_10_1_1_1_1_1_4">#REF!</definedName>
    <definedName name="Excel_BuiltIn_Print_Area_10_1_1_1_1_4">#REF!</definedName>
    <definedName name="Excel_BuiltIn_Print_Area_10_1_1_1_14">#REF!</definedName>
    <definedName name="Excel_BuiltIn_Print_Area_10_1_1_1_14_4">#REF!</definedName>
    <definedName name="Excel_BuiltIn_Print_Area_10_1_1_1_14_6">#REF!</definedName>
    <definedName name="Excel_BuiltIn_Print_Area_10_1_1_1_16">#REF!</definedName>
    <definedName name="Excel_BuiltIn_Print_Area_10_1_1_1_16_1">#REF!</definedName>
    <definedName name="Excel_BuiltIn_Print_Area_10_1_1_1_16_1_4">#REF!</definedName>
    <definedName name="Excel_BuiltIn_Print_Area_10_1_1_1_16_14">#REF!</definedName>
    <definedName name="Excel_BuiltIn_Print_Area_10_1_1_1_16_14_4">#REF!</definedName>
    <definedName name="Excel_BuiltIn_Print_Area_10_1_1_1_16_14_6">#REF!</definedName>
    <definedName name="Excel_BuiltIn_Print_Area_10_1_1_1_16_4">#REF!</definedName>
    <definedName name="Excel_BuiltIn_Print_Area_10_1_1_1_17">#REF!</definedName>
    <definedName name="Excel_BuiltIn_Print_Area_10_1_1_1_17_4">#REF!</definedName>
    <definedName name="Excel_BuiltIn_Print_Area_10_1_1_1_4">#REF!</definedName>
    <definedName name="Excel_BuiltIn_Print_Area_10_1_1_14">#REF!</definedName>
    <definedName name="Excel_BuiltIn_Print_Area_10_1_1_14_4">#REF!</definedName>
    <definedName name="Excel_BuiltIn_Print_Area_10_1_1_17">#REF!</definedName>
    <definedName name="Excel_BuiltIn_Print_Area_10_1_1_17_4">#REF!</definedName>
    <definedName name="Excel_BuiltIn_Print_Area_10_1_1_4">#REF!</definedName>
    <definedName name="Excel_BuiltIn_Print_Area_10_1_14">#REF!</definedName>
    <definedName name="Excel_BuiltIn_Print_Area_10_1_14_4">#REF!</definedName>
    <definedName name="Excel_BuiltIn_Print_Area_10_1_17">#REF!</definedName>
    <definedName name="Excel_BuiltIn_Print_Area_10_1_17_4">#REF!</definedName>
    <definedName name="Excel_BuiltIn_Print_Area_10_1_4">#REF!</definedName>
    <definedName name="Excel_BuiltIn_Print_Area_11_1">#REF!</definedName>
    <definedName name="Excel_BuiltIn_Print_Area_11_14">#REF!</definedName>
    <definedName name="Excel_BuiltIn_Print_Area_11_14_1">#REF!</definedName>
    <definedName name="Excel_BuiltIn_Print_Area_11_14_1_4">#REF!</definedName>
    <definedName name="Excel_BuiltIn_Print_Area_11_14_14">#REF!</definedName>
    <definedName name="Excel_BuiltIn_Print_Area_11_14_14_4">#REF!</definedName>
    <definedName name="Excel_BuiltIn_Print_Area_11_14_14_6">#REF!</definedName>
    <definedName name="Excel_BuiltIn_Print_Area_11_14_4">#REF!</definedName>
    <definedName name="Excel_BuiltIn_Print_Area_11_14_6">#REF!</definedName>
    <definedName name="Excel_BuiltIn_Print_Area_11_16">#REF!</definedName>
    <definedName name="Excel_BuiltIn_Print_Area_11_16_1">#REF!</definedName>
    <definedName name="Excel_BuiltIn_Print_Area_11_16_1_4">#REF!</definedName>
    <definedName name="Excel_BuiltIn_Print_Area_11_16_14">#REF!</definedName>
    <definedName name="Excel_BuiltIn_Print_Area_11_16_14_4">#REF!</definedName>
    <definedName name="Excel_BuiltIn_Print_Area_11_16_14_6">#REF!</definedName>
    <definedName name="Excel_BuiltIn_Print_Area_11_16_4">#REF!</definedName>
    <definedName name="Excel_BuiltIn_Print_Area_11_17">#REF!</definedName>
    <definedName name="Excel_BuiltIn_Print_Area_11_17_4">#REF!</definedName>
    <definedName name="Excel_BuiltIn_Print_Area_12">#REF!</definedName>
    <definedName name="Excel_BuiltIn_Print_Area_12_14">#REF!</definedName>
    <definedName name="Excel_BuiltIn_Print_Area_12_14_1">#REF!</definedName>
    <definedName name="Excel_BuiltIn_Print_Area_12_14_1_4">#REF!</definedName>
    <definedName name="Excel_BuiltIn_Print_Area_12_14_14">#REF!</definedName>
    <definedName name="Excel_BuiltIn_Print_Area_12_14_14_4">#REF!</definedName>
    <definedName name="Excel_BuiltIn_Print_Area_12_14_14_6">#REF!</definedName>
    <definedName name="Excel_BuiltIn_Print_Area_12_14_4">#REF!</definedName>
    <definedName name="Excel_BuiltIn_Print_Area_12_14_6">#REF!</definedName>
    <definedName name="Excel_BuiltIn_Print_Area_12_16">#REF!</definedName>
    <definedName name="Excel_BuiltIn_Print_Area_12_16_1">#REF!</definedName>
    <definedName name="Excel_BuiltIn_Print_Area_12_16_1_4">#REF!</definedName>
    <definedName name="Excel_BuiltIn_Print_Area_12_16_14">#REF!</definedName>
    <definedName name="Excel_BuiltIn_Print_Area_12_16_14_4">#REF!</definedName>
    <definedName name="Excel_BuiltIn_Print_Area_12_16_14_6">#REF!</definedName>
    <definedName name="Excel_BuiltIn_Print_Area_12_16_4">#REF!</definedName>
    <definedName name="Excel_BuiltIn_Print_Area_12_17">#REF!</definedName>
    <definedName name="Excel_BuiltIn_Print_Area_12_17_4">#REF!</definedName>
    <definedName name="Excel_BuiltIn_Print_Area_12_17_6">#REF!</definedName>
    <definedName name="Excel_BuiltIn_Print_Area_12_4">#REF!</definedName>
    <definedName name="Excel_BuiltIn_Print_Area_12_6">#REF!</definedName>
    <definedName name="Excel_BuiltIn_Print_Area_13">#REF!</definedName>
    <definedName name="Excel_BuiltIn_Print_Area_13_14">#REF!</definedName>
    <definedName name="Excel_BuiltIn_Print_Area_13_14_1">#REF!</definedName>
    <definedName name="Excel_BuiltIn_Print_Area_13_14_1_4">#REF!</definedName>
    <definedName name="Excel_BuiltIn_Print_Area_13_14_14">#REF!</definedName>
    <definedName name="Excel_BuiltIn_Print_Area_13_14_14_4">#REF!</definedName>
    <definedName name="Excel_BuiltIn_Print_Area_13_14_14_6">#REF!</definedName>
    <definedName name="Excel_BuiltIn_Print_Area_13_14_4">#REF!</definedName>
    <definedName name="Excel_BuiltIn_Print_Area_13_14_6">#REF!</definedName>
    <definedName name="Excel_BuiltIn_Print_Area_13_16">#REF!</definedName>
    <definedName name="Excel_BuiltIn_Print_Area_13_16_1">#REF!</definedName>
    <definedName name="Excel_BuiltIn_Print_Area_13_16_1_4">#REF!</definedName>
    <definedName name="Excel_BuiltIn_Print_Area_13_16_14">#REF!</definedName>
    <definedName name="Excel_BuiltIn_Print_Area_13_16_14_4">#REF!</definedName>
    <definedName name="Excel_BuiltIn_Print_Area_13_16_14_6">#REF!</definedName>
    <definedName name="Excel_BuiltIn_Print_Area_13_16_4">#REF!</definedName>
    <definedName name="Excel_BuiltIn_Print_Area_13_17">#REF!</definedName>
    <definedName name="Excel_BuiltIn_Print_Area_13_17_4">#REF!</definedName>
    <definedName name="Excel_BuiltIn_Print_Area_13_17_6">#REF!</definedName>
    <definedName name="Excel_BuiltIn_Print_Area_13_4">#REF!</definedName>
    <definedName name="Excel_BuiltIn_Print_Area_13_6">#REF!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2_1_1_1_4">#REF!</definedName>
    <definedName name="Excel_BuiltIn_Print_Area_2_1_1_4">#REF!</definedName>
    <definedName name="Excel_BuiltIn_Print_Area_2_1_14">#REF!</definedName>
    <definedName name="Excel_BuiltIn_Print_Area_2_1_14_4">#REF!</definedName>
    <definedName name="Excel_BuiltIn_Print_Area_2_1_14_6">#REF!</definedName>
    <definedName name="Excel_BuiltIn_Print_Area_2_1_17">#REF!</definedName>
    <definedName name="Excel_BuiltIn_Print_Area_2_1_17_4">#REF!</definedName>
    <definedName name="Excel_BuiltIn_Print_Area_2_1_4">#REF!</definedName>
    <definedName name="Excel_BuiltIn_Print_Area_2_14">#REF!</definedName>
    <definedName name="Excel_BuiltIn_Print_Area_2_14_4">#REF!</definedName>
    <definedName name="Excel_BuiltIn_Print_Area_2_14_6">#REF!</definedName>
    <definedName name="Excel_BuiltIn_Print_Area_2_16">#REF!</definedName>
    <definedName name="Excel_BuiltIn_Print_Area_2_16_1">#REF!</definedName>
    <definedName name="Excel_BuiltIn_Print_Area_2_16_1_4">#REF!</definedName>
    <definedName name="Excel_BuiltIn_Print_Area_2_16_14">#REF!</definedName>
    <definedName name="Excel_BuiltIn_Print_Area_2_16_14_4">#REF!</definedName>
    <definedName name="Excel_BuiltIn_Print_Area_2_16_14_6">#REF!</definedName>
    <definedName name="Excel_BuiltIn_Print_Area_2_16_4">#REF!</definedName>
    <definedName name="Excel_BuiltIn_Print_Area_2_17">#REF!</definedName>
    <definedName name="Excel_BuiltIn_Print_Area_2_17_4">#REF!</definedName>
    <definedName name="Excel_BuiltIn_Print_Area_2_4">#REF!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3_1_1_1_1">#REF!</definedName>
    <definedName name="Excel_BuiltIn_Print_Area_3_1_1_1_1_14">#REF!</definedName>
    <definedName name="Excel_BuiltIn_Print_Area_3_1_1_1_1_14_1">#REF!</definedName>
    <definedName name="Excel_BuiltIn_Print_Area_3_1_1_1_1_14_1_4">#REF!</definedName>
    <definedName name="Excel_BuiltIn_Print_Area_3_1_1_1_1_14_14">#REF!</definedName>
    <definedName name="Excel_BuiltIn_Print_Area_3_1_1_1_1_14_14_4">#REF!</definedName>
    <definedName name="Excel_BuiltIn_Print_Area_3_1_1_1_1_14_14_6">#REF!</definedName>
    <definedName name="Excel_BuiltIn_Print_Area_3_1_1_1_1_14_4">#REF!</definedName>
    <definedName name="Excel_BuiltIn_Print_Area_3_1_1_1_1_14_6">#REF!</definedName>
    <definedName name="Excel_BuiltIn_Print_Area_3_1_1_1_1_16">#REF!</definedName>
    <definedName name="Excel_BuiltIn_Print_Area_3_1_1_1_1_16_1">#REF!</definedName>
    <definedName name="Excel_BuiltIn_Print_Area_3_1_1_1_1_16_1_4">#REF!</definedName>
    <definedName name="Excel_BuiltIn_Print_Area_3_1_1_1_1_16_14">#REF!</definedName>
    <definedName name="Excel_BuiltIn_Print_Area_3_1_1_1_1_16_14_4">#REF!</definedName>
    <definedName name="Excel_BuiltIn_Print_Area_3_1_1_1_1_16_14_6">#REF!</definedName>
    <definedName name="Excel_BuiltIn_Print_Area_3_1_1_1_1_16_4">#REF!</definedName>
    <definedName name="Excel_BuiltIn_Print_Area_3_1_1_1_1_17">#REF!</definedName>
    <definedName name="Excel_BuiltIn_Print_Area_3_1_1_1_1_17_4">#REF!</definedName>
    <definedName name="Excel_BuiltIn_Print_Area_3_1_1_1_1_4">#REF!</definedName>
    <definedName name="Excel_BuiltIn_Print_Area_4">#REF!</definedName>
    <definedName name="Excel_BuiltIn_Print_Area_4_14">#REF!</definedName>
    <definedName name="Excel_BuiltIn_Print_Area_4_14_1">#REF!</definedName>
    <definedName name="Excel_BuiltIn_Print_Area_4_14_1_4">#REF!</definedName>
    <definedName name="Excel_BuiltIn_Print_Area_4_14_14">#REF!</definedName>
    <definedName name="Excel_BuiltIn_Print_Area_4_14_14_4">#REF!</definedName>
    <definedName name="Excel_BuiltIn_Print_Area_4_14_14_6">#REF!</definedName>
    <definedName name="Excel_BuiltIn_Print_Area_4_14_4">#REF!</definedName>
    <definedName name="Excel_BuiltIn_Print_Area_4_14_6">#REF!</definedName>
    <definedName name="Excel_BuiltIn_Print_Area_4_16">#REF!</definedName>
    <definedName name="Excel_BuiltIn_Print_Area_4_16_1">#REF!</definedName>
    <definedName name="Excel_BuiltIn_Print_Area_4_16_1_4">#REF!</definedName>
    <definedName name="Excel_BuiltIn_Print_Area_4_16_14">#REF!</definedName>
    <definedName name="Excel_BuiltIn_Print_Area_4_16_14_4">#REF!</definedName>
    <definedName name="Excel_BuiltIn_Print_Area_4_16_14_6">#REF!</definedName>
    <definedName name="Excel_BuiltIn_Print_Area_4_16_4">#REF!</definedName>
    <definedName name="Excel_BuiltIn_Print_Area_4_17">#REF!</definedName>
    <definedName name="Excel_BuiltIn_Print_Area_4_17_4">#REF!</definedName>
    <definedName name="Excel_BuiltIn_Print_Area_4_4">#REF!</definedName>
    <definedName name="Excel_BuiltIn_Print_Area_5_1_1">#REF!</definedName>
    <definedName name="Excel_BuiltIn_Print_Area_5_1_1_1">#REF!</definedName>
    <definedName name="Excel_BuiltIn_Print_Area_5_1_1_1_14">#REF!</definedName>
    <definedName name="Excel_BuiltIn_Print_Area_5_1_1_1_14_1">#REF!</definedName>
    <definedName name="Excel_BuiltIn_Print_Area_5_1_1_1_14_1_4">#REF!</definedName>
    <definedName name="Excel_BuiltIn_Print_Area_5_1_1_1_14_14">#REF!</definedName>
    <definedName name="Excel_BuiltIn_Print_Area_5_1_1_1_14_14_4">#REF!</definedName>
    <definedName name="Excel_BuiltIn_Print_Area_5_1_1_1_14_14_6">#REF!</definedName>
    <definedName name="Excel_BuiltIn_Print_Area_5_1_1_1_14_4">#REF!</definedName>
    <definedName name="Excel_BuiltIn_Print_Area_5_1_1_1_14_6">#REF!</definedName>
    <definedName name="Excel_BuiltIn_Print_Area_5_1_1_1_16">#REF!</definedName>
    <definedName name="Excel_BuiltIn_Print_Area_5_1_1_1_16_1">#REF!</definedName>
    <definedName name="Excel_BuiltIn_Print_Area_5_1_1_1_16_1_4">#REF!</definedName>
    <definedName name="Excel_BuiltIn_Print_Area_5_1_1_1_16_14">#REF!</definedName>
    <definedName name="Excel_BuiltIn_Print_Area_5_1_1_1_16_14_4">#REF!</definedName>
    <definedName name="Excel_BuiltIn_Print_Area_5_1_1_1_16_14_6">#REF!</definedName>
    <definedName name="Excel_BuiltIn_Print_Area_5_1_1_1_16_4">#REF!</definedName>
    <definedName name="Excel_BuiltIn_Print_Area_5_1_1_1_17">#REF!</definedName>
    <definedName name="Excel_BuiltIn_Print_Area_5_1_1_1_17_4">#REF!</definedName>
    <definedName name="Excel_BuiltIn_Print_Area_5_1_1_1_4">#REF!</definedName>
    <definedName name="Excel_BuiltIn_Print_Area_5_1_1_14">#REF!</definedName>
    <definedName name="Excel_BuiltIn_Print_Area_5_1_1_14_1">#REF!</definedName>
    <definedName name="Excel_BuiltIn_Print_Area_5_1_1_14_1_4">#REF!</definedName>
    <definedName name="Excel_BuiltIn_Print_Area_5_1_1_14_14">#REF!</definedName>
    <definedName name="Excel_BuiltIn_Print_Area_5_1_1_14_14_4">#REF!</definedName>
    <definedName name="Excel_BuiltIn_Print_Area_5_1_1_14_14_6">#REF!</definedName>
    <definedName name="Excel_BuiltIn_Print_Area_5_1_1_14_4">#REF!</definedName>
    <definedName name="Excel_BuiltIn_Print_Area_5_1_1_14_6">#REF!</definedName>
    <definedName name="Excel_BuiltIn_Print_Area_5_1_1_16">#REF!</definedName>
    <definedName name="Excel_BuiltIn_Print_Area_5_1_1_16_1">#REF!</definedName>
    <definedName name="Excel_BuiltIn_Print_Area_5_1_1_16_1_4">#REF!</definedName>
    <definedName name="Excel_BuiltIn_Print_Area_5_1_1_16_14">#REF!</definedName>
    <definedName name="Excel_BuiltIn_Print_Area_5_1_1_16_14_4">#REF!</definedName>
    <definedName name="Excel_BuiltIn_Print_Area_5_1_1_16_14_6">#REF!</definedName>
    <definedName name="Excel_BuiltIn_Print_Area_5_1_1_16_4">#REF!</definedName>
    <definedName name="Excel_BuiltIn_Print_Area_5_1_1_17">#REF!</definedName>
    <definedName name="Excel_BuiltIn_Print_Area_5_1_1_17_4">#REF!</definedName>
    <definedName name="Excel_BuiltIn_Print_Area_5_1_1_4">#REF!</definedName>
    <definedName name="Excel_BuiltIn_Print_Area_6_1_1_1">#REF!</definedName>
    <definedName name="Excel_BuiltIn_Print_Area_6_1_1_1_14">#REF!</definedName>
    <definedName name="Excel_BuiltIn_Print_Area_6_1_1_1_14_1">#REF!</definedName>
    <definedName name="Excel_BuiltIn_Print_Area_6_1_1_1_14_1_4">#REF!</definedName>
    <definedName name="Excel_BuiltIn_Print_Area_6_1_1_1_14_14">#REF!</definedName>
    <definedName name="Excel_BuiltIn_Print_Area_6_1_1_1_14_14_4">#REF!</definedName>
    <definedName name="Excel_BuiltIn_Print_Area_6_1_1_1_14_14_6">#REF!</definedName>
    <definedName name="Excel_BuiltIn_Print_Area_6_1_1_1_14_4">#REF!</definedName>
    <definedName name="Excel_BuiltIn_Print_Area_6_1_1_1_14_6">#REF!</definedName>
    <definedName name="Excel_BuiltIn_Print_Area_6_1_1_1_16">#REF!</definedName>
    <definedName name="Excel_BuiltIn_Print_Area_6_1_1_1_16_1">#REF!</definedName>
    <definedName name="Excel_BuiltIn_Print_Area_6_1_1_1_16_1_4">#REF!</definedName>
    <definedName name="Excel_BuiltIn_Print_Area_6_1_1_1_16_14">#REF!</definedName>
    <definedName name="Excel_BuiltIn_Print_Area_6_1_1_1_16_14_4">#REF!</definedName>
    <definedName name="Excel_BuiltIn_Print_Area_6_1_1_1_16_14_6">#REF!</definedName>
    <definedName name="Excel_BuiltIn_Print_Area_6_1_1_1_16_4">#REF!</definedName>
    <definedName name="Excel_BuiltIn_Print_Area_6_1_1_1_17">#REF!</definedName>
    <definedName name="Excel_BuiltIn_Print_Area_6_1_1_1_17_4">#REF!</definedName>
    <definedName name="Excel_BuiltIn_Print_Area_6_1_1_1_4">#REF!</definedName>
    <definedName name="Excel_BuiltIn_Print_Area_8_1_1_1">#REF!</definedName>
    <definedName name="Excel_BuiltIn_Print_Area_8_1_1_1_14">#REF!</definedName>
    <definedName name="Excel_BuiltIn_Print_Area_8_1_1_1_14_1">#REF!</definedName>
    <definedName name="Excel_BuiltIn_Print_Area_8_1_1_1_14_1_4">#REF!</definedName>
    <definedName name="Excel_BuiltIn_Print_Area_8_1_1_1_14_14">#REF!</definedName>
    <definedName name="Excel_BuiltIn_Print_Area_8_1_1_1_14_14_4">#REF!</definedName>
    <definedName name="Excel_BuiltIn_Print_Area_8_1_1_1_14_14_6">#REF!</definedName>
    <definedName name="Excel_BuiltIn_Print_Area_8_1_1_1_14_4">#REF!</definedName>
    <definedName name="Excel_BuiltIn_Print_Area_8_1_1_1_14_6">#REF!</definedName>
    <definedName name="Excel_BuiltIn_Print_Area_8_1_1_1_16">#REF!</definedName>
    <definedName name="Excel_BuiltIn_Print_Area_8_1_1_1_16_1">#REF!</definedName>
    <definedName name="Excel_BuiltIn_Print_Area_8_1_1_1_16_1_4">#REF!</definedName>
    <definedName name="Excel_BuiltIn_Print_Area_8_1_1_1_16_14">#REF!</definedName>
    <definedName name="Excel_BuiltIn_Print_Area_8_1_1_1_16_14_4">#REF!</definedName>
    <definedName name="Excel_BuiltIn_Print_Area_8_1_1_1_16_14_6">#REF!</definedName>
    <definedName name="Excel_BuiltIn_Print_Area_8_1_1_1_16_4">#REF!</definedName>
    <definedName name="Excel_BuiltIn_Print_Area_8_1_1_1_17">#REF!</definedName>
    <definedName name="Excel_BuiltIn_Print_Area_8_1_1_1_17_4">#REF!</definedName>
    <definedName name="Excel_BuiltIn_Print_Area_8_1_1_1_4">#REF!</definedName>
    <definedName name="Excel_BuiltIn_Print_Area_9_1">#REF!</definedName>
    <definedName name="Excel_BuiltIn_Print_Area_9_1_1">#REF!</definedName>
    <definedName name="Excel_BuiltIn_Print_Area_9_1_1_14">#REF!</definedName>
    <definedName name="Excel_BuiltIn_Print_Area_9_1_1_14_1">#REF!</definedName>
    <definedName name="Excel_BuiltIn_Print_Area_9_1_1_14_1_4">#REF!</definedName>
    <definedName name="Excel_BuiltIn_Print_Area_9_1_1_14_14">#REF!</definedName>
    <definedName name="Excel_BuiltIn_Print_Area_9_1_1_14_14_4">#REF!</definedName>
    <definedName name="Excel_BuiltIn_Print_Area_9_1_1_14_14_6">#REF!</definedName>
    <definedName name="Excel_BuiltIn_Print_Area_9_1_1_14_4">#REF!</definedName>
    <definedName name="Excel_BuiltIn_Print_Area_9_1_1_14_6">#REF!</definedName>
    <definedName name="Excel_BuiltIn_Print_Area_9_1_1_16">#REF!</definedName>
    <definedName name="Excel_BuiltIn_Print_Area_9_1_1_16_1">#REF!</definedName>
    <definedName name="Excel_BuiltIn_Print_Area_9_1_1_16_1_4">#REF!</definedName>
    <definedName name="Excel_BuiltIn_Print_Area_9_1_1_16_14">#REF!</definedName>
    <definedName name="Excel_BuiltIn_Print_Area_9_1_1_16_14_4">#REF!</definedName>
    <definedName name="Excel_BuiltIn_Print_Area_9_1_1_16_14_6">#REF!</definedName>
    <definedName name="Excel_BuiltIn_Print_Area_9_1_1_16_4">#REF!</definedName>
    <definedName name="Excel_BuiltIn_Print_Area_9_1_1_17">#REF!</definedName>
    <definedName name="Excel_BuiltIn_Print_Area_9_1_1_17_4">#REF!</definedName>
    <definedName name="Excel_BuiltIn_Print_Area_9_1_1_4">#REF!</definedName>
    <definedName name="Excel_BuiltIn_Print_Area_9_1_14">#REF!</definedName>
    <definedName name="Excel_BuiltIn_Print_Area_9_1_14_1">#REF!</definedName>
    <definedName name="Excel_BuiltIn_Print_Area_9_1_14_1_4">#REF!</definedName>
    <definedName name="Excel_BuiltIn_Print_Area_9_1_14_14">#REF!</definedName>
    <definedName name="Excel_BuiltIn_Print_Area_9_1_14_14_4">#REF!</definedName>
    <definedName name="Excel_BuiltIn_Print_Area_9_1_14_14_6">#REF!</definedName>
    <definedName name="Excel_BuiltIn_Print_Area_9_1_14_4">#REF!</definedName>
    <definedName name="Excel_BuiltIn_Print_Area_9_1_14_6">#REF!</definedName>
    <definedName name="Excel_BuiltIn_Print_Area_9_1_16">#REF!</definedName>
    <definedName name="Excel_BuiltIn_Print_Area_9_1_16_1">#REF!</definedName>
    <definedName name="Excel_BuiltIn_Print_Area_9_1_16_1_4">#REF!</definedName>
    <definedName name="Excel_BuiltIn_Print_Area_9_1_16_14">#REF!</definedName>
    <definedName name="Excel_BuiltIn_Print_Area_9_1_16_14_4">#REF!</definedName>
    <definedName name="Excel_BuiltIn_Print_Area_9_1_16_14_6">#REF!</definedName>
    <definedName name="Excel_BuiltIn_Print_Area_9_1_16_4">#REF!</definedName>
    <definedName name="Excel_BuiltIn_Print_Area_9_1_17">#REF!</definedName>
    <definedName name="Excel_BuiltIn_Print_Area_9_1_17_4">#REF!</definedName>
    <definedName name="Excel_BuiltIn_Print_Area_9_1_4">#REF!</definedName>
    <definedName name="Excel_BuiltIn_Print_Titles_2_1">#REF!</definedName>
    <definedName name="EXPIRE">#REF!</definedName>
    <definedName name="fab_imp">#REF!</definedName>
    <definedName name="fab_tons">#REF!</definedName>
    <definedName name="Fact" localSheetId="44" hidden="1">{#N/A,#N/A,FALSE,"Aging Summary";#N/A,#N/A,FALSE,"Ratio Analysis";#N/A,#N/A,FALSE,"Test 120 Day Accts";#N/A,#N/A,FALSE,"Tickmarks"}</definedName>
    <definedName name="Fact" hidden="1">{#N/A,#N/A,FALSE,"Aging Summary";#N/A,#N/A,FALSE,"Ratio Analysis";#N/A,#N/A,FALSE,"Test 120 Day Accts";#N/A,#N/A,FALSE,"Tickmarks"}</definedName>
    <definedName name="fads">#REF!</definedName>
    <definedName name="FAFAF">[21]Tickmarks!$B$44</definedName>
    <definedName name="fcpendientestimac" localSheetId="44" hidden="1">{#N/A,#N/A,FALSE,"Sheet1";#N/A,#N/A,FALSE,"Sheet2"}</definedName>
    <definedName name="fcpendientestimac" hidden="1">{#N/A,#N/A,FALSE,"Sheet1";#N/A,#N/A,FALSE,"Sheet2"}</definedName>
    <definedName name="FDADAF">#REF!</definedName>
    <definedName name="fdfd">#REF!</definedName>
    <definedName name="FDFDREW">#REF!</definedName>
    <definedName name="fecha_actual">'[23]DBK ESPAÑA'!$K$5</definedName>
    <definedName name="felipe_orellana">[13]CVC!$G$5273:$G$5284</definedName>
    <definedName name="fff">#REF!</definedName>
    <definedName name="FJEOSI">#REF!</definedName>
    <definedName name="FJFAKF">#REF!</definedName>
    <definedName name="flete_sartco">#REF!</definedName>
    <definedName name="Fletero">[24]Validacion1!$C$3:$C$54</definedName>
    <definedName name="FLLDLKAS" hidden="1">'[21]Confirmaciones U$S 2005'!#REF!</definedName>
    <definedName name="G">[10]Parámetros!$B$15</definedName>
    <definedName name="Gasto" localSheetId="44" hidden="1">{#N/A,#N/A,FALSE,"Aging Summary";#N/A,#N/A,FALSE,"Ratio Analysis";#N/A,#N/A,FALSE,"Test 120 Day Accts";#N/A,#N/A,FALSE,"Tickmarks"}</definedName>
    <definedName name="Gasto" hidden="1">{#N/A,#N/A,FALSE,"Aging Summary";#N/A,#N/A,FALSE,"Ratio Analysis";#N/A,#N/A,FALSE,"Test 120 Day Accts";#N/A,#N/A,FALSE,"Tickmarks"}</definedName>
    <definedName name="GFDGDF">#REF!</definedName>
    <definedName name="GHAJSGDJA">#REF!</definedName>
    <definedName name="GHFGH">#REF!</definedName>
    <definedName name="Granos">#REF!</definedName>
    <definedName name="gs">#REF!</definedName>
    <definedName name="HSGDJSAD">#REF!</definedName>
    <definedName name="imp_PyL">'[23]datos P_L'!$C$1</definedName>
    <definedName name="INITIAL">#REF!</definedName>
    <definedName name="INTER">#REF!</definedName>
    <definedName name="INTERNA">#REF!</definedName>
    <definedName name="ioi">#REF!</definedName>
    <definedName name="IR">#REF!</definedName>
    <definedName name="j" hidden="1">#REF!</definedName>
    <definedName name="JJ">#REF!</definedName>
    <definedName name="JLK">#REF!</definedName>
    <definedName name="JUL">#REF!</definedName>
    <definedName name="JUN">#REF!</definedName>
    <definedName name="k">#REF!</definedName>
    <definedName name="kddj">#REF!</definedName>
    <definedName name="kfkfkfk" localSheetId="44" hidden="1">{#N/A,#N/A,FALSE,"Aging Summary";#N/A,#N/A,FALSE,"Ratio Analysis";#N/A,#N/A,FALSE,"Test 120 Day Accts";#N/A,#N/A,FALSE,"Tickmarks"}</definedName>
    <definedName name="kfkfkfk" hidden="1">{#N/A,#N/A,FALSE,"Aging Summary";#N/A,#N/A,FALSE,"Ratio Analysis";#N/A,#N/A,FALSE,"Test 120 Day Accts";#N/A,#N/A,FALSE,"Tickmarks"}</definedName>
    <definedName name="KK">'[14]Pantalla Efectivo'!#REF!</definedName>
    <definedName name="KKK">#REF!</definedName>
    <definedName name="L">[25]CVC!$G$5266:$G$5269</definedName>
    <definedName name="latinoamericana">[13]CVC!$G$5265</definedName>
    <definedName name="latinoamericana_factura">[13]CVC!$G$5254</definedName>
    <definedName name="latinoamericana_factura_abierta_por_item">[13]CVC!$G$5266:$G$5269</definedName>
    <definedName name="LIQUID">#REF!</definedName>
    <definedName name="ljlkjñ" localSheetId="44" hidden="1">{#N/A,#N/A,FALSE,"Aging Summary";#N/A,#N/A,FALSE,"Ratio Analysis";#N/A,#N/A,FALSE,"Test 120 Day Accts";#N/A,#N/A,FALSE,"Tickmarks"}</definedName>
    <definedName name="ljlkjñ" hidden="1">{#N/A,#N/A,FALSE,"Aging Summary";#N/A,#N/A,FALSE,"Ratio Analysis";#N/A,#N/A,FALSE,"Test 120 Day Accts";#N/A,#N/A,FALSE,"Tickmarks"}</definedName>
    <definedName name="LLL">#REF!</definedName>
    <definedName name="LLLL">#REF!</definedName>
    <definedName name="M">[25]CVC!$G$5254</definedName>
    <definedName name="maiz_96">#REF!</definedName>
    <definedName name="maiz_dls">#REF!</definedName>
    <definedName name="maiz_gs">#REF!</definedName>
    <definedName name="maiz_ton">#REF!</definedName>
    <definedName name="mari">#REF!</definedName>
    <definedName name="Mayor_consolidado">#REF!</definedName>
    <definedName name="MedioLitro">[17]Parámetros!$B$9</definedName>
    <definedName name="mierda">#REF!</definedName>
    <definedName name="minica">#REF!</definedName>
    <definedName name="MM">'[26]504010019'!#REF!</definedName>
    <definedName name="MMM">#REF!</definedName>
    <definedName name="Monica">#REF!</definedName>
    <definedName name="n">'[12]Estado de Resultados'!$B$7</definedName>
    <definedName name="nacional">#REF!</definedName>
    <definedName name="nelson" hidden="1">[27]Lead!#REF!</definedName>
    <definedName name="NNN">#REF!</definedName>
    <definedName name="NOV">#REF!</definedName>
    <definedName name="Ñ">[25]CVC!$G$5260</definedName>
    <definedName name="ÑA">#REF!</definedName>
    <definedName name="o">#REF!</definedName>
    <definedName name="oil_vtaint_ton">#REF!</definedName>
    <definedName name="oil_vtaint96_ton">#REF!</definedName>
    <definedName name="OUT">#REF!</definedName>
    <definedName name="P">[25]CVC!$G$5257:$G$5259</definedName>
    <definedName name="Pa_Gs">#REF!</definedName>
    <definedName name="Pa_Usd">#REF!</definedName>
    <definedName name="Pallets" localSheetId="44" hidden="1">{#N/A,#N/A,FALSE,"Aging Summary";#N/A,#N/A,FALSE,"Ratio Analysis";#N/A,#N/A,FALSE,"Test 120 Day Accts";#N/A,#N/A,FALSE,"Tickmarks"}</definedName>
    <definedName name="Pallets" hidden="1">{#N/A,#N/A,FALSE,"Aging Summary";#N/A,#N/A,FALSE,"Ratio Analysis";#N/A,#N/A,FALSE,"Test 120 Day Accts";#N/A,#N/A,FALSE,"Tickmarks"}</definedName>
    <definedName name="pasivo_eximp">#REF!</definedName>
    <definedName name="pat">#REF!</definedName>
    <definedName name="pdod">[10]Parámetros!$B$8</definedName>
    <definedName name="pell_96">#REF!</definedName>
    <definedName name="pell_dls">#REF!</definedName>
    <definedName name="pell_ton">#REF!</definedName>
    <definedName name="PL_Dollar_Threshold">#REF!</definedName>
    <definedName name="PL_Dollar_Threshold_10">#REF!</definedName>
    <definedName name="PL_Dollar_Threshold_11">#REF!</definedName>
    <definedName name="PL_Dollar_Threshold_2">#REF!</definedName>
    <definedName name="PL_Dollar_Threshold_4">#REF!</definedName>
    <definedName name="PL_Dollar_Threshold_7">#REF!</definedName>
    <definedName name="PL_Dollar_Threshold_9">#REF!</definedName>
    <definedName name="PL_Percent_Threshold">#REF!</definedName>
    <definedName name="PL_Percent_Threshold_10">#REF!</definedName>
    <definedName name="PL_Percent_Threshold_11">#REF!</definedName>
    <definedName name="PL_Percent_Threshold_4">#REF!</definedName>
    <definedName name="PL_Percent_Threshold_7">#REF!</definedName>
    <definedName name="PL_Percent_Threshold_9">#REF!</definedName>
    <definedName name="PLAJAX">#REF!</definedName>
    <definedName name="pmdll">#REF!</definedName>
    <definedName name="PMTRQT">#REF!</definedName>
    <definedName name="PMXDLL">'[28]Set RB'!$J$6</definedName>
    <definedName name="po">[10]Parámetros!$B$17</definedName>
    <definedName name="pod">#REF!</definedName>
    <definedName name="por">#REF!</definedName>
    <definedName name="PP">#REF!</definedName>
    <definedName name="PPC">[17]Parámetros!$B$17</definedName>
    <definedName name="PPP">'[14]Pantalla Efectivo'!#REF!</definedName>
    <definedName name="PrecioMedioLt">[17]Parámetros!$B$6</definedName>
    <definedName name="PrecioUnLt">[17]Parámetros!$B$5</definedName>
    <definedName name="Presentacion">[24]Validacion1!$B$3:$B$10</definedName>
    <definedName name="PRINT_AREA_MI">#N/A</definedName>
    <definedName name="PRINT_TITLES_MI">#N/A</definedName>
    <definedName name="Producto">[24]Validacion1!$A$3:$A$20</definedName>
    <definedName name="Provisiones_y_previsiones_AdmCentra_Amort_Gastos_Diferidos">#REF!</definedName>
    <definedName name="Provisiones_y_previsiones_AdmCentra_Depreciacion_intangibles">#REF!</definedName>
    <definedName name="Provisiones_y_previsiones_AdmCentra_Depreciaciones_sin_intangibles">#REF!</definedName>
    <definedName name="Provisiones_y_previsiones_AdmFinac_Prov_CredDudoso_cobro">#REF!</definedName>
    <definedName name="Provisiones_y_previsiones_AdmFinanciera_Depreciaciones">#REF!</definedName>
    <definedName name="Provisiones_y_previsiones_AreaInsumos_Depreciaciones">#REF!</definedName>
    <definedName name="Provisiones_y_previsiones_AreaMaq_Prov_CredDudoso_cobro">#REF!</definedName>
    <definedName name="prueba">#N/A</definedName>
    <definedName name="prueba1">#REF!</definedName>
    <definedName name="prueba3">#REF!</definedName>
    <definedName name="PS">[17]Parámetros!$B$3</definedName>
    <definedName name="pulp" localSheetId="44" hidden="1">{#N/A,#N/A,FALSE,"Aging Summary";#N/A,#N/A,FALSE,"Ratio Analysis";#N/A,#N/A,FALSE,"Test 120 Day Accts";#N/A,#N/A,FALSE,"Tickmarks"}</definedName>
    <definedName name="pulp" hidden="1">{#N/A,#N/A,FALSE,"Aging Summary";#N/A,#N/A,FALSE,"Ratio Analysis";#N/A,#N/A,FALSE,"Test 120 Day Accts";#N/A,#N/A,FALSE,"Tickmarks"}</definedName>
    <definedName name="PY_Accounts_Receivable">[12]Balance!$C$8</definedName>
    <definedName name="PY_Accounts_Receivable_7">#REF!</definedName>
    <definedName name="PY_Cash">[12]Balance!$C$6</definedName>
    <definedName name="PY_Cash_7">#REF!</definedName>
    <definedName name="PY_Cost_of_Sales">'[12]Estado de Resultados'!$C$7</definedName>
    <definedName name="PY_Cost_of_Sales_7">#REF!</definedName>
    <definedName name="PY_Current_Liabilities">[12]Balance!$C$23</definedName>
    <definedName name="PY_Current_Liabilities_7">#REF!</definedName>
    <definedName name="PY_Gross_Profit">'[12]Estado de Resultados'!$C$9</definedName>
    <definedName name="PY_Gross_Profit_7">#REF!</definedName>
    <definedName name="PY_Intangible_Assets">'[18]Balance General'!$C$18</definedName>
    <definedName name="PY_Interest_Expense">'[12]Estado de Resultados'!$C$18</definedName>
    <definedName name="PY_Interest_Expense_7">#REF!</definedName>
    <definedName name="PY_Inventory">[12]Balance!$C$12</definedName>
    <definedName name="PY_Inventory_7">#REF!</definedName>
    <definedName name="PY_LT_Debt">[12]Balance!$C$24</definedName>
    <definedName name="PY_LT_Debt_7">#REF!</definedName>
    <definedName name="PY_Marketable_Sec">'[19]Balance General'!#REF!</definedName>
    <definedName name="PY_NET_PROFIT">'[12]Estado de Resultados'!$C$24</definedName>
    <definedName name="PY_NET_PROFIT_7">#REF!</definedName>
    <definedName name="PY_Net_Revenue">'[12]Estado de Resultados'!$C$6</definedName>
    <definedName name="PY_Net_Revenue_7">#REF!</definedName>
    <definedName name="PY_Operating_Income">'[12]Estado de Resultados'!$C$16</definedName>
    <definedName name="PY_Operating_Income_7">#REF!</definedName>
    <definedName name="PY_Preferred_Stock">'[19]Balance General'!#REF!</definedName>
    <definedName name="PY_QUICK_ASSETS">[12]Balance!$C$10</definedName>
    <definedName name="PY_QUICK_ASSETS_7">#REF!</definedName>
    <definedName name="PY_Tangible_Net_Worth">'[12]Estado de Resultados'!$C$31</definedName>
    <definedName name="PY_Tangible_Net_Worth_7">#REF!</definedName>
    <definedName name="PY_TOTAL_ASSETS">[12]Balance!$C$21</definedName>
    <definedName name="PY_TOTAL_ASSETS_7">#REF!</definedName>
    <definedName name="PY_TOTAL_CURR_ASSETS">[12]Balance!$C$15</definedName>
    <definedName name="PY_TOTAL_CURR_ASSETS_7">#REF!</definedName>
    <definedName name="PY_TOTAL_DEBT">[12]Balance!$C$27</definedName>
    <definedName name="PY_TOTAL_DEBT_7">#REF!</definedName>
    <definedName name="PY_TOTAL_EQUITY">[12]Balance!$C$33</definedName>
    <definedName name="PY_TOTAL_EQUITY_7">#REF!</definedName>
    <definedName name="PY2_Accounts_Receivable">[12]Balance!$F$8</definedName>
    <definedName name="PY2_Accounts_Receivable_7">#REF!</definedName>
    <definedName name="PY2_Cash">[12]Balance!$F$6</definedName>
    <definedName name="PY2_Cash_7">#REF!</definedName>
    <definedName name="PY2_Current_Liabilities">[12]Balance!$F$23</definedName>
    <definedName name="PY2_Current_Liabilities_7">#REF!</definedName>
    <definedName name="PY2_Gross_Profit">'[12]Estado de Resultados'!$F$9</definedName>
    <definedName name="PY2_Gross_Profit_7">#REF!</definedName>
    <definedName name="PY2_Intangible_Assets">'[18]Balance General'!$G$18</definedName>
    <definedName name="PY2_Interest_Expense">'[12]Estado de Resultados'!$F$18</definedName>
    <definedName name="PY2_Interest_Expense_7">#REF!</definedName>
    <definedName name="PY2_Inventory">[12]Balance!$F$12</definedName>
    <definedName name="PY2_Inventory_7">#REF!</definedName>
    <definedName name="PY2_LT_Debt">[12]Balance!$F$24</definedName>
    <definedName name="PY2_LT_Debt_7">#REF!</definedName>
    <definedName name="PY2_Marketable_Sec">'[19]Balance General'!#REF!</definedName>
    <definedName name="PY2_NET_PROFIT">'[12]Estado de Resultados'!$F$24</definedName>
    <definedName name="PY2_NET_PROFIT_7">#REF!</definedName>
    <definedName name="PY2_Net_Revenue">'[12]Estado de Resultados'!$F$6</definedName>
    <definedName name="PY2_Net_Revenue_7">#REF!</definedName>
    <definedName name="PY2_Operating_Income">'[12]Estado de Resultados'!$F$16</definedName>
    <definedName name="PY2_Operating_Income_7">#REF!</definedName>
    <definedName name="PY2_Preferred_Stock">'[19]Balance General'!#REF!</definedName>
    <definedName name="PY2_QUICK_ASSETS">[12]Balance!$F$10</definedName>
    <definedName name="PY2_QUICK_ASSETS_7">#REF!</definedName>
    <definedName name="PY2_Tangible_Net_Worth">'[12]Estado de Resultados'!$F$31</definedName>
    <definedName name="PY2_Tangible_Net_Worth_7">#REF!</definedName>
    <definedName name="PY2_TOTAL_ASSETS">[12]Balance!$F$21</definedName>
    <definedName name="PY2_TOTAL_ASSETS_7">#REF!</definedName>
    <definedName name="PY2_TOTAL_CURR_ASSETS">[12]Balance!$F$15</definedName>
    <definedName name="PY2_TOTAL_CURR_ASSETS_7">#REF!</definedName>
    <definedName name="PY2_TOTAL_DEBT">[12]Balance!$F$27</definedName>
    <definedName name="PY2_TOTAL_DEBT_7">#REF!</definedName>
    <definedName name="PY2_TOTAL_EQUITY">[12]Balance!$F$33</definedName>
    <definedName name="PY2_TOTAL_EQUITY_7">#REF!</definedName>
    <definedName name="q">'[5]Pantalla Efectivo'!#REF!</definedName>
    <definedName name="QED">#REF!</definedName>
    <definedName name="QQ">#REF!</definedName>
    <definedName name="qqq">'[26]504010019'!#REF!</definedName>
    <definedName name="QQQQ">'[14]Pantalla Efectivo'!#REF!</definedName>
    <definedName name="qwe">#REF!</definedName>
    <definedName name="qwerks">#REF!</definedName>
    <definedName name="qwerty">#REF!</definedName>
    <definedName name="qwes">#REF!</definedName>
    <definedName name="qws">[10]Parámetros!$B$6</definedName>
    <definedName name="Ratios">[12]Balance!$B$6</definedName>
    <definedName name="Recaudaciones_a_depositar">#REF!</definedName>
    <definedName name="Rep_Legal">'[16]1_Balance General'!$N$4</definedName>
    <definedName name="rf">[12]Balance!#REF!</definedName>
    <definedName name="rfr">[20]Locales!#REF!</definedName>
    <definedName name="rjfj">#REF!</definedName>
    <definedName name="RQQ">[21]Tickmarks!$G$49</definedName>
    <definedName name="rttr">#REF!</definedName>
    <definedName name="rubro">[11]Tabla!$F$1:$H$19</definedName>
    <definedName name="Ruc_CGP">'[16]1_Balance General'!$Q$2</definedName>
    <definedName name="S">#REF!</definedName>
    <definedName name="S_4">#REF!</definedName>
    <definedName name="S_6">#REF!</definedName>
    <definedName name="saa">#REF!</definedName>
    <definedName name="sad">#REF!</definedName>
    <definedName name="sads">#REF!</definedName>
    <definedName name="Salario_Bruto">#REF!</definedName>
    <definedName name="SALF">[29]Cta5GS!$A$3:$H$1500</definedName>
    <definedName name="saxd">#REF!</definedName>
    <definedName name="SD">[10]Parámetros!$B$12</definedName>
    <definedName name="sddw">#REF!</definedName>
    <definedName name="SDF">[30]TipoCambio!$E$1</definedName>
    <definedName name="seg" localSheetId="44" hidden="1">{#N/A,#N/A,FALSE,"Aging Summary";#N/A,#N/A,FALSE,"Ratio Analysis";#N/A,#N/A,FALSE,"Test 120 Day Accts";#N/A,#N/A,FALSE,"Tickmarks"}</definedName>
    <definedName name="seg" hidden="1">{#N/A,#N/A,FALSE,"Aging Summary";#N/A,#N/A,FALSE,"Ratio Analysis";#N/A,#N/A,FALSE,"Test 120 Day Accts";#N/A,#N/A,FALSE,"Tickmarks"}</definedName>
    <definedName name="Seguros" localSheetId="44" hidden="1">{#N/A,#N/A,FALSE,"Aging Summary";#N/A,#N/A,FALSE,"Ratio Analysis";#N/A,#N/A,FALSE,"Test 120 Day Accts";#N/A,#N/A,FALSE,"Tickmarks"}</definedName>
    <definedName name="Seguros" hidden="1">{#N/A,#N/A,FALSE,"Aging Summary";#N/A,#N/A,FALSE,"Ratio Analysis";#N/A,#N/A,FALSE,"Test 120 Day Accts";#N/A,#N/A,FALSE,"Tickmarks"}</definedName>
    <definedName name="SET">#REF!</definedName>
    <definedName name="sfsf">[31]TipoCambio!$E$1</definedName>
    <definedName name="SHARED_FORMULA_0">#N/A</definedName>
    <definedName name="SHARED_FORMULA_0___0">#N/A</definedName>
    <definedName name="SHARED_FORMULA_0___0___0">#N/A</definedName>
    <definedName name="SHARED_FORMULA_1">#N/A</definedName>
    <definedName name="SHARED_FORMULA_1___0">#N/A</definedName>
    <definedName name="SHARED_FORMULA_1___0___0">#N/A</definedName>
    <definedName name="SHARED_FORMULA_2">#N/A</definedName>
    <definedName name="SHARED_FORMULA_2___0">#N/A</definedName>
    <definedName name="SHARED_FORMULA_2___0___0">#N/A</definedName>
    <definedName name="SHARED_FORMULA_3">#N/A</definedName>
    <definedName name="SHARED_FORMULA_3___0">#N/A</definedName>
    <definedName name="SHARED_FORMULA_3___0___0">#N/A</definedName>
    <definedName name="SHARED_FORMULA_4">#N/A</definedName>
    <definedName name="SHARED_FORMULA_4___0">#N/A</definedName>
    <definedName name="SHARED_FORMULA_5">#N/A</definedName>
    <definedName name="SHARED_FORMULA_5___0">#N/A</definedName>
    <definedName name="SHARED_FORMULA_6">#N/A</definedName>
    <definedName name="SHARED_FORMULA_7">#N/A</definedName>
    <definedName name="SHARED_FORMULA_7___0">#N/A</definedName>
    <definedName name="soja_96">#REF!</definedName>
    <definedName name="soja_dls">#REF!</definedName>
    <definedName name="soja_ton">#REF!</definedName>
    <definedName name="SS">'[14]Pantalla Efectivo'!#REF!</definedName>
    <definedName name="sssq">#REF!</definedName>
    <definedName name="ssssq">#REF!</definedName>
    <definedName name="sssss">#REF!</definedName>
    <definedName name="svm">#REF!</definedName>
    <definedName name="Sw">#REF!</definedName>
    <definedName name="sxcv">'[14]Pantalla Efectivo'!#REF!</definedName>
    <definedName name="t">#REF!</definedName>
    <definedName name="tal_technologies_aun_no_pagado">[13]CVC!$G$5257:$G$5259</definedName>
    <definedName name="tal_technologies_factura_aparte_por_US__1.314_80_ya_pagado">[13]CVC!$G$5260</definedName>
    <definedName name="TbPy530057">#REF!</definedName>
    <definedName name="TbPy530057_10">#REF!</definedName>
    <definedName name="TbPy530057_11">#REF!</definedName>
    <definedName name="TbPy530057_4">#REF!</definedName>
    <definedName name="TbPy530057_6">#REF!</definedName>
    <definedName name="TbPy530057_7">#REF!</definedName>
    <definedName name="TbPy530057_9">#REF!</definedName>
    <definedName name="TbPy530159">#REF!</definedName>
    <definedName name="TbPy530159_10">#REF!</definedName>
    <definedName name="TbPy530159_11">#REF!</definedName>
    <definedName name="TbPy530159_4">#REF!</definedName>
    <definedName name="TbPy530159_7">#REF!</definedName>
    <definedName name="TbPy530159_9">#REF!</definedName>
    <definedName name="TC">#REF!</definedName>
    <definedName name="TD">#REF!</definedName>
    <definedName name="test">#REF!</definedName>
    <definedName name="TEST0">#REF!</definedName>
    <definedName name="TEST1">#REF!</definedName>
    <definedName name="TEST10">#REF!</definedName>
    <definedName name="TEST11">#REF!</definedName>
    <definedName name="TEST12">#REF!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xtRefCopy100">#REF!</definedName>
    <definedName name="TextRefCopy101">#REF!</definedName>
    <definedName name="TextRefCopy102">#REF!</definedName>
    <definedName name="TextRefCopy103">#REF!</definedName>
    <definedName name="TextRefCopy104">#REF!</definedName>
    <definedName name="TextRefCopy106">#REF!</definedName>
    <definedName name="TextRefCopy107">#REF!</definedName>
    <definedName name="TextRefCopy108">#REF!</definedName>
    <definedName name="TextRefCopy109">#REF!</definedName>
    <definedName name="TextRefCopy110">#REF!</definedName>
    <definedName name="TextRefCopy114">#REF!</definedName>
    <definedName name="TextRefCopy115">#REF!</definedName>
    <definedName name="TextRefCopy12">'[32]Conciliaciones US$'!#REF!</definedName>
    <definedName name="TextRefCopy121">#REF!</definedName>
    <definedName name="TextRefCopy122">#REF!</definedName>
    <definedName name="TextRefCopy123">'[32]TR y Conclusión'!#REF!</definedName>
    <definedName name="TextRefCopy124">#REF!</definedName>
    <definedName name="TextRefCopy125">#REF!</definedName>
    <definedName name="TextRefCopy126">#REF!</definedName>
    <definedName name="TextRefCopy127">#REF!</definedName>
    <definedName name="TextRefCopy128">'[32]Conciliaciones US$'!#REF!</definedName>
    <definedName name="TextRefCopy129">#REF!</definedName>
    <definedName name="TextRefCopy13">'[32]Conciliaciones US$'!#REF!</definedName>
    <definedName name="TextRefCopy130">'[32]Conciliaciones Gs.'!#REF!</definedName>
    <definedName name="TextRefCopy131">#REF!</definedName>
    <definedName name="TextRefCopy132">#REF!</definedName>
    <definedName name="TextRefCopy133">'[32]Conciliaciones Gs.'!#REF!</definedName>
    <definedName name="TextRefCopy134">#REF!</definedName>
    <definedName name="TextRefCopy14">'[32]Conciliaciones US$'!#REF!</definedName>
    <definedName name="TextRefCopy15">'[32]Conciliaciones US$'!#REF!</definedName>
    <definedName name="TextRefCopy16">'[32]Conciliaciones US$'!#REF!</definedName>
    <definedName name="TextRefCopy18">'[32]Conciliaciones US$'!#REF!</definedName>
    <definedName name="TextRefCopy19">'[32]Conciliaciones US$'!#REF!</definedName>
    <definedName name="TextRefCopy2">#REF!</definedName>
    <definedName name="TextRefCopy20">'[32]Conciliaciones US$'!#REF!</definedName>
    <definedName name="TextRefCopy21">'[32]Conciliaciones US$'!#REF!</definedName>
    <definedName name="TextRefCopy22">'[32]Conciliaciones Gs.'!#REF!</definedName>
    <definedName name="TextRefCopy3">#REF!</definedName>
    <definedName name="TextRefCopy3_10">#REF!</definedName>
    <definedName name="TextRefCopy3_11">#REF!</definedName>
    <definedName name="TextRefCopy3_4">#REF!</definedName>
    <definedName name="TextRefCopy3_7">#REF!</definedName>
    <definedName name="TextRefCopy3_9">#REF!</definedName>
    <definedName name="TextRefCopy30">'[32]Conciliaciones US$'!#REF!</definedName>
    <definedName name="TextRefCopy32">'[32]Conciliaciones US$'!#REF!</definedName>
    <definedName name="TextRefCopy33">'[32]Conciliaciones Gs.'!#REF!</definedName>
    <definedName name="TextRefCopy34">'[33]BG-AJUSTADO'!#REF!</definedName>
    <definedName name="TextRefCopy35">'[32]Conciliaciones Gs.'!#REF!</definedName>
    <definedName name="TextRefCopy36">'[32]Conciliaciones Gs.'!#REF!</definedName>
    <definedName name="TextRefCopy37">'[32]Conciliaciones Gs.'!#REF!</definedName>
    <definedName name="TextRefCopy38">'[32]Conciliaciones Gs.'!#REF!</definedName>
    <definedName name="TextRefCopy39">'[32]Conciliaciones US$'!#REF!</definedName>
    <definedName name="TextRefCopy4">'[34]Detalle de Ingresos'!$F$34</definedName>
    <definedName name="TextRefCopy4_7">#REF!</definedName>
    <definedName name="TextRefCopy40">'[32]Conciliaciones US$'!#REF!</definedName>
    <definedName name="TextRefCopy41">'[32]Conciliaciones US$'!#REF!</definedName>
    <definedName name="TextRefCopy42">'[32]Conciliaciones US$'!#REF!</definedName>
    <definedName name="TextRefCopy43">'[32]Conciliaciones US$'!#REF!</definedName>
    <definedName name="TextRefCopy44">'[32]Conciliaciones US$'!#REF!</definedName>
    <definedName name="TextRefCopy45">'[32]Conciliaciones Gs.'!#REF!</definedName>
    <definedName name="TextRefCopy46">'[32]Conciliaciones Gs.'!#REF!</definedName>
    <definedName name="TextRefCopy47">'[32]Conciliaciones US$'!#REF!</definedName>
    <definedName name="TextRefCopy48">'[32]Conciliaciones US$'!#REF!</definedName>
    <definedName name="TextRefCopy49">'[32]Conciliaciones US$'!#REF!</definedName>
    <definedName name="TextRefCopy50">'[32]Conciliaciones US$'!#REF!</definedName>
    <definedName name="TextRefCopy51">'[32]Conciliaciones US$'!#REF!</definedName>
    <definedName name="TextRefCopy52">'[32]Conciliaciones Gs.'!#REF!</definedName>
    <definedName name="TextRefCopy53">'[32]Conciliaciones US$'!#REF!</definedName>
    <definedName name="TextRefCopy55">'[32]Conciliaciones US$'!#REF!</definedName>
    <definedName name="TextRefCopy56">'[32]Conciliaciones Gs.'!#REF!</definedName>
    <definedName name="TextRefCopy57">'[32]Conciliaciones US$'!#REF!</definedName>
    <definedName name="TextRefCopy58">'[32]Conciliaciones US$'!#REF!</definedName>
    <definedName name="TextRefCopy59">'[32]Conciliaciones Gs.'!#REF!</definedName>
    <definedName name="TextRefCopy6">#REF!</definedName>
    <definedName name="TextRefCopy60">'[32]Conciliaciones US$'!#REF!</definedName>
    <definedName name="TextRefCopy61">'[32]Conciliaciones US$'!#REF!</definedName>
    <definedName name="TextRefCopy66">'[32]Conciliaciones Gs.'!#REF!</definedName>
    <definedName name="TextRefCopy67">'[32]Conciliaciones Gs.'!#REF!</definedName>
    <definedName name="TextRefCopy68">'[32]Conciliaciones Gs.'!#REF!</definedName>
    <definedName name="TextRefCopy69">'[32]Conciliaciones US$'!#REF!</definedName>
    <definedName name="TextRefCopy7">#REF!</definedName>
    <definedName name="TextRefCopy70">'[32]Conciliaciones US$'!#REF!</definedName>
    <definedName name="TextRefCopy71">'[32]Conciliaciones US$'!#REF!</definedName>
    <definedName name="TextRefCopy72">'[32]Conciliaciones Gs.'!#REF!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0">'[32]Conciliaciones US$'!#REF!</definedName>
    <definedName name="TextRefCopy81">#REF!</definedName>
    <definedName name="TextRefCopy82">'[32]TR y Conclusión'!#REF!</definedName>
    <definedName name="TextRefCopy83">'[32]TR y Conclusión'!#REF!</definedName>
    <definedName name="TextRefCopy84">'[32]TR y Conclusión'!#REF!</definedName>
    <definedName name="TextRefCopy85">'[32]Conciliaciones US$'!#REF!</definedName>
    <definedName name="TextRefCopy86">'[32]Conciliaciones US$'!#REF!</definedName>
    <definedName name="TextRefCopy87">'[32]Conciliaciones US$'!#REF!</definedName>
    <definedName name="TextRefCopy88">'[32]Conciliaciones US$'!#REF!</definedName>
    <definedName name="TextRefCopy89">'[32]TR y Conclusión'!#REF!</definedName>
    <definedName name="TextRefCopy9">#REF!</definedName>
    <definedName name="TextRefCopy90">'[32]TR y Conclusión'!#REF!</definedName>
    <definedName name="TextRefCopy93">#REF!</definedName>
    <definedName name="TextRefCopy94">#REF!</definedName>
    <definedName name="TextRefCopy98">#REF!</definedName>
    <definedName name="TextRefCopy99">#REF!</definedName>
    <definedName name="TextRefCopyRangeCount" hidden="1">3</definedName>
    <definedName name="thm">#REF!</definedName>
    <definedName name="thp">#REF!</definedName>
    <definedName name="Tipo">[24]Validacion1!$E$3:$E$9</definedName>
    <definedName name="Todo">#REF!</definedName>
    <definedName name="tonsvta">#REF!</definedName>
    <definedName name="total_emb">#REF!</definedName>
    <definedName name="TPy530231_10">#REF!</definedName>
    <definedName name="TPy530231_11">#REF!</definedName>
    <definedName name="TPy530231_9">#REF!</definedName>
    <definedName name="tr">#REF!</definedName>
    <definedName name="trigo_96">#REF!</definedName>
    <definedName name="trigo_dls">#REF!</definedName>
    <definedName name="trigo_ton">#REF!</definedName>
    <definedName name="TRIGO98">#REF!</definedName>
    <definedName name="trigui_96">#REF!</definedName>
    <definedName name="trigui_dls">#REF!</definedName>
    <definedName name="trigui_ton">#REF!</definedName>
    <definedName name="UnLitro">[17]Parámetros!$B$8</definedName>
    <definedName name="USD">#REF!</definedName>
    <definedName name="V">#REF!</definedName>
    <definedName name="valeria" localSheetId="44" hidden="1">{#N/A,#N/A,FALSE,"Aging Summary";#N/A,#N/A,FALSE,"Ratio Analysis";#N/A,#N/A,FALSE,"Test 120 Day Accts";#N/A,#N/A,FALSE,"Tickmarks"}</definedName>
    <definedName name="valeria" hidden="1">{#N/A,#N/A,FALSE,"Aging Summary";#N/A,#N/A,FALSE,"Ratio Analysis";#N/A,#N/A,FALSE,"Test 120 Day Accts";#N/A,#N/A,FALSE,"Tickmarks"}</definedName>
    <definedName name="validacion2">'[24]validacion 2'!$A$4:$E$45407</definedName>
    <definedName name="vendedores">[24]Validacion1!$D$3:$D$112</definedName>
    <definedName name="vjhhhhhh">#REF!</definedName>
    <definedName name="vta_ene">#REF!</definedName>
    <definedName name="vta_feb">#REF!</definedName>
    <definedName name="vta_gs">#REF!</definedName>
    <definedName name="vta_mar">#REF!</definedName>
    <definedName name="vta_usd">#REF!</definedName>
    <definedName name="vvv" hidden="1">#REF!</definedName>
    <definedName name="w">#REF!</definedName>
    <definedName name="watts" localSheetId="44" hidden="1">{#N/A,#N/A,FALSE,"Aging Summary";#N/A,#N/A,FALSE,"Ratio Analysis";#N/A,#N/A,FALSE,"Test 120 Day Accts";#N/A,#N/A,FALSE,"Tickmarks"}</definedName>
    <definedName name="watts" hidden="1">{#N/A,#N/A,FALSE,"Aging Summary";#N/A,#N/A,FALSE,"Ratio Analysis";#N/A,#N/A,FALSE,"Test 120 Day Accts";#N/A,#N/A,FALSE,"Tickmarks"}</definedName>
    <definedName name="wdqd">#REF!</definedName>
    <definedName name="wed">#REF!</definedName>
    <definedName name="wewew">'[14]Pantalla Efectivo'!#REF!</definedName>
    <definedName name="wrn.Aging._.and._.Trend._.Analysis." localSheetId="4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resu." localSheetId="44" hidden="1">{#N/A,#N/A,FALSE,"Sheet1";#N/A,#N/A,FALSE,"Sheet2"}</definedName>
    <definedName name="wrn.resu." hidden="1">{#N/A,#N/A,FALSE,"Sheet1";#N/A,#N/A,FALSE,"Sheet2"}</definedName>
    <definedName name="wrn.RESUMO." localSheetId="44" hidden="1">{#N/A,#N/A,FALSE,"Sheet1";#N/A,#N/A,FALSE,"Sheet2"}</definedName>
    <definedName name="wrn.RESUMO." hidden="1">{#N/A,#N/A,FALSE,"Sheet1";#N/A,#N/A,FALSE,"Sheet2"}</definedName>
    <definedName name="wrn.resumos." localSheetId="44" hidden="1">{#N/A,#N/A,FALSE,"Sheet1";#N/A,#N/A,FALSE,"Sheet2"}</definedName>
    <definedName name="wrn.resumos." hidden="1">{#N/A,#N/A,FALSE,"Sheet1";#N/A,#N/A,FALSE,"Sheet2"}</definedName>
    <definedName name="ww">#REF!</definedName>
    <definedName name="wwww">#REF!</definedName>
    <definedName name="x">#N/A</definedName>
    <definedName name="XREF_COLUMN_1" hidden="1">[27]Lead!#REF!</definedName>
    <definedName name="XREF_COLUMN_10" hidden="1">[27]Lead!#REF!</definedName>
    <definedName name="XREF_COLUMN_11" hidden="1">[27]Lead!#REF!</definedName>
    <definedName name="XREF_COLUMN_2" hidden="1">[27]Lead!#REF!</definedName>
    <definedName name="XREF_COLUMN_3" hidden="1">[27]Lead!#REF!</definedName>
    <definedName name="XREF_COLUMN_4" hidden="1">[27]Lead!#REF!</definedName>
    <definedName name="XREF_COLUMN_5" hidden="1">[27]Lead!#REF!</definedName>
    <definedName name="XREF_COLUMN_6" hidden="1">[27]Lead!#REF!</definedName>
    <definedName name="XREF_COLUMN_7" hidden="1">[27]Lead!#REF!</definedName>
    <definedName name="XREF_COLUMN_8" hidden="1">[27]Lead!#REF!</definedName>
    <definedName name="XREF_COLUMN_9" hidden="1">[27]Lead!#REF!</definedName>
    <definedName name="XRefActiveRow" hidden="1">#REF!</definedName>
    <definedName name="XRefColumnsCount" hidden="1">11</definedName>
    <definedName name="XRefCopy1" hidden="1">[27]Lead!#REF!</definedName>
    <definedName name="XRefCopy10" hidden="1">[27]Lead!#REF!</definedName>
    <definedName name="XRefCopy10Row" hidden="1">#REF!</definedName>
    <definedName name="XRefCopy11" hidden="1">[27]Lead!#REF!</definedName>
    <definedName name="XRefCopy12" hidden="1">[27]Lead!#REF!</definedName>
    <definedName name="XRefCopy13" hidden="1">[27]Lead!#REF!</definedName>
    <definedName name="XRefCopy13Row" hidden="1">#REF!</definedName>
    <definedName name="XRefCopy14" hidden="1">[35]Lead!#REF!</definedName>
    <definedName name="XRefCopy14Row" hidden="1">#REF!</definedName>
    <definedName name="XRefCopy15" hidden="1">[35]Lead!#REF!</definedName>
    <definedName name="XRefCopy15Row" hidden="1">#REF!</definedName>
    <definedName name="XRefCopy16" hidden="1">[27]Lead!#REF!</definedName>
    <definedName name="XRefCopy16Row" hidden="1">#REF!</definedName>
    <definedName name="XRefCopy17" hidden="1">[27]Lead!#REF!</definedName>
    <definedName name="XRefCopy17Row" hidden="1">#REF!</definedName>
    <definedName name="XRefCopy18" hidden="1">[27]Lead!#REF!</definedName>
    <definedName name="XRefCopy18Row" hidden="1">#REF!</definedName>
    <definedName name="XRefCopy19" hidden="1">[27]Lead!#REF!</definedName>
    <definedName name="XRefCopy19Row" hidden="1">#REF!</definedName>
    <definedName name="XRefCopy1Row" hidden="1">#REF!</definedName>
    <definedName name="XRefCopy2" hidden="1">'[32]Conciliaciones Gs.'!#REF!</definedName>
    <definedName name="XRefCopy20" hidden="1">[27]Lead!#REF!</definedName>
    <definedName name="XRefCopy20Row" hidden="1">#REF!</definedName>
    <definedName name="XRefCopy21" hidden="1">[27]Lead!#REF!</definedName>
    <definedName name="XRefCopy21Row" hidden="1">#REF!</definedName>
    <definedName name="XRefCopy23" hidden="1">[27]Lead!#REF!</definedName>
    <definedName name="XRefCopy23Row" hidden="1">#REF!</definedName>
    <definedName name="XRefCopy24" hidden="1">[27]Lead!#REF!</definedName>
    <definedName name="XRefCopy24Row" hidden="1">#REF!</definedName>
    <definedName name="XRefCopy25" hidden="1">[27]Lead!#REF!</definedName>
    <definedName name="XRefCopy25Row" hidden="1">#REF!</definedName>
    <definedName name="XRefCopy26" hidden="1">[27]Lead!#REF!</definedName>
    <definedName name="XRefCopy26Row" hidden="1">#REF!</definedName>
    <definedName name="XRefCopy27" hidden="1">[27]Lead!#REF!</definedName>
    <definedName name="XRefCopy28" hidden="1">[27]Lead!#REF!</definedName>
    <definedName name="XRefCopy28Row" hidden="1">#REF!</definedName>
    <definedName name="XRefCopy29" hidden="1">[27]Lead!#REF!</definedName>
    <definedName name="XRefCopy29Row" hidden="1">#REF!</definedName>
    <definedName name="XRefCopy2Row" hidden="1">#REF!</definedName>
    <definedName name="XRefCopy3" hidden="1">[27]Lead!#REF!</definedName>
    <definedName name="XRefCopy30" hidden="1">[27]Lead!#REF!</definedName>
    <definedName name="XRefCopy30Row" hidden="1">#REF!</definedName>
    <definedName name="XRefCopy31" hidden="1">[27]Lead!#REF!</definedName>
    <definedName name="XRefCopy31Row" hidden="1">#REF!</definedName>
    <definedName name="XRefCopy32" hidden="1">[27]Lead!#REF!</definedName>
    <definedName name="XRefCopy32Row" hidden="1">#REF!</definedName>
    <definedName name="XRefCopy33" hidden="1">[27]Lead!#REF!</definedName>
    <definedName name="XRefCopy33Row" hidden="1">#REF!</definedName>
    <definedName name="XRefCopy34" hidden="1">[27]Lead!#REF!</definedName>
    <definedName name="XRefCopy34Row" hidden="1">#REF!</definedName>
    <definedName name="XRefCopy35" hidden="1">[27]Lead!#REF!</definedName>
    <definedName name="XRefCopy35Row" hidden="1">#REF!</definedName>
    <definedName name="XRefCopy36" hidden="1">[27]Lead!#REF!</definedName>
    <definedName name="XRefCopy36Row" hidden="1">#REF!</definedName>
    <definedName name="XRefCopy37" hidden="1">[27]Lead!#REF!</definedName>
    <definedName name="XRefCopy37Row" hidden="1">#REF!</definedName>
    <definedName name="XRefCopy38" hidden="1">[27]Lead!#REF!</definedName>
    <definedName name="XRefCopy38Row" hidden="1">#REF!</definedName>
    <definedName name="XRefCopy39" hidden="1">[27]Lead!#REF!</definedName>
    <definedName name="XRefCopy39Row" hidden="1">#REF!</definedName>
    <definedName name="XRefCopy3Row" hidden="1">#REF!</definedName>
    <definedName name="XRefCopy4" hidden="1">[27]Lead!#REF!</definedName>
    <definedName name="XRefCopy40" hidden="1">[27]Lead!#REF!</definedName>
    <definedName name="XRefCopy40Row" hidden="1">#REF!</definedName>
    <definedName name="XRefCopy41" hidden="1">[27]Lead!#REF!</definedName>
    <definedName name="XRefCopy41Row" hidden="1">#REF!</definedName>
    <definedName name="XRefCopy42" hidden="1">[27]Lead!#REF!</definedName>
    <definedName name="XRefCopy42Row" hidden="1">#REF!</definedName>
    <definedName name="XRefCopy43" hidden="1">[27]Lead!#REF!</definedName>
    <definedName name="XRefCopy43Row" hidden="1">#REF!</definedName>
    <definedName name="XRefCopy44" hidden="1">[27]Lead!#REF!</definedName>
    <definedName name="XRefCopy44Row" hidden="1">#REF!</definedName>
    <definedName name="XRefCopy45" hidden="1">[27]Lead!#REF!</definedName>
    <definedName name="XRefCopy45Row" hidden="1">#REF!</definedName>
    <definedName name="XRefCopy46" hidden="1">[27]Lead!#REF!</definedName>
    <definedName name="XRefCopy46Row" hidden="1">#REF!</definedName>
    <definedName name="XRefCopy47" hidden="1">[27]Lead!#REF!</definedName>
    <definedName name="XRefCopy47Row" hidden="1">#REF!</definedName>
    <definedName name="XRefCopy48" hidden="1">[27]Lead!#REF!</definedName>
    <definedName name="XRefCopy48Row" hidden="1">#REF!</definedName>
    <definedName name="XRefCopy49" hidden="1">[27]Lead!#REF!</definedName>
    <definedName name="XRefCopy49Row" hidden="1">#REF!</definedName>
    <definedName name="XRefCopy4Row" hidden="1">#REF!</definedName>
    <definedName name="XRefCopy5" hidden="1">[27]Lead!#REF!</definedName>
    <definedName name="XRefCopy50" hidden="1">[27]Lead!#REF!</definedName>
    <definedName name="XRefCopy50Row" hidden="1">#REF!</definedName>
    <definedName name="XRefCopy51" hidden="1">[27]Lead!#REF!</definedName>
    <definedName name="XRefCopy51Row" hidden="1">#REF!</definedName>
    <definedName name="XRefCopy52" hidden="1">[27]Lead!#REF!</definedName>
    <definedName name="XRefCopy52Row" hidden="1">#REF!</definedName>
    <definedName name="XRefCopy53" hidden="1">[27]Lead!#REF!</definedName>
    <definedName name="XRefCopy53Row" hidden="1">#REF!</definedName>
    <definedName name="XRefCopy54" hidden="1">[27]Lead!#REF!</definedName>
    <definedName name="XRefCopy54Row" hidden="1">#REF!</definedName>
    <definedName name="XRefCopy55" hidden="1">[27]Lead!#REF!</definedName>
    <definedName name="XRefCopy55Row" hidden="1">#REF!</definedName>
    <definedName name="XRefCopy56" hidden="1">[27]Lead!#REF!</definedName>
    <definedName name="XRefCopy56Row" hidden="1">#REF!</definedName>
    <definedName name="XRefCopy57" hidden="1">[27]Lead!#REF!</definedName>
    <definedName name="XRefCopy57Row" hidden="1">#REF!</definedName>
    <definedName name="XRefCopy58" hidden="1">[27]Lead!#REF!</definedName>
    <definedName name="XRefCopy58Row" hidden="1">#REF!</definedName>
    <definedName name="XRefCopy59" hidden="1">[27]Lead!#REF!</definedName>
    <definedName name="XRefCopy59Row" hidden="1">#REF!</definedName>
    <definedName name="XRefCopy5Row" hidden="1">#REF!</definedName>
    <definedName name="XRefCopy6" hidden="1">[27]Lead!#REF!</definedName>
    <definedName name="XRefCopy60" hidden="1">[27]Lead!#REF!</definedName>
    <definedName name="XRefCopy60Row" hidden="1">#REF!</definedName>
    <definedName name="XRefCopy61" hidden="1">[27]Lead!#REF!</definedName>
    <definedName name="XRefCopy61Row" hidden="1">#REF!</definedName>
    <definedName name="XRefCopy62" hidden="1">[27]Lead!#REF!</definedName>
    <definedName name="XRefCopy62Row" hidden="1">#REF!</definedName>
    <definedName name="XRefCopy63" hidden="1">[27]Lead!#REF!</definedName>
    <definedName name="XRefCopy63Row" hidden="1">#REF!</definedName>
    <definedName name="XRefCopy64" hidden="1">[27]Lead!#REF!</definedName>
    <definedName name="XRefCopy64Row" hidden="1">#REF!</definedName>
    <definedName name="XRefCopy66" hidden="1">[27]Lead!#REF!</definedName>
    <definedName name="XRefCopy66Row" hidden="1">#REF!</definedName>
    <definedName name="XRefCopy67" hidden="1">[27]Lead!#REF!</definedName>
    <definedName name="XRefCopy67Row" hidden="1">#REF!</definedName>
    <definedName name="XRefCopy68" hidden="1">[27]Lead!#REF!</definedName>
    <definedName name="XRefCopy68Row" hidden="1">#REF!</definedName>
    <definedName name="XRefCopy69" hidden="1">[27]Lead!#REF!</definedName>
    <definedName name="XRefCopy69Row" hidden="1">#REF!</definedName>
    <definedName name="XRefCopy6Row" hidden="1">#REF!</definedName>
    <definedName name="XRefCopy7" hidden="1">[27]Lead!#REF!</definedName>
    <definedName name="XRefCopy70" hidden="1">[27]Lead!#REF!</definedName>
    <definedName name="XRefCopy70Row" hidden="1">#REF!</definedName>
    <definedName name="XRefCopy71" hidden="1">[27]Lead!#REF!</definedName>
    <definedName name="XRefCopy71Row" hidden="1">#REF!</definedName>
    <definedName name="XRefCopy72" hidden="1">[27]Lead!#REF!</definedName>
    <definedName name="XRefCopy72Row" hidden="1">#REF!</definedName>
    <definedName name="XRefCopy73" hidden="1">[27]Lead!#REF!</definedName>
    <definedName name="XRefCopy73Row" hidden="1">#REF!</definedName>
    <definedName name="XRefCopy74" hidden="1">[27]Lead!#REF!</definedName>
    <definedName name="XRefCopy74Row" hidden="1">#REF!</definedName>
    <definedName name="XRefCopy75" hidden="1">[27]Lead!#REF!</definedName>
    <definedName name="XRefCopy75Row" hidden="1">#REF!</definedName>
    <definedName name="XRefCopy76" hidden="1">[27]Lead!#REF!</definedName>
    <definedName name="XRefCopy76Row" hidden="1">#REF!</definedName>
    <definedName name="XRefCopy77" hidden="1">[27]Lead!#REF!</definedName>
    <definedName name="XRefCopy77Row" hidden="1">#REF!</definedName>
    <definedName name="XRefCopy78" hidden="1">[27]Lead!#REF!</definedName>
    <definedName name="XRefCopy78Row" hidden="1">#REF!</definedName>
    <definedName name="XRefCopy79" hidden="1">[27]Lead!#REF!</definedName>
    <definedName name="XRefCopy79Row" hidden="1">#REF!</definedName>
    <definedName name="XRefCopy7Row" hidden="1">#REF!</definedName>
    <definedName name="XRefCopy8" hidden="1">[27]Lead!#REF!</definedName>
    <definedName name="XRefCopy80" hidden="1">[27]Lead!#REF!</definedName>
    <definedName name="XRefCopy80Row" hidden="1">#REF!</definedName>
    <definedName name="XRefCopy81" hidden="1">[27]Lead!#REF!</definedName>
    <definedName name="XRefCopy81Row" hidden="1">#REF!</definedName>
    <definedName name="XRefCopy82" hidden="1">[27]Lead!#REF!</definedName>
    <definedName name="XRefCopy82Row" hidden="1">#REF!</definedName>
    <definedName name="XRefCopy83" hidden="1">[27]Lead!#REF!</definedName>
    <definedName name="XRefCopy83Row" hidden="1">#REF!</definedName>
    <definedName name="XRefCopy84" hidden="1">[27]Lead!#REF!</definedName>
    <definedName name="XRefCopy84Row" hidden="1">#REF!</definedName>
    <definedName name="XRefCopy8Row" hidden="1">#REF!</definedName>
    <definedName name="XRefCopy9" hidden="1">[27]Lead!#REF!</definedName>
    <definedName name="XRefCopy9Row" hidden="1">#REF!</definedName>
    <definedName name="XRefCopyRangeCount" hidden="1">84</definedName>
    <definedName name="XRefPaste1" hidden="1">'[32]Conciliaciones Gs.'!#REF!</definedName>
    <definedName name="XRefPaste10" hidden="1">[27]Lead!#REF!</definedName>
    <definedName name="XRefPaste10Row" hidden="1">#REF!</definedName>
    <definedName name="XRefPaste11" hidden="1">[27]Lead!#REF!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[27]Lead!#REF!</definedName>
    <definedName name="XRefPaste14Row" hidden="1">#REF!</definedName>
    <definedName name="XRefPaste15" hidden="1">[27]Lead!#REF!</definedName>
    <definedName name="XRefPaste15Row" hidden="1">#REF!</definedName>
    <definedName name="XRefPaste16" hidden="1">[27]Lead!#REF!</definedName>
    <definedName name="XRefPaste16Row" hidden="1">#REF!</definedName>
    <definedName name="XRefPaste17" hidden="1">[27]Lead!#REF!</definedName>
    <definedName name="XRefPaste17Row" hidden="1">#REF!</definedName>
    <definedName name="XRefPaste18" hidden="1">[27]Lead!#REF!</definedName>
    <definedName name="XRefPaste18Row" hidden="1">#REF!</definedName>
    <definedName name="XRefPaste19" hidden="1">[27]Lead!#REF!</definedName>
    <definedName name="XRefPaste19Row" hidden="1">#REF!</definedName>
    <definedName name="XRefPaste1Row" hidden="1">#REF!</definedName>
    <definedName name="XRefPaste2" hidden="1">[27]Lead!#REF!</definedName>
    <definedName name="XRefPaste20" hidden="1">[27]Lead!#REF!</definedName>
    <definedName name="XRefPaste20Row" hidden="1">#REF!</definedName>
    <definedName name="XRefPaste21" hidden="1">[27]Lead!#REF!</definedName>
    <definedName name="XRefPaste21Row" hidden="1">#REF!</definedName>
    <definedName name="XRefPaste22" hidden="1">#REF!</definedName>
    <definedName name="XRefPaste22Row" hidden="1">#REF!</definedName>
    <definedName name="XRefPaste23" hidden="1">[27]Lead!#REF!</definedName>
    <definedName name="XRefPaste23Row" hidden="1">#REF!</definedName>
    <definedName name="XRefPaste24" hidden="1">[27]Lead!#REF!</definedName>
    <definedName name="XRefPaste24Row" hidden="1">#REF!</definedName>
    <definedName name="XRefPaste25" hidden="1">[27]Lead!#REF!</definedName>
    <definedName name="XRefPaste25Row" hidden="1">#REF!</definedName>
    <definedName name="XRefPaste26" hidden="1">[27]Lead!#REF!</definedName>
    <definedName name="XRefPaste26Row" hidden="1">#REF!</definedName>
    <definedName name="XRefPaste27" hidden="1">[27]Lead!#REF!</definedName>
    <definedName name="XRefPaste27Row" hidden="1">#REF!</definedName>
    <definedName name="XRefPaste2Row" hidden="1">#REF!</definedName>
    <definedName name="XRefPaste3" hidden="1">#REF!</definedName>
    <definedName name="XRefPaste31" hidden="1">[27]Lead!#REF!</definedName>
    <definedName name="XRefPaste31Row" hidden="1">#REF!</definedName>
    <definedName name="XRefPaste32" hidden="1">[27]Lead!#REF!</definedName>
    <definedName name="XRefPaste32Row" hidden="1">#REF!</definedName>
    <definedName name="XRefPaste34" hidden="1">[27]Lead!#REF!</definedName>
    <definedName name="XRefPaste34Row" hidden="1">#REF!</definedName>
    <definedName name="XRefPaste36" hidden="1">[27]Lead!#REF!</definedName>
    <definedName name="XRefPaste36Row" hidden="1">#REF!</definedName>
    <definedName name="XRefPaste37" hidden="1">[27]Lead!#REF!</definedName>
    <definedName name="XRefPaste37Row" hidden="1">#REF!</definedName>
    <definedName name="XRefPaste38" hidden="1">[27]Lead!#REF!</definedName>
    <definedName name="XRefPaste38Row" hidden="1">#REF!</definedName>
    <definedName name="XRefPaste39" hidden="1">[27]Lead!#REF!</definedName>
    <definedName name="XRefPaste39Row" hidden="1">#REF!</definedName>
    <definedName name="XRefPaste3Row" hidden="1">#REF!</definedName>
    <definedName name="XRefPaste4" hidden="1">#REF!</definedName>
    <definedName name="XRefPaste40" hidden="1">[27]Lead!#REF!</definedName>
    <definedName name="XRefPaste40Row" hidden="1">#REF!</definedName>
    <definedName name="XRefPaste41" hidden="1">[27]Lead!#REF!</definedName>
    <definedName name="XRefPaste41Row" hidden="1">#REF!</definedName>
    <definedName name="XRefPaste42" hidden="1">[27]Lead!#REF!</definedName>
    <definedName name="XRefPaste42Row" hidden="1">#REF!</definedName>
    <definedName name="XRefPaste43" hidden="1">[27]Lead!#REF!</definedName>
    <definedName name="XRefPaste43Row" hidden="1">#REF!</definedName>
    <definedName name="XRefPaste44" hidden="1">[27]Lead!#REF!</definedName>
    <definedName name="XRefPaste44Row" hidden="1">#REF!</definedName>
    <definedName name="XRefPaste45" hidden="1">[27]Lead!#REF!</definedName>
    <definedName name="XRefPaste45Row" hidden="1">#REF!</definedName>
    <definedName name="XRefPaste46" hidden="1">[27]Lead!#REF!</definedName>
    <definedName name="XRefPaste46Row" hidden="1">#REF!</definedName>
    <definedName name="XRefPaste47" hidden="1">[27]Lead!#REF!</definedName>
    <definedName name="XRefPaste47Row" hidden="1">#REF!</definedName>
    <definedName name="XRefPaste48" hidden="1">[27]Lead!#REF!</definedName>
    <definedName name="XRefPaste48Row" hidden="1">#REF!</definedName>
    <definedName name="XRefPaste49" hidden="1">[27]Lead!#REF!</definedName>
    <definedName name="XRefPaste49Row" hidden="1">#REF!</definedName>
    <definedName name="XRefPaste4Row" hidden="1">#REF!</definedName>
    <definedName name="XRefPaste5" hidden="1">'[32]Conciliaciones US$'!#REF!</definedName>
    <definedName name="XRefPaste50" hidden="1">[27]Lead!#REF!</definedName>
    <definedName name="XRefPaste50Row" hidden="1">#REF!</definedName>
    <definedName name="XRefPaste51" hidden="1">[27]Lead!#REF!</definedName>
    <definedName name="XRefPaste51Row" hidden="1">#REF!</definedName>
    <definedName name="XRefPaste52" hidden="1">[27]Lead!#REF!</definedName>
    <definedName name="XRefPaste52Row" hidden="1">#REF!</definedName>
    <definedName name="XRefPaste53" hidden="1">[27]Lead!#REF!</definedName>
    <definedName name="XRefPaste53Row" hidden="1">#REF!</definedName>
    <definedName name="XRefPaste54" hidden="1">[27]Lead!#REF!</definedName>
    <definedName name="XRefPaste54Row" hidden="1">#REF!</definedName>
    <definedName name="XRefPaste55" hidden="1">[27]Lead!#REF!</definedName>
    <definedName name="XRefPaste55Row" hidden="1">#REF!</definedName>
    <definedName name="XRefPaste56" hidden="1">[27]Lead!#REF!</definedName>
    <definedName name="XRefPaste56Row" hidden="1">#REF!</definedName>
    <definedName name="XRefPaste57" hidden="1">[27]Lead!#REF!</definedName>
    <definedName name="XRefPaste57Row" hidden="1">#REF!</definedName>
    <definedName name="XRefPaste58" hidden="1">[27]Lead!#REF!</definedName>
    <definedName name="XRefPaste58Row" hidden="1">#REF!</definedName>
    <definedName name="XRefPaste59" hidden="1">[27]Lead!#REF!</definedName>
    <definedName name="XRefPaste59Row" hidden="1">#REF!</definedName>
    <definedName name="XRefPaste5Row" hidden="1">#REF!</definedName>
    <definedName name="XRefPaste6" hidden="1">[27]Lead!#REF!</definedName>
    <definedName name="XRefPaste60" hidden="1">[27]Lead!#REF!</definedName>
    <definedName name="XRefPaste60Row" hidden="1">#REF!</definedName>
    <definedName name="XRefPaste61" hidden="1">[27]Lead!#REF!</definedName>
    <definedName name="XRefPaste61Row" hidden="1">#REF!</definedName>
    <definedName name="XRefPaste62" hidden="1">[27]Lead!#REF!</definedName>
    <definedName name="XRefPaste62Row" hidden="1">#REF!</definedName>
    <definedName name="XRefPaste63" hidden="1">[27]Lead!#REF!</definedName>
    <definedName name="XRefPaste63Row" hidden="1">#REF!</definedName>
    <definedName name="XRefPaste64" hidden="1">[27]Lead!#REF!</definedName>
    <definedName name="XRefPaste64Row" hidden="1">#REF!</definedName>
    <definedName name="XRefPaste65" hidden="1">[27]Lead!#REF!</definedName>
    <definedName name="XRefPaste65Row" hidden="1">#REF!</definedName>
    <definedName name="XRefPaste66" hidden="1">[27]Lead!#REF!</definedName>
    <definedName name="XRefPaste66Row" hidden="1">#REF!</definedName>
    <definedName name="XRefPaste67" hidden="1">[27]Lead!#REF!</definedName>
    <definedName name="XRefPaste67Row" hidden="1">#REF!</definedName>
    <definedName name="XRefPaste68" hidden="1">[27]Lead!#REF!</definedName>
    <definedName name="XRefPaste68Row" hidden="1">#REF!</definedName>
    <definedName name="XRefPaste69" hidden="1">[27]Lead!#REF!</definedName>
    <definedName name="XRefPaste69Row" hidden="1">#REF!</definedName>
    <definedName name="XRefPaste6Row" hidden="1">#REF!</definedName>
    <definedName name="XRefPaste7" hidden="1">[27]Lead!#REF!</definedName>
    <definedName name="XRefPaste70" hidden="1">[27]Lead!#REF!</definedName>
    <definedName name="XRefPaste70Row" hidden="1">#REF!</definedName>
    <definedName name="XRefPaste71" hidden="1">[27]Lead!#REF!</definedName>
    <definedName name="XRefPaste71Row" hidden="1">#REF!</definedName>
    <definedName name="XRefPaste72" hidden="1">[27]Lead!#REF!</definedName>
    <definedName name="XRefPaste72Row" hidden="1">#REF!</definedName>
    <definedName name="XRefPaste73" hidden="1">[27]Lead!#REF!</definedName>
    <definedName name="XRefPaste73Row" hidden="1">#REF!</definedName>
    <definedName name="XRefPaste74" hidden="1">[27]Lead!#REF!</definedName>
    <definedName name="XRefPaste74Row" hidden="1">#REF!</definedName>
    <definedName name="XRefPaste75" hidden="1">[27]Lead!#REF!</definedName>
    <definedName name="XRefPaste75Row" hidden="1">#REF!</definedName>
    <definedName name="XRefPaste76" hidden="1">[27]Lead!#REF!</definedName>
    <definedName name="XRefPaste76Row" hidden="1">#REF!</definedName>
    <definedName name="XRefPaste77" hidden="1">[27]Lead!#REF!</definedName>
    <definedName name="XRefPaste77Row" hidden="1">#REF!</definedName>
    <definedName name="XRefPaste7Row" hidden="1">#REF!</definedName>
    <definedName name="XRefPaste8" hidden="1">[27]Lead!#REF!</definedName>
    <definedName name="XRefPaste8Row" hidden="1">#REF!</definedName>
    <definedName name="XRefPaste9" hidden="1">[27]Lead!#REF!</definedName>
    <definedName name="XRefPaste9Row" hidden="1">#REF!</definedName>
    <definedName name="XRefPasteRangeCount" hidden="1">77</definedName>
    <definedName name="XXX" hidden="1">#REF!</definedName>
    <definedName name="yyy" hidden="1">#REF!</definedName>
    <definedName name="Z">[25]CVC!$G$1604</definedName>
    <definedName name="zdc">#REF!</definedName>
    <definedName name="ZZ">#REF!</definedName>
    <definedName name="ZZ4_4">#REF!</definedName>
    <definedName name="ZZ4_6">#REF!</definedName>
    <definedName name="zzz" hidden="1">#REF!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5" i="25" l="1"/>
</calcChain>
</file>

<file path=xl/sharedStrings.xml><?xml version="1.0" encoding="utf-8"?>
<sst xmlns="http://schemas.openxmlformats.org/spreadsheetml/2006/main" count="1581" uniqueCount="1020">
  <si>
    <t>NOTA 1 – DESCRIPCIÓN DE LA NATURALEZA Y DEL NEGOCIO DE LA COMPAÑÍA</t>
  </si>
  <si>
    <t>NOTA 2 - RESUMEN DE LAS PRINCIPALES POLÍTICAS CONTABLES</t>
  </si>
  <si>
    <t>Total</t>
  </si>
  <si>
    <t>La composición de la cuenta es la siguiente:</t>
  </si>
  <si>
    <t>Concepto</t>
  </si>
  <si>
    <t>Previsiones</t>
  </si>
  <si>
    <t>A  Total Cartera no Vencida</t>
  </si>
  <si>
    <t>Normal</t>
  </si>
  <si>
    <t>En Gestión de Cobro</t>
  </si>
  <si>
    <t>En Gestión de Cobro Judicial</t>
  </si>
  <si>
    <t>B. Total Cartera Vencida</t>
  </si>
  <si>
    <t>Observaciones</t>
  </si>
  <si>
    <t>Criterios de Clasificación utilizados</t>
  </si>
  <si>
    <t>El rubro de otros créditos se compone como sigue:</t>
  </si>
  <si>
    <t>Garantía de Alquiler</t>
  </si>
  <si>
    <t>Anticipo Impuesto a la Renta</t>
  </si>
  <si>
    <t xml:space="preserve">Total </t>
  </si>
  <si>
    <t>Los bienes de cambio están compuestos de la siguiente manera:</t>
  </si>
  <si>
    <t>Retencion Impuesto a la renta a Pagar</t>
  </si>
  <si>
    <t>INDICE</t>
  </si>
  <si>
    <t>Nota 1</t>
  </si>
  <si>
    <t>Nota 2</t>
  </si>
  <si>
    <t>Nota 3</t>
  </si>
  <si>
    <t>Nota 4</t>
  </si>
  <si>
    <t>Nota 5</t>
  </si>
  <si>
    <t>Nota 6</t>
  </si>
  <si>
    <t>Nota 7</t>
  </si>
  <si>
    <t>Nota 8</t>
  </si>
  <si>
    <t>Nota 9</t>
  </si>
  <si>
    <t>Nota 10</t>
  </si>
  <si>
    <t>Nota 11</t>
  </si>
  <si>
    <t>Nota 12</t>
  </si>
  <si>
    <t>Nota 13</t>
  </si>
  <si>
    <t>Nota 14</t>
  </si>
  <si>
    <t>Nota 15</t>
  </si>
  <si>
    <t>Nota 16</t>
  </si>
  <si>
    <t>Resumen de las principales políticas contables</t>
  </si>
  <si>
    <t>Otros créditos</t>
  </si>
  <si>
    <t>Patrimonio Neto</t>
  </si>
  <si>
    <t>Reserva de revalúo</t>
  </si>
  <si>
    <t>Resultados acumulados</t>
  </si>
  <si>
    <t xml:space="preserve"> </t>
  </si>
  <si>
    <t>Impuesto a la renta</t>
  </si>
  <si>
    <t>Pagos efectuados a proveedores y empleados</t>
  </si>
  <si>
    <t>Efectivo generado por las operaciones</t>
  </si>
  <si>
    <t>Flujo neto de efectivo de actividades operativas</t>
  </si>
  <si>
    <t>Ventas de activos fijos</t>
  </si>
  <si>
    <t>Flujo neto de efectivo de actividades de inversión</t>
  </si>
  <si>
    <t>Efectivo al final del periodo</t>
  </si>
  <si>
    <t>EVPN</t>
  </si>
  <si>
    <t xml:space="preserve">Estado de Resultados </t>
  </si>
  <si>
    <t>Estado de Evolución del Patrimonio Neto</t>
  </si>
  <si>
    <t>Retención Impuesto al Valor agregado</t>
  </si>
  <si>
    <t>Bajas</t>
  </si>
  <si>
    <t>Subtotal</t>
  </si>
  <si>
    <t>No corrientes</t>
  </si>
  <si>
    <t>Corrientes</t>
  </si>
  <si>
    <t>(nuevas cuentas a incluir)</t>
  </si>
  <si>
    <t>Remuneraciones y cargas sociales a pagar</t>
  </si>
  <si>
    <t>Impuestos a pagar</t>
  </si>
  <si>
    <t>Provisiones</t>
  </si>
  <si>
    <t>Diferencia transitoria por conversión</t>
  </si>
  <si>
    <t>Interés minoritario</t>
  </si>
  <si>
    <t>Utilidad bruta</t>
  </si>
  <si>
    <t>Resultado extraordinario neto de impuesto a la renta</t>
  </si>
  <si>
    <t>Resultado sobre actividades discontinuadas neto de impuesto a la renta</t>
  </si>
  <si>
    <t>Utilidad neta por acción ordinaria</t>
  </si>
  <si>
    <t>Resultado ordinario antes del impuesto a la renta</t>
  </si>
  <si>
    <t>Saldo reestructurado</t>
  </si>
  <si>
    <t>Capital suscripto e integrado</t>
  </si>
  <si>
    <t>Primas de emisión</t>
  </si>
  <si>
    <t>Reserva de revalúo técnico</t>
  </si>
  <si>
    <t>Reserva legal</t>
  </si>
  <si>
    <t>Reserva facultativa</t>
  </si>
  <si>
    <t>Interes Minoritario</t>
  </si>
  <si>
    <t>Integración del capital social</t>
  </si>
  <si>
    <t>Revalúo de activos fijos</t>
  </si>
  <si>
    <t>Revalúo técnico</t>
  </si>
  <si>
    <t>Resultado del año</t>
  </si>
  <si>
    <t>(Disminución) Incremento neto de efectivo</t>
  </si>
  <si>
    <t>Efecto estimado de la diferencia de cambio sobre el saldo de efectivo</t>
  </si>
  <si>
    <t>Efectivo al principio del año</t>
  </si>
  <si>
    <t>Mercaderías</t>
  </si>
  <si>
    <t>Gastos pagados por adelantado</t>
  </si>
  <si>
    <t>Composición Cartera Vencida</t>
  </si>
  <si>
    <t>Detallar cartera vencida y no vencida por clientes locales, extranjeros y partes relacionadas</t>
  </si>
  <si>
    <t>Inversiones temporales</t>
  </si>
  <si>
    <t>Cuentas por pagar comerciales</t>
  </si>
  <si>
    <t>Préstamos a corto plazo</t>
  </si>
  <si>
    <t>Total cuentas a pagar por comerciales</t>
  </si>
  <si>
    <t>Bonos bursátiles</t>
  </si>
  <si>
    <t>Vencimiento</t>
  </si>
  <si>
    <t>Tipo de garantía</t>
  </si>
  <si>
    <t>Propiedad, planta y equipo</t>
  </si>
  <si>
    <t>Activos intangibles</t>
  </si>
  <si>
    <t>Inversiones</t>
  </si>
  <si>
    <t>(Detallar bienes de uso)</t>
  </si>
  <si>
    <t>(Detallar activos intangibles)</t>
  </si>
  <si>
    <t>(Detallar Inversiones</t>
  </si>
  <si>
    <t>Total general</t>
  </si>
  <si>
    <t>Goodwill</t>
  </si>
  <si>
    <t>BG</t>
  </si>
  <si>
    <t>Porción corriente de la deuda a largo plazo</t>
  </si>
  <si>
    <t>Préstamos bancarios</t>
  </si>
  <si>
    <t>Intereses bancarios a pagar</t>
  </si>
  <si>
    <t>Intereses bursatiles a pagar</t>
  </si>
  <si>
    <t>Aportes y retenciones a pagar</t>
  </si>
  <si>
    <t>Impuesto a la renta a pagar</t>
  </si>
  <si>
    <t>ER</t>
  </si>
  <si>
    <t>a  Reserva de revalúo</t>
  </si>
  <si>
    <t>b Reserva legal</t>
  </si>
  <si>
    <t>c Reservas estatutarias</t>
  </si>
  <si>
    <t>d Reservas facultativas</t>
  </si>
  <si>
    <t>Resultado de ejercicios anteriores</t>
  </si>
  <si>
    <t>(Detallar cuenta)</t>
  </si>
  <si>
    <t>Resultado del ejercicio actual</t>
  </si>
  <si>
    <t>Costo de ventas</t>
  </si>
  <si>
    <t>Otros ingresos</t>
  </si>
  <si>
    <t>Resultado operativo</t>
  </si>
  <si>
    <t>Total ingresos financieros</t>
  </si>
  <si>
    <t>Gastos Financieros netos</t>
  </si>
  <si>
    <t>Resultado de inversiones en asociadas</t>
  </si>
  <si>
    <t>Resultado participación minoritaria</t>
  </si>
  <si>
    <t>Menos amortización acumulada</t>
  </si>
  <si>
    <t>Simbología según ISO 4217</t>
  </si>
  <si>
    <t>Gastos administrativos</t>
  </si>
  <si>
    <t>Los siguientes bienes de propiedad de la Sociedad han sido hipotecados y prendados en garantía de obligaciones financieras.</t>
  </si>
  <si>
    <t>Tipo de Activo</t>
  </si>
  <si>
    <t>Datos  del activo gravado</t>
  </si>
  <si>
    <t>Importe (indicar   moneda)</t>
  </si>
  <si>
    <t>A favor de</t>
  </si>
  <si>
    <t xml:space="preserve">El rubro está compuesto de la siguiente forma: </t>
  </si>
  <si>
    <t>Gastos de Ventas</t>
  </si>
  <si>
    <t>Gastos Administrativos</t>
  </si>
  <si>
    <t>Nota</t>
  </si>
  <si>
    <t>ACTIVOS</t>
  </si>
  <si>
    <t>Activos Corrientes</t>
  </si>
  <si>
    <t>Efectivo y equivalente de efectivo</t>
  </si>
  <si>
    <t>Cuentas por cobrar comerciales</t>
  </si>
  <si>
    <t>Inventarios</t>
  </si>
  <si>
    <t>Activos no Corrientes</t>
  </si>
  <si>
    <t xml:space="preserve">Otros créditos </t>
  </si>
  <si>
    <t>Costo histórico revaluado al inicio del año</t>
  </si>
  <si>
    <t>Adquisiciones</t>
  </si>
  <si>
    <t>Revalúo del año</t>
  </si>
  <si>
    <t>Valor de origen revaluado al final del año</t>
  </si>
  <si>
    <t>Depreciación acumulada revaluada al inicio del año</t>
  </si>
  <si>
    <t>Depreciación del año</t>
  </si>
  <si>
    <t>Bajas de depreciaciones acumuladas</t>
  </si>
  <si>
    <t>Revalúo depreciación acumulada del año</t>
  </si>
  <si>
    <t>Depreciación acumulada revaluada al final del año</t>
  </si>
  <si>
    <t>En miles de guaraníes</t>
  </si>
  <si>
    <t>Activos disponibles para la venta</t>
  </si>
  <si>
    <t>Total Activos</t>
  </si>
  <si>
    <t>PASIVOS Y PATRIMONIO NETO</t>
  </si>
  <si>
    <t>Pasivos corrientes</t>
  </si>
  <si>
    <t>Total Pasivos Corrientes</t>
  </si>
  <si>
    <t xml:space="preserve">Préstamos a corto plazo </t>
  </si>
  <si>
    <t>Otros pasivos corrientes</t>
  </si>
  <si>
    <t>Pasivos no corrientes</t>
  </si>
  <si>
    <t xml:space="preserve">Préstamos a largo plazo </t>
  </si>
  <si>
    <t>Capital integrado</t>
  </si>
  <si>
    <t>Reservas estatutarias</t>
  </si>
  <si>
    <t>Reservas facultatitvas</t>
  </si>
  <si>
    <t>Total Patrimonio Neto</t>
  </si>
  <si>
    <t>Total Pasivos y Patrimonio Neto</t>
  </si>
  <si>
    <t xml:space="preserve"> (En miles de guaraníes)</t>
  </si>
  <si>
    <t>Gastos de ventas</t>
  </si>
  <si>
    <t>Miles de guaraníes</t>
  </si>
  <si>
    <t xml:space="preserve">Gastos administrativos </t>
  </si>
  <si>
    <t>Otros gastos</t>
  </si>
  <si>
    <t>Otros ingresos  y gastos operativos</t>
  </si>
  <si>
    <t>Total costo de ventas</t>
  </si>
  <si>
    <t>Total gastos financieros</t>
  </si>
  <si>
    <t xml:space="preserve">Utilidad/(Pérdida) neta del año </t>
  </si>
  <si>
    <t>(En miles de guaraníes)</t>
  </si>
  <si>
    <t>Pagos de impuesto a la renta</t>
  </si>
  <si>
    <t>FLUJO DE EFECTIVO DE ACTIVIDADES OPERATIVAS</t>
  </si>
  <si>
    <t xml:space="preserve">FLUJO DE EFECTIVO DE ACTIVIDADES DE INVERSIÓN </t>
  </si>
  <si>
    <t>FLUJO DE EFECTIVO DE ACTIVIDADES DE FINANCIACIÓN</t>
  </si>
  <si>
    <t>Aporte de los propietarios</t>
  </si>
  <si>
    <t>Balance General</t>
  </si>
  <si>
    <t>Estado de Flujos de Efectivo</t>
  </si>
  <si>
    <t>EFE</t>
  </si>
  <si>
    <t>NOTA 4 - INVERSIONES TEMPORALES</t>
  </si>
  <si>
    <t>NOTA  5 – CUENTAS POR COBRAR COMERCIALES</t>
  </si>
  <si>
    <t>Situación</t>
  </si>
  <si>
    <t>NOTA 6 - OTROS CRÉDITOS</t>
  </si>
  <si>
    <t>Deudores por ventas locales</t>
  </si>
  <si>
    <t>BALANCE GENERAL</t>
  </si>
  <si>
    <t>ESTADO DE RESULTADOS</t>
  </si>
  <si>
    <t>Comparativo con igual período del año anterior</t>
  </si>
  <si>
    <t>Comparativo con igual periodo del año anterior</t>
  </si>
  <si>
    <t>NOTA 7 – INVENTARIOS</t>
  </si>
  <si>
    <t>Total activos corrientes</t>
  </si>
  <si>
    <t>Nota 8 - INVERSIONES EN ASOCIADAS</t>
  </si>
  <si>
    <t>Las inversiones en sociedades donde no se ejerce control se describen a continuación</t>
  </si>
  <si>
    <t>Total del resultado</t>
  </si>
  <si>
    <t>En miles de guaranies</t>
  </si>
  <si>
    <t>a) Datos sobre la sociedad:</t>
  </si>
  <si>
    <t>Total valuación patrimonial proporcional</t>
  </si>
  <si>
    <t>NOTA 9 - PROPIEDADES, PLANTA Y EQUIPO - NETO</t>
  </si>
  <si>
    <t>Totales</t>
  </si>
  <si>
    <t>NOTA 10 – ACTIVOS DISPONIBLES PARA LA VENTA</t>
  </si>
  <si>
    <t>NOTA 11 – ACTIVOS INTANGIBLES</t>
  </si>
  <si>
    <t>NOTA 12 – GOODWILL</t>
  </si>
  <si>
    <t>Total activos no corrientes</t>
  </si>
  <si>
    <t>NOTA 13 – CUENTAS POR PAGAR COMERCIALES</t>
  </si>
  <si>
    <t>NOTA 14 –  PRESTAMOS A CORTO Y LARGO PLAZO</t>
  </si>
  <si>
    <t>Moneda</t>
  </si>
  <si>
    <t>NOTA 15 – PORCION CORRIENTE DE LA DEUDA A LARGO PLAZO</t>
  </si>
  <si>
    <t>NOTA 16 – REMUNERACIONES Y CARGAS SOCIALES A PAGAR</t>
  </si>
  <si>
    <t>NOTA 18 -  PROVISIONES</t>
  </si>
  <si>
    <t>NOTA 19 – OTROS PASIVOS CORRIENTES y NO CORRIENTES</t>
  </si>
  <si>
    <t>Total pasivos no corrientes</t>
  </si>
  <si>
    <t>NOTA 20 – CAPITAL INTEGRADO</t>
  </si>
  <si>
    <t>NOTA 21 – RESERVAS</t>
  </si>
  <si>
    <t>NOTA 23 –  RESULTADOS ACUMULADOS</t>
  </si>
  <si>
    <t>NOTA 24 –  INTERES MINORITARIO</t>
  </si>
  <si>
    <t>NOTA 27 - GASTOS</t>
  </si>
  <si>
    <t>Nota 28 - Otros Ingresos y gastos operativos</t>
  </si>
  <si>
    <t>NOTA 17 –  IMPUESTOS A PAGAR</t>
  </si>
  <si>
    <t>Nota 31 - Resultado participación minoritaria</t>
  </si>
  <si>
    <t>Nota 33 - Resultado extraordinario neto de impuesto a la renta</t>
  </si>
  <si>
    <t>Nota 32 - IMPUESTO A LA RENTA</t>
  </si>
  <si>
    <t>Nota 34 - Resultado sobre actividades discontinuadas neto de impuesto a la renta</t>
  </si>
  <si>
    <t>- Impuesto a la renta</t>
  </si>
  <si>
    <t>NOTA 35- UTILIDAD (PÉRDIDA) NETA DEL AÑO Y POR ACCION ORDINARIA</t>
  </si>
  <si>
    <t>Descripción de la naturaleza y del negocio de la Sociedad</t>
  </si>
  <si>
    <t>Propiedades, planta y equipo</t>
  </si>
  <si>
    <t>Nota 17</t>
  </si>
  <si>
    <t>Nota 18</t>
  </si>
  <si>
    <t>Nota 19</t>
  </si>
  <si>
    <t>Nota 20</t>
  </si>
  <si>
    <t>Prestamos a largo plazo</t>
  </si>
  <si>
    <t>Otros pasivos  no corrientes</t>
  </si>
  <si>
    <t>Otros pasivos no corrientes</t>
  </si>
  <si>
    <t>Nota 21</t>
  </si>
  <si>
    <t>Nota 22</t>
  </si>
  <si>
    <t>Nota 23</t>
  </si>
  <si>
    <t>Nota 24</t>
  </si>
  <si>
    <t>Nota 25</t>
  </si>
  <si>
    <t>Nota 26</t>
  </si>
  <si>
    <t>Nota 27</t>
  </si>
  <si>
    <t>Nota 28</t>
  </si>
  <si>
    <t>Otros ingresos y gastos operativos</t>
  </si>
  <si>
    <t>Nota 29</t>
  </si>
  <si>
    <t>Nota 30</t>
  </si>
  <si>
    <t>Nota 31</t>
  </si>
  <si>
    <t>Nota 32</t>
  </si>
  <si>
    <t>Nota 33</t>
  </si>
  <si>
    <t>Nota 34</t>
  </si>
  <si>
    <t>Nota 35</t>
  </si>
  <si>
    <t>Utilidad/(Pérdida) neta del año</t>
  </si>
  <si>
    <t>REF.</t>
  </si>
  <si>
    <t>Activos gravados</t>
  </si>
  <si>
    <t>Nota 36</t>
  </si>
  <si>
    <t>NOTA 36 - ACTIVOS GRAVADOS</t>
  </si>
  <si>
    <t>Indice</t>
  </si>
  <si>
    <t xml:space="preserve">NOTA 37 - CONTINGENCIAS Y COMPROMISOS </t>
  </si>
  <si>
    <t>Contingencias y compromisos</t>
  </si>
  <si>
    <t>Nota 37</t>
  </si>
  <si>
    <t>Hechos posteriores</t>
  </si>
  <si>
    <t>Nota 38</t>
  </si>
  <si>
    <t>Nota 39</t>
  </si>
  <si>
    <t>NOTA 38 - IMPUESTO DIFERIDO</t>
  </si>
  <si>
    <t>El siguiente cuadro detalla las diferencias temporales a la tasa del impuesto a los efectos de determinación del impuesto diferido:</t>
  </si>
  <si>
    <t xml:space="preserve">Activos y pasivos impositivos diferidos: </t>
  </si>
  <si>
    <t>Caja y Bancos</t>
  </si>
  <si>
    <t>Previsión para deudores incobrables</t>
  </si>
  <si>
    <t>Bienes de uso</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</si>
  <si>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</si>
  <si>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</si>
  <si>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</si>
  <si>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</si>
  <si>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</si>
  <si>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</si>
  <si>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</si>
  <si>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NOTA 39 - HECHOS POSTERIORES</t>
  </si>
  <si>
    <t>Las notas que se acompañan forman parte integrante de estos estados.</t>
  </si>
  <si>
    <t>Inversión en asociadas</t>
  </si>
  <si>
    <t>Propiedades, planta y equipo/Bienes de uso, neto</t>
  </si>
  <si>
    <t>Total Pasivos</t>
  </si>
  <si>
    <t>Reservas facultativas</t>
  </si>
  <si>
    <t>Resultados ordinarios antes de impuesto a la renta y participación minoritaria</t>
  </si>
  <si>
    <t>Resultado neto de actividades ordinarias</t>
  </si>
  <si>
    <t>Impuesto diferido</t>
  </si>
  <si>
    <t>Ganancias reservadas</t>
  </si>
  <si>
    <t>Cambio en política contable (Nota….)</t>
  </si>
  <si>
    <t>Cobranzas efectuadas a clientes</t>
  </si>
  <si>
    <t>(Disminución) Incremento de préstamos</t>
  </si>
  <si>
    <t>Flujo neto de efectivo de actividades de financiamiento</t>
  </si>
  <si>
    <t>Informacion General</t>
  </si>
  <si>
    <t>Otras Notas de los Estados Financieros</t>
  </si>
  <si>
    <t>USD</t>
  </si>
  <si>
    <t>PYG</t>
  </si>
  <si>
    <t>Bancos Locales - Moneda extranjera Dólares</t>
  </si>
  <si>
    <t>Bancos Locales - Moneda local Guaraníes</t>
  </si>
  <si>
    <t>NOTA 3 - EFECTIVO Y EQUIVALENTE DE EFECTIVO</t>
  </si>
  <si>
    <t>Inversiones en Titulos del Sistema Financiero Local - Moneda Extranjera otros</t>
  </si>
  <si>
    <t>Inversiones en Titulos del Sistema Financiero Local - Moneda Extranjera Dólares</t>
  </si>
  <si>
    <t>Inversiones en Mercado Bursatil Local - Moneda Extranjera Dólares</t>
  </si>
  <si>
    <t>Inversiones en Mercado Bursatil Extranjera - Moneda Extranjera Dólares</t>
  </si>
  <si>
    <t>Inversiones en Mercado Bursatil Extranjera - Moneda Extranjera otros</t>
  </si>
  <si>
    <t>Otras inversiones - Moneda Local Guaraníes</t>
  </si>
  <si>
    <t>Inversiones en Titulos del Sistema Financiero Local - Moneda Local Guaraníes</t>
  </si>
  <si>
    <t>Inversiones en Mercado Bursatil Local - Moneda Local Guaraníes</t>
  </si>
  <si>
    <t>Otras inversiones - Moneda Extranjera Dólares</t>
  </si>
  <si>
    <t>Moneda Local Guaraníes</t>
  </si>
  <si>
    <t>Moneda Extranjera Dólares</t>
  </si>
  <si>
    <t>Menos Previsiones</t>
  </si>
  <si>
    <t>Nombre de Sociedad</t>
  </si>
  <si>
    <t>RUC</t>
  </si>
  <si>
    <t>Enero</t>
  </si>
  <si>
    <t>Febrero</t>
  </si>
  <si>
    <t>Marzo</t>
  </si>
  <si>
    <t>Abril</t>
  </si>
  <si>
    <t>Mayo</t>
  </si>
  <si>
    <t>Junio</t>
  </si>
  <si>
    <t>Julio</t>
  </si>
  <si>
    <t>Agosto</t>
  </si>
  <si>
    <t>Septiembre</t>
  </si>
  <si>
    <t>Octubre</t>
  </si>
  <si>
    <t>Noviembre</t>
  </si>
  <si>
    <t>Diciembre</t>
  </si>
  <si>
    <t>Total Patrimonio neto</t>
  </si>
  <si>
    <t>Periodo</t>
  </si>
  <si>
    <t>a) Datos sobre la inversión:</t>
  </si>
  <si>
    <t>Cantidad de acciones</t>
  </si>
  <si>
    <t>Total Inversión</t>
  </si>
  <si>
    <t>Participación sobre los votos (%)</t>
  </si>
  <si>
    <t>Resultado sobre inversiones</t>
  </si>
  <si>
    <t>Total Inversión (miles de Gs)</t>
  </si>
  <si>
    <t>Valor neto contable</t>
  </si>
  <si>
    <t>Indicación de Moneda</t>
  </si>
  <si>
    <t>AED</t>
  </si>
  <si>
    <t>Dírham de los Emiratos Árabes Unidos</t>
  </si>
  <si>
    <t>AFN</t>
  </si>
  <si>
    <t>ALL</t>
  </si>
  <si>
    <t>AMD</t>
  </si>
  <si>
    <t>ANG</t>
  </si>
  <si>
    <t>AOA</t>
  </si>
  <si>
    <t>ARS</t>
  </si>
  <si>
    <t>AUD</t>
  </si>
  <si>
    <t>AWG</t>
  </si>
  <si>
    <t>AZN</t>
  </si>
  <si>
    <t>BAM</t>
  </si>
  <si>
    <t>BBD</t>
  </si>
  <si>
    <t>BDT</t>
  </si>
  <si>
    <t>BGN</t>
  </si>
  <si>
    <t>BHD</t>
  </si>
  <si>
    <t>BIF</t>
  </si>
  <si>
    <t>BMD</t>
  </si>
  <si>
    <t>BND</t>
  </si>
  <si>
    <t>BOB</t>
  </si>
  <si>
    <t>BRL</t>
  </si>
  <si>
    <t>BSD</t>
  </si>
  <si>
    <t>BTN</t>
  </si>
  <si>
    <t>BWP</t>
  </si>
  <si>
    <t>BYN</t>
  </si>
  <si>
    <t>BZD</t>
  </si>
  <si>
    <t>CAD</t>
  </si>
  <si>
    <t>CDF</t>
  </si>
  <si>
    <t>CHF</t>
  </si>
  <si>
    <t>CLP</t>
  </si>
  <si>
    <t>CNY</t>
  </si>
  <si>
    <t>COP</t>
  </si>
  <si>
    <t>CRC</t>
  </si>
  <si>
    <t>CUC</t>
  </si>
  <si>
    <t>CUP</t>
  </si>
  <si>
    <t>CVE</t>
  </si>
  <si>
    <t>CZK</t>
  </si>
  <si>
    <t>DJF</t>
  </si>
  <si>
    <t>DKK</t>
  </si>
  <si>
    <t>DOP</t>
  </si>
  <si>
    <t>DZD</t>
  </si>
  <si>
    <t>EGP</t>
  </si>
  <si>
    <t>ERN</t>
  </si>
  <si>
    <t>ETB</t>
  </si>
  <si>
    <t>EUR</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</si>
  <si>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</si>
  <si>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</si>
  <si>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</si>
  <si>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</si>
  <si>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</si>
  <si>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</si>
  <si>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</si>
  <si>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</si>
  <si>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</si>
  <si>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</si>
  <si>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</si>
  <si>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</si>
  <si>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</si>
  <si>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</si>
  <si>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</si>
  <si>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</si>
  <si>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</si>
  <si>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</si>
  <si>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</si>
  <si>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</si>
  <si>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</si>
  <si>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</si>
  <si>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</si>
  <si>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</si>
  <si>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</si>
  <si>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</si>
  <si>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</si>
  <si>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</si>
  <si>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</si>
  <si>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</si>
  <si>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</si>
  <si>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</si>
  <si>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</si>
  <si>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</si>
  <si>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</si>
  <si>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</si>
  <si>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</si>
  <si>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</si>
  <si>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LYD</t>
  </si>
  <si>
    <t>MAD</t>
  </si>
  <si>
    <t>MDL</t>
  </si>
  <si>
    <t>MGA</t>
  </si>
  <si>
    <t>MKD</t>
  </si>
  <si>
    <t>MMK</t>
  </si>
  <si>
    <t>MNT</t>
  </si>
  <si>
    <t>MOP</t>
  </si>
  <si>
    <t>MRU</t>
  </si>
  <si>
    <t>MUR</t>
  </si>
  <si>
    <t>MVR</t>
  </si>
  <si>
    <t>MWK</t>
  </si>
  <si>
    <t>MXN</t>
  </si>
  <si>
    <t>MYR</t>
  </si>
  <si>
    <t>MZN</t>
  </si>
  <si>
    <t>NAD</t>
  </si>
  <si>
    <t>NGN</t>
  </si>
  <si>
    <t>NIO</t>
  </si>
  <si>
    <t>NOK</t>
  </si>
  <si>
    <t>NPR</t>
  </si>
  <si>
    <t>NZD</t>
  </si>
  <si>
    <t>Dólar neozelandés</t>
  </si>
  <si>
    <t>OMR</t>
  </si>
  <si>
    <t>PAB</t>
  </si>
  <si>
    <t>PEN</t>
  </si>
  <si>
    <t>PGK</t>
  </si>
  <si>
    <t>PHP</t>
  </si>
  <si>
    <t>PKR</t>
  </si>
  <si>
    <t>PLN</t>
  </si>
  <si>
    <t>QAR</t>
  </si>
  <si>
    <t>RON</t>
  </si>
  <si>
    <t>RSD</t>
  </si>
  <si>
    <t>RUB</t>
  </si>
  <si>
    <t>RWF</t>
  </si>
  <si>
    <t>SAR</t>
  </si>
  <si>
    <t>SBD</t>
  </si>
  <si>
    <t>SCR</t>
  </si>
  <si>
    <t>SDG</t>
  </si>
  <si>
    <t>SEK</t>
  </si>
  <si>
    <t>SGD</t>
  </si>
  <si>
    <t>SHP</t>
  </si>
  <si>
    <t>SLL</t>
  </si>
  <si>
    <t>SOS</t>
  </si>
  <si>
    <t>SRD</t>
  </si>
  <si>
    <t>STN</t>
  </si>
  <si>
    <t>SVC</t>
  </si>
  <si>
    <t>SYP</t>
  </si>
  <si>
    <t>SZL</t>
  </si>
  <si>
    <t>THB</t>
  </si>
  <si>
    <t>TJS</t>
  </si>
  <si>
    <t>TMT</t>
  </si>
  <si>
    <t>TND</t>
  </si>
  <si>
    <t>TOP</t>
  </si>
  <si>
    <t>TRY</t>
  </si>
  <si>
    <t>TTD</t>
  </si>
  <si>
    <t>TWD</t>
  </si>
  <si>
    <t>TZS</t>
  </si>
  <si>
    <t>UAH</t>
  </si>
  <si>
    <t>UGX</t>
  </si>
  <si>
    <t>Dólar estadounidense</t>
  </si>
  <si>
    <t>UYU</t>
  </si>
  <si>
    <t>UZS</t>
  </si>
  <si>
    <t>VND</t>
  </si>
  <si>
    <t>VUV</t>
  </si>
  <si>
    <t>WST</t>
  </si>
  <si>
    <t>XAF</t>
  </si>
  <si>
    <t>XCD</t>
  </si>
  <si>
    <t>XDR</t>
  </si>
  <si>
    <t>XOF</t>
  </si>
  <si>
    <t>XPF</t>
  </si>
  <si>
    <t>YER</t>
  </si>
  <si>
    <t>ZAR</t>
  </si>
  <si>
    <t>ZMW</t>
  </si>
  <si>
    <t>Afgani</t>
  </si>
  <si>
    <t>Lek</t>
  </si>
  <si>
    <t>Dram armenio</t>
  </si>
  <si>
    <t>Florín antillano neerlandés</t>
  </si>
  <si>
    <t>Kwanza</t>
  </si>
  <si>
    <t>Peso argentino</t>
  </si>
  <si>
    <t>Dólar australiano</t>
  </si>
  <si>
    <t>Florín arubeño</t>
  </si>
  <si>
    <t>Manat azerbaiyano</t>
  </si>
  <si>
    <t>Marco convertible</t>
  </si>
  <si>
    <t>Dólar de Barbados</t>
  </si>
  <si>
    <t>Taka</t>
  </si>
  <si>
    <t>Lev búlgaro</t>
  </si>
  <si>
    <t>Dinar bareiní</t>
  </si>
  <si>
    <t>Franco de Burundi</t>
  </si>
  <si>
    <t>Dólar bermudeño</t>
  </si>
  <si>
    <t>Dólar de Brunéi</t>
  </si>
  <si>
    <t>Boliviano</t>
  </si>
  <si>
    <t>BOV</t>
  </si>
  <si>
    <t>MVDOL</t>
  </si>
  <si>
    <t>Real brasileño</t>
  </si>
  <si>
    <t>Dólar bahameño</t>
  </si>
  <si>
    <t>Ngultrum</t>
  </si>
  <si>
    <t>Pula</t>
  </si>
  <si>
    <t>Rublo bielorruso</t>
  </si>
  <si>
    <t>Dólar beliceño</t>
  </si>
  <si>
    <t>Dólar canadiense</t>
  </si>
  <si>
    <t>Franco congoleño</t>
  </si>
  <si>
    <t>CHE</t>
  </si>
  <si>
    <t>Euro WIR</t>
  </si>
  <si>
    <t>Franco suizo</t>
  </si>
  <si>
    <t>CHW</t>
  </si>
  <si>
    <t>Franco WIR</t>
  </si>
  <si>
    <t>CLF</t>
  </si>
  <si>
    <t>Unidad de fomento</t>
  </si>
  <si>
    <t>Peso chileno</t>
  </si>
  <si>
    <t>Yuan chino</t>
  </si>
  <si>
    <t>Peso colombiano</t>
  </si>
  <si>
    <t>COU</t>
  </si>
  <si>
    <t>Unidad de valor real</t>
  </si>
  <si>
    <t>Colón costarricense</t>
  </si>
  <si>
    <t>Peso convertible</t>
  </si>
  <si>
    <t>Peso cubano</t>
  </si>
  <si>
    <t>Escudo caboverdiano</t>
  </si>
  <si>
    <t>Corona checa</t>
  </si>
  <si>
    <t>Franco yibutiano</t>
  </si>
  <si>
    <t>Corona danesa</t>
  </si>
  <si>
    <t>Peso dominicano</t>
  </si>
  <si>
    <t>Dinar argelino</t>
  </si>
  <si>
    <t>Libra egipcia</t>
  </si>
  <si>
    <t>Nakfa</t>
  </si>
  <si>
    <t>Birr etíope</t>
  </si>
  <si>
    <t>Euro</t>
  </si>
  <si>
    <t>Dólar fiyiano</t>
  </si>
  <si>
    <t>Libra malvinense</t>
  </si>
  <si>
    <t>Libra esterlina</t>
  </si>
  <si>
    <t>Lari</t>
  </si>
  <si>
    <t>Cedi ghanés</t>
  </si>
  <si>
    <t>Libra de Gibraltar</t>
  </si>
  <si>
    <t>Dalasi</t>
  </si>
  <si>
    <t>Franco guineano</t>
  </si>
  <si>
    <t>Quetzal</t>
  </si>
  <si>
    <t>Dólar guyanés</t>
  </si>
  <si>
    <t>Dólar de Hong Kong</t>
  </si>
  <si>
    <t>Lempira</t>
  </si>
  <si>
    <t>Kuna</t>
  </si>
  <si>
    <t>Gourde</t>
  </si>
  <si>
    <t>Forinto</t>
  </si>
  <si>
    <t>Rupia indonesia</t>
  </si>
  <si>
    <t>Nuevo shéquel israelí</t>
  </si>
  <si>
    <t>Rupia india</t>
  </si>
  <si>
    <t>Dinar iraquí</t>
  </si>
  <si>
    <t>Rial iraní</t>
  </si>
  <si>
    <t>Corona islandesa</t>
  </si>
  <si>
    <t>Dólar jamaiquino</t>
  </si>
  <si>
    <t>Dinar jordano</t>
  </si>
  <si>
    <t>Yen</t>
  </si>
  <si>
    <t>Chelín keniano</t>
  </si>
  <si>
    <t>Som</t>
  </si>
  <si>
    <t>Riel</t>
  </si>
  <si>
    <t>Franco comorense</t>
  </si>
  <si>
    <t>Won norcoreano</t>
  </si>
  <si>
    <t>Won</t>
  </si>
  <si>
    <t>Dinar kuwaití</t>
  </si>
  <si>
    <t>Dólar de las Islas Caimán</t>
  </si>
  <si>
    <t>Tenge</t>
  </si>
  <si>
    <t>Kip</t>
  </si>
  <si>
    <t>Libra libanesa</t>
  </si>
  <si>
    <t>Rupia de Sri Lanka</t>
  </si>
  <si>
    <t>Dólar liberiano</t>
  </si>
  <si>
    <t>Loti</t>
  </si>
  <si>
    <t>Dinar libio</t>
  </si>
  <si>
    <t>Dírham marroquí</t>
  </si>
  <si>
    <t>Leu moldavo</t>
  </si>
  <si>
    <t>Ariary malgache</t>
  </si>
  <si>
    <t>Denar</t>
  </si>
  <si>
    <t>Kyat</t>
  </si>
  <si>
    <t>Tugrik</t>
  </si>
  <si>
    <t>Pataca</t>
  </si>
  <si>
    <t>Uguiya</t>
  </si>
  <si>
    <t>Rupia de Mauricio</t>
  </si>
  <si>
    <t>Rufiyaa</t>
  </si>
  <si>
    <t>Kwacha</t>
  </si>
  <si>
    <t>Peso mexicano</t>
  </si>
  <si>
    <t>MXV</t>
  </si>
  <si>
    <t>Unidad de Inversión (UDI) mexicana</t>
  </si>
  <si>
    <t>Ringgit malayo</t>
  </si>
  <si>
    <t>Metical mozambiqueño</t>
  </si>
  <si>
    <t>Dólar namibio</t>
  </si>
  <si>
    <t>Naira</t>
  </si>
  <si>
    <t>Córdoba</t>
  </si>
  <si>
    <t>Corona noruega</t>
  </si>
  <si>
    <t>Rupia nepalí</t>
  </si>
  <si>
    <t>Rial omaní</t>
  </si>
  <si>
    <t>Balboa</t>
  </si>
  <si>
    <t>Sol</t>
  </si>
  <si>
    <t>Kina</t>
  </si>
  <si>
    <t>Peso filipino</t>
  </si>
  <si>
    <t>Rupia pakistaní</t>
  </si>
  <si>
    <t>Złoty</t>
  </si>
  <si>
    <t>Guaraní</t>
  </si>
  <si>
    <t>Riyal qatarí</t>
  </si>
  <si>
    <t>Leu rumano</t>
  </si>
  <si>
    <t>Dinar serbio</t>
  </si>
  <si>
    <t>Rublo ruso</t>
  </si>
  <si>
    <t>Franco ruandés</t>
  </si>
  <si>
    <t>Riyal saudí</t>
  </si>
  <si>
    <t>Dólar de las Islas Salomón</t>
  </si>
  <si>
    <t>Rupia seychelense</t>
  </si>
  <si>
    <t>Dinar sudanés</t>
  </si>
  <si>
    <t>Corona sueca</t>
  </si>
  <si>
    <t>Dólar de Singapur</t>
  </si>
  <si>
    <t>Libra de Santa Elena</t>
  </si>
  <si>
    <t>Leone</t>
  </si>
  <si>
    <t>Chelín somalí</t>
  </si>
  <si>
    <t>Dólar surinamés</t>
  </si>
  <si>
    <t>SSP</t>
  </si>
  <si>
    <t>Libra sursudanesa</t>
  </si>
  <si>
    <t>Dobra</t>
  </si>
  <si>
    <t>Colon Salvadoreño</t>
  </si>
  <si>
    <t>Libra siria</t>
  </si>
  <si>
    <t>Lilangeni</t>
  </si>
  <si>
    <t>Baht</t>
  </si>
  <si>
    <t>Somoni tayiko</t>
  </si>
  <si>
    <t>Manat turcomano</t>
  </si>
  <si>
    <t>Dinar tunecino</t>
  </si>
  <si>
    <t>Paʻanga</t>
  </si>
  <si>
    <t>Lira turca</t>
  </si>
  <si>
    <t>Dólar de Trinidad y Tobago</t>
  </si>
  <si>
    <t>Nuevo dólar taiwanés</t>
  </si>
  <si>
    <t>Chelín tanzano</t>
  </si>
  <si>
    <t>Grivna</t>
  </si>
  <si>
    <t>Chelín ugandés</t>
  </si>
  <si>
    <t>USN</t>
  </si>
  <si>
    <t>Dólar estadounidense (Siguiente día)</t>
  </si>
  <si>
    <t>UYI</t>
  </si>
  <si>
    <t>Peso en Unidades Indexadas (Uruguay)</t>
  </si>
  <si>
    <t>Peso uruguayo</t>
  </si>
  <si>
    <t>UYW</t>
  </si>
  <si>
    <t>Unidad Previsional</t>
  </si>
  <si>
    <t>Som uzbeko</t>
  </si>
  <si>
    <t>VES7​</t>
  </si>
  <si>
    <t>Bolívar soberano</t>
  </si>
  <si>
    <t>Dong vietnamita</t>
  </si>
  <si>
    <t>Vatu</t>
  </si>
  <si>
    <t>Tala</t>
  </si>
  <si>
    <t>Franco CFA de África Central</t>
  </si>
  <si>
    <t>XAG</t>
  </si>
  <si>
    <t>Plata (una onza troy)</t>
  </si>
  <si>
    <t>XAU</t>
  </si>
  <si>
    <t>Oro (una onza troy)</t>
  </si>
  <si>
    <t>XBA</t>
  </si>
  <si>
    <t>Unidad compuesta europea (EURCO) (Unidad del mercados de bonos)</t>
  </si>
  <si>
    <t>XBB</t>
  </si>
  <si>
    <t>Unidad Monetaria europea (E.M.U.-6) (Unidad del mercado de bonos)</t>
  </si>
  <si>
    <t>XBC</t>
  </si>
  <si>
    <t>Unidad europea de cuenta 9 (E.U.A.-9) (Unidad del mercado de bonos)</t>
  </si>
  <si>
    <t>XBD</t>
  </si>
  <si>
    <t>Unidad europea de cuenta 17 (E.U.A.-17) (Unidad del mercado de bonos)</t>
  </si>
  <si>
    <t>Dólar del Caribe Oriental</t>
  </si>
  <si>
    <t>Derechos especiales de giro</t>
  </si>
  <si>
    <t>Franco CFA de África Occidental</t>
  </si>
  <si>
    <t>XPD</t>
  </si>
  <si>
    <t>Paladio (una onza troy)</t>
  </si>
  <si>
    <t>Franco CFP</t>
  </si>
  <si>
    <t>XPT</t>
  </si>
  <si>
    <t>Platino (una onza troy)</t>
  </si>
  <si>
    <t>XSU</t>
  </si>
  <si>
    <t>SUCRE</t>
  </si>
  <si>
    <t>XTS</t>
  </si>
  <si>
    <t>Reservado para pruebas</t>
  </si>
  <si>
    <t>XUA</t>
  </si>
  <si>
    <t>Unidad de cuenta BAD</t>
  </si>
  <si>
    <t>XXX</t>
  </si>
  <si>
    <t>Sin divisa</t>
  </si>
  <si>
    <t>Rial yemení</t>
  </si>
  <si>
    <t>Rand</t>
  </si>
  <si>
    <t>Kwacha zambiano</t>
  </si>
  <si>
    <t>ZWL</t>
  </si>
  <si>
    <t>Dólar zimbabuense</t>
  </si>
  <si>
    <t>Fecha Presentación:</t>
  </si>
  <si>
    <t>No Corrientes</t>
  </si>
  <si>
    <t>Las cuentas por pagar comerciales se componen como sigue:</t>
  </si>
  <si>
    <t>Sociedad:</t>
  </si>
  <si>
    <t>Símbolo de Moneda</t>
  </si>
  <si>
    <t>Intereses a pagar</t>
  </si>
  <si>
    <t>Préstamos de Entidades Locales</t>
  </si>
  <si>
    <t>Intereses préstamos entidades financieras a pagar</t>
  </si>
  <si>
    <t>(-) Intereses a Devengar</t>
  </si>
  <si>
    <t>Importe (miles de Gs)</t>
  </si>
  <si>
    <t>Alquileres a Pagar</t>
  </si>
  <si>
    <t>Honorarios Profesionales a Pagar</t>
  </si>
  <si>
    <t>Fecha</t>
  </si>
  <si>
    <t>Monto Capital Social</t>
  </si>
  <si>
    <t>Valor Nominal de Acciones</t>
  </si>
  <si>
    <t>Cantidad de Acciones</t>
  </si>
  <si>
    <t>Monto Capital Integrado</t>
  </si>
  <si>
    <t>NOTAS A LOS ESTADOS FINANCIEROS CORRESPONDIENTES AL PERIODO TERMINADO</t>
  </si>
  <si>
    <t>Conceptos</t>
  </si>
  <si>
    <t>Utilidad Neta</t>
  </si>
  <si>
    <t>Cantidad de Acciones Ordinarias en Circulación</t>
  </si>
  <si>
    <t>Utilidad Neta por Acción Ordinaria</t>
  </si>
  <si>
    <t>(nueva cuenta a incluir)</t>
  </si>
  <si>
    <t>ESTADO DE EVOLUCIÓN DEL PATRIMONIO NETO</t>
  </si>
  <si>
    <t>Composición de la cartera de créditos por ventas</t>
  </si>
  <si>
    <t>Total de la cartera de créditos (A+B)</t>
  </si>
  <si>
    <t>(-) Total Previsiones</t>
  </si>
  <si>
    <t>Monto</t>
  </si>
  <si>
    <t>TOTAL  NETO DE LA CARTERA DE CRÉDITOS</t>
  </si>
  <si>
    <t>De</t>
  </si>
  <si>
    <t>A</t>
  </si>
  <si>
    <t xml:space="preserve">% Previsiones  sobre Cartera </t>
  </si>
  <si>
    <t>Las cuentas a cobrar comerciales a corto plazo se integran como sigue:</t>
  </si>
  <si>
    <t>Las cuentas a cobrar comerciales a largo plazo se integran como sigue:</t>
  </si>
  <si>
    <t>ACTIVO</t>
  </si>
  <si>
    <t>Cuentas a cobrar comerciales</t>
  </si>
  <si>
    <t>Total activo</t>
  </si>
  <si>
    <t>PASIVO</t>
  </si>
  <si>
    <t>Préstamos a largo plazo</t>
  </si>
  <si>
    <t>Otros pasivos</t>
  </si>
  <si>
    <t>Total pasivo</t>
  </si>
  <si>
    <t>Honorarios por servicios</t>
  </si>
  <si>
    <t xml:space="preserve">Otros </t>
  </si>
  <si>
    <t xml:space="preserve">Gastos financieros </t>
  </si>
  <si>
    <t>NOTA 40 - SALDOS Y TRANSACCIONES CON PARTES RELACIONADAS</t>
  </si>
  <si>
    <t>Saldos y transacciones con partes relacionadas</t>
  </si>
  <si>
    <t>Nota 40</t>
  </si>
  <si>
    <t>Índice</t>
  </si>
  <si>
    <t>Caja Chica</t>
  </si>
  <si>
    <t>Caja - Moneda extranjera Dólares</t>
  </si>
  <si>
    <t>Recaudaciones a Depositar</t>
  </si>
  <si>
    <t>Tarjeta de Credito</t>
  </si>
  <si>
    <t>Financieras Locales - Moneda local Guaraníes</t>
  </si>
  <si>
    <t>Financieras Locales - Moneda extranjera Dólares</t>
  </si>
  <si>
    <t>Productos en proceso - Exterior</t>
  </si>
  <si>
    <t>Seguros a Devengar</t>
  </si>
  <si>
    <t>Gastos a Recuperar</t>
  </si>
  <si>
    <t>Anticipos a proveedores Locales</t>
  </si>
  <si>
    <t>Anticipos a proveedores del Exterior</t>
  </si>
  <si>
    <t>Impuesto al Valor agregado</t>
  </si>
  <si>
    <t>Licencias, Marcas y Patentes</t>
  </si>
  <si>
    <t>Desarrollo</t>
  </si>
  <si>
    <t>TARJETA ATLAS S.A.E.C.A.</t>
  </si>
  <si>
    <t>FINEXPAR S.A.</t>
  </si>
  <si>
    <t>FIC DE FINANZAS S.A.</t>
  </si>
  <si>
    <t>Proveedores Locales</t>
  </si>
  <si>
    <t>Otros ingresos diferidos (Anticipo de Clientes)</t>
  </si>
  <si>
    <t>Derechos de Software a Pagar</t>
  </si>
  <si>
    <t>Gastos a Reembolsar</t>
  </si>
  <si>
    <t>Otros Acreedores</t>
  </si>
  <si>
    <t>NOTA 20 –  APORTES A CAPITALIZAR</t>
  </si>
  <si>
    <t>Aporte Irrevocable a Integrar</t>
  </si>
  <si>
    <t>Reserva Facultativa</t>
  </si>
  <si>
    <t>Resultado del Ejercicio</t>
  </si>
  <si>
    <t>Comisiones Pagadas</t>
  </si>
  <si>
    <t>Conversion Moneda Extranjera</t>
  </si>
  <si>
    <t>Publicidad Y Propaganda</t>
  </si>
  <si>
    <t>Gastos De Informática</t>
  </si>
  <si>
    <t>Sueldos Y Jornales</t>
  </si>
  <si>
    <t>Aporte Patronal</t>
  </si>
  <si>
    <t>Otros Beneficios Al Personal</t>
  </si>
  <si>
    <t>Aguinaldos</t>
  </si>
  <si>
    <t>Remuneración Al Personal Superior</t>
  </si>
  <si>
    <t>Gastos De Representación</t>
  </si>
  <si>
    <t>Honorarios Profesionales</t>
  </si>
  <si>
    <t>Alquileres Y Expensas</t>
  </si>
  <si>
    <t>Agua, Luz, Teléfono</t>
  </si>
  <si>
    <t>Movilidad Y Viatico</t>
  </si>
  <si>
    <t>Combustibles Y Lubricantes</t>
  </si>
  <si>
    <t>Reparaciones Y Mantenimientos</t>
  </si>
  <si>
    <t>Seguros Pagados</t>
  </si>
  <si>
    <t>Impresos Y Útiles De Oficina</t>
  </si>
  <si>
    <t>Gastos Pagados En El Exterior</t>
  </si>
  <si>
    <t>Gastos Bancarios Operacionales</t>
  </si>
  <si>
    <t>Impuestos, Patentes, Tasas Y Otras Contravenciones</t>
  </si>
  <si>
    <t>Multas Y Sanciones</t>
  </si>
  <si>
    <t xml:space="preserve">Gastos De Envío Y Encomiendas </t>
  </si>
  <si>
    <t>Gastos No Deducibles</t>
  </si>
  <si>
    <t xml:space="preserve">Gastos De Arbitraje </t>
  </si>
  <si>
    <t>Gastos Legales Y Escribanía</t>
  </si>
  <si>
    <t>Intereses Ganados</t>
  </si>
  <si>
    <t>Ingresos Varios</t>
  </si>
  <si>
    <t>Depreciaciones</t>
  </si>
  <si>
    <t>Amortizaciones</t>
  </si>
  <si>
    <t>Resultados financieros - neto</t>
  </si>
  <si>
    <t>Diferencia de Cambio Egreso</t>
  </si>
  <si>
    <t>Diferencia de Cambio Ingreso</t>
  </si>
  <si>
    <t>La preparación de los presentes estados financieros requiere que la Gerencia y el Directorio de la Sociedad realicen estimaciones y evaluaciones que afectan el monto de los activos y pasivos registrados y contingentes a la fecha de cierre, como así también los ingresos y egresos registrados en el ejercicio. Los resultados reales futuros pueden diferir de las estimaciones y evaluaciones realizadas a la fecha de preparación de los presentes estados financieros.</t>
  </si>
  <si>
    <t>(Disminución) Incremento de Intereses</t>
  </si>
  <si>
    <t>(Disminución) Incremento neto de bienes de uso</t>
  </si>
  <si>
    <t>Revalúo Legal</t>
  </si>
  <si>
    <t>Transferencia a Resultado Acumulado</t>
  </si>
  <si>
    <t>Otras Reservas</t>
  </si>
  <si>
    <t>Aportes No Capitalizados</t>
  </si>
  <si>
    <t>NOTA 29 - GASTOS FINANCIEROS NETOS y CONVERSION DE MONEDA EXTRANJERA</t>
  </si>
  <si>
    <t xml:space="preserve">A partir del presente ejercicio los bienes se hallan valuados a sus costos de adquisición y se le asignarán valores residuales a cada tipo  o clase de activo fijo depreciable, el cual no podrá ser superior al 20% de su valor de costo. Los bienes del activo fijo serán depreciados de acuerdo a la distribución sistemática del degaste o deterioro que experimente cada bien, el cual se deberá considerar la estimación de vida útil según la reglamentación vigente de la Subsecretaria de Estado de Tributación. </t>
  </si>
  <si>
    <t>NOTA 22 –  DIFERENCIA TRANSITORIA POR CONVERSION</t>
  </si>
  <si>
    <t>Nota 30 - Resultado de inversiones en asociadas</t>
  </si>
  <si>
    <t>Resumen de las principales políticas contables: a modo referencial, se incluyen las siguientes revelaciones de políticas contables en estados financieros de uso general que podrá ser tenida en consideración por las sociedades emisoras para la preparación de este capítulo de los estados financieros:</t>
  </si>
  <si>
    <t>a.   Bases de contabilización (Según NIF Bases de preparación de los Estados Financieros)</t>
  </si>
  <si>
    <t>b.   Uso de estimaciones contables</t>
  </si>
  <si>
    <t>c.   Moneda extranjera</t>
  </si>
  <si>
    <t>Los activos y pasivos en moneda extranjera se valúan a los tipos de cambio vigentes a la fecha de cierre del ejercicio.</t>
  </si>
  <si>
    <t>Las diferencias de cambio originadas por fluctuaciones en los tipos de cambio producidos entre las fechas de concertación de las operaciones y su liquidación o valuación al cierre del ejercicio, son reconocidas en resultados.</t>
  </si>
  <si>
    <t>d.   Efectivo y equivalentes de efectivo</t>
  </si>
  <si>
    <t>Se considerarán dentro del concepto de efectivo los saldos en efectivo, disponibilidades en cuentas bancarias y toda inversión de muy alta liquidez, con vencimiento originalmente pactado no superior a tres meses.</t>
  </si>
  <si>
    <t>e.   Inversiones</t>
  </si>
  <si>
    <t>f. Previsión para cuentas de dudoso cobro/incobrables</t>
  </si>
  <si>
    <t>g. Inventarios</t>
  </si>
  <si>
    <t>h. Activos disponibles para la venta</t>
  </si>
  <si>
    <t>Los activos disponibles para la venta representan bienes que fueron desafectados de la actividad productiva y se mantienen con el único objetivo de ser vendidos.  Los mismos se valúan, sin amortizar, al menor entre el valor de mercado de los mismos y su costo (valor libro) al momento de su designación como disponibles para la venta.</t>
  </si>
  <si>
    <t>i. Previsiones para desvalorización y deterioro de inventarios</t>
  </si>
  <si>
    <t>j. Propiedades, planta y equipo</t>
  </si>
  <si>
    <t>k. Intangibles</t>
  </si>
  <si>
    <t>Los intangibles se exponen a su costo incurrido menos las correspondientes amortizaciones acumuladas al cierre del año.</t>
  </si>
  <si>
    <t>Este rubro incluye costos incurridos por la sociedad relacionados con ingresos futuros.</t>
  </si>
  <si>
    <t>l. Goodwill</t>
  </si>
  <si>
    <t>m. Reconocimiento de ingresos y egresos</t>
  </si>
  <si>
    <t>Los ingresos y egresos son reconocidos en función de su devengamiento.</t>
  </si>
  <si>
    <t>n. Impuesto a la renta</t>
  </si>
  <si>
    <t>o. Restricciones a la distribución de utilidades</t>
  </si>
  <si>
    <t>p. Derechos en Fideicomiso</t>
  </si>
  <si>
    <t>q. Otros principios, prácticas y métodos</t>
  </si>
  <si>
    <t>Tipo de Cambio Comprador</t>
  </si>
  <si>
    <t>Tipo de Cambio vendedor</t>
  </si>
  <si>
    <t>No Aplica</t>
  </si>
  <si>
    <t xml:space="preserve">Las previsiones para cuentas de dudoso cobro se determinan al cierre de cada ejercicio y/o mensualmente sobre la base del estudio de la cartera de créditos realizado con el objeto de determinar la porción no recuperable de las cuentas a cobrar. </t>
  </si>
  <si>
    <t>Las amortizaciones son calculadas por el método de línea recta al 10% anual.</t>
  </si>
  <si>
    <t>Las existencias se valúan al menor entre su costo de adquisición o de producción y su valor neto de realización.</t>
  </si>
  <si>
    <t>Retención Renta</t>
  </si>
  <si>
    <t>Intereses Pagados</t>
  </si>
  <si>
    <t>Sueldos y Jornales a pagar</t>
  </si>
  <si>
    <t>Aguinaldos a Pagar</t>
  </si>
  <si>
    <t>Saldo al 31 de Diciembre 2020</t>
  </si>
  <si>
    <t>Servicios de terceros</t>
  </si>
  <si>
    <t>80114674-7</t>
  </si>
  <si>
    <t>(Disminución) Incremento de Inversiones</t>
  </si>
  <si>
    <t>ESTADO DE FLUJOS DE EFECTIVO</t>
  </si>
  <si>
    <t xml:space="preserve">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k), y no reconocen en forma integral los efectos de la inflación sobre la situación patrimonial y financiera de la sociedad, sobre los resultados de sus operaciones y los flujos de efectivo, en atención a que la corrección monetaria no constituye una práctica contable obligatoria en el Paraguay. 
</t>
  </si>
  <si>
    <t>Cuentas Activas - US$ 1 = G.</t>
  </si>
  <si>
    <t>Cuentas Pasivas - US$ 1 = G.</t>
  </si>
  <si>
    <t xml:space="preserve">Cuentas Activas - US$ 1 = G. </t>
  </si>
  <si>
    <t>ITTI S.A.E.C.A.</t>
  </si>
  <si>
    <t>“ITTI S.A.E.C.A..” cuya oficina principal se encuentra ubicada en la Ciudad de Asunción, en la Avda. Santa Teresa 1.827 e/ Aviadores del Chaco y Herminio Maldonado, fue constituida en fecha 13 de setiembre de 2.004 y protocolizado, por la Escribana Nelly Coronel Samudio por Escritura Pública Nº 49, e inscripta en el Registro Público de Comercio bajo el Nº 1054 Folio 11.357 y siguientes de fecha 20 de octubre de 2.004, y en el registro de Personas Jurídicas y Asociaciones, bajo el Nº 706, folio 6.980 de fecha 14 de octubre de 2.004, inicialmente bajo la denominación social de “IT CONSULTORES TECNOLOGIA Y ORGANIZACIÓN” S.R.L.     
                                                                                                                                                                                                                                                                                                                                                                 Según Escritura Pública Nº 42 de fecha 18 de octubre de 2.011, pasada antes la Escribana María Elena Persano Frutos, para la transformación de una Sociedad de Responsabilidad Limitada a una Sociedad Anónima, la que girara con la denominación “IT CONSULTORES TECNOLOGIA Y ORGANIZACIÓN S.A.”.   
                                                                                                                                                                                                                                                                                                                                                                                                                                                                                                                                  En fecha 04/08/2014 por escritura pública N° 37 los accionistas deciden modificar los estatutos Sociales en sus articulos 12 y 26, en cuanto a la Administracion de la Sociedad y Convocatoria de Asambleas respectivamente. 
En fecha 20/08/2018 por escritura pública N° 130 los accionistas deciden aumentar el capital social a Gs. 15.000.000.000 (Guaraníes Quince Mil millones), representadas en 150 (ciento cincuenta) acciones nominativas no endosables de un valor nominal de Gs. 100.000.000 (Guaraníes Cien Millones) cada una.
En fecha 27/01/2021 por escritura pública N°  9 , pasada ante la Escribana Maria Teresa Lopez de Aponte, para la modificacion total de estatutos y la transformación de una Sociedad de Sociedad Anonima a Sociedad Emisora de Capital Abierto, la que girara con la denominación “ITTI S.A.E.C.A.", inscripta en el Registro Público de Comercio bajo el Nº 2 folio 13 de fecha 12/02/2021.</t>
  </si>
  <si>
    <t>Proveedores del Exterior</t>
  </si>
  <si>
    <t>NOTA 25 –  INGRESOS</t>
  </si>
  <si>
    <t>Ingresos</t>
  </si>
  <si>
    <t>Costos</t>
  </si>
  <si>
    <t>NOTA 26 - COSTOS</t>
  </si>
  <si>
    <t>Remuneración Sindico</t>
  </si>
  <si>
    <t>Alquiler de Equipos</t>
  </si>
  <si>
    <t>Servicio de Asesorias</t>
  </si>
  <si>
    <t>Internet y Comunicaciones</t>
  </si>
  <si>
    <t>Cantidad de Acciones Preferidas en Circulación</t>
  </si>
  <si>
    <t>Provisiones RRHH</t>
  </si>
  <si>
    <t>Deudores Varios Gs</t>
  </si>
  <si>
    <t>Deudores Varios USD</t>
  </si>
  <si>
    <t>Derecho de Software</t>
  </si>
  <si>
    <t>Retenciones de Impuesto a pagar</t>
  </si>
  <si>
    <t>80026157-7</t>
  </si>
  <si>
    <t>Gastos de Viatico</t>
  </si>
  <si>
    <t>Comisiones sobre Ventas</t>
  </si>
  <si>
    <t>(Disminución) Incremento neto en Inversiones Temporales</t>
  </si>
  <si>
    <t>Honorarios y Gastos CNV</t>
  </si>
  <si>
    <t>Participación sobre el Capital Neto (%)</t>
  </si>
  <si>
    <t xml:space="preserve">Las inversiones temporales se valúan de acuerdo a los siguientes criterios de valuación:
Colocaciones financieras en moneda local: a su valor nominal más los intereses devengados al cierre del año/período.
Colocaciones financieras en moneda extranjera: a su valor de cotización al cierre del año/período más intereses devengados a ese momento. 
Las inversiones no corrientes en sociedades donde no se ejerce el control, se valúan al costo </t>
  </si>
  <si>
    <t>Ingresos varios</t>
  </si>
  <si>
    <t>Diciembre 2021</t>
  </si>
  <si>
    <t>Bonos</t>
  </si>
  <si>
    <t>BONOS PRIVADOS</t>
  </si>
  <si>
    <t>TARJETA FINANCIERA UENO S.A.E.C.A.</t>
  </si>
  <si>
    <t>Impuesto al Valor Agregado a Pagar</t>
  </si>
  <si>
    <t>Otras cuentas a cobrar</t>
  </si>
  <si>
    <t>Gastos Diferidos</t>
  </si>
  <si>
    <t>Descuentos Obtenidos</t>
  </si>
  <si>
    <t>Ingresos Ganados</t>
  </si>
  <si>
    <t>Intereses Pagados Bonos</t>
  </si>
  <si>
    <t>Gastos Bancarios</t>
  </si>
  <si>
    <t>Aporte de Capital</t>
  </si>
  <si>
    <t>(Disminución) Incremento neto en Inversiones a Largo Plazo</t>
  </si>
  <si>
    <t xml:space="preserve">El Impuesto a la renta que se carga a los resultados del año se basa en la utilidad contable antes de este concepto, considerando las partidas que se incluyen o excluyen para la determinación de la utilidad gravable a la que se aplica la tasa legal vigente del impuesto.  </t>
  </si>
  <si>
    <t>Bonos emitidos</t>
  </si>
  <si>
    <t>FINANCIERA UENO S.A.E.C.A.</t>
  </si>
  <si>
    <t>Obras en curso</t>
  </si>
  <si>
    <t/>
  </si>
  <si>
    <t>Otras Cuentas a Pagar</t>
  </si>
  <si>
    <t>Saldo al 31 de Diciembre 2021</t>
  </si>
  <si>
    <t>Otros Gastos De Administracion</t>
  </si>
  <si>
    <t>2022</t>
  </si>
  <si>
    <t>En la Asamblea General Ordinaria N° 19 los accionistas deciden en forma unánime capitalizar la utilidad acumulada del 2020.
En la Asamblea General Extraordinaria Nº 21 los socios aprueban un aumento de capital de Gs 80.000.000.000 (Guaranies ochenta y cinco mil millones), incrementando de esta manera el capital social de la sociedad de Gs. 15.000.000.000.(Guaranies quince mil millones) a Gs. 100.000.000.000 (Guaranies cien mil millones) el cual quedararía representado por 1000 (mil) acciones de Gs. 100.000.000 (Guaranies Cien millones) cada una.</t>
  </si>
  <si>
    <t>Herramientas</t>
  </si>
  <si>
    <t>Muebles Y Equipos</t>
  </si>
  <si>
    <t>Vehiculos</t>
  </si>
  <si>
    <t>Instalaciones</t>
  </si>
  <si>
    <t>Equipos De Informatica</t>
  </si>
  <si>
    <t>Equipos de Comunicacion</t>
  </si>
  <si>
    <t>Equipos de Oficina</t>
  </si>
  <si>
    <t>Mobiliario - Edificio</t>
  </si>
  <si>
    <t>Equipos e Instalacion - Edificio</t>
  </si>
  <si>
    <t>Mejoras -Instalaciones</t>
  </si>
  <si>
    <t>RESULTADO EJERCICIO 2022</t>
  </si>
  <si>
    <t>Productos en Transito</t>
  </si>
  <si>
    <t>BANCO ITAU</t>
  </si>
  <si>
    <t xml:space="preserve">BANCO REGIONAL U$D </t>
  </si>
  <si>
    <t xml:space="preserve">BANCO SUDAMERIS U$D </t>
  </si>
  <si>
    <t xml:space="preserve">BANCO ITAU U$D </t>
  </si>
  <si>
    <t xml:space="preserve">BANCO FAMILIAR U$D </t>
  </si>
  <si>
    <t xml:space="preserve">BANCO ATLAS S.A. U$D </t>
  </si>
  <si>
    <t xml:space="preserve">FINANCIERA SOLAR U$D </t>
  </si>
  <si>
    <t xml:space="preserve">BANCO RIO S.A. U$D </t>
  </si>
  <si>
    <t xml:space="preserve">FIC S.A DE FINANZAS S.A. U$S </t>
  </si>
  <si>
    <t xml:space="preserve">BANCOP U$D </t>
  </si>
  <si>
    <t xml:space="preserve">TARJETA ITAU </t>
  </si>
  <si>
    <t xml:space="preserve">BANCO REGIONAL </t>
  </si>
  <si>
    <t xml:space="preserve">BANCO SUDAMERIS </t>
  </si>
  <si>
    <t xml:space="preserve">BANCO ITAU PRESTAMOS </t>
  </si>
  <si>
    <t xml:space="preserve">BANCO FAMILIAR </t>
  </si>
  <si>
    <t xml:space="preserve">BANCO ATLAS S.A. </t>
  </si>
  <si>
    <t xml:space="preserve">FINANCIERA SOLAR </t>
  </si>
  <si>
    <t xml:space="preserve">BANCO RIO S.A. </t>
  </si>
  <si>
    <t xml:space="preserve">FIC S.A DE FINANZAS </t>
  </si>
  <si>
    <t xml:space="preserve">BANCOP </t>
  </si>
  <si>
    <t>Otras cargas a Pagar</t>
  </si>
  <si>
    <t>e Otras Reservas</t>
  </si>
  <si>
    <t>LP</t>
  </si>
  <si>
    <t>Composición del capital y características de las acciones</t>
  </si>
  <si>
    <t>Acciones ordinarias de voto múltiple</t>
  </si>
  <si>
    <t>Derecho de Voto</t>
  </si>
  <si>
    <t>5 votos por acción</t>
  </si>
  <si>
    <t>Acciones ordinarias de voto simple</t>
  </si>
  <si>
    <t>1 votos por acción</t>
  </si>
  <si>
    <t>Acciones Preferidas</t>
  </si>
  <si>
    <t>Sin Votos</t>
  </si>
  <si>
    <t xml:space="preserve">Nombres y descripciones de las empresas fusionadas: </t>
  </si>
  <si>
    <t>ITTI S.A.E.C.A.(Entidad Absorbente)</t>
  </si>
  <si>
    <t>J. Fleischman.(entidad absorbida)</t>
  </si>
  <si>
    <t>El saldo de esta cuenta representa la diferencia entre el valor pagado y el valor razonable de los activos netos adquiridos por la operación de compra de la subsidiaria – J. Fleischman S.A.</t>
  </si>
  <si>
    <t>Impresión Distribucion y Logistica  S.A.</t>
  </si>
  <si>
    <t>80054859-6</t>
  </si>
  <si>
    <t>Red digital S.A</t>
  </si>
  <si>
    <t>Narah S.A</t>
  </si>
  <si>
    <t>80114621-6</t>
  </si>
  <si>
    <t>Setiembre 2022</t>
  </si>
  <si>
    <t>Setiembre 2021</t>
  </si>
  <si>
    <t>Al  30 de setiembre de 2022 no existen situaciones contingentes, ni reclamos que pudieran resultar en la generación de obligaciones para la Sociedad adicionales a las que se presentan en estos estados financieros.</t>
  </si>
  <si>
    <t>Otros activos</t>
  </si>
  <si>
    <t>Servicios Corporativos Contratados</t>
  </si>
  <si>
    <t>80011000-5</t>
  </si>
  <si>
    <t>UENO HOLDING SAECA</t>
  </si>
  <si>
    <t xml:space="preserve">Resultado Vinculada </t>
  </si>
  <si>
    <t xml:space="preserve">Ingresos Extraordinarios </t>
  </si>
  <si>
    <t xml:space="preserve">Costo por Venta de  Acciones </t>
  </si>
  <si>
    <t>Dividendos Pagados</t>
  </si>
  <si>
    <t>Al 30 de Setiembre de 2022</t>
  </si>
  <si>
    <t>Amortizaciones y depreciaciones</t>
  </si>
  <si>
    <t>Nota 28 - Gastos de depreciación y amortización</t>
  </si>
  <si>
    <t>Al 30 de Setiembre 2022 la Sociedad constituyó una provisión para impuesto a la renta de Guaraníes  2.300.426 (Al 30 de setiembre 2021:  Guaraníes  1.925.665).</t>
  </si>
  <si>
    <t>No existen hechos posteriores que mencionar.</t>
  </si>
  <si>
    <t>Costos varios</t>
  </si>
  <si>
    <t>El 8 de junio de 2022, se aprobó mediante el acta de asamblea extraordinaria de accionistas el Acuerdo Definitivo de Fusión por Absorción entre ITTI S.A.E.C.A. (entidad absorbente) y J. Fleischman S.A (entidad absorbida).</t>
  </si>
  <si>
    <t>Por este motivo,  J. Fleischman S.A se disolverá sin liquidarse, y la sociedad absorbente – ITTI S.A.E.C.A. – asume como cesionaria universal de todos los derechos, deberes, obligaciones, acciones, garantías y aprueba el Balance Consolidado de Fusión.</t>
  </si>
  <si>
    <t>El nuevo capital social al momento de la fusión contempla la absorción de los resultados de las entidades fusionadas correspondientes al período iniciado el 1 de enero de 2022 hasta la  fecha de concreción del acuerdo. En este contexto los presentes estados financieros de ITTI S.A.E.C.A. exponen en los estados de evolución del patrimonio neto y de resultados.</t>
  </si>
  <si>
    <t>Capital integrado al 30/09/2022</t>
  </si>
  <si>
    <t>Gs. 64.966.000.000</t>
  </si>
  <si>
    <t>Gs. 26.225.000.000</t>
  </si>
  <si>
    <t>Gs. 10.000.000.000</t>
  </si>
  <si>
    <t>Gs. 28.741.000.000</t>
  </si>
  <si>
    <t>Software</t>
  </si>
  <si>
    <t>Terrenos</t>
  </si>
  <si>
    <t>UENO HOLDING S.A.E.C.A.</t>
  </si>
  <si>
    <t>Financiera ueno S.A.E.C.A.*</t>
  </si>
  <si>
    <t>* 293 pendiente de aprobación por parte del BCP</t>
  </si>
  <si>
    <t>Ingresos por venta de acciones</t>
  </si>
  <si>
    <t>Saldo al 31 de diciembre 2021</t>
  </si>
  <si>
    <t>Absorción patrimonio J Fleischman</t>
  </si>
  <si>
    <t>Reserva Legal</t>
  </si>
  <si>
    <t>Dividendos pagados</t>
  </si>
  <si>
    <t>Dividendos percibidos</t>
  </si>
  <si>
    <t>Venta de activo fijo</t>
  </si>
  <si>
    <t>Venta de software</t>
  </si>
  <si>
    <t>Costos software</t>
  </si>
  <si>
    <t>Al 30 de Septiembre de 2022</t>
  </si>
  <si>
    <t>Saldo al 30 de Septiembre de 2022</t>
  </si>
  <si>
    <t>Venta de mercaderías</t>
  </si>
  <si>
    <t xml:space="preserve">CONTRATOS </t>
  </si>
  <si>
    <t>ATLAS</t>
  </si>
  <si>
    <t>BASA</t>
  </si>
  <si>
    <t>BERKEMEYER</t>
  </si>
  <si>
    <t>FAMILIAR</t>
  </si>
  <si>
    <t>FIC</t>
  </si>
  <si>
    <t>GNB</t>
  </si>
  <si>
    <t>GNB FUSION</t>
  </si>
  <si>
    <t>RIO</t>
  </si>
  <si>
    <t>CAUSIÓN</t>
  </si>
  <si>
    <t>Presentadas en forma comparativa según lo establecido en la resolucion CNV CG N° 30/21 Titulo 31 Capitulo 3 Articulo 3°</t>
  </si>
  <si>
    <t>Costos TEDs</t>
  </si>
  <si>
    <t>Intereses pagados por préstamos</t>
  </si>
  <si>
    <t>NOTA 11 – PREVISION SOBRE ACTIVOS CORRIENTES</t>
  </si>
  <si>
    <t xml:space="preserve">Provisiones sobre activos corrientes </t>
  </si>
  <si>
    <t>NOTA 7 – PROVISION SOBRE ACTIVOS CORRIENTES</t>
  </si>
  <si>
    <t xml:space="preserve">Provisiones sobre activos no corrientes </t>
  </si>
  <si>
    <t>BANCO BASA S.A</t>
  </si>
  <si>
    <t>BANCO GNB PARAGUAY SA</t>
  </si>
  <si>
    <t>FINANCIERA UENO SAECA</t>
  </si>
  <si>
    <t xml:space="preserve">BANCO GNB PARAGUAY  S.A. U$D </t>
  </si>
  <si>
    <t xml:space="preserve">BANCO GNB PARAGUAY S.A. U$D </t>
  </si>
  <si>
    <t xml:space="preserve">BANCO BASA S.A. U$D </t>
  </si>
  <si>
    <t xml:space="preserve">BANCO VISION SAECA U$D </t>
  </si>
  <si>
    <t>BANCO VISION SAECA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</si>
</sst>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41" formatCode="_ * #,##0_ ;_ * \-#,##0_ ;_ * &quot;-&quot;_ ;_ @_ "/>
    <numFmt numFmtId="43" formatCode="_ * #,##0.00_ ;_ * \-#,##0.00_ ;_ * &quot;-&quot;??_ ;_ @_ "/>
    <numFmt numFmtId="164" formatCode="_(* #,##0.00_);_(* \(#,##0.00\);_(* &quot;-&quot;??_);_(@_)"/>
    <numFmt numFmtId="165" formatCode="_ * #,##0_ ;_ * \-#,##0_ ;_ * &quot;-&quot;??_ ;_ @_ "/>
    <numFmt numFmtId="166" formatCode="_-* #,##0_-;\-* #,##0_-;_-* &quot;-&quot;??_-;_-@_-"/>
    <numFmt numFmtId="167" formatCode="_(* #,##0_);_(* \(#,##0\);_(* &quot;-&quot;??_);_(@_)"/>
    <numFmt numFmtId="168" formatCode="dd/mm/yyyy;@"/>
    <numFmt numFmtId="169" formatCode="_-* #,##0_-;\-* #,##0_-;_-* &quot;-&quot;_-;_-@_-"/>
    <numFmt numFmtId="170" formatCode="_-* #,##0.00_-;\-* #,##0.00_-;_-* &quot;-&quot;??_-;_-@_-"/>
    <numFmt numFmtId="171" formatCode="_-* #,##0.00\ _€_-;\-* #,##0.00\ _€_-;_-* &quot;-&quot;??\ _€_-;_-@_-"/>
    <numFmt numFmtId="172" formatCode="_(* #,##0.00_);_(* \(#,##0.00\);_(* \-??_);_(@_)"/>
    <numFmt numFmtId="173" formatCode="_-* #,##0.00\ &quot;Pts&quot;_-;\-* #,##0.00\ &quot;Pts&quot;_-;_-* &quot;-&quot;??\ &quot;Pts&quot;_-;_-@_-"/>
    <numFmt numFmtId="174" formatCode="&quot;₲&quot;\ #,##0_);\(&quot;₲&quot;\ #,##0\)"/>
    <numFmt numFmtId="175" formatCode="* #,##0\ ;* \-#,##0\ ;* &quot;- &quot;;@\ "/>
    <numFmt numFmtId="176" formatCode="&quot;Gs&quot;\ #,##0_);\(&quot;Gs&quot;\ #,##0\)"/>
    <numFmt numFmtId="177" formatCode="0.0%"/>
    <numFmt numFmtId="178" formatCode="_ * #,##0.000_ ;_ * \-#,##0.000_ ;_ * &quot;-&quot;_ ;_ @_ "/>
    <numFmt numFmtId="179" formatCode="_ * #,##0.000_ ;_ * \-#,##0.000_ ;_ * &quot;-&quot;???_ ;_ @_ "/>
    <numFmt numFmtId="180" formatCode="#,##0.0"/>
    <numFmt numFmtId="181" formatCode="_ * #,##0.000_ ;_ * \-#,##0.000_ ;_ * &quot;-&quot;??_ ;_ @_ "/>
    <numFmt numFmtId="182" formatCode="_(* #,##0_);_(* \(#,##0\);_(* &quot;-&quot;_);_(@_)"/>
  </numFmts>
  <fonts count="78">
    <font>
      <sz val="11"/>
      <color theme="1"/>
      <name val="Calibri"/>
      <family val="2"/>
      <scheme val="minor"/>
    </font>
    <font>
      <sz val="10"/>
      <color theme="1"/>
      <name val="Arial"/>
      <family val="2"/>
    </font>
    <font>
      <b/>
      <sz val="10"/>
      <color theme="1"/>
      <name val="Arial"/>
      <family val="2"/>
    </font>
    <font>
      <sz val="10"/>
      <name val="Arial"/>
      <family val="2"/>
    </font>
    <font>
      <sz val="11"/>
      <color indexed="8"/>
      <name val="Calibri"/>
      <family val="2"/>
    </font>
    <font>
      <sz val="10"/>
      <color rgb="FF000000"/>
      <name val="Arial"/>
      <family val="2"/>
    </font>
    <font>
      <b/>
      <sz val="9"/>
      <name val="Arial"/>
      <family val="2"/>
    </font>
    <font>
      <sz val="9"/>
      <color theme="1"/>
      <name val="Arial"/>
      <family val="2"/>
    </font>
    <font>
      <b/>
      <sz val="10"/>
      <name val="Arial"/>
      <family val="2"/>
    </font>
    <font>
      <u val="single"/>
      <sz val="10"/>
      <color theme="1"/>
      <name val="Arial"/>
      <family val="2"/>
    </font>
    <font>
      <sz val="8"/>
      <color theme="1"/>
      <name val="Arial"/>
      <family val="2"/>
    </font>
    <font>
      <b/>
      <u val="single"/>
      <sz val="10"/>
      <name val="Arial"/>
      <family val="2"/>
    </font>
    <font>
      <sz val="11"/>
      <color theme="1"/>
      <name val="Arial"/>
      <family val="2"/>
    </font>
    <font>
      <u val="single"/>
      <sz val="11"/>
      <color theme="10"/>
      <name val="Calibri"/>
      <family val="2"/>
      <scheme val="minor"/>
    </font>
    <font>
      <u val="single"/>
      <sz val="10"/>
      <color theme="10"/>
      <name val="Arial"/>
      <family val="2"/>
    </font>
    <font>
      <b/>
      <sz val="8"/>
      <name val="Arial"/>
      <family val="2"/>
    </font>
    <font>
      <sz val="10"/>
      <color theme="0"/>
      <name val="Arial"/>
      <family val="2"/>
    </font>
    <font>
      <sz val="10"/>
      <color rgb="FFFF0000"/>
      <name val="Arial"/>
      <family val="2"/>
    </font>
    <font>
      <sz val="11"/>
      <name val="Arial"/>
      <family val="2"/>
    </font>
    <font>
      <b/>
      <sz val="10"/>
      <color rgb="FFFF0000"/>
      <name val="Arial"/>
      <family val="2"/>
    </font>
    <font>
      <sz val="9"/>
      <color rgb="FFFF0000"/>
      <name val="Arial"/>
      <family val="2"/>
    </font>
    <font>
      <b/>
      <sz val="12"/>
      <name val="Arial"/>
      <family val="2"/>
    </font>
    <font>
      <sz val="12"/>
      <color theme="1"/>
      <name val="Arial"/>
      <family val="2"/>
    </font>
    <font>
      <b/>
      <sz val="12"/>
      <color theme="1"/>
      <name val="Arial"/>
      <family val="2"/>
    </font>
    <font>
      <sz val="11"/>
      <color theme="0"/>
      <name val="Arial"/>
      <family val="2"/>
    </font>
    <font>
      <b/>
      <sz val="11"/>
      <name val="Arial"/>
      <family val="2"/>
    </font>
    <font>
      <b/>
      <sz val="10"/>
      <color theme="0"/>
      <name val="Arial"/>
      <family val="2"/>
    </font>
    <font>
      <sz val="11"/>
      <color rgb="FFFF0000"/>
      <name val="Arial"/>
      <family val="2"/>
    </font>
    <font>
      <b/>
      <sz val="10"/>
      <color theme="0"/>
      <name val="Arial Black"/>
      <family val="2"/>
    </font>
    <font>
      <sz val="10"/>
      <color theme="0"/>
      <name val="Arial Black"/>
      <family val="2"/>
    </font>
    <font>
      <b/>
      <sz val="11"/>
      <color theme="0"/>
      <name val="Arial Black"/>
      <family val="2"/>
    </font>
    <font>
      <sz val="12"/>
      <color theme="0"/>
      <name val="Arial"/>
      <family val="2"/>
    </font>
    <font>
      <b/>
      <sz val="11"/>
      <color theme="1"/>
      <name val="Calibri"/>
      <family val="2"/>
      <scheme val="minor"/>
    </font>
    <font>
      <sz val="9"/>
      <name val="Arial"/>
      <family val="2"/>
    </font>
    <font>
      <b/>
      <sz val="10"/>
      <color rgb="FF000000"/>
      <name val="Arial"/>
      <family val="2"/>
    </font>
    <font>
      <b/>
      <sz val="11"/>
      <color theme="0"/>
      <name val="Arial"/>
      <family val="2"/>
    </font>
    <font>
      <b/>
      <sz val="9"/>
      <color rgb="FFFFFFFF"/>
      <name val="Arial"/>
      <family val="2"/>
    </font>
    <font>
      <sz val="9"/>
      <color rgb="FFFFFFFF"/>
      <name val="Arial"/>
      <family val="2"/>
    </font>
    <font>
      <sz val="9"/>
      <color rgb="FF000000"/>
      <name val="Arial"/>
      <family val="2"/>
    </font>
    <font>
      <sz val="11"/>
      <color rgb="FF000000"/>
      <name val="Calibri"/>
      <family val="2"/>
      <scheme val="minor"/>
    </font>
    <font>
      <sz val="8"/>
      <color rgb="FFFF0000"/>
      <name val="Arial"/>
      <family val="2"/>
    </font>
    <font>
      <b/>
      <sz val="11"/>
      <color theme="0"/>
      <name val="Calibri"/>
      <family val="2"/>
      <scheme val="minor"/>
    </font>
    <font>
      <sz val="11"/>
      <color rgb="FFFF0000"/>
      <name val="Calibri"/>
      <family val="2"/>
      <scheme val="minor"/>
    </font>
    <font>
      <sz val="11"/>
      <name val="Calibri"/>
      <family val="2"/>
      <scheme val="minor"/>
    </font>
    <font>
      <b/>
      <sz val="11"/>
      <name val="Calibri"/>
      <family val="2"/>
      <scheme val="minor"/>
    </font>
    <font>
      <sz val="9"/>
      <name val="Calibri"/>
      <family val="2"/>
      <scheme val="minor"/>
    </font>
    <font>
      <i/>
      <sz val="9"/>
      <name val="Calibri"/>
      <family val="2"/>
      <scheme val="minor"/>
    </font>
    <font>
      <i/>
      <sz val="9"/>
      <color theme="1"/>
      <name val="Calibri"/>
      <family val="2"/>
      <scheme val="minor"/>
    </font>
    <font>
      <sz val="9"/>
      <color theme="1"/>
      <name val="Calibri"/>
      <family val="2"/>
      <scheme val="minor"/>
    </font>
    <font>
      <sz val="10"/>
      <color theme="1"/>
      <name val="Calibri"/>
      <family val="2"/>
      <scheme val="minor"/>
    </font>
    <font>
      <sz val="12"/>
      <color theme="1"/>
      <name val="Calibri"/>
      <family val="2"/>
      <scheme val="minor"/>
    </font>
    <font>
      <b/>
      <sz val="12"/>
      <color theme="0"/>
      <name val="Calibri"/>
      <family val="2"/>
      <scheme val="minor"/>
    </font>
    <font>
      <sz val="12"/>
      <color theme="0"/>
      <name val="Calibri"/>
      <family val="2"/>
      <scheme val="minor"/>
    </font>
    <font>
      <sz val="11"/>
      <color theme="4"/>
      <name val="Calibri"/>
      <family val="2"/>
      <scheme val="minor"/>
    </font>
    <font>
      <i/>
      <sz val="10"/>
      <color theme="1"/>
      <name val="Arial"/>
      <family val="2"/>
    </font>
    <font>
      <i/>
      <sz val="9"/>
      <color rgb="FF000000"/>
      <name val="Arial"/>
      <family val="2"/>
    </font>
    <font>
      <i/>
      <sz val="11"/>
      <color theme="1"/>
      <name val="Arial"/>
      <family val="2"/>
    </font>
    <font>
      <b/>
      <sz val="9"/>
      <color theme="0"/>
      <name val="Arial"/>
      <family val="2"/>
    </font>
    <font>
      <b/>
      <sz val="10"/>
      <color rgb="FFFFFFFF"/>
      <name val="Arial"/>
      <family val="2"/>
    </font>
    <font>
      <sz val="11"/>
      <color theme="1"/>
      <name val="Calibri"/>
      <family val="2"/>
    </font>
    <font>
      <b/>
      <sz val="11"/>
      <color rgb="FF000000"/>
      <name val="Calibri"/>
      <family val="2"/>
    </font>
    <font>
      <sz val="11"/>
      <name val="Calibri"/>
      <family val="2"/>
    </font>
    <font>
      <b/>
      <sz val="11"/>
      <name val="Calibri"/>
      <family val="2"/>
    </font>
    <font>
      <i/>
      <sz val="9"/>
      <name val="Calibri"/>
      <family val="2"/>
    </font>
    <font>
      <sz val="10"/>
      <color theme="1"/>
      <name val="Calibri"/>
      <family val="2"/>
    </font>
    <font>
      <sz val="10"/>
      <name val="Courier"/>
      <family val="3"/>
    </font>
    <font>
      <sz val="9"/>
      <name val="Segoe UI"/>
      <family val="2"/>
      <charset val="1"/>
    </font>
    <font>
      <sz val="10"/>
      <color indexed="8"/>
      <name val="Arial"/>
      <family val="2"/>
      <charset val="1"/>
    </font>
    <font>
      <sz val="11"/>
      <color rgb="FF000000"/>
      <name val="Calibri"/>
      <family val="2"/>
    </font>
    <font>
      <sz val="10"/>
      <color indexed="8"/>
      <name val="Courier New"/>
      <family val="1"/>
    </font>
    <font>
      <b/>
      <sz val="11"/>
      <color theme="1"/>
      <name val="Calibri"/>
      <family val="2"/>
    </font>
    <font>
      <sz val="8"/>
      <name val="Calibri"/>
      <family val="2"/>
      <scheme val="minor"/>
    </font>
    <font>
      <sz val="8"/>
      <name val="Arial"/>
      <family val="2"/>
    </font>
    <font>
      <sz val="10"/>
      <color indexed="8"/>
      <name val="Tahoma"/>
      <family val="2"/>
    </font>
    <font>
      <b/>
      <sz val="11"/>
      <color rgb="FFFF0000"/>
      <name val="Calibri"/>
      <family val="2"/>
      <scheme val="minor"/>
    </font>
    <font>
      <b/>
      <sz val="9"/>
      <color theme="1"/>
      <name val="Arial"/>
      <family val="2"/>
    </font>
    <font>
      <sz val="11"/>
      <color theme="1"/>
      <name val="Inherit"/>
      <family val="2"/>
    </font>
    <font>
      <i/>
      <sz val="11"/>
      <color rgb="FFFF0000"/>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49997"/>
        <bgColor indexed="64"/>
      </patternFill>
    </fill>
    <fill>
      <patternFill patternType="solid">
        <fgColor theme="4" tint="-0.24997"/>
        <bgColor indexed="64"/>
      </patternFill>
    </fill>
    <fill>
      <patternFill patternType="solid">
        <fgColor rgb="FFA6A6A6"/>
        <bgColor indexed="64"/>
      </patternFill>
    </fill>
    <fill>
      <patternFill patternType="solid">
        <fgColor indexed="65"/>
        <bgColor indexed="64"/>
      </patternFill>
    </fill>
    <fill>
      <patternFill patternType="solid">
        <fgColor theme="0"/>
        <bgColor indexed="64"/>
      </patternFill>
    </fill>
    <fill>
      <patternFill patternType="solid">
        <fgColor theme="4" tint="-0.49997"/>
        <bgColor indexed="64"/>
      </patternFill>
    </fill>
    <fill>
      <patternFill patternType="solid">
        <fgColor rgb="FFFFFFFF"/>
        <bgColor indexed="64"/>
      </patternFill>
    </fill>
    <fill>
      <patternFill patternType="solid">
        <fgColor rgb="FF203764"/>
        <bgColor indexed="64"/>
      </patternFill>
    </fill>
  </fills>
  <borders count="53">
    <border>
      <left/>
      <right/>
      <top/>
      <bottom/>
      <diagonal/>
    </border>
    <border>
      <left style="thin">
        <color auto="1"/>
      </left>
      <right style="thin">
        <color auto="1"/>
      </right>
      <top style="thin">
        <color auto="1"/>
      </top>
      <bottom style="thin">
        <color auto="1"/>
      </bottom>
    </border>
    <border>
      <left style="thin">
        <color auto="1"/>
      </left>
      <right/>
      <top style="thin">
        <color auto="1"/>
      </top>
      <bottom style="thin">
        <color auto="1"/>
      </bottom>
    </border>
    <border>
      <left/>
      <right/>
      <top/>
      <bottom style="thin">
        <color auto="1"/>
      </bottom>
    </border>
    <border>
      <left/>
      <right/>
      <top/>
      <bottom style="double">
        <color auto="1"/>
      </bottom>
    </border>
    <border>
      <left/>
      <right/>
      <top style="thin">
        <color auto="1"/>
      </top>
      <bottom style="double">
        <color auto="1"/>
      </bottom>
    </border>
    <border>
      <left style="thin">
        <color auto="1"/>
      </left>
      <right/>
      <top/>
      <bottom/>
    </border>
    <border>
      <left/>
      <right style="thin">
        <color auto="1"/>
      </right>
      <top/>
      <bottom/>
    </border>
    <border>
      <left/>
      <right/>
      <top style="thin">
        <color auto="1"/>
      </top>
      <bottom style="thin">
        <color auto="1"/>
      </bottom>
    </border>
    <border>
      <left/>
      <right/>
      <top style="thin">
        <color auto="1"/>
      </top>
      <bottom/>
    </border>
    <border>
      <left style="medium">
        <color auto="1"/>
      </left>
      <right style="medium">
        <color auto="1"/>
      </right>
      <top style="medium">
        <color auto="1"/>
      </top>
      <bottom style="medium">
        <color auto="1"/>
      </bottom>
    </border>
    <border>
      <left/>
      <right style="medium">
        <color auto="1"/>
      </right>
      <top style="medium">
        <color auto="1"/>
      </top>
      <bottom style="medium">
        <color auto="1"/>
      </bottom>
    </border>
    <border>
      <left style="medium">
        <color auto="1"/>
      </left>
      <right style="thin">
        <color auto="1"/>
      </right>
      <top style="medium">
        <color auto="1"/>
      </top>
      <bottom style="hair">
        <color auto="1"/>
      </bottom>
    </border>
    <border>
      <left style="thin">
        <color auto="1"/>
      </left>
      <right style="thin">
        <color auto="1"/>
      </right>
      <top style="medium">
        <color auto="1"/>
      </top>
      <bottom style="hair">
        <color auto="1"/>
      </bottom>
    </border>
    <border>
      <left style="thin">
        <color auto="1"/>
      </left>
      <right style="medium">
        <color auto="1"/>
      </right>
      <top style="medium">
        <color auto="1"/>
      </top>
      <bottom style="hair">
        <color auto="1"/>
      </bottom>
    </border>
    <border>
      <left style="medium">
        <color auto="1"/>
      </left>
      <right style="thin">
        <color auto="1"/>
      </right>
      <top style="hair">
        <color auto="1"/>
      </top>
      <bottom style="hair">
        <color auto="1"/>
      </bottom>
    </border>
    <border>
      <left style="thin">
        <color auto="1"/>
      </left>
      <right style="thin">
        <color auto="1"/>
      </right>
      <top style="hair">
        <color auto="1"/>
      </top>
      <bottom style="hair">
        <color auto="1"/>
      </bottom>
    </border>
    <border>
      <left style="thin">
        <color auto="1"/>
      </left>
      <right style="medium">
        <color auto="1"/>
      </right>
      <top style="hair">
        <color auto="1"/>
      </top>
      <bottom style="hair">
        <color auto="1"/>
      </bottom>
    </border>
    <border>
      <left style="medium">
        <color auto="1"/>
      </left>
      <right style="thin">
        <color auto="1"/>
      </right>
      <top style="hair">
        <color auto="1"/>
      </top>
      <bottom style="medium">
        <color auto="1"/>
      </bottom>
    </border>
    <border>
      <left style="thin">
        <color auto="1"/>
      </left>
      <right style="thin">
        <color auto="1"/>
      </right>
      <top style="hair">
        <color auto="1"/>
      </top>
      <bottom style="medium">
        <color auto="1"/>
      </bottom>
    </border>
    <border>
      <left style="thin">
        <color auto="1"/>
      </left>
      <right style="medium">
        <color auto="1"/>
      </right>
      <top style="hair">
        <color auto="1"/>
      </top>
      <bottom style="medium">
        <color auto="1"/>
      </bottom>
    </border>
    <border>
      <left style="medium">
        <color auto="1"/>
      </left>
      <right style="medium">
        <color auto="1"/>
      </right>
      <top style="thin">
        <color auto="1"/>
      </top>
      <bottom style="medium">
        <color auto="1"/>
      </bottom>
    </border>
    <border>
      <left style="thin">
        <color auto="1"/>
      </left>
      <right style="thin">
        <color auto="1"/>
      </right>
      <top style="thin">
        <color auto="1"/>
      </top>
      <bottom/>
    </border>
    <border>
      <left style="thin">
        <color auto="1"/>
      </left>
      <right/>
      <top style="thin">
        <color auto="1"/>
      </top>
      <bottom/>
    </border>
    <border>
      <left style="thin">
        <color auto="1"/>
      </left>
      <right/>
      <top/>
      <bottom style="thin">
        <color auto="1"/>
      </bottom>
    </border>
    <border>
      <left style="thin">
        <color auto="1"/>
      </left>
      <right style="thin">
        <color auto="1"/>
      </right>
      <top/>
      <bottom/>
    </border>
    <border>
      <left/>
      <right style="thin">
        <color auto="1"/>
      </right>
      <top style="thin">
        <color auto="1"/>
      </top>
      <bottom/>
    </border>
    <border>
      <left/>
      <right style="thin">
        <color auto="1"/>
      </right>
      <top style="thin">
        <color auto="1"/>
      </top>
      <bottom style="thin">
        <color auto="1"/>
      </bottom>
    </border>
    <border>
      <left style="thin">
        <color auto="1"/>
      </left>
      <right style="thin">
        <color auto="1"/>
      </right>
      <top/>
      <bottom style="thin">
        <color auto="1"/>
      </bottom>
    </border>
    <border>
      <left/>
      <right/>
      <top style="thin">
        <color rgb="FFFFFFFF"/>
      </top>
      <bottom/>
    </border>
    <border>
      <left style="thin">
        <color rgb="FFFFFFFF"/>
      </left>
      <right style="thin">
        <color rgb="FFFFFFFF"/>
      </right>
      <top style="thin">
        <color rgb="FFFFFFFF"/>
      </top>
      <bottom/>
    </border>
    <border>
      <left style="thin">
        <color rgb="FFFFFFFF"/>
      </left>
      <right/>
      <top style="thin">
        <color rgb="FFFFFFFF"/>
      </top>
      <bottom style="thin">
        <color rgb="FFFFFFFF"/>
      </bottom>
    </border>
    <border>
      <left/>
      <right style="thin">
        <color rgb="FFFFFFFF"/>
      </right>
      <top style="thin">
        <color rgb="FFFFFFFF"/>
      </top>
      <bottom/>
    </border>
    <border>
      <left style="thin">
        <color rgb="FFFFFFFF"/>
      </left>
      <right style="thin">
        <color rgb="FFFFFFFF"/>
      </right>
      <top/>
      <bottom/>
    </border>
    <border>
      <left/>
      <right style="thin">
        <color rgb="FFFFFFFF"/>
      </right>
      <top style="thin">
        <color rgb="FFFFFFFF"/>
      </top>
      <bottom style="thin">
        <color rgb="FFFFFFFF"/>
      </bottom>
    </border>
    <border>
      <left style="thin">
        <color rgb="FFFFFFFF"/>
      </left>
      <right/>
      <top style="thin">
        <color rgb="FFFFFFFF"/>
      </top>
      <bottom style="thin">
        <color auto="1"/>
      </bottom>
    </border>
    <border>
      <left style="medium">
        <color theme="0"/>
      </left>
      <right style="medium">
        <color theme="0"/>
      </right>
      <top style="medium">
        <color theme="0"/>
      </top>
      <bottom style="medium">
        <color theme="0"/>
      </bottom>
    </border>
    <border>
      <left style="medium">
        <color theme="0"/>
      </left>
      <right/>
      <top style="medium">
        <color theme="0"/>
      </top>
      <bottom/>
    </border>
    <border>
      <left/>
      <right style="medium">
        <color theme="0"/>
      </right>
      <top style="medium">
        <color theme="0"/>
      </top>
      <bottom/>
    </border>
    <border>
      <left/>
      <right/>
      <top style="medium">
        <color theme="0"/>
      </top>
      <bottom/>
    </border>
    <border>
      <left/>
      <right/>
      <top/>
      <bottom style="medium">
        <color auto="1"/>
      </bottom>
    </border>
    <border>
      <left/>
      <right style="medium">
        <color auto="1"/>
      </right>
      <top style="thin">
        <color auto="1"/>
      </top>
      <bottom style="medium">
        <color auto="1"/>
      </bottom>
    </border>
    <border>
      <left style="medium">
        <color auto="1"/>
      </left>
      <right style="medium">
        <color auto="1"/>
      </right>
      <top style="thin">
        <color auto="1"/>
      </top>
      <bottom/>
    </border>
    <border>
      <left/>
      <right style="thin">
        <color auto="1"/>
      </right>
      <top/>
      <bottom style="thin">
        <color auto="1"/>
      </bottom>
    </border>
    <border>
      <left/>
      <right style="medium">
        <color auto="1"/>
      </right>
      <top/>
      <bottom style="thin">
        <color auto="1"/>
      </bottom>
    </border>
    <border>
      <left/>
      <right style="medium">
        <color auto="1"/>
      </right>
      <top style="thin">
        <color auto="1"/>
      </top>
      <bottom style="thin">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thin">
        <color auto="1"/>
      </right>
      <top/>
      <bottom style="hair">
        <color auto="1"/>
      </bottom>
    </border>
    <border>
      <left style="thin">
        <color auto="1"/>
      </left>
      <right style="thin">
        <color auto="1"/>
      </right>
      <top/>
      <bottom style="hair">
        <color auto="1"/>
      </bottom>
    </border>
    <border>
      <left style="thin">
        <color auto="1"/>
      </left>
      <right style="medium">
        <color auto="1"/>
      </right>
      <top/>
      <bottom style="hair">
        <color auto="1"/>
      </bottom>
    </border>
    <border>
      <left style="medium">
        <color auto="1"/>
      </left>
      <right/>
      <top style="medium">
        <color auto="1"/>
      </top>
      <bottom/>
    </border>
    <border>
      <left style="medium">
        <color auto="1"/>
      </left>
      <right/>
      <top/>
      <bottom style="medium">
        <color auto="1"/>
      </bottom>
    </border>
  </borders>
  <cellStyleXfs count="4388">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50" fillId="0" borderId="0" applyFont="0" applyFill="0" applyBorder="0" applyAlignment="0" applyProtection="0"/>
    <xf numFmtId="41" fontId="1" fillId="0" borderId="0" applyFont="0" applyFill="0" applyBorder="0" applyAlignment="0" applyProtection="0"/>
    <xf numFmtId="43" fontId="0" fillId="0" borderId="0" applyFont="0" applyFill="0" applyBorder="0" applyAlignment="0" applyProtection="0"/>
    <xf numFmtId="0" fontId="3" fillId="0" borderId="0" applyNumberFormat="0" applyFill="0" applyBorder="0" applyAlignment="0" applyProtection="0"/>
    <xf numFmtId="0" fontId="3" fillId="0" borderId="0">
      <alignment/>
      <protection/>
    </xf>
    <xf numFmtId="0" fontId="3" fillId="0" borderId="0">
      <alignment/>
      <protection/>
    </xf>
    <xf numFmtId="0" fontId="0" fillId="0" borderId="0">
      <alignment/>
      <protection/>
    </xf>
    <xf numFmtId="164" fontId="4" fillId="0" borderId="0" applyFont="0" applyFill="0" applyBorder="0" applyAlignment="0" applyProtection="0"/>
    <xf numFmtId="0" fontId="3" fillId="0" borderId="0">
      <alignment/>
      <protection/>
    </xf>
    <xf numFmtId="41" fontId="0" fillId="0" borderId="0" applyFont="0" applyFill="0" applyBorder="0" applyAlignment="0" applyProtection="0"/>
    <xf numFmtId="9" fontId="0" fillId="0" borderId="0" applyFont="0" applyFill="0" applyBorder="0" applyAlignment="0" applyProtection="0"/>
    <xf numFmtId="43" fontId="3" fillId="0" borderId="0" applyFont="0" applyFill="0" applyBorder="0" applyAlignment="0" applyProtection="0"/>
    <xf numFmtId="164" fontId="0" fillId="0" borderId="0" applyFont="0" applyFill="0" applyBorder="0" applyAlignment="0" applyProtection="0"/>
    <xf numFmtId="0" fontId="0" fillId="0" borderId="0">
      <alignment/>
      <protection/>
    </xf>
    <xf numFmtId="0" fontId="13" fillId="0" borderId="0" applyNumberForma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164" fontId="3" fillId="0" borderId="0" applyFont="0" applyFill="0" applyBorder="0" applyAlignment="0" applyProtection="0"/>
    <xf numFmtId="0" fontId="3" fillId="0" borderId="0" applyNumberFormat="0" applyFill="0" applyBorder="0" applyAlignment="0" applyProtection="0"/>
    <xf numFmtId="0" fontId="0" fillId="0" borderId="0">
      <alignment/>
      <protection/>
    </xf>
    <xf numFmtId="0" fontId="3" fillId="0" borderId="0">
      <alignment/>
      <protection/>
    </xf>
    <xf numFmtId="164" fontId="3" fillId="0" borderId="0" applyFont="0" applyFill="0" applyBorder="0" applyAlignment="0" applyProtection="0"/>
    <xf numFmtId="170" fontId="0" fillId="0" borderId="0" applyFont="0" applyFill="0" applyBorder="0" applyAlignment="0" applyProtection="0"/>
    <xf numFmtId="0" fontId="39" fillId="0" borderId="0">
      <alignment/>
      <protection/>
    </xf>
    <xf numFmtId="169" fontId="3" fillId="0" borderId="0" applyFont="0" applyFill="0" applyBorder="0" applyAlignment="0" applyProtection="0"/>
    <xf numFmtId="164" fontId="0" fillId="0" borderId="0" applyFont="0" applyFill="0" applyBorder="0" applyAlignment="0" applyProtection="0"/>
    <xf numFmtId="0" fontId="39" fillId="0" borderId="0">
      <alignment/>
      <protection/>
    </xf>
    <xf numFmtId="0" fontId="3" fillId="0" borderId="0">
      <alignment/>
      <protection/>
    </xf>
    <xf numFmtId="164" fontId="4" fillId="0" borderId="0" applyFont="0" applyFill="0" applyBorder="0" applyAlignment="0" applyProtection="0"/>
    <xf numFmtId="164" fontId="3" fillId="0" borderId="0" applyFont="0" applyFill="0" applyBorder="0" applyAlignment="0" applyProtection="0"/>
    <xf numFmtId="0" fontId="3" fillId="0" borderId="0">
      <alignment/>
      <protection/>
    </xf>
    <xf numFmtId="0" fontId="3" fillId="0" borderId="0">
      <alignment/>
      <protection/>
    </xf>
    <xf numFmtId="164"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73" fontId="3" fillId="0" borderId="0" applyFont="0" applyFill="0" applyBorder="0" applyAlignment="0" applyProtection="0"/>
    <xf numFmtId="0" fontId="4" fillId="0" borderId="0">
      <alignment/>
      <protection/>
    </xf>
    <xf numFmtId="172" fontId="3" fillId="0" borderId="0" applyFill="0" applyBorder="0" applyAlignment="0" applyProtection="0"/>
    <xf numFmtId="41" fontId="3" fillId="0" borderId="0" applyFill="0" applyBorder="0" applyAlignment="0" applyProtection="0"/>
    <xf numFmtId="171" fontId="3" fillId="0" borderId="0" applyFont="0" applyFill="0" applyBorder="0" applyAlignment="0" applyProtection="0"/>
    <xf numFmtId="171" fontId="0" fillId="0" borderId="0" applyFont="0" applyFill="0" applyBorder="0" applyAlignment="0" applyProtection="0"/>
    <xf numFmtId="172" fontId="3" fillId="0" borderId="0" applyFill="0" applyBorder="0" applyAlignment="0" applyProtection="0"/>
    <xf numFmtId="43"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0"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174" fontId="0" fillId="0" borderId="0">
      <alignment/>
      <protection/>
    </xf>
    <xf numFmtId="9" fontId="3" fillId="0" borderId="0" applyFill="0" applyBorder="0" applyAlignment="0" applyProtection="0"/>
    <xf numFmtId="9" fontId="3" fillId="0" borderId="0" applyFill="0" applyBorder="0" applyAlignment="0" applyProtection="0"/>
    <xf numFmtId="172" fontId="3" fillId="0" borderId="0" applyFill="0" applyBorder="0" applyAlignment="0" applyProtection="0"/>
    <xf numFmtId="172" fontId="3" fillId="0" borderId="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4" fillId="0" borderId="0">
      <alignment/>
      <protection/>
    </xf>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7" fontId="65" fillId="0" borderId="0">
      <alignment/>
      <protection/>
    </xf>
    <xf numFmtId="43" fontId="0" fillId="0" borderId="0" applyFont="0" applyFill="0" applyBorder="0" applyAlignment="0" applyProtection="0"/>
    <xf numFmtId="0" fontId="48" fillId="0" borderId="0">
      <alignment/>
      <protection/>
    </xf>
    <xf numFmtId="0" fontId="66" fillId="0" borderId="0">
      <alignment/>
      <protection/>
    </xf>
    <xf numFmtId="0" fontId="67" fillId="0" borderId="0">
      <alignment/>
      <protection/>
    </xf>
    <xf numFmtId="0" fontId="3" fillId="0" borderId="0">
      <alignment/>
      <protection/>
    </xf>
    <xf numFmtId="171" fontId="0" fillId="0" borderId="0" applyFont="0" applyFill="0" applyBorder="0" applyAlignment="0" applyProtection="0"/>
    <xf numFmtId="171" fontId="0" fillId="0" borderId="0" applyFont="0" applyFill="0" applyBorder="0" applyAlignment="0" applyProtection="0"/>
    <xf numFmtId="43" fontId="0" fillId="0" borderId="0" applyFont="0" applyFill="0" applyBorder="0" applyAlignment="0" applyProtection="0"/>
    <xf numFmtId="169"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9" fontId="0" fillId="0" borderId="0" applyFont="0" applyFill="0" applyBorder="0" applyAlignment="0" applyProtection="0"/>
    <xf numFmtId="0" fontId="4" fillId="0" borderId="0">
      <alignment/>
      <protection/>
    </xf>
    <xf numFmtId="171" fontId="0" fillId="0" borderId="0" applyFont="0" applyFill="0" applyBorder="0" applyAlignment="0" applyProtection="0"/>
    <xf numFmtId="171" fontId="0" fillId="0" borderId="0" applyFont="0" applyFill="0" applyBorder="0" applyAlignment="0" applyProtection="0"/>
    <xf numFmtId="0" fontId="49" fillId="0" borderId="0">
      <alignment/>
      <protection/>
    </xf>
    <xf numFmtId="0" fontId="0" fillId="0" borderId="0">
      <alignment/>
      <protection/>
    </xf>
    <xf numFmtId="43" fontId="4" fillId="0" borderId="0" applyFont="0" applyFill="0" applyBorder="0" applyAlignment="0" applyProtection="0"/>
    <xf numFmtId="175" fontId="68" fillId="0" borderId="0" applyBorder="0" applyProtection="0">
      <alignment/>
    </xf>
    <xf numFmtId="171" fontId="0" fillId="0" borderId="0" applyFont="0" applyFill="0" applyBorder="0" applyAlignment="0" applyProtection="0"/>
    <xf numFmtId="171" fontId="0" fillId="0" borderId="0" applyFont="0" applyFill="0" applyBorder="0" applyAlignment="0" applyProtection="0"/>
    <xf numFmtId="171" fontId="0" fillId="0" borderId="0" applyFont="0" applyFill="0" applyBorder="0" applyAlignment="0" applyProtection="0"/>
    <xf numFmtId="171" fontId="0" fillId="0" borderId="0" applyFont="0" applyFill="0" applyBorder="0" applyAlignment="0" applyProtection="0"/>
    <xf numFmtId="171" fontId="0" fillId="0" borderId="0" applyFont="0" applyFill="0" applyBorder="0" applyAlignment="0" applyProtection="0"/>
    <xf numFmtId="0" fontId="49" fillId="0" borderId="0">
      <alignment/>
      <protection/>
    </xf>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0" fontId="49" fillId="0" borderId="0">
      <alignment/>
      <protection/>
    </xf>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0" fillId="0" borderId="0">
      <alignment/>
      <protection/>
    </xf>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 fillId="0" borderId="0">
      <alignment/>
      <protection/>
    </xf>
    <xf numFmtId="176" fontId="4" fillId="0" borderId="0" applyFont="0" applyFill="0" applyBorder="0" applyAlignment="0" applyProtection="0"/>
    <xf numFmtId="170" fontId="50" fillId="0" borderId="0" applyFont="0" applyFill="0" applyBorder="0" applyAlignment="0" applyProtection="0"/>
    <xf numFmtId="0" fontId="50" fillId="0" borderId="0">
      <alignment/>
      <protection/>
    </xf>
    <xf numFmtId="0" fontId="4" fillId="0" borderId="0">
      <alignment/>
      <protection/>
    </xf>
    <xf numFmtId="0" fontId="0" fillId="0" borderId="0">
      <alignment/>
      <protection/>
    </xf>
    <xf numFmtId="9" fontId="50" fillId="0" borderId="0" applyFont="0" applyFill="0" applyBorder="0" applyAlignment="0" applyProtection="0"/>
    <xf numFmtId="171" fontId="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0" fillId="0" borderId="0" applyFont="0" applyFill="0" applyBorder="0" applyAlignment="0" applyProtection="0"/>
    <xf numFmtId="171" fontId="4" fillId="0" borderId="0" applyFont="0" applyFill="0" applyBorder="0" applyAlignment="0" applyProtection="0"/>
    <xf numFmtId="0" fontId="0" fillId="0" borderId="0">
      <alignment/>
      <protection/>
    </xf>
    <xf numFmtId="171" fontId="0" fillId="0" borderId="0" applyFont="0" applyFill="0" applyBorder="0" applyAlignment="0" applyProtection="0"/>
    <xf numFmtId="17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0" fontId="12" fillId="0" borderId="0">
      <alignment/>
      <protection/>
    </xf>
    <xf numFmtId="171" fontId="0" fillId="0" borderId="0" applyFont="0" applyFill="0" applyBorder="0" applyAlignment="0" applyProtection="0"/>
    <xf numFmtId="171" fontId="0" fillId="0" borderId="0" applyFont="0" applyFill="0" applyBorder="0" applyAlignment="0" applyProtection="0"/>
    <xf numFmtId="171" fontId="0" fillId="0" borderId="0" applyFont="0" applyFill="0" applyBorder="0" applyAlignment="0" applyProtection="0"/>
    <xf numFmtId="17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1" fontId="3" fillId="0" borderId="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0" fontId="0" fillId="0" borderId="0">
      <alignment/>
      <protection/>
    </xf>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1" fontId="3" fillId="0" borderId="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1" fontId="3" fillId="0" borderId="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1" fontId="3" fillId="0" borderId="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1" fontId="3" fillId="0" borderId="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1" fontId="3" fillId="0" borderId="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1" fontId="3" fillId="0" borderId="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1" fontId="3" fillId="0" borderId="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1" fontId="3" fillId="0" borderId="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171" fontId="0" fillId="0" borderId="0" applyFont="0" applyFill="0" applyBorder="0" applyAlignment="0" applyProtection="0"/>
    <xf numFmtId="182" fontId="3" fillId="0" borderId="0" applyFill="0" applyBorder="0" applyAlignment="0" applyProtection="0"/>
    <xf numFmtId="0" fontId="3" fillId="0" borderId="0">
      <alignment/>
      <protection/>
    </xf>
    <xf numFmtId="41" fontId="3" fillId="0" borderId="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0" fontId="3" fillId="0" borderId="0">
      <alignment/>
      <protection/>
    </xf>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0" fontId="3" fillId="0" borderId="0">
      <alignment/>
      <protection/>
    </xf>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1" fontId="3" fillId="0" borderId="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1" fontId="3" fillId="0" borderId="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1" fontId="3" fillId="0" borderId="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1" fontId="3" fillId="0" borderId="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1" fontId="3" fillId="0" borderId="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1" fontId="0"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cellStyleXfs>
  <cellXfs count="663">
    <xf numFmtId="0" fontId="0" fillId="0" borderId="0" xfId="0"/>
    <xf numFmtId="0" fontId="1" fillId="0" borderId="0" xfId="0" applyFont="1" applyAlignment="1">
      <alignment vertical="center"/>
    </xf>
    <xf numFmtId="0" fontId="1" fillId="0" borderId="0" xfId="0" applyFont="1"/>
    <xf numFmtId="0" fontId="2" fillId="0" borderId="0" xfId="0" applyFont="1" applyAlignment="1">
      <alignment vertical="center"/>
    </xf>
    <xf numFmtId="0" fontId="5" fillId="0" borderId="0" xfId="0" applyFont="1" applyAlignment="1">
      <alignment vertical="center"/>
    </xf>
    <xf numFmtId="0" fontId="7" fillId="2" borderId="0" xfId="0" applyFont="1" applyFill="1"/>
    <xf numFmtId="0" fontId="2" fillId="2" borderId="1" xfId="0" applyFont="1" applyFill="1" applyBorder="1"/>
    <xf numFmtId="166" fontId="1" fillId="2" borderId="1" xfId="20" applyNumberFormat="1" applyFont="1" applyFill="1" applyBorder="1"/>
    <xf numFmtId="167" fontId="3" fillId="2" borderId="1" xfId="20" applyNumberFormat="1" applyFont="1" applyFill="1" applyBorder="1"/>
    <xf numFmtId="167" fontId="3" fillId="2" borderId="0" xfId="20" applyNumberFormat="1" applyFont="1" applyFill="1"/>
    <xf numFmtId="0" fontId="1" fillId="2" borderId="2" xfId="0" applyFont="1" applyFill="1" applyBorder="1"/>
    <xf numFmtId="0" fontId="1" fillId="2" borderId="0" xfId="0" applyFont="1" applyFill="1"/>
    <xf numFmtId="0" fontId="1" fillId="0" borderId="0" xfId="0" applyFont="1" applyAlignment="1">
      <alignment horizontal="left" vertical="top" wrapText="1"/>
    </xf>
    <xf numFmtId="0" fontId="2" fillId="2" borderId="0" xfId="0" applyFont="1" applyFill="1"/>
    <xf numFmtId="0" fontId="8" fillId="2" borderId="3" xfId="22" applyFont="1" applyFill="1" applyBorder="1" applyAlignment="1">
      <alignment horizontal="left"/>
      <protection/>
    </xf>
    <xf numFmtId="0" fontId="8" fillId="2" borderId="0" xfId="22" applyFont="1" applyFill="1" applyAlignment="1">
      <alignment horizontal="center"/>
      <protection/>
    </xf>
    <xf numFmtId="167" fontId="8" fillId="2" borderId="4" xfId="20" applyNumberFormat="1" applyFont="1" applyFill="1" applyBorder="1"/>
    <xf numFmtId="165" fontId="8" fillId="2" borderId="0" xfId="29" applyNumberFormat="1" applyFont="1" applyFill="1" applyBorder="1"/>
    <xf numFmtId="165" fontId="1" fillId="2" borderId="0" xfId="0" applyNumberFormat="1" applyFont="1" applyFill="1"/>
    <xf numFmtId="0" fontId="2" fillId="0" borderId="0" xfId="0" applyFont="1"/>
    <xf numFmtId="165" fontId="8" fillId="2" borderId="5" xfId="29" applyNumberFormat="1" applyFont="1" applyFill="1" applyBorder="1"/>
    <xf numFmtId="0" fontId="3" fillId="2" borderId="0" xfId="22" applyFill="1" applyAlignment="1">
      <alignment horizontal="left"/>
      <protection/>
    </xf>
    <xf numFmtId="41" fontId="8" fillId="2" borderId="5" xfId="27" applyFont="1" applyFill="1" applyBorder="1"/>
    <xf numFmtId="0" fontId="10" fillId="0" borderId="0" xfId="0" applyFont="1" applyAlignment="1">
      <alignment vertical="center"/>
    </xf>
    <xf numFmtId="167" fontId="3" fillId="2" borderId="0" xfId="30" applyNumberFormat="1" applyFont="1" applyFill="1"/>
    <xf numFmtId="41" fontId="2" fillId="2" borderId="5" xfId="0" applyNumberFormat="1" applyFont="1" applyFill="1" applyBorder="1"/>
    <xf numFmtId="0" fontId="8" fillId="2" borderId="3" xfId="31" applyFont="1" applyFill="1" applyBorder="1" applyAlignment="1">
      <alignment horizontal="left"/>
      <protection/>
    </xf>
    <xf numFmtId="0" fontId="3" fillId="2" borderId="0" xfId="0" applyFont="1" applyFill="1"/>
    <xf numFmtId="167" fontId="12" fillId="0" borderId="0" xfId="20" applyNumberFormat="1" applyFont="1"/>
    <xf numFmtId="0" fontId="8" fillId="2" borderId="0" xfId="31" applyFont="1" applyFill="1">
      <alignment/>
      <protection/>
    </xf>
    <xf numFmtId="0" fontId="0" fillId="2" borderId="0" xfId="0" applyFill="1"/>
    <xf numFmtId="0" fontId="8" fillId="0" borderId="0" xfId="0" applyFont="1"/>
    <xf numFmtId="0" fontId="3" fillId="0" borderId="0" xfId="0" applyFont="1"/>
    <xf numFmtId="0" fontId="12" fillId="0" borderId="0" xfId="0" applyFont="1"/>
    <xf numFmtId="0" fontId="1" fillId="3" borderId="0" xfId="0" applyFont="1" applyFill="1"/>
    <xf numFmtId="0" fontId="2" fillId="0" borderId="0" xfId="0" applyFont="1" applyAlignment="1">
      <alignment horizontal="center"/>
    </xf>
    <xf numFmtId="0" fontId="8" fillId="2" borderId="3" xfId="21" applyFont="1" applyFill="1" applyBorder="1" applyAlignment="1">
      <alignment horizontal="left"/>
    </xf>
    <xf numFmtId="0" fontId="11" fillId="2" borderId="0" xfId="21" applyFont="1" applyFill="1" applyBorder="1" applyAlignment="1">
      <alignment horizontal="center"/>
    </xf>
    <xf numFmtId="0" fontId="11" fillId="2" borderId="0" xfId="21" applyFont="1" applyFill="1" applyAlignment="1">
      <alignment horizontal="center"/>
    </xf>
    <xf numFmtId="0" fontId="3" fillId="2" borderId="0" xfId="23" applyFill="1">
      <alignment/>
      <protection/>
    </xf>
    <xf numFmtId="3" fontId="3" fillId="2" borderId="0" xfId="23" applyNumberFormat="1" applyFill="1">
      <alignment/>
      <protection/>
    </xf>
    <xf numFmtId="0" fontId="8" fillId="2" borderId="0" xfId="23" applyFont="1" applyFill="1">
      <alignment/>
      <protection/>
    </xf>
    <xf numFmtId="165" fontId="8" fillId="2" borderId="5" xfId="25" applyNumberFormat="1" applyFont="1" applyFill="1" applyBorder="1"/>
    <xf numFmtId="0" fontId="1" fillId="0" borderId="0" xfId="0" applyFont="1" applyAlignment="1">
      <alignment vertical="top" wrapText="1"/>
    </xf>
    <xf numFmtId="0" fontId="10" fillId="0" borderId="0" xfId="0" applyFont="1"/>
    <xf numFmtId="0" fontId="15" fillId="0" borderId="0" xfId="0" applyFont="1"/>
    <xf numFmtId="43" fontId="10" fillId="0" borderId="0" xfId="20" applyFont="1" applyFill="1"/>
    <xf numFmtId="165" fontId="15" fillId="0" borderId="0" xfId="20" applyNumberFormat="1" applyFont="1" applyFill="1"/>
    <xf numFmtId="165" fontId="10" fillId="0" borderId="0" xfId="20" applyNumberFormat="1" applyFont="1" applyFill="1"/>
    <xf numFmtId="41" fontId="10" fillId="0" borderId="0" xfId="0" applyNumberFormat="1" applyFont="1"/>
    <xf numFmtId="165" fontId="1" fillId="0" borderId="0" xfId="0" applyNumberFormat="1" applyFont="1"/>
    <xf numFmtId="41" fontId="1" fillId="0" borderId="0" xfId="27" applyFont="1" applyFill="1"/>
    <xf numFmtId="0" fontId="7" fillId="0" borderId="0" xfId="0" applyFont="1"/>
    <xf numFmtId="0" fontId="16" fillId="0" borderId="0" xfId="0" applyFont="1"/>
    <xf numFmtId="165" fontId="16" fillId="0" borderId="0" xfId="20" applyNumberFormat="1" applyFont="1"/>
    <xf numFmtId="165" fontId="16" fillId="0" borderId="0" xfId="0" applyNumberFormat="1" applyFont="1"/>
    <xf numFmtId="165" fontId="17" fillId="0" borderId="0" xfId="20" applyNumberFormat="1" applyFont="1"/>
    <xf numFmtId="165" fontId="3" fillId="0" borderId="0" xfId="20" applyNumberFormat="1" applyFont="1"/>
    <xf numFmtId="165" fontId="8" fillId="0" borderId="0" xfId="20" applyNumberFormat="1" applyFont="1"/>
    <xf numFmtId="0" fontId="18" fillId="0" borderId="0" xfId="0" applyFont="1"/>
    <xf numFmtId="165" fontId="18" fillId="0" borderId="0" xfId="20" applyNumberFormat="1" applyFont="1"/>
    <xf numFmtId="165" fontId="1" fillId="0" borderId="0" xfId="20" applyNumberFormat="1" applyFont="1"/>
    <xf numFmtId="0" fontId="1" fillId="0" borderId="0" xfId="0" applyFont="1" applyAlignment="1">
      <alignment horizontal="left"/>
    </xf>
    <xf numFmtId="0" fontId="6" fillId="0" borderId="0" xfId="0" applyFont="1"/>
    <xf numFmtId="165" fontId="7" fillId="0" borderId="0" xfId="0" applyNumberFormat="1" applyFont="1"/>
    <xf numFmtId="165" fontId="1" fillId="0" borderId="0" xfId="20" applyNumberFormat="1" applyFont="1" applyFill="1"/>
    <xf numFmtId="165" fontId="12" fillId="0" borderId="0" xfId="20" applyNumberFormat="1" applyFont="1"/>
    <xf numFmtId="165" fontId="8" fillId="2" borderId="5" xfId="31" applyNumberFormat="1" applyFont="1" applyFill="1" applyBorder="1">
      <alignment/>
      <protection/>
    </xf>
    <xf numFmtId="41" fontId="2" fillId="2" borderId="0" xfId="0" applyNumberFormat="1" applyFont="1" applyFill="1"/>
    <xf numFmtId="165" fontId="8" fillId="2" borderId="0" xfId="31" applyNumberFormat="1" applyFont="1" applyFill="1">
      <alignment/>
      <protection/>
    </xf>
    <xf numFmtId="0" fontId="10" fillId="2" borderId="0" xfId="0" applyFont="1" applyFill="1"/>
    <xf numFmtId="0" fontId="15" fillId="2" borderId="0" xfId="0" applyFont="1" applyFill="1"/>
    <xf numFmtId="0" fontId="21" fillId="0" borderId="0" xfId="0" applyFont="1"/>
    <xf numFmtId="0" fontId="22" fillId="0" borderId="0" xfId="0" applyFont="1"/>
    <xf numFmtId="165" fontId="3" fillId="0" borderId="0" xfId="20" applyNumberFormat="1" applyFont="1" applyFill="1"/>
    <xf numFmtId="0" fontId="18" fillId="0" borderId="0" xfId="0" applyFont="1" applyAlignment="1">
      <alignment horizontal="center"/>
    </xf>
    <xf numFmtId="165" fontId="12" fillId="0" borderId="0" xfId="20" applyNumberFormat="1" applyFont="1" applyAlignment="1">
      <alignment horizontal="center"/>
    </xf>
    <xf numFmtId="0" fontId="25" fillId="0" borderId="0" xfId="0" applyFont="1"/>
    <xf numFmtId="165" fontId="24" fillId="0" borderId="0" xfId="20" applyNumberFormat="1" applyFont="1"/>
    <xf numFmtId="165" fontId="27" fillId="0" borderId="0" xfId="20" applyNumberFormat="1" applyFont="1"/>
    <xf numFmtId="165" fontId="1" fillId="0" borderId="0" xfId="20" applyNumberFormat="1" applyFont="1" applyBorder="1"/>
    <xf numFmtId="165" fontId="1" fillId="0" borderId="0" xfId="20" applyNumberFormat="1" applyFont="1" applyBorder="1" applyAlignment="1">
      <alignment horizontal="center"/>
    </xf>
    <xf numFmtId="165" fontId="8" fillId="0" borderId="0" xfId="20" applyNumberFormat="1" applyFont="1" applyBorder="1"/>
    <xf numFmtId="165" fontId="3" fillId="0" borderId="0" xfId="20" applyNumberFormat="1" applyFont="1" applyBorder="1"/>
    <xf numFmtId="165" fontId="17" fillId="0" borderId="0" xfId="20" applyNumberFormat="1" applyFont="1" applyBorder="1"/>
    <xf numFmtId="0" fontId="1" fillId="0" borderId="6" xfId="0" applyFont="1" applyBorder="1"/>
    <xf numFmtId="0" fontId="1" fillId="0" borderId="7" xfId="0" applyFont="1" applyBorder="1"/>
    <xf numFmtId="0" fontId="31" fillId="0" borderId="0" xfId="0" applyFont="1"/>
    <xf numFmtId="165" fontId="22" fillId="0" borderId="0" xfId="20" applyNumberFormat="1" applyFont="1" applyFill="1" applyAlignment="1">
      <alignment/>
    </xf>
    <xf numFmtId="165" fontId="21" fillId="0" borderId="0" xfId="20" applyNumberFormat="1" applyFont="1" applyFill="1" applyAlignment="1">
      <alignment/>
    </xf>
    <xf numFmtId="14" fontId="6" fillId="2" borderId="0" xfId="23" applyNumberFormat="1" applyFont="1" applyFill="1" applyAlignment="1">
      <alignment horizontal="center"/>
      <protection/>
    </xf>
    <xf numFmtId="0" fontId="32" fillId="0" borderId="0" xfId="0" applyFont="1"/>
    <xf numFmtId="43" fontId="1" fillId="0" borderId="0" xfId="20" applyFont="1" applyFill="1"/>
    <xf numFmtId="165" fontId="8" fillId="0" borderId="0" xfId="20" applyNumberFormat="1" applyFont="1" applyFill="1"/>
    <xf numFmtId="165" fontId="1" fillId="0" borderId="0" xfId="20" applyNumberFormat="1" applyFont="1" applyFill="1" applyAlignment="1">
      <alignment horizontal="center"/>
    </xf>
    <xf numFmtId="165" fontId="21" fillId="0" borderId="0" xfId="20" applyNumberFormat="1" applyFont="1" applyFill="1" applyAlignment="1">
      <alignment horizontal="left"/>
    </xf>
    <xf numFmtId="165" fontId="29" fillId="4" borderId="0" xfId="0" applyNumberFormat="1" applyFont="1" applyFill="1" applyAlignment="1">
      <alignment horizontal="center" vertical="center"/>
    </xf>
    <xf numFmtId="0" fontId="26" fillId="5" borderId="0" xfId="0" applyFont="1" applyFill="1" applyAlignment="1">
      <alignment vertical="center"/>
    </xf>
    <xf numFmtId="165" fontId="26" fillId="5" borderId="0" xfId="20" applyNumberFormat="1" applyFont="1" applyFill="1" applyBorder="1"/>
    <xf numFmtId="165" fontId="26" fillId="5" borderId="0" xfId="20" applyNumberFormat="1" applyFont="1" applyFill="1" applyBorder="1" applyAlignment="1">
      <alignment vertical="center"/>
    </xf>
    <xf numFmtId="0" fontId="29" fillId="4" borderId="0" xfId="0" applyFont="1" applyFill="1" applyAlignment="1">
      <alignment horizontal="center" vertical="center"/>
    </xf>
    <xf numFmtId="0" fontId="30" fillId="4" borderId="0" xfId="0" applyFont="1" applyFill="1"/>
    <xf numFmtId="0" fontId="2" fillId="2" borderId="1" xfId="0" applyFont="1" applyFill="1" applyBorder="1" applyAlignment="1">
      <alignment horizontal="center" vertical="center" wrapText="1"/>
    </xf>
    <xf numFmtId="0" fontId="6" fillId="6" borderId="1" xfId="96" applyFont="1" applyFill="1" applyBorder="1">
      <alignment/>
      <protection/>
    </xf>
    <xf numFmtId="0" fontId="17" fillId="2" borderId="0" xfId="0" applyFont="1" applyFill="1"/>
    <xf numFmtId="167" fontId="8" fillId="2" borderId="0" xfId="20" applyNumberFormat="1" applyFont="1" applyFill="1" applyBorder="1"/>
    <xf numFmtId="167" fontId="30" fillId="4" borderId="0" xfId="20" applyNumberFormat="1" applyFont="1" applyFill="1" applyBorder="1"/>
    <xf numFmtId="0" fontId="5" fillId="7" borderId="0" xfId="0" applyFont="1" applyFill="1" applyAlignment="1">
      <alignment vertical="center"/>
    </xf>
    <xf numFmtId="0" fontId="1" fillId="7" borderId="0" xfId="0" applyFont="1" applyFill="1"/>
    <xf numFmtId="0" fontId="0" fillId="7" borderId="0" xfId="0" applyFill="1"/>
    <xf numFmtId="166" fontId="1" fillId="2" borderId="8" xfId="20" applyNumberFormat="1" applyFont="1" applyFill="1" applyBorder="1"/>
    <xf numFmtId="0" fontId="9" fillId="2" borderId="1" xfId="0" applyFont="1" applyFill="1" applyBorder="1"/>
    <xf numFmtId="0" fontId="32" fillId="7" borderId="0" xfId="0" applyFont="1" applyFill="1"/>
    <xf numFmtId="0" fontId="42" fillId="7" borderId="0" xfId="0" applyFont="1" applyFill="1"/>
    <xf numFmtId="0" fontId="1" fillId="0" borderId="0" xfId="0" applyFont="1" applyAlignment="1">
      <alignment vertical="justify" wrapText="1"/>
    </xf>
    <xf numFmtId="0" fontId="2" fillId="0" borderId="0" xfId="0" applyFont="1" applyAlignment="1">
      <alignment horizontal="left" vertical="top" wrapText="1"/>
    </xf>
    <xf numFmtId="0" fontId="2" fillId="0" borderId="0" xfId="0" applyFont="1" applyAlignment="1">
      <alignment vertical="top" wrapText="1"/>
    </xf>
    <xf numFmtId="0" fontId="1" fillId="7" borderId="0" xfId="0" applyFont="1" applyFill="1" applyAlignment="1">
      <alignment vertical="justify" wrapText="1"/>
    </xf>
    <xf numFmtId="0" fontId="1" fillId="7" borderId="0" xfId="0" applyFont="1" applyFill="1" applyAlignment="1">
      <alignment horizontal="left" vertical="top" wrapText="1"/>
    </xf>
    <xf numFmtId="0" fontId="1" fillId="7" borderId="0" xfId="0" applyFont="1" applyFill="1" applyAlignment="1">
      <alignment vertical="top" wrapText="1"/>
    </xf>
    <xf numFmtId="0" fontId="2" fillId="7" borderId="0" xfId="0" applyFont="1" applyFill="1" applyAlignment="1">
      <alignment vertical="top" wrapText="1"/>
    </xf>
    <xf numFmtId="0" fontId="2" fillId="7" borderId="0" xfId="0" applyFont="1" applyFill="1" applyAlignment="1">
      <alignment vertical="justify" wrapText="1"/>
    </xf>
    <xf numFmtId="0" fontId="2" fillId="7" borderId="0" xfId="0" applyFont="1" applyFill="1" applyAlignment="1">
      <alignment horizontal="center" vertical="center" wrapText="1"/>
    </xf>
    <xf numFmtId="0" fontId="13" fillId="0" borderId="0" xfId="32"/>
    <xf numFmtId="0" fontId="13" fillId="7" borderId="0" xfId="32" applyFill="1"/>
    <xf numFmtId="0" fontId="26" fillId="2" borderId="0" xfId="0" applyFont="1" applyFill="1" applyAlignment="1">
      <alignment horizontal="left" vertical="center"/>
    </xf>
    <xf numFmtId="0" fontId="42" fillId="0" borderId="0" xfId="0" applyFont="1"/>
    <xf numFmtId="0" fontId="26" fillId="2" borderId="0" xfId="0" applyFont="1" applyFill="1" applyAlignment="1">
      <alignment vertical="center"/>
    </xf>
    <xf numFmtId="0" fontId="13" fillId="2" borderId="0" xfId="32" applyFill="1"/>
    <xf numFmtId="0" fontId="32" fillId="2" borderId="0" xfId="0" applyFont="1" applyFill="1"/>
    <xf numFmtId="0" fontId="5" fillId="7" borderId="0" xfId="0" applyFont="1" applyFill="1"/>
    <xf numFmtId="167" fontId="5" fillId="7" borderId="0" xfId="105" applyNumberFormat="1" applyFont="1" applyFill="1" applyBorder="1"/>
    <xf numFmtId="9" fontId="5" fillId="7" borderId="0" xfId="28" applyFont="1" applyFill="1" applyBorder="1"/>
    <xf numFmtId="3" fontId="5" fillId="7" borderId="0" xfId="0" applyNumberFormat="1" applyFont="1" applyFill="1"/>
    <xf numFmtId="0" fontId="34" fillId="7" borderId="0" xfId="0" applyFont="1" applyFill="1"/>
    <xf numFmtId="41" fontId="5" fillId="7" borderId="9" xfId="27" applyFont="1" applyFill="1" applyBorder="1"/>
    <xf numFmtId="0" fontId="34" fillId="7" borderId="0" xfId="0" applyFont="1" applyFill="1" applyAlignment="1">
      <alignment vertical="center" wrapText="1"/>
    </xf>
    <xf numFmtId="0" fontId="33" fillId="2" borderId="0" xfId="96" applyFont="1" applyFill="1">
      <alignment/>
      <protection/>
    </xf>
    <xf numFmtId="0" fontId="33" fillId="7" borderId="0" xfId="96" applyFont="1" applyFill="1">
      <alignment/>
      <protection/>
    </xf>
    <xf numFmtId="0" fontId="37" fillId="7" borderId="0" xfId="96" applyFont="1" applyFill="1">
      <alignment/>
      <protection/>
    </xf>
    <xf numFmtId="0" fontId="33" fillId="7" borderId="6" xfId="96" applyFont="1" applyFill="1" applyBorder="1">
      <alignment/>
      <protection/>
    </xf>
    <xf numFmtId="167" fontId="33" fillId="7" borderId="0" xfId="96" applyNumberFormat="1" applyFont="1" applyFill="1">
      <alignment/>
      <protection/>
    </xf>
    <xf numFmtId="0" fontId="43" fillId="7" borderId="0" xfId="0" applyFont="1" applyFill="1"/>
    <xf numFmtId="0" fontId="43" fillId="0" borderId="0" xfId="0" applyFont="1"/>
    <xf numFmtId="0" fontId="44" fillId="0" borderId="10" xfId="0" applyFont="1" applyBorder="1" applyAlignment="1">
      <alignment horizontal="center" vertical="center" wrapText="1"/>
    </xf>
    <xf numFmtId="0" fontId="44" fillId="0" borderId="11" xfId="0" applyFont="1" applyBorder="1" applyAlignment="1">
      <alignment horizontal="center" vertical="center" wrapText="1"/>
    </xf>
    <xf numFmtId="0" fontId="43" fillId="7" borderId="12" xfId="0" applyFont="1" applyFill="1" applyBorder="1" applyAlignment="1">
      <alignment vertical="top" wrapText="1"/>
    </xf>
    <xf numFmtId="0" fontId="43" fillId="7" borderId="13" xfId="0" applyFont="1" applyFill="1" applyBorder="1" applyAlignment="1">
      <alignment vertical="top" wrapText="1"/>
    </xf>
    <xf numFmtId="0" fontId="45" fillId="0" borderId="13" xfId="0" applyFont="1" applyBorder="1" applyAlignment="1">
      <alignment vertical="center" wrapText="1"/>
    </xf>
    <xf numFmtId="0" fontId="45" fillId="0" borderId="14" xfId="0" applyFont="1" applyBorder="1" applyAlignment="1">
      <alignment vertical="center" wrapText="1"/>
    </xf>
    <xf numFmtId="0" fontId="45" fillId="0" borderId="15" xfId="0" applyFont="1" applyBorder="1" applyAlignment="1">
      <alignment horizontal="center" vertical="center" wrapText="1"/>
    </xf>
    <xf numFmtId="0" fontId="45" fillId="0" borderId="16" xfId="0" applyFont="1" applyBorder="1" applyAlignment="1">
      <alignment horizontal="center" vertical="center" wrapText="1"/>
    </xf>
    <xf numFmtId="0" fontId="45" fillId="0" borderId="16" xfId="0" applyFont="1" applyBorder="1" applyAlignment="1">
      <alignment vertical="center" wrapText="1"/>
    </xf>
    <xf numFmtId="0" fontId="45" fillId="0" borderId="17" xfId="0" applyFont="1" applyBorder="1" applyAlignment="1">
      <alignment vertical="center" wrapText="1"/>
    </xf>
    <xf numFmtId="0" fontId="45" fillId="0" borderId="18" xfId="0" applyFont="1" applyBorder="1" applyAlignment="1">
      <alignment horizontal="center" vertical="center" wrapText="1"/>
    </xf>
    <xf numFmtId="0" fontId="45" fillId="0" borderId="19" xfId="0" applyFont="1" applyBorder="1" applyAlignment="1">
      <alignment horizontal="center" vertical="center" wrapText="1"/>
    </xf>
    <xf numFmtId="0" fontId="45" fillId="0" borderId="19" xfId="0" applyFont="1" applyBorder="1" applyAlignment="1">
      <alignment vertical="center" wrapText="1"/>
    </xf>
    <xf numFmtId="0" fontId="45" fillId="0" borderId="20" xfId="0" applyFont="1" applyBorder="1" applyAlignment="1">
      <alignment vertical="center" wrapText="1"/>
    </xf>
    <xf numFmtId="0" fontId="7" fillId="4" borderId="0" xfId="0" applyFont="1" applyFill="1"/>
    <xf numFmtId="0" fontId="1" fillId="2" borderId="0" xfId="0" applyFont="1" applyFill="1" applyAlignment="1">
      <alignment horizontal="center" vertical="center"/>
    </xf>
    <xf numFmtId="0" fontId="13" fillId="2" borderId="0" xfId="32" applyFill="1" applyAlignment="1">
      <alignment horizontal="center" vertical="center"/>
    </xf>
    <xf numFmtId="168" fontId="28" fillId="4" borderId="0" xfId="20" applyNumberFormat="1" applyFont="1" applyFill="1" applyAlignment="1">
      <alignment horizontal="center" vertical="center"/>
    </xf>
    <xf numFmtId="0" fontId="28" fillId="2" borderId="0" xfId="0" applyFont="1" applyFill="1" applyAlignment="1">
      <alignment horizontal="center" vertical="center"/>
    </xf>
    <xf numFmtId="165" fontId="1" fillId="2" borderId="0" xfId="0" applyNumberFormat="1" applyFont="1" applyFill="1" applyAlignment="1">
      <alignment horizontal="center" vertical="center"/>
    </xf>
    <xf numFmtId="0" fontId="8" fillId="2" borderId="0" xfId="0" applyFont="1" applyFill="1" applyAlignment="1">
      <alignment horizontal="center" vertical="center"/>
    </xf>
    <xf numFmtId="0" fontId="7" fillId="2" borderId="0" xfId="0" applyFont="1" applyFill="1" applyAlignment="1">
      <alignment horizontal="center" vertical="center"/>
    </xf>
    <xf numFmtId="165" fontId="22" fillId="2" borderId="0" xfId="20" applyNumberFormat="1" applyFont="1" applyFill="1" applyAlignment="1">
      <alignment horizontal="center" vertical="center"/>
    </xf>
    <xf numFmtId="165" fontId="21" fillId="0" borderId="0" xfId="20" applyNumberFormat="1" applyFont="1" applyFill="1" applyAlignment="1">
      <alignment horizontal="center" vertical="center"/>
    </xf>
    <xf numFmtId="0" fontId="21" fillId="2" borderId="0" xfId="0" applyFont="1" applyFill="1" applyAlignment="1">
      <alignment horizontal="center" vertical="center"/>
    </xf>
    <xf numFmtId="0" fontId="22" fillId="2" borderId="0" xfId="0" applyFont="1" applyFill="1" applyAlignment="1">
      <alignment horizontal="center" vertical="center"/>
    </xf>
    <xf numFmtId="0" fontId="15" fillId="2" borderId="0" xfId="0" applyFont="1" applyFill="1" applyAlignment="1">
      <alignment horizontal="center" vertical="center"/>
    </xf>
    <xf numFmtId="43" fontId="10" fillId="2" borderId="0" xfId="20" applyFont="1" applyFill="1" applyAlignment="1">
      <alignment horizontal="center" vertical="center"/>
    </xf>
    <xf numFmtId="0" fontId="10" fillId="2" borderId="0" xfId="0" applyFont="1" applyFill="1" applyAlignment="1">
      <alignment horizontal="center" vertical="center"/>
    </xf>
    <xf numFmtId="0" fontId="13" fillId="0" borderId="0" xfId="32" applyAlignment="1">
      <alignment horizontal="center"/>
    </xf>
    <xf numFmtId="43" fontId="1" fillId="2" borderId="0" xfId="20" applyFont="1" applyFill="1" applyAlignment="1">
      <alignment horizontal="center" vertical="center"/>
    </xf>
    <xf numFmtId="165" fontId="1" fillId="2" borderId="0" xfId="20" applyNumberFormat="1" applyFont="1" applyFill="1" applyAlignment="1">
      <alignment horizontal="center" vertical="center"/>
    </xf>
    <xf numFmtId="165" fontId="8" fillId="2" borderId="0" xfId="20" applyNumberFormat="1" applyFont="1" applyFill="1" applyAlignment="1">
      <alignment horizontal="center" vertical="center"/>
    </xf>
    <xf numFmtId="0" fontId="12" fillId="0" borderId="0" xfId="0" applyFont="1" applyAlignment="1">
      <alignment horizontal="center"/>
    </xf>
    <xf numFmtId="0" fontId="6" fillId="0" borderId="21" xfId="0" applyFont="1" applyBorder="1" applyAlignment="1">
      <alignment vertical="center" wrapText="1"/>
    </xf>
    <xf numFmtId="0" fontId="26" fillId="2" borderId="0" xfId="0" applyFont="1" applyFill="1" applyAlignment="1">
      <alignment horizontal="left"/>
    </xf>
    <xf numFmtId="166" fontId="1" fillId="0" borderId="1" xfId="20" applyNumberFormat="1" applyFont="1" applyFill="1" applyBorder="1"/>
    <xf numFmtId="0" fontId="3" fillId="7" borderId="0" xfId="0" applyFont="1" applyFill="1"/>
    <xf numFmtId="0" fontId="1" fillId="2" borderId="1" xfId="0" applyFont="1" applyFill="1" applyBorder="1"/>
    <xf numFmtId="0" fontId="1" fillId="2" borderId="1" xfId="0" applyFont="1" applyFill="1" applyBorder="1" applyAlignment="1">
      <alignment horizontal="center"/>
    </xf>
    <xf numFmtId="0" fontId="1" fillId="2" borderId="22" xfId="0" applyFont="1" applyFill="1" applyBorder="1"/>
    <xf numFmtId="0" fontId="26" fillId="0" borderId="0" xfId="0" applyFont="1" applyAlignment="1">
      <alignment vertical="center"/>
    </xf>
    <xf numFmtId="0" fontId="26" fillId="7" borderId="0" xfId="0" applyFont="1" applyFill="1" applyAlignment="1">
      <alignment vertical="center"/>
    </xf>
    <xf numFmtId="41" fontId="0" fillId="7" borderId="9" xfId="27" applyFont="1" applyFill="1" applyBorder="1"/>
    <xf numFmtId="0" fontId="49" fillId="2" borderId="0" xfId="0" applyFont="1" applyFill="1"/>
    <xf numFmtId="41" fontId="1" fillId="0" borderId="9" xfId="27" applyFont="1" applyBorder="1" applyAlignment="1">
      <alignment vertical="top" wrapText="1"/>
    </xf>
    <xf numFmtId="41" fontId="0" fillId="0" borderId="9" xfId="27" applyFont="1" applyBorder="1"/>
    <xf numFmtId="0" fontId="5" fillId="7" borderId="0" xfId="0" applyFont="1" applyFill="1" quotePrefix="1"/>
    <xf numFmtId="0" fontId="41" fillId="0" borderId="0" xfId="0" applyFont="1" applyAlignment="1">
      <alignment horizontal="center" vertical="center"/>
    </xf>
    <xf numFmtId="0" fontId="1" fillId="3" borderId="0" xfId="0" applyFont="1" applyFill="1" applyAlignment="1">
      <alignment horizontal="left"/>
    </xf>
    <xf numFmtId="0" fontId="14" fillId="0" borderId="0" xfId="32" applyFont="1" applyBorder="1" applyAlignment="1" quotePrefix="1">
      <alignment horizontal="left"/>
    </xf>
    <xf numFmtId="0" fontId="26" fillId="4" borderId="0" xfId="0" applyFont="1" applyFill="1"/>
    <xf numFmtId="0" fontId="26" fillId="0" borderId="0" xfId="0" applyFont="1"/>
    <xf numFmtId="0" fontId="50" fillId="0" borderId="1" xfId="0" applyFont="1" applyBorder="1" applyAlignment="1">
      <alignment horizontal="justify" vertical="center" wrapText="1"/>
    </xf>
    <xf numFmtId="0" fontId="50" fillId="0" borderId="1" xfId="0" applyFont="1" applyBorder="1" applyAlignment="1">
      <alignment horizontal="center" vertical="center" wrapText="1"/>
    </xf>
    <xf numFmtId="0" fontId="50" fillId="0" borderId="1" xfId="0" applyFont="1" applyBorder="1" applyAlignment="1">
      <alignment horizontal="right" vertical="center" wrapText="1"/>
    </xf>
    <xf numFmtId="0" fontId="51" fillId="4" borderId="1" xfId="0" applyFont="1" applyFill="1" applyBorder="1" applyAlignment="1">
      <alignment horizontal="justify" vertical="center" wrapText="1"/>
    </xf>
    <xf numFmtId="0" fontId="52" fillId="4" borderId="1" xfId="0" applyFont="1" applyFill="1" applyBorder="1" applyAlignment="1">
      <alignment horizontal="right" vertical="center" wrapText="1"/>
    </xf>
    <xf numFmtId="0" fontId="52" fillId="4" borderId="1" xfId="0" applyFont="1" applyFill="1" applyBorder="1" applyAlignment="1">
      <alignment horizontal="center" vertical="center" wrapText="1"/>
    </xf>
    <xf numFmtId="0" fontId="50" fillId="7" borderId="0" xfId="0" applyFont="1" applyFill="1" applyAlignment="1">
      <alignment vertical="center" wrapText="1"/>
    </xf>
    <xf numFmtId="0" fontId="49" fillId="2" borderId="0" xfId="0" applyFont="1" applyFill="1" applyAlignment="1">
      <alignment horizontal="center"/>
    </xf>
    <xf numFmtId="0" fontId="32" fillId="7" borderId="0" xfId="0" applyFont="1" applyFill="1" applyAlignment="1">
      <alignment horizontal="center" vertical="center"/>
    </xf>
    <xf numFmtId="0" fontId="8" fillId="2" borderId="0" xfId="0" applyFont="1" applyFill="1" applyAlignment="1">
      <alignment vertical="center"/>
    </xf>
    <xf numFmtId="167" fontId="3" fillId="2" borderId="0" xfId="20" applyNumberFormat="1" applyFont="1" applyFill="1" applyBorder="1"/>
    <xf numFmtId="0" fontId="28" fillId="4" borderId="0" xfId="20" applyNumberFormat="1" applyFont="1" applyFill="1" applyAlignment="1">
      <alignment horizontal="center"/>
    </xf>
    <xf numFmtId="0" fontId="43" fillId="7" borderId="0" xfId="0" applyFont="1" applyFill="1" applyAlignment="1">
      <alignment horizontal="center"/>
    </xf>
    <xf numFmtId="0" fontId="0" fillId="0" borderId="0" xfId="0" applyAlignment="1">
      <alignment horizontal="center"/>
    </xf>
    <xf numFmtId="0" fontId="26" fillId="4" borderId="0" xfId="0" applyFont="1" applyFill="1" applyAlignment="1">
      <alignment vertical="center"/>
    </xf>
    <xf numFmtId="0" fontId="54" fillId="2" borderId="0" xfId="0" applyFont="1" applyFill="1"/>
    <xf numFmtId="0" fontId="3" fillId="2" borderId="0" xfId="22" applyFill="1" applyAlignment="1">
      <alignment horizontal="center"/>
      <protection/>
    </xf>
    <xf numFmtId="0" fontId="10" fillId="0" borderId="0" xfId="0" applyFont="1" applyAlignment="1">
      <alignment horizontal="center" vertical="center"/>
    </xf>
    <xf numFmtId="0" fontId="1" fillId="0" borderId="23" xfId="0" applyFont="1" applyBorder="1"/>
    <xf numFmtId="0" fontId="8" fillId="2" borderId="9" xfId="0" applyFont="1" applyFill="1" applyBorder="1" applyAlignment="1">
      <alignment horizontal="center" vertical="center"/>
    </xf>
    <xf numFmtId="0" fontId="8" fillId="2" borderId="6" xfId="0" applyFont="1" applyFill="1" applyBorder="1" applyAlignment="1">
      <alignment vertical="center"/>
    </xf>
    <xf numFmtId="0" fontId="1" fillId="0" borderId="24" xfId="0" applyFont="1" applyBorder="1"/>
    <xf numFmtId="0" fontId="2" fillId="0" borderId="22" xfId="0" applyFont="1" applyBorder="1" applyAlignment="1">
      <alignment horizontal="center" vertical="center"/>
    </xf>
    <xf numFmtId="0" fontId="2" fillId="0" borderId="25" xfId="0" applyFont="1" applyBorder="1" applyAlignment="1">
      <alignment horizontal="center" vertical="center"/>
    </xf>
    <xf numFmtId="0" fontId="13" fillId="0" borderId="25" xfId="32" applyBorder="1" applyAlignment="1">
      <alignment horizontal="center"/>
    </xf>
    <xf numFmtId="0" fontId="13" fillId="0" borderId="25" xfId="32" applyBorder="1" applyAlignment="1" quotePrefix="1">
      <alignment horizontal="center"/>
    </xf>
    <xf numFmtId="0" fontId="14" fillId="0" borderId="25" xfId="32" applyFont="1" applyBorder="1" applyAlignment="1" quotePrefix="1">
      <alignment horizontal="center"/>
    </xf>
    <xf numFmtId="165" fontId="13" fillId="0" borderId="0" xfId="32" applyNumberFormat="1" applyAlignment="1">
      <alignment horizontal="center" vertical="center"/>
    </xf>
    <xf numFmtId="0" fontId="35" fillId="4" borderId="0" xfId="0" applyFont="1" applyFill="1" applyAlignment="1">
      <alignment vertical="center"/>
    </xf>
    <xf numFmtId="0" fontId="54" fillId="7" borderId="0" xfId="0" applyFont="1" applyFill="1" applyAlignment="1">
      <alignment horizontal="left" vertical="top" wrapText="1"/>
    </xf>
    <xf numFmtId="0" fontId="0" fillId="7" borderId="0" xfId="0" applyFill="1" applyAlignment="1">
      <alignment horizontal="left" vertical="center"/>
    </xf>
    <xf numFmtId="0" fontId="32" fillId="7" borderId="3" xfId="0" applyFont="1" applyFill="1" applyBorder="1"/>
    <xf numFmtId="0" fontId="48" fillId="7" borderId="0" xfId="0" applyFont="1" applyFill="1" applyAlignment="1">
      <alignment horizontal="center"/>
    </xf>
    <xf numFmtId="0" fontId="26" fillId="4" borderId="23" xfId="0" applyFont="1" applyFill="1" applyBorder="1" applyAlignment="1">
      <alignment vertical="center"/>
    </xf>
    <xf numFmtId="0" fontId="26" fillId="4" borderId="9" xfId="0" applyFont="1" applyFill="1" applyBorder="1" applyAlignment="1">
      <alignment vertical="center"/>
    </xf>
    <xf numFmtId="0" fontId="26" fillId="4" borderId="26" xfId="0" applyFont="1" applyFill="1" applyBorder="1" applyAlignment="1">
      <alignment vertical="center"/>
    </xf>
    <xf numFmtId="0" fontId="26" fillId="4" borderId="0" xfId="0" applyFont="1" applyFill="1" applyAlignment="1">
      <alignment horizontal="left" vertical="center"/>
    </xf>
    <xf numFmtId="0" fontId="33" fillId="7" borderId="0" xfId="0" applyFont="1" applyFill="1" applyAlignment="1">
      <alignment vertical="center" wrapText="1"/>
    </xf>
    <xf numFmtId="0" fontId="33" fillId="7" borderId="0" xfId="0" applyFont="1" applyFill="1" applyAlignment="1">
      <alignment horizontal="center" vertical="center" wrapText="1"/>
    </xf>
    <xf numFmtId="9" fontId="38" fillId="7" borderId="0" xfId="28" applyFont="1" applyFill="1" applyBorder="1" applyAlignment="1">
      <alignment/>
    </xf>
    <xf numFmtId="41" fontId="5" fillId="7" borderId="9" xfId="27" applyFont="1" applyFill="1" applyBorder="1" applyAlignment="1">
      <alignment horizontal="center"/>
    </xf>
    <xf numFmtId="167" fontId="5" fillId="7" borderId="0" xfId="105" applyNumberFormat="1" applyFont="1" applyFill="1" applyBorder="1" applyAlignment="1">
      <alignment horizontal="center"/>
    </xf>
    <xf numFmtId="0" fontId="38" fillId="7" borderId="0" xfId="0" applyFont="1" applyFill="1"/>
    <xf numFmtId="0" fontId="55" fillId="7" borderId="0" xfId="0" applyFont="1" applyFill="1"/>
    <xf numFmtId="0" fontId="42" fillId="7" borderId="0" xfId="0" applyFont="1" applyFill="1" applyAlignment="1">
      <alignment wrapText="1"/>
    </xf>
    <xf numFmtId="0" fontId="45" fillId="7" borderId="0" xfId="0" applyFont="1" applyFill="1" applyAlignment="1">
      <alignment wrapText="1"/>
    </xf>
    <xf numFmtId="0" fontId="44" fillId="7" borderId="0" xfId="0" applyFont="1" applyFill="1" applyAlignment="1">
      <alignment wrapText="1"/>
    </xf>
    <xf numFmtId="0" fontId="35" fillId="0" borderId="0" xfId="0" applyFont="1"/>
    <xf numFmtId="167" fontId="35" fillId="0" borderId="0" xfId="20" applyNumberFormat="1" applyFont="1" applyFill="1" applyBorder="1"/>
    <xf numFmtId="0" fontId="56" fillId="0" borderId="0" xfId="0" applyFont="1"/>
    <xf numFmtId="0" fontId="1" fillId="2" borderId="8" xfId="0" applyFont="1" applyFill="1" applyBorder="1"/>
    <xf numFmtId="0" fontId="1" fillId="2" borderId="27" xfId="0" applyFont="1" applyFill="1" applyBorder="1"/>
    <xf numFmtId="0" fontId="2" fillId="2" borderId="23" xfId="0" applyFont="1" applyFill="1" applyBorder="1" applyAlignment="1">
      <alignment vertical="center"/>
    </xf>
    <xf numFmtId="0" fontId="2" fillId="2" borderId="2" xfId="0" applyFont="1" applyFill="1" applyBorder="1" applyAlignment="1">
      <alignment vertical="center"/>
    </xf>
    <xf numFmtId="0" fontId="1" fillId="2" borderId="9" xfId="0" applyFont="1" applyFill="1" applyBorder="1"/>
    <xf numFmtId="0" fontId="1" fillId="0" borderId="1" xfId="0" applyFont="1" applyBorder="1" applyAlignment="1">
      <alignment horizontal="center"/>
    </xf>
    <xf numFmtId="166" fontId="1" fillId="0" borderId="28" xfId="20" applyNumberFormat="1" applyFont="1" applyFill="1" applyBorder="1"/>
    <xf numFmtId="166" fontId="1" fillId="2" borderId="27" xfId="20" applyNumberFormat="1" applyFont="1" applyFill="1" applyBorder="1"/>
    <xf numFmtId="0" fontId="1" fillId="2" borderId="1" xfId="0" applyFont="1" applyFill="1" applyBorder="1" applyAlignment="1">
      <alignment wrapText="1"/>
    </xf>
    <xf numFmtId="0" fontId="3" fillId="2" borderId="1" xfId="0" applyFont="1" applyFill="1" applyBorder="1"/>
    <xf numFmtId="0" fontId="3" fillId="2" borderId="1" xfId="0" applyFont="1" applyFill="1" applyBorder="1" applyAlignment="1">
      <alignment wrapText="1"/>
    </xf>
    <xf numFmtId="166" fontId="1" fillId="2" borderId="2" xfId="20" applyNumberFormat="1" applyFont="1" applyFill="1" applyBorder="1" applyAlignment="1">
      <alignment vertical="center"/>
    </xf>
    <xf numFmtId="9" fontId="1" fillId="0" borderId="27" xfId="28" applyFont="1" applyFill="1" applyBorder="1" applyAlignment="1">
      <alignment horizontal="center"/>
    </xf>
    <xf numFmtId="0" fontId="54" fillId="2" borderId="2" xfId="0" applyFont="1" applyFill="1" applyBorder="1"/>
    <xf numFmtId="0" fontId="2" fillId="2" borderId="0" xfId="0" applyFont="1" applyFill="1" applyAlignment="1">
      <alignment vertical="center"/>
    </xf>
    <xf numFmtId="0" fontId="26" fillId="4" borderId="0" xfId="0" applyFont="1" applyFill="1" applyAlignment="1">
      <alignment horizontal="center" vertical="center"/>
    </xf>
    <xf numFmtId="0" fontId="48" fillId="2" borderId="0" xfId="0" applyFont="1" applyFill="1"/>
    <xf numFmtId="0" fontId="41" fillId="4" borderId="0" xfId="0" applyFont="1" applyFill="1" applyAlignment="1">
      <alignment vertical="center"/>
    </xf>
    <xf numFmtId="0" fontId="48" fillId="7" borderId="2" xfId="0" applyFont="1" applyFill="1" applyBorder="1"/>
    <xf numFmtId="0" fontId="48" fillId="7" borderId="27" xfId="0" applyFont="1" applyFill="1" applyBorder="1"/>
    <xf numFmtId="0" fontId="36" fillId="8" borderId="29" xfId="96" applyFont="1" applyFill="1" applyBorder="1" applyAlignment="1">
      <alignment vertical="center"/>
      <protection/>
    </xf>
    <xf numFmtId="0" fontId="33" fillId="8" borderId="29" xfId="96" applyFont="1" applyFill="1" applyBorder="1" applyAlignment="1">
      <alignment vertical="center"/>
      <protection/>
    </xf>
    <xf numFmtId="0" fontId="36" fillId="9" borderId="30" xfId="96" applyFont="1" applyFill="1" applyBorder="1" applyAlignment="1">
      <alignment horizontal="center" vertical="center" wrapText="1"/>
      <protection/>
    </xf>
    <xf numFmtId="0" fontId="36" fillId="9" borderId="31" xfId="96" applyFont="1" applyFill="1" applyBorder="1" applyAlignment="1">
      <alignment horizontal="center" vertical="center" wrapText="1"/>
      <protection/>
    </xf>
    <xf numFmtId="0" fontId="36" fillId="9" borderId="32" xfId="96" applyFont="1" applyFill="1" applyBorder="1" applyAlignment="1">
      <alignment horizontal="center" vertical="center"/>
      <protection/>
    </xf>
    <xf numFmtId="0" fontId="36" fillId="9" borderId="33" xfId="96" applyFont="1" applyFill="1" applyBorder="1" applyAlignment="1">
      <alignment vertical="center"/>
      <protection/>
    </xf>
    <xf numFmtId="0" fontId="36" fillId="9" borderId="33" xfId="96" applyFont="1" applyFill="1" applyBorder="1" applyAlignment="1">
      <alignment vertical="center" wrapText="1"/>
      <protection/>
    </xf>
    <xf numFmtId="0" fontId="36" fillId="9" borderId="34" xfId="96" applyFont="1" applyFill="1" applyBorder="1" applyAlignment="1">
      <alignment horizontal="center" vertical="center" wrapText="1"/>
      <protection/>
    </xf>
    <xf numFmtId="0" fontId="26" fillId="4" borderId="35" xfId="22" applyFont="1" applyFill="1" applyBorder="1" applyAlignment="1" quotePrefix="1">
      <alignment horizontal="center"/>
      <protection/>
    </xf>
    <xf numFmtId="0" fontId="26" fillId="4" borderId="3" xfId="22" applyFont="1" applyFill="1" applyBorder="1" applyAlignment="1">
      <alignment horizontal="center"/>
      <protection/>
    </xf>
    <xf numFmtId="0" fontId="41" fillId="4" borderId="0" xfId="0" applyFont="1" applyFill="1"/>
    <xf numFmtId="0" fontId="26" fillId="0" borderId="0" xfId="0" applyFont="1" applyAlignment="1">
      <alignment vertical="center" wrapText="1"/>
    </xf>
    <xf numFmtId="0" fontId="57" fillId="4" borderId="36" xfId="0" applyFont="1" applyFill="1" applyBorder="1" applyAlignment="1">
      <alignment horizontal="center" vertical="center" wrapText="1"/>
    </xf>
    <xf numFmtId="0" fontId="41" fillId="4" borderId="37" xfId="0" applyFont="1" applyFill="1" applyBorder="1"/>
    <xf numFmtId="0" fontId="57" fillId="4" borderId="38" xfId="0" applyFont="1" applyFill="1" applyBorder="1" applyAlignment="1">
      <alignment vertical="center" wrapText="1"/>
    </xf>
    <xf numFmtId="0" fontId="57" fillId="4" borderId="39" xfId="0" applyFont="1" applyFill="1" applyBorder="1" applyAlignment="1">
      <alignment vertical="center" wrapText="1"/>
    </xf>
    <xf numFmtId="0" fontId="34" fillId="7" borderId="0" xfId="0" applyFont="1" applyFill="1" applyAlignment="1">
      <alignment horizontal="center"/>
    </xf>
    <xf numFmtId="9" fontId="55" fillId="7" borderId="0" xfId="28" applyFont="1" applyFill="1" applyBorder="1" applyAlignment="1">
      <alignment/>
    </xf>
    <xf numFmtId="0" fontId="43" fillId="7" borderId="40" xfId="0" applyFont="1" applyFill="1" applyBorder="1"/>
    <xf numFmtId="165" fontId="28" fillId="4" borderId="0" xfId="20" applyNumberFormat="1" applyFont="1" applyFill="1" applyBorder="1"/>
    <xf numFmtId="0" fontId="35" fillId="4" borderId="0" xfId="0" applyFont="1" applyFill="1"/>
    <xf numFmtId="167" fontId="35" fillId="4" borderId="0" xfId="20" applyNumberFormat="1" applyFont="1" applyFill="1" applyBorder="1"/>
    <xf numFmtId="0" fontId="1" fillId="0" borderId="0" xfId="0" applyFont="1" applyAlignment="1">
      <alignment horizontal="center"/>
    </xf>
    <xf numFmtId="0" fontId="13" fillId="0" borderId="0" xfId="32" applyAlignment="1">
      <alignment horizontal="right"/>
    </xf>
    <xf numFmtId="0" fontId="1" fillId="0" borderId="0" xfId="0" applyFont="1" applyAlignment="1">
      <alignment horizontal="justify" vertical="center"/>
    </xf>
    <xf numFmtId="0" fontId="59" fillId="10" borderId="0" xfId="0" applyFont="1" applyFill="1"/>
    <xf numFmtId="0" fontId="59" fillId="10" borderId="25" xfId="0" applyFont="1" applyFill="1" applyBorder="1"/>
    <xf numFmtId="0" fontId="60" fillId="10" borderId="1" xfId="0" applyFont="1" applyFill="1" applyBorder="1"/>
    <xf numFmtId="0" fontId="59" fillId="10" borderId="1" xfId="0" applyFont="1" applyFill="1" applyBorder="1"/>
    <xf numFmtId="0" fontId="61" fillId="10" borderId="0" xfId="0" applyFont="1" applyFill="1"/>
    <xf numFmtId="0" fontId="62" fillId="10" borderId="1" xfId="0" applyFont="1" applyFill="1" applyBorder="1"/>
    <xf numFmtId="0" fontId="61" fillId="10" borderId="1" xfId="0" applyFont="1" applyFill="1" applyBorder="1"/>
    <xf numFmtId="0" fontId="64" fillId="10" borderId="0" xfId="0" applyFont="1" applyFill="1"/>
    <xf numFmtId="0" fontId="58" fillId="11" borderId="0" xfId="0" applyFont="1" applyFill="1"/>
    <xf numFmtId="0" fontId="58" fillId="8" borderId="0" xfId="0" applyFont="1" applyFill="1"/>
    <xf numFmtId="0" fontId="13" fillId="0" borderId="0" xfId="32" applyAlignment="1">
      <alignment horizontal="center" vertical="center"/>
    </xf>
    <xf numFmtId="0" fontId="13" fillId="0" borderId="28" xfId="32" applyBorder="1" applyAlignment="1">
      <alignment horizontal="center" vertical="center"/>
    </xf>
    <xf numFmtId="14" fontId="16" fillId="5" borderId="0" xfId="0" applyNumberFormat="1" applyFont="1" applyFill="1"/>
    <xf numFmtId="0" fontId="16" fillId="5" borderId="0" xfId="0" applyFont="1" applyFill="1"/>
    <xf numFmtId="0" fontId="2" fillId="0" borderId="0" xfId="0" applyFont="1" applyAlignment="1">
      <alignment horizontal="right"/>
    </xf>
    <xf numFmtId="0" fontId="1" fillId="0" borderId="3" xfId="0" applyFont="1" applyBorder="1"/>
    <xf numFmtId="41" fontId="1" fillId="2" borderId="1" xfId="27" applyFont="1" applyFill="1" applyBorder="1"/>
    <xf numFmtId="166" fontId="1" fillId="2" borderId="0" xfId="0" applyNumberFormat="1" applyFont="1" applyFill="1"/>
    <xf numFmtId="41" fontId="8" fillId="2" borderId="4" xfId="27" applyFont="1" applyFill="1" applyBorder="1"/>
    <xf numFmtId="41" fontId="1" fillId="7" borderId="0" xfId="27" applyFont="1" applyFill="1" applyAlignment="1">
      <alignment horizontal="left" vertical="top" wrapText="1"/>
    </xf>
    <xf numFmtId="41" fontId="0" fillId="7" borderId="0" xfId="27" applyFont="1" applyFill="1"/>
    <xf numFmtId="41" fontId="0" fillId="0" borderId="0" xfId="27" applyFont="1"/>
    <xf numFmtId="41" fontId="0" fillId="0" borderId="3" xfId="27" applyFont="1" applyBorder="1"/>
    <xf numFmtId="41" fontId="0" fillId="7" borderId="3" xfId="27" applyFont="1" applyFill="1" applyBorder="1"/>
    <xf numFmtId="41" fontId="0" fillId="2" borderId="0" xfId="27" applyFont="1" applyFill="1"/>
    <xf numFmtId="41" fontId="43" fillId="2" borderId="0" xfId="27" applyFont="1" applyFill="1"/>
    <xf numFmtId="41" fontId="43" fillId="0" borderId="0" xfId="27" applyFont="1" applyFill="1" applyAlignment="1">
      <alignment horizontal="center" vertical="center"/>
    </xf>
    <xf numFmtId="41" fontId="1" fillId="0" borderId="0" xfId="27" applyFont="1" applyFill="1" applyAlignment="1">
      <alignment horizontal="center"/>
    </xf>
    <xf numFmtId="41" fontId="8" fillId="0" borderId="0" xfId="27" applyFont="1" applyFill="1" applyAlignment="1">
      <alignment horizontal="center"/>
    </xf>
    <xf numFmtId="41" fontId="28" fillId="4" borderId="0" xfId="27" applyFont="1" applyFill="1" applyAlignment="1">
      <alignment horizontal="center"/>
    </xf>
    <xf numFmtId="41" fontId="2" fillId="0" borderId="0" xfId="27" applyFont="1" applyFill="1" applyAlignment="1">
      <alignment horizontal="center"/>
    </xf>
    <xf numFmtId="41" fontId="8" fillId="0" borderId="0" xfId="27" applyFont="1" applyFill="1" applyBorder="1" applyAlignment="1">
      <alignment horizontal="center"/>
    </xf>
    <xf numFmtId="0" fontId="46" fillId="7" borderId="0" xfId="0" applyFont="1" applyFill="1" applyAlignment="1">
      <alignment wrapText="1"/>
    </xf>
    <xf numFmtId="41" fontId="5" fillId="7" borderId="0" xfId="27" applyFont="1" applyFill="1" applyBorder="1"/>
    <xf numFmtId="0" fontId="2" fillId="2" borderId="0" xfId="0" applyFont="1" applyFill="1" applyAlignment="1">
      <alignment horizontal="center" vertical="center"/>
    </xf>
    <xf numFmtId="165" fontId="29" fillId="4" borderId="0" xfId="0" applyNumberFormat="1" applyFont="1" applyFill="1" applyAlignment="1">
      <alignment horizontal="left" vertical="center"/>
    </xf>
    <xf numFmtId="0" fontId="14" fillId="0" borderId="0" xfId="32" applyFont="1"/>
    <xf numFmtId="0" fontId="0" fillId="0" borderId="3" xfId="0" applyBorder="1"/>
    <xf numFmtId="0" fontId="0" fillId="0" borderId="3" xfId="0" applyBorder="1" applyAlignment="1">
      <alignment horizontal="center"/>
    </xf>
    <xf numFmtId="41" fontId="0" fillId="0" borderId="3" xfId="27" applyFont="1" applyBorder="1"/>
    <xf numFmtId="167" fontId="3" fillId="0" borderId="0" xfId="20" applyNumberFormat="1" applyFont="1" applyFill="1"/>
    <xf numFmtId="0" fontId="3" fillId="0" borderId="0" xfId="0" applyFont="1" applyAlignment="1">
      <alignment wrapText="1"/>
    </xf>
    <xf numFmtId="165" fontId="3" fillId="0" borderId="0" xfId="20" applyNumberFormat="1" applyFont="1" applyFill="1" applyBorder="1"/>
    <xf numFmtId="0" fontId="3" fillId="0" borderId="0" xfId="0" applyFont="1" applyAlignment="1">
      <alignment vertical="center"/>
    </xf>
    <xf numFmtId="0" fontId="3" fillId="0" borderId="0" xfId="94" applyFill="1"/>
    <xf numFmtId="41" fontId="6" fillId="0" borderId="41" xfId="27" applyFont="1" applyBorder="1" applyAlignment="1">
      <alignment horizontal="center" vertical="center" wrapText="1"/>
    </xf>
    <xf numFmtId="0" fontId="48" fillId="7" borderId="0" xfId="0" applyFont="1" applyFill="1" applyAlignment="1">
      <alignment horizontal="left"/>
    </xf>
    <xf numFmtId="41" fontId="0" fillId="0" borderId="0" xfId="27" applyFont="1" applyFill="1"/>
    <xf numFmtId="0" fontId="32" fillId="0" borderId="0" xfId="0" applyFont="1" applyAlignment="1">
      <alignment horizontal="center"/>
    </xf>
    <xf numFmtId="41" fontId="32" fillId="0" borderId="0" xfId="27" applyFont="1"/>
    <xf numFmtId="0" fontId="2" fillId="0" borderId="0" xfId="0" applyFont="1" applyAlignment="1">
      <alignment horizontal="left" vertical="center"/>
    </xf>
    <xf numFmtId="0" fontId="13" fillId="0" borderId="0" xfId="32" applyFill="1" applyAlignment="1">
      <alignment horizontal="center"/>
    </xf>
    <xf numFmtId="0" fontId="7" fillId="0" borderId="6" xfId="0" applyFont="1" applyBorder="1" applyAlignment="1">
      <alignment horizontal="justify" vertical="justify" wrapText="1"/>
    </xf>
    <xf numFmtId="0" fontId="7" fillId="0" borderId="0" xfId="0" applyFont="1" applyAlignment="1">
      <alignment horizontal="justify" vertical="justify" wrapText="1"/>
    </xf>
    <xf numFmtId="0" fontId="7" fillId="0" borderId="7" xfId="0" applyFont="1" applyBorder="1" applyAlignment="1">
      <alignment horizontal="justify" vertical="justify" wrapText="1"/>
    </xf>
    <xf numFmtId="0" fontId="32" fillId="7" borderId="6" xfId="0" applyFont="1" applyFill="1" applyBorder="1"/>
    <xf numFmtId="41" fontId="44" fillId="7" borderId="0" xfId="27" applyFont="1" applyFill="1" applyBorder="1"/>
    <xf numFmtId="0" fontId="7" fillId="0" borderId="6" xfId="0" applyFont="1" applyBorder="1" applyAlignment="1">
      <alignment horizontal="left" vertical="justify" wrapText="1"/>
    </xf>
    <xf numFmtId="0" fontId="7" fillId="0" borderId="0" xfId="0" applyFont="1" applyAlignment="1">
      <alignment horizontal="left" vertical="justify" wrapText="1"/>
    </xf>
    <xf numFmtId="0" fontId="7" fillId="0" borderId="7" xfId="0" applyFont="1" applyBorder="1" applyAlignment="1">
      <alignment horizontal="left" vertical="justify" wrapText="1"/>
    </xf>
    <xf numFmtId="0" fontId="1" fillId="0" borderId="6" xfId="0" applyFont="1" applyBorder="1" applyAlignment="1">
      <alignment horizontal="left" vertical="justify" wrapText="1"/>
    </xf>
    <xf numFmtId="0" fontId="1" fillId="0" borderId="0" xfId="0" applyFont="1" applyAlignment="1">
      <alignment horizontal="left" vertical="justify" wrapText="1"/>
    </xf>
    <xf numFmtId="0" fontId="1" fillId="0" borderId="7" xfId="0" applyFont="1" applyBorder="1" applyAlignment="1">
      <alignment horizontal="left" vertical="justify" wrapText="1"/>
    </xf>
    <xf numFmtId="0" fontId="1" fillId="0" borderId="6" xfId="0" applyFont="1" applyBorder="1" applyAlignment="1">
      <alignment horizontal="justify" vertical="justify" wrapText="1"/>
    </xf>
    <xf numFmtId="0" fontId="1" fillId="0" borderId="0" xfId="0" applyFont="1" applyAlignment="1">
      <alignment horizontal="justify" vertical="justify" wrapText="1"/>
    </xf>
    <xf numFmtId="0" fontId="1" fillId="0" borderId="7" xfId="0" applyFont="1" applyBorder="1" applyAlignment="1">
      <alignment horizontal="justify" vertical="justify" wrapText="1"/>
    </xf>
    <xf numFmtId="0" fontId="8" fillId="0" borderId="6" xfId="0" applyFont="1" applyBorder="1" applyAlignment="1">
      <alignment horizontal="left" vertical="justify" wrapText="1"/>
    </xf>
    <xf numFmtId="0" fontId="8" fillId="0" borderId="0" xfId="0" applyFont="1" applyAlignment="1">
      <alignment horizontal="left" vertical="justify" wrapText="1"/>
    </xf>
    <xf numFmtId="0" fontId="8" fillId="0" borderId="7" xfId="0" applyFont="1" applyBorder="1" applyAlignment="1">
      <alignment horizontal="left" vertical="justify" wrapText="1"/>
    </xf>
    <xf numFmtId="0" fontId="5" fillId="0" borderId="0" xfId="0" applyFont="1"/>
    <xf numFmtId="0" fontId="1" fillId="7" borderId="6" xfId="0" applyFont="1" applyFill="1" applyBorder="1"/>
    <xf numFmtId="0" fontId="1" fillId="0" borderId="40" xfId="0" applyFont="1" applyBorder="1"/>
    <xf numFmtId="4" fontId="1" fillId="0" borderId="0" xfId="0" applyNumberFormat="1" applyFont="1" applyAlignment="1">
      <alignment horizontal="center" vertical="center" wrapText="1"/>
    </xf>
    <xf numFmtId="0" fontId="1" fillId="0" borderId="0" xfId="0" applyFont="1" applyAlignment="1">
      <alignment horizontal="center" vertical="center" wrapText="1"/>
    </xf>
    <xf numFmtId="0" fontId="1" fillId="0" borderId="40" xfId="0" applyFont="1" applyBorder="1" applyAlignment="1">
      <alignment horizontal="center" vertical="center" wrapText="1"/>
    </xf>
    <xf numFmtId="4" fontId="1" fillId="0" borderId="40" xfId="0" applyNumberFormat="1" applyFont="1" applyBorder="1" applyAlignment="1">
      <alignment horizontal="center" vertical="center" wrapText="1"/>
    </xf>
    <xf numFmtId="0" fontId="1" fillId="7" borderId="7" xfId="0" applyFont="1" applyFill="1" applyBorder="1"/>
    <xf numFmtId="41" fontId="2" fillId="2" borderId="1" xfId="27" applyFont="1" applyFill="1" applyBorder="1"/>
    <xf numFmtId="41" fontId="33" fillId="7" borderId="0" xfId="96" applyNumberFormat="1" applyFont="1" applyFill="1">
      <alignment/>
      <protection/>
    </xf>
    <xf numFmtId="167" fontId="0" fillId="7" borderId="0" xfId="0" applyNumberFormat="1" applyFill="1"/>
    <xf numFmtId="41" fontId="32" fillId="7" borderId="9" xfId="27" applyFont="1" applyFill="1" applyBorder="1"/>
    <xf numFmtId="41" fontId="0" fillId="7" borderId="0" xfId="0" applyNumberFormat="1" applyFill="1"/>
    <xf numFmtId="41" fontId="10" fillId="0" borderId="0" xfId="27" applyFont="1" applyFill="1" applyAlignment="1">
      <alignment horizontal="right"/>
    </xf>
    <xf numFmtId="41" fontId="40" fillId="0" borderId="0" xfId="27" applyFont="1" applyFill="1" applyAlignment="1">
      <alignment horizontal="right"/>
    </xf>
    <xf numFmtId="41" fontId="7" fillId="0" borderId="0" xfId="27" applyFont="1" applyFill="1" applyAlignment="1">
      <alignment horizontal="right"/>
    </xf>
    <xf numFmtId="41" fontId="1" fillId="0" borderId="0" xfId="27" applyFont="1" applyFill="1" applyAlignment="1">
      <alignment horizontal="right"/>
    </xf>
    <xf numFmtId="41" fontId="8" fillId="0" borderId="8" xfId="27" applyFont="1" applyFill="1" applyBorder="1" applyAlignment="1">
      <alignment horizontal="right"/>
    </xf>
    <xf numFmtId="41" fontId="3" fillId="0" borderId="0" xfId="27" applyFont="1" applyFill="1" applyAlignment="1">
      <alignment horizontal="right"/>
    </xf>
    <xf numFmtId="41" fontId="28" fillId="4" borderId="0" xfId="27" applyFont="1" applyFill="1" applyBorder="1" applyAlignment="1">
      <alignment horizontal="right"/>
    </xf>
    <xf numFmtId="41" fontId="28" fillId="4" borderId="9" xfId="27" applyFont="1" applyFill="1" applyBorder="1" applyAlignment="1">
      <alignment horizontal="right"/>
    </xf>
    <xf numFmtId="41" fontId="16" fillId="0" borderId="0" xfId="27" applyFont="1" applyFill="1" applyAlignment="1">
      <alignment horizontal="right"/>
    </xf>
    <xf numFmtId="41" fontId="19" fillId="0" borderId="0" xfId="27" applyFont="1" applyFill="1" applyAlignment="1">
      <alignment horizontal="right"/>
    </xf>
    <xf numFmtId="41" fontId="20" fillId="0" borderId="0" xfId="27" applyFont="1" applyFill="1" applyAlignment="1">
      <alignment horizontal="right"/>
    </xf>
    <xf numFmtId="41" fontId="21" fillId="0" borderId="0" xfId="27" applyFont="1" applyFill="1" applyAlignment="1">
      <alignment horizontal="right"/>
    </xf>
    <xf numFmtId="41" fontId="31" fillId="0" borderId="0" xfId="27" applyFont="1" applyFill="1" applyAlignment="1">
      <alignment horizontal="right"/>
    </xf>
    <xf numFmtId="41" fontId="15" fillId="0" borderId="0" xfId="27" applyFont="1" applyFill="1" applyAlignment="1">
      <alignment horizontal="right"/>
    </xf>
    <xf numFmtId="0" fontId="2" fillId="0" borderId="0" xfId="0" applyFont="1" applyAlignment="1">
      <alignment horizontal="center" vertical="center" wrapText="1"/>
    </xf>
    <xf numFmtId="177" fontId="1" fillId="2" borderId="0" xfId="28" applyNumberFormat="1" applyFont="1" applyFill="1"/>
    <xf numFmtId="41" fontId="10" fillId="0" borderId="0" xfId="27" applyFont="1" applyFill="1"/>
    <xf numFmtId="41" fontId="22" fillId="0" borderId="0" xfId="27" applyFont="1" applyFill="1"/>
    <xf numFmtId="180" fontId="1" fillId="0" borderId="0" xfId="0" applyNumberFormat="1" applyFont="1"/>
    <xf numFmtId="3" fontId="8" fillId="2" borderId="5" xfId="25" applyNumberFormat="1" applyFont="1" applyFill="1" applyBorder="1"/>
    <xf numFmtId="41" fontId="33" fillId="7" borderId="25" xfId="27" applyFont="1" applyFill="1" applyBorder="1"/>
    <xf numFmtId="41" fontId="33" fillId="7" borderId="6" xfId="27" applyFont="1" applyFill="1" applyBorder="1"/>
    <xf numFmtId="41" fontId="33" fillId="7" borderId="7" xfId="27" applyFont="1" applyFill="1" applyBorder="1"/>
    <xf numFmtId="41" fontId="6" fillId="6" borderId="1" xfId="97" applyNumberFormat="1" applyFont="1" applyFill="1" applyBorder="1"/>
    <xf numFmtId="14" fontId="2" fillId="2" borderId="27" xfId="27" applyNumberFormat="1" applyFont="1" applyFill="1" applyBorder="1" applyAlignment="1">
      <alignment vertical="center"/>
    </xf>
    <xf numFmtId="49" fontId="41" fillId="4" borderId="0" xfId="0" applyNumberFormat="1" applyFont="1" applyFill="1" applyAlignment="1">
      <alignment horizontal="center" vertical="center"/>
    </xf>
    <xf numFmtId="181" fontId="17" fillId="0" borderId="0" xfId="20" applyNumberFormat="1" applyFont="1"/>
    <xf numFmtId="181" fontId="1" fillId="0" borderId="0" xfId="20" applyNumberFormat="1" applyFont="1"/>
    <xf numFmtId="41" fontId="1" fillId="0" borderId="0" xfId="0" applyNumberFormat="1" applyFont="1"/>
    <xf numFmtId="41" fontId="32" fillId="0" borderId="0" xfId="27" applyFont="1" applyAlignment="1">
      <alignment horizontal="left" indent="1"/>
    </xf>
    <xf numFmtId="41" fontId="32" fillId="0" borderId="0" xfId="27" applyFont="1" applyAlignment="1">
      <alignment horizontal="left" indent="2"/>
    </xf>
    <xf numFmtId="41" fontId="0" fillId="0" borderId="0" xfId="27" applyFont="1" applyAlignment="1">
      <alignment horizontal="left"/>
    </xf>
    <xf numFmtId="41" fontId="1" fillId="2" borderId="0" xfId="0" applyNumberFormat="1" applyFont="1" applyFill="1"/>
    <xf numFmtId="41" fontId="32" fillId="0" borderId="0" xfId="27" applyFont="1" applyBorder="1"/>
    <xf numFmtId="41" fontId="0" fillId="0" borderId="0" xfId="27" applyFont="1" applyBorder="1" applyAlignment="1">
      <alignment horizontal="left"/>
    </xf>
    <xf numFmtId="41" fontId="0" fillId="0" borderId="0" xfId="27" applyFont="1" applyBorder="1"/>
    <xf numFmtId="41" fontId="32" fillId="0" borderId="0" xfId="27" applyFont="1" applyBorder="1" applyAlignment="1">
      <alignment horizontal="left" indent="2"/>
    </xf>
    <xf numFmtId="9" fontId="1" fillId="2" borderId="0" xfId="28" applyFont="1" applyFill="1"/>
    <xf numFmtId="41" fontId="1" fillId="0" borderId="0" xfId="27" applyFont="1"/>
    <xf numFmtId="41" fontId="13" fillId="7" borderId="0" xfId="27" applyFont="1" applyFill="1"/>
    <xf numFmtId="41" fontId="0" fillId="7" borderId="0" xfId="27" applyFont="1" applyFill="1" applyBorder="1"/>
    <xf numFmtId="49" fontId="67" fillId="0" borderId="0" xfId="0" applyNumberFormat="1" applyFont="1" applyAlignment="1">
      <alignment horizontal="left" vertical="top"/>
    </xf>
    <xf numFmtId="41" fontId="43" fillId="7" borderId="0" xfId="27" applyFont="1" applyFill="1"/>
    <xf numFmtId="41" fontId="59" fillId="10" borderId="1" xfId="27" applyFont="1" applyFill="1" applyBorder="1"/>
    <xf numFmtId="41" fontId="70" fillId="10" borderId="1" xfId="27" applyFont="1" applyFill="1" applyBorder="1"/>
    <xf numFmtId="178" fontId="1" fillId="0" borderId="0" xfId="27" applyNumberFormat="1" applyFont="1"/>
    <xf numFmtId="41" fontId="0" fillId="7" borderId="0" xfId="27" applyFont="1" applyFill="1" applyAlignment="1">
      <alignment horizontal="center"/>
    </xf>
    <xf numFmtId="178" fontId="0" fillId="0" borderId="0" xfId="27" applyNumberFormat="1" applyFont="1"/>
    <xf numFmtId="179" fontId="0" fillId="0" borderId="0" xfId="0" applyNumberFormat="1"/>
    <xf numFmtId="178" fontId="0" fillId="0" borderId="0" xfId="0" applyNumberFormat="1"/>
    <xf numFmtId="41" fontId="0" fillId="0" borderId="0" xfId="0" applyNumberFormat="1"/>
    <xf numFmtId="41" fontId="5" fillId="7" borderId="0" xfId="27" applyFont="1" applyFill="1" applyBorder="1" applyAlignment="1">
      <alignment horizontal="center"/>
    </xf>
    <xf numFmtId="41" fontId="43" fillId="7" borderId="0" xfId="27" applyFont="1" applyFill="1" applyAlignment="1">
      <alignment horizontal="center"/>
    </xf>
    <xf numFmtId="41" fontId="44" fillId="7" borderId="0" xfId="27" applyFont="1" applyFill="1" applyAlignment="1">
      <alignment horizontal="center"/>
    </xf>
    <xf numFmtId="41" fontId="46" fillId="7" borderId="0" xfId="27" applyFont="1" applyFill="1" applyAlignment="1">
      <alignment wrapText="1"/>
    </xf>
    <xf numFmtId="41" fontId="46" fillId="7" borderId="0" xfId="27" applyFont="1" applyFill="1" applyAlignment="1">
      <alignment horizontal="left" wrapText="1"/>
    </xf>
    <xf numFmtId="41" fontId="43" fillId="7" borderId="0" xfId="27" applyFont="1" applyFill="1" applyAlignment="1">
      <alignment horizontal="left"/>
    </xf>
    <xf numFmtId="0" fontId="33" fillId="0" borderId="42" xfId="0" applyFont="1" applyBorder="1" applyAlignment="1">
      <alignment vertical="center" wrapText="1"/>
    </xf>
    <xf numFmtId="41" fontId="0" fillId="2" borderId="0" xfId="0" applyNumberFormat="1" applyFill="1"/>
    <xf numFmtId="3" fontId="69" fillId="0" borderId="0" xfId="0" applyNumberFormat="1" applyFont="1" applyAlignment="1">
      <alignment horizontal="right" vertical="top"/>
    </xf>
    <xf numFmtId="3" fontId="0" fillId="7" borderId="0" xfId="0" applyNumberFormat="1" applyFill="1"/>
    <xf numFmtId="167" fontId="0" fillId="0" borderId="0" xfId="0" applyNumberFormat="1"/>
    <xf numFmtId="41" fontId="32" fillId="0" borderId="0" xfId="0" applyNumberFormat="1" applyFont="1"/>
    <xf numFmtId="49" fontId="26" fillId="4" borderId="0" xfId="0" applyNumberFormat="1" applyFont="1" applyFill="1" applyAlignment="1">
      <alignment horizontal="center" vertical="center"/>
    </xf>
    <xf numFmtId="3" fontId="43" fillId="7" borderId="0" xfId="0" applyNumberFormat="1" applyFont="1" applyFill="1"/>
    <xf numFmtId="41" fontId="43" fillId="7" borderId="0" xfId="0" applyNumberFormat="1" applyFont="1" applyFill="1"/>
    <xf numFmtId="41" fontId="59" fillId="0" borderId="1" xfId="27" applyFont="1" applyFill="1" applyBorder="1"/>
    <xf numFmtId="0" fontId="67" fillId="0" borderId="0" xfId="0" applyFont="1" applyAlignment="1">
      <alignment horizontal="left" vertical="top"/>
    </xf>
    <xf numFmtId="167" fontId="3" fillId="2" borderId="3" xfId="20" applyNumberFormat="1" applyFont="1" applyFill="1" applyBorder="1"/>
    <xf numFmtId="41" fontId="3" fillId="2" borderId="0" xfId="27" applyFont="1" applyFill="1" applyBorder="1" applyAlignment="1" quotePrefix="1">
      <alignment horizontal="center"/>
    </xf>
    <xf numFmtId="41" fontId="3" fillId="2" borderId="3" xfId="27" applyFont="1" applyFill="1" applyBorder="1" applyAlignment="1" quotePrefix="1">
      <alignment horizontal="center"/>
    </xf>
    <xf numFmtId="165" fontId="3" fillId="0" borderId="0" xfId="20" applyNumberFormat="1" applyFont="1" applyFill="1" quotePrefix="1"/>
    <xf numFmtId="41" fontId="72" fillId="0" borderId="0" xfId="27" applyFont="1" applyFill="1" applyAlignment="1">
      <alignment horizontal="right"/>
    </xf>
    <xf numFmtId="167" fontId="3" fillId="0" borderId="0" xfId="30" applyNumberFormat="1" applyFont="1" applyFill="1"/>
    <xf numFmtId="17" fontId="26" fillId="4" borderId="35" xfId="22" applyNumberFormat="1" applyFont="1" applyFill="1" applyBorder="1" applyAlignment="1" quotePrefix="1">
      <alignment horizontal="center"/>
      <protection/>
    </xf>
    <xf numFmtId="0" fontId="63" fillId="10" borderId="0" xfId="0" applyFont="1" applyFill="1" applyAlignment="1">
      <alignment horizontal="left" wrapText="1"/>
    </xf>
    <xf numFmtId="41" fontId="2" fillId="0" borderId="0" xfId="27" applyFont="1" applyFill="1" applyAlignment="1">
      <alignment horizontal="right"/>
    </xf>
    <xf numFmtId="41" fontId="1" fillId="7" borderId="0" xfId="0" applyNumberFormat="1" applyFont="1" applyFill="1" applyAlignment="1">
      <alignment vertical="top" wrapText="1"/>
    </xf>
    <xf numFmtId="41" fontId="1" fillId="7" borderId="0" xfId="0" applyNumberFormat="1" applyFont="1" applyFill="1" applyAlignment="1">
      <alignment horizontal="left" vertical="top" wrapText="1"/>
    </xf>
    <xf numFmtId="0" fontId="44" fillId="0" borderId="0" xfId="0" applyFont="1"/>
    <xf numFmtId="41" fontId="73" fillId="0" borderId="0" xfId="27" applyFont="1"/>
    <xf numFmtId="41" fontId="42" fillId="0" borderId="0" xfId="0" applyNumberFormat="1" applyFont="1"/>
    <xf numFmtId="167" fontId="17" fillId="0" borderId="0" xfId="0" applyNumberFormat="1" applyFont="1"/>
    <xf numFmtId="41" fontId="75" fillId="0" borderId="0" xfId="27" applyFont="1" applyFill="1" applyAlignment="1">
      <alignment horizontal="right"/>
    </xf>
    <xf numFmtId="165" fontId="3" fillId="0" borderId="0" xfId="0" applyNumberFormat="1" applyFont="1"/>
    <xf numFmtId="0" fontId="20" fillId="0" borderId="0" xfId="0" applyFont="1"/>
    <xf numFmtId="0" fontId="7" fillId="0" borderId="7" xfId="0" applyFont="1" applyBorder="1"/>
    <xf numFmtId="0" fontId="7" fillId="0" borderId="6" xfId="0" applyFont="1" applyBorder="1"/>
    <xf numFmtId="0" fontId="75" fillId="0" borderId="6" xfId="0" applyFont="1" applyBorder="1" applyAlignment="1">
      <alignment vertical="center"/>
    </xf>
    <xf numFmtId="0" fontId="75" fillId="0" borderId="0" xfId="0" applyFont="1" applyAlignment="1">
      <alignment vertical="center"/>
    </xf>
    <xf numFmtId="0" fontId="75" fillId="0" borderId="0" xfId="0" applyFont="1"/>
    <xf numFmtId="0" fontId="75" fillId="0" borderId="6" xfId="0" applyFont="1" applyBorder="1"/>
    <xf numFmtId="0" fontId="7" fillId="0" borderId="24" xfId="0" applyFont="1" applyBorder="1"/>
    <xf numFmtId="0" fontId="7" fillId="0" borderId="3" xfId="0" applyFont="1" applyBorder="1"/>
    <xf numFmtId="0" fontId="7" fillId="0" borderId="43" xfId="0" applyFont="1" applyBorder="1"/>
    <xf numFmtId="1" fontId="1" fillId="0" borderId="0" xfId="20" applyNumberFormat="1" applyFont="1" applyFill="1"/>
    <xf numFmtId="41" fontId="5" fillId="7" borderId="0" xfId="0" applyNumberFormat="1" applyFont="1" applyFill="1"/>
    <xf numFmtId="41" fontId="42" fillId="7" borderId="0" xfId="0" applyNumberFormat="1" applyFont="1" applyFill="1"/>
    <xf numFmtId="41" fontId="74" fillId="7" borderId="0" xfId="0" applyNumberFormat="1" applyFont="1" applyFill="1"/>
    <xf numFmtId="41" fontId="74" fillId="0" borderId="0" xfId="0" applyNumberFormat="1" applyFont="1"/>
    <xf numFmtId="41" fontId="74" fillId="7" borderId="0" xfId="27" applyFont="1" applyFill="1"/>
    <xf numFmtId="3" fontId="19" fillId="7" borderId="0" xfId="0" applyNumberFormat="1" applyFont="1" applyFill="1"/>
    <xf numFmtId="178" fontId="1" fillId="0" borderId="0" xfId="27" applyNumberFormat="1" applyFont="1" applyFill="1"/>
    <xf numFmtId="0" fontId="76" fillId="0" borderId="0" xfId="0" applyFont="1" applyAlignment="1">
      <alignment horizontal="left" vertical="center"/>
    </xf>
    <xf numFmtId="41" fontId="59" fillId="10" borderId="1" xfId="1227" applyFont="1" applyFill="1" applyBorder="1"/>
    <xf numFmtId="0" fontId="76" fillId="0" borderId="0" xfId="0" applyFont="1" applyAlignment="1">
      <alignment vertical="center"/>
    </xf>
    <xf numFmtId="0" fontId="76" fillId="0" borderId="0" xfId="0" applyFont="1" applyAlignment="1">
      <alignment horizontal="left" vertical="center" indent="11"/>
    </xf>
    <xf numFmtId="41" fontId="59" fillId="10" borderId="1" xfId="1461" applyFont="1" applyFill="1" applyBorder="1"/>
    <xf numFmtId="41" fontId="59" fillId="10" borderId="1" xfId="1461" applyFont="1" applyFill="1" applyBorder="1" applyAlignment="1">
      <alignment horizontal="center"/>
    </xf>
    <xf numFmtId="41" fontId="70" fillId="10" borderId="1" xfId="1461" applyFont="1" applyFill="1" applyBorder="1"/>
    <xf numFmtId="41" fontId="59" fillId="0" borderId="1" xfId="1461" applyFont="1" applyFill="1" applyBorder="1"/>
    <xf numFmtId="41" fontId="43" fillId="7" borderId="0" xfId="1461" applyFont="1" applyFill="1" applyAlignment="1">
      <alignment horizontal="center"/>
    </xf>
    <xf numFmtId="41" fontId="44" fillId="7" borderId="0" xfId="1461" applyFont="1" applyFill="1" applyAlignment="1">
      <alignment horizontal="center"/>
    </xf>
    <xf numFmtId="41" fontId="5" fillId="7" borderId="0" xfId="1461" applyFont="1" applyFill="1" applyBorder="1"/>
    <xf numFmtId="41" fontId="33" fillId="0" borderId="44" xfId="1461" applyFont="1" applyBorder="1" applyAlignment="1">
      <alignment horizontal="right" vertical="center" wrapText="1"/>
    </xf>
    <xf numFmtId="41" fontId="33" fillId="0" borderId="45" xfId="1461" applyFont="1" applyBorder="1" applyAlignment="1">
      <alignment horizontal="center" vertical="center" wrapText="1"/>
    </xf>
    <xf numFmtId="41" fontId="33" fillId="0" borderId="44" xfId="1461" applyFont="1" applyBorder="1" applyAlignment="1">
      <alignment horizontal="center" vertical="center" wrapText="1"/>
    </xf>
    <xf numFmtId="41" fontId="33" fillId="0" borderId="45" xfId="1461" applyFont="1" applyBorder="1" applyAlignment="1">
      <alignment horizontal="right" vertical="center" wrapText="1"/>
    </xf>
    <xf numFmtId="41" fontId="5" fillId="7" borderId="0" xfId="27" applyFont="1" applyFill="1"/>
    <xf numFmtId="41" fontId="33" fillId="0" borderId="45" xfId="1492" applyFont="1" applyBorder="1" applyAlignment="1">
      <alignment horizontal="center" vertical="center" wrapText="1"/>
    </xf>
    <xf numFmtId="41" fontId="33" fillId="0" borderId="44" xfId="1492" applyFont="1" applyBorder="1" applyAlignment="1">
      <alignment horizontal="center" vertical="center" wrapText="1"/>
    </xf>
    <xf numFmtId="41" fontId="33" fillId="0" borderId="45" xfId="1492" applyFont="1" applyBorder="1" applyAlignment="1">
      <alignment horizontal="right" vertical="center" wrapText="1"/>
    </xf>
    <xf numFmtId="41" fontId="33" fillId="0" borderId="45" xfId="1492" applyFont="1" applyFill="1" applyBorder="1" applyAlignment="1">
      <alignment horizontal="center" vertical="center" wrapText="1"/>
    </xf>
    <xf numFmtId="0" fontId="33" fillId="0" borderId="46" xfId="0" applyFont="1" applyBorder="1" applyAlignment="1">
      <alignment vertical="center" wrapText="1"/>
    </xf>
    <xf numFmtId="0" fontId="33" fillId="0" borderId="47" xfId="0" applyFont="1" applyBorder="1" applyAlignment="1">
      <alignment vertical="center" wrapText="1"/>
    </xf>
    <xf numFmtId="41" fontId="53" fillId="0" borderId="1" xfId="1196" applyFont="1" applyFill="1" applyBorder="1" applyAlignment="1">
      <alignment horizontal="center" vertical="center" wrapText="1"/>
    </xf>
    <xf numFmtId="10" fontId="0" fillId="0" borderId="1" xfId="28" applyNumberFormat="1" applyFont="1" applyFill="1" applyBorder="1" applyAlignment="1">
      <alignment horizontal="center" vertical="center" wrapText="1"/>
    </xf>
    <xf numFmtId="167" fontId="12" fillId="0" borderId="0" xfId="2808" applyNumberFormat="1" applyFont="1"/>
    <xf numFmtId="165" fontId="12" fillId="0" borderId="0" xfId="2808" applyNumberFormat="1" applyFont="1"/>
    <xf numFmtId="165" fontId="12" fillId="0" borderId="0" xfId="2808" applyNumberFormat="1" applyFont="1" applyAlignment="1">
      <alignment horizontal="center"/>
    </xf>
    <xf numFmtId="167" fontId="30" fillId="4" borderId="0" xfId="2808" applyNumberFormat="1" applyFont="1" applyFill="1" applyBorder="1"/>
    <xf numFmtId="167" fontId="35" fillId="0" borderId="0" xfId="2808" applyNumberFormat="1" applyFont="1" applyFill="1" applyBorder="1"/>
    <xf numFmtId="167" fontId="35" fillId="4" borderId="0" xfId="2808" applyNumberFormat="1" applyFont="1" applyFill="1" applyBorder="1"/>
    <xf numFmtId="49" fontId="28" fillId="4" borderId="0" xfId="2809" applyNumberFormat="1" applyFont="1" applyFill="1" applyAlignment="1">
      <alignment horizontal="right"/>
    </xf>
    <xf numFmtId="41" fontId="1" fillId="0" borderId="0" xfId="3306" applyFont="1" applyFill="1" applyAlignment="1">
      <alignment horizontal="center"/>
    </xf>
    <xf numFmtId="41" fontId="28" fillId="4" borderId="0" xfId="3306" applyFont="1" applyFill="1" applyAlignment="1">
      <alignment horizontal="center"/>
    </xf>
    <xf numFmtId="41" fontId="2" fillId="0" borderId="0" xfId="3306" applyFont="1" applyFill="1" applyAlignment="1">
      <alignment horizontal="center"/>
    </xf>
    <xf numFmtId="49" fontId="28" fillId="4" borderId="0" xfId="3306" applyNumberFormat="1" applyFont="1" applyFill="1" applyAlignment="1">
      <alignment horizontal="right"/>
    </xf>
    <xf numFmtId="0" fontId="26" fillId="4" borderId="0" xfId="0" applyFont="1" applyFill="1" applyAlignment="1">
      <alignment horizontal="left"/>
    </xf>
    <xf numFmtId="41" fontId="61" fillId="10" borderId="1" xfId="27" applyFont="1" applyFill="1" applyBorder="1"/>
    <xf numFmtId="41" fontId="61" fillId="10" borderId="1" xfId="1227" applyFont="1" applyFill="1" applyBorder="1"/>
    <xf numFmtId="0" fontId="62" fillId="10" borderId="25" xfId="0" applyFont="1" applyFill="1" applyBorder="1"/>
    <xf numFmtId="0" fontId="0" fillId="0" borderId="1" xfId="0" applyBorder="1"/>
    <xf numFmtId="41" fontId="0" fillId="0" borderId="3" xfId="27" applyFont="1" applyFill="1" applyBorder="1"/>
    <xf numFmtId="0" fontId="33" fillId="0" borderId="47" xfId="0" applyFont="1" applyBorder="1" applyAlignment="1">
      <alignment vertical="center"/>
    </xf>
    <xf numFmtId="0" fontId="0" fillId="0" borderId="3" xfId="0" applyBorder="1"/>
    <xf numFmtId="41" fontId="0" fillId="0" borderId="3" xfId="27" applyFont="1" applyFill="1" applyBorder="1"/>
    <xf numFmtId="0" fontId="0" fillId="0" borderId="1" xfId="27" applyNumberFormat="1" applyFont="1" applyFill="1" applyBorder="1" applyAlignment="1">
      <alignment horizontal="center" vertical="center" wrapText="1"/>
    </xf>
    <xf numFmtId="3" fontId="43" fillId="0" borderId="1" xfId="0" applyNumberFormat="1" applyFont="1" applyBorder="1" applyAlignment="1">
      <alignment horizontal="center" vertical="center" wrapText="1"/>
    </xf>
    <xf numFmtId="3"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left" vertical="center" wrapText="1"/>
    </xf>
    <xf numFmtId="0" fontId="77" fillId="7" borderId="0" xfId="0" applyFont="1" applyFill="1"/>
    <xf numFmtId="0" fontId="43" fillId="0" borderId="1" xfId="0" applyFont="1" applyBorder="1" applyAlignment="1">
      <alignment horizontal="left" vertical="center" wrapText="1"/>
    </xf>
    <xf numFmtId="0" fontId="0" fillId="0" borderId="22" xfId="0" applyBorder="1" applyAlignment="1">
      <alignment horizontal="center" vertical="center" wrapText="1"/>
    </xf>
    <xf numFmtId="0" fontId="0" fillId="0" borderId="1" xfId="0" applyBorder="1" applyAlignment="1">
      <alignment vertical="center" wrapText="1"/>
    </xf>
    <xf numFmtId="0" fontId="3" fillId="0" borderId="0" xfId="22" applyAlignment="1">
      <alignment horizontal="left"/>
      <protection/>
    </xf>
    <xf numFmtId="0" fontId="0" fillId="0" borderId="22" xfId="0" applyBorder="1" applyAlignment="1">
      <alignment vertical="center" wrapText="1"/>
    </xf>
    <xf numFmtId="0" fontId="7" fillId="0" borderId="6" xfId="0" applyFont="1" applyBorder="1" applyAlignment="1">
      <alignment vertical="center"/>
    </xf>
    <xf numFmtId="0" fontId="7" fillId="0" borderId="0" xfId="0" applyFont="1" applyAlignment="1">
      <alignment vertical="center"/>
    </xf>
    <xf numFmtId="0" fontId="62" fillId="10" borderId="28" xfId="0" applyFont="1" applyFill="1" applyBorder="1"/>
    <xf numFmtId="41" fontId="59" fillId="10" borderId="28" xfId="1227" applyFont="1" applyFill="1" applyBorder="1"/>
    <xf numFmtId="0" fontId="61" fillId="10" borderId="28" xfId="0" applyFont="1" applyFill="1" applyBorder="1"/>
    <xf numFmtId="41" fontId="0" fillId="0" borderId="1" xfId="27" applyFont="1" applyBorder="1"/>
    <xf numFmtId="41" fontId="0" fillId="0" borderId="1" xfId="0" applyNumberFormat="1" applyBorder="1"/>
    <xf numFmtId="41" fontId="70" fillId="0" borderId="1" xfId="27" applyFont="1" applyFill="1" applyBorder="1"/>
    <xf numFmtId="41" fontId="59" fillId="0" borderId="1" xfId="27" applyFont="1" applyFill="1" applyBorder="1" applyAlignment="1">
      <alignment horizontal="center"/>
    </xf>
    <xf numFmtId="167" fontId="8" fillId="2" borderId="5" xfId="20" applyNumberFormat="1" applyFont="1" applyFill="1" applyBorder="1"/>
    <xf numFmtId="41" fontId="32" fillId="2" borderId="9" xfId="27" applyFont="1" applyFill="1" applyBorder="1"/>
    <xf numFmtId="41" fontId="32" fillId="2" borderId="0" xfId="0" applyNumberFormat="1" applyFont="1" applyFill="1"/>
    <xf numFmtId="41" fontId="44" fillId="2" borderId="9" xfId="27" applyFont="1" applyFill="1" applyBorder="1"/>
    <xf numFmtId="41" fontId="34" fillId="7" borderId="9" xfId="27" applyFont="1" applyFill="1" applyBorder="1" applyAlignment="1">
      <alignment horizontal="center"/>
    </xf>
    <xf numFmtId="41" fontId="32" fillId="2" borderId="0" xfId="27" applyFont="1" applyFill="1"/>
    <xf numFmtId="41" fontId="34" fillId="7" borderId="9" xfId="27" applyFont="1" applyFill="1" applyBorder="1"/>
    <xf numFmtId="41" fontId="34" fillId="7" borderId="9" xfId="1461" applyFont="1" applyFill="1" applyBorder="1"/>
    <xf numFmtId="0" fontId="43" fillId="7" borderId="48" xfId="0" applyFont="1" applyFill="1" applyBorder="1" applyAlignment="1">
      <alignment vertical="top" wrapText="1"/>
    </xf>
    <xf numFmtId="0" fontId="43" fillId="7" borderId="49" xfId="0" applyFont="1" applyFill="1" applyBorder="1" applyAlignment="1">
      <alignment vertical="top" wrapText="1"/>
    </xf>
    <xf numFmtId="0" fontId="45" fillId="0" borderId="49" xfId="0" applyFont="1" applyBorder="1" applyAlignment="1">
      <alignment vertical="center" wrapText="1"/>
    </xf>
    <xf numFmtId="0" fontId="45" fillId="0" borderId="50" xfId="0" applyFont="1" applyBorder="1" applyAlignment="1">
      <alignment vertical="center" wrapText="1"/>
    </xf>
    <xf numFmtId="41" fontId="45" fillId="0" borderId="13" xfId="27" applyFont="1" applyBorder="1" applyAlignment="1">
      <alignment vertical="center" wrapText="1"/>
    </xf>
    <xf numFmtId="41" fontId="45" fillId="0" borderId="49" xfId="27" applyFont="1" applyBorder="1" applyAlignment="1">
      <alignment vertical="center" wrapText="1"/>
    </xf>
    <xf numFmtId="41" fontId="45" fillId="0" borderId="16" xfId="27" applyFont="1" applyBorder="1" applyAlignment="1">
      <alignment vertical="center" wrapText="1"/>
    </xf>
    <xf numFmtId="0" fontId="32" fillId="0" borderId="3" xfId="0" applyFont="1" applyBorder="1" applyAlignment="1">
      <alignment horizontal="center"/>
    </xf>
    <xf numFmtId="0" fontId="32" fillId="0" borderId="3" xfId="0" applyFont="1" applyBorder="1" applyAlignment="1">
      <alignment horizontal="center" vertical="center"/>
    </xf>
    <xf numFmtId="0" fontId="8" fillId="2" borderId="3" xfId="22" applyFont="1" applyFill="1" applyBorder="1" applyAlignment="1">
      <alignment horizontal="center"/>
      <protection/>
    </xf>
    <xf numFmtId="177" fontId="1" fillId="0" borderId="43" xfId="28" applyNumberFormat="1" applyFont="1" applyFill="1" applyBorder="1" applyAlignment="1">
      <alignment horizontal="center"/>
    </xf>
    <xf numFmtId="166" fontId="1" fillId="2" borderId="43" xfId="20" applyNumberFormat="1" applyFont="1" applyFill="1" applyBorder="1"/>
    <xf numFmtId="9" fontId="1" fillId="2" borderId="43" xfId="28" applyFont="1" applyFill="1" applyBorder="1"/>
    <xf numFmtId="0" fontId="8" fillId="2" borderId="3" xfId="22" applyFont="1" applyFill="1" applyBorder="1" applyAlignment="1">
      <alignment horizontal="left"/>
      <protection/>
    </xf>
    <xf numFmtId="41" fontId="33" fillId="0" borderId="45" xfId="27" applyFont="1" applyFill="1" applyBorder="1" applyAlignment="1">
      <alignment horizontal="center" vertical="center" wrapText="1"/>
    </xf>
    <xf numFmtId="0" fontId="0" fillId="0" borderId="0" xfId="0"/>
    <xf numFmtId="41" fontId="23" fillId="0" borderId="0" xfId="27" applyFont="1" applyFill="1" applyAlignment="1">
      <alignment horizontal="right"/>
    </xf>
    <xf numFmtId="0" fontId="21" fillId="0" borderId="0" xfId="0" applyFont="1" applyAlignment="1">
      <alignment horizontal="left" vertical="center"/>
    </xf>
    <xf numFmtId="0" fontId="8" fillId="0" borderId="0" xfId="0" applyFont="1" applyAlignment="1">
      <alignment horizontal="left" vertical="center"/>
    </xf>
    <xf numFmtId="0" fontId="28" fillId="4" borderId="0" xfId="0" applyFont="1" applyFill="1" applyAlignment="1">
      <alignment horizontal="left"/>
    </xf>
    <xf numFmtId="41" fontId="22" fillId="0" borderId="0" xfId="27" applyFont="1" applyFill="1" applyAlignment="1">
      <alignment horizontal="right"/>
    </xf>
    <xf numFmtId="0" fontId="8" fillId="0" borderId="0" xfId="0" applyFont="1" applyAlignment="1">
      <alignment horizontal="center"/>
    </xf>
    <xf numFmtId="0" fontId="3" fillId="0" borderId="0" xfId="0" applyFont="1" applyAlignment="1">
      <alignment horizontal="center"/>
    </xf>
    <xf numFmtId="0" fontId="1" fillId="0" borderId="0" xfId="0" applyFont="1" applyAlignment="1">
      <alignment horizontal="left"/>
    </xf>
    <xf numFmtId="0" fontId="8" fillId="0" borderId="0" xfId="0" applyFont="1" applyAlignment="1">
      <alignment horizontal="left"/>
    </xf>
    <xf numFmtId="0" fontId="0" fillId="0" borderId="0" xfId="0" applyAlignment="1">
      <alignment horizontal="left"/>
    </xf>
    <xf numFmtId="41" fontId="1" fillId="0" borderId="0" xfId="27" applyFont="1" applyFill="1" applyAlignment="1">
      <alignment horizontal="center"/>
    </xf>
    <xf numFmtId="0" fontId="1" fillId="0" borderId="0" xfId="0" applyFont="1" applyAlignment="1">
      <alignment horizontal="center"/>
    </xf>
    <xf numFmtId="165" fontId="26" fillId="4" borderId="0" xfId="20" applyNumberFormat="1" applyFont="1" applyFill="1" applyAlignment="1">
      <alignment horizontal="center" vertical="center" wrapText="1"/>
    </xf>
    <xf numFmtId="165" fontId="26" fillId="4" borderId="3" xfId="20" applyNumberFormat="1" applyFont="1" applyFill="1" applyBorder="1" applyAlignment="1">
      <alignment horizontal="center" vertical="center" wrapText="1"/>
    </xf>
    <xf numFmtId="0" fontId="12" fillId="0" borderId="0" xfId="0" applyFont="1" applyAlignment="1">
      <alignment horizontal="center"/>
    </xf>
    <xf numFmtId="0" fontId="26" fillId="0" borderId="0" xfId="0" applyFont="1" applyAlignment="1">
      <alignment horizontal="center" vertical="center" wrapText="1"/>
    </xf>
    <xf numFmtId="0" fontId="26" fillId="4" borderId="0" xfId="0" applyFont="1" applyFill="1" applyAlignment="1">
      <alignment horizontal="center" vertical="center" wrapText="1"/>
    </xf>
    <xf numFmtId="0" fontId="25" fillId="0" borderId="0" xfId="0" applyFont="1" applyAlignment="1">
      <alignment horizontal="center"/>
    </xf>
    <xf numFmtId="0" fontId="18" fillId="0" borderId="0" xfId="0" applyFont="1" applyAlignment="1">
      <alignment horizontal="center"/>
    </xf>
    <xf numFmtId="0" fontId="1" fillId="0" borderId="0" xfId="0" applyFont="1" applyAlignment="1">
      <alignment horizontal="center" vertical="center"/>
    </xf>
    <xf numFmtId="0" fontId="33" fillId="0" borderId="6" xfId="123" applyFont="1" applyBorder="1" applyAlignment="1">
      <alignment horizontal="left" vertical="center" wrapText="1"/>
      <protection/>
    </xf>
    <xf numFmtId="0" fontId="33" fillId="0" borderId="0" xfId="123" applyFont="1" applyAlignment="1">
      <alignment horizontal="left" vertical="center" wrapText="1"/>
      <protection/>
    </xf>
    <xf numFmtId="0" fontId="33" fillId="0" borderId="7" xfId="123" applyFont="1" applyBorder="1" applyAlignment="1">
      <alignment horizontal="left" vertical="center" wrapText="1"/>
      <protection/>
    </xf>
    <xf numFmtId="0" fontId="7" fillId="0" borderId="6" xfId="0" applyFont="1" applyBorder="1" applyAlignment="1">
      <alignment horizontal="left" vertical="top" wrapText="1"/>
    </xf>
    <xf numFmtId="0" fontId="7" fillId="0" borderId="0" xfId="0" applyFont="1" applyAlignment="1">
      <alignment horizontal="left" vertical="top" wrapText="1"/>
    </xf>
    <xf numFmtId="0" fontId="7" fillId="0" borderId="7" xfId="0" applyFont="1" applyBorder="1" applyAlignment="1">
      <alignment horizontal="left" vertical="top" wrapText="1"/>
    </xf>
    <xf numFmtId="0" fontId="1" fillId="0" borderId="0" xfId="0" applyFont="1" applyAlignment="1">
      <alignment horizontal="left" vertical="top" wrapText="1"/>
    </xf>
    <xf numFmtId="0" fontId="8" fillId="0" borderId="6" xfId="0" applyFont="1" applyBorder="1" applyAlignment="1">
      <alignment horizontal="left" vertical="justify" wrapText="1"/>
    </xf>
    <xf numFmtId="0" fontId="8" fillId="0" borderId="0" xfId="0" applyFont="1" applyAlignment="1">
      <alignment horizontal="left" vertical="justify" wrapText="1"/>
    </xf>
    <xf numFmtId="0" fontId="8" fillId="0" borderId="7" xfId="0" applyFont="1" applyBorder="1" applyAlignment="1">
      <alignment horizontal="left" vertical="justify" wrapText="1"/>
    </xf>
    <xf numFmtId="0" fontId="7" fillId="0" borderId="6" xfId="0" applyFont="1" applyBorder="1" applyAlignment="1">
      <alignment horizontal="justify" vertical="justify" wrapText="1"/>
    </xf>
    <xf numFmtId="0" fontId="7" fillId="0" borderId="0" xfId="0" applyFont="1" applyAlignment="1">
      <alignment horizontal="justify" vertical="justify" wrapText="1"/>
    </xf>
    <xf numFmtId="0" fontId="7" fillId="0" borderId="7" xfId="0" applyFont="1" applyBorder="1" applyAlignment="1">
      <alignment horizontal="justify" vertical="justify" wrapText="1"/>
    </xf>
    <xf numFmtId="0" fontId="1" fillId="0" borderId="6" xfId="0" applyFont="1" applyBorder="1" applyAlignment="1">
      <alignment horizontal="left" vertical="justify" wrapText="1"/>
    </xf>
    <xf numFmtId="0" fontId="1" fillId="0" borderId="0" xfId="0" applyFont="1" applyAlignment="1">
      <alignment horizontal="left" vertical="justify" wrapText="1"/>
    </xf>
    <xf numFmtId="0" fontId="1" fillId="0" borderId="7" xfId="0" applyFont="1" applyBorder="1" applyAlignment="1">
      <alignment horizontal="left" vertical="justify" wrapText="1"/>
    </xf>
    <xf numFmtId="0" fontId="2" fillId="0" borderId="6" xfId="0" applyFont="1" applyBorder="1" applyAlignment="1">
      <alignment horizontal="left" vertical="justify" wrapText="1"/>
    </xf>
    <xf numFmtId="0" fontId="2" fillId="0" borderId="0" xfId="0" applyFont="1" applyAlignment="1">
      <alignment horizontal="left" vertical="justify" wrapText="1"/>
    </xf>
    <xf numFmtId="0" fontId="2" fillId="0" borderId="7" xfId="0" applyFont="1" applyBorder="1" applyAlignment="1">
      <alignment horizontal="left" vertical="justify" wrapText="1"/>
    </xf>
    <xf numFmtId="0" fontId="7" fillId="0" borderId="6" xfId="0" applyFont="1" applyBorder="1" applyAlignment="1">
      <alignment horizontal="left" vertical="justify" wrapText="1"/>
    </xf>
    <xf numFmtId="0" fontId="7" fillId="0" borderId="0" xfId="0" applyFont="1" applyAlignment="1">
      <alignment horizontal="left" vertical="justify" wrapText="1"/>
    </xf>
    <xf numFmtId="0" fontId="7" fillId="0" borderId="7" xfId="0" applyFont="1" applyBorder="1" applyAlignment="1">
      <alignment horizontal="left" vertical="justify" wrapText="1"/>
    </xf>
    <xf numFmtId="0" fontId="5" fillId="0" borderId="6" xfId="0" applyFont="1" applyBorder="1" applyAlignment="1">
      <alignment horizontal="left" vertical="top" wrapText="1"/>
    </xf>
    <xf numFmtId="0" fontId="5" fillId="0" borderId="0" xfId="0" applyFont="1" applyAlignment="1">
      <alignment horizontal="left" vertical="top" wrapText="1"/>
    </xf>
    <xf numFmtId="0" fontId="5" fillId="0" borderId="7" xfId="0" applyFont="1" applyBorder="1" applyAlignment="1">
      <alignment horizontal="left" vertical="top" wrapText="1"/>
    </xf>
    <xf numFmtId="49" fontId="2" fillId="0" borderId="40" xfId="0" applyNumberFormat="1" applyFont="1" applyBorder="1" applyAlignment="1">
      <alignment horizontal="left" vertical="center" indent="11"/>
    </xf>
    <xf numFmtId="0" fontId="1" fillId="0" borderId="0" xfId="0" applyFont="1" applyAlignment="1">
      <alignment vertical="center" wrapText="1"/>
    </xf>
    <xf numFmtId="0" fontId="1" fillId="0" borderId="40" xfId="0" applyFont="1" applyBorder="1" applyAlignment="1">
      <alignment vertical="center" wrapText="1"/>
    </xf>
    <xf numFmtId="0" fontId="2" fillId="0" borderId="0" xfId="0" applyFont="1" applyAlignment="1">
      <alignment horizontal="center" vertical="center" wrapText="1"/>
    </xf>
    <xf numFmtId="0" fontId="1" fillId="0" borderId="0" xfId="0" applyFont="1" applyAlignment="1">
      <alignment horizontal="left" vertical="center" wrapText="1"/>
    </xf>
    <xf numFmtId="0" fontId="1" fillId="0" borderId="40" xfId="0" applyFont="1" applyBorder="1" applyAlignment="1">
      <alignment horizontal="left" vertical="center" wrapText="1"/>
    </xf>
    <xf numFmtId="0" fontId="7" fillId="0" borderId="6" xfId="0" applyFont="1" applyBorder="1" applyAlignment="1">
      <alignment horizontal="justify" vertical="justify"/>
    </xf>
    <xf numFmtId="0" fontId="7" fillId="0" borderId="0" xfId="0" applyFont="1" applyAlignment="1">
      <alignment horizontal="justify" vertical="justify"/>
    </xf>
    <xf numFmtId="0" fontId="7" fillId="0" borderId="7" xfId="0" applyFont="1" applyBorder="1" applyAlignment="1">
      <alignment horizontal="justify" vertical="justify"/>
    </xf>
    <xf numFmtId="0" fontId="8" fillId="0" borderId="6" xfId="0" applyFont="1" applyBorder="1" applyAlignment="1">
      <alignment horizontal="left" vertical="justify"/>
    </xf>
    <xf numFmtId="0" fontId="8" fillId="0" borderId="0" xfId="0" applyFont="1" applyAlignment="1">
      <alignment horizontal="left" vertical="justify"/>
    </xf>
    <xf numFmtId="0" fontId="8" fillId="0" borderId="7" xfId="0" applyFont="1" applyBorder="1" applyAlignment="1">
      <alignment horizontal="left" vertical="justify"/>
    </xf>
    <xf numFmtId="0" fontId="2" fillId="0" borderId="6" xfId="0" applyFont="1" applyBorder="1" applyAlignment="1">
      <alignment horizontal="left" vertical="justify"/>
    </xf>
    <xf numFmtId="0" fontId="2" fillId="0" borderId="0" xfId="0" applyFont="1" applyAlignment="1">
      <alignment horizontal="left" vertical="justify"/>
    </xf>
    <xf numFmtId="0" fontId="2" fillId="0" borderId="7" xfId="0" applyFont="1" applyBorder="1" applyAlignment="1">
      <alignment horizontal="left" vertical="justify"/>
    </xf>
    <xf numFmtId="0" fontId="38" fillId="0" borderId="6" xfId="0" applyFont="1" applyBorder="1" applyAlignment="1">
      <alignment horizontal="left" vertical="top" wrapText="1"/>
    </xf>
    <xf numFmtId="0" fontId="38" fillId="0" borderId="0" xfId="0" applyFont="1" applyAlignment="1">
      <alignment horizontal="left" vertical="top" wrapText="1"/>
    </xf>
    <xf numFmtId="0" fontId="38" fillId="0" borderId="7" xfId="0" applyFont="1" applyBorder="1" applyAlignment="1">
      <alignment horizontal="left" vertical="top" wrapText="1"/>
    </xf>
    <xf numFmtId="0" fontId="3" fillId="0" borderId="24" xfId="0" applyFont="1" applyBorder="1" applyAlignment="1">
      <alignment horizontal="left" vertical="justify" wrapText="1"/>
    </xf>
    <xf numFmtId="0" fontId="3" fillId="0" borderId="3" xfId="0" applyFont="1" applyBorder="1" applyAlignment="1">
      <alignment horizontal="left" vertical="justify" wrapText="1"/>
    </xf>
    <xf numFmtId="0" fontId="3" fillId="0" borderId="43" xfId="0" applyFont="1" applyBorder="1" applyAlignment="1">
      <alignment horizontal="left" vertical="justify" wrapText="1"/>
    </xf>
    <xf numFmtId="0" fontId="2" fillId="0" borderId="6" xfId="0" applyFont="1" applyBorder="1" applyAlignment="1">
      <alignment horizontal="left"/>
    </xf>
    <xf numFmtId="0" fontId="2" fillId="0" borderId="0" xfId="0" applyFont="1" applyAlignment="1">
      <alignment horizontal="left"/>
    </xf>
    <xf numFmtId="0" fontId="2" fillId="0" borderId="7" xfId="0" applyFont="1" applyBorder="1" applyAlignment="1">
      <alignment horizontal="left"/>
    </xf>
    <xf numFmtId="0" fontId="26" fillId="4" borderId="0" xfId="0" applyFont="1" applyFill="1" applyAlignment="1">
      <alignment horizontal="left"/>
    </xf>
    <xf numFmtId="0" fontId="49" fillId="2" borderId="0" xfId="0" applyFont="1" applyFill="1"/>
    <xf numFmtId="0" fontId="7" fillId="2" borderId="0" xfId="0" applyFont="1" applyFill="1" applyAlignment="1">
      <alignment horizontal="left"/>
    </xf>
    <xf numFmtId="0" fontId="7" fillId="2" borderId="2" xfId="0" applyFont="1" applyFill="1" applyBorder="1" applyAlignment="1">
      <alignment horizontal="center"/>
    </xf>
    <xf numFmtId="0" fontId="7" fillId="2" borderId="27" xfId="0" applyFont="1" applyFill="1" applyBorder="1" applyAlignment="1">
      <alignment horizontal="center"/>
    </xf>
    <xf numFmtId="0" fontId="1" fillId="0" borderId="0" xfId="0" applyFont="1" applyAlignment="1">
      <alignment horizontal="left" vertical="center"/>
    </xf>
    <xf numFmtId="0" fontId="26" fillId="4" borderId="0" xfId="0" applyFont="1" applyFill="1" applyAlignment="1">
      <alignment horizontal="left" vertical="center"/>
    </xf>
    <xf numFmtId="0" fontId="36" fillId="9" borderId="2" xfId="96" applyFont="1" applyFill="1" applyBorder="1" applyAlignment="1">
      <alignment horizontal="left" vertical="center"/>
      <protection/>
    </xf>
    <xf numFmtId="0" fontId="36" fillId="9" borderId="8" xfId="96" applyFont="1" applyFill="1" applyBorder="1" applyAlignment="1">
      <alignment horizontal="left" vertical="center"/>
      <protection/>
    </xf>
    <xf numFmtId="0" fontId="36" fillId="9" borderId="27" xfId="96" applyFont="1" applyFill="1" applyBorder="1" applyAlignment="1">
      <alignment horizontal="left" vertical="center"/>
      <protection/>
    </xf>
    <xf numFmtId="0" fontId="49" fillId="2" borderId="0" xfId="0" applyFont="1" applyFill="1" applyAlignment="1">
      <alignment horizontal="center"/>
    </xf>
    <xf numFmtId="0" fontId="49" fillId="2" borderId="0" xfId="0" applyFont="1" applyFill="1" applyAlignment="1">
      <alignment horizontal="left"/>
    </xf>
    <xf numFmtId="0" fontId="32" fillId="7" borderId="0" xfId="0" applyFont="1" applyFill="1" applyAlignment="1">
      <alignment horizontal="center" vertical="center"/>
    </xf>
    <xf numFmtId="0" fontId="47" fillId="2" borderId="0" xfId="0" applyFont="1" applyFill="1" applyAlignment="1">
      <alignment horizontal="left"/>
    </xf>
    <xf numFmtId="0" fontId="26" fillId="4" borderId="0" xfId="0" applyFont="1" applyFill="1" applyAlignment="1">
      <alignment horizontal="center" vertical="center"/>
    </xf>
    <xf numFmtId="0" fontId="0" fillId="7" borderId="0" xfId="0" applyFill="1" applyAlignment="1">
      <alignment horizontal="center"/>
    </xf>
    <xf numFmtId="0" fontId="48" fillId="7" borderId="0" xfId="0" applyFont="1" applyFill="1" applyAlignment="1">
      <alignment horizontal="left"/>
    </xf>
    <xf numFmtId="0" fontId="33" fillId="0" borderId="51" xfId="0" applyFont="1" applyBorder="1" applyAlignment="1">
      <alignment horizontal="center" vertical="center" wrapText="1"/>
    </xf>
    <xf numFmtId="0" fontId="33" fillId="0" borderId="52" xfId="0" applyFont="1" applyBorder="1" applyAlignment="1">
      <alignment horizontal="center" vertical="center" wrapText="1"/>
    </xf>
    <xf numFmtId="9" fontId="5" fillId="7" borderId="0" xfId="28" applyFont="1" applyFill="1" applyBorder="1" applyAlignment="1">
      <alignment horizontal="center"/>
    </xf>
    <xf numFmtId="9" fontId="55" fillId="7" borderId="0" xfId="28" applyFont="1" applyFill="1" applyBorder="1" applyAlignment="1">
      <alignment horizontal="left"/>
    </xf>
    <xf numFmtId="0" fontId="38" fillId="7" borderId="0" xfId="0" applyFont="1" applyFill="1" applyAlignment="1">
      <alignment horizontal="left"/>
    </xf>
    <xf numFmtId="0" fontId="43" fillId="7" borderId="0" xfId="0" applyFont="1" applyFill="1" applyAlignment="1">
      <alignment horizontal="left"/>
    </xf>
    <xf numFmtId="0" fontId="43" fillId="0" borderId="0" xfId="0" applyFont="1" applyAlignment="1">
      <alignment horizontal="left" vertical="center" wrapText="1"/>
    </xf>
    <xf numFmtId="0" fontId="41" fillId="4" borderId="0" xfId="0" applyFont="1" applyFill="1" applyAlignment="1">
      <alignment horizontal="left"/>
    </xf>
    <xf numFmtId="0" fontId="1" fillId="7" borderId="0" xfId="0" applyFont="1" applyFill="1" applyAlignment="1">
      <alignment horizontal="left" vertical="center"/>
    </xf>
    <xf numFmtId="0" fontId="43" fillId="7" borderId="0" xfId="0" applyFont="1" applyFill="1" applyAlignment="1">
      <alignment horizontal="left" wrapText="1"/>
    </xf>
    <xf numFmtId="0" fontId="43" fillId="0" borderId="0" xfId="0" applyFont="1" applyAlignment="1">
      <alignment horizontal="left" wrapText="1"/>
    </xf>
    <xf numFmtId="0" fontId="60" fillId="10" borderId="0" xfId="0" applyFont="1" applyFill="1" applyAlignment="1">
      <alignment horizontal="left"/>
    </xf>
  </cellXfs>
  <cellStyles count="4374">
    <cellStyle name="Normal" xfId="0" builtinId="0"/>
    <cellStyle name="Percent" xfId="15" builtinId="5"/>
    <cellStyle name="Currency" xfId="16" builtinId="4"/>
    <cellStyle name="Currency [0]" xfId="17" builtinId="7"/>
    <cellStyle name="Comma" xfId="18"/>
    <cellStyle name="Comma [0]" xfId="19" builtinId="6"/>
    <cellStyle name="Millares" xfId="20" builtinId="3"/>
    <cellStyle name="Normal 2" xfId="21"/>
    <cellStyle name="Normal 12 2 10" xfId="22"/>
    <cellStyle name="Normal 2 2 2 3" xfId="23"/>
    <cellStyle name="Normal 125" xfId="24"/>
    <cellStyle name="Millares 2" xfId="25"/>
    <cellStyle name="Normal 12 10" xfId="26"/>
    <cellStyle name="Millares [0]" xfId="27" builtinId="6"/>
    <cellStyle name="Porcentaje" xfId="28" builtinId="5"/>
    <cellStyle name="Millares 212" xfId="29"/>
    <cellStyle name="Millares 100 11" xfId="30"/>
    <cellStyle name="Normal 12 2 2 4" xfId="31"/>
    <cellStyle name="Hipervínculo" xfId="32" builtinId="8"/>
    <cellStyle name="Normal 944" xfId="33"/>
    <cellStyle name="Normal 1016" xfId="34"/>
    <cellStyle name="Normal 947" xfId="35"/>
    <cellStyle name="Normal 636" xfId="36"/>
    <cellStyle name="Normal 640" xfId="37"/>
    <cellStyle name="Normal 606" xfId="38"/>
    <cellStyle name="Normal 605" xfId="39"/>
    <cellStyle name="Normal 643" xfId="40"/>
    <cellStyle name="Normal 1024" xfId="41"/>
    <cellStyle name="Normal 646" xfId="42"/>
    <cellStyle name="Normal 647" xfId="43"/>
    <cellStyle name="Normal 649" xfId="44"/>
    <cellStyle name="Normal 650" xfId="45"/>
    <cellStyle name="Normal 651" xfId="46"/>
    <cellStyle name="Normal 652" xfId="47"/>
    <cellStyle name="Normal 653" xfId="48"/>
    <cellStyle name="Normal 654" xfId="49"/>
    <cellStyle name="Normal 655" xfId="50"/>
    <cellStyle name="Normal 656" xfId="51"/>
    <cellStyle name="Normal 657" xfId="52"/>
    <cellStyle name="Normal 986" xfId="53"/>
    <cellStyle name="Normal 658" xfId="54"/>
    <cellStyle name="Normal 659" xfId="55"/>
    <cellStyle name="Normal 971" xfId="56"/>
    <cellStyle name="Normal 660" xfId="57"/>
    <cellStyle name="Normal 662" xfId="58"/>
    <cellStyle name="Normal 663" xfId="59"/>
    <cellStyle name="Normal 664" xfId="60"/>
    <cellStyle name="Normal 665" xfId="61"/>
    <cellStyle name="Normal 667" xfId="62"/>
    <cellStyle name="Normal 952" xfId="63"/>
    <cellStyle name="Normal 1018" xfId="64"/>
    <cellStyle name="Normal 673" xfId="65"/>
    <cellStyle name="Normal 674" xfId="66"/>
    <cellStyle name="Normal 675" xfId="67"/>
    <cellStyle name="Normal 676" xfId="68"/>
    <cellStyle name="Normal 713" xfId="69"/>
    <cellStyle name="Normal 714" xfId="70"/>
    <cellStyle name="Normal 715" xfId="71"/>
    <cellStyle name="Normal 677" xfId="72"/>
    <cellStyle name="Normal 678" xfId="73"/>
    <cellStyle name="Normal 679" xfId="74"/>
    <cellStyle name="Normal 957" xfId="75"/>
    <cellStyle name="Normal 958" xfId="76"/>
    <cellStyle name="Normal 959" xfId="77"/>
    <cellStyle name="Normal 960" xfId="78"/>
    <cellStyle name="Normal 684" xfId="79"/>
    <cellStyle name="Normal 961" xfId="80"/>
    <cellStyle name="Normal 962" xfId="81"/>
    <cellStyle name="Normal 963" xfId="82"/>
    <cellStyle name="Normal 601" xfId="83"/>
    <cellStyle name="Normal 964" xfId="84"/>
    <cellStyle name="Normal 965" xfId="85"/>
    <cellStyle name="Normal 966" xfId="86"/>
    <cellStyle name="Normal 967" xfId="87"/>
    <cellStyle name="Normal 1022" xfId="88"/>
    <cellStyle name="Normal 744" xfId="89"/>
    <cellStyle name="Normal 1026" xfId="90"/>
    <cellStyle name="Normal 1025" xfId="91"/>
    <cellStyle name="Normal 1027" xfId="92"/>
    <cellStyle name="Comma 4 2" xfId="93"/>
    <cellStyle name="Normal 126" xfId="94"/>
    <cellStyle name="Normal 802" xfId="95"/>
    <cellStyle name="Normal 10 10 2 2 2" xfId="96"/>
    <cellStyle name="Millares 3 11" xfId="97"/>
    <cellStyle name="Millares 654 2 2" xfId="98"/>
    <cellStyle name="Normal 199 2 2" xfId="99"/>
    <cellStyle name="Millares [0] 3" xfId="100"/>
    <cellStyle name="Millares 657" xfId="101"/>
    <cellStyle name="Normal 105" xfId="102"/>
    <cellStyle name="Normal 2 10 2 2 2" xfId="103"/>
    <cellStyle name="Millares 2 2" xfId="104"/>
    <cellStyle name="Millares 174 2" xfId="105"/>
    <cellStyle name="Normal 107" xfId="106"/>
    <cellStyle name="Normal 109" xfId="107"/>
    <cellStyle name="Millares 656" xfId="108"/>
    <cellStyle name="          _x000d__x000a_386grabber=VGA.3GR_x000d__x000a_ 10" xfId="109"/>
    <cellStyle name="          _x000d__x000a_386grabber=VGA.3GR_x000d__x000a_ 11" xfId="110"/>
    <cellStyle name="          _x000d__x000a_386grabber=VGA.3GR_x000d__x000a_ 2" xfId="111"/>
    <cellStyle name="Currency_HOJA DE TRABAJO" xfId="112"/>
    <cellStyle name="Excel Built-in Normal" xfId="113"/>
    <cellStyle name="Millares 3" xfId="114"/>
    <cellStyle name="Millares [0] 2" xfId="115"/>
    <cellStyle name="Millares 11 3" xfId="116"/>
    <cellStyle name="Millares 2 3" xfId="117"/>
    <cellStyle name="Millares 2 10" xfId="118"/>
    <cellStyle name="Millares 2 2 2" xfId="119"/>
    <cellStyle name="Normal 10" xfId="120"/>
    <cellStyle name="Normal 15 20" xfId="121"/>
    <cellStyle name="Normal 2 3" xfId="122"/>
    <cellStyle name="Normal 2 10" xfId="123"/>
    <cellStyle name="Normal 2 13" xfId="124"/>
    <cellStyle name="Normal 2 2" xfId="125"/>
    <cellStyle name="Normal 2 2 2" xfId="126"/>
    <cellStyle name="Normal 3" xfId="127"/>
    <cellStyle name="Normal 709" xfId="128"/>
    <cellStyle name="Porcentaje 3" xfId="129"/>
    <cellStyle name="Porcentaje 2" xfId="130"/>
    <cellStyle name="Millares 4" xfId="131"/>
    <cellStyle name="Millares 5" xfId="132"/>
    <cellStyle name="Millares 33" xfId="133"/>
    <cellStyle name="Millares 2 11" xfId="134"/>
    <cellStyle name="Millares [0] 15" xfId="135"/>
    <cellStyle name="Millares 212 9" xfId="136"/>
    <cellStyle name="Millares 100 11 7" xfId="137"/>
    <cellStyle name="Comma 4 2 7" xfId="138"/>
    <cellStyle name="Millares 3 11 7" xfId="139"/>
    <cellStyle name="Millares 657 7" xfId="140"/>
    <cellStyle name="Millares 2 2 8" xfId="141"/>
    <cellStyle name="Millares 174 2 7" xfId="142"/>
    <cellStyle name="Millares 656 7" xfId="143"/>
    <cellStyle name="Millares 30" xfId="144"/>
    <cellStyle name="Millares 2 9" xfId="145"/>
    <cellStyle name="Millares [0] 13" xfId="146"/>
    <cellStyle name="Millares 212 7" xfId="147"/>
    <cellStyle name="Millares 100 11 6" xfId="148"/>
    <cellStyle name="Millares 31" xfId="149"/>
    <cellStyle name="Excel Built-in Normal 2" xfId="150"/>
    <cellStyle name="Comma 4 2 6" xfId="151"/>
    <cellStyle name="Millares 3 11 6" xfId="152"/>
    <cellStyle name="Millares 657 6" xfId="153"/>
    <cellStyle name="Millares 2 2 7" xfId="154"/>
    <cellStyle name="Millares 174 2 6" xfId="155"/>
    <cellStyle name="Millares 656 6" xfId="156"/>
    <cellStyle name="Normal 2 14 2" xfId="157"/>
    <cellStyle name="Millares 12" xfId="158"/>
    <cellStyle name="Normal 2 2 3" xfId="159"/>
    <cellStyle name="Excel Built-in Normal 3" xfId="160"/>
    <cellStyle name="Normal 4" xfId="161"/>
    <cellStyle name="Normal 5" xfId="162"/>
    <cellStyle name="Millares 3 2" xfId="163"/>
    <cellStyle name="Millares 7" xfId="164"/>
    <cellStyle name="Millares 6 2" xfId="165"/>
    <cellStyle name="Millares [0] 2 3" xfId="166"/>
    <cellStyle name="Millares 12 2" xfId="167"/>
    <cellStyle name="Millares 6" xfId="168"/>
    <cellStyle name="Porcentaje 2 2" xfId="169"/>
    <cellStyle name="Normal 6" xfId="170"/>
    <cellStyle name="Millares 4 2" xfId="171"/>
    <cellStyle name="Millares 5 2" xfId="172"/>
    <cellStyle name="Normal 7" xfId="173"/>
    <cellStyle name="Normal 26" xfId="174"/>
    <cellStyle name="Millares 3 4" xfId="175"/>
    <cellStyle name="TableStyleLight1" xfId="176"/>
    <cellStyle name="Millares 10" xfId="177"/>
    <cellStyle name="Millares 8" xfId="178"/>
    <cellStyle name="Millares 9" xfId="179"/>
    <cellStyle name="Millares 11" xfId="180"/>
    <cellStyle name="Millares 13" xfId="181"/>
    <cellStyle name="Normal 8" xfId="182"/>
    <cellStyle name="Millares [0] 5" xfId="183"/>
    <cellStyle name="Millares 15" xfId="184"/>
    <cellStyle name="Millares 14" xfId="185"/>
    <cellStyle name="Millares 2 4" xfId="186"/>
    <cellStyle name="Millares [0] 4" xfId="187"/>
    <cellStyle name="Millares 212 2" xfId="188"/>
    <cellStyle name="Millares 100 11 2" xfId="189"/>
    <cellStyle name="Comma 4 2 2" xfId="190"/>
    <cellStyle name="Millares 3 11 2" xfId="191"/>
    <cellStyle name="Millares 657 2" xfId="192"/>
    <cellStyle name="Millares 2 2 2 4" xfId="193"/>
    <cellStyle name="Millares 174 2 2" xfId="194"/>
    <cellStyle name="Millares 656 2" xfId="195"/>
    <cellStyle name="Millares 12 3" xfId="196"/>
    <cellStyle name="Millares 6 2 2" xfId="197"/>
    <cellStyle name="Millares 12 2 2" xfId="198"/>
    <cellStyle name="Millares 6 3" xfId="199"/>
    <cellStyle name="Normal 7 2" xfId="200"/>
    <cellStyle name="Millares 3 4 2" xfId="201"/>
    <cellStyle name="Millares 16" xfId="202"/>
    <cellStyle name="Millares [0] 6" xfId="203"/>
    <cellStyle name="Millares [0] 7" xfId="204"/>
    <cellStyle name="Millares 18" xfId="205"/>
    <cellStyle name="Millares 17" xfId="206"/>
    <cellStyle name="Millares 2 6" xfId="207"/>
    <cellStyle name="Millares 212 3" xfId="208"/>
    <cellStyle name="Millares 100 11 3" xfId="209"/>
    <cellStyle name="Comma 4 2 3" xfId="210"/>
    <cellStyle name="Millares 3 11 3" xfId="211"/>
    <cellStyle name="Millares 657 3" xfId="212"/>
    <cellStyle name="Millares 2 2 4" xfId="213"/>
    <cellStyle name="Millares 174 2 3" xfId="214"/>
    <cellStyle name="Millares 656 3" xfId="215"/>
    <cellStyle name="Millares 12 5" xfId="216"/>
    <cellStyle name="Millares 6 2 3" xfId="217"/>
    <cellStyle name="Millares 12 2 3" xfId="218"/>
    <cellStyle name="Millares 6 4" xfId="219"/>
    <cellStyle name="Millares 3 4 3" xfId="220"/>
    <cellStyle name="Millares [0] 5 2" xfId="221"/>
    <cellStyle name="Millares 15 2" xfId="222"/>
    <cellStyle name="Millares 14 2" xfId="223"/>
    <cellStyle name="Millares 2 4 2" xfId="224"/>
    <cellStyle name="Millares [0] 4 2" xfId="225"/>
    <cellStyle name="Millares 212 2 2" xfId="226"/>
    <cellStyle name="Millares 100 11 2 2" xfId="227"/>
    <cellStyle name="Comma 4 2 2 2" xfId="228"/>
    <cellStyle name="Millares 3 11 2 2" xfId="229"/>
    <cellStyle name="Millares 657 2 2" xfId="230"/>
    <cellStyle name="Millares 2 2 2 2" xfId="231"/>
    <cellStyle name="Millares 174 2 2 2" xfId="232"/>
    <cellStyle name="Millares 656 2 2" xfId="233"/>
    <cellStyle name="Millares 12 3 2" xfId="234"/>
    <cellStyle name="Millares 6 2 2 2" xfId="235"/>
    <cellStyle name="Millares 12 2 2 2" xfId="236"/>
    <cellStyle name="Millares 6 3 2" xfId="237"/>
    <cellStyle name="Millares 3 4 2 3" xfId="238"/>
    <cellStyle name="Millares 16 2" xfId="239"/>
    <cellStyle name="Millares 19" xfId="240"/>
    <cellStyle name="Normal 12" xfId="241"/>
    <cellStyle name="Millares 7 4" xfId="242"/>
    <cellStyle name="Millares 2 5" xfId="243"/>
    <cellStyle name="Millares 36" xfId="244"/>
    <cellStyle name="Millares 2_Hoja6 2 2" xfId="245"/>
    <cellStyle name="Normal 3 4" xfId="246"/>
    <cellStyle name="Millares 4 5" xfId="247"/>
    <cellStyle name="Millares 12 4" xfId="248"/>
    <cellStyle name="Normal 2 3 2" xfId="249"/>
    <cellStyle name="Normal 4 2" xfId="250"/>
    <cellStyle name="Normal 45" xfId="251"/>
    <cellStyle name="Porcentaje 4" xfId="252"/>
    <cellStyle name="Millares 20" xfId="253"/>
    <cellStyle name="Millares 7 4 2" xfId="254"/>
    <cellStyle name="Millares 3 4 2 2" xfId="255"/>
    <cellStyle name="Millares 2 2 3" xfId="256"/>
    <cellStyle name="Millares 36 2" xfId="257"/>
    <cellStyle name="Normal 41" xfId="258"/>
    <cellStyle name="Millares 7 3" xfId="259"/>
    <cellStyle name="Millares 21" xfId="260"/>
    <cellStyle name="Millares [0] 8" xfId="261"/>
    <cellStyle name="Millares 15 3" xfId="262"/>
    <cellStyle name="Millares 14 3" xfId="263"/>
    <cellStyle name="Millares 2 7" xfId="264"/>
    <cellStyle name="Millares [0] 4 3" xfId="265"/>
    <cellStyle name="Millares 212 4" xfId="266"/>
    <cellStyle name="Millares 100 11 4" xfId="267"/>
    <cellStyle name="Comma 4 2 4" xfId="268"/>
    <cellStyle name="Millares 3 11 4" xfId="269"/>
    <cellStyle name="Millares 657 4" xfId="270"/>
    <cellStyle name="Millares 2 2 5" xfId="271"/>
    <cellStyle name="Millares 174 2 4" xfId="272"/>
    <cellStyle name="Millares 656 4" xfId="273"/>
    <cellStyle name="Millares 12 6" xfId="274"/>
    <cellStyle name="Millares 6 2 4" xfId="275"/>
    <cellStyle name="Millares 12 2 4" xfId="276"/>
    <cellStyle name="Millares 6 5" xfId="277"/>
    <cellStyle name="Millares 3 4 4" xfId="278"/>
    <cellStyle name="Millares 16 3" xfId="279"/>
    <cellStyle name="Millares [0] 9" xfId="280"/>
    <cellStyle name="Millares 22" xfId="281"/>
    <cellStyle name="Millares 23" xfId="282"/>
    <cellStyle name="Millares 24" xfId="283"/>
    <cellStyle name="Millares [0] 10" xfId="284"/>
    <cellStyle name="Millares 212 5" xfId="285"/>
    <cellStyle name="Millares 6 2 5" xfId="286"/>
    <cellStyle name="Millares 12 2 5" xfId="287"/>
    <cellStyle name="Millares 6 6" xfId="288"/>
    <cellStyle name="Millares 25" xfId="289"/>
    <cellStyle name="Millares [0] 11" xfId="290"/>
    <cellStyle name="Normal 14" xfId="291"/>
    <cellStyle name="Millares 28" xfId="292"/>
    <cellStyle name="Millares 26" xfId="293"/>
    <cellStyle name="Millares 27" xfId="294"/>
    <cellStyle name="Millares 29" xfId="295"/>
    <cellStyle name="Millares [0] 12" xfId="296"/>
    <cellStyle name="Millares 15 4" xfId="297"/>
    <cellStyle name="Millares 14 4" xfId="298"/>
    <cellStyle name="Millares 2 8" xfId="299"/>
    <cellStyle name="Millares [0] 4 4" xfId="300"/>
    <cellStyle name="Millares 212 6" xfId="301"/>
    <cellStyle name="Millares 100 11 5" xfId="302"/>
    <cellStyle name="Comma 4 2 5" xfId="303"/>
    <cellStyle name="Millares 3 11 5" xfId="304"/>
    <cellStyle name="Millares 657 5" xfId="305"/>
    <cellStyle name="Millares 2 2 6" xfId="306"/>
    <cellStyle name="Millares 174 2 5" xfId="307"/>
    <cellStyle name="Millares 656 5" xfId="308"/>
    <cellStyle name="Millares 12 7" xfId="309"/>
    <cellStyle name="Millares 6 2 6" xfId="310"/>
    <cellStyle name="Millares 12 2 6" xfId="311"/>
    <cellStyle name="Millares 6 7" xfId="312"/>
    <cellStyle name="Millares 3 4 5" xfId="313"/>
    <cellStyle name="Millares 16 4" xfId="314"/>
    <cellStyle name="Millares [0] 2 2" xfId="315"/>
    <cellStyle name="Millares 32" xfId="316"/>
    <cellStyle name="Millares [0] 14" xfId="317"/>
    <cellStyle name="Millares 212 8" xfId="318"/>
    <cellStyle name="Millares 6 2 7" xfId="319"/>
    <cellStyle name="Millares 12 2 7" xfId="320"/>
    <cellStyle name="Millares 6 8" xfId="321"/>
    <cellStyle name="Millares [0] 5 3" xfId="322"/>
    <cellStyle name="Millares 15 5" xfId="323"/>
    <cellStyle name="Millares 14 5" xfId="324"/>
    <cellStyle name="Millares 2 4 3" xfId="325"/>
    <cellStyle name="Millares [0] 4 5" xfId="326"/>
    <cellStyle name="Millares 212 2 3" xfId="327"/>
    <cellStyle name="Millares 100 11 2 3" xfId="328"/>
    <cellStyle name="Comma 4 2 2 3" xfId="329"/>
    <cellStyle name="Millares 3 11 2 3" xfId="330"/>
    <cellStyle name="Millares 657 2 3" xfId="331"/>
    <cellStyle name="Millares 2 2 2 3" xfId="332"/>
    <cellStyle name="Millares 174 2 2 3" xfId="333"/>
    <cellStyle name="Millares 656 2 3" xfId="334"/>
    <cellStyle name="Millares 12 3 3" xfId="335"/>
    <cellStyle name="Millares 6 2 2 3" xfId="336"/>
    <cellStyle name="Millares 12 2 2 3" xfId="337"/>
    <cellStyle name="Millares 6 3 3" xfId="338"/>
    <cellStyle name="Millares 3 4 2 4" xfId="339"/>
    <cellStyle name="Millares 16 5" xfId="340"/>
    <cellStyle name="Millares [0] 6 2" xfId="341"/>
    <cellStyle name="Millares [0] 7 2" xfId="342"/>
    <cellStyle name="Millares 18 2" xfId="343"/>
    <cellStyle name="Millares 17 2" xfId="344"/>
    <cellStyle name="Millares 2 6 2" xfId="345"/>
    <cellStyle name="Millares 212 3 2" xfId="346"/>
    <cellStyle name="Millares 100 11 3 2" xfId="347"/>
    <cellStyle name="Comma 4 2 3 2" xfId="348"/>
    <cellStyle name="Millares 3 11 3 2" xfId="349"/>
    <cellStyle name="Millares 657 3 2" xfId="350"/>
    <cellStyle name="Millares 2 2 4 2" xfId="351"/>
    <cellStyle name="Millares 174 2 3 2" xfId="352"/>
    <cellStyle name="Millares 656 3 2" xfId="353"/>
    <cellStyle name="Millares 12 5 2" xfId="354"/>
    <cellStyle name="Millares 6 2 3 2" xfId="355"/>
    <cellStyle name="Millares 12 2 3 2" xfId="356"/>
    <cellStyle name="Millares 6 4 2" xfId="357"/>
    <cellStyle name="Millares 3 4 3 2" xfId="358"/>
    <cellStyle name="Millares [0] 5 2 2" xfId="359"/>
    <cellStyle name="Millares 15 2 2" xfId="360"/>
    <cellStyle name="Millares 14 2 2" xfId="361"/>
    <cellStyle name="Millares 2 4 2 2" xfId="362"/>
    <cellStyle name="Millares [0] 4 2 2" xfId="363"/>
    <cellStyle name="Millares 212 2 2 2" xfId="364"/>
    <cellStyle name="Millares 100 11 2 2 2" xfId="365"/>
    <cellStyle name="Comma 4 2 2 2 2" xfId="366"/>
    <cellStyle name="Millares 3 11 2 2 2" xfId="367"/>
    <cellStyle name="Millares 657 2 2 2" xfId="368"/>
    <cellStyle name="Millares 2 2 2 2 2" xfId="369"/>
    <cellStyle name="Millares 174 2 2 2 2" xfId="370"/>
    <cellStyle name="Millares 656 2 2 2" xfId="371"/>
    <cellStyle name="Millares 12 3 2 2" xfId="372"/>
    <cellStyle name="Millares 6 2 2 2 2" xfId="373"/>
    <cellStyle name="Millares 12 2 2 2 2" xfId="374"/>
    <cellStyle name="Millares 6 3 2 2" xfId="375"/>
    <cellStyle name="Millares 3 4 2 3 2" xfId="376"/>
    <cellStyle name="Millares 16 2 2" xfId="377"/>
    <cellStyle name="Millares 19 2" xfId="378"/>
    <cellStyle name="Millares 7 4 3" xfId="379"/>
    <cellStyle name="Millares 2 5 2" xfId="380"/>
    <cellStyle name="Millares 36 3" xfId="381"/>
    <cellStyle name="Millares [0] 8 2" xfId="382"/>
    <cellStyle name="Millares 15 3 2" xfId="383"/>
    <cellStyle name="Millares 14 3 2" xfId="384"/>
    <cellStyle name="Millares 2 7 2" xfId="385"/>
    <cellStyle name="Millares [0] 4 3 2" xfId="386"/>
    <cellStyle name="Millares 212 4 2" xfId="387"/>
    <cellStyle name="Millares 100 11 4 2" xfId="388"/>
    <cellStyle name="Comma 4 2 4 2" xfId="389"/>
    <cellStyle name="Millares 3 11 4 2" xfId="390"/>
    <cellStyle name="Millares 657 4 2" xfId="391"/>
    <cellStyle name="Millares 2 2 5 2" xfId="392"/>
    <cellStyle name="Millares 174 2 4 2" xfId="393"/>
    <cellStyle name="Millares 656 4 2" xfId="394"/>
    <cellStyle name="Millares 12 6 2" xfId="395"/>
    <cellStyle name="Millares 6 2 4 2" xfId="396"/>
    <cellStyle name="Millares 12 2 4 2" xfId="397"/>
    <cellStyle name="Millares 6 5 2" xfId="398"/>
    <cellStyle name="Millares 3 4 4 2" xfId="399"/>
    <cellStyle name="Millares 16 3 2" xfId="400"/>
    <cellStyle name="Millares [0] 9 2" xfId="401"/>
    <cellStyle name="Millares 22 2" xfId="402"/>
    <cellStyle name="Millares 23 2" xfId="403"/>
    <cellStyle name="Millares 24 2" xfId="404"/>
    <cellStyle name="Millares [0] 10 2" xfId="405"/>
    <cellStyle name="Millares 212 5 2" xfId="406"/>
    <cellStyle name="Millares 6 2 5 2" xfId="407"/>
    <cellStyle name="Millares 12 2 5 2" xfId="408"/>
    <cellStyle name="Millares 6 6 2" xfId="409"/>
    <cellStyle name="Millares 25 2" xfId="410"/>
    <cellStyle name="Millares [0] 11 2" xfId="411"/>
    <cellStyle name="Millares [0] 12 2" xfId="412"/>
    <cellStyle name="Millares 15 4 2" xfId="413"/>
    <cellStyle name="Millares 14 4 2" xfId="414"/>
    <cellStyle name="Millares 2 8 2" xfId="415"/>
    <cellStyle name="Millares [0] 4 4 2" xfId="416"/>
    <cellStyle name="Millares 212 6 2" xfId="417"/>
    <cellStyle name="Millares 100 11 5 2" xfId="418"/>
    <cellStyle name="Comma 4 2 5 2" xfId="419"/>
    <cellStyle name="Millares 3 11 5 2" xfId="420"/>
    <cellStyle name="Millares 657 5 2" xfId="421"/>
    <cellStyle name="Millares 2 2 6 2" xfId="422"/>
    <cellStyle name="Millares 174 2 5 2" xfId="423"/>
    <cellStyle name="Millares 656 5 2" xfId="424"/>
    <cellStyle name="Millares 12 7 2" xfId="425"/>
    <cellStyle name="Millares 6 2 6 2" xfId="426"/>
    <cellStyle name="Millares 12 2 6 2" xfId="427"/>
    <cellStyle name="Millares 6 7 2" xfId="428"/>
    <cellStyle name="Millares 3 4 5 2" xfId="429"/>
    <cellStyle name="Millares 16 4 2" xfId="430"/>
    <cellStyle name="Millares [0] 2 2 2" xfId="431"/>
    <cellStyle name="Millares [0] 16" xfId="432"/>
    <cellStyle name="Millares [0] 17" xfId="433"/>
    <cellStyle name="Millares [0] 18" xfId="434"/>
    <cellStyle name="Millares [0] 19" xfId="435"/>
    <cellStyle name="Millares [0] 20" xfId="436"/>
    <cellStyle name="Millares 34" xfId="437"/>
    <cellStyle name="Millares 212 10" xfId="438"/>
    <cellStyle name="Millares [0] 2 4" xfId="439"/>
    <cellStyle name="Millares 2 2 2 5" xfId="440"/>
    <cellStyle name="Millares 33 2" xfId="441"/>
    <cellStyle name="Millares 2 11 2" xfId="442"/>
    <cellStyle name="Millares [0] 15 2" xfId="443"/>
    <cellStyle name="Millares 212 9 2" xfId="444"/>
    <cellStyle name="Millares 100 11 7 2" xfId="445"/>
    <cellStyle name="Comma 4 2 7 2" xfId="446"/>
    <cellStyle name="Millares 3 11 7 2" xfId="447"/>
    <cellStyle name="Millares 657 7 2" xfId="448"/>
    <cellStyle name="Millares 2 2 8 2" xfId="449"/>
    <cellStyle name="Millares 174 2 7 2" xfId="450"/>
    <cellStyle name="Millares 656 7 2" xfId="451"/>
    <cellStyle name="Millares 30 2" xfId="452"/>
    <cellStyle name="Millares 2 9 2" xfId="453"/>
    <cellStyle name="Millares [0] 13 2" xfId="454"/>
    <cellStyle name="Millares 212 7 2" xfId="455"/>
    <cellStyle name="Millares 100 11 6 2" xfId="456"/>
    <cellStyle name="Millares 31 2" xfId="457"/>
    <cellStyle name="Comma 4 2 6 2" xfId="458"/>
    <cellStyle name="Millares 3 11 6 2" xfId="459"/>
    <cellStyle name="Millares 657 6 2" xfId="460"/>
    <cellStyle name="Millares 2 2 7 2" xfId="461"/>
    <cellStyle name="Millares 174 2 6 2" xfId="462"/>
    <cellStyle name="Millares 656 6 2" xfId="463"/>
    <cellStyle name="Millares 12 8" xfId="464"/>
    <cellStyle name="Millares 6 2 8" xfId="465"/>
    <cellStyle name="Millares 12 2 8" xfId="466"/>
    <cellStyle name="Millares 6 9" xfId="467"/>
    <cellStyle name="Millares 3 4 6" xfId="468"/>
    <cellStyle name="Millares [0] 5 4" xfId="469"/>
    <cellStyle name="Millares 15 6" xfId="470"/>
    <cellStyle name="Millares 14 6" xfId="471"/>
    <cellStyle name="Millares 2 4 4" xfId="472"/>
    <cellStyle name="Millares [0] 4 6" xfId="473"/>
    <cellStyle name="Millares 212 2 4" xfId="474"/>
    <cellStyle name="Millares 100 11 2 4" xfId="475"/>
    <cellStyle name="Comma 4 2 2 4" xfId="476"/>
    <cellStyle name="Millares 3 11 2 4" xfId="477"/>
    <cellStyle name="Millares 657 2 4" xfId="478"/>
    <cellStyle name="Millares 2 2 2 4 2" xfId="479"/>
    <cellStyle name="Millares 174 2 2 4" xfId="480"/>
    <cellStyle name="Millares 656 2 4" xfId="481"/>
    <cellStyle name="Millares 12 3 4" xfId="482"/>
    <cellStyle name="Millares 6 2 2 4" xfId="483"/>
    <cellStyle name="Millares 12 2 2 4" xfId="484"/>
    <cellStyle name="Millares 6 3 4" xfId="485"/>
    <cellStyle name="Millares 3 4 2 5" xfId="486"/>
    <cellStyle name="Millares 16 6" xfId="487"/>
    <cellStyle name="Millares [0] 6 3" xfId="488"/>
    <cellStyle name="Millares [0] 7 3" xfId="489"/>
    <cellStyle name="Millares 18 3" xfId="490"/>
    <cellStyle name="Millares 17 3" xfId="491"/>
    <cellStyle name="Millares 2 6 3" xfId="492"/>
    <cellStyle name="Millares 212 3 3" xfId="493"/>
    <cellStyle name="Millares 100 11 3 3" xfId="494"/>
    <cellStyle name="Comma 4 2 3 3" xfId="495"/>
    <cellStyle name="Millares 3 11 3 3" xfId="496"/>
    <cellStyle name="Millares 657 3 3" xfId="497"/>
    <cellStyle name="Millares 2 2 4 3" xfId="498"/>
    <cellStyle name="Millares 174 2 3 3" xfId="499"/>
    <cellStyle name="Millares 656 3 3" xfId="500"/>
    <cellStyle name="Millares 12 5 3" xfId="501"/>
    <cellStyle name="Millares 6 2 3 3" xfId="502"/>
    <cellStyle name="Millares 12 2 3 3" xfId="503"/>
    <cellStyle name="Millares 6 4 3" xfId="504"/>
    <cellStyle name="Millares 3 4 3 3" xfId="505"/>
    <cellStyle name="Millares [0] 5 2 3" xfId="506"/>
    <cellStyle name="Millares 15 2 3" xfId="507"/>
    <cellStyle name="Millares 14 2 3" xfId="508"/>
    <cellStyle name="Millares 2 4 2 3" xfId="509"/>
    <cellStyle name="Millares [0] 4 2 3" xfId="510"/>
    <cellStyle name="Millares 212 2 2 3" xfId="511"/>
    <cellStyle name="Millares 100 11 2 2 3" xfId="512"/>
    <cellStyle name="Comma 4 2 2 2 3" xfId="513"/>
    <cellStyle name="Millares 3 11 2 2 3" xfId="514"/>
    <cellStyle name="Millares 657 2 2 3" xfId="515"/>
    <cellStyle name="Millares 2 2 2 2 3" xfId="516"/>
    <cellStyle name="Millares 174 2 2 2 3" xfId="517"/>
    <cellStyle name="Millares 656 2 2 3" xfId="518"/>
    <cellStyle name="Millares 12 3 2 3" xfId="519"/>
    <cellStyle name="Millares 6 2 2 2 3" xfId="520"/>
    <cellStyle name="Millares 12 2 2 2 3" xfId="521"/>
    <cellStyle name="Millares 6 3 2 3" xfId="522"/>
    <cellStyle name="Millares 3 4 2 3 3" xfId="523"/>
    <cellStyle name="Millares 16 2 3" xfId="524"/>
    <cellStyle name="Millares 19 3" xfId="525"/>
    <cellStyle name="Millares 7 4 4" xfId="526"/>
    <cellStyle name="Millares 2 5 3" xfId="527"/>
    <cellStyle name="Millares 36 4" xfId="528"/>
    <cellStyle name="Millares [0] 8 3" xfId="529"/>
    <cellStyle name="Millares 15 3 3" xfId="530"/>
    <cellStyle name="Millares 14 3 3" xfId="531"/>
    <cellStyle name="Millares 2 7 3" xfId="532"/>
    <cellStyle name="Millares [0] 4 3 3" xfId="533"/>
    <cellStyle name="Millares 212 4 3" xfId="534"/>
    <cellStyle name="Millares 100 11 4 3" xfId="535"/>
    <cellStyle name="Comma 4 2 4 3" xfId="536"/>
    <cellStyle name="Millares 3 11 4 3" xfId="537"/>
    <cellStyle name="Millares 657 4 3" xfId="538"/>
    <cellStyle name="Millares 2 2 5 3" xfId="539"/>
    <cellStyle name="Millares 174 2 4 3" xfId="540"/>
    <cellStyle name="Millares 656 4 3" xfId="541"/>
    <cellStyle name="Millares 12 6 3" xfId="542"/>
    <cellStyle name="Millares 6 2 4 3" xfId="543"/>
    <cellStyle name="Millares 12 2 4 3" xfId="544"/>
    <cellStyle name="Millares 6 5 3" xfId="545"/>
    <cellStyle name="Millares 3 4 4 3" xfId="546"/>
    <cellStyle name="Millares 16 3 3" xfId="547"/>
    <cellStyle name="Millares [0] 9 3" xfId="548"/>
    <cellStyle name="Millares 22 3" xfId="549"/>
    <cellStyle name="Millares 23 3" xfId="550"/>
    <cellStyle name="Millares 24 3" xfId="551"/>
    <cellStyle name="Millares [0] 10 3" xfId="552"/>
    <cellStyle name="Millares 212 5 3" xfId="553"/>
    <cellStyle name="Millares 6 2 5 3" xfId="554"/>
    <cellStyle name="Millares 12 2 5 3" xfId="555"/>
    <cellStyle name="Millares 6 6 3" xfId="556"/>
    <cellStyle name="Millares 25 3" xfId="557"/>
    <cellStyle name="Millares [0] 11 3" xfId="558"/>
    <cellStyle name="Millares [0] 12 3" xfId="559"/>
    <cellStyle name="Millares 15 4 3" xfId="560"/>
    <cellStyle name="Millares 14 4 3" xfId="561"/>
    <cellStyle name="Millares 2 8 3" xfId="562"/>
    <cellStyle name="Millares [0] 4 4 3" xfId="563"/>
    <cellStyle name="Millares 212 6 3" xfId="564"/>
    <cellStyle name="Millares 100 11 5 3" xfId="565"/>
    <cellStyle name="Comma 4 2 5 3" xfId="566"/>
    <cellStyle name="Millares 3 11 5 3" xfId="567"/>
    <cellStyle name="Millares 657 5 3" xfId="568"/>
    <cellStyle name="Millares 2 2 6 3" xfId="569"/>
    <cellStyle name="Millares 174 2 5 3" xfId="570"/>
    <cellStyle name="Millares 656 5 3" xfId="571"/>
    <cellStyle name="Millares 12 7 3" xfId="572"/>
    <cellStyle name="Millares 6 2 6 3" xfId="573"/>
    <cellStyle name="Millares 12 2 6 3" xfId="574"/>
    <cellStyle name="Millares 6 7 3" xfId="575"/>
    <cellStyle name="Millares 3 4 5 3" xfId="576"/>
    <cellStyle name="Millares 16 4 3" xfId="577"/>
    <cellStyle name="Millares [0] 2 2 3" xfId="578"/>
    <cellStyle name="Millares 32 2" xfId="579"/>
    <cellStyle name="Millares [0] 14 2" xfId="580"/>
    <cellStyle name="Millares 212 8 2" xfId="581"/>
    <cellStyle name="Millares 6 2 7 2" xfId="582"/>
    <cellStyle name="Millares 12 2 7 2" xfId="583"/>
    <cellStyle name="Millares 6 8 2" xfId="584"/>
    <cellStyle name="Millares [0] 5 3 2" xfId="585"/>
    <cellStyle name="Millares 15 5 2" xfId="586"/>
    <cellStyle name="Millares 14 5 2" xfId="587"/>
    <cellStyle name="Millares 2 4 3 2" xfId="588"/>
    <cellStyle name="Millares [0] 4 5 2" xfId="589"/>
    <cellStyle name="Millares 212 2 3 2" xfId="590"/>
    <cellStyle name="Millares 100 11 2 3 2" xfId="591"/>
    <cellStyle name="Comma 4 2 2 3 2" xfId="592"/>
    <cellStyle name="Millares 3 11 2 3 2" xfId="593"/>
    <cellStyle name="Millares 657 2 3 2" xfId="594"/>
    <cellStyle name="Millares 2 2 2 3 2" xfId="595"/>
    <cellStyle name="Millares 174 2 2 3 2" xfId="596"/>
    <cellStyle name="Millares 656 2 3 2" xfId="597"/>
    <cellStyle name="Millares 12 3 3 2" xfId="598"/>
    <cellStyle name="Millares 6 2 2 3 2" xfId="599"/>
    <cellStyle name="Millares 12 2 2 3 2" xfId="600"/>
    <cellStyle name="Millares 6 3 3 2" xfId="601"/>
    <cellStyle name="Millares 3 4 2 4 2" xfId="602"/>
    <cellStyle name="Millares 16 5 2" xfId="603"/>
    <cellStyle name="Millares [0] 6 2 2" xfId="604"/>
    <cellStyle name="Millares [0] 7 2 2" xfId="605"/>
    <cellStyle name="Millares 18 2 2" xfId="606"/>
    <cellStyle name="Millares 17 2 2" xfId="607"/>
    <cellStyle name="Millares 2 6 2 2" xfId="608"/>
    <cellStyle name="Millares 212 3 2 2" xfId="609"/>
    <cellStyle name="Millares 100 11 3 2 2" xfId="610"/>
    <cellStyle name="Comma 4 2 3 2 2" xfId="611"/>
    <cellStyle name="Millares 3 11 3 2 2" xfId="612"/>
    <cellStyle name="Millares 657 3 2 2" xfId="613"/>
    <cellStyle name="Millares 2 2 4 2 2" xfId="614"/>
    <cellStyle name="Millares 174 2 3 2 2" xfId="615"/>
    <cellStyle name="Millares 656 3 2 2" xfId="616"/>
    <cellStyle name="Millares 12 5 2 2" xfId="617"/>
    <cellStyle name="Millares 6 2 3 2 2" xfId="618"/>
    <cellStyle name="Millares 12 2 3 2 2" xfId="619"/>
    <cellStyle name="Millares 6 4 2 2" xfId="620"/>
    <cellStyle name="Millares 3 4 3 2 2" xfId="621"/>
    <cellStyle name="Millares [0] 5 2 2 2" xfId="622"/>
    <cellStyle name="Millares 15 2 2 2" xfId="623"/>
    <cellStyle name="Millares 14 2 2 2" xfId="624"/>
    <cellStyle name="Millares 2 4 2 2 2" xfId="625"/>
    <cellStyle name="Millares [0] 4 2 2 2" xfId="626"/>
    <cellStyle name="Millares 212 2 2 2 2" xfId="627"/>
    <cellStyle name="Millares 100 11 2 2 2 2" xfId="628"/>
    <cellStyle name="Comma 4 2 2 2 2 2" xfId="629"/>
    <cellStyle name="Millares 3 11 2 2 2 2" xfId="630"/>
    <cellStyle name="Millares 657 2 2 2 2" xfId="631"/>
    <cellStyle name="Millares 2 2 2 2 2 2" xfId="632"/>
    <cellStyle name="Millares 174 2 2 2 2 2" xfId="633"/>
    <cellStyle name="Millares 656 2 2 2 2" xfId="634"/>
    <cellStyle name="Millares 12 3 2 2 2" xfId="635"/>
    <cellStyle name="Millares 6 2 2 2 2 2" xfId="636"/>
    <cellStyle name="Millares 12 2 2 2 2 2" xfId="637"/>
    <cellStyle name="Millares 6 3 2 2 2" xfId="638"/>
    <cellStyle name="Millares 3 4 2 3 2 2" xfId="639"/>
    <cellStyle name="Millares 16 2 2 2" xfId="640"/>
    <cellStyle name="Millares 19 2 2" xfId="641"/>
    <cellStyle name="Millares 7 4 3 2" xfId="642"/>
    <cellStyle name="Millares 2 5 2 2" xfId="643"/>
    <cellStyle name="Millares 36 3 2" xfId="644"/>
    <cellStyle name="Millares [0] 8 2 2" xfId="645"/>
    <cellStyle name="Millares 15 3 2 2" xfId="646"/>
    <cellStyle name="Millares 14 3 2 2" xfId="647"/>
    <cellStyle name="Millares 2 7 2 2" xfId="648"/>
    <cellStyle name="Millares [0] 4 3 2 2" xfId="649"/>
    <cellStyle name="Millares 212 4 2 2" xfId="650"/>
    <cellStyle name="Millares 100 11 4 2 2" xfId="651"/>
    <cellStyle name="Comma 4 2 4 2 2" xfId="652"/>
    <cellStyle name="Millares 3 11 4 2 2" xfId="653"/>
    <cellStyle name="Millares 657 4 2 2" xfId="654"/>
    <cellStyle name="Millares 2 2 5 2 2" xfId="655"/>
    <cellStyle name="Millares 174 2 4 2 2" xfId="656"/>
    <cellStyle name="Millares 656 4 2 2" xfId="657"/>
    <cellStyle name="Millares 12 6 2 2" xfId="658"/>
    <cellStyle name="Millares 6 2 4 2 2" xfId="659"/>
    <cellStyle name="Millares 12 2 4 2 2" xfId="660"/>
    <cellStyle name="Millares 6 5 2 2" xfId="661"/>
    <cellStyle name="Millares 3 4 4 2 2" xfId="662"/>
    <cellStyle name="Millares 16 3 2 2" xfId="663"/>
    <cellStyle name="Millares [0] 9 2 2" xfId="664"/>
    <cellStyle name="Millares 22 2 2" xfId="665"/>
    <cellStyle name="Millares 23 2 2" xfId="666"/>
    <cellStyle name="Millares 24 2 2" xfId="667"/>
    <cellStyle name="Millares [0] 10 2 2" xfId="668"/>
    <cellStyle name="Millares 212 5 2 2" xfId="669"/>
    <cellStyle name="Millares 6 2 5 2 2" xfId="670"/>
    <cellStyle name="Millares 12 2 5 2 2" xfId="671"/>
    <cellStyle name="Millares 6 6 2 2" xfId="672"/>
    <cellStyle name="Millares 25 2 2" xfId="673"/>
    <cellStyle name="Millares [0] 11 2 2" xfId="674"/>
    <cellStyle name="Millares [0] 12 2 2" xfId="675"/>
    <cellStyle name="Millares 15 4 2 2" xfId="676"/>
    <cellStyle name="Millares 14 4 2 2" xfId="677"/>
    <cellStyle name="Millares 2 8 2 2" xfId="678"/>
    <cellStyle name="Millares [0] 4 4 2 2" xfId="679"/>
    <cellStyle name="Millares 212 6 2 2" xfId="680"/>
    <cellStyle name="Millares 100 11 5 2 2" xfId="681"/>
    <cellStyle name="Comma 4 2 5 2 2" xfId="682"/>
    <cellStyle name="Millares 3 11 5 2 2" xfId="683"/>
    <cellStyle name="Millares 657 5 2 2" xfId="684"/>
    <cellStyle name="Millares 2 2 6 2 2" xfId="685"/>
    <cellStyle name="Millares 174 2 5 2 2" xfId="686"/>
    <cellStyle name="Millares 656 5 2 2" xfId="687"/>
    <cellStyle name="Millares 12 7 2 2" xfId="688"/>
    <cellStyle name="Millares 6 2 6 2 2" xfId="689"/>
    <cellStyle name="Millares 12 2 6 2 2" xfId="690"/>
    <cellStyle name="Millares 6 7 2 2" xfId="691"/>
    <cellStyle name="Millares 3 4 5 2 2" xfId="692"/>
    <cellStyle name="Millares 16 4 2 2" xfId="693"/>
    <cellStyle name="Millares [0] 2 2 2 2" xfId="694"/>
    <cellStyle name="Millares [0] 16 2" xfId="695"/>
    <cellStyle name="Millares [0] 17 2" xfId="696"/>
    <cellStyle name="Millares [0] 18 2" xfId="697"/>
    <cellStyle name="Millares [0] 19 2" xfId="698"/>
    <cellStyle name="Normal 23" xfId="699"/>
    <cellStyle name="Millares 35" xfId="700"/>
    <cellStyle name="Millares [0] 21" xfId="701"/>
    <cellStyle name="Millares 212 11" xfId="702"/>
    <cellStyle name="Millares [0] 2 5" xfId="703"/>
    <cellStyle name="Millares 2 2 2 6" xfId="704"/>
    <cellStyle name="Millares 33 3" xfId="705"/>
    <cellStyle name="Millares 2 11 3" xfId="706"/>
    <cellStyle name="Millares [0] 15 3" xfId="707"/>
    <cellStyle name="Millares 212 9 3" xfId="708"/>
    <cellStyle name="Millares 100 11 7 3" xfId="709"/>
    <cellStyle name="Comma 4 2 7 3" xfId="710"/>
    <cellStyle name="Millares 3 11 7 3" xfId="711"/>
    <cellStyle name="Millares 657 7 3" xfId="712"/>
    <cellStyle name="Millares 2 2 8 3" xfId="713"/>
    <cellStyle name="Millares 174 2 7 3" xfId="714"/>
    <cellStyle name="Millares 656 7 3" xfId="715"/>
    <cellStyle name="Millares 30 3" xfId="716"/>
    <cellStyle name="Millares 2 9 3" xfId="717"/>
    <cellStyle name="Millares [0] 13 3" xfId="718"/>
    <cellStyle name="Millares 212 7 3" xfId="719"/>
    <cellStyle name="Millares 100 11 6 3" xfId="720"/>
    <cellStyle name="Millares 31 3" xfId="721"/>
    <cellStyle name="Comma 4 2 6 3" xfId="722"/>
    <cellStyle name="Millares 3 11 6 3" xfId="723"/>
    <cellStyle name="Millares 657 6 3" xfId="724"/>
    <cellStyle name="Millares 2 2 7 3" xfId="725"/>
    <cellStyle name="Millares 174 2 6 3" xfId="726"/>
    <cellStyle name="Millares 656 6 3" xfId="727"/>
    <cellStyle name="Millares 12 9" xfId="728"/>
    <cellStyle name="Millares 6 2 9" xfId="729"/>
    <cellStyle name="Millares 12 2 9" xfId="730"/>
    <cellStyle name="Millares 6 10" xfId="731"/>
    <cellStyle name="Millares 3 4 7" xfId="732"/>
    <cellStyle name="Millares [0] 5 5" xfId="733"/>
    <cellStyle name="Millares 15 7" xfId="734"/>
    <cellStyle name="Millares 14 7" xfId="735"/>
    <cellStyle name="Millares 2 4 5" xfId="736"/>
    <cellStyle name="Millares [0] 4 7" xfId="737"/>
    <cellStyle name="Millares 212 2 5" xfId="738"/>
    <cellStyle name="Millares 100 11 2 5" xfId="739"/>
    <cellStyle name="Comma 4 2 2 5" xfId="740"/>
    <cellStyle name="Millares 3 11 2 5" xfId="741"/>
    <cellStyle name="Millares 657 2 5" xfId="742"/>
    <cellStyle name="Millares 2 2 2 4 3" xfId="743"/>
    <cellStyle name="Millares 174 2 2 5" xfId="744"/>
    <cellStyle name="Millares 656 2 5" xfId="745"/>
    <cellStyle name="Millares 12 3 5" xfId="746"/>
    <cellStyle name="Millares 6 2 2 5" xfId="747"/>
    <cellStyle name="Millares 12 2 2 5" xfId="748"/>
    <cellStyle name="Millares 6 3 5" xfId="749"/>
    <cellStyle name="Millares 3 4 2 6" xfId="750"/>
    <cellStyle name="Millares 16 7" xfId="751"/>
    <cellStyle name="Millares [0] 6 4" xfId="752"/>
    <cellStyle name="Millares [0] 7 4" xfId="753"/>
    <cellStyle name="Millares 18 4" xfId="754"/>
    <cellStyle name="Millares 17 4" xfId="755"/>
    <cellStyle name="Millares 2 6 4" xfId="756"/>
    <cellStyle name="Millares 212 3 4" xfId="757"/>
    <cellStyle name="Millares 100 11 3 4" xfId="758"/>
    <cellStyle name="Comma 4 2 3 4" xfId="759"/>
    <cellStyle name="Millares 3 11 3 4" xfId="760"/>
    <cellStyle name="Millares 657 3 4" xfId="761"/>
    <cellStyle name="Millares 2 2 4 4" xfId="762"/>
    <cellStyle name="Millares 174 2 3 4" xfId="763"/>
    <cellStyle name="Millares 656 3 4" xfId="764"/>
    <cellStyle name="Millares 12 5 4" xfId="765"/>
    <cellStyle name="Millares 6 2 3 4" xfId="766"/>
    <cellStyle name="Millares 12 2 3 4" xfId="767"/>
    <cellStyle name="Millares 6 4 4" xfId="768"/>
    <cellStyle name="Millares 3 4 3 4" xfId="769"/>
    <cellStyle name="Millares [0] 5 2 4" xfId="770"/>
    <cellStyle name="Millares 15 2 4" xfId="771"/>
    <cellStyle name="Millares 14 2 4" xfId="772"/>
    <cellStyle name="Millares 2 4 2 4" xfId="773"/>
    <cellStyle name="Millares [0] 4 2 4" xfId="774"/>
    <cellStyle name="Millares 212 2 2 4" xfId="775"/>
    <cellStyle name="Millares 100 11 2 2 4" xfId="776"/>
    <cellStyle name="Comma 4 2 2 2 4" xfId="777"/>
    <cellStyle name="Millares 3 11 2 2 4" xfId="778"/>
    <cellStyle name="Millares 657 2 2 4" xfId="779"/>
    <cellStyle name="Millares 2 2 2 2 4" xfId="780"/>
    <cellStyle name="Millares 174 2 2 2 4" xfId="781"/>
    <cellStyle name="Millares 656 2 2 4" xfId="782"/>
    <cellStyle name="Millares 12 3 2 4" xfId="783"/>
    <cellStyle name="Millares 6 2 2 2 4" xfId="784"/>
    <cellStyle name="Millares 12 2 2 2 4" xfId="785"/>
    <cellStyle name="Millares 6 3 2 4" xfId="786"/>
    <cellStyle name="Millares 3 4 2 3 4" xfId="787"/>
    <cellStyle name="Millares 16 2 4" xfId="788"/>
    <cellStyle name="Millares 19 4" xfId="789"/>
    <cellStyle name="Millares 7 4 5" xfId="790"/>
    <cellStyle name="Millares 2 5 4" xfId="791"/>
    <cellStyle name="Millares 36 5" xfId="792"/>
    <cellStyle name="Millares 37" xfId="793"/>
    <cellStyle name="Millares [0] 8 4" xfId="794"/>
    <cellStyle name="Millares 15 3 4" xfId="795"/>
    <cellStyle name="Millares 14 3 4" xfId="796"/>
    <cellStyle name="Millares 2 7 4" xfId="797"/>
    <cellStyle name="Millares [0] 4 3 4" xfId="798"/>
    <cellStyle name="Millares 212 4 4" xfId="799"/>
    <cellStyle name="Millares 100 11 4 4" xfId="800"/>
    <cellStyle name="Comma 4 2 4 4" xfId="801"/>
    <cellStyle name="Millares 3 11 4 4" xfId="802"/>
    <cellStyle name="Millares 657 4 4" xfId="803"/>
    <cellStyle name="Millares 2 2 5 4" xfId="804"/>
    <cellStyle name="Millares 174 2 4 4" xfId="805"/>
    <cellStyle name="Millares 656 4 4" xfId="806"/>
    <cellStyle name="Millares 12 6 4" xfId="807"/>
    <cellStyle name="Millares 6 2 4 4" xfId="808"/>
    <cellStyle name="Millares 12 2 4 4" xfId="809"/>
    <cellStyle name="Millares 6 5 4" xfId="810"/>
    <cellStyle name="Millares 3 4 4 4" xfId="811"/>
    <cellStyle name="Millares 16 3 4" xfId="812"/>
    <cellStyle name="Millares [0] 9 4" xfId="813"/>
    <cellStyle name="Millares 22 4" xfId="814"/>
    <cellStyle name="Millares 23 4" xfId="815"/>
    <cellStyle name="Millares 24 4" xfId="816"/>
    <cellStyle name="Millares [0] 10 4" xfId="817"/>
    <cellStyle name="Millares 212 5 4" xfId="818"/>
    <cellStyle name="Millares 6 2 5 4" xfId="819"/>
    <cellStyle name="Millares 12 2 5 4" xfId="820"/>
    <cellStyle name="Millares 6 6 4" xfId="821"/>
    <cellStyle name="Millares 25 4" xfId="822"/>
    <cellStyle name="Millares [0] 11 4" xfId="823"/>
    <cellStyle name="Millares [0] 12 4" xfId="824"/>
    <cellStyle name="Millares 15 4 4" xfId="825"/>
    <cellStyle name="Millares 14 4 4" xfId="826"/>
    <cellStyle name="Millares 2 8 4" xfId="827"/>
    <cellStyle name="Millares [0] 4 4 4" xfId="828"/>
    <cellStyle name="Millares 212 6 4" xfId="829"/>
    <cellStyle name="Millares 100 11 5 4" xfId="830"/>
    <cellStyle name="Comma 4 2 5 4" xfId="831"/>
    <cellStyle name="Millares 3 11 5 4" xfId="832"/>
    <cellStyle name="Millares 657 5 4" xfId="833"/>
    <cellStyle name="Millares 2 2 6 4" xfId="834"/>
    <cellStyle name="Millares 174 2 5 4" xfId="835"/>
    <cellStyle name="Millares 656 5 4" xfId="836"/>
    <cellStyle name="Millares 12 7 4" xfId="837"/>
    <cellStyle name="Millares 6 2 6 4" xfId="838"/>
    <cellStyle name="Millares 12 2 6 4" xfId="839"/>
    <cellStyle name="Millares 6 7 4" xfId="840"/>
    <cellStyle name="Millares 3 4 5 4" xfId="841"/>
    <cellStyle name="Millares 16 4 4" xfId="842"/>
    <cellStyle name="Millares [0] 2 2 4" xfId="843"/>
    <cellStyle name="Millares 32 3" xfId="844"/>
    <cellStyle name="Millares [0] 14 3" xfId="845"/>
    <cellStyle name="Millares 212 8 3" xfId="846"/>
    <cellStyle name="Millares 6 2 7 3" xfId="847"/>
    <cellStyle name="Millares 12 2 7 3" xfId="848"/>
    <cellStyle name="Millares 6 8 3" xfId="849"/>
    <cellStyle name="Millares [0] 5 3 3" xfId="850"/>
    <cellStyle name="Millares 15 5 3" xfId="851"/>
    <cellStyle name="Millares 14 5 3" xfId="852"/>
    <cellStyle name="Millares 2 4 3 3" xfId="853"/>
    <cellStyle name="Millares [0] 4 5 3" xfId="854"/>
    <cellStyle name="Millares 212 2 3 3" xfId="855"/>
    <cellStyle name="Millares 100 11 2 3 3" xfId="856"/>
    <cellStyle name="Comma 4 2 2 3 3" xfId="857"/>
    <cellStyle name="Millares 3 11 2 3 3" xfId="858"/>
    <cellStyle name="Millares 657 2 3 3" xfId="859"/>
    <cellStyle name="Millares 2 2 2 3 3" xfId="860"/>
    <cellStyle name="Millares 174 2 2 3 3" xfId="861"/>
    <cellStyle name="Millares 656 2 3 3" xfId="862"/>
    <cellStyle name="Millares 12 3 3 3" xfId="863"/>
    <cellStyle name="Millares 6 2 2 3 3" xfId="864"/>
    <cellStyle name="Millares 12 2 2 3 3" xfId="865"/>
    <cellStyle name="Millares 6 3 3 3" xfId="866"/>
    <cellStyle name="Millares 3 4 2 4 3" xfId="867"/>
    <cellStyle name="Millares 16 5 3" xfId="868"/>
    <cellStyle name="Millares [0] 6 2 3" xfId="869"/>
    <cellStyle name="Millares [0] 7 2 3" xfId="870"/>
    <cellStyle name="Millares 18 2 3" xfId="871"/>
    <cellStyle name="Millares 17 2 3" xfId="872"/>
    <cellStyle name="Millares 2 6 2 3" xfId="873"/>
    <cellStyle name="Millares 212 3 2 3" xfId="874"/>
    <cellStyle name="Millares 100 11 3 2 3" xfId="875"/>
    <cellStyle name="Comma 4 2 3 2 3" xfId="876"/>
    <cellStyle name="Millares 3 11 3 2 3" xfId="877"/>
    <cellStyle name="Millares 657 3 2 3" xfId="878"/>
    <cellStyle name="Millares 2 2 4 2 3" xfId="879"/>
    <cellStyle name="Millares 174 2 3 2 3" xfId="880"/>
    <cellStyle name="Millares 656 3 2 3" xfId="881"/>
    <cellStyle name="Millares 12 5 2 3" xfId="882"/>
    <cellStyle name="Millares 6 2 3 2 3" xfId="883"/>
    <cellStyle name="Millares 12 2 3 2 3" xfId="884"/>
    <cellStyle name="Millares 6 4 2 3" xfId="885"/>
    <cellStyle name="Millares 3 4 3 2 3" xfId="886"/>
    <cellStyle name="Millares [0] 5 2 2 3" xfId="887"/>
    <cellStyle name="Millares 15 2 2 3" xfId="888"/>
    <cellStyle name="Millares 14 2 2 3" xfId="889"/>
    <cellStyle name="Millares 2 4 2 2 3" xfId="890"/>
    <cellStyle name="Millares [0] 4 2 2 3" xfId="891"/>
    <cellStyle name="Millares 212 2 2 2 3" xfId="892"/>
    <cellStyle name="Millares 100 11 2 2 2 3" xfId="893"/>
    <cellStyle name="Comma 4 2 2 2 2 3" xfId="894"/>
    <cellStyle name="Millares 3 11 2 2 2 3" xfId="895"/>
    <cellStyle name="Millares 657 2 2 2 3" xfId="896"/>
    <cellStyle name="Millares 2 2 2 2 2 3" xfId="897"/>
    <cellStyle name="Millares 174 2 2 2 2 3" xfId="898"/>
    <cellStyle name="Millares 656 2 2 2 3" xfId="899"/>
    <cellStyle name="Millares 12 3 2 2 3" xfId="900"/>
    <cellStyle name="Millares 6 2 2 2 2 3" xfId="901"/>
    <cellStyle name="Millares 12 2 2 2 2 3" xfId="902"/>
    <cellStyle name="Millares 6 3 2 2 3" xfId="903"/>
    <cellStyle name="Millares 3 4 2 3 2 3" xfId="904"/>
    <cellStyle name="Millares 16 2 2 3" xfId="905"/>
    <cellStyle name="Millares 19 2 3" xfId="906"/>
    <cellStyle name="Millares 7 4 3 3" xfId="907"/>
    <cellStyle name="Millares 2 5 2 3" xfId="908"/>
    <cellStyle name="Millares 36 3 3" xfId="909"/>
    <cellStyle name="Millares [0] 8 2 3" xfId="910"/>
    <cellStyle name="Millares 15 3 2 3" xfId="911"/>
    <cellStyle name="Millares 14 3 2 3" xfId="912"/>
    <cellStyle name="Millares 2 7 2 3" xfId="913"/>
    <cellStyle name="Millares [0] 4 3 2 3" xfId="914"/>
    <cellStyle name="Millares 212 4 2 3" xfId="915"/>
    <cellStyle name="Millares 100 11 4 2 3" xfId="916"/>
    <cellStyle name="Comma 4 2 4 2 3" xfId="917"/>
    <cellStyle name="Millares 3 11 4 2 3" xfId="918"/>
    <cellStyle name="Millares 657 4 2 3" xfId="919"/>
    <cellStyle name="Millares 2 2 5 2 3" xfId="920"/>
    <cellStyle name="Millares 174 2 4 2 3" xfId="921"/>
    <cellStyle name="Millares 656 4 2 3" xfId="922"/>
    <cellStyle name="Millares 12 6 2 3" xfId="923"/>
    <cellStyle name="Millares 6 2 4 2 3" xfId="924"/>
    <cellStyle name="Millares 12 2 4 2 3" xfId="925"/>
    <cellStyle name="Millares 6 5 2 3" xfId="926"/>
    <cellStyle name="Millares 3 4 4 2 3" xfId="927"/>
    <cellStyle name="Millares 16 3 2 3" xfId="928"/>
    <cellStyle name="Millares [0] 9 2 3" xfId="929"/>
    <cellStyle name="Millares 22 2 3" xfId="930"/>
    <cellStyle name="Millares 23 2 3" xfId="931"/>
    <cellStyle name="Millares 24 2 3" xfId="932"/>
    <cellStyle name="Millares [0] 10 2 3" xfId="933"/>
    <cellStyle name="Millares 212 5 2 3" xfId="934"/>
    <cellStyle name="Millares 6 2 5 2 3" xfId="935"/>
    <cellStyle name="Millares 12 2 5 2 3" xfId="936"/>
    <cellStyle name="Millares 6 6 2 3" xfId="937"/>
    <cellStyle name="Millares 25 2 3" xfId="938"/>
    <cellStyle name="Millares [0] 11 2 3" xfId="939"/>
    <cellStyle name="Millares [0] 12 2 3" xfId="940"/>
    <cellStyle name="Millares 15 4 2 3" xfId="941"/>
    <cellStyle name="Millares 14 4 2 3" xfId="942"/>
    <cellStyle name="Millares 2 8 2 3" xfId="943"/>
    <cellStyle name="Millares [0] 4 4 2 3" xfId="944"/>
    <cellStyle name="Millares 212 6 2 3" xfId="945"/>
    <cellStyle name="Millares 100 11 5 2 3" xfId="946"/>
    <cellStyle name="Comma 4 2 5 2 3" xfId="947"/>
    <cellStyle name="Millares 3 11 5 2 3" xfId="948"/>
    <cellStyle name="Millares 657 5 2 3" xfId="949"/>
    <cellStyle name="Millares 2 2 6 2 3" xfId="950"/>
    <cellStyle name="Millares 174 2 5 2 3" xfId="951"/>
    <cellStyle name="Millares 656 5 2 3" xfId="952"/>
    <cellStyle name="Millares 12 7 2 3" xfId="953"/>
    <cellStyle name="Millares 6 2 6 2 3" xfId="954"/>
    <cellStyle name="Millares 12 2 6 2 3" xfId="955"/>
    <cellStyle name="Millares 6 7 2 3" xfId="956"/>
    <cellStyle name="Millares 3 4 5 2 3" xfId="957"/>
    <cellStyle name="Millares 16 4 2 3" xfId="958"/>
    <cellStyle name="Millares [0] 2 2 2 3" xfId="959"/>
    <cellStyle name="Millares [0] 16 3" xfId="960"/>
    <cellStyle name="Millares [0] 17 3" xfId="961"/>
    <cellStyle name="Millares [0] 18 3" xfId="962"/>
    <cellStyle name="Millares [0] 19 3" xfId="963"/>
    <cellStyle name="Millares [0] 20 2" xfId="964"/>
    <cellStyle name="Millares 34 2" xfId="965"/>
    <cellStyle name="Millares 212 10 2" xfId="966"/>
    <cellStyle name="Millares [0] 2 4 2" xfId="967"/>
    <cellStyle name="Millares 2 2 2 5 2" xfId="968"/>
    <cellStyle name="Millares 33 2 2" xfId="969"/>
    <cellStyle name="Millares 2 11 2 2" xfId="970"/>
    <cellStyle name="Millares [0] 15 2 2" xfId="971"/>
    <cellStyle name="Millares 212 9 2 2" xfId="972"/>
    <cellStyle name="Millares 100 11 7 2 2" xfId="973"/>
    <cellStyle name="Comma 4 2 7 2 2" xfId="974"/>
    <cellStyle name="Millares 3 11 7 2 2" xfId="975"/>
    <cellStyle name="Millares 657 7 2 2" xfId="976"/>
    <cellStyle name="Millares 2 2 8 2 2" xfId="977"/>
    <cellStyle name="Millares 174 2 7 2 2" xfId="978"/>
    <cellStyle name="Millares 656 7 2 2" xfId="979"/>
    <cellStyle name="Millares 30 2 2" xfId="980"/>
    <cellStyle name="Millares 2 9 2 2" xfId="981"/>
    <cellStyle name="Millares [0] 13 2 2" xfId="982"/>
    <cellStyle name="Millares 212 7 2 2" xfId="983"/>
    <cellStyle name="Millares 100 11 6 2 2" xfId="984"/>
    <cellStyle name="Millares 31 2 2" xfId="985"/>
    <cellStyle name="Comma 4 2 6 2 2" xfId="986"/>
    <cellStyle name="Millares 3 11 6 2 2" xfId="987"/>
    <cellStyle name="Millares 657 6 2 2" xfId="988"/>
    <cellStyle name="Millares 2 2 7 2 2" xfId="989"/>
    <cellStyle name="Millares 174 2 6 2 2" xfId="990"/>
    <cellStyle name="Millares 656 6 2 2" xfId="991"/>
    <cellStyle name="Millares 12 8 2" xfId="992"/>
    <cellStyle name="Millares 6 2 8 2" xfId="993"/>
    <cellStyle name="Millares 12 2 8 2" xfId="994"/>
    <cellStyle name="Millares 6 9 2" xfId="995"/>
    <cellStyle name="Millares 3 4 6 2" xfId="996"/>
    <cellStyle name="Millares [0] 5 4 2" xfId="997"/>
    <cellStyle name="Millares 15 6 2" xfId="998"/>
    <cellStyle name="Millares 14 6 2" xfId="999"/>
    <cellStyle name="Millares 2 4 4 2" xfId="1000"/>
    <cellStyle name="Millares [0] 4 6 2" xfId="1001"/>
    <cellStyle name="Millares 212 2 4 2" xfId="1002"/>
    <cellStyle name="Millares 100 11 2 4 2" xfId="1003"/>
    <cellStyle name="Comma 4 2 2 4 2" xfId="1004"/>
    <cellStyle name="Millares 3 11 2 4 2" xfId="1005"/>
    <cellStyle name="Millares 657 2 4 2" xfId="1006"/>
    <cellStyle name="Millares 2 2 2 4 2 2" xfId="1007"/>
    <cellStyle name="Millares 174 2 2 4 2" xfId="1008"/>
    <cellStyle name="Millares 656 2 4 2" xfId="1009"/>
    <cellStyle name="Millares 12 3 4 2" xfId="1010"/>
    <cellStyle name="Millares 6 2 2 4 2" xfId="1011"/>
    <cellStyle name="Millares 12 2 2 4 2" xfId="1012"/>
    <cellStyle name="Millares 6 3 4 2" xfId="1013"/>
    <cellStyle name="Millares 3 4 2 5 2" xfId="1014"/>
    <cellStyle name="Millares 16 6 2" xfId="1015"/>
    <cellStyle name="Millares [0] 6 3 2" xfId="1016"/>
    <cellStyle name="Millares [0] 7 3 2" xfId="1017"/>
    <cellStyle name="Millares 18 3 2" xfId="1018"/>
    <cellStyle name="Millares 17 3 2" xfId="1019"/>
    <cellStyle name="Millares 2 6 3 2" xfId="1020"/>
    <cellStyle name="Millares 212 3 3 2" xfId="1021"/>
    <cellStyle name="Millares 100 11 3 3 2" xfId="1022"/>
    <cellStyle name="Comma 4 2 3 3 2" xfId="1023"/>
    <cellStyle name="Millares 3 11 3 3 2" xfId="1024"/>
    <cellStyle name="Millares 657 3 3 2" xfId="1025"/>
    <cellStyle name="Millares 2 2 4 3 2" xfId="1026"/>
    <cellStyle name="Millares 174 2 3 3 2" xfId="1027"/>
    <cellStyle name="Millares 656 3 3 2" xfId="1028"/>
    <cellStyle name="Millares 12 5 3 2" xfId="1029"/>
    <cellStyle name="Millares 6 2 3 3 2" xfId="1030"/>
    <cellStyle name="Millares 12 2 3 3 2" xfId="1031"/>
    <cellStyle name="Millares 6 4 3 2" xfId="1032"/>
    <cellStyle name="Millares 3 4 3 3 2" xfId="1033"/>
    <cellStyle name="Millares [0] 5 2 3 2" xfId="1034"/>
    <cellStyle name="Millares 15 2 3 2" xfId="1035"/>
    <cellStyle name="Millares 14 2 3 2" xfId="1036"/>
    <cellStyle name="Millares 2 4 2 3 2" xfId="1037"/>
    <cellStyle name="Millares [0] 4 2 3 2" xfId="1038"/>
    <cellStyle name="Millares 212 2 2 3 2" xfId="1039"/>
    <cellStyle name="Millares 100 11 2 2 3 2" xfId="1040"/>
    <cellStyle name="Comma 4 2 2 2 3 2" xfId="1041"/>
    <cellStyle name="Millares 3 11 2 2 3 2" xfId="1042"/>
    <cellStyle name="Millares 657 2 2 3 2" xfId="1043"/>
    <cellStyle name="Millares 2 2 2 2 3 2" xfId="1044"/>
    <cellStyle name="Millares 174 2 2 2 3 2" xfId="1045"/>
    <cellStyle name="Millares 656 2 2 3 2" xfId="1046"/>
    <cellStyle name="Millares 12 3 2 3 2" xfId="1047"/>
    <cellStyle name="Millares 6 2 2 2 3 2" xfId="1048"/>
    <cellStyle name="Millares 12 2 2 2 3 2" xfId="1049"/>
    <cellStyle name="Millares 6 3 2 3 2" xfId="1050"/>
    <cellStyle name="Millares 3 4 2 3 3 2" xfId="1051"/>
    <cellStyle name="Millares 16 2 3 2" xfId="1052"/>
    <cellStyle name="Millares 19 3 2" xfId="1053"/>
    <cellStyle name="Millares 7 4 4 2" xfId="1054"/>
    <cellStyle name="Millares 2 5 3 2" xfId="1055"/>
    <cellStyle name="Millares 36 4 2" xfId="1056"/>
    <cellStyle name="Millares [0] 8 3 2" xfId="1057"/>
    <cellStyle name="Millares 15 3 3 2" xfId="1058"/>
    <cellStyle name="Millares 14 3 3 2" xfId="1059"/>
    <cellStyle name="Millares 2 7 3 2" xfId="1060"/>
    <cellStyle name="Millares [0] 4 3 3 2" xfId="1061"/>
    <cellStyle name="Millares 212 4 3 2" xfId="1062"/>
    <cellStyle name="Millares 100 11 4 3 2" xfId="1063"/>
    <cellStyle name="Comma 4 2 4 3 2" xfId="1064"/>
    <cellStyle name="Millares 3 11 4 3 2" xfId="1065"/>
    <cellStyle name="Millares 657 4 3 2" xfId="1066"/>
    <cellStyle name="Millares 2 2 5 3 2" xfId="1067"/>
    <cellStyle name="Millares 174 2 4 3 2" xfId="1068"/>
    <cellStyle name="Millares 656 4 3 2" xfId="1069"/>
    <cellStyle name="Millares 12 6 3 2" xfId="1070"/>
    <cellStyle name="Millares 6 2 4 3 2" xfId="1071"/>
    <cellStyle name="Millares 12 2 4 3 2" xfId="1072"/>
    <cellStyle name="Millares 6 5 3 2" xfId="1073"/>
    <cellStyle name="Millares 3 4 4 3 2" xfId="1074"/>
    <cellStyle name="Millares 16 3 3 2" xfId="1075"/>
    <cellStyle name="Millares [0] 9 3 2" xfId="1076"/>
    <cellStyle name="Millares 22 3 2" xfId="1077"/>
    <cellStyle name="Millares 23 3 2" xfId="1078"/>
    <cellStyle name="Millares 24 3 2" xfId="1079"/>
    <cellStyle name="Millares [0] 10 3 2" xfId="1080"/>
    <cellStyle name="Millares 212 5 3 2" xfId="1081"/>
    <cellStyle name="Millares 6 2 5 3 2" xfId="1082"/>
    <cellStyle name="Millares 12 2 5 3 2" xfId="1083"/>
    <cellStyle name="Millares 6 6 3 2" xfId="1084"/>
    <cellStyle name="Millares 25 3 2" xfId="1085"/>
    <cellStyle name="Millares [0] 11 3 2" xfId="1086"/>
    <cellStyle name="Millares [0] 12 3 2" xfId="1087"/>
    <cellStyle name="Millares 15 4 3 2" xfId="1088"/>
    <cellStyle name="Millares 14 4 3 2" xfId="1089"/>
    <cellStyle name="Millares 2 8 3 2" xfId="1090"/>
    <cellStyle name="Millares [0] 4 4 3 2" xfId="1091"/>
    <cellStyle name="Millares 212 6 3 2" xfId="1092"/>
    <cellStyle name="Millares 100 11 5 3 2" xfId="1093"/>
    <cellStyle name="Comma 4 2 5 3 2" xfId="1094"/>
    <cellStyle name="Millares 3 11 5 3 2" xfId="1095"/>
    <cellStyle name="Millares 657 5 3 2" xfId="1096"/>
    <cellStyle name="Millares 2 2 6 3 2" xfId="1097"/>
    <cellStyle name="Millares 174 2 5 3 2" xfId="1098"/>
    <cellStyle name="Millares 656 5 3 2" xfId="1099"/>
    <cellStyle name="Millares 12 7 3 2" xfId="1100"/>
    <cellStyle name="Millares 6 2 6 3 2" xfId="1101"/>
    <cellStyle name="Millares 12 2 6 3 2" xfId="1102"/>
    <cellStyle name="Millares 6 7 3 2" xfId="1103"/>
    <cellStyle name="Millares 3 4 5 3 2" xfId="1104"/>
    <cellStyle name="Millares 16 4 3 2" xfId="1105"/>
    <cellStyle name="Millares [0] 2 2 3 2" xfId="1106"/>
    <cellStyle name="Millares 32 2 2" xfId="1107"/>
    <cellStyle name="Millares [0] 14 2 2" xfId="1108"/>
    <cellStyle name="Millares 212 8 2 2" xfId="1109"/>
    <cellStyle name="Millares 6 2 7 2 2" xfId="1110"/>
    <cellStyle name="Millares 12 2 7 2 2" xfId="1111"/>
    <cellStyle name="Millares 6 8 2 2" xfId="1112"/>
    <cellStyle name="Millares [0] 5 3 2 2" xfId="1113"/>
    <cellStyle name="Millares 15 5 2 2" xfId="1114"/>
    <cellStyle name="Millares 14 5 2 2" xfId="1115"/>
    <cellStyle name="Millares 2 4 3 2 2" xfId="1116"/>
    <cellStyle name="Millares [0] 4 5 2 2" xfId="1117"/>
    <cellStyle name="Millares 212 2 3 2 2" xfId="1118"/>
    <cellStyle name="Millares 100 11 2 3 2 2" xfId="1119"/>
    <cellStyle name="Comma 4 2 2 3 2 2" xfId="1120"/>
    <cellStyle name="Millares 3 11 2 3 2 2" xfId="1121"/>
    <cellStyle name="Millares 657 2 3 2 2" xfId="1122"/>
    <cellStyle name="Millares 2 2 2 3 2 2" xfId="1123"/>
    <cellStyle name="Millares 174 2 2 3 2 2" xfId="1124"/>
    <cellStyle name="Millares 656 2 3 2 2" xfId="1125"/>
    <cellStyle name="Millares 12 3 3 2 2" xfId="1126"/>
    <cellStyle name="Millares 6 2 2 3 2 2" xfId="1127"/>
    <cellStyle name="Millares 12 2 2 3 2 2" xfId="1128"/>
    <cellStyle name="Millares 6 3 3 2 2" xfId="1129"/>
    <cellStyle name="Millares 3 4 2 4 2 2" xfId="1130"/>
    <cellStyle name="Millares 16 5 2 2" xfId="1131"/>
    <cellStyle name="Millares [0] 6 2 2 2" xfId="1132"/>
    <cellStyle name="Millares [0] 7 2 2 2" xfId="1133"/>
    <cellStyle name="Millares 18 2 2 2" xfId="1134"/>
    <cellStyle name="Millares 17 2 2 2" xfId="1135"/>
    <cellStyle name="Millares 2 6 2 2 2" xfId="1136"/>
    <cellStyle name="Millares 212 3 2 2 2" xfId="1137"/>
    <cellStyle name="Millares 100 11 3 2 2 2" xfId="1138"/>
    <cellStyle name="Comma 4 2 3 2 2 2" xfId="1139"/>
    <cellStyle name="Millares 3 11 3 2 2 2" xfId="1140"/>
    <cellStyle name="Millares 657 3 2 2 2" xfId="1141"/>
    <cellStyle name="Millares 2 2 4 2 2 2" xfId="1142"/>
    <cellStyle name="Millares 174 2 3 2 2 2" xfId="1143"/>
    <cellStyle name="Millares 656 3 2 2 2" xfId="1144"/>
    <cellStyle name="Millares 12 5 2 2 2" xfId="1145"/>
    <cellStyle name="Millares 6 2 3 2 2 2" xfId="1146"/>
    <cellStyle name="Millares 12 2 3 2 2 2" xfId="1147"/>
    <cellStyle name="Millares 6 4 2 2 2" xfId="1148"/>
    <cellStyle name="Millares 3 4 3 2 2 2" xfId="1149"/>
    <cellStyle name="Millares [0] 5 2 2 2 2" xfId="1150"/>
    <cellStyle name="Millares 15 2 2 2 2" xfId="1151"/>
    <cellStyle name="Millares 14 2 2 2 2" xfId="1152"/>
    <cellStyle name="Millares 2 4 2 2 2 2" xfId="1153"/>
    <cellStyle name="Millares [0] 4 2 2 2 2" xfId="1154"/>
    <cellStyle name="Millares 212 2 2 2 2 2" xfId="1155"/>
    <cellStyle name="Millares 100 11 2 2 2 2 2" xfId="1156"/>
    <cellStyle name="Comma 4 2 2 2 2 2 2" xfId="1157"/>
    <cellStyle name="Millares 3 11 2 2 2 2 2" xfId="1158"/>
    <cellStyle name="Millares 657 2 2 2 2 2" xfId="1159"/>
    <cellStyle name="Millares 2 2 2 2 2 2 2" xfId="1160"/>
    <cellStyle name="Millares 174 2 2 2 2 2 2" xfId="1161"/>
    <cellStyle name="Millares 656 2 2 2 2 2" xfId="1162"/>
    <cellStyle name="Millares 12 3 2 2 2 2" xfId="1163"/>
    <cellStyle name="Millares 6 2 2 2 2 2 2" xfId="1164"/>
    <cellStyle name="Millares 12 2 2 2 2 2 2" xfId="1165"/>
    <cellStyle name="Millares 6 3 2 2 2 2" xfId="1166"/>
    <cellStyle name="Millares 3 4 2 3 2 2 2" xfId="1167"/>
    <cellStyle name="Millares 16 2 2 2 2" xfId="1168"/>
    <cellStyle name="Millares 19 2 2 2" xfId="1169"/>
    <cellStyle name="Millares 7 4 3 2 2" xfId="1170"/>
    <cellStyle name="Millares 2 5 2 2 2" xfId="1171"/>
    <cellStyle name="Millares 36 3 2 2" xfId="1172"/>
    <cellStyle name="Millares [0] 8 2 2 2" xfId="1173"/>
    <cellStyle name="Millares 15 3 2 2 2" xfId="1174"/>
    <cellStyle name="Millares 14 3 2 2 2" xfId="1175"/>
    <cellStyle name="Millares 2 7 2 2 2" xfId="1176"/>
    <cellStyle name="Millares [0] 4 3 2 2 2" xfId="1177"/>
    <cellStyle name="Millares 212 4 2 2 2" xfId="1178"/>
    <cellStyle name="Millares 100 11 4 2 2 2" xfId="1179"/>
    <cellStyle name="Comma 4 2 4 2 2 2" xfId="1180"/>
    <cellStyle name="Millares 3 11 4 2 2 2" xfId="1181"/>
    <cellStyle name="Millares 657 4 2 2 2" xfId="1182"/>
    <cellStyle name="Millares 2 2 5 2 2 2" xfId="1183"/>
    <cellStyle name="Millares 174 2 4 2 2 2" xfId="1184"/>
    <cellStyle name="Millares 656 4 2 2 2" xfId="1185"/>
    <cellStyle name="Millares 12 6 2 2 2" xfId="1186"/>
    <cellStyle name="Millares 6 2 4 2 2 2" xfId="1187"/>
    <cellStyle name="Millares 12 2 4 2 2 2" xfId="1188"/>
    <cellStyle name="Millares 6 5 2 2 2" xfId="1189"/>
    <cellStyle name="Millares 3 4 4 2 2 2" xfId="1190"/>
    <cellStyle name="Millares 16 3 2 2 2" xfId="1191"/>
    <cellStyle name="Millares [0] 9 2 2 2" xfId="1192"/>
    <cellStyle name="Millares 22 2 2 2" xfId="1193"/>
    <cellStyle name="Millares 23 2 2 2" xfId="1194"/>
    <cellStyle name="Millares 24 2 2 2" xfId="1195"/>
    <cellStyle name="Millares [0] 10 2 2 2" xfId="1196"/>
    <cellStyle name="Millares 212 5 2 2 2" xfId="1197"/>
    <cellStyle name="Millares 6 2 5 2 2 2" xfId="1198"/>
    <cellStyle name="Millares 12 2 5 2 2 2" xfId="1199"/>
    <cellStyle name="Millares 6 6 2 2 2" xfId="1200"/>
    <cellStyle name="Millares 25 2 2 2" xfId="1201"/>
    <cellStyle name="Millares [0] 11 2 2 2" xfId="1202"/>
    <cellStyle name="Millares [0] 12 2 2 2" xfId="1203"/>
    <cellStyle name="Millares 15 4 2 2 2" xfId="1204"/>
    <cellStyle name="Millares 14 4 2 2 2" xfId="1205"/>
    <cellStyle name="Millares 2 8 2 2 2" xfId="1206"/>
    <cellStyle name="Millares [0] 4 4 2 2 2" xfId="1207"/>
    <cellStyle name="Millares 212 6 2 2 2" xfId="1208"/>
    <cellStyle name="Millares 100 11 5 2 2 2" xfId="1209"/>
    <cellStyle name="Comma 4 2 5 2 2 2" xfId="1210"/>
    <cellStyle name="Millares 3 11 5 2 2 2" xfId="1211"/>
    <cellStyle name="Millares 657 5 2 2 2" xfId="1212"/>
    <cellStyle name="Millares 2 2 6 2 2 2" xfId="1213"/>
    <cellStyle name="Millares 174 2 5 2 2 2" xfId="1214"/>
    <cellStyle name="Millares 656 5 2 2 2" xfId="1215"/>
    <cellStyle name="Millares 12 7 2 2 2" xfId="1216"/>
    <cellStyle name="Millares 6 2 6 2 2 2" xfId="1217"/>
    <cellStyle name="Millares 12 2 6 2 2 2" xfId="1218"/>
    <cellStyle name="Millares 6 7 2 2 2" xfId="1219"/>
    <cellStyle name="Millares 3 4 5 2 2 2" xfId="1220"/>
    <cellStyle name="Millares 16 4 2 2 2" xfId="1221"/>
    <cellStyle name="Millares [0] 2 2 2 2 2" xfId="1222"/>
    <cellStyle name="Millares [0] 16 2 2" xfId="1223"/>
    <cellStyle name="Millares [0] 17 2 2" xfId="1224"/>
    <cellStyle name="Millares [0] 18 2 2" xfId="1225"/>
    <cellStyle name="Millares [0] 19 2 2" xfId="1226"/>
    <cellStyle name="Millares [0] 22" xfId="1227"/>
    <cellStyle name="Millares 38" xfId="1228"/>
    <cellStyle name="Millares 212 12" xfId="1229"/>
    <cellStyle name="Millares 42" xfId="1230"/>
    <cellStyle name="Millares [0] 2 6" xfId="1231"/>
    <cellStyle name="Millares 2 2 2 7" xfId="1232"/>
    <cellStyle name="Millares 33 4" xfId="1233"/>
    <cellStyle name="Millares 2 11 4" xfId="1234"/>
    <cellStyle name="Millares [0] 15 4" xfId="1235"/>
    <cellStyle name="Millares 212 9 4" xfId="1236"/>
    <cellStyle name="Millares 100 11 7 4" xfId="1237"/>
    <cellStyle name="Comma 4 2 7 4" xfId="1238"/>
    <cellStyle name="Millares 3 11 7 4" xfId="1239"/>
    <cellStyle name="Millares 657 7 4" xfId="1240"/>
    <cellStyle name="Millares 2 2 8 4" xfId="1241"/>
    <cellStyle name="Millares 174 2 7 4" xfId="1242"/>
    <cellStyle name="Millares 656 7 4" xfId="1243"/>
    <cellStyle name="Millares 30 4" xfId="1244"/>
    <cellStyle name="Millares 2 9 4" xfId="1245"/>
    <cellStyle name="Millares [0] 13 4" xfId="1246"/>
    <cellStyle name="Millares 212 7 4" xfId="1247"/>
    <cellStyle name="Millares 100 11 6 4" xfId="1248"/>
    <cellStyle name="Millares 31 4" xfId="1249"/>
    <cellStyle name="Comma 4 2 6 4" xfId="1250"/>
    <cellStyle name="Millares 3 11 6 4" xfId="1251"/>
    <cellStyle name="Millares 657 6 4" xfId="1252"/>
    <cellStyle name="Millares 2 2 7 4" xfId="1253"/>
    <cellStyle name="Millares 174 2 6 4" xfId="1254"/>
    <cellStyle name="Millares 656 6 4" xfId="1255"/>
    <cellStyle name="Millares 12 10" xfId="1256"/>
    <cellStyle name="Millares 6 2 10" xfId="1257"/>
    <cellStyle name="Millares 12 2 10" xfId="1258"/>
    <cellStyle name="Millares 6 11" xfId="1259"/>
    <cellStyle name="Millares 3 4 8" xfId="1260"/>
    <cellStyle name="Millares [0] 5 6" xfId="1261"/>
    <cellStyle name="Millares 15 8" xfId="1262"/>
    <cellStyle name="Millares 14 8" xfId="1263"/>
    <cellStyle name="Millares 2 4 6" xfId="1264"/>
    <cellStyle name="Millares [0] 4 8" xfId="1265"/>
    <cellStyle name="Millares 212 2 6" xfId="1266"/>
    <cellStyle name="Millares 100 11 2 6" xfId="1267"/>
    <cellStyle name="Comma 4 2 2 6" xfId="1268"/>
    <cellStyle name="Millares 3 11 2 6" xfId="1269"/>
    <cellStyle name="Millares 657 2 6" xfId="1270"/>
    <cellStyle name="Millares 2 2 2 4 4" xfId="1271"/>
    <cellStyle name="Millares 174 2 2 6" xfId="1272"/>
    <cellStyle name="Millares 656 2 6" xfId="1273"/>
    <cellStyle name="Millares 12 3 6" xfId="1274"/>
    <cellStyle name="Millares 6 2 2 6" xfId="1275"/>
    <cellStyle name="Millares 12 2 2 6" xfId="1276"/>
    <cellStyle name="Millares 6 3 6" xfId="1277"/>
    <cellStyle name="Millares 3 4 2 7" xfId="1278"/>
    <cellStyle name="Millares 16 8" xfId="1279"/>
    <cellStyle name="Millares [0] 6 5" xfId="1280"/>
    <cellStyle name="Millares [0] 7 5" xfId="1281"/>
    <cellStyle name="Millares 18 5" xfId="1282"/>
    <cellStyle name="Millares 17 5" xfId="1283"/>
    <cellStyle name="Millares 2 6 5" xfId="1284"/>
    <cellStyle name="Millares 212 3 5" xfId="1285"/>
    <cellStyle name="Millares 100 11 3 5" xfId="1286"/>
    <cellStyle name="Comma 4 2 3 5" xfId="1287"/>
    <cellStyle name="Millares 3 11 3 5" xfId="1288"/>
    <cellStyle name="Millares 657 3 5" xfId="1289"/>
    <cellStyle name="Millares 2 2 4 5" xfId="1290"/>
    <cellStyle name="Millares 174 2 3 5" xfId="1291"/>
    <cellStyle name="Millares 656 3 5" xfId="1292"/>
    <cellStyle name="Millares 12 5 5" xfId="1293"/>
    <cellStyle name="Millares 6 2 3 5" xfId="1294"/>
    <cellStyle name="Millares 12 2 3 5" xfId="1295"/>
    <cellStyle name="Millares 6 4 5" xfId="1296"/>
    <cellStyle name="Millares 3 4 3 5" xfId="1297"/>
    <cellStyle name="Millares [0] 5 2 5" xfId="1298"/>
    <cellStyle name="Millares 15 2 5" xfId="1299"/>
    <cellStyle name="Millares 14 2 5" xfId="1300"/>
    <cellStyle name="Millares 2 4 2 5" xfId="1301"/>
    <cellStyle name="Millares [0] 4 2 5" xfId="1302"/>
    <cellStyle name="Millares 212 2 2 5" xfId="1303"/>
    <cellStyle name="Millares 100 11 2 2 5" xfId="1304"/>
    <cellStyle name="Comma 4 2 2 2 5" xfId="1305"/>
    <cellStyle name="Millares 3 11 2 2 5" xfId="1306"/>
    <cellStyle name="Millares 657 2 2 5" xfId="1307"/>
    <cellStyle name="Millares 2 2 2 2 5" xfId="1308"/>
    <cellStyle name="Millares 174 2 2 2 5" xfId="1309"/>
    <cellStyle name="Millares 656 2 2 5" xfId="1310"/>
    <cellStyle name="Millares 12 3 2 5" xfId="1311"/>
    <cellStyle name="Millares 6 2 2 2 5" xfId="1312"/>
    <cellStyle name="Millares 12 2 2 2 5" xfId="1313"/>
    <cellStyle name="Millares 6 3 2 5" xfId="1314"/>
    <cellStyle name="Millares 3 4 2 3 5" xfId="1315"/>
    <cellStyle name="Millares 16 2 5" xfId="1316"/>
    <cellStyle name="Millares 19 5" xfId="1317"/>
    <cellStyle name="Millares 7 4 6" xfId="1318"/>
    <cellStyle name="Millares 2 5 5" xfId="1319"/>
    <cellStyle name="Millares 36 6" xfId="1320"/>
    <cellStyle name="Millares 39" xfId="1321"/>
    <cellStyle name="Millares [0] 8 5" xfId="1322"/>
    <cellStyle name="Millares 15 3 5" xfId="1323"/>
    <cellStyle name="Millares 14 3 5" xfId="1324"/>
    <cellStyle name="Millares 2 7 5" xfId="1325"/>
    <cellStyle name="Millares [0] 4 3 5" xfId="1326"/>
    <cellStyle name="Millares 212 4 5" xfId="1327"/>
    <cellStyle name="Millares 100 11 4 5" xfId="1328"/>
    <cellStyle name="Comma 4 2 4 5" xfId="1329"/>
    <cellStyle name="Millares 3 11 4 5" xfId="1330"/>
    <cellStyle name="Millares 657 4 5" xfId="1331"/>
    <cellStyle name="Millares 2 2 5 5" xfId="1332"/>
    <cellStyle name="Millares 174 2 4 5" xfId="1333"/>
    <cellStyle name="Millares 656 4 5" xfId="1334"/>
    <cellStyle name="Millares 12 6 5" xfId="1335"/>
    <cellStyle name="Millares 6 2 4 5" xfId="1336"/>
    <cellStyle name="Millares 12 2 4 5" xfId="1337"/>
    <cellStyle name="Millares 6 5 5" xfId="1338"/>
    <cellStyle name="Millares 3 4 4 5" xfId="1339"/>
    <cellStyle name="Millares 16 3 5" xfId="1340"/>
    <cellStyle name="Millares [0] 9 5" xfId="1341"/>
    <cellStyle name="Millares 22 5" xfId="1342"/>
    <cellStyle name="Millares 23 5" xfId="1343"/>
    <cellStyle name="Millares 24 5" xfId="1344"/>
    <cellStyle name="Millares [0] 10 5" xfId="1345"/>
    <cellStyle name="Millares 212 5 5" xfId="1346"/>
    <cellStyle name="Millares 6 2 5 5" xfId="1347"/>
    <cellStyle name="Millares 12 2 5 5" xfId="1348"/>
    <cellStyle name="Millares 6 6 5" xfId="1349"/>
    <cellStyle name="Millares 25 5" xfId="1350"/>
    <cellStyle name="Millares [0] 11 5" xfId="1351"/>
    <cellStyle name="Millares [0] 12 5" xfId="1352"/>
    <cellStyle name="Millares 15 4 5" xfId="1353"/>
    <cellStyle name="Millares 14 4 5" xfId="1354"/>
    <cellStyle name="Millares 2 8 5" xfId="1355"/>
    <cellStyle name="Millares [0] 4 4 5" xfId="1356"/>
    <cellStyle name="Millares 212 6 5" xfId="1357"/>
    <cellStyle name="Millares 100 11 5 5" xfId="1358"/>
    <cellStyle name="Comma 4 2 5 5" xfId="1359"/>
    <cellStyle name="Millares 3 11 5 5" xfId="1360"/>
    <cellStyle name="Millares 657 5 5" xfId="1361"/>
    <cellStyle name="Millares 2 2 6 5" xfId="1362"/>
    <cellStyle name="Millares 174 2 5 5" xfId="1363"/>
    <cellStyle name="Millares 656 5 5" xfId="1364"/>
    <cellStyle name="Millares 12 7 5" xfId="1365"/>
    <cellStyle name="Millares 6 2 6 5" xfId="1366"/>
    <cellStyle name="Millares 12 2 6 5" xfId="1367"/>
    <cellStyle name="Millares 6 7 5" xfId="1368"/>
    <cellStyle name="Millares 3 4 5 5" xfId="1369"/>
    <cellStyle name="Millares 16 4 5" xfId="1370"/>
    <cellStyle name="Millares [0] 2 2 5" xfId="1371"/>
    <cellStyle name="Millares 32 4" xfId="1372"/>
    <cellStyle name="Millares [0] 14 4" xfId="1373"/>
    <cellStyle name="Millares 212 8 4" xfId="1374"/>
    <cellStyle name="Millares 6 2 7 4" xfId="1375"/>
    <cellStyle name="Millares 12 2 7 4" xfId="1376"/>
    <cellStyle name="Millares 6 8 4" xfId="1377"/>
    <cellStyle name="Millares [0] 5 3 4" xfId="1378"/>
    <cellStyle name="Millares 15 5 4" xfId="1379"/>
    <cellStyle name="Millares 14 5 4" xfId="1380"/>
    <cellStyle name="Millares 2 4 3 4" xfId="1381"/>
    <cellStyle name="Millares [0] 4 5 4" xfId="1382"/>
    <cellStyle name="Millares 212 2 3 4" xfId="1383"/>
    <cellStyle name="Millares 100 11 2 3 4" xfId="1384"/>
    <cellStyle name="Comma 4 2 2 3 4" xfId="1385"/>
    <cellStyle name="Millares 3 11 2 3 4" xfId="1386"/>
    <cellStyle name="Millares 657 2 3 4" xfId="1387"/>
    <cellStyle name="Millares 2 2 2 3 4" xfId="1388"/>
    <cellStyle name="Millares 174 2 2 3 4" xfId="1389"/>
    <cellStyle name="Millares 656 2 3 4" xfId="1390"/>
    <cellStyle name="Millares 12 3 3 4" xfId="1391"/>
    <cellStyle name="Millares 6 2 2 3 4" xfId="1392"/>
    <cellStyle name="Millares 12 2 2 3 4" xfId="1393"/>
    <cellStyle name="Millares 6 3 3 4" xfId="1394"/>
    <cellStyle name="Millares 3 4 2 4 4" xfId="1395"/>
    <cellStyle name="Millares 16 5 4" xfId="1396"/>
    <cellStyle name="Millares [0] 6 2 4" xfId="1397"/>
    <cellStyle name="Millares [0] 7 2 4" xfId="1398"/>
    <cellStyle name="Millares 18 2 4" xfId="1399"/>
    <cellStyle name="Millares 17 2 4" xfId="1400"/>
    <cellStyle name="Millares 2 6 2 4" xfId="1401"/>
    <cellStyle name="Millares 212 3 2 4" xfId="1402"/>
    <cellStyle name="Millares 100 11 3 2 4" xfId="1403"/>
    <cellStyle name="Comma 4 2 3 2 4" xfId="1404"/>
    <cellStyle name="Millares 3 11 3 2 4" xfId="1405"/>
    <cellStyle name="Millares 657 3 2 4" xfId="1406"/>
    <cellStyle name="Millares 2 2 4 2 4" xfId="1407"/>
    <cellStyle name="Millares 174 2 3 2 4" xfId="1408"/>
    <cellStyle name="Millares 656 3 2 4" xfId="1409"/>
    <cellStyle name="Millares 12 5 2 4" xfId="1410"/>
    <cellStyle name="Millares 6 2 3 2 4" xfId="1411"/>
    <cellStyle name="Millares 12 2 3 2 4" xfId="1412"/>
    <cellStyle name="Millares 6 4 2 4" xfId="1413"/>
    <cellStyle name="Millares 3 4 3 2 4" xfId="1414"/>
    <cellStyle name="Millares [0] 5 2 2 4" xfId="1415"/>
    <cellStyle name="Millares 15 2 2 4" xfId="1416"/>
    <cellStyle name="Millares 14 2 2 4" xfId="1417"/>
    <cellStyle name="Millares 2 4 2 2 4" xfId="1418"/>
    <cellStyle name="Millares [0] 4 2 2 4" xfId="1419"/>
    <cellStyle name="Millares 212 2 2 2 4" xfId="1420"/>
    <cellStyle name="Millares 100 11 2 2 2 4" xfId="1421"/>
    <cellStyle name="Comma 4 2 2 2 2 4" xfId="1422"/>
    <cellStyle name="Millares 3 11 2 2 2 4" xfId="1423"/>
    <cellStyle name="Millares 657 2 2 2 4" xfId="1424"/>
    <cellStyle name="Millares 2 2 2 2 2 4" xfId="1425"/>
    <cellStyle name="Millares 174 2 2 2 2 4" xfId="1426"/>
    <cellStyle name="Millares 656 2 2 2 4" xfId="1427"/>
    <cellStyle name="Millares 12 3 2 2 4" xfId="1428"/>
    <cellStyle name="Millares 6 2 2 2 2 4" xfId="1429"/>
    <cellStyle name="Millares 12 2 2 2 2 4" xfId="1430"/>
    <cellStyle name="Millares 6 3 2 2 4" xfId="1431"/>
    <cellStyle name="Millares 3 4 2 3 2 4" xfId="1432"/>
    <cellStyle name="Millares 16 2 2 4" xfId="1433"/>
    <cellStyle name="Millares 19 2 4" xfId="1434"/>
    <cellStyle name="Millares 7 4 3 4" xfId="1435"/>
    <cellStyle name="Millares 2 5 2 4" xfId="1436"/>
    <cellStyle name="Millares 36 3 4" xfId="1437"/>
    <cellStyle name="Millares [0] 8 2 4" xfId="1438"/>
    <cellStyle name="Millares 15 3 2 4" xfId="1439"/>
    <cellStyle name="Millares 14 3 2 4" xfId="1440"/>
    <cellStyle name="Millares 2 7 2 4" xfId="1441"/>
    <cellStyle name="Millares [0] 4 3 2 4" xfId="1442"/>
    <cellStyle name="Millares 212 4 2 4" xfId="1443"/>
    <cellStyle name="Millares 100 11 4 2 4" xfId="1444"/>
    <cellStyle name="Comma 4 2 4 2 4" xfId="1445"/>
    <cellStyle name="Millares 3 11 4 2 4" xfId="1446"/>
    <cellStyle name="Millares 657 4 2 4" xfId="1447"/>
    <cellStyle name="Millares 2 2 5 2 4" xfId="1448"/>
    <cellStyle name="Millares 174 2 4 2 4" xfId="1449"/>
    <cellStyle name="Millares 656 4 2 4" xfId="1450"/>
    <cellStyle name="Millares 12 6 2 4" xfId="1451"/>
    <cellStyle name="Millares 6 2 4 2 4" xfId="1452"/>
    <cellStyle name="Millares 12 2 4 2 4" xfId="1453"/>
    <cellStyle name="Millares 6 5 2 4" xfId="1454"/>
    <cellStyle name="Millares 3 4 4 2 4" xfId="1455"/>
    <cellStyle name="Millares 16 3 2 4" xfId="1456"/>
    <cellStyle name="Millares [0] 9 2 4" xfId="1457"/>
    <cellStyle name="Millares 22 2 4" xfId="1458"/>
    <cellStyle name="Millares 23 2 4" xfId="1459"/>
    <cellStyle name="Millares 24 2 4" xfId="1460"/>
    <cellStyle name="Millares [0] 10 2 4" xfId="1461"/>
    <cellStyle name="Millares 212 5 2 4" xfId="1462"/>
    <cellStyle name="Millares 6 2 5 2 4" xfId="1463"/>
    <cellStyle name="Millares 12 2 5 2 4" xfId="1464"/>
    <cellStyle name="Millares 6 6 2 4" xfId="1465"/>
    <cellStyle name="Millares 25 2 4" xfId="1466"/>
    <cellStyle name="Millares [0] 11 2 4" xfId="1467"/>
    <cellStyle name="Millares [0] 12 2 4" xfId="1468"/>
    <cellStyle name="Millares 15 4 2 4" xfId="1469"/>
    <cellStyle name="Millares 14 4 2 4" xfId="1470"/>
    <cellStyle name="Millares 2 8 2 4" xfId="1471"/>
    <cellStyle name="Millares [0] 4 4 2 4" xfId="1472"/>
    <cellStyle name="Millares 212 6 2 4" xfId="1473"/>
    <cellStyle name="Millares 100 11 5 2 4" xfId="1474"/>
    <cellStyle name="Comma 4 2 5 2 4" xfId="1475"/>
    <cellStyle name="Millares 3 11 5 2 4" xfId="1476"/>
    <cellStyle name="Millares 657 5 2 4" xfId="1477"/>
    <cellStyle name="Millares 2 2 6 2 4" xfId="1478"/>
    <cellStyle name="Millares 174 2 5 2 4" xfId="1479"/>
    <cellStyle name="Millares 656 5 2 4" xfId="1480"/>
    <cellStyle name="Millares 12 7 2 4" xfId="1481"/>
    <cellStyle name="Millares 6 2 6 2 4" xfId="1482"/>
    <cellStyle name="Millares 12 2 6 2 4" xfId="1483"/>
    <cellStyle name="Millares 6 7 2 4" xfId="1484"/>
    <cellStyle name="Millares 3 4 5 2 4" xfId="1485"/>
    <cellStyle name="Millares 16 4 2 4" xfId="1486"/>
    <cellStyle name="Millares [0] 2 2 2 4" xfId="1487"/>
    <cellStyle name="Millares 41" xfId="1488"/>
    <cellStyle name="Millares 40" xfId="1489"/>
    <cellStyle name="Millares 43" xfId="1490"/>
    <cellStyle name="Millares 44" xfId="1491"/>
    <cellStyle name="Millares [0] 23" xfId="1492"/>
    <cellStyle name="Millares 212 13" xfId="1493"/>
    <cellStyle name="Millares [0] 2 7" xfId="1494"/>
    <cellStyle name="Millares 2 2 2 8" xfId="1495"/>
    <cellStyle name="Millares 33 5" xfId="1496"/>
    <cellStyle name="Millares 2 11 5" xfId="1497"/>
    <cellStyle name="Millares [0] 15 5" xfId="1498"/>
    <cellStyle name="Millares 212 9 5" xfId="1499"/>
    <cellStyle name="Millares 100 11 7 5" xfId="1500"/>
    <cellStyle name="Comma 4 2 7 5" xfId="1501"/>
    <cellStyle name="Millares 3 11 7 5" xfId="1502"/>
    <cellStyle name="Millares 657 7 5" xfId="1503"/>
    <cellStyle name="Millares 2 2 8 5" xfId="1504"/>
    <cellStyle name="Millares 174 2 7 5" xfId="1505"/>
    <cellStyle name="Millares 656 7 5" xfId="1506"/>
    <cellStyle name="Millares 30 5" xfId="1507"/>
    <cellStyle name="Millares 2 9 5" xfId="1508"/>
    <cellStyle name="Millares [0] 13 5" xfId="1509"/>
    <cellStyle name="Millares 212 7 5" xfId="1510"/>
    <cellStyle name="Millares 100 11 6 5" xfId="1511"/>
    <cellStyle name="Millares 31 5" xfId="1512"/>
    <cellStyle name="Comma 4 2 6 5" xfId="1513"/>
    <cellStyle name="Millares 3 11 6 5" xfId="1514"/>
    <cellStyle name="Millares 657 6 5" xfId="1515"/>
    <cellStyle name="Millares 2 2 7 5" xfId="1516"/>
    <cellStyle name="Millares 174 2 6 5" xfId="1517"/>
    <cellStyle name="Millares 656 6 5" xfId="1518"/>
    <cellStyle name="Millares 12 11" xfId="1519"/>
    <cellStyle name="Millares 6 2 11" xfId="1520"/>
    <cellStyle name="Millares 12 2 11" xfId="1521"/>
    <cellStyle name="Millares 6 12" xfId="1522"/>
    <cellStyle name="Millares 3 4 9" xfId="1523"/>
    <cellStyle name="Millares [0] 5 7" xfId="1524"/>
    <cellStyle name="Millares 15 9" xfId="1525"/>
    <cellStyle name="Millares 14 9" xfId="1526"/>
    <cellStyle name="Millares 2 4 7" xfId="1527"/>
    <cellStyle name="Millares [0] 4 9" xfId="1528"/>
    <cellStyle name="Millares 212 2 7" xfId="1529"/>
    <cellStyle name="Millares 100 11 2 7" xfId="1530"/>
    <cellStyle name="Comma 4 2 2 7" xfId="1531"/>
    <cellStyle name="Millares 3 11 2 7" xfId="1532"/>
    <cellStyle name="Millares 657 2 7" xfId="1533"/>
    <cellStyle name="Millares 2 2 2 4 5" xfId="1534"/>
    <cellStyle name="Millares 174 2 2 7" xfId="1535"/>
    <cellStyle name="Millares 656 2 7" xfId="1536"/>
    <cellStyle name="Millares 12 3 7" xfId="1537"/>
    <cellStyle name="Millares 6 2 2 7" xfId="1538"/>
    <cellStyle name="Millares 12 2 2 7" xfId="1539"/>
    <cellStyle name="Millares 6 3 7" xfId="1540"/>
    <cellStyle name="Millares 3 4 2 8" xfId="1541"/>
    <cellStyle name="Millares 16 9" xfId="1542"/>
    <cellStyle name="Millares [0] 6 6" xfId="1543"/>
    <cellStyle name="Millares [0] 7 6" xfId="1544"/>
    <cellStyle name="Millares 18 6" xfId="1545"/>
    <cellStyle name="Millares 17 6" xfId="1546"/>
    <cellStyle name="Millares 2 6 6" xfId="1547"/>
    <cellStyle name="Millares 212 3 6" xfId="1548"/>
    <cellStyle name="Millares 100 11 3 6" xfId="1549"/>
    <cellStyle name="Comma 4 2 3 6" xfId="1550"/>
    <cellStyle name="Millares 3 11 3 6" xfId="1551"/>
    <cellStyle name="Millares 657 3 6" xfId="1552"/>
    <cellStyle name="Millares 2 2 4 6" xfId="1553"/>
    <cellStyle name="Millares 174 2 3 6" xfId="1554"/>
    <cellStyle name="Millares 656 3 6" xfId="1555"/>
    <cellStyle name="Millares 12 5 6" xfId="1556"/>
    <cellStyle name="Millares 6 2 3 6" xfId="1557"/>
    <cellStyle name="Millares 12 2 3 6" xfId="1558"/>
    <cellStyle name="Millares 6 4 6" xfId="1559"/>
    <cellStyle name="Millares 3 4 3 6" xfId="1560"/>
    <cellStyle name="Millares [0] 5 2 6" xfId="1561"/>
    <cellStyle name="Millares 15 2 6" xfId="1562"/>
    <cellStyle name="Millares 14 2 6" xfId="1563"/>
    <cellStyle name="Millares 2 4 2 6" xfId="1564"/>
    <cellStyle name="Millares [0] 4 2 6" xfId="1565"/>
    <cellStyle name="Millares 212 2 2 6" xfId="1566"/>
    <cellStyle name="Millares 100 11 2 2 6" xfId="1567"/>
    <cellStyle name="Comma 4 2 2 2 6" xfId="1568"/>
    <cellStyle name="Millares 3 11 2 2 6" xfId="1569"/>
    <cellStyle name="Millares 657 2 2 6" xfId="1570"/>
    <cellStyle name="Millares 2 2 2 2 6" xfId="1571"/>
    <cellStyle name="Millares 174 2 2 2 6" xfId="1572"/>
    <cellStyle name="Millares 656 2 2 6" xfId="1573"/>
    <cellStyle name="Millares 12 3 2 6" xfId="1574"/>
    <cellStyle name="Millares 6 2 2 2 6" xfId="1575"/>
    <cellStyle name="Millares 12 2 2 2 6" xfId="1576"/>
    <cellStyle name="Millares 6 3 2 6" xfId="1577"/>
    <cellStyle name="Millares 3 4 2 3 6" xfId="1578"/>
    <cellStyle name="Millares 16 2 6" xfId="1579"/>
    <cellStyle name="Millares 19 6" xfId="1580"/>
    <cellStyle name="Millares 7 4 7" xfId="1581"/>
    <cellStyle name="Millares 2 5 6" xfId="1582"/>
    <cellStyle name="Millares 36 7" xfId="1583"/>
    <cellStyle name="Millares [0] 8 6" xfId="1584"/>
    <cellStyle name="Millares 15 3 6" xfId="1585"/>
    <cellStyle name="Millares 14 3 6" xfId="1586"/>
    <cellStyle name="Millares 2 7 6" xfId="1587"/>
    <cellStyle name="Millares [0] 4 3 6" xfId="1588"/>
    <cellStyle name="Millares 212 4 6" xfId="1589"/>
    <cellStyle name="Millares 100 11 4 6" xfId="1590"/>
    <cellStyle name="Comma 4 2 4 6" xfId="1591"/>
    <cellStyle name="Millares 3 11 4 6" xfId="1592"/>
    <cellStyle name="Millares 657 4 6" xfId="1593"/>
    <cellStyle name="Millares 2 2 5 6" xfId="1594"/>
    <cellStyle name="Millares 174 2 4 6" xfId="1595"/>
    <cellStyle name="Millares 656 4 6" xfId="1596"/>
    <cellStyle name="Millares 12 6 6" xfId="1597"/>
    <cellStyle name="Millares 6 2 4 6" xfId="1598"/>
    <cellStyle name="Millares 12 2 4 6" xfId="1599"/>
    <cellStyle name="Millares 6 5 6" xfId="1600"/>
    <cellStyle name="Millares 3 4 4 6" xfId="1601"/>
    <cellStyle name="Millares 16 3 6" xfId="1602"/>
    <cellStyle name="Millares [0] 9 6" xfId="1603"/>
    <cellStyle name="Millares 22 6" xfId="1604"/>
    <cellStyle name="Millares 23 6" xfId="1605"/>
    <cellStyle name="Millares 24 6" xfId="1606"/>
    <cellStyle name="Millares [0] 10 6" xfId="1607"/>
    <cellStyle name="Millares 212 5 6" xfId="1608"/>
    <cellStyle name="Millares 6 2 5 6" xfId="1609"/>
    <cellStyle name="Millares 12 2 5 6" xfId="1610"/>
    <cellStyle name="Millares 6 6 6" xfId="1611"/>
    <cellStyle name="Millares 25 6" xfId="1612"/>
    <cellStyle name="Millares [0] 11 6" xfId="1613"/>
    <cellStyle name="Millares [0] 12 6" xfId="1614"/>
    <cellStyle name="Millares 15 4 6" xfId="1615"/>
    <cellStyle name="Millares 14 4 6" xfId="1616"/>
    <cellStyle name="Millares 2 8 6" xfId="1617"/>
    <cellStyle name="Millares [0] 4 4 6" xfId="1618"/>
    <cellStyle name="Millares 212 6 6" xfId="1619"/>
    <cellStyle name="Millares 100 11 5 6" xfId="1620"/>
    <cellStyle name="Comma 4 2 5 6" xfId="1621"/>
    <cellStyle name="Millares 3 11 5 6" xfId="1622"/>
    <cellStyle name="Millares 657 5 6" xfId="1623"/>
    <cellStyle name="Millares 2 2 6 6" xfId="1624"/>
    <cellStyle name="Millares 174 2 5 6" xfId="1625"/>
    <cellStyle name="Millares 656 5 6" xfId="1626"/>
    <cellStyle name="Millares 12 7 6" xfId="1627"/>
    <cellStyle name="Millares 6 2 6 6" xfId="1628"/>
    <cellStyle name="Millares 12 2 6 6" xfId="1629"/>
    <cellStyle name="Millares 6 7 6" xfId="1630"/>
    <cellStyle name="Millares 3 4 5 6" xfId="1631"/>
    <cellStyle name="Millares 16 4 6" xfId="1632"/>
    <cellStyle name="Millares [0] 2 2 6" xfId="1633"/>
    <cellStyle name="Millares 32 5" xfId="1634"/>
    <cellStyle name="Millares [0] 14 5" xfId="1635"/>
    <cellStyle name="Millares 212 8 5" xfId="1636"/>
    <cellStyle name="Millares 6 2 7 5" xfId="1637"/>
    <cellStyle name="Millares 12 2 7 5" xfId="1638"/>
    <cellStyle name="Millares 6 8 5" xfId="1639"/>
    <cellStyle name="Millares [0] 5 3 5" xfId="1640"/>
    <cellStyle name="Millares 15 5 5" xfId="1641"/>
    <cellStyle name="Millares 14 5 5" xfId="1642"/>
    <cellStyle name="Millares 2 4 3 5" xfId="1643"/>
    <cellStyle name="Millares [0] 4 5 5" xfId="1644"/>
    <cellStyle name="Millares 212 2 3 5" xfId="1645"/>
    <cellStyle name="Millares 100 11 2 3 5" xfId="1646"/>
    <cellStyle name="Comma 4 2 2 3 5" xfId="1647"/>
    <cellStyle name="Millares 3 11 2 3 5" xfId="1648"/>
    <cellStyle name="Millares 657 2 3 5" xfId="1649"/>
    <cellStyle name="Millares 2 2 2 3 5" xfId="1650"/>
    <cellStyle name="Millares 174 2 2 3 5" xfId="1651"/>
    <cellStyle name="Millares 656 2 3 5" xfId="1652"/>
    <cellStyle name="Millares 12 3 3 5" xfId="1653"/>
    <cellStyle name="Millares 6 2 2 3 5" xfId="1654"/>
    <cellStyle name="Millares 12 2 2 3 5" xfId="1655"/>
    <cellStyle name="Millares 6 3 3 5" xfId="1656"/>
    <cellStyle name="Millares 3 4 2 4 5" xfId="1657"/>
    <cellStyle name="Millares 16 5 5" xfId="1658"/>
    <cellStyle name="Millares [0] 6 2 5" xfId="1659"/>
    <cellStyle name="Millares [0] 7 2 5" xfId="1660"/>
    <cellStyle name="Millares 18 2 5" xfId="1661"/>
    <cellStyle name="Millares 17 2 5" xfId="1662"/>
    <cellStyle name="Millares 2 6 2 5" xfId="1663"/>
    <cellStyle name="Millares 212 3 2 5" xfId="1664"/>
    <cellStyle name="Millares 100 11 3 2 5" xfId="1665"/>
    <cellStyle name="Comma 4 2 3 2 5" xfId="1666"/>
    <cellStyle name="Millares 3 11 3 2 5" xfId="1667"/>
    <cellStyle name="Millares 657 3 2 5" xfId="1668"/>
    <cellStyle name="Millares 2 2 4 2 5" xfId="1669"/>
    <cellStyle name="Millares 174 2 3 2 5" xfId="1670"/>
    <cellStyle name="Millares 656 3 2 5" xfId="1671"/>
    <cellStyle name="Millares 12 5 2 5" xfId="1672"/>
    <cellStyle name="Millares 6 2 3 2 5" xfId="1673"/>
    <cellStyle name="Millares 12 2 3 2 5" xfId="1674"/>
    <cellStyle name="Millares 6 4 2 5" xfId="1675"/>
    <cellStyle name="Millares 3 4 3 2 5" xfId="1676"/>
    <cellStyle name="Millares [0] 5 2 2 5" xfId="1677"/>
    <cellStyle name="Millares 15 2 2 5" xfId="1678"/>
    <cellStyle name="Millares 14 2 2 5" xfId="1679"/>
    <cellStyle name="Millares 2 4 2 2 5" xfId="1680"/>
    <cellStyle name="Millares [0] 4 2 2 5" xfId="1681"/>
    <cellStyle name="Millares 212 2 2 2 5" xfId="1682"/>
    <cellStyle name="Millares 100 11 2 2 2 5" xfId="1683"/>
    <cellStyle name="Comma 4 2 2 2 2 5" xfId="1684"/>
    <cellStyle name="Millares 3 11 2 2 2 5" xfId="1685"/>
    <cellStyle name="Millares 657 2 2 2 5" xfId="1686"/>
    <cellStyle name="Millares 2 2 2 2 2 5" xfId="1687"/>
    <cellStyle name="Millares 174 2 2 2 2 5" xfId="1688"/>
    <cellStyle name="Millares 656 2 2 2 5" xfId="1689"/>
    <cellStyle name="Millares 12 3 2 2 5" xfId="1690"/>
    <cellStyle name="Millares 6 2 2 2 2 5" xfId="1691"/>
    <cellStyle name="Millares 12 2 2 2 2 5" xfId="1692"/>
    <cellStyle name="Millares 6 3 2 2 5" xfId="1693"/>
    <cellStyle name="Millares 3 4 2 3 2 5" xfId="1694"/>
    <cellStyle name="Millares 16 2 2 5" xfId="1695"/>
    <cellStyle name="Millares 19 2 5" xfId="1696"/>
    <cellStyle name="Millares 7 4 3 5" xfId="1697"/>
    <cellStyle name="Millares 2 5 2 5" xfId="1698"/>
    <cellStyle name="Millares 36 3 5" xfId="1699"/>
    <cellStyle name="Millares [0] 8 2 5" xfId="1700"/>
    <cellStyle name="Millares 15 3 2 5" xfId="1701"/>
    <cellStyle name="Millares 14 3 2 5" xfId="1702"/>
    <cellStyle name="Millares 2 7 2 5" xfId="1703"/>
    <cellStyle name="Millares [0] 4 3 2 5" xfId="1704"/>
    <cellStyle name="Millares 212 4 2 5" xfId="1705"/>
    <cellStyle name="Millares 100 11 4 2 5" xfId="1706"/>
    <cellStyle name="Comma 4 2 4 2 5" xfId="1707"/>
    <cellStyle name="Millares 3 11 4 2 5" xfId="1708"/>
    <cellStyle name="Millares 657 4 2 5" xfId="1709"/>
    <cellStyle name="Millares 2 2 5 2 5" xfId="1710"/>
    <cellStyle name="Millares 174 2 4 2 5" xfId="1711"/>
    <cellStyle name="Millares 656 4 2 5" xfId="1712"/>
    <cellStyle name="Millares 12 6 2 5" xfId="1713"/>
    <cellStyle name="Millares 6 2 4 2 5" xfId="1714"/>
    <cellStyle name="Millares 12 2 4 2 5" xfId="1715"/>
    <cellStyle name="Millares 6 5 2 5" xfId="1716"/>
    <cellStyle name="Millares 3 4 4 2 5" xfId="1717"/>
    <cellStyle name="Millares 16 3 2 5" xfId="1718"/>
    <cellStyle name="Millares [0] 9 2 5" xfId="1719"/>
    <cellStyle name="Millares 22 2 5" xfId="1720"/>
    <cellStyle name="Millares 23 2 5" xfId="1721"/>
    <cellStyle name="Millares 24 2 5" xfId="1722"/>
    <cellStyle name="Millares [0] 10 2 5" xfId="1723"/>
    <cellStyle name="Millares 212 5 2 5" xfId="1724"/>
    <cellStyle name="Millares 6 2 5 2 5" xfId="1725"/>
    <cellStyle name="Millares 12 2 5 2 5" xfId="1726"/>
    <cellStyle name="Millares 6 6 2 5" xfId="1727"/>
    <cellStyle name="Millares 25 2 5" xfId="1728"/>
    <cellStyle name="Millares [0] 11 2 5" xfId="1729"/>
    <cellStyle name="Millares [0] 12 2 5" xfId="1730"/>
    <cellStyle name="Millares 15 4 2 5" xfId="1731"/>
    <cellStyle name="Millares 14 4 2 5" xfId="1732"/>
    <cellStyle name="Millares 2 8 2 5" xfId="1733"/>
    <cellStyle name="Millares [0] 4 4 2 5" xfId="1734"/>
    <cellStyle name="Millares 212 6 2 5" xfId="1735"/>
    <cellStyle name="Millares 100 11 5 2 5" xfId="1736"/>
    <cellStyle name="Comma 4 2 5 2 5" xfId="1737"/>
    <cellStyle name="Millares 3 11 5 2 5" xfId="1738"/>
    <cellStyle name="Millares 657 5 2 5" xfId="1739"/>
    <cellStyle name="Millares 2 2 6 2 5" xfId="1740"/>
    <cellStyle name="Millares 174 2 5 2 5" xfId="1741"/>
    <cellStyle name="Millares 656 5 2 5" xfId="1742"/>
    <cellStyle name="Millares 12 7 2 5" xfId="1743"/>
    <cellStyle name="Millares 6 2 6 2 5" xfId="1744"/>
    <cellStyle name="Millares 12 2 6 2 5" xfId="1745"/>
    <cellStyle name="Millares 6 7 2 5" xfId="1746"/>
    <cellStyle name="Millares 3 4 5 2 5" xfId="1747"/>
    <cellStyle name="Millares 16 4 2 5" xfId="1748"/>
    <cellStyle name="Millares [0] 2 2 2 5" xfId="1749"/>
    <cellStyle name="Millares [0] 16 4" xfId="1750"/>
    <cellStyle name="Millares [0] 17 4" xfId="1751"/>
    <cellStyle name="Millares [0] 18 4" xfId="1752"/>
    <cellStyle name="Millares [0] 19 4" xfId="1753"/>
    <cellStyle name="Millares [0] 20 3" xfId="1754"/>
    <cellStyle name="Millares 34 3" xfId="1755"/>
    <cellStyle name="Millares 212 10 3" xfId="1756"/>
    <cellStyle name="Millares [0] 2 4 3" xfId="1757"/>
    <cellStyle name="Millares 2 2 2 5 3" xfId="1758"/>
    <cellStyle name="Millares 33 2 3" xfId="1759"/>
    <cellStyle name="Millares 2 11 2 3" xfId="1760"/>
    <cellStyle name="Millares [0] 15 2 3" xfId="1761"/>
    <cellStyle name="Millares 212 9 2 3" xfId="1762"/>
    <cellStyle name="Millares 100 11 7 2 3" xfId="1763"/>
    <cellStyle name="Comma 4 2 7 2 3" xfId="1764"/>
    <cellStyle name="Millares 3 11 7 2 3" xfId="1765"/>
    <cellStyle name="Millares 657 7 2 3" xfId="1766"/>
    <cellStyle name="Millares 2 2 8 2 3" xfId="1767"/>
    <cellStyle name="Millares 174 2 7 2 3" xfId="1768"/>
    <cellStyle name="Millares 656 7 2 3" xfId="1769"/>
    <cellStyle name="Millares 30 2 3" xfId="1770"/>
    <cellStyle name="Millares 2 9 2 3" xfId="1771"/>
    <cellStyle name="Millares [0] 13 2 3" xfId="1772"/>
    <cellStyle name="Millares 212 7 2 3" xfId="1773"/>
    <cellStyle name="Millares 100 11 6 2 3" xfId="1774"/>
    <cellStyle name="Millares 31 2 3" xfId="1775"/>
    <cellStyle name="Comma 4 2 6 2 3" xfId="1776"/>
    <cellStyle name="Millares 3 11 6 2 3" xfId="1777"/>
    <cellStyle name="Millares 657 6 2 3" xfId="1778"/>
    <cellStyle name="Millares 2 2 7 2 3" xfId="1779"/>
    <cellStyle name="Millares 174 2 6 2 3" xfId="1780"/>
    <cellStyle name="Millares 656 6 2 3" xfId="1781"/>
    <cellStyle name="Millares 12 8 3" xfId="1782"/>
    <cellStyle name="Millares 6 2 8 3" xfId="1783"/>
    <cellStyle name="Millares 12 2 8 3" xfId="1784"/>
    <cellStyle name="Millares 6 9 3" xfId="1785"/>
    <cellStyle name="Millares 3 4 6 3" xfId="1786"/>
    <cellStyle name="Millares [0] 5 4 3" xfId="1787"/>
    <cellStyle name="Millares 15 6 3" xfId="1788"/>
    <cellStyle name="Millares 14 6 3" xfId="1789"/>
    <cellStyle name="Millares 2 4 4 3" xfId="1790"/>
    <cellStyle name="Millares [0] 4 6 3" xfId="1791"/>
    <cellStyle name="Millares 212 2 4 3" xfId="1792"/>
    <cellStyle name="Millares 100 11 2 4 3" xfId="1793"/>
    <cellStyle name="Comma 4 2 2 4 3" xfId="1794"/>
    <cellStyle name="Millares 3 11 2 4 3" xfId="1795"/>
    <cellStyle name="Millares 657 2 4 3" xfId="1796"/>
    <cellStyle name="Millares 2 2 2 4 2 3" xfId="1797"/>
    <cellStyle name="Millares 174 2 2 4 3" xfId="1798"/>
    <cellStyle name="Millares 656 2 4 3" xfId="1799"/>
    <cellStyle name="Millares 12 3 4 3" xfId="1800"/>
    <cellStyle name="Millares 6 2 2 4 3" xfId="1801"/>
    <cellStyle name="Millares 12 2 2 4 3" xfId="1802"/>
    <cellStyle name="Millares 6 3 4 3" xfId="1803"/>
    <cellStyle name="Millares 3 4 2 5 3" xfId="1804"/>
    <cellStyle name="Millares 16 6 3" xfId="1805"/>
    <cellStyle name="Millares [0] 6 3 3" xfId="1806"/>
    <cellStyle name="Millares [0] 7 3 3" xfId="1807"/>
    <cellStyle name="Millares 18 3 3" xfId="1808"/>
    <cellStyle name="Millares 17 3 3" xfId="1809"/>
    <cellStyle name="Millares 2 6 3 3" xfId="1810"/>
    <cellStyle name="Millares 212 3 3 3" xfId="1811"/>
    <cellStyle name="Millares 100 11 3 3 3" xfId="1812"/>
    <cellStyle name="Comma 4 2 3 3 3" xfId="1813"/>
    <cellStyle name="Millares 3 11 3 3 3" xfId="1814"/>
    <cellStyle name="Millares 657 3 3 3" xfId="1815"/>
    <cellStyle name="Millares 2 2 4 3 3" xfId="1816"/>
    <cellStyle name="Millares 174 2 3 3 3" xfId="1817"/>
    <cellStyle name="Millares 656 3 3 3" xfId="1818"/>
    <cellStyle name="Millares 12 5 3 3" xfId="1819"/>
    <cellStyle name="Millares 6 2 3 3 3" xfId="1820"/>
    <cellStyle name="Millares 12 2 3 3 3" xfId="1821"/>
    <cellStyle name="Millares 6 4 3 3" xfId="1822"/>
    <cellStyle name="Millares 3 4 3 3 3" xfId="1823"/>
    <cellStyle name="Millares [0] 5 2 3 3" xfId="1824"/>
    <cellStyle name="Millares 15 2 3 3" xfId="1825"/>
    <cellStyle name="Millares 14 2 3 3" xfId="1826"/>
    <cellStyle name="Millares 2 4 2 3 3" xfId="1827"/>
    <cellStyle name="Millares [0] 4 2 3 3" xfId="1828"/>
    <cellStyle name="Millares 212 2 2 3 3" xfId="1829"/>
    <cellStyle name="Millares 100 11 2 2 3 3" xfId="1830"/>
    <cellStyle name="Comma 4 2 2 2 3 3" xfId="1831"/>
    <cellStyle name="Millares 3 11 2 2 3 3" xfId="1832"/>
    <cellStyle name="Millares 657 2 2 3 3" xfId="1833"/>
    <cellStyle name="Millares 2 2 2 2 3 3" xfId="1834"/>
    <cellStyle name="Millares 174 2 2 2 3 3" xfId="1835"/>
    <cellStyle name="Millares 656 2 2 3 3" xfId="1836"/>
    <cellStyle name="Millares 12 3 2 3 3" xfId="1837"/>
    <cellStyle name="Millares 6 2 2 2 3 3" xfId="1838"/>
    <cellStyle name="Millares 12 2 2 2 3 3" xfId="1839"/>
    <cellStyle name="Millares 6 3 2 3 3" xfId="1840"/>
    <cellStyle name="Millares 3 4 2 3 3 3" xfId="1841"/>
    <cellStyle name="Millares 16 2 3 3" xfId="1842"/>
    <cellStyle name="Millares 19 3 3" xfId="1843"/>
    <cellStyle name="Millares 7 4 4 3" xfId="1844"/>
    <cellStyle name="Millares 2 5 3 3" xfId="1845"/>
    <cellStyle name="Millares 36 4 3" xfId="1846"/>
    <cellStyle name="Millares [0] 8 3 3" xfId="1847"/>
    <cellStyle name="Millares 15 3 3 3" xfId="1848"/>
    <cellStyle name="Millares 14 3 3 3" xfId="1849"/>
    <cellStyle name="Millares 2 7 3 3" xfId="1850"/>
    <cellStyle name="Millares [0] 4 3 3 3" xfId="1851"/>
    <cellStyle name="Millares 212 4 3 3" xfId="1852"/>
    <cellStyle name="Millares 100 11 4 3 3" xfId="1853"/>
    <cellStyle name="Comma 4 2 4 3 3" xfId="1854"/>
    <cellStyle name="Millares 3 11 4 3 3" xfId="1855"/>
    <cellStyle name="Millares 657 4 3 3" xfId="1856"/>
    <cellStyle name="Millares 2 2 5 3 3" xfId="1857"/>
    <cellStyle name="Millares 174 2 4 3 3" xfId="1858"/>
    <cellStyle name="Millares 656 4 3 3" xfId="1859"/>
    <cellStyle name="Millares 12 6 3 3" xfId="1860"/>
    <cellStyle name="Millares 6 2 4 3 3" xfId="1861"/>
    <cellStyle name="Millares 12 2 4 3 3" xfId="1862"/>
    <cellStyle name="Millares 6 5 3 3" xfId="1863"/>
    <cellStyle name="Millares 3 4 4 3 3" xfId="1864"/>
    <cellStyle name="Millares 16 3 3 3" xfId="1865"/>
    <cellStyle name="Millares [0] 9 3 3" xfId="1866"/>
    <cellStyle name="Millares 22 3 3" xfId="1867"/>
    <cellStyle name="Millares 23 3 3" xfId="1868"/>
    <cellStyle name="Millares 24 3 3" xfId="1869"/>
    <cellStyle name="Millares [0] 10 3 3" xfId="1870"/>
    <cellStyle name="Millares 212 5 3 3" xfId="1871"/>
    <cellStyle name="Millares 6 2 5 3 3" xfId="1872"/>
    <cellStyle name="Millares 12 2 5 3 3" xfId="1873"/>
    <cellStyle name="Millares 6 6 3 3" xfId="1874"/>
    <cellStyle name="Millares 25 3 3" xfId="1875"/>
    <cellStyle name="Millares [0] 11 3 3" xfId="1876"/>
    <cellStyle name="Millares [0] 12 3 3" xfId="1877"/>
    <cellStyle name="Millares 15 4 3 3" xfId="1878"/>
    <cellStyle name="Millares 14 4 3 3" xfId="1879"/>
    <cellStyle name="Millares 2 8 3 3" xfId="1880"/>
    <cellStyle name="Millares [0] 4 4 3 3" xfId="1881"/>
    <cellStyle name="Millares 212 6 3 3" xfId="1882"/>
    <cellStyle name="Millares 100 11 5 3 3" xfId="1883"/>
    <cellStyle name="Comma 4 2 5 3 3" xfId="1884"/>
    <cellStyle name="Millares 3 11 5 3 3" xfId="1885"/>
    <cellStyle name="Millares 657 5 3 3" xfId="1886"/>
    <cellStyle name="Millares 2 2 6 3 3" xfId="1887"/>
    <cellStyle name="Millares 174 2 5 3 3" xfId="1888"/>
    <cellStyle name="Millares 656 5 3 3" xfId="1889"/>
    <cellStyle name="Millares 12 7 3 3" xfId="1890"/>
    <cellStyle name="Millares 6 2 6 3 3" xfId="1891"/>
    <cellStyle name="Millares 12 2 6 3 3" xfId="1892"/>
    <cellStyle name="Millares 6 7 3 3" xfId="1893"/>
    <cellStyle name="Millares 3 4 5 3 3" xfId="1894"/>
    <cellStyle name="Millares 16 4 3 3" xfId="1895"/>
    <cellStyle name="Millares [0] 2 2 3 3" xfId="1896"/>
    <cellStyle name="Millares 32 2 3" xfId="1897"/>
    <cellStyle name="Millares [0] 14 2 3" xfId="1898"/>
    <cellStyle name="Millares 212 8 2 3" xfId="1899"/>
    <cellStyle name="Millares 6 2 7 2 3" xfId="1900"/>
    <cellStyle name="Millares 12 2 7 2 3" xfId="1901"/>
    <cellStyle name="Millares 6 8 2 3" xfId="1902"/>
    <cellStyle name="Millares [0] 5 3 2 3" xfId="1903"/>
    <cellStyle name="Millares 15 5 2 3" xfId="1904"/>
    <cellStyle name="Millares 14 5 2 3" xfId="1905"/>
    <cellStyle name="Millares 2 4 3 2 3" xfId="1906"/>
    <cellStyle name="Millares [0] 4 5 2 3" xfId="1907"/>
    <cellStyle name="Millares 212 2 3 2 3" xfId="1908"/>
    <cellStyle name="Millares 100 11 2 3 2 3" xfId="1909"/>
    <cellStyle name="Comma 4 2 2 3 2 3" xfId="1910"/>
    <cellStyle name="Millares 3 11 2 3 2 3" xfId="1911"/>
    <cellStyle name="Millares 657 2 3 2 3" xfId="1912"/>
    <cellStyle name="Millares 2 2 2 3 2 3" xfId="1913"/>
    <cellStyle name="Millares 174 2 2 3 2 3" xfId="1914"/>
    <cellStyle name="Millares 656 2 3 2 3" xfId="1915"/>
    <cellStyle name="Millares 12 3 3 2 3" xfId="1916"/>
    <cellStyle name="Millares 6 2 2 3 2 3" xfId="1917"/>
    <cellStyle name="Millares 12 2 2 3 2 3" xfId="1918"/>
    <cellStyle name="Millares 6 3 3 2 3" xfId="1919"/>
    <cellStyle name="Millares 3 4 2 4 2 3" xfId="1920"/>
    <cellStyle name="Millares 16 5 2 3" xfId="1921"/>
    <cellStyle name="Millares [0] 6 2 2 3" xfId="1922"/>
    <cellStyle name="Millares [0] 7 2 2 3" xfId="1923"/>
    <cellStyle name="Millares 18 2 2 3" xfId="1924"/>
    <cellStyle name="Millares 17 2 2 3" xfId="1925"/>
    <cellStyle name="Millares 2 6 2 2 3" xfId="1926"/>
    <cellStyle name="Millares 212 3 2 2 3" xfId="1927"/>
    <cellStyle name="Millares 100 11 3 2 2 3" xfId="1928"/>
    <cellStyle name="Comma 4 2 3 2 2 3" xfId="1929"/>
    <cellStyle name="Millares 3 11 3 2 2 3" xfId="1930"/>
    <cellStyle name="Millares 657 3 2 2 3" xfId="1931"/>
    <cellStyle name="Millares 2 2 4 2 2 3" xfId="1932"/>
    <cellStyle name="Millares 174 2 3 2 2 3" xfId="1933"/>
    <cellStyle name="Millares 656 3 2 2 3" xfId="1934"/>
    <cellStyle name="Millares 12 5 2 2 3" xfId="1935"/>
    <cellStyle name="Millares 6 2 3 2 2 3" xfId="1936"/>
    <cellStyle name="Millares 12 2 3 2 2 3" xfId="1937"/>
    <cellStyle name="Millares 6 4 2 2 3" xfId="1938"/>
    <cellStyle name="Millares 3 4 3 2 2 3" xfId="1939"/>
    <cellStyle name="Millares [0] 5 2 2 2 3" xfId="1940"/>
    <cellStyle name="Millares 15 2 2 2 3" xfId="1941"/>
    <cellStyle name="Millares 14 2 2 2 3" xfId="1942"/>
    <cellStyle name="Millares 2 4 2 2 2 3" xfId="1943"/>
    <cellStyle name="Millares [0] 4 2 2 2 3" xfId="1944"/>
    <cellStyle name="Millares 212 2 2 2 2 3" xfId="1945"/>
    <cellStyle name="Millares 100 11 2 2 2 2 3" xfId="1946"/>
    <cellStyle name="Comma 4 2 2 2 2 2 3" xfId="1947"/>
    <cellStyle name="Millares 3 11 2 2 2 2 3" xfId="1948"/>
    <cellStyle name="Millares 657 2 2 2 2 3" xfId="1949"/>
    <cellStyle name="Millares 2 2 2 2 2 2 3" xfId="1950"/>
    <cellStyle name="Millares 174 2 2 2 2 2 3" xfId="1951"/>
    <cellStyle name="Millares 656 2 2 2 2 3" xfId="1952"/>
    <cellStyle name="Millares 12 3 2 2 2 3" xfId="1953"/>
    <cellStyle name="Millares 6 2 2 2 2 2 3" xfId="1954"/>
    <cellStyle name="Millares 12 2 2 2 2 2 3" xfId="1955"/>
    <cellStyle name="Millares 6 3 2 2 2 3" xfId="1956"/>
    <cellStyle name="Millares 3 4 2 3 2 2 3" xfId="1957"/>
    <cellStyle name="Millares 16 2 2 2 3" xfId="1958"/>
    <cellStyle name="Millares 19 2 2 3" xfId="1959"/>
    <cellStyle name="Millares 7 4 3 2 3" xfId="1960"/>
    <cellStyle name="Millares 2 5 2 2 3" xfId="1961"/>
    <cellStyle name="Millares 36 3 2 3" xfId="1962"/>
    <cellStyle name="Millares [0] 8 2 2 3" xfId="1963"/>
    <cellStyle name="Millares 15 3 2 2 3" xfId="1964"/>
    <cellStyle name="Millares 14 3 2 2 3" xfId="1965"/>
    <cellStyle name="Millares 2 7 2 2 3" xfId="1966"/>
    <cellStyle name="Millares [0] 4 3 2 2 3" xfId="1967"/>
    <cellStyle name="Millares 212 4 2 2 3" xfId="1968"/>
    <cellStyle name="Millares 100 11 4 2 2 3" xfId="1969"/>
    <cellStyle name="Comma 4 2 4 2 2 3" xfId="1970"/>
    <cellStyle name="Millares 3 11 4 2 2 3" xfId="1971"/>
    <cellStyle name="Millares 657 4 2 2 3" xfId="1972"/>
    <cellStyle name="Millares 2 2 5 2 2 3" xfId="1973"/>
    <cellStyle name="Millares 174 2 4 2 2 3" xfId="1974"/>
    <cellStyle name="Millares 656 4 2 2 3" xfId="1975"/>
    <cellStyle name="Millares 12 6 2 2 3" xfId="1976"/>
    <cellStyle name="Millares 6 2 4 2 2 3" xfId="1977"/>
    <cellStyle name="Millares 12 2 4 2 2 3" xfId="1978"/>
    <cellStyle name="Millares 6 5 2 2 3" xfId="1979"/>
    <cellStyle name="Millares 3 4 4 2 2 3" xfId="1980"/>
    <cellStyle name="Millares 16 3 2 2 3" xfId="1981"/>
    <cellStyle name="Millares [0] 9 2 2 3" xfId="1982"/>
    <cellStyle name="Millares 22 2 2 3" xfId="1983"/>
    <cellStyle name="Millares 23 2 2 3" xfId="1984"/>
    <cellStyle name="Millares 24 2 2 3" xfId="1985"/>
    <cellStyle name="Millares [0] 10 2 2 3" xfId="1986"/>
    <cellStyle name="Millares 212 5 2 2 3" xfId="1987"/>
    <cellStyle name="Millares 6 2 5 2 2 3" xfId="1988"/>
    <cellStyle name="Millares 12 2 5 2 2 3" xfId="1989"/>
    <cellStyle name="Millares 6 6 2 2 3" xfId="1990"/>
    <cellStyle name="Millares 25 2 2 3" xfId="1991"/>
    <cellStyle name="Millares [0] 11 2 2 3" xfId="1992"/>
    <cellStyle name="Millares [0] 12 2 2 3" xfId="1993"/>
    <cellStyle name="Millares 15 4 2 2 3" xfId="1994"/>
    <cellStyle name="Millares 14 4 2 2 3" xfId="1995"/>
    <cellStyle name="Millares 2 8 2 2 3" xfId="1996"/>
    <cellStyle name="Millares [0] 4 4 2 2 3" xfId="1997"/>
    <cellStyle name="Millares 212 6 2 2 3" xfId="1998"/>
    <cellStyle name="Millares 100 11 5 2 2 3" xfId="1999"/>
    <cellStyle name="Comma 4 2 5 2 2 3" xfId="2000"/>
    <cellStyle name="Millares 3 11 5 2 2 3" xfId="2001"/>
    <cellStyle name="Millares 657 5 2 2 3" xfId="2002"/>
    <cellStyle name="Millares 2 2 6 2 2 3" xfId="2003"/>
    <cellStyle name="Millares 174 2 5 2 2 3" xfId="2004"/>
    <cellStyle name="Millares 656 5 2 2 3" xfId="2005"/>
    <cellStyle name="Millares 12 7 2 2 3" xfId="2006"/>
    <cellStyle name="Millares 6 2 6 2 2 3" xfId="2007"/>
    <cellStyle name="Millares 12 2 6 2 2 3" xfId="2008"/>
    <cellStyle name="Millares 6 7 2 2 3" xfId="2009"/>
    <cellStyle name="Millares 3 4 5 2 2 3" xfId="2010"/>
    <cellStyle name="Millares 16 4 2 2 3" xfId="2011"/>
    <cellStyle name="Millares [0] 2 2 2 2 3" xfId="2012"/>
    <cellStyle name="Millares [0] 16 2 3" xfId="2013"/>
    <cellStyle name="Millares [0] 17 2 3" xfId="2014"/>
    <cellStyle name="Millares [0] 18 2 3" xfId="2015"/>
    <cellStyle name="Millares [0] 19 2 3" xfId="2016"/>
    <cellStyle name="Millares 35 2" xfId="2017"/>
    <cellStyle name="Millares [0] 21 2" xfId="2018"/>
    <cellStyle name="Millares 212 11 2" xfId="2019"/>
    <cellStyle name="Millares [0] 2 5 2" xfId="2020"/>
    <cellStyle name="Millares 2 2 2 6 2" xfId="2021"/>
    <cellStyle name="Millares 33 3 2" xfId="2022"/>
    <cellStyle name="Millares 2 11 3 2" xfId="2023"/>
    <cellStyle name="Millares [0] 15 3 2" xfId="2024"/>
    <cellStyle name="Millares 212 9 3 2" xfId="2025"/>
    <cellStyle name="Millares 100 11 7 3 2" xfId="2026"/>
    <cellStyle name="Comma 4 2 7 3 2" xfId="2027"/>
    <cellStyle name="Millares 3 11 7 3 2" xfId="2028"/>
    <cellStyle name="Millares 657 7 3 2" xfId="2029"/>
    <cellStyle name="Millares 2 2 8 3 2" xfId="2030"/>
    <cellStyle name="Millares 174 2 7 3 2" xfId="2031"/>
    <cellStyle name="Millares 656 7 3 2" xfId="2032"/>
    <cellStyle name="Millares 30 3 2" xfId="2033"/>
    <cellStyle name="Millares 2 9 3 2" xfId="2034"/>
    <cellStyle name="Millares [0] 13 3 2" xfId="2035"/>
    <cellStyle name="Millares 212 7 3 2" xfId="2036"/>
    <cellStyle name="Millares 100 11 6 3 2" xfId="2037"/>
    <cellStyle name="Millares 31 3 2" xfId="2038"/>
    <cellStyle name="Comma 4 2 6 3 2" xfId="2039"/>
    <cellStyle name="Millares 3 11 6 3 2" xfId="2040"/>
    <cellStyle name="Millares 657 6 3 2" xfId="2041"/>
    <cellStyle name="Millares 2 2 7 3 2" xfId="2042"/>
    <cellStyle name="Millares 174 2 6 3 2" xfId="2043"/>
    <cellStyle name="Millares 656 6 3 2" xfId="2044"/>
    <cellStyle name="Millares 12 9 2" xfId="2045"/>
    <cellStyle name="Millares 6 2 9 2" xfId="2046"/>
    <cellStyle name="Millares 12 2 9 2" xfId="2047"/>
    <cellStyle name="Millares 6 10 2" xfId="2048"/>
    <cellStyle name="Millares 3 4 7 2" xfId="2049"/>
    <cellStyle name="Millares [0] 5 5 2" xfId="2050"/>
    <cellStyle name="Millares 15 7 2" xfId="2051"/>
    <cellStyle name="Millares 14 7 2" xfId="2052"/>
    <cellStyle name="Millares 2 4 5 2" xfId="2053"/>
    <cellStyle name="Millares [0] 4 7 2" xfId="2054"/>
    <cellStyle name="Millares 212 2 5 2" xfId="2055"/>
    <cellStyle name="Millares 100 11 2 5 2" xfId="2056"/>
    <cellStyle name="Comma 4 2 2 5 2" xfId="2057"/>
    <cellStyle name="Millares 3 11 2 5 2" xfId="2058"/>
    <cellStyle name="Millares 657 2 5 2" xfId="2059"/>
    <cellStyle name="Millares 2 2 2 4 3 2" xfId="2060"/>
    <cellStyle name="Millares 174 2 2 5 2" xfId="2061"/>
    <cellStyle name="Millares 656 2 5 2" xfId="2062"/>
    <cellStyle name="Millares 12 3 5 2" xfId="2063"/>
    <cellStyle name="Millares 6 2 2 5 2" xfId="2064"/>
    <cellStyle name="Millares 12 2 2 5 2" xfId="2065"/>
    <cellStyle name="Millares 6 3 5 2" xfId="2066"/>
    <cellStyle name="Millares 3 4 2 6 2" xfId="2067"/>
    <cellStyle name="Millares 16 7 2" xfId="2068"/>
    <cellStyle name="Millares [0] 6 4 2" xfId="2069"/>
    <cellStyle name="Millares [0] 7 4 2" xfId="2070"/>
    <cellStyle name="Millares 18 4 2" xfId="2071"/>
    <cellStyle name="Millares 17 4 2" xfId="2072"/>
    <cellStyle name="Millares 2 6 4 2" xfId="2073"/>
    <cellStyle name="Millares 212 3 4 2" xfId="2074"/>
    <cellStyle name="Millares 100 11 3 4 2" xfId="2075"/>
    <cellStyle name="Comma 4 2 3 4 2" xfId="2076"/>
    <cellStyle name="Millares 3 11 3 4 2" xfId="2077"/>
    <cellStyle name="Millares 657 3 4 2" xfId="2078"/>
    <cellStyle name="Millares 2 2 4 4 2" xfId="2079"/>
    <cellStyle name="Millares 174 2 3 4 2" xfId="2080"/>
    <cellStyle name="Millares 656 3 4 2" xfId="2081"/>
    <cellStyle name="Millares 12 5 4 2" xfId="2082"/>
    <cellStyle name="Millares 6 2 3 4 2" xfId="2083"/>
    <cellStyle name="Millares 12 2 3 4 2" xfId="2084"/>
    <cellStyle name="Millares 6 4 4 2" xfId="2085"/>
    <cellStyle name="Millares 3 4 3 4 2" xfId="2086"/>
    <cellStyle name="Millares [0] 5 2 4 2" xfId="2087"/>
    <cellStyle name="Millares 15 2 4 2" xfId="2088"/>
    <cellStyle name="Millares 14 2 4 2" xfId="2089"/>
    <cellStyle name="Millares 2 4 2 4 2" xfId="2090"/>
    <cellStyle name="Millares [0] 4 2 4 2" xfId="2091"/>
    <cellStyle name="Millares 212 2 2 4 2" xfId="2092"/>
    <cellStyle name="Millares 100 11 2 2 4 2" xfId="2093"/>
    <cellStyle name="Comma 4 2 2 2 4 2" xfId="2094"/>
    <cellStyle name="Millares 3 11 2 2 4 2" xfId="2095"/>
    <cellStyle name="Millares 657 2 2 4 2" xfId="2096"/>
    <cellStyle name="Millares 2 2 2 2 4 2" xfId="2097"/>
    <cellStyle name="Millares 174 2 2 2 4 2" xfId="2098"/>
    <cellStyle name="Millares 656 2 2 4 2" xfId="2099"/>
    <cellStyle name="Millares 12 3 2 4 2" xfId="2100"/>
    <cellStyle name="Millares 6 2 2 2 4 2" xfId="2101"/>
    <cellStyle name="Millares 12 2 2 2 4 2" xfId="2102"/>
    <cellStyle name="Millares 6 3 2 4 2" xfId="2103"/>
    <cellStyle name="Millares 3 4 2 3 4 2" xfId="2104"/>
    <cellStyle name="Millares 16 2 4 2" xfId="2105"/>
    <cellStyle name="Millares 19 4 2" xfId="2106"/>
    <cellStyle name="Millares 7 4 5 2" xfId="2107"/>
    <cellStyle name="Millares 2 5 4 2" xfId="2108"/>
    <cellStyle name="Millares 36 5 2" xfId="2109"/>
    <cellStyle name="Millares 37 2" xfId="2110"/>
    <cellStyle name="Millares [0] 8 4 2" xfId="2111"/>
    <cellStyle name="Millares 15 3 4 2" xfId="2112"/>
    <cellStyle name="Millares 14 3 4 2" xfId="2113"/>
    <cellStyle name="Millares 2 7 4 2" xfId="2114"/>
    <cellStyle name="Millares [0] 4 3 4 2" xfId="2115"/>
    <cellStyle name="Millares 212 4 4 2" xfId="2116"/>
    <cellStyle name="Millares 100 11 4 4 2" xfId="2117"/>
    <cellStyle name="Comma 4 2 4 4 2" xfId="2118"/>
    <cellStyle name="Millares 3 11 4 4 2" xfId="2119"/>
    <cellStyle name="Millares 657 4 4 2" xfId="2120"/>
    <cellStyle name="Millares 2 2 5 4 2" xfId="2121"/>
    <cellStyle name="Millares 174 2 4 4 2" xfId="2122"/>
    <cellStyle name="Millares 656 4 4 2" xfId="2123"/>
    <cellStyle name="Millares 12 6 4 2" xfId="2124"/>
    <cellStyle name="Millares 6 2 4 4 2" xfId="2125"/>
    <cellStyle name="Millares 12 2 4 4 2" xfId="2126"/>
    <cellStyle name="Millares 6 5 4 2" xfId="2127"/>
    <cellStyle name="Millares 3 4 4 4 2" xfId="2128"/>
    <cellStyle name="Millares 16 3 4 2" xfId="2129"/>
    <cellStyle name="Millares [0] 9 4 2" xfId="2130"/>
    <cellStyle name="Millares 22 4 2" xfId="2131"/>
    <cellStyle name="Millares 23 4 2" xfId="2132"/>
    <cellStyle name="Millares 24 4 2" xfId="2133"/>
    <cellStyle name="Millares [0] 10 4 2" xfId="2134"/>
    <cellStyle name="Millares 212 5 4 2" xfId="2135"/>
    <cellStyle name="Millares 6 2 5 4 2" xfId="2136"/>
    <cellStyle name="Millares 12 2 5 4 2" xfId="2137"/>
    <cellStyle name="Millares 6 6 4 2" xfId="2138"/>
    <cellStyle name="Millares 25 4 2" xfId="2139"/>
    <cellStyle name="Millares [0] 11 4 2" xfId="2140"/>
    <cellStyle name="Millares [0] 12 4 2" xfId="2141"/>
    <cellStyle name="Millares 15 4 4 2" xfId="2142"/>
    <cellStyle name="Millares 14 4 4 2" xfId="2143"/>
    <cellStyle name="Millares 2 8 4 2" xfId="2144"/>
    <cellStyle name="Millares [0] 4 4 4 2" xfId="2145"/>
    <cellStyle name="Millares 212 6 4 2" xfId="2146"/>
    <cellStyle name="Millares 100 11 5 4 2" xfId="2147"/>
    <cellStyle name="Comma 4 2 5 4 2" xfId="2148"/>
    <cellStyle name="Millares 3 11 5 4 2" xfId="2149"/>
    <cellStyle name="Millares 657 5 4 2" xfId="2150"/>
    <cellStyle name="Millares 2 2 6 4 2" xfId="2151"/>
    <cellStyle name="Millares 174 2 5 4 2" xfId="2152"/>
    <cellStyle name="Millares 656 5 4 2" xfId="2153"/>
    <cellStyle name="Millares 12 7 4 2" xfId="2154"/>
    <cellStyle name="Millares 6 2 6 4 2" xfId="2155"/>
    <cellStyle name="Millares 12 2 6 4 2" xfId="2156"/>
    <cellStyle name="Millares 6 7 4 2" xfId="2157"/>
    <cellStyle name="Millares 3 4 5 4 2" xfId="2158"/>
    <cellStyle name="Millares 16 4 4 2" xfId="2159"/>
    <cellStyle name="Millares [0] 2 2 4 2" xfId="2160"/>
    <cellStyle name="Millares 32 3 2" xfId="2161"/>
    <cellStyle name="Millares [0] 14 3 2" xfId="2162"/>
    <cellStyle name="Millares 212 8 3 2" xfId="2163"/>
    <cellStyle name="Millares 6 2 7 3 2" xfId="2164"/>
    <cellStyle name="Millares 12 2 7 3 2" xfId="2165"/>
    <cellStyle name="Millares 6 8 3 2" xfId="2166"/>
    <cellStyle name="Millares [0] 5 3 3 2" xfId="2167"/>
    <cellStyle name="Millares 15 5 3 2" xfId="2168"/>
    <cellStyle name="Millares 14 5 3 2" xfId="2169"/>
    <cellStyle name="Millares 2 4 3 3 2" xfId="2170"/>
    <cellStyle name="Millares [0] 4 5 3 2" xfId="2171"/>
    <cellStyle name="Millares 212 2 3 3 2" xfId="2172"/>
    <cellStyle name="Millares 100 11 2 3 3 2" xfId="2173"/>
    <cellStyle name="Comma 4 2 2 3 3 2" xfId="2174"/>
    <cellStyle name="Millares 3 11 2 3 3 2" xfId="2175"/>
    <cellStyle name="Millares 657 2 3 3 2" xfId="2176"/>
    <cellStyle name="Millares 2 2 2 3 3 2" xfId="2177"/>
    <cellStyle name="Millares 174 2 2 3 3 2" xfId="2178"/>
    <cellStyle name="Millares 656 2 3 3 2" xfId="2179"/>
    <cellStyle name="Millares 12 3 3 3 2" xfId="2180"/>
    <cellStyle name="Millares 6 2 2 3 3 2" xfId="2181"/>
    <cellStyle name="Millares 12 2 2 3 3 2" xfId="2182"/>
    <cellStyle name="Millares 6 3 3 3 2" xfId="2183"/>
    <cellStyle name="Millares 3 4 2 4 3 2" xfId="2184"/>
    <cellStyle name="Millares 16 5 3 2" xfId="2185"/>
    <cellStyle name="Millares [0] 6 2 3 2" xfId="2186"/>
    <cellStyle name="Millares [0] 7 2 3 2" xfId="2187"/>
    <cellStyle name="Millares 18 2 3 2" xfId="2188"/>
    <cellStyle name="Millares 17 2 3 2" xfId="2189"/>
    <cellStyle name="Millares 2 6 2 3 2" xfId="2190"/>
    <cellStyle name="Millares 212 3 2 3 2" xfId="2191"/>
    <cellStyle name="Millares 100 11 3 2 3 2" xfId="2192"/>
    <cellStyle name="Comma 4 2 3 2 3 2" xfId="2193"/>
    <cellStyle name="Millares 3 11 3 2 3 2" xfId="2194"/>
    <cellStyle name="Millares 657 3 2 3 2" xfId="2195"/>
    <cellStyle name="Millares 2 2 4 2 3 2" xfId="2196"/>
    <cellStyle name="Millares 174 2 3 2 3 2" xfId="2197"/>
    <cellStyle name="Millares 656 3 2 3 2" xfId="2198"/>
    <cellStyle name="Millares 12 5 2 3 2" xfId="2199"/>
    <cellStyle name="Millares 6 2 3 2 3 2" xfId="2200"/>
    <cellStyle name="Millares 12 2 3 2 3 2" xfId="2201"/>
    <cellStyle name="Millares 6 4 2 3 2" xfId="2202"/>
    <cellStyle name="Millares 3 4 3 2 3 2" xfId="2203"/>
    <cellStyle name="Millares [0] 5 2 2 3 2" xfId="2204"/>
    <cellStyle name="Millares 15 2 2 3 2" xfId="2205"/>
    <cellStyle name="Millares 14 2 2 3 2" xfId="2206"/>
    <cellStyle name="Millares 2 4 2 2 3 2" xfId="2207"/>
    <cellStyle name="Millares [0] 4 2 2 3 2" xfId="2208"/>
    <cellStyle name="Millares 212 2 2 2 3 2" xfId="2209"/>
    <cellStyle name="Millares 100 11 2 2 2 3 2" xfId="2210"/>
    <cellStyle name="Comma 4 2 2 2 2 3 2" xfId="2211"/>
    <cellStyle name="Millares 3 11 2 2 2 3 2" xfId="2212"/>
    <cellStyle name="Millares 657 2 2 2 3 2" xfId="2213"/>
    <cellStyle name="Millares 2 2 2 2 2 3 2" xfId="2214"/>
    <cellStyle name="Millares 174 2 2 2 2 3 2" xfId="2215"/>
    <cellStyle name="Millares 656 2 2 2 3 2" xfId="2216"/>
    <cellStyle name="Millares 12 3 2 2 3 2" xfId="2217"/>
    <cellStyle name="Millares 6 2 2 2 2 3 2" xfId="2218"/>
    <cellStyle name="Millares 12 2 2 2 2 3 2" xfId="2219"/>
    <cellStyle name="Millares 6 3 2 2 3 2" xfId="2220"/>
    <cellStyle name="Millares 3 4 2 3 2 3 2" xfId="2221"/>
    <cellStyle name="Millares 16 2 2 3 2" xfId="2222"/>
    <cellStyle name="Millares 19 2 3 2" xfId="2223"/>
    <cellStyle name="Millares 7 4 3 3 2" xfId="2224"/>
    <cellStyle name="Millares 2 5 2 3 2" xfId="2225"/>
    <cellStyle name="Millares 36 3 3 2" xfId="2226"/>
    <cellStyle name="Millares [0] 8 2 3 2" xfId="2227"/>
    <cellStyle name="Millares 15 3 2 3 2" xfId="2228"/>
    <cellStyle name="Millares 14 3 2 3 2" xfId="2229"/>
    <cellStyle name="Millares 2 7 2 3 2" xfId="2230"/>
    <cellStyle name="Millares [0] 4 3 2 3 2" xfId="2231"/>
    <cellStyle name="Millares 212 4 2 3 2" xfId="2232"/>
    <cellStyle name="Millares 100 11 4 2 3 2" xfId="2233"/>
    <cellStyle name="Comma 4 2 4 2 3 2" xfId="2234"/>
    <cellStyle name="Millares 3 11 4 2 3 2" xfId="2235"/>
    <cellStyle name="Millares 657 4 2 3 2" xfId="2236"/>
    <cellStyle name="Millares 2 2 5 2 3 2" xfId="2237"/>
    <cellStyle name="Millares 174 2 4 2 3 2" xfId="2238"/>
    <cellStyle name="Millares 656 4 2 3 2" xfId="2239"/>
    <cellStyle name="Millares 12 6 2 3 2" xfId="2240"/>
    <cellStyle name="Millares 6 2 4 2 3 2" xfId="2241"/>
    <cellStyle name="Millares 12 2 4 2 3 2" xfId="2242"/>
    <cellStyle name="Millares 6 5 2 3 2" xfId="2243"/>
    <cellStyle name="Millares 3 4 4 2 3 2" xfId="2244"/>
    <cellStyle name="Millares 16 3 2 3 2" xfId="2245"/>
    <cellStyle name="Millares [0] 9 2 3 2" xfId="2246"/>
    <cellStyle name="Millares 22 2 3 2" xfId="2247"/>
    <cellStyle name="Millares 23 2 3 2" xfId="2248"/>
    <cellStyle name="Millares 24 2 3 2" xfId="2249"/>
    <cellStyle name="Millares [0] 10 2 3 2" xfId="2250"/>
    <cellStyle name="Millares 212 5 2 3 2" xfId="2251"/>
    <cellStyle name="Millares 6 2 5 2 3 2" xfId="2252"/>
    <cellStyle name="Millares 12 2 5 2 3 2" xfId="2253"/>
    <cellStyle name="Millares 6 6 2 3 2" xfId="2254"/>
    <cellStyle name="Millares 25 2 3 2" xfId="2255"/>
    <cellStyle name="Millares [0] 11 2 3 2" xfId="2256"/>
    <cellStyle name="Millares [0] 12 2 3 2" xfId="2257"/>
    <cellStyle name="Millares 15 4 2 3 2" xfId="2258"/>
    <cellStyle name="Millares 14 4 2 3 2" xfId="2259"/>
    <cellStyle name="Millares 2 8 2 3 2" xfId="2260"/>
    <cellStyle name="Millares [0] 4 4 2 3 2" xfId="2261"/>
    <cellStyle name="Millares 212 6 2 3 2" xfId="2262"/>
    <cellStyle name="Millares 100 11 5 2 3 2" xfId="2263"/>
    <cellStyle name="Comma 4 2 5 2 3 2" xfId="2264"/>
    <cellStyle name="Millares 3 11 5 2 3 2" xfId="2265"/>
    <cellStyle name="Millares 657 5 2 3 2" xfId="2266"/>
    <cellStyle name="Millares 2 2 6 2 3 2" xfId="2267"/>
    <cellStyle name="Millares 174 2 5 2 3 2" xfId="2268"/>
    <cellStyle name="Millares 656 5 2 3 2" xfId="2269"/>
    <cellStyle name="Millares 12 7 2 3 2" xfId="2270"/>
    <cellStyle name="Millares 6 2 6 2 3 2" xfId="2271"/>
    <cellStyle name="Millares 12 2 6 2 3 2" xfId="2272"/>
    <cellStyle name="Millares 6 7 2 3 2" xfId="2273"/>
    <cellStyle name="Millares 3 4 5 2 3 2" xfId="2274"/>
    <cellStyle name="Millares 16 4 2 3 2" xfId="2275"/>
    <cellStyle name="Millares [0] 2 2 2 3 2" xfId="2276"/>
    <cellStyle name="Millares [0] 16 3 2" xfId="2277"/>
    <cellStyle name="Millares [0] 17 3 2" xfId="2278"/>
    <cellStyle name="Millares [0] 18 3 2" xfId="2279"/>
    <cellStyle name="Millares [0] 19 3 2" xfId="2280"/>
    <cellStyle name="Millares [0] 20 2 2" xfId="2281"/>
    <cellStyle name="Millares 34 2 2" xfId="2282"/>
    <cellStyle name="Millares 212 10 2 2" xfId="2283"/>
    <cellStyle name="Millares [0] 2 4 2 2" xfId="2284"/>
    <cellStyle name="Millares 2 2 2 5 2 2" xfId="2285"/>
    <cellStyle name="Millares 33 2 2 2" xfId="2286"/>
    <cellStyle name="Millares 2 11 2 2 2" xfId="2287"/>
    <cellStyle name="Millares [0] 15 2 2 2" xfId="2288"/>
    <cellStyle name="Millares 212 9 2 2 2" xfId="2289"/>
    <cellStyle name="Millares 100 11 7 2 2 2" xfId="2290"/>
    <cellStyle name="Comma 4 2 7 2 2 2" xfId="2291"/>
    <cellStyle name="Millares 3 11 7 2 2 2" xfId="2292"/>
    <cellStyle name="Millares 657 7 2 2 2" xfId="2293"/>
    <cellStyle name="Millares 2 2 8 2 2 2" xfId="2294"/>
    <cellStyle name="Millares 174 2 7 2 2 2" xfId="2295"/>
    <cellStyle name="Millares 656 7 2 2 2" xfId="2296"/>
    <cellStyle name="Millares 30 2 2 2" xfId="2297"/>
    <cellStyle name="Millares 2 9 2 2 2" xfId="2298"/>
    <cellStyle name="Millares [0] 13 2 2 2" xfId="2299"/>
    <cellStyle name="Millares 212 7 2 2 2" xfId="2300"/>
    <cellStyle name="Millares 100 11 6 2 2 2" xfId="2301"/>
    <cellStyle name="Millares 31 2 2 2" xfId="2302"/>
    <cellStyle name="Comma 4 2 6 2 2 2" xfId="2303"/>
    <cellStyle name="Millares 3 11 6 2 2 2" xfId="2304"/>
    <cellStyle name="Millares 657 6 2 2 2" xfId="2305"/>
    <cellStyle name="Millares 2 2 7 2 2 2" xfId="2306"/>
    <cellStyle name="Millares 174 2 6 2 2 2" xfId="2307"/>
    <cellStyle name="Millares 656 6 2 2 2" xfId="2308"/>
    <cellStyle name="Millares 12 8 2 2" xfId="2309"/>
    <cellStyle name="Millares 6 2 8 2 2" xfId="2310"/>
    <cellStyle name="Millares 12 2 8 2 2" xfId="2311"/>
    <cellStyle name="Millares 6 9 2 2" xfId="2312"/>
    <cellStyle name="Millares 3 4 6 2 2" xfId="2313"/>
    <cellStyle name="Millares [0] 5 4 2 2" xfId="2314"/>
    <cellStyle name="Millares 15 6 2 2" xfId="2315"/>
    <cellStyle name="Millares 14 6 2 2" xfId="2316"/>
    <cellStyle name="Millares 2 4 4 2 2" xfId="2317"/>
    <cellStyle name="Millares [0] 4 6 2 2" xfId="2318"/>
    <cellStyle name="Millares 212 2 4 2 2" xfId="2319"/>
    <cellStyle name="Millares 100 11 2 4 2 2" xfId="2320"/>
    <cellStyle name="Comma 4 2 2 4 2 2" xfId="2321"/>
    <cellStyle name="Millares 3 11 2 4 2 2" xfId="2322"/>
    <cellStyle name="Millares 657 2 4 2 2" xfId="2323"/>
    <cellStyle name="Millares 2 2 2 4 2 2 2" xfId="2324"/>
    <cellStyle name="Millares 174 2 2 4 2 2" xfId="2325"/>
    <cellStyle name="Millares 656 2 4 2 2" xfId="2326"/>
    <cellStyle name="Millares 12 3 4 2 2" xfId="2327"/>
    <cellStyle name="Millares 6 2 2 4 2 2" xfId="2328"/>
    <cellStyle name="Millares 12 2 2 4 2 2" xfId="2329"/>
    <cellStyle name="Millares 6 3 4 2 2" xfId="2330"/>
    <cellStyle name="Millares 3 4 2 5 2 2" xfId="2331"/>
    <cellStyle name="Millares 16 6 2 2" xfId="2332"/>
    <cellStyle name="Millares [0] 6 3 2 2" xfId="2333"/>
    <cellStyle name="Millares [0] 7 3 2 2" xfId="2334"/>
    <cellStyle name="Millares 18 3 2 2" xfId="2335"/>
    <cellStyle name="Millares 17 3 2 2" xfId="2336"/>
    <cellStyle name="Millares 2 6 3 2 2" xfId="2337"/>
    <cellStyle name="Millares 212 3 3 2 2" xfId="2338"/>
    <cellStyle name="Millares 100 11 3 3 2 2" xfId="2339"/>
    <cellStyle name="Comma 4 2 3 3 2 2" xfId="2340"/>
    <cellStyle name="Millares 3 11 3 3 2 2" xfId="2341"/>
    <cellStyle name="Millares 657 3 3 2 2" xfId="2342"/>
    <cellStyle name="Millares 2 2 4 3 2 2" xfId="2343"/>
    <cellStyle name="Millares 174 2 3 3 2 2" xfId="2344"/>
    <cellStyle name="Millares 656 3 3 2 2" xfId="2345"/>
    <cellStyle name="Millares 12 5 3 2 2" xfId="2346"/>
    <cellStyle name="Millares 6 2 3 3 2 2" xfId="2347"/>
    <cellStyle name="Millares 12 2 3 3 2 2" xfId="2348"/>
    <cellStyle name="Millares 6 4 3 2 2" xfId="2349"/>
    <cellStyle name="Millares 3 4 3 3 2 2" xfId="2350"/>
    <cellStyle name="Millares [0] 5 2 3 2 2" xfId="2351"/>
    <cellStyle name="Millares 15 2 3 2 2" xfId="2352"/>
    <cellStyle name="Millares 14 2 3 2 2" xfId="2353"/>
    <cellStyle name="Millares 2 4 2 3 2 2" xfId="2354"/>
    <cellStyle name="Millares [0] 4 2 3 2 2" xfId="2355"/>
    <cellStyle name="Millares 212 2 2 3 2 2" xfId="2356"/>
    <cellStyle name="Millares 100 11 2 2 3 2 2" xfId="2357"/>
    <cellStyle name="Comma 4 2 2 2 3 2 2" xfId="2358"/>
    <cellStyle name="Millares 3 11 2 2 3 2 2" xfId="2359"/>
    <cellStyle name="Millares 657 2 2 3 2 2" xfId="2360"/>
    <cellStyle name="Millares 2 2 2 2 3 2 2" xfId="2361"/>
    <cellStyle name="Millares 174 2 2 2 3 2 2" xfId="2362"/>
    <cellStyle name="Millares 656 2 2 3 2 2" xfId="2363"/>
    <cellStyle name="Millares 12 3 2 3 2 2" xfId="2364"/>
    <cellStyle name="Millares 6 2 2 2 3 2 2" xfId="2365"/>
    <cellStyle name="Millares 12 2 2 2 3 2 2" xfId="2366"/>
    <cellStyle name="Millares 6 3 2 3 2 2" xfId="2367"/>
    <cellStyle name="Millares 3 4 2 3 3 2 2" xfId="2368"/>
    <cellStyle name="Millares 16 2 3 2 2" xfId="2369"/>
    <cellStyle name="Millares 19 3 2 2" xfId="2370"/>
    <cellStyle name="Millares 7 4 4 2 2" xfId="2371"/>
    <cellStyle name="Millares 2 5 3 2 2" xfId="2372"/>
    <cellStyle name="Millares 36 4 2 2" xfId="2373"/>
    <cellStyle name="Millares [0] 8 3 2 2" xfId="2374"/>
    <cellStyle name="Millares 15 3 3 2 2" xfId="2375"/>
    <cellStyle name="Millares 14 3 3 2 2" xfId="2376"/>
    <cellStyle name="Millares 2 7 3 2 2" xfId="2377"/>
    <cellStyle name="Millares [0] 4 3 3 2 2" xfId="2378"/>
    <cellStyle name="Millares 212 4 3 2 2" xfId="2379"/>
    <cellStyle name="Millares 100 11 4 3 2 2" xfId="2380"/>
    <cellStyle name="Comma 4 2 4 3 2 2" xfId="2381"/>
    <cellStyle name="Millares 3 11 4 3 2 2" xfId="2382"/>
    <cellStyle name="Millares 657 4 3 2 2" xfId="2383"/>
    <cellStyle name="Millares 2 2 5 3 2 2" xfId="2384"/>
    <cellStyle name="Millares 174 2 4 3 2 2" xfId="2385"/>
    <cellStyle name="Millares 656 4 3 2 2" xfId="2386"/>
    <cellStyle name="Millares 12 6 3 2 2" xfId="2387"/>
    <cellStyle name="Millares 6 2 4 3 2 2" xfId="2388"/>
    <cellStyle name="Millares 12 2 4 3 2 2" xfId="2389"/>
    <cellStyle name="Millares 6 5 3 2 2" xfId="2390"/>
    <cellStyle name="Millares 3 4 4 3 2 2" xfId="2391"/>
    <cellStyle name="Millares 16 3 3 2 2" xfId="2392"/>
    <cellStyle name="Millares [0] 9 3 2 2" xfId="2393"/>
    <cellStyle name="Millares 22 3 2 2" xfId="2394"/>
    <cellStyle name="Millares 23 3 2 2" xfId="2395"/>
    <cellStyle name="Millares 24 3 2 2" xfId="2396"/>
    <cellStyle name="Millares [0] 10 3 2 2" xfId="2397"/>
    <cellStyle name="Millares 212 5 3 2 2" xfId="2398"/>
    <cellStyle name="Millares 6 2 5 3 2 2" xfId="2399"/>
    <cellStyle name="Millares 12 2 5 3 2 2" xfId="2400"/>
    <cellStyle name="Millares 6 6 3 2 2" xfId="2401"/>
    <cellStyle name="Millares 25 3 2 2" xfId="2402"/>
    <cellStyle name="Millares [0] 11 3 2 2" xfId="2403"/>
    <cellStyle name="Millares [0] 12 3 2 2" xfId="2404"/>
    <cellStyle name="Millares 15 4 3 2 2" xfId="2405"/>
    <cellStyle name="Millares 14 4 3 2 2" xfId="2406"/>
    <cellStyle name="Millares 2 8 3 2 2" xfId="2407"/>
    <cellStyle name="Millares [0] 4 4 3 2 2" xfId="2408"/>
    <cellStyle name="Millares 212 6 3 2 2" xfId="2409"/>
    <cellStyle name="Millares 100 11 5 3 2 2" xfId="2410"/>
    <cellStyle name="Comma 4 2 5 3 2 2" xfId="2411"/>
    <cellStyle name="Millares 3 11 5 3 2 2" xfId="2412"/>
    <cellStyle name="Millares 657 5 3 2 2" xfId="2413"/>
    <cellStyle name="Millares 2 2 6 3 2 2" xfId="2414"/>
    <cellStyle name="Millares 174 2 5 3 2 2" xfId="2415"/>
    <cellStyle name="Millares 656 5 3 2 2" xfId="2416"/>
    <cellStyle name="Millares 12 7 3 2 2" xfId="2417"/>
    <cellStyle name="Millares 6 2 6 3 2 2" xfId="2418"/>
    <cellStyle name="Millares 12 2 6 3 2 2" xfId="2419"/>
    <cellStyle name="Millares 6 7 3 2 2" xfId="2420"/>
    <cellStyle name="Millares 3 4 5 3 2 2" xfId="2421"/>
    <cellStyle name="Millares 16 4 3 2 2" xfId="2422"/>
    <cellStyle name="Millares [0] 2 2 3 2 2" xfId="2423"/>
    <cellStyle name="Millares 32 2 2 2" xfId="2424"/>
    <cellStyle name="Millares [0] 14 2 2 2" xfId="2425"/>
    <cellStyle name="Millares 212 8 2 2 2" xfId="2426"/>
    <cellStyle name="Millares 6 2 7 2 2 2" xfId="2427"/>
    <cellStyle name="Millares 12 2 7 2 2 2" xfId="2428"/>
    <cellStyle name="Millares 6 8 2 2 2" xfId="2429"/>
    <cellStyle name="Millares [0] 5 3 2 2 2" xfId="2430"/>
    <cellStyle name="Millares 15 5 2 2 2" xfId="2431"/>
    <cellStyle name="Millares 14 5 2 2 2" xfId="2432"/>
    <cellStyle name="Millares 2 4 3 2 2 2" xfId="2433"/>
    <cellStyle name="Millares [0] 4 5 2 2 2" xfId="2434"/>
    <cellStyle name="Millares 212 2 3 2 2 2" xfId="2435"/>
    <cellStyle name="Millares 100 11 2 3 2 2 2" xfId="2436"/>
    <cellStyle name="Comma 4 2 2 3 2 2 2" xfId="2437"/>
    <cellStyle name="Millares 3 11 2 3 2 2 2" xfId="2438"/>
    <cellStyle name="Millares 657 2 3 2 2 2" xfId="2439"/>
    <cellStyle name="Millares 2 2 2 3 2 2 2" xfId="2440"/>
    <cellStyle name="Millares 174 2 2 3 2 2 2" xfId="2441"/>
    <cellStyle name="Millares 656 2 3 2 2 2" xfId="2442"/>
    <cellStyle name="Millares 12 3 3 2 2 2" xfId="2443"/>
    <cellStyle name="Millares 6 2 2 3 2 2 2" xfId="2444"/>
    <cellStyle name="Millares 12 2 2 3 2 2 2" xfId="2445"/>
    <cellStyle name="Millares 6 3 3 2 2 2" xfId="2446"/>
    <cellStyle name="Millares 3 4 2 4 2 2 2" xfId="2447"/>
    <cellStyle name="Millares 16 5 2 2 2" xfId="2448"/>
    <cellStyle name="Millares [0] 6 2 2 2 2" xfId="2449"/>
    <cellStyle name="Millares [0] 7 2 2 2 2" xfId="2450"/>
    <cellStyle name="Millares 18 2 2 2 2" xfId="2451"/>
    <cellStyle name="Millares 17 2 2 2 2" xfId="2452"/>
    <cellStyle name="Millares 2 6 2 2 2 2" xfId="2453"/>
    <cellStyle name="Millares 212 3 2 2 2 2" xfId="2454"/>
    <cellStyle name="Millares 100 11 3 2 2 2 2" xfId="2455"/>
    <cellStyle name="Comma 4 2 3 2 2 2 2" xfId="2456"/>
    <cellStyle name="Millares 3 11 3 2 2 2 2" xfId="2457"/>
    <cellStyle name="Millares 657 3 2 2 2 2" xfId="2458"/>
    <cellStyle name="Millares 2 2 4 2 2 2 2" xfId="2459"/>
    <cellStyle name="Millares 174 2 3 2 2 2 2" xfId="2460"/>
    <cellStyle name="Millares 656 3 2 2 2 2" xfId="2461"/>
    <cellStyle name="Millares 12 5 2 2 2 2" xfId="2462"/>
    <cellStyle name="Millares 6 2 3 2 2 2 2" xfId="2463"/>
    <cellStyle name="Millares 12 2 3 2 2 2 2" xfId="2464"/>
    <cellStyle name="Millares 6 4 2 2 2 2" xfId="2465"/>
    <cellStyle name="Millares 3 4 3 2 2 2 2" xfId="2466"/>
    <cellStyle name="Millares [0] 5 2 2 2 2 2" xfId="2467"/>
    <cellStyle name="Millares 15 2 2 2 2 2" xfId="2468"/>
    <cellStyle name="Millares 14 2 2 2 2 2" xfId="2469"/>
    <cellStyle name="Millares 2 4 2 2 2 2 2" xfId="2470"/>
    <cellStyle name="Millares [0] 4 2 2 2 2 2" xfId="2471"/>
    <cellStyle name="Millares 212 2 2 2 2 2 2" xfId="2472"/>
    <cellStyle name="Millares 100 11 2 2 2 2 2 2" xfId="2473"/>
    <cellStyle name="Comma 4 2 2 2 2 2 2 2" xfId="2474"/>
    <cellStyle name="Millares 3 11 2 2 2 2 2 2" xfId="2475"/>
    <cellStyle name="Millares 657 2 2 2 2 2 2" xfId="2476"/>
    <cellStyle name="Millares 2 2 2 2 2 2 2 2" xfId="2477"/>
    <cellStyle name="Millares 174 2 2 2 2 2 2 2" xfId="2478"/>
    <cellStyle name="Millares 656 2 2 2 2 2 2" xfId="2479"/>
    <cellStyle name="Millares 12 3 2 2 2 2 2" xfId="2480"/>
    <cellStyle name="Millares 6 2 2 2 2 2 2 2" xfId="2481"/>
    <cellStyle name="Millares 12 2 2 2 2 2 2 2" xfId="2482"/>
    <cellStyle name="Millares 6 3 2 2 2 2 2" xfId="2483"/>
    <cellStyle name="Millares 3 4 2 3 2 2 2 2" xfId="2484"/>
    <cellStyle name="Millares 16 2 2 2 2 2" xfId="2485"/>
    <cellStyle name="Millares 19 2 2 2 2" xfId="2486"/>
    <cellStyle name="Millares 7 4 3 2 2 2" xfId="2487"/>
    <cellStyle name="Millares 2 5 2 2 2 2" xfId="2488"/>
    <cellStyle name="Millares 36 3 2 2 2" xfId="2489"/>
    <cellStyle name="Millares [0] 8 2 2 2 2" xfId="2490"/>
    <cellStyle name="Millares 15 3 2 2 2 2" xfId="2491"/>
    <cellStyle name="Millares 14 3 2 2 2 2" xfId="2492"/>
    <cellStyle name="Millares 2 7 2 2 2 2" xfId="2493"/>
    <cellStyle name="Millares [0] 4 3 2 2 2 2" xfId="2494"/>
    <cellStyle name="Millares 212 4 2 2 2 2" xfId="2495"/>
    <cellStyle name="Millares 100 11 4 2 2 2 2" xfId="2496"/>
    <cellStyle name="Comma 4 2 4 2 2 2 2" xfId="2497"/>
    <cellStyle name="Millares 3 11 4 2 2 2 2" xfId="2498"/>
    <cellStyle name="Millares 657 4 2 2 2 2" xfId="2499"/>
    <cellStyle name="Millares 2 2 5 2 2 2 2" xfId="2500"/>
    <cellStyle name="Millares 174 2 4 2 2 2 2" xfId="2501"/>
    <cellStyle name="Millares 656 4 2 2 2 2" xfId="2502"/>
    <cellStyle name="Millares 12 6 2 2 2 2" xfId="2503"/>
    <cellStyle name="Millares 6 2 4 2 2 2 2" xfId="2504"/>
    <cellStyle name="Millares 12 2 4 2 2 2 2" xfId="2505"/>
    <cellStyle name="Millares 6 5 2 2 2 2" xfId="2506"/>
    <cellStyle name="Millares 3 4 4 2 2 2 2" xfId="2507"/>
    <cellStyle name="Millares 16 3 2 2 2 2" xfId="2508"/>
    <cellStyle name="Millares [0] 9 2 2 2 2" xfId="2509"/>
    <cellStyle name="Millares 22 2 2 2 2" xfId="2510"/>
    <cellStyle name="Millares 23 2 2 2 2" xfId="2511"/>
    <cellStyle name="Millares 24 2 2 2 2" xfId="2512"/>
    <cellStyle name="Millares [0] 10 2 2 2 2" xfId="2513"/>
    <cellStyle name="Millares 212 5 2 2 2 2" xfId="2514"/>
    <cellStyle name="Millares 6 2 5 2 2 2 2" xfId="2515"/>
    <cellStyle name="Millares 12 2 5 2 2 2 2" xfId="2516"/>
    <cellStyle name="Millares 6 6 2 2 2 2" xfId="2517"/>
    <cellStyle name="Millares 25 2 2 2 2" xfId="2518"/>
    <cellStyle name="Millares [0] 11 2 2 2 2" xfId="2519"/>
    <cellStyle name="Millares [0] 12 2 2 2 2" xfId="2520"/>
    <cellStyle name="Millares 15 4 2 2 2 2" xfId="2521"/>
    <cellStyle name="Millares 14 4 2 2 2 2" xfId="2522"/>
    <cellStyle name="Millares 2 8 2 2 2 2" xfId="2523"/>
    <cellStyle name="Millares [0] 4 4 2 2 2 2" xfId="2524"/>
    <cellStyle name="Millares 212 6 2 2 2 2" xfId="2525"/>
    <cellStyle name="Millares 100 11 5 2 2 2 2" xfId="2526"/>
    <cellStyle name="Comma 4 2 5 2 2 2 2" xfId="2527"/>
    <cellStyle name="Millares 3 11 5 2 2 2 2" xfId="2528"/>
    <cellStyle name="Millares 657 5 2 2 2 2" xfId="2529"/>
    <cellStyle name="Millares 2 2 6 2 2 2 2" xfId="2530"/>
    <cellStyle name="Millares 174 2 5 2 2 2 2" xfId="2531"/>
    <cellStyle name="Millares 656 5 2 2 2 2" xfId="2532"/>
    <cellStyle name="Millares 12 7 2 2 2 2" xfId="2533"/>
    <cellStyle name="Millares 6 2 6 2 2 2 2" xfId="2534"/>
    <cellStyle name="Millares 12 2 6 2 2 2 2" xfId="2535"/>
    <cellStyle name="Millares 6 7 2 2 2 2" xfId="2536"/>
    <cellStyle name="Millares 3 4 5 2 2 2 2" xfId="2537"/>
    <cellStyle name="Millares 16 4 2 2 2 2" xfId="2538"/>
    <cellStyle name="Millares [0] 2 2 2 2 2 2" xfId="2539"/>
    <cellStyle name="Millares [0] 16 2 2 2" xfId="2540"/>
    <cellStyle name="Millares [0] 17 2 2 2" xfId="2541"/>
    <cellStyle name="Millares [0] 18 2 2 2" xfId="2542"/>
    <cellStyle name="Millares [0] 19 2 2 2" xfId="2543"/>
    <cellStyle name="Millares [0] 22 2" xfId="2544"/>
    <cellStyle name="Millares 38 2" xfId="2545"/>
    <cellStyle name="Millares 212 12 2" xfId="2546"/>
    <cellStyle name="Millares 42 2" xfId="2547"/>
    <cellStyle name="Millares [0] 2 6 2" xfId="2548"/>
    <cellStyle name="Millares 2 2 2 7 2" xfId="2549"/>
    <cellStyle name="Millares 33 4 2" xfId="2550"/>
    <cellStyle name="Millares 2 11 4 2" xfId="2551"/>
    <cellStyle name="Millares [0] 15 4 2" xfId="2552"/>
    <cellStyle name="Millares 212 9 4 2" xfId="2553"/>
    <cellStyle name="Millares 100 11 7 4 2" xfId="2554"/>
    <cellStyle name="Comma 4 2 7 4 2" xfId="2555"/>
    <cellStyle name="Millares 3 11 7 4 2" xfId="2556"/>
    <cellStyle name="Millares 657 7 4 2" xfId="2557"/>
    <cellStyle name="Millares 2 2 8 4 2" xfId="2558"/>
    <cellStyle name="Millares 174 2 7 4 2" xfId="2559"/>
    <cellStyle name="Millares 656 7 4 2" xfId="2560"/>
    <cellStyle name="Millares 30 4 2" xfId="2561"/>
    <cellStyle name="Millares 2 9 4 2" xfId="2562"/>
    <cellStyle name="Millares [0] 13 4 2" xfId="2563"/>
    <cellStyle name="Millares 212 7 4 2" xfId="2564"/>
    <cellStyle name="Millares 100 11 6 4 2" xfId="2565"/>
    <cellStyle name="Millares 31 4 2" xfId="2566"/>
    <cellStyle name="Comma 4 2 6 4 2" xfId="2567"/>
    <cellStyle name="Millares 3 11 6 4 2" xfId="2568"/>
    <cellStyle name="Millares 657 6 4 2" xfId="2569"/>
    <cellStyle name="Millares 2 2 7 4 2" xfId="2570"/>
    <cellStyle name="Millares 174 2 6 4 2" xfId="2571"/>
    <cellStyle name="Millares 656 6 4 2" xfId="2572"/>
    <cellStyle name="Millares 12 10 2" xfId="2573"/>
    <cellStyle name="Millares 6 2 10 2" xfId="2574"/>
    <cellStyle name="Millares 12 2 10 2" xfId="2575"/>
    <cellStyle name="Millares 6 11 2" xfId="2576"/>
    <cellStyle name="Millares 3 4 8 2" xfId="2577"/>
    <cellStyle name="Millares [0] 5 6 2" xfId="2578"/>
    <cellStyle name="Millares 15 8 2" xfId="2579"/>
    <cellStyle name="Millares 14 8 2" xfId="2580"/>
    <cellStyle name="Millares 2 4 6 2" xfId="2581"/>
    <cellStyle name="Millares [0] 4 8 2" xfId="2582"/>
    <cellStyle name="Millares 212 2 6 2" xfId="2583"/>
    <cellStyle name="Millares 100 11 2 6 2" xfId="2584"/>
    <cellStyle name="Comma 4 2 2 6 2" xfId="2585"/>
    <cellStyle name="Millares 3 11 2 6 2" xfId="2586"/>
    <cellStyle name="Millares 657 2 6 2" xfId="2587"/>
    <cellStyle name="Millares 2 2 2 4 4 2" xfId="2588"/>
    <cellStyle name="Millares 174 2 2 6 2" xfId="2589"/>
    <cellStyle name="Millares 656 2 6 2" xfId="2590"/>
    <cellStyle name="Millares 12 3 6 2" xfId="2591"/>
    <cellStyle name="Millares 6 2 2 6 2" xfId="2592"/>
    <cellStyle name="Millares 12 2 2 6 2" xfId="2593"/>
    <cellStyle name="Millares 6 3 6 2" xfId="2594"/>
    <cellStyle name="Millares 3 4 2 7 2" xfId="2595"/>
    <cellStyle name="Millares 16 8 2" xfId="2596"/>
    <cellStyle name="Millares [0] 6 5 2" xfId="2597"/>
    <cellStyle name="Millares [0] 7 5 2" xfId="2598"/>
    <cellStyle name="Millares 18 5 2" xfId="2599"/>
    <cellStyle name="Millares 17 5 2" xfId="2600"/>
    <cellStyle name="Millares 2 6 5 2" xfId="2601"/>
    <cellStyle name="Millares 212 3 5 2" xfId="2602"/>
    <cellStyle name="Millares 100 11 3 5 2" xfId="2603"/>
    <cellStyle name="Comma 4 2 3 5 2" xfId="2604"/>
    <cellStyle name="Millares 3 11 3 5 2" xfId="2605"/>
    <cellStyle name="Millares 657 3 5 2" xfId="2606"/>
    <cellStyle name="Millares 2 2 4 5 2" xfId="2607"/>
    <cellStyle name="Millares 174 2 3 5 2" xfId="2608"/>
    <cellStyle name="Millares 656 3 5 2" xfId="2609"/>
    <cellStyle name="Millares 12 5 5 2" xfId="2610"/>
    <cellStyle name="Millares 6 2 3 5 2" xfId="2611"/>
    <cellStyle name="Millares 12 2 3 5 2" xfId="2612"/>
    <cellStyle name="Millares 6 4 5 2" xfId="2613"/>
    <cellStyle name="Millares 3 4 3 5 2" xfId="2614"/>
    <cellStyle name="Millares [0] 5 2 5 2" xfId="2615"/>
    <cellStyle name="Millares 15 2 5 2" xfId="2616"/>
    <cellStyle name="Millares 14 2 5 2" xfId="2617"/>
    <cellStyle name="Millares 2 4 2 5 2" xfId="2618"/>
    <cellStyle name="Millares [0] 4 2 5 2" xfId="2619"/>
    <cellStyle name="Millares 212 2 2 5 2" xfId="2620"/>
    <cellStyle name="Millares 100 11 2 2 5 2" xfId="2621"/>
    <cellStyle name="Comma 4 2 2 2 5 2" xfId="2622"/>
    <cellStyle name="Millares 3 11 2 2 5 2" xfId="2623"/>
    <cellStyle name="Millares 657 2 2 5 2" xfId="2624"/>
    <cellStyle name="Millares 2 2 2 2 5 2" xfId="2625"/>
    <cellStyle name="Millares 174 2 2 2 5 2" xfId="2626"/>
    <cellStyle name="Millares 656 2 2 5 2" xfId="2627"/>
    <cellStyle name="Millares 12 3 2 5 2" xfId="2628"/>
    <cellStyle name="Millares 6 2 2 2 5 2" xfId="2629"/>
    <cellStyle name="Millares 12 2 2 2 5 2" xfId="2630"/>
    <cellStyle name="Millares 6 3 2 5 2" xfId="2631"/>
    <cellStyle name="Millares 3 4 2 3 5 2" xfId="2632"/>
    <cellStyle name="Millares 16 2 5 2" xfId="2633"/>
    <cellStyle name="Millares 19 5 2" xfId="2634"/>
    <cellStyle name="Millares 7 4 6 2" xfId="2635"/>
    <cellStyle name="Millares 2 5 5 2" xfId="2636"/>
    <cellStyle name="Millares 36 6 2" xfId="2637"/>
    <cellStyle name="Millares 39 2" xfId="2638"/>
    <cellStyle name="Millares [0] 8 5 2" xfId="2639"/>
    <cellStyle name="Millares 15 3 5 2" xfId="2640"/>
    <cellStyle name="Millares 14 3 5 2" xfId="2641"/>
    <cellStyle name="Millares 2 7 5 2" xfId="2642"/>
    <cellStyle name="Millares [0] 4 3 5 2" xfId="2643"/>
    <cellStyle name="Millares 212 4 5 2" xfId="2644"/>
    <cellStyle name="Millares 100 11 4 5 2" xfId="2645"/>
    <cellStyle name="Comma 4 2 4 5 2" xfId="2646"/>
    <cellStyle name="Millares 3 11 4 5 2" xfId="2647"/>
    <cellStyle name="Millares 657 4 5 2" xfId="2648"/>
    <cellStyle name="Millares 2 2 5 5 2" xfId="2649"/>
    <cellStyle name="Millares 174 2 4 5 2" xfId="2650"/>
    <cellStyle name="Millares 656 4 5 2" xfId="2651"/>
    <cellStyle name="Millares 12 6 5 2" xfId="2652"/>
    <cellStyle name="Millares 6 2 4 5 2" xfId="2653"/>
    <cellStyle name="Millares 12 2 4 5 2" xfId="2654"/>
    <cellStyle name="Millares 6 5 5 2" xfId="2655"/>
    <cellStyle name="Millares 3 4 4 5 2" xfId="2656"/>
    <cellStyle name="Millares 16 3 5 2" xfId="2657"/>
    <cellStyle name="Millares [0] 9 5 2" xfId="2658"/>
    <cellStyle name="Millares 22 5 2" xfId="2659"/>
    <cellStyle name="Millares 23 5 2" xfId="2660"/>
    <cellStyle name="Millares 24 5 2" xfId="2661"/>
    <cellStyle name="Millares [0] 10 5 2" xfId="2662"/>
    <cellStyle name="Millares 212 5 5 2" xfId="2663"/>
    <cellStyle name="Millares 6 2 5 5 2" xfId="2664"/>
    <cellStyle name="Millares 12 2 5 5 2" xfId="2665"/>
    <cellStyle name="Millares 6 6 5 2" xfId="2666"/>
    <cellStyle name="Millares 25 5 2" xfId="2667"/>
    <cellStyle name="Millares [0] 11 5 2" xfId="2668"/>
    <cellStyle name="Millares [0] 12 5 2" xfId="2669"/>
    <cellStyle name="Millares 15 4 5 2" xfId="2670"/>
    <cellStyle name="Millares 14 4 5 2" xfId="2671"/>
    <cellStyle name="Millares 2 8 5 2" xfId="2672"/>
    <cellStyle name="Millares [0] 4 4 5 2" xfId="2673"/>
    <cellStyle name="Millares 212 6 5 2" xfId="2674"/>
    <cellStyle name="Millares 100 11 5 5 2" xfId="2675"/>
    <cellStyle name="Comma 4 2 5 5 2" xfId="2676"/>
    <cellStyle name="Millares 3 11 5 5 2" xfId="2677"/>
    <cellStyle name="Millares 657 5 5 2" xfId="2678"/>
    <cellStyle name="Millares 2 2 6 5 2" xfId="2679"/>
    <cellStyle name="Millares 174 2 5 5 2" xfId="2680"/>
    <cellStyle name="Millares 656 5 5 2" xfId="2681"/>
    <cellStyle name="Millares 12 7 5 2" xfId="2682"/>
    <cellStyle name="Millares 6 2 6 5 2" xfId="2683"/>
    <cellStyle name="Millares 12 2 6 5 2" xfId="2684"/>
    <cellStyle name="Millares 6 7 5 2" xfId="2685"/>
    <cellStyle name="Millares 3 4 5 5 2" xfId="2686"/>
    <cellStyle name="Millares 16 4 5 2" xfId="2687"/>
    <cellStyle name="Millares [0] 2 2 5 2" xfId="2688"/>
    <cellStyle name="Millares 32 4 2" xfId="2689"/>
    <cellStyle name="Millares [0] 14 4 2" xfId="2690"/>
    <cellStyle name="Millares 212 8 4 2" xfId="2691"/>
    <cellStyle name="Millares 6 2 7 4 2" xfId="2692"/>
    <cellStyle name="Millares 12 2 7 4 2" xfId="2693"/>
    <cellStyle name="Millares 6 8 4 2" xfId="2694"/>
    <cellStyle name="Millares [0] 5 3 4 2" xfId="2695"/>
    <cellStyle name="Millares 15 5 4 2" xfId="2696"/>
    <cellStyle name="Millares 14 5 4 2" xfId="2697"/>
    <cellStyle name="Millares 2 4 3 4 2" xfId="2698"/>
    <cellStyle name="Millares [0] 4 5 4 2" xfId="2699"/>
    <cellStyle name="Millares 212 2 3 4 2" xfId="2700"/>
    <cellStyle name="Millares 100 11 2 3 4 2" xfId="2701"/>
    <cellStyle name="Comma 4 2 2 3 4 2" xfId="2702"/>
    <cellStyle name="Millares 3 11 2 3 4 2" xfId="2703"/>
    <cellStyle name="Millares 657 2 3 4 2" xfId="2704"/>
    <cellStyle name="Millares 2 2 2 3 4 2" xfId="2705"/>
    <cellStyle name="Millares 174 2 2 3 4 2" xfId="2706"/>
    <cellStyle name="Millares 656 2 3 4 2" xfId="2707"/>
    <cellStyle name="Millares 12 3 3 4 2" xfId="2708"/>
    <cellStyle name="Millares 6 2 2 3 4 2" xfId="2709"/>
    <cellStyle name="Millares 12 2 2 3 4 2" xfId="2710"/>
    <cellStyle name="Millares 6 3 3 4 2" xfId="2711"/>
    <cellStyle name="Millares 3 4 2 4 4 2" xfId="2712"/>
    <cellStyle name="Millares 16 5 4 2" xfId="2713"/>
    <cellStyle name="Millares [0] 6 2 4 2" xfId="2714"/>
    <cellStyle name="Millares [0] 7 2 4 2" xfId="2715"/>
    <cellStyle name="Millares 18 2 4 2" xfId="2716"/>
    <cellStyle name="Millares 17 2 4 2" xfId="2717"/>
    <cellStyle name="Millares 2 6 2 4 2" xfId="2718"/>
    <cellStyle name="Millares 212 3 2 4 2" xfId="2719"/>
    <cellStyle name="Millares 100 11 3 2 4 2" xfId="2720"/>
    <cellStyle name="Comma 4 2 3 2 4 2" xfId="2721"/>
    <cellStyle name="Millares 3 11 3 2 4 2" xfId="2722"/>
    <cellStyle name="Millares 657 3 2 4 2" xfId="2723"/>
    <cellStyle name="Millares 2 2 4 2 4 2" xfId="2724"/>
    <cellStyle name="Millares 174 2 3 2 4 2" xfId="2725"/>
    <cellStyle name="Millares 656 3 2 4 2" xfId="2726"/>
    <cellStyle name="Millares 12 5 2 4 2" xfId="2727"/>
    <cellStyle name="Millares 6 2 3 2 4 2" xfId="2728"/>
    <cellStyle name="Millares 12 2 3 2 4 2" xfId="2729"/>
    <cellStyle name="Millares 6 4 2 4 2" xfId="2730"/>
    <cellStyle name="Millares 3 4 3 2 4 2" xfId="2731"/>
    <cellStyle name="Millares [0] 5 2 2 4 2" xfId="2732"/>
    <cellStyle name="Millares 15 2 2 4 2" xfId="2733"/>
    <cellStyle name="Millares 14 2 2 4 2" xfId="2734"/>
    <cellStyle name="Millares 2 4 2 2 4 2" xfId="2735"/>
    <cellStyle name="Millares [0] 4 2 2 4 2" xfId="2736"/>
    <cellStyle name="Millares 212 2 2 2 4 2" xfId="2737"/>
    <cellStyle name="Millares 100 11 2 2 2 4 2" xfId="2738"/>
    <cellStyle name="Comma 4 2 2 2 2 4 2" xfId="2739"/>
    <cellStyle name="Millares 3 11 2 2 2 4 2" xfId="2740"/>
    <cellStyle name="Millares 657 2 2 2 4 2" xfId="2741"/>
    <cellStyle name="Millares 2 2 2 2 2 4 2" xfId="2742"/>
    <cellStyle name="Millares 174 2 2 2 2 4 2" xfId="2743"/>
    <cellStyle name="Millares 656 2 2 2 4 2" xfId="2744"/>
    <cellStyle name="Millares 12 3 2 2 4 2" xfId="2745"/>
    <cellStyle name="Millares 6 2 2 2 2 4 2" xfId="2746"/>
    <cellStyle name="Millares 12 2 2 2 2 4 2" xfId="2747"/>
    <cellStyle name="Millares 6 3 2 2 4 2" xfId="2748"/>
    <cellStyle name="Millares 3 4 2 3 2 4 2" xfId="2749"/>
    <cellStyle name="Millares 16 2 2 4 2" xfId="2750"/>
    <cellStyle name="Millares 19 2 4 2" xfId="2751"/>
    <cellStyle name="Millares 7 4 3 4 2" xfId="2752"/>
    <cellStyle name="Millares 2 5 2 4 2" xfId="2753"/>
    <cellStyle name="Millares 36 3 4 2" xfId="2754"/>
    <cellStyle name="Millares [0] 8 2 4 2" xfId="2755"/>
    <cellStyle name="Millares 15 3 2 4 2" xfId="2756"/>
    <cellStyle name="Millares 14 3 2 4 2" xfId="2757"/>
    <cellStyle name="Millares 2 7 2 4 2" xfId="2758"/>
    <cellStyle name="Millares [0] 4 3 2 4 2" xfId="2759"/>
    <cellStyle name="Millares 212 4 2 4 2" xfId="2760"/>
    <cellStyle name="Millares 100 11 4 2 4 2" xfId="2761"/>
    <cellStyle name="Comma 4 2 4 2 4 2" xfId="2762"/>
    <cellStyle name="Millares 3 11 4 2 4 2" xfId="2763"/>
    <cellStyle name="Millares 657 4 2 4 2" xfId="2764"/>
    <cellStyle name="Millares 2 2 5 2 4 2" xfId="2765"/>
    <cellStyle name="Millares 174 2 4 2 4 2" xfId="2766"/>
    <cellStyle name="Millares 656 4 2 4 2" xfId="2767"/>
    <cellStyle name="Millares 12 6 2 4 2" xfId="2768"/>
    <cellStyle name="Millares 6 2 4 2 4 2" xfId="2769"/>
    <cellStyle name="Millares 12 2 4 2 4 2" xfId="2770"/>
    <cellStyle name="Millares 6 5 2 4 2" xfId="2771"/>
    <cellStyle name="Millares 3 4 4 2 4 2" xfId="2772"/>
    <cellStyle name="Millares 16 3 2 4 2" xfId="2773"/>
    <cellStyle name="Millares [0] 9 2 4 2" xfId="2774"/>
    <cellStyle name="Millares 22 2 4 2" xfId="2775"/>
    <cellStyle name="Millares 23 2 4 2" xfId="2776"/>
    <cellStyle name="Millares 24 2 4 2" xfId="2777"/>
    <cellStyle name="Millares [0] 10 2 4 2" xfId="2778"/>
    <cellStyle name="Millares 212 5 2 4 2" xfId="2779"/>
    <cellStyle name="Millares 6 2 5 2 4 2" xfId="2780"/>
    <cellStyle name="Millares 12 2 5 2 4 2" xfId="2781"/>
    <cellStyle name="Millares 6 6 2 4 2" xfId="2782"/>
    <cellStyle name="Millares 25 2 4 2" xfId="2783"/>
    <cellStyle name="Millares [0] 11 2 4 2" xfId="2784"/>
    <cellStyle name="Millares [0] 12 2 4 2" xfId="2785"/>
    <cellStyle name="Millares 15 4 2 4 2" xfId="2786"/>
    <cellStyle name="Millares 14 4 2 4 2" xfId="2787"/>
    <cellStyle name="Millares 2 8 2 4 2" xfId="2788"/>
    <cellStyle name="Millares [0] 4 4 2 4 2" xfId="2789"/>
    <cellStyle name="Millares 212 6 2 4 2" xfId="2790"/>
    <cellStyle name="Millares 100 11 5 2 4 2" xfId="2791"/>
    <cellStyle name="Comma 4 2 5 2 4 2" xfId="2792"/>
    <cellStyle name="Millares 3 11 5 2 4 2" xfId="2793"/>
    <cellStyle name="Millares 657 5 2 4 2" xfId="2794"/>
    <cellStyle name="Millares 2 2 6 2 4 2" xfId="2795"/>
    <cellStyle name="Millares 174 2 5 2 4 2" xfId="2796"/>
    <cellStyle name="Millares 656 5 2 4 2" xfId="2797"/>
    <cellStyle name="Millares 12 7 2 4 2" xfId="2798"/>
    <cellStyle name="Millares 6 2 6 2 4 2" xfId="2799"/>
    <cellStyle name="Millares 12 2 6 2 4 2" xfId="2800"/>
    <cellStyle name="Millares 6 7 2 4 2" xfId="2801"/>
    <cellStyle name="Millares 3 4 5 2 4 2" xfId="2802"/>
    <cellStyle name="Millares 16 4 2 4 2" xfId="2803"/>
    <cellStyle name="Millares [0] 2 2 2 4 2" xfId="2804"/>
    <cellStyle name="Millares 41 2" xfId="2805"/>
    <cellStyle name="Millares 40 2" xfId="2806"/>
    <cellStyle name="Millares 43 2" xfId="2807"/>
    <cellStyle name="Millares 45" xfId="2808"/>
    <cellStyle name="Millares [0] 24" xfId="2809"/>
    <cellStyle name="Millares 3 27" xfId="2810"/>
    <cellStyle name="Millares 212 14" xfId="2811"/>
    <cellStyle name="Millares 51" xfId="2812"/>
    <cellStyle name="Millares [0] 25" xfId="2813"/>
    <cellStyle name="Normal 11" xfId="2814"/>
    <cellStyle name="Millares [0] 2 8" xfId="2815"/>
    <cellStyle name="Millares 2 2 2 9" xfId="2816"/>
    <cellStyle name="Millares 33 6" xfId="2817"/>
    <cellStyle name="Millares 2 11 6" xfId="2818"/>
    <cellStyle name="Millares [0] 15 6" xfId="2819"/>
    <cellStyle name="Millares 212 9 6" xfId="2820"/>
    <cellStyle name="Millares 100 11 7 6" xfId="2821"/>
    <cellStyle name="Comma 4 2 7 6" xfId="2822"/>
    <cellStyle name="Millares 3 11 7 6" xfId="2823"/>
    <cellStyle name="Millares 657 7 6" xfId="2824"/>
    <cellStyle name="Millares 2 2 8 6" xfId="2825"/>
    <cellStyle name="Millares 174 2 7 6" xfId="2826"/>
    <cellStyle name="Millares 656 7 6" xfId="2827"/>
    <cellStyle name="Millares 30 6" xfId="2828"/>
    <cellStyle name="Millares 2 9 6" xfId="2829"/>
    <cellStyle name="Millares [0] 13 6" xfId="2830"/>
    <cellStyle name="Millares 212 7 6" xfId="2831"/>
    <cellStyle name="Millares 100 11 6 6" xfId="2832"/>
    <cellStyle name="Millares 31 6" xfId="2833"/>
    <cellStyle name="Comma 4 2 6 6" xfId="2834"/>
    <cellStyle name="Millares 3 11 6 6" xfId="2835"/>
    <cellStyle name="Millares 657 6 6" xfId="2836"/>
    <cellStyle name="Millares 2 2 7 6" xfId="2837"/>
    <cellStyle name="Millares 174 2 6 6" xfId="2838"/>
    <cellStyle name="Millares 656 6 6" xfId="2839"/>
    <cellStyle name="Millares 12 12" xfId="2840"/>
    <cellStyle name="Millares 6 2 12" xfId="2841"/>
    <cellStyle name="Millares 12 2 12" xfId="2842"/>
    <cellStyle name="Millares 6 13" xfId="2843"/>
    <cellStyle name="Millares 3 4 10" xfId="2844"/>
    <cellStyle name="Normal 2 3 3" xfId="2845"/>
    <cellStyle name="Millares [0] 5 8" xfId="2846"/>
    <cellStyle name="Millares 15 10" xfId="2847"/>
    <cellStyle name="Millares 14 10" xfId="2848"/>
    <cellStyle name="Millares 2 4 8" xfId="2849"/>
    <cellStyle name="Millares [0] 4 10" xfId="2850"/>
    <cellStyle name="Millares 212 2 8" xfId="2851"/>
    <cellStyle name="Millares 100 11 2 8" xfId="2852"/>
    <cellStyle name="Comma 4 2 2 8" xfId="2853"/>
    <cellStyle name="Millares 3 11 2 8" xfId="2854"/>
    <cellStyle name="Millares 657 2 8" xfId="2855"/>
    <cellStyle name="Millares 2 2 2 4 6" xfId="2856"/>
    <cellStyle name="Millares 174 2 2 8" xfId="2857"/>
    <cellStyle name="Millares 656 2 8" xfId="2858"/>
    <cellStyle name="Millares 12 3 8" xfId="2859"/>
    <cellStyle name="Millares 6 2 2 8" xfId="2860"/>
    <cellStyle name="Millares 12 2 2 8" xfId="2861"/>
    <cellStyle name="Millares 6 3 8" xfId="2862"/>
    <cellStyle name="Millares 3 4 2 9" xfId="2863"/>
    <cellStyle name="Millares 16 10" xfId="2864"/>
    <cellStyle name="Millares [0] 6 7" xfId="2865"/>
    <cellStyle name="Millares [0] 7 7" xfId="2866"/>
    <cellStyle name="Millares 18 7" xfId="2867"/>
    <cellStyle name="Millares 17 7" xfId="2868"/>
    <cellStyle name="Millares 2 6 7" xfId="2869"/>
    <cellStyle name="Millares 212 3 7" xfId="2870"/>
    <cellStyle name="Millares 100 11 3 7" xfId="2871"/>
    <cellStyle name="Comma 4 2 3 7" xfId="2872"/>
    <cellStyle name="Millares 3 11 3 7" xfId="2873"/>
    <cellStyle name="Millares 657 3 7" xfId="2874"/>
    <cellStyle name="Millares 2 2 4 7" xfId="2875"/>
    <cellStyle name="Millares 174 2 3 7" xfId="2876"/>
    <cellStyle name="Millares 656 3 7" xfId="2877"/>
    <cellStyle name="Millares 12 5 7" xfId="2878"/>
    <cellStyle name="Millares 6 2 3 7" xfId="2879"/>
    <cellStyle name="Millares 12 2 3 7" xfId="2880"/>
    <cellStyle name="Millares 6 4 7" xfId="2881"/>
    <cellStyle name="Millares 3 4 3 7" xfId="2882"/>
    <cellStyle name="Millares [0] 5 2 7" xfId="2883"/>
    <cellStyle name="Millares 15 2 7" xfId="2884"/>
    <cellStyle name="Millares 14 2 7" xfId="2885"/>
    <cellStyle name="Millares 2 4 2 7" xfId="2886"/>
    <cellStyle name="Millares [0] 4 2 7" xfId="2887"/>
    <cellStyle name="Millares 212 2 2 7" xfId="2888"/>
    <cellStyle name="Millares 100 11 2 2 7" xfId="2889"/>
    <cellStyle name="Comma 4 2 2 2 7" xfId="2890"/>
    <cellStyle name="Millares 3 11 2 2 7" xfId="2891"/>
    <cellStyle name="Millares 657 2 2 7" xfId="2892"/>
    <cellStyle name="Millares 2 2 2 2 7" xfId="2893"/>
    <cellStyle name="Millares 174 2 2 2 7" xfId="2894"/>
    <cellStyle name="Millares 656 2 2 7" xfId="2895"/>
    <cellStyle name="Millares 12 3 2 7" xfId="2896"/>
    <cellStyle name="Millares 6 2 2 2 7" xfId="2897"/>
    <cellStyle name="Millares 12 2 2 2 7" xfId="2898"/>
    <cellStyle name="Millares 6 3 2 7" xfId="2899"/>
    <cellStyle name="Millares 3 4 2 3 7" xfId="2900"/>
    <cellStyle name="Millares 16 2 7" xfId="2901"/>
    <cellStyle name="Millares 19 7" xfId="2902"/>
    <cellStyle name="Millares 7 4 8" xfId="2903"/>
    <cellStyle name="Millares 2 5 7" xfId="2904"/>
    <cellStyle name="Millares 36 8" xfId="2905"/>
    <cellStyle name="Normal 2 2 2 2 2" xfId="2906"/>
    <cellStyle name="Millares [0] 8 7" xfId="2907"/>
    <cellStyle name="Millares 15 3 7" xfId="2908"/>
    <cellStyle name="Millares 14 3 7" xfId="2909"/>
    <cellStyle name="Millares 2 7 7" xfId="2910"/>
    <cellStyle name="Millares [0] 4 3 7" xfId="2911"/>
    <cellStyle name="Millares 212 4 7" xfId="2912"/>
    <cellStyle name="Millares 100 11 4 7" xfId="2913"/>
    <cellStyle name="Comma 4 2 4 7" xfId="2914"/>
    <cellStyle name="Millares 3 11 4 7" xfId="2915"/>
    <cellStyle name="Millares 657 4 7" xfId="2916"/>
    <cellStyle name="Millares 2 2 5 7" xfId="2917"/>
    <cellStyle name="Millares 174 2 4 7" xfId="2918"/>
    <cellStyle name="Millares 656 4 7" xfId="2919"/>
    <cellStyle name="Millares 12 6 7" xfId="2920"/>
    <cellStyle name="Millares 6 2 4 7" xfId="2921"/>
    <cellStyle name="Millares 12 2 4 7" xfId="2922"/>
    <cellStyle name="Millares 6 5 7" xfId="2923"/>
    <cellStyle name="Millares 3 4 4 7" xfId="2924"/>
    <cellStyle name="Millares 16 3 7" xfId="2925"/>
    <cellStyle name="Millares [0] 9 7" xfId="2926"/>
    <cellStyle name="Millares 22 7" xfId="2927"/>
    <cellStyle name="Millares 23 7" xfId="2928"/>
    <cellStyle name="Millares 24 7" xfId="2929"/>
    <cellStyle name="Millares [0] 10 7" xfId="2930"/>
    <cellStyle name="Millares 212 5 7" xfId="2931"/>
    <cellStyle name="Millares 6 2 5 7" xfId="2932"/>
    <cellStyle name="Millares 12 2 5 7" xfId="2933"/>
    <cellStyle name="Millares 6 6 7" xfId="2934"/>
    <cellStyle name="Millares 25 7" xfId="2935"/>
    <cellStyle name="Millares [0] 11 7" xfId="2936"/>
    <cellStyle name="Millares [0] 12 7" xfId="2937"/>
    <cellStyle name="Millares 15 4 7" xfId="2938"/>
    <cellStyle name="Millares 14 4 7" xfId="2939"/>
    <cellStyle name="Millares 2 8 7" xfId="2940"/>
    <cellStyle name="Millares [0] 4 4 7" xfId="2941"/>
    <cellStyle name="Millares 212 6 7" xfId="2942"/>
    <cellStyle name="Millares 100 11 5 7" xfId="2943"/>
    <cellStyle name="Comma 4 2 5 7" xfId="2944"/>
    <cellStyle name="Millares 3 11 5 7" xfId="2945"/>
    <cellStyle name="Millares 657 5 7" xfId="2946"/>
    <cellStyle name="Millares 2 2 6 7" xfId="2947"/>
    <cellStyle name="Millares 174 2 5 7" xfId="2948"/>
    <cellStyle name="Millares 656 5 7" xfId="2949"/>
    <cellStyle name="Millares 12 7 7" xfId="2950"/>
    <cellStyle name="Millares 6 2 6 7" xfId="2951"/>
    <cellStyle name="Millares 12 2 6 7" xfId="2952"/>
    <cellStyle name="Millares 6 7 7" xfId="2953"/>
    <cellStyle name="Millares 3 4 5 7" xfId="2954"/>
    <cellStyle name="Millares 16 4 7" xfId="2955"/>
    <cellStyle name="Millares [0] 2 2 7" xfId="2956"/>
    <cellStyle name="Millares 32 6" xfId="2957"/>
    <cellStyle name="Millares [0] 14 6" xfId="2958"/>
    <cellStyle name="Millares 212 8 6" xfId="2959"/>
    <cellStyle name="Millares 6 2 7 6" xfId="2960"/>
    <cellStyle name="Millares 12 2 7 6" xfId="2961"/>
    <cellStyle name="Millares 6 8 6" xfId="2962"/>
    <cellStyle name="Millares [0] 5 3 6" xfId="2963"/>
    <cellStyle name="Millares 15 5 6" xfId="2964"/>
    <cellStyle name="Millares 14 5 6" xfId="2965"/>
    <cellStyle name="Millares 2 4 3 6" xfId="2966"/>
    <cellStyle name="Millares [0] 4 5 6" xfId="2967"/>
    <cellStyle name="Millares 212 2 3 6" xfId="2968"/>
    <cellStyle name="Millares 100 11 2 3 6" xfId="2969"/>
    <cellStyle name="Comma 4 2 2 3 6" xfId="2970"/>
    <cellStyle name="Millares 3 11 2 3 6" xfId="2971"/>
    <cellStyle name="Millares 657 2 3 6" xfId="2972"/>
    <cellStyle name="Millares 2 2 2 3 6" xfId="2973"/>
    <cellStyle name="Millares 174 2 2 3 6" xfId="2974"/>
    <cellStyle name="Millares 656 2 3 6" xfId="2975"/>
    <cellStyle name="Millares 12 3 3 6" xfId="2976"/>
    <cellStyle name="Millares 6 2 2 3 6" xfId="2977"/>
    <cellStyle name="Millares 12 2 2 3 6" xfId="2978"/>
    <cellStyle name="Millares 6 3 3 6" xfId="2979"/>
    <cellStyle name="Millares 3 4 2 4 6" xfId="2980"/>
    <cellStyle name="Millares 16 5 6" xfId="2981"/>
    <cellStyle name="Millares [0] 6 2 6" xfId="2982"/>
    <cellStyle name="Millares [0] 7 2 6" xfId="2983"/>
    <cellStyle name="Millares 18 2 6" xfId="2984"/>
    <cellStyle name="Millares 17 2 6" xfId="2985"/>
    <cellStyle name="Millares 2 6 2 6" xfId="2986"/>
    <cellStyle name="Millares 212 3 2 6" xfId="2987"/>
    <cellStyle name="Millares 100 11 3 2 6" xfId="2988"/>
    <cellStyle name="Comma 4 2 3 2 6" xfId="2989"/>
    <cellStyle name="Millares 3 11 3 2 6" xfId="2990"/>
    <cellStyle name="Millares 657 3 2 6" xfId="2991"/>
    <cellStyle name="Millares 2 2 4 2 6" xfId="2992"/>
    <cellStyle name="Millares 174 2 3 2 6" xfId="2993"/>
    <cellStyle name="Millares 656 3 2 6" xfId="2994"/>
    <cellStyle name="Millares 12 5 2 6" xfId="2995"/>
    <cellStyle name="Millares 6 2 3 2 6" xfId="2996"/>
    <cellStyle name="Millares 12 2 3 2 6" xfId="2997"/>
    <cellStyle name="Millares 6 4 2 6" xfId="2998"/>
    <cellStyle name="Millares 3 4 3 2 6" xfId="2999"/>
    <cellStyle name="Millares [0] 5 2 2 6" xfId="3000"/>
    <cellStyle name="Millares 15 2 2 6" xfId="3001"/>
    <cellStyle name="Millares 14 2 2 6" xfId="3002"/>
    <cellStyle name="Millares 2 4 2 2 6" xfId="3003"/>
    <cellStyle name="Millares [0] 4 2 2 6" xfId="3004"/>
    <cellStyle name="Millares 212 2 2 2 6" xfId="3005"/>
    <cellStyle name="Millares 100 11 2 2 2 6" xfId="3006"/>
    <cellStyle name="Comma 4 2 2 2 2 6" xfId="3007"/>
    <cellStyle name="Millares 3 11 2 2 2 6" xfId="3008"/>
    <cellStyle name="Millares 657 2 2 2 6" xfId="3009"/>
    <cellStyle name="Millares 2 2 2 2 2 6" xfId="3010"/>
    <cellStyle name="Millares 174 2 2 2 2 6" xfId="3011"/>
    <cellStyle name="Millares 656 2 2 2 6" xfId="3012"/>
    <cellStyle name="Millares 12 3 2 2 6" xfId="3013"/>
    <cellStyle name="Millares 6 2 2 2 2 6" xfId="3014"/>
    <cellStyle name="Millares 12 2 2 2 2 6" xfId="3015"/>
    <cellStyle name="Millares 6 3 2 2 6" xfId="3016"/>
    <cellStyle name="Millares 3 4 2 3 2 6" xfId="3017"/>
    <cellStyle name="Millares 16 2 2 6" xfId="3018"/>
    <cellStyle name="Millares 19 2 6" xfId="3019"/>
    <cellStyle name="Millares 7 4 3 6" xfId="3020"/>
    <cellStyle name="Millares 2 5 2 6" xfId="3021"/>
    <cellStyle name="Millares 36 3 6" xfId="3022"/>
    <cellStyle name="Millares [0] 8 2 6" xfId="3023"/>
    <cellStyle name="Millares 15 3 2 6" xfId="3024"/>
    <cellStyle name="Millares 14 3 2 6" xfId="3025"/>
    <cellStyle name="Millares 2 7 2 6" xfId="3026"/>
    <cellStyle name="Millares [0] 4 3 2 6" xfId="3027"/>
    <cellStyle name="Millares 212 4 2 6" xfId="3028"/>
    <cellStyle name="Millares 100 11 4 2 6" xfId="3029"/>
    <cellStyle name="Comma 4 2 4 2 6" xfId="3030"/>
    <cellStyle name="Millares 3 11 4 2 6" xfId="3031"/>
    <cellStyle name="Millares 657 4 2 6" xfId="3032"/>
    <cellStyle name="Millares 2 2 5 2 6" xfId="3033"/>
    <cellStyle name="Millares 174 2 4 2 6" xfId="3034"/>
    <cellStyle name="Millares 656 4 2 6" xfId="3035"/>
    <cellStyle name="Millares 12 6 2 6" xfId="3036"/>
    <cellStyle name="Millares 6 2 4 2 6" xfId="3037"/>
    <cellStyle name="Millares 12 2 4 2 6" xfId="3038"/>
    <cellStyle name="Millares 6 5 2 6" xfId="3039"/>
    <cellStyle name="Millares 3 4 4 2 6" xfId="3040"/>
    <cellStyle name="Millares 16 3 2 6" xfId="3041"/>
    <cellStyle name="Millares [0] 9 2 6" xfId="3042"/>
    <cellStyle name="Millares 22 2 6" xfId="3043"/>
    <cellStyle name="Millares 23 2 6" xfId="3044"/>
    <cellStyle name="Millares 24 2 6" xfId="3045"/>
    <cellStyle name="Millares [0] 10 2 6" xfId="3046"/>
    <cellStyle name="Millares 212 5 2 6" xfId="3047"/>
    <cellStyle name="Millares 6 2 5 2 6" xfId="3048"/>
    <cellStyle name="Millares 12 2 5 2 6" xfId="3049"/>
    <cellStyle name="Millares 6 6 2 6" xfId="3050"/>
    <cellStyle name="Millares 25 2 6" xfId="3051"/>
    <cellStyle name="Millares [0] 11 2 6" xfId="3052"/>
    <cellStyle name="Millares [0] 12 2 6" xfId="3053"/>
    <cellStyle name="Millares 15 4 2 6" xfId="3054"/>
    <cellStyle name="Millares 14 4 2 6" xfId="3055"/>
    <cellStyle name="Millares 2 8 2 6" xfId="3056"/>
    <cellStyle name="Millares [0] 4 4 2 6" xfId="3057"/>
    <cellStyle name="Millares 212 6 2 6" xfId="3058"/>
    <cellStyle name="Millares 100 11 5 2 6" xfId="3059"/>
    <cellStyle name="Comma 4 2 5 2 6" xfId="3060"/>
    <cellStyle name="Millares 3 11 5 2 6" xfId="3061"/>
    <cellStyle name="Millares 657 5 2 6" xfId="3062"/>
    <cellStyle name="Millares 2 2 6 2 6" xfId="3063"/>
    <cellStyle name="Millares 174 2 5 2 6" xfId="3064"/>
    <cellStyle name="Millares 656 5 2 6" xfId="3065"/>
    <cellStyle name="Millares 12 7 2 6" xfId="3066"/>
    <cellStyle name="Millares 6 2 6 2 6" xfId="3067"/>
    <cellStyle name="Millares 12 2 6 2 6" xfId="3068"/>
    <cellStyle name="Millares 6 7 2 6" xfId="3069"/>
    <cellStyle name="Millares 3 4 5 2 6" xfId="3070"/>
    <cellStyle name="Millares 16 4 2 6" xfId="3071"/>
    <cellStyle name="Millares [0] 2 2 2 6" xfId="3072"/>
    <cellStyle name="Millares 46" xfId="3073"/>
    <cellStyle name="Millares [0] 26" xfId="3074"/>
    <cellStyle name="Millares 212 15" xfId="3075"/>
    <cellStyle name="Millares [0] 2 9" xfId="3076"/>
    <cellStyle name="Millares 2 2 2 10" xfId="3077"/>
    <cellStyle name="Millares 33 7" xfId="3078"/>
    <cellStyle name="Millares 2 11 7" xfId="3079"/>
    <cellStyle name="Millares [0] 15 7" xfId="3080"/>
    <cellStyle name="Millares 212 9 7" xfId="3081"/>
    <cellStyle name="Millares 100 11 7 7" xfId="3082"/>
    <cellStyle name="Comma 4 2 7 7" xfId="3083"/>
    <cellStyle name="Millares 3 11 7 7" xfId="3084"/>
    <cellStyle name="Millares 657 7 7" xfId="3085"/>
    <cellStyle name="Millares 2 2 8 7" xfId="3086"/>
    <cellStyle name="Millares 174 2 7 7" xfId="3087"/>
    <cellStyle name="Millares 656 7 7" xfId="3088"/>
    <cellStyle name="Millares 30 7" xfId="3089"/>
    <cellStyle name="Millares 2 9 7" xfId="3090"/>
    <cellStyle name="Millares [0] 13 7" xfId="3091"/>
    <cellStyle name="Millares 212 7 7" xfId="3092"/>
    <cellStyle name="Millares 100 11 6 7" xfId="3093"/>
    <cellStyle name="Millares 31 7" xfId="3094"/>
    <cellStyle name="Comma 4 2 6 7" xfId="3095"/>
    <cellStyle name="Millares 3 11 6 7" xfId="3096"/>
    <cellStyle name="Millares 657 6 7" xfId="3097"/>
    <cellStyle name="Millares 2 2 7 7" xfId="3098"/>
    <cellStyle name="Millares 174 2 6 7" xfId="3099"/>
    <cellStyle name="Millares 656 6 7" xfId="3100"/>
    <cellStyle name="Millares 12 13" xfId="3101"/>
    <cellStyle name="Millares 6 2 13" xfId="3102"/>
    <cellStyle name="Millares 12 2 13" xfId="3103"/>
    <cellStyle name="Millares 6 14" xfId="3104"/>
    <cellStyle name="Millares 3 4 11" xfId="3105"/>
    <cellStyle name="Millares [0] 5 9" xfId="3106"/>
    <cellStyle name="Millares 15 11" xfId="3107"/>
    <cellStyle name="Millares 14 11" xfId="3108"/>
    <cellStyle name="Millares 2 4 9" xfId="3109"/>
    <cellStyle name="Millares [0] 4 11" xfId="3110"/>
    <cellStyle name="Millares 212 2 9" xfId="3111"/>
    <cellStyle name="Millares 100 11 2 9" xfId="3112"/>
    <cellStyle name="Comma 4 2 2 9" xfId="3113"/>
    <cellStyle name="Millares 3 11 2 9" xfId="3114"/>
    <cellStyle name="Millares 657 2 9" xfId="3115"/>
    <cellStyle name="Millares 2 2 2 4 7" xfId="3116"/>
    <cellStyle name="Millares 174 2 2 9" xfId="3117"/>
    <cellStyle name="Millares 656 2 9" xfId="3118"/>
    <cellStyle name="Millares 12 3 9" xfId="3119"/>
    <cellStyle name="Millares 6 2 2 9" xfId="3120"/>
    <cellStyle name="Millares 12 2 2 9" xfId="3121"/>
    <cellStyle name="Millares 6 3 9" xfId="3122"/>
    <cellStyle name="Millares 3 4 2 10" xfId="3123"/>
    <cellStyle name="Millares 16 11" xfId="3124"/>
    <cellStyle name="Millares [0] 6 8" xfId="3125"/>
    <cellStyle name="Millares [0] 7 8" xfId="3126"/>
    <cellStyle name="Millares 18 8" xfId="3127"/>
    <cellStyle name="Millares 17 8" xfId="3128"/>
    <cellStyle name="Millares 2 6 8" xfId="3129"/>
    <cellStyle name="Millares 212 3 8" xfId="3130"/>
    <cellStyle name="Millares 100 11 3 8" xfId="3131"/>
    <cellStyle name="Comma 4 2 3 8" xfId="3132"/>
    <cellStyle name="Millares 3 11 3 8" xfId="3133"/>
    <cellStyle name="Millares 657 3 8" xfId="3134"/>
    <cellStyle name="Millares 2 2 4 8" xfId="3135"/>
    <cellStyle name="Millares 174 2 3 8" xfId="3136"/>
    <cellStyle name="Millares 656 3 8" xfId="3137"/>
    <cellStyle name="Millares 12 5 8" xfId="3138"/>
    <cellStyle name="Millares 6 2 3 8" xfId="3139"/>
    <cellStyle name="Millares 12 2 3 8" xfId="3140"/>
    <cellStyle name="Millares 6 4 8" xfId="3141"/>
    <cellStyle name="Millares 3 4 3 8" xfId="3142"/>
    <cellStyle name="Millares [0] 5 2 8" xfId="3143"/>
    <cellStyle name="Millares 15 2 8" xfId="3144"/>
    <cellStyle name="Millares 14 2 8" xfId="3145"/>
    <cellStyle name="Millares 2 4 2 8" xfId="3146"/>
    <cellStyle name="Millares [0] 4 2 8" xfId="3147"/>
    <cellStyle name="Millares 212 2 2 8" xfId="3148"/>
    <cellStyle name="Millares 100 11 2 2 8" xfId="3149"/>
    <cellStyle name="Comma 4 2 2 2 8" xfId="3150"/>
    <cellStyle name="Millares 3 11 2 2 8" xfId="3151"/>
    <cellStyle name="Millares 657 2 2 8" xfId="3152"/>
    <cellStyle name="Millares 2 2 2 2 8" xfId="3153"/>
    <cellStyle name="Millares 174 2 2 2 8" xfId="3154"/>
    <cellStyle name="Millares 656 2 2 8" xfId="3155"/>
    <cellStyle name="Millares 12 3 2 8" xfId="3156"/>
    <cellStyle name="Millares 6 2 2 2 8" xfId="3157"/>
    <cellStyle name="Millares 12 2 2 2 8" xfId="3158"/>
    <cellStyle name="Millares 6 3 2 8" xfId="3159"/>
    <cellStyle name="Millares 3 4 2 3 8" xfId="3160"/>
    <cellStyle name="Millares 16 2 8" xfId="3161"/>
    <cellStyle name="Millares 19 8" xfId="3162"/>
    <cellStyle name="Millares 7 4 9" xfId="3163"/>
    <cellStyle name="Millares 2 5 8" xfId="3164"/>
    <cellStyle name="Millares 36 9" xfId="3165"/>
    <cellStyle name="Millares 47" xfId="3166"/>
    <cellStyle name="Millares [0] 8 8" xfId="3167"/>
    <cellStyle name="Millares 15 3 8" xfId="3168"/>
    <cellStyle name="Millares 14 3 8" xfId="3169"/>
    <cellStyle name="Millares 2 7 8" xfId="3170"/>
    <cellStyle name="Millares [0] 4 3 8" xfId="3171"/>
    <cellStyle name="Millares 212 4 8" xfId="3172"/>
    <cellStyle name="Millares 100 11 4 8" xfId="3173"/>
    <cellStyle name="Comma 4 2 4 8" xfId="3174"/>
    <cellStyle name="Millares 3 11 4 8" xfId="3175"/>
    <cellStyle name="Millares 657 4 8" xfId="3176"/>
    <cellStyle name="Millares 2 2 5 8" xfId="3177"/>
    <cellStyle name="Millares 174 2 4 8" xfId="3178"/>
    <cellStyle name="Millares 656 4 8" xfId="3179"/>
    <cellStyle name="Millares 12 6 8" xfId="3180"/>
    <cellStyle name="Millares 6 2 4 8" xfId="3181"/>
    <cellStyle name="Millares 12 2 4 8" xfId="3182"/>
    <cellStyle name="Millares 6 5 8" xfId="3183"/>
    <cellStyle name="Millares 3 4 4 8" xfId="3184"/>
    <cellStyle name="Millares 16 3 8" xfId="3185"/>
    <cellStyle name="Millares [0] 9 8" xfId="3186"/>
    <cellStyle name="Millares 22 8" xfId="3187"/>
    <cellStyle name="Millares 23 8" xfId="3188"/>
    <cellStyle name="Millares 24 8" xfId="3189"/>
    <cellStyle name="Millares [0] 10 8" xfId="3190"/>
    <cellStyle name="Millares 212 5 8" xfId="3191"/>
    <cellStyle name="Millares 6 2 5 8" xfId="3192"/>
    <cellStyle name="Millares 12 2 5 8" xfId="3193"/>
    <cellStyle name="Millares 6 6 8" xfId="3194"/>
    <cellStyle name="Millares 25 8" xfId="3195"/>
    <cellStyle name="Millares [0] 11 8" xfId="3196"/>
    <cellStyle name="Millares [0] 12 8" xfId="3197"/>
    <cellStyle name="Millares 15 4 8" xfId="3198"/>
    <cellStyle name="Millares 14 4 8" xfId="3199"/>
    <cellStyle name="Millares 2 8 8" xfId="3200"/>
    <cellStyle name="Millares [0] 4 4 8" xfId="3201"/>
    <cellStyle name="Millares 212 6 8" xfId="3202"/>
    <cellStyle name="Millares 100 11 5 8" xfId="3203"/>
    <cellStyle name="Comma 4 2 5 8" xfId="3204"/>
    <cellStyle name="Millares 3 11 5 8" xfId="3205"/>
    <cellStyle name="Millares 657 5 8" xfId="3206"/>
    <cellStyle name="Millares 2 2 6 8" xfId="3207"/>
    <cellStyle name="Millares 174 2 5 8" xfId="3208"/>
    <cellStyle name="Millares 656 5 8" xfId="3209"/>
    <cellStyle name="Millares 12 7 8" xfId="3210"/>
    <cellStyle name="Millares 6 2 6 8" xfId="3211"/>
    <cellStyle name="Millares 12 2 6 8" xfId="3212"/>
    <cellStyle name="Millares 6 7 8" xfId="3213"/>
    <cellStyle name="Millares 3 4 5 8" xfId="3214"/>
    <cellStyle name="Millares 16 4 8" xfId="3215"/>
    <cellStyle name="Millares [0] 2 2 8" xfId="3216"/>
    <cellStyle name="Millares 32 7" xfId="3217"/>
    <cellStyle name="Millares [0] 14 7" xfId="3218"/>
    <cellStyle name="Millares 212 8 7" xfId="3219"/>
    <cellStyle name="Millares 6 2 7 7" xfId="3220"/>
    <cellStyle name="Millares 12 2 7 7" xfId="3221"/>
    <cellStyle name="Millares 6 8 7" xfId="3222"/>
    <cellStyle name="Millares [0] 5 3 7" xfId="3223"/>
    <cellStyle name="Millares 15 5 7" xfId="3224"/>
    <cellStyle name="Millares 14 5 7" xfId="3225"/>
    <cellStyle name="Millares 2 4 3 7" xfId="3226"/>
    <cellStyle name="Millares [0] 4 5 7" xfId="3227"/>
    <cellStyle name="Millares 212 2 3 7" xfId="3228"/>
    <cellStyle name="Millares 100 11 2 3 7" xfId="3229"/>
    <cellStyle name="Comma 4 2 2 3 7" xfId="3230"/>
    <cellStyle name="Millares 3 11 2 3 7" xfId="3231"/>
    <cellStyle name="Millares 657 2 3 7" xfId="3232"/>
    <cellStyle name="Millares 2 2 2 3 7" xfId="3233"/>
    <cellStyle name="Millares 174 2 2 3 7" xfId="3234"/>
    <cellStyle name="Millares 656 2 3 7" xfId="3235"/>
    <cellStyle name="Millares 12 3 3 7" xfId="3236"/>
    <cellStyle name="Millares 6 2 2 3 7" xfId="3237"/>
    <cellStyle name="Millares 12 2 2 3 7" xfId="3238"/>
    <cellStyle name="Millares 6 3 3 7" xfId="3239"/>
    <cellStyle name="Millares 3 4 2 4 7" xfId="3240"/>
    <cellStyle name="Millares 16 5 7" xfId="3241"/>
    <cellStyle name="Millares [0] 6 2 7" xfId="3242"/>
    <cellStyle name="Millares [0] 7 2 7" xfId="3243"/>
    <cellStyle name="Millares 18 2 7" xfId="3244"/>
    <cellStyle name="Millares 17 2 7" xfId="3245"/>
    <cellStyle name="Millares 2 6 2 7" xfId="3246"/>
    <cellStyle name="Millares 212 3 2 7" xfId="3247"/>
    <cellStyle name="Millares 100 11 3 2 7" xfId="3248"/>
    <cellStyle name="Comma 4 2 3 2 7" xfId="3249"/>
    <cellStyle name="Millares 3 11 3 2 7" xfId="3250"/>
    <cellStyle name="Millares 657 3 2 7" xfId="3251"/>
    <cellStyle name="Millares 2 2 4 2 7" xfId="3252"/>
    <cellStyle name="Millares 174 2 3 2 7" xfId="3253"/>
    <cellStyle name="Millares 656 3 2 7" xfId="3254"/>
    <cellStyle name="Millares 12 5 2 7" xfId="3255"/>
    <cellStyle name="Millares 6 2 3 2 7" xfId="3256"/>
    <cellStyle name="Millares 12 2 3 2 7" xfId="3257"/>
    <cellStyle name="Millares 6 4 2 7" xfId="3258"/>
    <cellStyle name="Millares 3 4 3 2 7" xfId="3259"/>
    <cellStyle name="Millares [0] 5 2 2 7" xfId="3260"/>
    <cellStyle name="Millares 15 2 2 7" xfId="3261"/>
    <cellStyle name="Millares 14 2 2 7" xfId="3262"/>
    <cellStyle name="Millares 2 4 2 2 7" xfId="3263"/>
    <cellStyle name="Millares [0] 4 2 2 7" xfId="3264"/>
    <cellStyle name="Millares 212 2 2 2 7" xfId="3265"/>
    <cellStyle name="Millares 100 11 2 2 2 7" xfId="3266"/>
    <cellStyle name="Comma 4 2 2 2 2 7" xfId="3267"/>
    <cellStyle name="Millares 3 11 2 2 2 7" xfId="3268"/>
    <cellStyle name="Millares 657 2 2 2 7" xfId="3269"/>
    <cellStyle name="Millares 2 2 2 2 2 7" xfId="3270"/>
    <cellStyle name="Millares 174 2 2 2 2 7" xfId="3271"/>
    <cellStyle name="Millares 656 2 2 2 7" xfId="3272"/>
    <cellStyle name="Millares 12 3 2 2 7" xfId="3273"/>
    <cellStyle name="Millares 6 2 2 2 2 7" xfId="3274"/>
    <cellStyle name="Millares 12 2 2 2 2 7" xfId="3275"/>
    <cellStyle name="Millares 6 3 2 2 7" xfId="3276"/>
    <cellStyle name="Millares 3 4 2 3 2 7" xfId="3277"/>
    <cellStyle name="Millares 16 2 2 7" xfId="3278"/>
    <cellStyle name="Millares 19 2 7" xfId="3279"/>
    <cellStyle name="Millares 7 4 3 7" xfId="3280"/>
    <cellStyle name="Millares 2 5 2 7" xfId="3281"/>
    <cellStyle name="Millares 36 3 7" xfId="3282"/>
    <cellStyle name="Millares [0] 8 2 7" xfId="3283"/>
    <cellStyle name="Millares 15 3 2 7" xfId="3284"/>
    <cellStyle name="Millares 14 3 2 7" xfId="3285"/>
    <cellStyle name="Millares 2 7 2 7" xfId="3286"/>
    <cellStyle name="Millares [0] 4 3 2 7" xfId="3287"/>
    <cellStyle name="Millares 212 4 2 7" xfId="3288"/>
    <cellStyle name="Millares 100 11 4 2 7" xfId="3289"/>
    <cellStyle name="Comma 4 2 4 2 7" xfId="3290"/>
    <cellStyle name="Millares 3 11 4 2 7" xfId="3291"/>
    <cellStyle name="Millares 657 4 2 7" xfId="3292"/>
    <cellStyle name="Millares 2 2 5 2 7" xfId="3293"/>
    <cellStyle name="Millares 174 2 4 2 7" xfId="3294"/>
    <cellStyle name="Millares 656 4 2 7" xfId="3295"/>
    <cellStyle name="Millares 12 6 2 7" xfId="3296"/>
    <cellStyle name="Millares 6 2 4 2 7" xfId="3297"/>
    <cellStyle name="Millares 12 2 4 2 7" xfId="3298"/>
    <cellStyle name="Millares 6 5 2 7" xfId="3299"/>
    <cellStyle name="Millares 3 4 4 2 7" xfId="3300"/>
    <cellStyle name="Millares 16 3 2 7" xfId="3301"/>
    <cellStyle name="Millares [0] 9 2 7" xfId="3302"/>
    <cellStyle name="Millares 22 2 7" xfId="3303"/>
    <cellStyle name="Millares 23 2 7" xfId="3304"/>
    <cellStyle name="Millares 24 2 7" xfId="3305"/>
    <cellStyle name="Millares [0] 10 2 7" xfId="3306"/>
    <cellStyle name="Millares 212 5 2 7" xfId="3307"/>
    <cellStyle name="Millares 6 2 5 2 7" xfId="3308"/>
    <cellStyle name="Millares 12 2 5 2 7" xfId="3309"/>
    <cellStyle name="Millares 6 6 2 7" xfId="3310"/>
    <cellStyle name="Millares 25 2 7" xfId="3311"/>
    <cellStyle name="Millares [0] 11 2 7" xfId="3312"/>
    <cellStyle name="Millares [0] 12 2 7" xfId="3313"/>
    <cellStyle name="Millares 15 4 2 7" xfId="3314"/>
    <cellStyle name="Millares 14 4 2 7" xfId="3315"/>
    <cellStyle name="Millares 2 8 2 7" xfId="3316"/>
    <cellStyle name="Millares [0] 4 4 2 7" xfId="3317"/>
    <cellStyle name="Millares 212 6 2 7" xfId="3318"/>
    <cellStyle name="Millares 100 11 5 2 7" xfId="3319"/>
    <cellStyle name="Comma 4 2 5 2 7" xfId="3320"/>
    <cellStyle name="Millares 3 11 5 2 7" xfId="3321"/>
    <cellStyle name="Millares 657 5 2 7" xfId="3322"/>
    <cellStyle name="Millares 2 2 6 2 7" xfId="3323"/>
    <cellStyle name="Millares 174 2 5 2 7" xfId="3324"/>
    <cellStyle name="Millares 656 5 2 7" xfId="3325"/>
    <cellStyle name="Millares 12 7 2 7" xfId="3326"/>
    <cellStyle name="Millares 6 2 6 2 7" xfId="3327"/>
    <cellStyle name="Millares 12 2 6 2 7" xfId="3328"/>
    <cellStyle name="Millares 6 7 2 7" xfId="3329"/>
    <cellStyle name="Millares 3 4 5 2 7" xfId="3330"/>
    <cellStyle name="Millares 16 4 2 7" xfId="3331"/>
    <cellStyle name="Millares [0] 2 2 2 7" xfId="3332"/>
    <cellStyle name="Millares [0] 27" xfId="3333"/>
    <cellStyle name="Millares 48" xfId="3334"/>
    <cellStyle name="Millares [0] 28" xfId="3335"/>
    <cellStyle name="Millares 212 16" xfId="3336"/>
    <cellStyle name="Millares [0] 2 10" xfId="3337"/>
    <cellStyle name="Millares 2 2 2 11" xfId="3338"/>
    <cellStyle name="Millares 49" xfId="3339"/>
    <cellStyle name="Millares 33 8" xfId="3340"/>
    <cellStyle name="Millares 2 11 8" xfId="3341"/>
    <cellStyle name="Millares [0] 15 8" xfId="3342"/>
    <cellStyle name="Millares 212 9 8" xfId="3343"/>
    <cellStyle name="Millares 100 11 7 8" xfId="3344"/>
    <cellStyle name="Comma 4 2 7 8" xfId="3345"/>
    <cellStyle name="Millares 3 11 7 8" xfId="3346"/>
    <cellStyle name="Millares 657 7 8" xfId="3347"/>
    <cellStyle name="Millares 2 2 8 8" xfId="3348"/>
    <cellStyle name="Millares 174 2 7 8" xfId="3349"/>
    <cellStyle name="Millares 656 7 8" xfId="3350"/>
    <cellStyle name="Millares 30 8" xfId="3351"/>
    <cellStyle name="Millares 2 9 8" xfId="3352"/>
    <cellStyle name="Millares [0] 13 8" xfId="3353"/>
    <cellStyle name="Millares 212 7 8" xfId="3354"/>
    <cellStyle name="Millares 100 11 6 8" xfId="3355"/>
    <cellStyle name="Millares 31 8" xfId="3356"/>
    <cellStyle name="Comma 4 2 6 8" xfId="3357"/>
    <cellStyle name="Millares 3 11 6 8" xfId="3358"/>
    <cellStyle name="Millares 657 6 8" xfId="3359"/>
    <cellStyle name="Millares 2 2 7 8" xfId="3360"/>
    <cellStyle name="Millares 174 2 6 8" xfId="3361"/>
    <cellStyle name="Millares 656 6 8" xfId="3362"/>
    <cellStyle name="Millares 12 14" xfId="3363"/>
    <cellStyle name="Millares 6 2 14" xfId="3364"/>
    <cellStyle name="Millares 12 2 14" xfId="3365"/>
    <cellStyle name="Millares 6 15" xfId="3366"/>
    <cellStyle name="Millares 3 4 12" xfId="3367"/>
    <cellStyle name="Millares [0] 5 10" xfId="3368"/>
    <cellStyle name="Millares 15 12" xfId="3369"/>
    <cellStyle name="Millares 14 12" xfId="3370"/>
    <cellStyle name="Millares 2 4 10" xfId="3371"/>
    <cellStyle name="Millares [0] 4 12" xfId="3372"/>
    <cellStyle name="Millares 212 2 10" xfId="3373"/>
    <cellStyle name="Millares 100 11 2 10" xfId="3374"/>
    <cellStyle name="Comma 4 2 2 10" xfId="3375"/>
    <cellStyle name="Millares 3 11 2 10" xfId="3376"/>
    <cellStyle name="Millares 657 2 10" xfId="3377"/>
    <cellStyle name="Millares 2 2 2 4 8" xfId="3378"/>
    <cellStyle name="Millares 174 2 2 10" xfId="3379"/>
    <cellStyle name="Millares 656 2 10" xfId="3380"/>
    <cellStyle name="Millares 12 3 10" xfId="3381"/>
    <cellStyle name="Millares 6 2 2 10" xfId="3382"/>
    <cellStyle name="Millares 12 2 2 10" xfId="3383"/>
    <cellStyle name="Millares 6 3 10" xfId="3384"/>
    <cellStyle name="Millares 3 4 2 11" xfId="3385"/>
    <cellStyle name="Millares 16 12" xfId="3386"/>
    <cellStyle name="Millares [0] 6 9" xfId="3387"/>
    <cellStyle name="Millares [0] 7 9" xfId="3388"/>
    <cellStyle name="Millares 18 9" xfId="3389"/>
    <cellStyle name="Millares 17 9" xfId="3390"/>
    <cellStyle name="Millares 2 6 9" xfId="3391"/>
    <cellStyle name="Millares 212 3 9" xfId="3392"/>
    <cellStyle name="Millares 100 11 3 9" xfId="3393"/>
    <cellStyle name="Comma 4 2 3 9" xfId="3394"/>
    <cellStyle name="Millares 3 11 3 9" xfId="3395"/>
    <cellStyle name="Millares 657 3 9" xfId="3396"/>
    <cellStyle name="Millares 2 2 4 9" xfId="3397"/>
    <cellStyle name="Millares 174 2 3 9" xfId="3398"/>
    <cellStyle name="Millares 656 3 9" xfId="3399"/>
    <cellStyle name="Millares 12 5 9" xfId="3400"/>
    <cellStyle name="Millares 6 2 3 9" xfId="3401"/>
    <cellStyle name="Millares 12 2 3 9" xfId="3402"/>
    <cellStyle name="Millares 6 4 9" xfId="3403"/>
    <cellStyle name="Millares 3 4 3 9" xfId="3404"/>
    <cellStyle name="Millares [0] 5 2 9" xfId="3405"/>
    <cellStyle name="Millares 15 2 9" xfId="3406"/>
    <cellStyle name="Millares 14 2 9" xfId="3407"/>
    <cellStyle name="Millares 2 4 2 9" xfId="3408"/>
    <cellStyle name="Millares [0] 4 2 9" xfId="3409"/>
    <cellStyle name="Millares 212 2 2 9" xfId="3410"/>
    <cellStyle name="Millares 100 11 2 2 9" xfId="3411"/>
    <cellStyle name="Comma 4 2 2 2 9" xfId="3412"/>
    <cellStyle name="Millares 3 11 2 2 9" xfId="3413"/>
    <cellStyle name="Millares 657 2 2 9" xfId="3414"/>
    <cellStyle name="Millares 2 2 2 2 9" xfId="3415"/>
    <cellStyle name="Millares 174 2 2 2 9" xfId="3416"/>
    <cellStyle name="Millares 656 2 2 9" xfId="3417"/>
    <cellStyle name="Millares 12 3 2 9" xfId="3418"/>
    <cellStyle name="Millares 6 2 2 2 9" xfId="3419"/>
    <cellStyle name="Millares 12 2 2 2 9" xfId="3420"/>
    <cellStyle name="Millares 6 3 2 9" xfId="3421"/>
    <cellStyle name="Millares 3 4 2 3 9" xfId="3422"/>
    <cellStyle name="Millares 16 2 9" xfId="3423"/>
    <cellStyle name="Millares 19 9" xfId="3424"/>
    <cellStyle name="Millares 7 4 10" xfId="3425"/>
    <cellStyle name="Millares 2 5 9" xfId="3426"/>
    <cellStyle name="Millares 36 10" xfId="3427"/>
    <cellStyle name="Millares [0] 8 9" xfId="3428"/>
    <cellStyle name="Millares 15 3 9" xfId="3429"/>
    <cellStyle name="Millares 14 3 9" xfId="3430"/>
    <cellStyle name="Millares 2 7 9" xfId="3431"/>
    <cellStyle name="Millares [0] 4 3 9" xfId="3432"/>
    <cellStyle name="Millares 212 4 9" xfId="3433"/>
    <cellStyle name="Millares 100 11 4 9" xfId="3434"/>
    <cellStyle name="Comma 4 2 4 9" xfId="3435"/>
    <cellStyle name="Millares 3 11 4 9" xfId="3436"/>
    <cellStyle name="Millares 657 4 9" xfId="3437"/>
    <cellStyle name="Millares 2 2 5 9" xfId="3438"/>
    <cellStyle name="Millares 174 2 4 9" xfId="3439"/>
    <cellStyle name="Millares 656 4 9" xfId="3440"/>
    <cellStyle name="Millares 12 6 9" xfId="3441"/>
    <cellStyle name="Millares 6 2 4 9" xfId="3442"/>
    <cellStyle name="Millares 12 2 4 9" xfId="3443"/>
    <cellStyle name="Millares 6 5 9" xfId="3444"/>
    <cellStyle name="Millares 3 4 4 9" xfId="3445"/>
    <cellStyle name="Millares 16 3 9" xfId="3446"/>
    <cellStyle name="Millares [0] 9 9" xfId="3447"/>
    <cellStyle name="Millares 22 9" xfId="3448"/>
    <cellStyle name="Millares 23 9" xfId="3449"/>
    <cellStyle name="Millares 24 9" xfId="3450"/>
    <cellStyle name="Millares [0] 10 9" xfId="3451"/>
    <cellStyle name="Millares 212 5 9" xfId="3452"/>
    <cellStyle name="Millares 6 2 5 9" xfId="3453"/>
    <cellStyle name="Millares 12 2 5 9" xfId="3454"/>
    <cellStyle name="Millares 6 6 9" xfId="3455"/>
    <cellStyle name="Millares 25 9" xfId="3456"/>
    <cellStyle name="Millares [0] 11 9" xfId="3457"/>
    <cellStyle name="Millares [0] 12 9" xfId="3458"/>
    <cellStyle name="Millares 15 4 9" xfId="3459"/>
    <cellStyle name="Millares 14 4 9" xfId="3460"/>
    <cellStyle name="Millares 2 8 9" xfId="3461"/>
    <cellStyle name="Millares [0] 4 4 9" xfId="3462"/>
    <cellStyle name="Millares 212 6 9" xfId="3463"/>
    <cellStyle name="Millares 100 11 5 9" xfId="3464"/>
    <cellStyle name="Comma 4 2 5 9" xfId="3465"/>
    <cellStyle name="Millares 3 11 5 9" xfId="3466"/>
    <cellStyle name="Millares 657 5 9" xfId="3467"/>
    <cellStyle name="Millares 2 2 6 9" xfId="3468"/>
    <cellStyle name="Millares 174 2 5 9" xfId="3469"/>
    <cellStyle name="Millares 656 5 9" xfId="3470"/>
    <cellStyle name="Millares 12 7 9" xfId="3471"/>
    <cellStyle name="Millares 6 2 6 9" xfId="3472"/>
    <cellStyle name="Millares 12 2 6 9" xfId="3473"/>
    <cellStyle name="Millares 6 7 9" xfId="3474"/>
    <cellStyle name="Millares 3 4 5 9" xfId="3475"/>
    <cellStyle name="Millares 16 4 9" xfId="3476"/>
    <cellStyle name="Millares [0] 2 2 9" xfId="3477"/>
    <cellStyle name="Millares 32 8" xfId="3478"/>
    <cellStyle name="Millares [0] 14 8" xfId="3479"/>
    <cellStyle name="Millares 212 8 8" xfId="3480"/>
    <cellStyle name="Millares 6 2 7 8" xfId="3481"/>
    <cellStyle name="Millares 12 2 7 8" xfId="3482"/>
    <cellStyle name="Millares 6 8 8" xfId="3483"/>
    <cellStyle name="Millares [0] 5 3 8" xfId="3484"/>
    <cellStyle name="Millares 15 5 8" xfId="3485"/>
    <cellStyle name="Millares 14 5 8" xfId="3486"/>
    <cellStyle name="Millares 2 4 3 8" xfId="3487"/>
    <cellStyle name="Millares [0] 4 5 8" xfId="3488"/>
    <cellStyle name="Millares 212 2 3 8" xfId="3489"/>
    <cellStyle name="Millares 100 11 2 3 8" xfId="3490"/>
    <cellStyle name="Comma 4 2 2 3 8" xfId="3491"/>
    <cellStyle name="Millares 3 11 2 3 8" xfId="3492"/>
    <cellStyle name="Millares 657 2 3 8" xfId="3493"/>
    <cellStyle name="Millares 2 2 2 3 8" xfId="3494"/>
    <cellStyle name="Millares 174 2 2 3 8" xfId="3495"/>
    <cellStyle name="Millares 656 2 3 8" xfId="3496"/>
    <cellStyle name="Millares 12 3 3 8" xfId="3497"/>
    <cellStyle name="Millares 6 2 2 3 8" xfId="3498"/>
    <cellStyle name="Millares 12 2 2 3 8" xfId="3499"/>
    <cellStyle name="Millares 6 3 3 8" xfId="3500"/>
    <cellStyle name="Millares 3 4 2 4 8" xfId="3501"/>
    <cellStyle name="Millares 16 5 8" xfId="3502"/>
    <cellStyle name="Millares [0] 6 2 8" xfId="3503"/>
    <cellStyle name="Millares [0] 7 2 8" xfId="3504"/>
    <cellStyle name="Millares 18 2 8" xfId="3505"/>
    <cellStyle name="Millares 17 2 8" xfId="3506"/>
    <cellStyle name="Millares 2 6 2 8" xfId="3507"/>
    <cellStyle name="Millares 212 3 2 8" xfId="3508"/>
    <cellStyle name="Millares 100 11 3 2 8" xfId="3509"/>
    <cellStyle name="Comma 4 2 3 2 8" xfId="3510"/>
    <cellStyle name="Millares 3 11 3 2 8" xfId="3511"/>
    <cellStyle name="Millares 657 3 2 8" xfId="3512"/>
    <cellStyle name="Millares 2 2 4 2 8" xfId="3513"/>
    <cellStyle name="Millares 174 2 3 2 8" xfId="3514"/>
    <cellStyle name="Millares 656 3 2 8" xfId="3515"/>
    <cellStyle name="Millares 12 5 2 8" xfId="3516"/>
    <cellStyle name="Millares 6 2 3 2 8" xfId="3517"/>
    <cellStyle name="Millares 12 2 3 2 8" xfId="3518"/>
    <cellStyle name="Millares 6 4 2 8" xfId="3519"/>
    <cellStyle name="Millares 3 4 3 2 8" xfId="3520"/>
    <cellStyle name="Millares [0] 5 2 2 8" xfId="3521"/>
    <cellStyle name="Millares 15 2 2 8" xfId="3522"/>
    <cellStyle name="Millares 14 2 2 8" xfId="3523"/>
    <cellStyle name="Millares 2 4 2 2 8" xfId="3524"/>
    <cellStyle name="Millares [0] 4 2 2 8" xfId="3525"/>
    <cellStyle name="Millares 212 2 2 2 8" xfId="3526"/>
    <cellStyle name="Millares 100 11 2 2 2 8" xfId="3527"/>
    <cellStyle name="Comma 4 2 2 2 2 8" xfId="3528"/>
    <cellStyle name="Millares 3 11 2 2 2 8" xfId="3529"/>
    <cellStyle name="Millares 657 2 2 2 8" xfId="3530"/>
    <cellStyle name="Millares 2 2 2 2 2 8" xfId="3531"/>
    <cellStyle name="Millares 174 2 2 2 2 8" xfId="3532"/>
    <cellStyle name="Millares 656 2 2 2 8" xfId="3533"/>
    <cellStyle name="Millares 12 3 2 2 8" xfId="3534"/>
    <cellStyle name="Millares 6 2 2 2 2 8" xfId="3535"/>
    <cellStyle name="Millares 12 2 2 2 2 8" xfId="3536"/>
    <cellStyle name="Millares 6 3 2 2 8" xfId="3537"/>
    <cellStyle name="Millares 3 4 2 3 2 8" xfId="3538"/>
    <cellStyle name="Millares 16 2 2 8" xfId="3539"/>
    <cellStyle name="Millares 19 2 8" xfId="3540"/>
    <cellStyle name="Millares 7 4 3 8" xfId="3541"/>
    <cellStyle name="Millares 2 5 2 8" xfId="3542"/>
    <cellStyle name="Millares 36 3 8" xfId="3543"/>
    <cellStyle name="Millares [0] 8 2 8" xfId="3544"/>
    <cellStyle name="Millares 15 3 2 8" xfId="3545"/>
    <cellStyle name="Millares 14 3 2 8" xfId="3546"/>
    <cellStyle name="Millares 2 7 2 8" xfId="3547"/>
    <cellStyle name="Millares [0] 4 3 2 8" xfId="3548"/>
    <cellStyle name="Millares 212 4 2 8" xfId="3549"/>
    <cellStyle name="Millares 100 11 4 2 8" xfId="3550"/>
    <cellStyle name="Comma 4 2 4 2 8" xfId="3551"/>
    <cellStyle name="Millares 3 11 4 2 8" xfId="3552"/>
    <cellStyle name="Millares 657 4 2 8" xfId="3553"/>
    <cellStyle name="Millares 2 2 5 2 8" xfId="3554"/>
    <cellStyle name="Millares 174 2 4 2 8" xfId="3555"/>
    <cellStyle name="Millares 656 4 2 8" xfId="3556"/>
    <cellStyle name="Millares 12 6 2 8" xfId="3557"/>
    <cellStyle name="Millares 6 2 4 2 8" xfId="3558"/>
    <cellStyle name="Millares 12 2 4 2 8" xfId="3559"/>
    <cellStyle name="Millares 6 5 2 8" xfId="3560"/>
    <cellStyle name="Millares 3 4 4 2 8" xfId="3561"/>
    <cellStyle name="Millares 16 3 2 8" xfId="3562"/>
    <cellStyle name="Millares [0] 9 2 8" xfId="3563"/>
    <cellStyle name="Millares 22 2 8" xfId="3564"/>
    <cellStyle name="Millares 23 2 8" xfId="3565"/>
    <cellStyle name="Millares 24 2 8" xfId="3566"/>
    <cellStyle name="Millares [0] 10 2 8" xfId="3567"/>
    <cellStyle name="Millares 212 5 2 8" xfId="3568"/>
    <cellStyle name="Millares 6 2 5 2 8" xfId="3569"/>
    <cellStyle name="Millares 12 2 5 2 8" xfId="3570"/>
    <cellStyle name="Millares 6 6 2 8" xfId="3571"/>
    <cellStyle name="Millares 25 2 8" xfId="3572"/>
    <cellStyle name="Millares [0] 11 2 8" xfId="3573"/>
    <cellStyle name="Millares [0] 12 2 8" xfId="3574"/>
    <cellStyle name="Millares 15 4 2 8" xfId="3575"/>
    <cellStyle name="Millares 14 4 2 8" xfId="3576"/>
    <cellStyle name="Millares 2 8 2 8" xfId="3577"/>
    <cellStyle name="Millares [0] 4 4 2 8" xfId="3578"/>
    <cellStyle name="Millares 212 6 2 8" xfId="3579"/>
    <cellStyle name="Millares 100 11 5 2 8" xfId="3580"/>
    <cellStyle name="Comma 4 2 5 2 8" xfId="3581"/>
    <cellStyle name="Millares 3 11 5 2 8" xfId="3582"/>
    <cellStyle name="Millares 657 5 2 8" xfId="3583"/>
    <cellStyle name="Millares 2 2 6 2 8" xfId="3584"/>
    <cellStyle name="Millares 174 2 5 2 8" xfId="3585"/>
    <cellStyle name="Millares 656 5 2 8" xfId="3586"/>
    <cellStyle name="Millares 12 7 2 8" xfId="3587"/>
    <cellStyle name="Millares 6 2 6 2 8" xfId="3588"/>
    <cellStyle name="Millares 12 2 6 2 8" xfId="3589"/>
    <cellStyle name="Millares 6 7 2 8" xfId="3590"/>
    <cellStyle name="Millares 3 4 5 2 8" xfId="3591"/>
    <cellStyle name="Millares 16 4 2 8" xfId="3592"/>
    <cellStyle name="Millares [0] 2 2 2 8" xfId="3593"/>
    <cellStyle name="Millares [0] 16 5" xfId="3594"/>
    <cellStyle name="Millares [0] 17 5" xfId="3595"/>
    <cellStyle name="Millares [0] 18 5" xfId="3596"/>
    <cellStyle name="Millares [0] 19 5" xfId="3597"/>
    <cellStyle name="Millares [0] 20 4" xfId="3598"/>
    <cellStyle name="Millares 34 4" xfId="3599"/>
    <cellStyle name="Millares 212 10 4" xfId="3600"/>
    <cellStyle name="Millares [0] 2 4 4" xfId="3601"/>
    <cellStyle name="Millares 2 2 2 5 4" xfId="3602"/>
    <cellStyle name="Millares 33 2 4" xfId="3603"/>
    <cellStyle name="Millares 2 11 2 4" xfId="3604"/>
    <cellStyle name="Millares [0] 15 2 4" xfId="3605"/>
    <cellStyle name="Millares 212 9 2 4" xfId="3606"/>
    <cellStyle name="Millares 100 11 7 2 4" xfId="3607"/>
    <cellStyle name="Comma 4 2 7 2 4" xfId="3608"/>
    <cellStyle name="Millares 3 11 7 2 4" xfId="3609"/>
    <cellStyle name="Millares 657 7 2 4" xfId="3610"/>
    <cellStyle name="Millares 2 2 8 2 4" xfId="3611"/>
    <cellStyle name="Millares 174 2 7 2 4" xfId="3612"/>
    <cellStyle name="Millares 656 7 2 4" xfId="3613"/>
    <cellStyle name="Millares 30 2 4" xfId="3614"/>
    <cellStyle name="Millares 2 9 2 4" xfId="3615"/>
    <cellStyle name="Millares [0] 13 2 4" xfId="3616"/>
    <cellStyle name="Millares 212 7 2 4" xfId="3617"/>
    <cellStyle name="Millares 100 11 6 2 4" xfId="3618"/>
    <cellStyle name="Millares 31 2 4" xfId="3619"/>
    <cellStyle name="Comma 4 2 6 2 4" xfId="3620"/>
    <cellStyle name="Millares 3 11 6 2 4" xfId="3621"/>
    <cellStyle name="Millares 657 6 2 4" xfId="3622"/>
    <cellStyle name="Millares 2 2 7 2 4" xfId="3623"/>
    <cellStyle name="Millares 174 2 6 2 4" xfId="3624"/>
    <cellStyle name="Millares 656 6 2 4" xfId="3625"/>
    <cellStyle name="Millares 12 8 4" xfId="3626"/>
    <cellStyle name="Millares 6 2 8 4" xfId="3627"/>
    <cellStyle name="Millares 12 2 8 4" xfId="3628"/>
    <cellStyle name="Millares 6 9 4" xfId="3629"/>
    <cellStyle name="Millares 3 4 6 4" xfId="3630"/>
    <cellStyle name="Millares [0] 5 4 4" xfId="3631"/>
    <cellStyle name="Millares 15 6 4" xfId="3632"/>
    <cellStyle name="Millares 14 6 4" xfId="3633"/>
    <cellStyle name="Millares 2 4 4 4" xfId="3634"/>
    <cellStyle name="Millares [0] 4 6 4" xfId="3635"/>
    <cellStyle name="Millares 212 2 4 4" xfId="3636"/>
    <cellStyle name="Millares 100 11 2 4 4" xfId="3637"/>
    <cellStyle name="Comma 4 2 2 4 4" xfId="3638"/>
    <cellStyle name="Millares 3 11 2 4 4" xfId="3639"/>
    <cellStyle name="Millares 657 2 4 4" xfId="3640"/>
    <cellStyle name="Millares 2 2 2 4 2 4" xfId="3641"/>
    <cellStyle name="Millares 174 2 2 4 4" xfId="3642"/>
    <cellStyle name="Millares 656 2 4 4" xfId="3643"/>
    <cellStyle name="Millares 12 3 4 4" xfId="3644"/>
    <cellStyle name="Millares 6 2 2 4 4" xfId="3645"/>
    <cellStyle name="Millares 12 2 2 4 4" xfId="3646"/>
    <cellStyle name="Millares 6 3 4 4" xfId="3647"/>
    <cellStyle name="Millares 3 4 2 5 4" xfId="3648"/>
    <cellStyle name="Millares 16 6 4" xfId="3649"/>
    <cellStyle name="Millares [0] 6 3 4" xfId="3650"/>
    <cellStyle name="Millares [0] 7 3 4" xfId="3651"/>
    <cellStyle name="Millares 18 3 4" xfId="3652"/>
    <cellStyle name="Millares 17 3 4" xfId="3653"/>
    <cellStyle name="Millares 2 6 3 4" xfId="3654"/>
    <cellStyle name="Millares 212 3 3 4" xfId="3655"/>
    <cellStyle name="Millares 100 11 3 3 4" xfId="3656"/>
    <cellStyle name="Comma 4 2 3 3 4" xfId="3657"/>
    <cellStyle name="Millares 3 11 3 3 4" xfId="3658"/>
    <cellStyle name="Millares 657 3 3 4" xfId="3659"/>
    <cellStyle name="Millares 2 2 4 3 4" xfId="3660"/>
    <cellStyle name="Millares 174 2 3 3 4" xfId="3661"/>
    <cellStyle name="Millares 656 3 3 4" xfId="3662"/>
    <cellStyle name="Millares 12 5 3 4" xfId="3663"/>
    <cellStyle name="Millares 6 2 3 3 4" xfId="3664"/>
    <cellStyle name="Millares 12 2 3 3 4" xfId="3665"/>
    <cellStyle name="Millares 6 4 3 4" xfId="3666"/>
    <cellStyle name="Millares 3 4 3 3 4" xfId="3667"/>
    <cellStyle name="Millares [0] 5 2 3 4" xfId="3668"/>
    <cellStyle name="Millares 15 2 3 4" xfId="3669"/>
    <cellStyle name="Millares 14 2 3 4" xfId="3670"/>
    <cellStyle name="Millares 2 4 2 3 4" xfId="3671"/>
    <cellStyle name="Millares [0] 4 2 3 4" xfId="3672"/>
    <cellStyle name="Millares 212 2 2 3 4" xfId="3673"/>
    <cellStyle name="Millares 100 11 2 2 3 4" xfId="3674"/>
    <cellStyle name="Comma 4 2 2 2 3 4" xfId="3675"/>
    <cellStyle name="Millares 3 11 2 2 3 4" xfId="3676"/>
    <cellStyle name="Millares 657 2 2 3 4" xfId="3677"/>
    <cellStyle name="Millares 2 2 2 2 3 4" xfId="3678"/>
    <cellStyle name="Millares 174 2 2 2 3 4" xfId="3679"/>
    <cellStyle name="Millares 656 2 2 3 4" xfId="3680"/>
    <cellStyle name="Millares 12 3 2 3 4" xfId="3681"/>
    <cellStyle name="Millares 6 2 2 2 3 4" xfId="3682"/>
    <cellStyle name="Millares 12 2 2 2 3 4" xfId="3683"/>
    <cellStyle name="Millares 6 3 2 3 4" xfId="3684"/>
    <cellStyle name="Millares 3 4 2 3 3 4" xfId="3685"/>
    <cellStyle name="Millares 16 2 3 4" xfId="3686"/>
    <cellStyle name="Millares 19 3 4" xfId="3687"/>
    <cellStyle name="Millares 7 4 4 4" xfId="3688"/>
    <cellStyle name="Millares 2 5 3 4" xfId="3689"/>
    <cellStyle name="Millares 36 4 4" xfId="3690"/>
    <cellStyle name="Millares [0] 8 3 4" xfId="3691"/>
    <cellStyle name="Millares 15 3 3 4" xfId="3692"/>
    <cellStyle name="Millares 14 3 3 4" xfId="3693"/>
    <cellStyle name="Millares 2 7 3 4" xfId="3694"/>
    <cellStyle name="Millares [0] 4 3 3 4" xfId="3695"/>
    <cellStyle name="Millares 212 4 3 4" xfId="3696"/>
    <cellStyle name="Millares 100 11 4 3 4" xfId="3697"/>
    <cellStyle name="Comma 4 2 4 3 4" xfId="3698"/>
    <cellStyle name="Millares 3 11 4 3 4" xfId="3699"/>
    <cellStyle name="Millares 657 4 3 4" xfId="3700"/>
    <cellStyle name="Millares 2 2 5 3 4" xfId="3701"/>
    <cellStyle name="Millares 174 2 4 3 4" xfId="3702"/>
    <cellStyle name="Millares 656 4 3 4" xfId="3703"/>
    <cellStyle name="Millares 12 6 3 4" xfId="3704"/>
    <cellStyle name="Millares 6 2 4 3 4" xfId="3705"/>
    <cellStyle name="Millares 12 2 4 3 4" xfId="3706"/>
    <cellStyle name="Millares 6 5 3 4" xfId="3707"/>
    <cellStyle name="Millares 3 4 4 3 4" xfId="3708"/>
    <cellStyle name="Millares 16 3 3 4" xfId="3709"/>
    <cellStyle name="Millares [0] 9 3 4" xfId="3710"/>
    <cellStyle name="Millares 22 3 4" xfId="3711"/>
    <cellStyle name="Millares 23 3 4" xfId="3712"/>
    <cellStyle name="Millares 24 3 4" xfId="3713"/>
    <cellStyle name="Millares [0] 10 3 4" xfId="3714"/>
    <cellStyle name="Millares 212 5 3 4" xfId="3715"/>
    <cellStyle name="Millares 6 2 5 3 4" xfId="3716"/>
    <cellStyle name="Millares 12 2 5 3 4" xfId="3717"/>
    <cellStyle name="Millares 6 6 3 4" xfId="3718"/>
    <cellStyle name="Millares 25 3 4" xfId="3719"/>
    <cellStyle name="Millares [0] 11 3 4" xfId="3720"/>
    <cellStyle name="Millares [0] 12 3 4" xfId="3721"/>
    <cellStyle name="Millares 15 4 3 4" xfId="3722"/>
    <cellStyle name="Millares 14 4 3 4" xfId="3723"/>
    <cellStyle name="Millares 2 8 3 4" xfId="3724"/>
    <cellStyle name="Millares [0] 4 4 3 4" xfId="3725"/>
    <cellStyle name="Millares 212 6 3 4" xfId="3726"/>
    <cellStyle name="Millares 100 11 5 3 4" xfId="3727"/>
    <cellStyle name="Comma 4 2 5 3 4" xfId="3728"/>
    <cellStyle name="Millares 3 11 5 3 4" xfId="3729"/>
    <cellStyle name="Millares 657 5 3 4" xfId="3730"/>
    <cellStyle name="Millares 2 2 6 3 4" xfId="3731"/>
    <cellStyle name="Millares 174 2 5 3 4" xfId="3732"/>
    <cellStyle name="Millares 656 5 3 4" xfId="3733"/>
    <cellStyle name="Millares 12 7 3 4" xfId="3734"/>
    <cellStyle name="Millares 6 2 6 3 4" xfId="3735"/>
    <cellStyle name="Millares 12 2 6 3 4" xfId="3736"/>
    <cellStyle name="Millares 6 7 3 4" xfId="3737"/>
    <cellStyle name="Millares 3 4 5 3 4" xfId="3738"/>
    <cellStyle name="Millares 16 4 3 4" xfId="3739"/>
    <cellStyle name="Millares [0] 2 2 3 4" xfId="3740"/>
    <cellStyle name="Millares 32 2 4" xfId="3741"/>
    <cellStyle name="Millares [0] 14 2 4" xfId="3742"/>
    <cellStyle name="Millares 212 8 2 4" xfId="3743"/>
    <cellStyle name="Millares 6 2 7 2 4" xfId="3744"/>
    <cellStyle name="Millares 12 2 7 2 4" xfId="3745"/>
    <cellStyle name="Millares 6 8 2 4" xfId="3746"/>
    <cellStyle name="Millares [0] 5 3 2 4" xfId="3747"/>
    <cellStyle name="Millares 15 5 2 4" xfId="3748"/>
    <cellStyle name="Millares 14 5 2 4" xfId="3749"/>
    <cellStyle name="Millares 2 4 3 2 4" xfId="3750"/>
    <cellStyle name="Millares [0] 4 5 2 4" xfId="3751"/>
    <cellStyle name="Millares 212 2 3 2 4" xfId="3752"/>
    <cellStyle name="Millares 100 11 2 3 2 4" xfId="3753"/>
    <cellStyle name="Comma 4 2 2 3 2 4" xfId="3754"/>
    <cellStyle name="Millares 3 11 2 3 2 4" xfId="3755"/>
    <cellStyle name="Millares 657 2 3 2 4" xfId="3756"/>
    <cellStyle name="Millares 2 2 2 3 2 4" xfId="3757"/>
    <cellStyle name="Millares 174 2 2 3 2 4" xfId="3758"/>
    <cellStyle name="Millares 656 2 3 2 4" xfId="3759"/>
    <cellStyle name="Millares 12 3 3 2 4" xfId="3760"/>
    <cellStyle name="Millares 6 2 2 3 2 4" xfId="3761"/>
    <cellStyle name="Millares 12 2 2 3 2 4" xfId="3762"/>
    <cellStyle name="Millares 6 3 3 2 4" xfId="3763"/>
    <cellStyle name="Millares 3 4 2 4 2 4" xfId="3764"/>
    <cellStyle name="Millares 16 5 2 4" xfId="3765"/>
    <cellStyle name="Millares [0] 6 2 2 4" xfId="3766"/>
    <cellStyle name="Millares [0] 7 2 2 4" xfId="3767"/>
    <cellStyle name="Millares 18 2 2 4" xfId="3768"/>
    <cellStyle name="Millares 17 2 2 4" xfId="3769"/>
    <cellStyle name="Millares 2 6 2 2 4" xfId="3770"/>
    <cellStyle name="Millares 212 3 2 2 4" xfId="3771"/>
    <cellStyle name="Millares 100 11 3 2 2 4" xfId="3772"/>
    <cellStyle name="Comma 4 2 3 2 2 4" xfId="3773"/>
    <cellStyle name="Millares 3 11 3 2 2 4" xfId="3774"/>
    <cellStyle name="Millares 657 3 2 2 4" xfId="3775"/>
    <cellStyle name="Millares 2 2 4 2 2 4" xfId="3776"/>
    <cellStyle name="Millares 174 2 3 2 2 4" xfId="3777"/>
    <cellStyle name="Millares 656 3 2 2 4" xfId="3778"/>
    <cellStyle name="Millares 12 5 2 2 4" xfId="3779"/>
    <cellStyle name="Millares 6 2 3 2 2 4" xfId="3780"/>
    <cellStyle name="Millares 12 2 3 2 2 4" xfId="3781"/>
    <cellStyle name="Millares 6 4 2 2 4" xfId="3782"/>
    <cellStyle name="Millares 3 4 3 2 2 4" xfId="3783"/>
    <cellStyle name="Millares [0] 5 2 2 2 4" xfId="3784"/>
    <cellStyle name="Millares 15 2 2 2 4" xfId="3785"/>
    <cellStyle name="Millares 14 2 2 2 4" xfId="3786"/>
    <cellStyle name="Millares 2 4 2 2 2 4" xfId="3787"/>
    <cellStyle name="Millares [0] 4 2 2 2 4" xfId="3788"/>
    <cellStyle name="Millares 212 2 2 2 2 4" xfId="3789"/>
    <cellStyle name="Millares 100 11 2 2 2 2 4" xfId="3790"/>
    <cellStyle name="Comma 4 2 2 2 2 2 4" xfId="3791"/>
    <cellStyle name="Millares 3 11 2 2 2 2 4" xfId="3792"/>
    <cellStyle name="Millares 657 2 2 2 2 4" xfId="3793"/>
    <cellStyle name="Millares 2 2 2 2 2 2 4" xfId="3794"/>
    <cellStyle name="Millares 174 2 2 2 2 2 4" xfId="3795"/>
    <cellStyle name="Millares 656 2 2 2 2 4" xfId="3796"/>
    <cellStyle name="Millares 12 3 2 2 2 4" xfId="3797"/>
    <cellStyle name="Millares 6 2 2 2 2 2 4" xfId="3798"/>
    <cellStyle name="Millares 12 2 2 2 2 2 4" xfId="3799"/>
    <cellStyle name="Millares 6 3 2 2 2 4" xfId="3800"/>
    <cellStyle name="Millares 3 4 2 3 2 2 4" xfId="3801"/>
    <cellStyle name="Millares 16 2 2 2 4" xfId="3802"/>
    <cellStyle name="Millares 19 2 2 4" xfId="3803"/>
    <cellStyle name="Millares 7 4 3 2 4" xfId="3804"/>
    <cellStyle name="Millares 2 5 2 2 4" xfId="3805"/>
    <cellStyle name="Millares 36 3 2 4" xfId="3806"/>
    <cellStyle name="Millares [0] 8 2 2 4" xfId="3807"/>
    <cellStyle name="Millares 15 3 2 2 4" xfId="3808"/>
    <cellStyle name="Millares 14 3 2 2 4" xfId="3809"/>
    <cellStyle name="Millares 2 7 2 2 4" xfId="3810"/>
    <cellStyle name="Millares [0] 4 3 2 2 4" xfId="3811"/>
    <cellStyle name="Millares 212 4 2 2 4" xfId="3812"/>
    <cellStyle name="Millares 100 11 4 2 2 4" xfId="3813"/>
    <cellStyle name="Comma 4 2 4 2 2 4" xfId="3814"/>
    <cellStyle name="Millares 3 11 4 2 2 4" xfId="3815"/>
    <cellStyle name="Millares 657 4 2 2 4" xfId="3816"/>
    <cellStyle name="Millares 2 2 5 2 2 4" xfId="3817"/>
    <cellStyle name="Millares 174 2 4 2 2 4" xfId="3818"/>
    <cellStyle name="Millares 656 4 2 2 4" xfId="3819"/>
    <cellStyle name="Millares 12 6 2 2 4" xfId="3820"/>
    <cellStyle name="Millares 6 2 4 2 2 4" xfId="3821"/>
    <cellStyle name="Millares 12 2 4 2 2 4" xfId="3822"/>
    <cellStyle name="Millares 6 5 2 2 4" xfId="3823"/>
    <cellStyle name="Millares 3 4 4 2 2 4" xfId="3824"/>
    <cellStyle name="Millares 16 3 2 2 4" xfId="3825"/>
    <cellStyle name="Millares [0] 9 2 2 4" xfId="3826"/>
    <cellStyle name="Millares 22 2 2 4" xfId="3827"/>
    <cellStyle name="Millares 23 2 2 4" xfId="3828"/>
    <cellStyle name="Millares 24 2 2 4" xfId="3829"/>
    <cellStyle name="Millares [0] 10 2 2 4" xfId="3830"/>
    <cellStyle name="Millares 212 5 2 2 4" xfId="3831"/>
    <cellStyle name="Millares 6 2 5 2 2 4" xfId="3832"/>
    <cellStyle name="Millares 12 2 5 2 2 4" xfId="3833"/>
    <cellStyle name="Millares 6 6 2 2 4" xfId="3834"/>
    <cellStyle name="Millares 25 2 2 4" xfId="3835"/>
    <cellStyle name="Millares [0] 11 2 2 4" xfId="3836"/>
    <cellStyle name="Millares [0] 12 2 2 4" xfId="3837"/>
    <cellStyle name="Millares 15 4 2 2 4" xfId="3838"/>
    <cellStyle name="Millares 14 4 2 2 4" xfId="3839"/>
    <cellStyle name="Millares 2 8 2 2 4" xfId="3840"/>
    <cellStyle name="Millares [0] 4 4 2 2 4" xfId="3841"/>
    <cellStyle name="Millares 212 6 2 2 4" xfId="3842"/>
    <cellStyle name="Millares 100 11 5 2 2 4" xfId="3843"/>
    <cellStyle name="Comma 4 2 5 2 2 4" xfId="3844"/>
    <cellStyle name="Millares 3 11 5 2 2 4" xfId="3845"/>
    <cellStyle name="Millares 657 5 2 2 4" xfId="3846"/>
    <cellStyle name="Millares 2 2 6 2 2 4" xfId="3847"/>
    <cellStyle name="Millares 174 2 5 2 2 4" xfId="3848"/>
    <cellStyle name="Millares 656 5 2 2 4" xfId="3849"/>
    <cellStyle name="Millares 12 7 2 2 4" xfId="3850"/>
    <cellStyle name="Millares 6 2 6 2 2 4" xfId="3851"/>
    <cellStyle name="Millares 12 2 6 2 2 4" xfId="3852"/>
    <cellStyle name="Millares 6 7 2 2 4" xfId="3853"/>
    <cellStyle name="Millares 3 4 5 2 2 4" xfId="3854"/>
    <cellStyle name="Millares 16 4 2 2 4" xfId="3855"/>
    <cellStyle name="Millares [0] 2 2 2 2 4" xfId="3856"/>
    <cellStyle name="Millares [0] 16 2 4" xfId="3857"/>
    <cellStyle name="Millares [0] 17 2 4" xfId="3858"/>
    <cellStyle name="Millares [0] 18 2 4" xfId="3859"/>
    <cellStyle name="Millares [0] 19 2 4" xfId="3860"/>
    <cellStyle name="Millares 35 3" xfId="3861"/>
    <cellStyle name="Millares [0] 21 3" xfId="3862"/>
    <cellStyle name="Millares 212 11 3" xfId="3863"/>
    <cellStyle name="Millares [0] 2 5 3" xfId="3864"/>
    <cellStyle name="Millares 2 2 2 6 3" xfId="3865"/>
    <cellStyle name="Millares 33 3 3" xfId="3866"/>
    <cellStyle name="Millares 2 11 3 3" xfId="3867"/>
    <cellStyle name="Millares [0] 15 3 3" xfId="3868"/>
    <cellStyle name="Millares 212 9 3 3" xfId="3869"/>
    <cellStyle name="Millares 100 11 7 3 3" xfId="3870"/>
    <cellStyle name="Comma 4 2 7 3 3" xfId="3871"/>
    <cellStyle name="Millares 3 11 7 3 3" xfId="3872"/>
    <cellStyle name="Millares 657 7 3 3" xfId="3873"/>
    <cellStyle name="Millares 2 2 8 3 3" xfId="3874"/>
    <cellStyle name="Millares 174 2 7 3 3" xfId="3875"/>
    <cellStyle name="Millares 656 7 3 3" xfId="3876"/>
    <cellStyle name="Millares 30 3 3" xfId="3877"/>
    <cellStyle name="Millares 2 9 3 3" xfId="3878"/>
    <cellStyle name="Millares [0] 13 3 3" xfId="3879"/>
    <cellStyle name="Millares 212 7 3 3" xfId="3880"/>
    <cellStyle name="Millares 100 11 6 3 3" xfId="3881"/>
    <cellStyle name="Millares 31 3 3" xfId="3882"/>
    <cellStyle name="Comma 4 2 6 3 3" xfId="3883"/>
    <cellStyle name="Millares 3 11 6 3 3" xfId="3884"/>
    <cellStyle name="Millares 657 6 3 3" xfId="3885"/>
    <cellStyle name="Millares 2 2 7 3 3" xfId="3886"/>
    <cellStyle name="Millares 174 2 6 3 3" xfId="3887"/>
    <cellStyle name="Millares 656 6 3 3" xfId="3888"/>
    <cellStyle name="Millares 12 9 3" xfId="3889"/>
    <cellStyle name="Millares 6 2 9 3" xfId="3890"/>
    <cellStyle name="Millares 12 2 9 3" xfId="3891"/>
    <cellStyle name="Millares 6 10 3" xfId="3892"/>
    <cellStyle name="Millares 3 4 7 3" xfId="3893"/>
    <cellStyle name="Millares [0] 5 5 3" xfId="3894"/>
    <cellStyle name="Millares 15 7 3" xfId="3895"/>
    <cellStyle name="Millares 14 7 3" xfId="3896"/>
    <cellStyle name="Millares 2 4 5 3" xfId="3897"/>
    <cellStyle name="Millares [0] 4 7 3" xfId="3898"/>
    <cellStyle name="Millares 212 2 5 3" xfId="3899"/>
    <cellStyle name="Millares 100 11 2 5 3" xfId="3900"/>
    <cellStyle name="Comma 4 2 2 5 3" xfId="3901"/>
    <cellStyle name="Millares 3 11 2 5 3" xfId="3902"/>
    <cellStyle name="Millares 657 2 5 3" xfId="3903"/>
    <cellStyle name="Millares 2 2 2 4 3 3" xfId="3904"/>
    <cellStyle name="Millares 174 2 2 5 3" xfId="3905"/>
    <cellStyle name="Millares 656 2 5 3" xfId="3906"/>
    <cellStyle name="Millares 12 3 5 3" xfId="3907"/>
    <cellStyle name="Millares 6 2 2 5 3" xfId="3908"/>
    <cellStyle name="Millares 12 2 2 5 3" xfId="3909"/>
    <cellStyle name="Millares 6 3 5 3" xfId="3910"/>
    <cellStyle name="Millares 3 4 2 6 3" xfId="3911"/>
    <cellStyle name="Millares 16 7 3" xfId="3912"/>
    <cellStyle name="Millares [0] 6 4 3" xfId="3913"/>
    <cellStyle name="Millares [0] 7 4 3" xfId="3914"/>
    <cellStyle name="Millares 18 4 3" xfId="3915"/>
    <cellStyle name="Millares 17 4 3" xfId="3916"/>
    <cellStyle name="Millares 2 6 4 3" xfId="3917"/>
    <cellStyle name="Millares 212 3 4 3" xfId="3918"/>
    <cellStyle name="Millares 100 11 3 4 3" xfId="3919"/>
    <cellStyle name="Comma 4 2 3 4 3" xfId="3920"/>
    <cellStyle name="Millares 3 11 3 4 3" xfId="3921"/>
    <cellStyle name="Millares 657 3 4 3" xfId="3922"/>
    <cellStyle name="Millares 2 2 4 4 3" xfId="3923"/>
    <cellStyle name="Millares 174 2 3 4 3" xfId="3924"/>
    <cellStyle name="Millares 656 3 4 3" xfId="3925"/>
    <cellStyle name="Millares 12 5 4 3" xfId="3926"/>
    <cellStyle name="Millares 6 2 3 4 3" xfId="3927"/>
    <cellStyle name="Millares 12 2 3 4 3" xfId="3928"/>
    <cellStyle name="Millares 6 4 4 3" xfId="3929"/>
    <cellStyle name="Millares 3 4 3 4 3" xfId="3930"/>
    <cellStyle name="Millares [0] 5 2 4 3" xfId="3931"/>
    <cellStyle name="Millares 15 2 4 3" xfId="3932"/>
    <cellStyle name="Millares 14 2 4 3" xfId="3933"/>
    <cellStyle name="Millares 2 4 2 4 3" xfId="3934"/>
    <cellStyle name="Millares [0] 4 2 4 3" xfId="3935"/>
    <cellStyle name="Millares 212 2 2 4 3" xfId="3936"/>
    <cellStyle name="Millares 100 11 2 2 4 3" xfId="3937"/>
    <cellStyle name="Comma 4 2 2 2 4 3" xfId="3938"/>
    <cellStyle name="Millares 3 11 2 2 4 3" xfId="3939"/>
    <cellStyle name="Millares 657 2 2 4 3" xfId="3940"/>
    <cellStyle name="Millares 2 2 2 2 4 3" xfId="3941"/>
    <cellStyle name="Millares 174 2 2 2 4 3" xfId="3942"/>
    <cellStyle name="Millares 656 2 2 4 3" xfId="3943"/>
    <cellStyle name="Millares 12 3 2 4 3" xfId="3944"/>
    <cellStyle name="Millares 6 2 2 2 4 3" xfId="3945"/>
    <cellStyle name="Millares 12 2 2 2 4 3" xfId="3946"/>
    <cellStyle name="Millares 6 3 2 4 3" xfId="3947"/>
    <cellStyle name="Millares 3 4 2 3 4 3" xfId="3948"/>
    <cellStyle name="Millares 16 2 4 3" xfId="3949"/>
    <cellStyle name="Millares 19 4 3" xfId="3950"/>
    <cellStyle name="Millares 7 4 5 3" xfId="3951"/>
    <cellStyle name="Millares 2 5 4 3" xfId="3952"/>
    <cellStyle name="Millares 36 5 3" xfId="3953"/>
    <cellStyle name="Millares 37 3" xfId="3954"/>
    <cellStyle name="Millares [0] 8 4 3" xfId="3955"/>
    <cellStyle name="Millares 15 3 4 3" xfId="3956"/>
    <cellStyle name="Millares 14 3 4 3" xfId="3957"/>
    <cellStyle name="Millares 2 7 4 3" xfId="3958"/>
    <cellStyle name="Millares [0] 4 3 4 3" xfId="3959"/>
    <cellStyle name="Millares 212 4 4 3" xfId="3960"/>
    <cellStyle name="Millares 100 11 4 4 3" xfId="3961"/>
    <cellStyle name="Comma 4 2 4 4 3" xfId="3962"/>
    <cellStyle name="Millares 3 11 4 4 3" xfId="3963"/>
    <cellStyle name="Millares 657 4 4 3" xfId="3964"/>
    <cellStyle name="Millares 2 2 5 4 3" xfId="3965"/>
    <cellStyle name="Millares 174 2 4 4 3" xfId="3966"/>
    <cellStyle name="Millares 656 4 4 3" xfId="3967"/>
    <cellStyle name="Millares 12 6 4 3" xfId="3968"/>
    <cellStyle name="Millares 6 2 4 4 3" xfId="3969"/>
    <cellStyle name="Millares 12 2 4 4 3" xfId="3970"/>
    <cellStyle name="Millares 6 5 4 3" xfId="3971"/>
    <cellStyle name="Millares 3 4 4 4 3" xfId="3972"/>
    <cellStyle name="Millares 16 3 4 3" xfId="3973"/>
    <cellStyle name="Millares [0] 9 4 3" xfId="3974"/>
    <cellStyle name="Millares 22 4 3" xfId="3975"/>
    <cellStyle name="Millares 23 4 3" xfId="3976"/>
    <cellStyle name="Millares 24 4 3" xfId="3977"/>
    <cellStyle name="Millares [0] 10 4 3" xfId="3978"/>
    <cellStyle name="Millares 212 5 4 3" xfId="3979"/>
    <cellStyle name="Millares 6 2 5 4 3" xfId="3980"/>
    <cellStyle name="Millares 12 2 5 4 3" xfId="3981"/>
    <cellStyle name="Millares 6 6 4 3" xfId="3982"/>
    <cellStyle name="Millares 25 4 3" xfId="3983"/>
    <cellStyle name="Millares [0] 11 4 3" xfId="3984"/>
    <cellStyle name="Millares [0] 12 4 3" xfId="3985"/>
    <cellStyle name="Millares 15 4 4 3" xfId="3986"/>
    <cellStyle name="Millares 14 4 4 3" xfId="3987"/>
    <cellStyle name="Millares 2 8 4 3" xfId="3988"/>
    <cellStyle name="Millares [0] 4 4 4 3" xfId="3989"/>
    <cellStyle name="Millares 212 6 4 3" xfId="3990"/>
    <cellStyle name="Millares 100 11 5 4 3" xfId="3991"/>
    <cellStyle name="Comma 4 2 5 4 3" xfId="3992"/>
    <cellStyle name="Millares 3 11 5 4 3" xfId="3993"/>
    <cellStyle name="Millares 657 5 4 3" xfId="3994"/>
    <cellStyle name="Millares 2 2 6 4 3" xfId="3995"/>
    <cellStyle name="Millares 174 2 5 4 3" xfId="3996"/>
    <cellStyle name="Millares 656 5 4 3" xfId="3997"/>
    <cellStyle name="Millares 12 7 4 3" xfId="3998"/>
    <cellStyle name="Millares 6 2 6 4 3" xfId="3999"/>
    <cellStyle name="Millares 12 2 6 4 3" xfId="4000"/>
    <cellStyle name="Millares 6 7 4 3" xfId="4001"/>
    <cellStyle name="Millares 3 4 5 4 3" xfId="4002"/>
    <cellStyle name="Millares 16 4 4 3" xfId="4003"/>
    <cellStyle name="Millares [0] 2 2 4 3" xfId="4004"/>
    <cellStyle name="Millares 32 3 3" xfId="4005"/>
    <cellStyle name="Millares [0] 14 3 3" xfId="4006"/>
    <cellStyle name="Millares 212 8 3 3" xfId="4007"/>
    <cellStyle name="Millares 6 2 7 3 3" xfId="4008"/>
    <cellStyle name="Millares 12 2 7 3 3" xfId="4009"/>
    <cellStyle name="Millares 6 8 3 3" xfId="4010"/>
    <cellStyle name="Millares [0] 5 3 3 3" xfId="4011"/>
    <cellStyle name="Millares 15 5 3 3" xfId="4012"/>
    <cellStyle name="Millares 14 5 3 3" xfId="4013"/>
    <cellStyle name="Millares 2 4 3 3 3" xfId="4014"/>
    <cellStyle name="Millares [0] 4 5 3 3" xfId="4015"/>
    <cellStyle name="Millares 212 2 3 3 3" xfId="4016"/>
    <cellStyle name="Millares 100 11 2 3 3 3" xfId="4017"/>
    <cellStyle name="Comma 4 2 2 3 3 3" xfId="4018"/>
    <cellStyle name="Millares 3 11 2 3 3 3" xfId="4019"/>
    <cellStyle name="Millares 657 2 3 3 3" xfId="4020"/>
    <cellStyle name="Millares 2 2 2 3 3 3" xfId="4021"/>
    <cellStyle name="Millares 174 2 2 3 3 3" xfId="4022"/>
    <cellStyle name="Millares 656 2 3 3 3" xfId="4023"/>
    <cellStyle name="Millares 12 3 3 3 3" xfId="4024"/>
    <cellStyle name="Millares 6 2 2 3 3 3" xfId="4025"/>
    <cellStyle name="Millares 12 2 2 3 3 3" xfId="4026"/>
    <cellStyle name="Millares 6 3 3 3 3" xfId="4027"/>
    <cellStyle name="Millares 3 4 2 4 3 3" xfId="4028"/>
    <cellStyle name="Millares 16 5 3 3" xfId="4029"/>
    <cellStyle name="Millares [0] 6 2 3 3" xfId="4030"/>
    <cellStyle name="Millares [0] 7 2 3 3" xfId="4031"/>
    <cellStyle name="Millares 18 2 3 3" xfId="4032"/>
    <cellStyle name="Millares 17 2 3 3" xfId="4033"/>
    <cellStyle name="Millares 2 6 2 3 3" xfId="4034"/>
    <cellStyle name="Millares 212 3 2 3 3" xfId="4035"/>
    <cellStyle name="Millares 100 11 3 2 3 3" xfId="4036"/>
    <cellStyle name="Comma 4 2 3 2 3 3" xfId="4037"/>
    <cellStyle name="Millares 3 11 3 2 3 3" xfId="4038"/>
    <cellStyle name="Millares 657 3 2 3 3" xfId="4039"/>
    <cellStyle name="Millares 2 2 4 2 3 3" xfId="4040"/>
    <cellStyle name="Millares 174 2 3 2 3 3" xfId="4041"/>
    <cellStyle name="Millares 656 3 2 3 3" xfId="4042"/>
    <cellStyle name="Millares 12 5 2 3 3" xfId="4043"/>
    <cellStyle name="Millares 6 2 3 2 3 3" xfId="4044"/>
    <cellStyle name="Millares 12 2 3 2 3 3" xfId="4045"/>
    <cellStyle name="Millares 6 4 2 3 3" xfId="4046"/>
    <cellStyle name="Millares 3 4 3 2 3 3" xfId="4047"/>
    <cellStyle name="Millares [0] 5 2 2 3 3" xfId="4048"/>
    <cellStyle name="Millares 15 2 2 3 3" xfId="4049"/>
    <cellStyle name="Millares 14 2 2 3 3" xfId="4050"/>
    <cellStyle name="Millares 2 4 2 2 3 3" xfId="4051"/>
    <cellStyle name="Millares [0] 4 2 2 3 3" xfId="4052"/>
    <cellStyle name="Millares 212 2 2 2 3 3" xfId="4053"/>
    <cellStyle name="Millares 100 11 2 2 2 3 3" xfId="4054"/>
    <cellStyle name="Comma 4 2 2 2 2 3 3" xfId="4055"/>
    <cellStyle name="Millares 3 11 2 2 2 3 3" xfId="4056"/>
    <cellStyle name="Millares 657 2 2 2 3 3" xfId="4057"/>
    <cellStyle name="Millares 2 2 2 2 2 3 3" xfId="4058"/>
    <cellStyle name="Millares 174 2 2 2 2 3 3" xfId="4059"/>
    <cellStyle name="Millares 656 2 2 2 3 3" xfId="4060"/>
    <cellStyle name="Millares 12 3 2 2 3 3" xfId="4061"/>
    <cellStyle name="Millares 6 2 2 2 2 3 3" xfId="4062"/>
    <cellStyle name="Millares 12 2 2 2 2 3 3" xfId="4063"/>
    <cellStyle name="Millares 6 3 2 2 3 3" xfId="4064"/>
    <cellStyle name="Millares 3 4 2 3 2 3 3" xfId="4065"/>
    <cellStyle name="Millares 16 2 2 3 3" xfId="4066"/>
    <cellStyle name="Millares 19 2 3 3" xfId="4067"/>
    <cellStyle name="Millares 7 4 3 3 3" xfId="4068"/>
    <cellStyle name="Millares 2 5 2 3 3" xfId="4069"/>
    <cellStyle name="Millares 36 3 3 3" xfId="4070"/>
    <cellStyle name="Millares [0] 8 2 3 3" xfId="4071"/>
    <cellStyle name="Millares 15 3 2 3 3" xfId="4072"/>
    <cellStyle name="Millares 14 3 2 3 3" xfId="4073"/>
    <cellStyle name="Millares 2 7 2 3 3" xfId="4074"/>
    <cellStyle name="Millares [0] 4 3 2 3 3" xfId="4075"/>
    <cellStyle name="Millares 212 4 2 3 3" xfId="4076"/>
    <cellStyle name="Millares 100 11 4 2 3 3" xfId="4077"/>
    <cellStyle name="Comma 4 2 4 2 3 3" xfId="4078"/>
    <cellStyle name="Millares 3 11 4 2 3 3" xfId="4079"/>
    <cellStyle name="Millares 657 4 2 3 3" xfId="4080"/>
    <cellStyle name="Millares 2 2 5 2 3 3" xfId="4081"/>
    <cellStyle name="Millares 174 2 4 2 3 3" xfId="4082"/>
    <cellStyle name="Millares 656 4 2 3 3" xfId="4083"/>
    <cellStyle name="Millares 12 6 2 3 3" xfId="4084"/>
    <cellStyle name="Millares 6 2 4 2 3 3" xfId="4085"/>
    <cellStyle name="Millares 12 2 4 2 3 3" xfId="4086"/>
    <cellStyle name="Millares 6 5 2 3 3" xfId="4087"/>
    <cellStyle name="Millares 3 4 4 2 3 3" xfId="4088"/>
    <cellStyle name="Millares 16 3 2 3 3" xfId="4089"/>
    <cellStyle name="Millares [0] 9 2 3 3" xfId="4090"/>
    <cellStyle name="Millares 22 2 3 3" xfId="4091"/>
    <cellStyle name="Millares 23 2 3 3" xfId="4092"/>
    <cellStyle name="Millares 24 2 3 3" xfId="4093"/>
    <cellStyle name="Millares [0] 10 2 3 3" xfId="4094"/>
    <cellStyle name="Millares 212 5 2 3 3" xfId="4095"/>
    <cellStyle name="Millares 6 2 5 2 3 3" xfId="4096"/>
    <cellStyle name="Millares 12 2 5 2 3 3" xfId="4097"/>
    <cellStyle name="Millares 6 6 2 3 3" xfId="4098"/>
    <cellStyle name="Millares 25 2 3 3" xfId="4099"/>
    <cellStyle name="Millares [0] 11 2 3 3" xfId="4100"/>
    <cellStyle name="Millares [0] 12 2 3 3" xfId="4101"/>
    <cellStyle name="Millares 15 4 2 3 3" xfId="4102"/>
    <cellStyle name="Millares 14 4 2 3 3" xfId="4103"/>
    <cellStyle name="Millares 2 8 2 3 3" xfId="4104"/>
    <cellStyle name="Millares [0] 4 4 2 3 3" xfId="4105"/>
    <cellStyle name="Millares 212 6 2 3 3" xfId="4106"/>
    <cellStyle name="Millares 100 11 5 2 3 3" xfId="4107"/>
    <cellStyle name="Comma 4 2 5 2 3 3" xfId="4108"/>
    <cellStyle name="Millares 3 11 5 2 3 3" xfId="4109"/>
    <cellStyle name="Millares 657 5 2 3 3" xfId="4110"/>
    <cellStyle name="Millares 2 2 6 2 3 3" xfId="4111"/>
    <cellStyle name="Millares 174 2 5 2 3 3" xfId="4112"/>
    <cellStyle name="Millares 656 5 2 3 3" xfId="4113"/>
    <cellStyle name="Millares 12 7 2 3 3" xfId="4114"/>
    <cellStyle name="Millares 6 2 6 2 3 3" xfId="4115"/>
    <cellStyle name="Millares 12 2 6 2 3 3" xfId="4116"/>
    <cellStyle name="Millares 6 7 2 3 3" xfId="4117"/>
    <cellStyle name="Millares 3 4 5 2 3 3" xfId="4118"/>
    <cellStyle name="Millares 16 4 2 3 3" xfId="4119"/>
    <cellStyle name="Millares [0] 2 2 2 3 3" xfId="4120"/>
    <cellStyle name="Millares [0] 16 3 3" xfId="4121"/>
    <cellStyle name="Millares [0] 17 3 3" xfId="4122"/>
    <cellStyle name="Millares [0] 18 3 3" xfId="4123"/>
    <cellStyle name="Millares [0] 19 3 3" xfId="4124"/>
    <cellStyle name="Millares [0] 20 2 3" xfId="4125"/>
    <cellStyle name="Millares 34 2 3" xfId="4126"/>
    <cellStyle name="Millares 212 10 2 3" xfId="4127"/>
    <cellStyle name="Millares [0] 2 4 2 3" xfId="4128"/>
    <cellStyle name="Millares 2 2 2 5 2 3" xfId="4129"/>
    <cellStyle name="Millares 33 2 2 3" xfId="4130"/>
    <cellStyle name="Millares 2 11 2 2 3" xfId="4131"/>
    <cellStyle name="Millares [0] 15 2 2 3" xfId="4132"/>
    <cellStyle name="Millares 212 9 2 2 3" xfId="4133"/>
    <cellStyle name="Millares 100 11 7 2 2 3" xfId="4134"/>
    <cellStyle name="Comma 4 2 7 2 2 3" xfId="4135"/>
    <cellStyle name="Millares 3 11 7 2 2 3" xfId="4136"/>
    <cellStyle name="Millares 657 7 2 2 3" xfId="4137"/>
    <cellStyle name="Millares 2 2 8 2 2 3" xfId="4138"/>
    <cellStyle name="Millares 174 2 7 2 2 3" xfId="4139"/>
    <cellStyle name="Millares 656 7 2 2 3" xfId="4140"/>
    <cellStyle name="Millares 30 2 2 3" xfId="4141"/>
    <cellStyle name="Millares 2 9 2 2 3" xfId="4142"/>
    <cellStyle name="Millares [0] 13 2 2 3" xfId="4143"/>
    <cellStyle name="Millares 212 7 2 2 3" xfId="4144"/>
    <cellStyle name="Millares 100 11 6 2 2 3" xfId="4145"/>
    <cellStyle name="Millares 31 2 2 3" xfId="4146"/>
    <cellStyle name="Comma 4 2 6 2 2 3" xfId="4147"/>
    <cellStyle name="Millares 3 11 6 2 2 3" xfId="4148"/>
    <cellStyle name="Millares 657 6 2 2 3" xfId="4149"/>
    <cellStyle name="Millares 2 2 7 2 2 3" xfId="4150"/>
    <cellStyle name="Millares 174 2 6 2 2 3" xfId="4151"/>
    <cellStyle name="Millares 656 6 2 2 3" xfId="4152"/>
    <cellStyle name="Millares 12 8 2 3" xfId="4153"/>
    <cellStyle name="Millares 6 2 8 2 3" xfId="4154"/>
    <cellStyle name="Millares 12 2 8 2 3" xfId="4155"/>
    <cellStyle name="Millares 6 9 2 3" xfId="4156"/>
    <cellStyle name="Millares 3 4 6 2 3" xfId="4157"/>
    <cellStyle name="Millares [0] 5 4 2 3" xfId="4158"/>
    <cellStyle name="Millares 15 6 2 3" xfId="4159"/>
    <cellStyle name="Millares 14 6 2 3" xfId="4160"/>
    <cellStyle name="Millares 2 4 4 2 3" xfId="4161"/>
    <cellStyle name="Millares [0] 4 6 2 3" xfId="4162"/>
    <cellStyle name="Millares 212 2 4 2 3" xfId="4163"/>
    <cellStyle name="Millares 100 11 2 4 2 3" xfId="4164"/>
    <cellStyle name="Comma 4 2 2 4 2 3" xfId="4165"/>
    <cellStyle name="Millares 3 11 2 4 2 3" xfId="4166"/>
    <cellStyle name="Millares 657 2 4 2 3" xfId="4167"/>
    <cellStyle name="Millares 2 2 2 4 2 2 3" xfId="4168"/>
    <cellStyle name="Millares 174 2 2 4 2 3" xfId="4169"/>
    <cellStyle name="Millares 656 2 4 2 3" xfId="4170"/>
    <cellStyle name="Millares 12 3 4 2 3" xfId="4171"/>
    <cellStyle name="Millares 6 2 2 4 2 3" xfId="4172"/>
    <cellStyle name="Millares 12 2 2 4 2 3" xfId="4173"/>
    <cellStyle name="Millares 6 3 4 2 3" xfId="4174"/>
    <cellStyle name="Millares 3 4 2 5 2 3" xfId="4175"/>
    <cellStyle name="Millares 16 6 2 3" xfId="4176"/>
    <cellStyle name="Millares [0] 6 3 2 3" xfId="4177"/>
    <cellStyle name="Millares [0] 7 3 2 3" xfId="4178"/>
    <cellStyle name="Millares 18 3 2 3" xfId="4179"/>
    <cellStyle name="Millares 17 3 2 3" xfId="4180"/>
    <cellStyle name="Millares 2 6 3 2 3" xfId="4181"/>
    <cellStyle name="Millares 212 3 3 2 3" xfId="4182"/>
    <cellStyle name="Millares 100 11 3 3 2 3" xfId="4183"/>
    <cellStyle name="Comma 4 2 3 3 2 3" xfId="4184"/>
    <cellStyle name="Millares 3 11 3 3 2 3" xfId="4185"/>
    <cellStyle name="Millares 657 3 3 2 3" xfId="4186"/>
    <cellStyle name="Millares 2 2 4 3 2 3" xfId="4187"/>
    <cellStyle name="Millares 174 2 3 3 2 3" xfId="4188"/>
    <cellStyle name="Millares 656 3 3 2 3" xfId="4189"/>
    <cellStyle name="Millares 12 5 3 2 3" xfId="4190"/>
    <cellStyle name="Millares 6 2 3 3 2 3" xfId="4191"/>
    <cellStyle name="Millares 12 2 3 3 2 3" xfId="4192"/>
    <cellStyle name="Millares 6 4 3 2 3" xfId="4193"/>
    <cellStyle name="Millares 3 4 3 3 2 3" xfId="4194"/>
    <cellStyle name="Millares [0] 5 2 3 2 3" xfId="4195"/>
    <cellStyle name="Millares 15 2 3 2 3" xfId="4196"/>
    <cellStyle name="Millares 14 2 3 2 3" xfId="4197"/>
    <cellStyle name="Millares 2 4 2 3 2 3" xfId="4198"/>
    <cellStyle name="Millares [0] 4 2 3 2 3" xfId="4199"/>
    <cellStyle name="Millares 212 2 2 3 2 3" xfId="4200"/>
    <cellStyle name="Millares 100 11 2 2 3 2 3" xfId="4201"/>
    <cellStyle name="Comma 4 2 2 2 3 2 3" xfId="4202"/>
    <cellStyle name="Millares 3 11 2 2 3 2 3" xfId="4203"/>
    <cellStyle name="Millares 657 2 2 3 2 3" xfId="4204"/>
    <cellStyle name="Millares 2 2 2 2 3 2 3" xfId="4205"/>
    <cellStyle name="Millares 174 2 2 2 3 2 3" xfId="4206"/>
    <cellStyle name="Millares 656 2 2 3 2 3" xfId="4207"/>
    <cellStyle name="Millares 12 3 2 3 2 3" xfId="4208"/>
    <cellStyle name="Millares 6 2 2 2 3 2 3" xfId="4209"/>
    <cellStyle name="Millares 12 2 2 2 3 2 3" xfId="4210"/>
    <cellStyle name="Millares 6 3 2 3 2 3" xfId="4211"/>
    <cellStyle name="Millares 3 4 2 3 3 2 3" xfId="4212"/>
    <cellStyle name="Millares 16 2 3 2 3" xfId="4213"/>
    <cellStyle name="Millares 19 3 2 3" xfId="4214"/>
    <cellStyle name="Millares 7 4 4 2 3" xfId="4215"/>
    <cellStyle name="Millares 2 5 3 2 3" xfId="4216"/>
    <cellStyle name="Millares 36 4 2 3" xfId="4217"/>
    <cellStyle name="Millares [0] 8 3 2 3" xfId="4218"/>
    <cellStyle name="Millares 15 3 3 2 3" xfId="4219"/>
    <cellStyle name="Millares 14 3 3 2 3" xfId="4220"/>
    <cellStyle name="Millares 2 7 3 2 3" xfId="4221"/>
    <cellStyle name="Millares [0] 4 3 3 2 3" xfId="4222"/>
    <cellStyle name="Millares 212 4 3 2 3" xfId="4223"/>
    <cellStyle name="Millares 100 11 4 3 2 3" xfId="4224"/>
    <cellStyle name="Comma 4 2 4 3 2 3" xfId="4225"/>
    <cellStyle name="Millares 3 11 4 3 2 3" xfId="4226"/>
    <cellStyle name="Millares 657 4 3 2 3" xfId="4227"/>
    <cellStyle name="Millares 2 2 5 3 2 3" xfId="4228"/>
    <cellStyle name="Millares 174 2 4 3 2 3" xfId="4229"/>
    <cellStyle name="Millares 656 4 3 2 3" xfId="4230"/>
    <cellStyle name="Millares 12 6 3 2 3" xfId="4231"/>
    <cellStyle name="Millares 6 2 4 3 2 3" xfId="4232"/>
    <cellStyle name="Millares 12 2 4 3 2 3" xfId="4233"/>
    <cellStyle name="Millares 6 5 3 2 3" xfId="4234"/>
    <cellStyle name="Millares 3 4 4 3 2 3" xfId="4235"/>
    <cellStyle name="Millares 16 3 3 2 3" xfId="4236"/>
    <cellStyle name="Millares [0] 9 3 2 3" xfId="4237"/>
    <cellStyle name="Millares 22 3 2 3" xfId="4238"/>
    <cellStyle name="Millares 23 3 2 3" xfId="4239"/>
    <cellStyle name="Millares 24 3 2 3" xfId="4240"/>
    <cellStyle name="Millares [0] 10 3 2 3" xfId="4241"/>
    <cellStyle name="Millares 212 5 3 2 3" xfId="4242"/>
    <cellStyle name="Millares 6 2 5 3 2 3" xfId="4243"/>
    <cellStyle name="Millares 12 2 5 3 2 3" xfId="4244"/>
    <cellStyle name="Millares 6 6 3 2 3" xfId="4245"/>
    <cellStyle name="Millares 25 3 2 3" xfId="4246"/>
    <cellStyle name="Millares [0] 11 3 2 3" xfId="4247"/>
    <cellStyle name="Millares [0] 12 3 2 3" xfId="4248"/>
    <cellStyle name="Millares 15 4 3 2 3" xfId="4249"/>
    <cellStyle name="Millares 14 4 3 2 3" xfId="4250"/>
    <cellStyle name="Millares 2 8 3 2 3" xfId="4251"/>
    <cellStyle name="Millares [0] 4 4 3 2 3" xfId="4252"/>
    <cellStyle name="Millares 212 6 3 2 3" xfId="4253"/>
    <cellStyle name="Millares 100 11 5 3 2 3" xfId="4254"/>
    <cellStyle name="Comma 4 2 5 3 2 3" xfId="4255"/>
    <cellStyle name="Millares 3 11 5 3 2 3" xfId="4256"/>
    <cellStyle name="Millares 657 5 3 2 3" xfId="4257"/>
    <cellStyle name="Millares 2 2 6 3 2 3" xfId="4258"/>
    <cellStyle name="Millares 174 2 5 3 2 3" xfId="4259"/>
    <cellStyle name="Millares 656 5 3 2 3" xfId="4260"/>
    <cellStyle name="Millares 12 7 3 2 3" xfId="4261"/>
    <cellStyle name="Millares 6 2 6 3 2 3" xfId="4262"/>
    <cellStyle name="Millares 12 2 6 3 2 3" xfId="4263"/>
    <cellStyle name="Millares 6 7 3 2 3" xfId="4264"/>
    <cellStyle name="Millares 3 4 5 3 2 3" xfId="4265"/>
    <cellStyle name="Millares 16 4 3 2 3" xfId="4266"/>
    <cellStyle name="Millares [0] 2 2 3 2 3" xfId="4267"/>
    <cellStyle name="Millares 32 2 2 3" xfId="4268"/>
    <cellStyle name="Millares [0] 14 2 2 3" xfId="4269"/>
    <cellStyle name="Millares 212 8 2 2 3" xfId="4270"/>
    <cellStyle name="Millares 6 2 7 2 2 3" xfId="4271"/>
    <cellStyle name="Millares 12 2 7 2 2 3" xfId="4272"/>
    <cellStyle name="Millares 6 8 2 2 3" xfId="4273"/>
    <cellStyle name="Millares [0] 5 3 2 2 3" xfId="4274"/>
    <cellStyle name="Millares 15 5 2 2 3" xfId="4275"/>
    <cellStyle name="Millares 14 5 2 2 3" xfId="4276"/>
    <cellStyle name="Millares 2 4 3 2 2 3" xfId="4277"/>
    <cellStyle name="Millares [0] 4 5 2 2 3" xfId="4278"/>
    <cellStyle name="Millares 212 2 3 2 2 3" xfId="4279"/>
    <cellStyle name="Millares 100 11 2 3 2 2 3" xfId="4280"/>
    <cellStyle name="Comma 4 2 2 3 2 2 3" xfId="4281"/>
    <cellStyle name="Millares 3 11 2 3 2 2 3" xfId="4282"/>
    <cellStyle name="Millares 657 2 3 2 2 3" xfId="4283"/>
    <cellStyle name="Millares 2 2 2 3 2 2 3" xfId="4284"/>
    <cellStyle name="Millares 174 2 2 3 2 2 3" xfId="4285"/>
    <cellStyle name="Millares 656 2 3 2 2 3" xfId="4286"/>
    <cellStyle name="Millares 12 3 3 2 2 3" xfId="4287"/>
    <cellStyle name="Millares 6 2 2 3 2 2 3" xfId="4288"/>
    <cellStyle name="Millares 12 2 2 3 2 2 3" xfId="4289"/>
    <cellStyle name="Millares 6 3 3 2 2 3" xfId="4290"/>
    <cellStyle name="Millares 3 4 2 4 2 2 3" xfId="4291"/>
    <cellStyle name="Millares 16 5 2 2 3" xfId="4292"/>
    <cellStyle name="Millares [0] 6 2 2 2 3" xfId="4293"/>
    <cellStyle name="Millares [0] 7 2 2 2 3" xfId="4294"/>
    <cellStyle name="Millares 18 2 2 2 3" xfId="4295"/>
    <cellStyle name="Millares 17 2 2 2 3" xfId="4296"/>
    <cellStyle name="Millares 2 6 2 2 2 3" xfId="4297"/>
    <cellStyle name="Millares 212 3 2 2 2 3" xfId="4298"/>
    <cellStyle name="Millares 100 11 3 2 2 2 3" xfId="4299"/>
    <cellStyle name="Comma 4 2 3 2 2 2 3" xfId="4300"/>
    <cellStyle name="Millares 3 11 3 2 2 2 3" xfId="4301"/>
    <cellStyle name="Millares 657 3 2 2 2 3" xfId="4302"/>
    <cellStyle name="Millares 2 2 4 2 2 2 3" xfId="4303"/>
    <cellStyle name="Millares 174 2 3 2 2 2 3" xfId="4304"/>
    <cellStyle name="Millares 656 3 2 2 2 3" xfId="4305"/>
    <cellStyle name="Millares 12 5 2 2 2 3" xfId="4306"/>
    <cellStyle name="Millares 6 2 3 2 2 2 3" xfId="4307"/>
    <cellStyle name="Millares 12 2 3 2 2 2 3" xfId="4308"/>
    <cellStyle name="Millares 6 4 2 2 2 3" xfId="4309"/>
    <cellStyle name="Millares 3 4 3 2 2 2 3" xfId="4310"/>
    <cellStyle name="Millares [0] 5 2 2 2 2 3" xfId="4311"/>
    <cellStyle name="Millares 15 2 2 2 2 3" xfId="4312"/>
    <cellStyle name="Millares 14 2 2 2 2 3" xfId="4313"/>
    <cellStyle name="Millares 2 4 2 2 2 2 3" xfId="4314"/>
    <cellStyle name="Millares [0] 4 2 2 2 2 3" xfId="4315"/>
    <cellStyle name="Millares 212 2 2 2 2 2 3" xfId="4316"/>
    <cellStyle name="Millares 100 11 2 2 2 2 2 3" xfId="4317"/>
    <cellStyle name="Comma 4 2 2 2 2 2 2 3" xfId="4318"/>
    <cellStyle name="Millares 3 11 2 2 2 2 2 3" xfId="4319"/>
    <cellStyle name="Millares 657 2 2 2 2 2 3" xfId="4320"/>
    <cellStyle name="Millares 2 2 2 2 2 2 2 3" xfId="4321"/>
    <cellStyle name="Millares 174 2 2 2 2 2 2 3" xfId="4322"/>
    <cellStyle name="Millares 656 2 2 2 2 2 3" xfId="4323"/>
    <cellStyle name="Millares 12 3 2 2 2 2 3" xfId="4324"/>
    <cellStyle name="Millares 6 2 2 2 2 2 2 3" xfId="4325"/>
    <cellStyle name="Millares 12 2 2 2 2 2 2 3" xfId="4326"/>
    <cellStyle name="Millares 6 3 2 2 2 2 3" xfId="4327"/>
    <cellStyle name="Millares 3 4 2 3 2 2 2 3" xfId="4328"/>
    <cellStyle name="Millares 16 2 2 2 2 3" xfId="4329"/>
    <cellStyle name="Millares 19 2 2 2 3" xfId="4330"/>
    <cellStyle name="Millares 7 4 3 2 2 3" xfId="4331"/>
    <cellStyle name="Millares 2 5 2 2 2 3" xfId="4332"/>
    <cellStyle name="Millares 36 3 2 2 3" xfId="4333"/>
    <cellStyle name="Millares [0] 8 2 2 2 3" xfId="4334"/>
    <cellStyle name="Millares 15 3 2 2 2 3" xfId="4335"/>
    <cellStyle name="Millares 14 3 2 2 2 3" xfId="4336"/>
    <cellStyle name="Millares 2 7 2 2 2 3" xfId="4337"/>
    <cellStyle name="Millares [0] 4 3 2 2 2 3" xfId="4338"/>
    <cellStyle name="Millares 212 4 2 2 2 3" xfId="4339"/>
    <cellStyle name="Millares 100 11 4 2 2 2 3" xfId="4340"/>
    <cellStyle name="Comma 4 2 4 2 2 2 3" xfId="4341"/>
    <cellStyle name="Millares 3 11 4 2 2 2 3" xfId="4342"/>
    <cellStyle name="Millares 657 4 2 2 2 3" xfId="4343"/>
    <cellStyle name="Millares 2 2 5 2 2 2 3" xfId="4344"/>
    <cellStyle name="Millares 174 2 4 2 2 2 3" xfId="4345"/>
    <cellStyle name="Millares 656 4 2 2 2 3" xfId="4346"/>
    <cellStyle name="Millares 12 6 2 2 2 3" xfId="4347"/>
    <cellStyle name="Millares 6 2 4 2 2 2 3" xfId="4348"/>
    <cellStyle name="Millares 12 2 4 2 2 2 3" xfId="4349"/>
    <cellStyle name="Millares 6 5 2 2 2 3" xfId="4350"/>
    <cellStyle name="Millares 3 4 4 2 2 2 3" xfId="4351"/>
    <cellStyle name="Millares 16 3 2 2 2 3" xfId="4352"/>
    <cellStyle name="Millares [0] 9 2 2 2 3" xfId="4353"/>
    <cellStyle name="Millares 22 2 2 2 3" xfId="4354"/>
    <cellStyle name="Millares 23 2 2 2 3" xfId="4355"/>
    <cellStyle name="Millares 24 2 2 2 3" xfId="4356"/>
    <cellStyle name="Millares [0] 10 2 2 2 3" xfId="4357"/>
    <cellStyle name="Millares 212 5 2 2 2 3" xfId="4358"/>
    <cellStyle name="Millares 6 2 5 2 2 2 3" xfId="4359"/>
    <cellStyle name="Millares 12 2 5 2 2 2 3" xfId="4360"/>
    <cellStyle name="Millares 6 6 2 2 2 3" xfId="4361"/>
    <cellStyle name="Millares 25 2 2 2 3" xfId="4362"/>
    <cellStyle name="Millares [0] 11 2 2 2 3" xfId="4363"/>
    <cellStyle name="Millares [0] 12 2 2 2 3" xfId="4364"/>
    <cellStyle name="Millares 15 4 2 2 2 3" xfId="4365"/>
    <cellStyle name="Millares 14 4 2 2 2 3" xfId="4366"/>
    <cellStyle name="Millares 2 8 2 2 2 3" xfId="4367"/>
    <cellStyle name="Millares [0] 4 4 2 2 2 3" xfId="4368"/>
    <cellStyle name="Millares 212 6 2 2 2 3" xfId="4369"/>
    <cellStyle name="Millares 100 11 5 2 2 2 3" xfId="4370"/>
    <cellStyle name="Comma 4 2 5 2 2 2 3" xfId="4371"/>
    <cellStyle name="Millares 3 11 5 2 2 2 3" xfId="4372"/>
    <cellStyle name="Millares 657 5 2 2 2 3" xfId="4373"/>
    <cellStyle name="Millares 2 2 6 2 2 2 3" xfId="4374"/>
    <cellStyle name="Millares 174 2 5 2 2 2 3" xfId="4375"/>
    <cellStyle name="Millares 656 5 2 2 2 3" xfId="4376"/>
    <cellStyle name="Millares 12 7 2 2 2 3" xfId="4377"/>
    <cellStyle name="Millares 6 2 6 2 2 2 3" xfId="4378"/>
    <cellStyle name="Millares 12 2 6 2 2 2 3" xfId="4379"/>
    <cellStyle name="Millares 6 7 2 2 2 3" xfId="4380"/>
    <cellStyle name="Millares 3 4 5 2 2 2 3" xfId="4381"/>
    <cellStyle name="Millares 16 4 2 2 2 3" xfId="4382"/>
    <cellStyle name="Millares [0] 2 2 2 2 2 3" xfId="4383"/>
    <cellStyle name="Millares [0] 16 2 2 3" xfId="4384"/>
    <cellStyle name="Millares [0] 17 2 2 3" xfId="4385"/>
    <cellStyle name="Millares [0] 18 2 2 3" xfId="4386"/>
    <cellStyle name="Millares [0] 19 2 2 3" xfId="4387"/>
  </cellStyles>
  <dxfs count="2">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3" Type="http://schemas.openxmlformats.org/officeDocument/2006/relationships/worksheet" Target="worksheets/sheet12.xml" /><Relationship Id="rId73" Type="http://schemas.openxmlformats.org/officeDocument/2006/relationships/externalLink" Target="externalLinks/externalLink21.xml" /><Relationship Id="rId18" Type="http://schemas.openxmlformats.org/officeDocument/2006/relationships/worksheet" Target="worksheets/sheet17.xml" /><Relationship Id="rId19" Type="http://schemas.openxmlformats.org/officeDocument/2006/relationships/worksheet" Target="worksheets/sheet18.xml" /><Relationship Id="rId79" Type="http://schemas.openxmlformats.org/officeDocument/2006/relationships/externalLink" Target="externalLinks/externalLink27.xml" /><Relationship Id="rId34" Type="http://schemas.openxmlformats.org/officeDocument/2006/relationships/worksheet" Target="worksheets/sheet33.xml" /><Relationship Id="rId35" Type="http://schemas.openxmlformats.org/officeDocument/2006/relationships/worksheet" Target="worksheets/sheet34.xml" /><Relationship Id="rId36" Type="http://schemas.openxmlformats.org/officeDocument/2006/relationships/worksheet" Target="worksheets/sheet35.xml" /><Relationship Id="rId37" Type="http://schemas.openxmlformats.org/officeDocument/2006/relationships/worksheet" Target="worksheets/sheet36.xml" /><Relationship Id="rId30" Type="http://schemas.openxmlformats.org/officeDocument/2006/relationships/worksheet" Target="worksheets/sheet29.xml" /><Relationship Id="rId31" Type="http://schemas.openxmlformats.org/officeDocument/2006/relationships/worksheet" Target="worksheets/sheet30.xml" /><Relationship Id="rId32" Type="http://schemas.openxmlformats.org/officeDocument/2006/relationships/worksheet" Target="worksheets/sheet31.xml" /><Relationship Id="rId33" Type="http://schemas.openxmlformats.org/officeDocument/2006/relationships/worksheet" Target="worksheets/sheet32.xml" /><Relationship Id="rId9" Type="http://schemas.openxmlformats.org/officeDocument/2006/relationships/worksheet" Target="worksheets/sheet8.xml" /><Relationship Id="rId38" Type="http://schemas.openxmlformats.org/officeDocument/2006/relationships/worksheet" Target="worksheets/sheet37.xml" /><Relationship Id="rId39" Type="http://schemas.openxmlformats.org/officeDocument/2006/relationships/worksheet" Target="worksheets/sheet38.xml" /><Relationship Id="rId54" Type="http://schemas.openxmlformats.org/officeDocument/2006/relationships/externalLink" Target="externalLinks/externalLink2.xml" /><Relationship Id="rId55" Type="http://schemas.openxmlformats.org/officeDocument/2006/relationships/externalLink" Target="externalLinks/externalLink3.xml" /><Relationship Id="rId56" Type="http://schemas.openxmlformats.org/officeDocument/2006/relationships/externalLink" Target="externalLinks/externalLink4.xml" /><Relationship Id="rId57" Type="http://schemas.openxmlformats.org/officeDocument/2006/relationships/externalLink" Target="externalLinks/externalLink5.xml" /><Relationship Id="rId50" Type="http://schemas.openxmlformats.org/officeDocument/2006/relationships/customXml" Target="../customXml/item1.xml" /><Relationship Id="rId51" Type="http://schemas.openxmlformats.org/officeDocument/2006/relationships/customXml" Target="../customXml/item2.xml" /><Relationship Id="rId52" Type="http://schemas.openxmlformats.org/officeDocument/2006/relationships/customXml" Target="../customXml/item3.xml" /><Relationship Id="rId53" Type="http://schemas.openxmlformats.org/officeDocument/2006/relationships/externalLink" Target="externalLinks/externalLink1.xml" /><Relationship Id="rId75" Type="http://schemas.openxmlformats.org/officeDocument/2006/relationships/externalLink" Target="externalLinks/externalLink23.xml" /><Relationship Id="rId58" Type="http://schemas.openxmlformats.org/officeDocument/2006/relationships/externalLink" Target="externalLinks/externalLink6.xml" /><Relationship Id="rId59" Type="http://schemas.openxmlformats.org/officeDocument/2006/relationships/externalLink" Target="externalLinks/externalLink7.xml" /><Relationship Id="rId5" Type="http://schemas.openxmlformats.org/officeDocument/2006/relationships/worksheet" Target="worksheets/sheet4.xml" /><Relationship Id="rId77" Type="http://schemas.openxmlformats.org/officeDocument/2006/relationships/externalLink" Target="externalLinks/externalLink25.xml" /><Relationship Id="rId71" Type="http://schemas.openxmlformats.org/officeDocument/2006/relationships/externalLink" Target="externalLinks/externalLink19.xml" /><Relationship Id="rId1" Type="http://schemas.openxmlformats.org/officeDocument/2006/relationships/theme" Target="theme/theme1.xml" /><Relationship Id="rId7" Type="http://schemas.openxmlformats.org/officeDocument/2006/relationships/worksheet" Target="worksheets/sheet6.xml" /><Relationship Id="rId3" Type="http://schemas.openxmlformats.org/officeDocument/2006/relationships/worksheet" Target="worksheets/sheet2.xml" /><Relationship Id="rId2" Type="http://schemas.openxmlformats.org/officeDocument/2006/relationships/worksheet" Target="worksheets/sheet1.xml" /><Relationship Id="rId84" Type="http://schemas.openxmlformats.org/officeDocument/2006/relationships/externalLink" Target="externalLinks/externalLink32.xml" /><Relationship Id="rId85" Type="http://schemas.openxmlformats.org/officeDocument/2006/relationships/externalLink" Target="externalLinks/externalLink33.xml" /><Relationship Id="rId86" Type="http://schemas.openxmlformats.org/officeDocument/2006/relationships/externalLink" Target="externalLinks/externalLink34.xml" /><Relationship Id="rId87" Type="http://schemas.openxmlformats.org/officeDocument/2006/relationships/externalLink" Target="externalLinks/externalLink35.xml" /><Relationship Id="rId80" Type="http://schemas.openxmlformats.org/officeDocument/2006/relationships/externalLink" Target="externalLinks/externalLink28.xml" /><Relationship Id="rId81" Type="http://schemas.openxmlformats.org/officeDocument/2006/relationships/externalLink" Target="externalLinks/externalLink29.xml" /><Relationship Id="rId82" Type="http://schemas.openxmlformats.org/officeDocument/2006/relationships/externalLink" Target="externalLinks/externalLink30.xml" /><Relationship Id="rId83" Type="http://schemas.openxmlformats.org/officeDocument/2006/relationships/externalLink" Target="externalLinks/externalLink31.xml" /><Relationship Id="rId76" Type="http://schemas.openxmlformats.org/officeDocument/2006/relationships/externalLink" Target="externalLinks/externalLink24.xml" /><Relationship Id="rId88" Type="http://schemas.openxmlformats.org/officeDocument/2006/relationships/calcChain" Target="calcChain.xml" /><Relationship Id="rId8" Type="http://schemas.openxmlformats.org/officeDocument/2006/relationships/worksheet" Target="worksheets/sheet7.xml" /><Relationship Id="rId24" Type="http://schemas.openxmlformats.org/officeDocument/2006/relationships/worksheet" Target="worksheets/sheet23.xml" /><Relationship Id="rId25" Type="http://schemas.openxmlformats.org/officeDocument/2006/relationships/worksheet" Target="worksheets/sheet24.xml" /><Relationship Id="rId26" Type="http://schemas.openxmlformats.org/officeDocument/2006/relationships/worksheet" Target="worksheets/sheet25.xml" /><Relationship Id="rId27" Type="http://schemas.openxmlformats.org/officeDocument/2006/relationships/worksheet" Target="worksheets/sheet26.xml" /><Relationship Id="rId20" Type="http://schemas.openxmlformats.org/officeDocument/2006/relationships/worksheet" Target="worksheets/sheet19.xml" /><Relationship Id="rId21" Type="http://schemas.openxmlformats.org/officeDocument/2006/relationships/worksheet" Target="worksheets/sheet20.xml" /><Relationship Id="rId22" Type="http://schemas.openxmlformats.org/officeDocument/2006/relationships/worksheet" Target="worksheets/sheet21.xml" /><Relationship Id="rId23" Type="http://schemas.openxmlformats.org/officeDocument/2006/relationships/worksheet" Target="worksheets/sheet22.xml" /><Relationship Id="rId28" Type="http://schemas.openxmlformats.org/officeDocument/2006/relationships/worksheet" Target="worksheets/sheet27.xml" /><Relationship Id="rId29" Type="http://schemas.openxmlformats.org/officeDocument/2006/relationships/worksheet" Target="worksheets/sheet28.xml" /><Relationship Id="rId44" Type="http://schemas.openxmlformats.org/officeDocument/2006/relationships/worksheet" Target="worksheets/sheet43.xml" /><Relationship Id="rId45" Type="http://schemas.openxmlformats.org/officeDocument/2006/relationships/worksheet" Target="worksheets/sheet44.xml" /><Relationship Id="rId46" Type="http://schemas.openxmlformats.org/officeDocument/2006/relationships/worksheet" Target="worksheets/sheet45.xml" /><Relationship Id="rId47" Type="http://schemas.openxmlformats.org/officeDocument/2006/relationships/worksheet" Target="worksheets/sheet46.xml" /><Relationship Id="rId40" Type="http://schemas.openxmlformats.org/officeDocument/2006/relationships/worksheet" Target="worksheets/sheet39.xml" /><Relationship Id="rId41" Type="http://schemas.openxmlformats.org/officeDocument/2006/relationships/worksheet" Target="worksheets/sheet40.xml" /><Relationship Id="rId42" Type="http://schemas.openxmlformats.org/officeDocument/2006/relationships/worksheet" Target="worksheets/sheet41.xml" /><Relationship Id="rId43" Type="http://schemas.openxmlformats.org/officeDocument/2006/relationships/worksheet" Target="worksheets/sheet42.xml" /><Relationship Id="rId48" Type="http://schemas.openxmlformats.org/officeDocument/2006/relationships/styles" Target="styles.xml" /><Relationship Id="rId49" Type="http://schemas.openxmlformats.org/officeDocument/2006/relationships/sharedStrings" Target="sharedStrings.xml" /><Relationship Id="rId74" Type="http://schemas.openxmlformats.org/officeDocument/2006/relationships/externalLink" Target="externalLinks/externalLink22.xml" /><Relationship Id="rId64" Type="http://schemas.openxmlformats.org/officeDocument/2006/relationships/externalLink" Target="externalLinks/externalLink12.xml" /><Relationship Id="rId65" Type="http://schemas.openxmlformats.org/officeDocument/2006/relationships/externalLink" Target="externalLinks/externalLink13.xml" /><Relationship Id="rId4" Type="http://schemas.openxmlformats.org/officeDocument/2006/relationships/worksheet" Target="worksheets/sheet3.xml" /><Relationship Id="rId67" Type="http://schemas.openxmlformats.org/officeDocument/2006/relationships/externalLink" Target="externalLinks/externalLink15.xml" /><Relationship Id="rId60" Type="http://schemas.openxmlformats.org/officeDocument/2006/relationships/externalLink" Target="externalLinks/externalLink8.xml" /><Relationship Id="rId61" Type="http://schemas.openxmlformats.org/officeDocument/2006/relationships/externalLink" Target="externalLinks/externalLink9.xml" /><Relationship Id="rId62" Type="http://schemas.openxmlformats.org/officeDocument/2006/relationships/externalLink" Target="externalLinks/externalLink10.xml" /><Relationship Id="rId63" Type="http://schemas.openxmlformats.org/officeDocument/2006/relationships/externalLink" Target="externalLinks/externalLink11.xml" /><Relationship Id="rId68" Type="http://schemas.openxmlformats.org/officeDocument/2006/relationships/externalLink" Target="externalLinks/externalLink16.xml" /><Relationship Id="rId69" Type="http://schemas.openxmlformats.org/officeDocument/2006/relationships/externalLink" Target="externalLinks/externalLink17.xml" /><Relationship Id="rId70" Type="http://schemas.openxmlformats.org/officeDocument/2006/relationships/externalLink" Target="externalLinks/externalLink18.xml" /><Relationship Id="rId6" Type="http://schemas.openxmlformats.org/officeDocument/2006/relationships/worksheet" Target="worksheets/sheet5.xml" /><Relationship Id="rId66" Type="http://schemas.openxmlformats.org/officeDocument/2006/relationships/externalLink" Target="externalLinks/externalLink14.xml" /><Relationship Id="rId72" Type="http://schemas.openxmlformats.org/officeDocument/2006/relationships/externalLink" Target="externalLinks/externalLink20.xml" /><Relationship Id="rId78" Type="http://schemas.openxmlformats.org/officeDocument/2006/relationships/externalLink" Target="externalLinks/externalLink26.xml" /><Relationship Id="rId14" Type="http://schemas.openxmlformats.org/officeDocument/2006/relationships/worksheet" Target="worksheets/sheet13.xml" /><Relationship Id="rId15" Type="http://schemas.openxmlformats.org/officeDocument/2006/relationships/worksheet" Target="worksheets/sheet14.xml" /><Relationship Id="rId16" Type="http://schemas.openxmlformats.org/officeDocument/2006/relationships/worksheet" Target="worksheets/sheet15.xml" /><Relationship Id="rId17" Type="http://schemas.openxmlformats.org/officeDocument/2006/relationships/worksheet" Target="worksheets/sheet16.xml" /><Relationship Id="rId10" Type="http://schemas.openxmlformats.org/officeDocument/2006/relationships/worksheet" Target="worksheets/sheet9.xml" /><Relationship Id="rId11" Type="http://schemas.openxmlformats.org/officeDocument/2006/relationships/worksheet" Target="worksheets/sheet10.xml" /><Relationship Id="rId12" Type="http://schemas.openxmlformats.org/officeDocument/2006/relationships/worksheet" Target="worksheets/sheet11.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_rels/vmlDrawing1.vml.rels><?xml version="1.0" encoding="UTF-8" standalone="yes"?><Relationships xmlns="http://schemas.openxmlformats.org/package/2006/relationships"><Relationship Id="rId1" Type="http://schemas.openxmlformats.org/officeDocument/2006/relationships/image" Target="../media/image2.emf" /><Relationship Id="rId2" Type="http://schemas.openxmlformats.org/officeDocument/2006/relationships/image" Target="../media/image3.emf" /><Relationship Id="rId3" Type="http://schemas.openxmlformats.org/officeDocument/2006/relationships/image" Target="../media/image4.emf"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257175</xdr:colOff>
      <xdr:row>0</xdr:row>
      <xdr:rowOff>38100</xdr:rowOff>
    </xdr:from>
    <xdr:to>
      <xdr:col>0</xdr:col>
      <xdr:colOff>1276350</xdr:colOff>
      <xdr:row>4</xdr:row>
      <xdr:rowOff>26368</xdr:rowOff>
    </xdr:to>
    <xdr:pic>
      <xdr:nvPicPr>
        <xdr:cNvPr id="4" name="Imagen 3"/>
        <xdr:cNvPicPr>
          <a:picLocks noChangeAspect="1"/>
        </xdr:cNvPicPr>
      </xdr:nvPicPr>
      <xdr:blipFill>
        <a:blip r:embed="rId1"/>
        <a:stretch>
          <a:fillRect/>
        </a:stretch>
      </xdr:blipFill>
      <xdr:spPr>
        <a:xfrm>
          <a:off x="257175" y="38100"/>
          <a:ext cx="1019175" cy="685800"/>
        </a:xfrm>
        <a:prstGeom prst="rect"/>
      </xdr:spPr>
    </xdr:pic>
    <xdr:clientData/>
  </xdr:twoCellAnchor>
  <xdr:twoCellAnchor editAs="oneCell">
    <xdr:from>
      <xdr:col>0</xdr:col>
      <xdr:colOff>323851</xdr:colOff>
      <xdr:row>0</xdr:row>
      <xdr:rowOff>85724</xdr:rowOff>
    </xdr:from>
    <xdr:to>
      <xdr:col>0</xdr:col>
      <xdr:colOff>1228725</xdr:colOff>
      <xdr:row>3</xdr:row>
      <xdr:rowOff>200024</xdr:rowOff>
    </xdr:to>
    <xdr:pic>
      <xdr:nvPicPr>
        <xdr:cNvPr id="5" name="Imagen 4"/>
        <xdr:cNvPicPr>
          <a:picLocks noChangeAspect="1"/>
        </xdr:cNvPicPr>
      </xdr:nvPicPr>
      <xdr:blipFill>
        <a:blip r:embed="rId2"/>
        <a:srcRect l="19201" t="26989" r="59678" b="44357"/>
        <a:stretch>
          <a:fillRect/>
        </a:stretch>
      </xdr:blipFill>
      <xdr:spPr bwMode="auto">
        <a:xfrm>
          <a:off x="323850" y="85725"/>
          <a:ext cx="904875" cy="600075"/>
        </a:xfrm>
        <a:prstGeom prst="rect"/>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14</xdr:row>
      <xdr:rowOff>19050</xdr:rowOff>
    </xdr:from>
    <xdr:ext cx="7324725" cy="933450"/>
    <xdr:sp macro="" fLocksText="0">
      <xdr:nvSpPr>
        <xdr:cNvPr id="2" name="Rectángulo 1"/>
        <xdr:cNvSpPr/>
      </xdr:nvSpPr>
      <xdr:spPr>
        <a:xfrm>
          <a:off x="0" y="2762250"/>
          <a:ext cx="7324725" cy="933450"/>
        </a:xfrm>
        <a:prstGeom prst="rect"/>
        <a:noFill/>
      </xdr:spPr>
      <xdr:txBody>
        <a:bodyPr lIns="91440" tIns="45720" rIns="91440" bIns="45720" wrap="square">
          <a:spAutoFit/>
        </a:bodyPr>
        <a:lstStyle/>
        <a:p>
          <a:pPr algn="ctr"/>
          <a:r>
            <a:rPr lang="es-ES" sz="5400" b="0" spc="0">
              <a:ln w="0"/>
              <a:solidFill>
                <a:schemeClr val="tx1"/>
              </a:solidFill>
              <a:effectLst>
                <a:outerShdw blurRad="38100" dist="19050" dir="2700000" algn="tl" rotWithShape="0">
                  <a:schemeClr val="tx1">
                    <a:alpha val="40000"/>
                  </a:schemeClr>
                </a:outerShdw>
              </a:effectLst>
            </a:rPr>
            <a:t>No</a:t>
          </a:r>
          <a:r>
            <a:rPr lang="es-ES" sz="5400" b="0" spc="0" baseline="0">
              <a:ln w="0"/>
              <a:solidFill>
                <a:schemeClr val="tx1"/>
              </a:solidFill>
              <a:effectLst>
                <a:outerShdw blurRad="38100" dist="19050" dir="2700000" algn="tl" rotWithShape="0">
                  <a:schemeClr val="tx1">
                    <a:alpha val="40000"/>
                  </a:schemeClr>
                </a:outerShdw>
              </a:effectLst>
            </a:rPr>
            <a:t> Aplica</a:t>
          </a:r>
          <a:endParaRPr lang="es-ES" sz="5400" b="0" spc="0">
            <a:ln w="0"/>
            <a:solidFill>
              <a:schemeClr val="tx1"/>
            </a:solidFill>
            <a:effectLst>
              <a:outerShdw blurRad="38100" dist="19050" dir="2700000" algn="tl" rotWithShape="0">
                <a:schemeClr val="tx1">
                  <a:alpha val="40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28575</xdr:colOff>
      <xdr:row>8</xdr:row>
      <xdr:rowOff>171450</xdr:rowOff>
    </xdr:from>
    <xdr:ext cx="7324725" cy="933450"/>
    <xdr:sp macro="" fLocksText="0">
      <xdr:nvSpPr>
        <xdr:cNvPr id="2" name="Rectángulo 1"/>
        <xdr:cNvSpPr/>
      </xdr:nvSpPr>
      <xdr:spPr>
        <a:xfrm>
          <a:off x="28575" y="1704975"/>
          <a:ext cx="7324725" cy="933450"/>
        </a:xfrm>
        <a:prstGeom prst="rect"/>
        <a:noFill/>
      </xdr:spPr>
      <xdr:txBody>
        <a:bodyPr lIns="91440" tIns="45720" rIns="91440" bIns="45720" wrap="square">
          <a:spAutoFit/>
        </a:bodyPr>
        <a:lstStyle/>
        <a:p>
          <a:pPr algn="ctr"/>
          <a:r>
            <a:rPr lang="es-ES" sz="5400" b="0" spc="0">
              <a:ln w="0"/>
              <a:solidFill>
                <a:schemeClr val="tx1"/>
              </a:solidFill>
              <a:effectLst>
                <a:outerShdw blurRad="38100" dist="19050" dir="2700000" algn="tl" rotWithShape="0">
                  <a:schemeClr val="tx1">
                    <a:alpha val="40000"/>
                  </a:schemeClr>
                </a:outerShdw>
              </a:effectLst>
            </a:rPr>
            <a:t>No</a:t>
          </a:r>
          <a:r>
            <a:rPr lang="es-ES" sz="5400" b="0" spc="0" baseline="0">
              <a:ln w="0"/>
              <a:solidFill>
                <a:schemeClr val="tx1"/>
              </a:solidFill>
              <a:effectLst>
                <a:outerShdw blurRad="38100" dist="19050" dir="2700000" algn="tl" rotWithShape="0">
                  <a:schemeClr val="tx1">
                    <a:alpha val="40000"/>
                  </a:schemeClr>
                </a:outerShdw>
              </a:effectLst>
            </a:rPr>
            <a:t> Aplica</a:t>
          </a:r>
          <a:endParaRPr lang="es-ES" sz="5400" b="0" spc="0">
            <a:ln w="0"/>
            <a:solidFill>
              <a:schemeClr val="tx1"/>
            </a:solidFill>
            <a:effectLst>
              <a:outerShdw blurRad="38100" dist="19050" dir="2700000" algn="tl" rotWithShape="0">
                <a:schemeClr val="tx1">
                  <a:alpha val="40000"/>
                </a:schemeClr>
              </a:outerShdw>
            </a:effectLst>
          </a:endParaRPr>
        </a:p>
      </xdr:txBody>
    </xdr:sp>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1</xdr:col>
      <xdr:colOff>114300</xdr:colOff>
      <xdr:row>8</xdr:row>
      <xdr:rowOff>114300</xdr:rowOff>
    </xdr:from>
    <xdr:ext cx="2495550" cy="781050"/>
    <xdr:sp macro="" fLocksText="0">
      <xdr:nvSpPr>
        <xdr:cNvPr id="2" name="Rectángulo 1"/>
        <xdr:cNvSpPr/>
      </xdr:nvSpPr>
      <xdr:spPr>
        <a:xfrm>
          <a:off x="3095625" y="1638300"/>
          <a:ext cx="2495550" cy="781050"/>
        </a:xfrm>
        <a:prstGeom prst="rect"/>
        <a:noFill/>
      </xdr:spPr>
      <xdr:txBody>
        <a:bodyPr lIns="91440" tIns="45720" rIns="91440" bIns="45720" wrap="square">
          <a:spAutoFit/>
        </a:bodyPr>
        <a:lstStyle/>
        <a:p>
          <a:pPr algn="ctr"/>
          <a:r>
            <a:rPr lang="es-ES" sz="4400" b="0" spc="0">
              <a:ln w="0"/>
              <a:solidFill>
                <a:schemeClr val="tx1"/>
              </a:solidFill>
              <a:effectLst>
                <a:outerShdw blurRad="38100" dist="19050" dir="2700000" algn="tl" rotWithShape="0">
                  <a:schemeClr val="tx1">
                    <a:alpha val="40000"/>
                  </a:schemeClr>
                </a:outerShdw>
              </a:effectLst>
            </a:rPr>
            <a:t>No</a:t>
          </a:r>
          <a:r>
            <a:rPr lang="es-ES" sz="4400" b="0" spc="0" baseline="0">
              <a:ln w="0"/>
              <a:solidFill>
                <a:schemeClr val="tx1"/>
              </a:solidFill>
              <a:effectLst>
                <a:outerShdw blurRad="38100" dist="19050" dir="2700000" algn="tl" rotWithShape="0">
                  <a:schemeClr val="tx1">
                    <a:alpha val="40000"/>
                  </a:schemeClr>
                </a:outerShdw>
              </a:effectLst>
            </a:rPr>
            <a:t> Aplica</a:t>
          </a:r>
          <a:endParaRPr lang="es-ES" sz="4400" b="0" spc="0">
            <a:ln w="0"/>
            <a:solidFill>
              <a:schemeClr val="tx1"/>
            </a:solidFill>
            <a:effectLst>
              <a:outerShdw blurRad="38100" dist="19050" dir="2700000" algn="tl" rotWithShape="0">
                <a:schemeClr val="tx1">
                  <a:alpha val="40000"/>
                </a:scheme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47625</xdr:colOff>
      <xdr:row>8</xdr:row>
      <xdr:rowOff>28575</xdr:rowOff>
    </xdr:from>
    <xdr:to>
      <xdr:col>8</xdr:col>
      <xdr:colOff>85725</xdr:colOff>
      <xdr:row>10</xdr:row>
      <xdr:rowOff>171450</xdr:rowOff>
    </xdr:to>
    <xdr:sp macro="">
      <xdr:nvSpPr>
        <xdr:cNvPr id="3" name="CuadroTexto 2"/>
        <xdr:cNvSpPr txBox="1"/>
      </xdr:nvSpPr>
      <xdr:spPr>
        <a:xfrm>
          <a:off x="47625" y="1552575"/>
          <a:ext cx="7858125" cy="523875"/>
        </a:xfrm>
        <a:prstGeom prst="rect"/>
        <a:solidFill>
          <a:schemeClr val="bg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pPr/>
          <a:r>
            <a:rPr lang="es-PY" sz="1100">
              <a:solidFill>
                <a:srgbClr val="000000"/>
              </a:solidFill>
              <a:latin typeface="+mn-lt"/>
              <a:ea typeface="+mn-ea"/>
              <a:cs typeface="+mn-cs"/>
            </a:rPr>
            <a:t>Las reservas de Revalúo se registran al final del ejercicio conforme el coeficiente de revalúo emitido por la SET,</a:t>
          </a:r>
          <a:r>
            <a:rPr lang="es-PY" sz="1100" baseline="0">
              <a:solidFill>
                <a:srgbClr val="000000"/>
              </a:solidFill>
              <a:latin typeface="+mn-lt"/>
              <a:ea typeface="+mn-ea"/>
              <a:cs typeface="+mn-cs"/>
            </a:rPr>
            <a:t> en el año 2021 no se establecio un coeficiente de revaluo en base a la nueva reglamentacion de la SET.</a:t>
          </a:r>
          <a:endParaRPr lang="es-PY">
            <a:solidFill>
              <a:srgbClr val="000000"/>
            </a:solidFill>
          </a:endParaRPr>
        </a:p>
      </xdr:txBody>
    </xdr:sp>
    <xdr:clientData/>
  </xdr:twoCellAnchor>
  <xdr:twoCellAnchor>
    <xdr:from>
      <xdr:col>0</xdr:col>
      <xdr:colOff>0</xdr:colOff>
      <xdr:row>12</xdr:row>
      <xdr:rowOff>94129</xdr:rowOff>
    </xdr:from>
    <xdr:to>
      <xdr:col>8</xdr:col>
      <xdr:colOff>38100</xdr:colOff>
      <xdr:row>15</xdr:row>
      <xdr:rowOff>46504</xdr:rowOff>
    </xdr:to>
    <xdr:sp macro="">
      <xdr:nvSpPr>
        <xdr:cNvPr id="4" name="CuadroTexto 3"/>
        <xdr:cNvSpPr txBox="1"/>
      </xdr:nvSpPr>
      <xdr:spPr>
        <a:xfrm>
          <a:off x="0" y="2381250"/>
          <a:ext cx="7858125" cy="523875"/>
        </a:xfrm>
        <a:prstGeom prst="rect"/>
        <a:solidFill>
          <a:schemeClr val="bg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pPr fontAlgn="auto" hangingPunct="1" eaLnBrk="1" latinLnBrk="0"/>
          <a:r>
            <a:rPr lang="es-PY" sz="1100">
              <a:solidFill>
                <a:schemeClr val="tx1"/>
              </a:solidFill>
              <a:latin typeface="+mn-lt"/>
              <a:ea typeface="+mn-ea"/>
              <a:cs typeface="+mn-cs"/>
            </a:rPr>
            <a:t>La Sociedad constituye anualmente,  una reserva legal equivalente al 5% de la utilidad neta del ejercicio en cumplimiento a lo establecido en el Art. 91º de la Ley Nº 1034/83</a:t>
          </a:r>
          <a:endParaRPr lang="es-PY" sz="1100"/>
        </a:p>
      </xdr:txBody>
    </xdr:sp>
    <xdr:clientData/>
  </xdr:twoCellAnchor>
  <xdr:twoCellAnchor>
    <xdr:from>
      <xdr:col>0</xdr:col>
      <xdr:colOff>0</xdr:colOff>
      <xdr:row>15</xdr:row>
      <xdr:rowOff>185457</xdr:rowOff>
    </xdr:from>
    <xdr:to>
      <xdr:col>8</xdr:col>
      <xdr:colOff>38100</xdr:colOff>
      <xdr:row>18</xdr:row>
      <xdr:rowOff>137832</xdr:rowOff>
    </xdr:to>
    <xdr:sp macro="">
      <xdr:nvSpPr>
        <xdr:cNvPr id="5" name="CuadroTexto 4"/>
        <xdr:cNvSpPr txBox="1"/>
      </xdr:nvSpPr>
      <xdr:spPr>
        <a:xfrm>
          <a:off x="0" y="3038475"/>
          <a:ext cx="7858125" cy="523875"/>
        </a:xfrm>
        <a:prstGeom prst="rect"/>
        <a:solidFill>
          <a:schemeClr val="bg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pPr defTabSz="914400" fontAlgn="auto" indent="0" lvl="0" marL="0" marR="0" hangingPunct="1" eaLnBrk="1" latinLnBrk="0">
            <a:lnSpc>
              <a:spcPct val="100000"/>
            </a:lnSpc>
            <a:spcBef>
              <a:spcPts val="0"/>
            </a:spcBef>
            <a:spcAft>
              <a:spcPts val="0"/>
            </a:spcAft>
            <a:buClrTx/>
            <a:buSzTx/>
            <a:buFontTx/>
            <a:buNone/>
          </a:pPr>
          <a:r>
            <a:rPr lang="es-PY" sz="1100">
              <a:solidFill>
                <a:schemeClr val="tx1"/>
              </a:solidFill>
              <a:latin typeface="+mn-lt"/>
              <a:ea typeface="+mn-ea"/>
              <a:cs typeface="+mn-cs"/>
            </a:rPr>
            <a:t>Breve Descripción</a:t>
          </a:r>
          <a:endParaRPr lang="es-PY">
            <a:solidFill>
              <a:srgbClr val="000000"/>
            </a:solidFill>
          </a:endParaRPr>
        </a:p>
        <a:p>
          <a:endParaRPr lang="es-PY" sz="1100"/>
        </a:p>
      </xdr:txBody>
    </xdr:sp>
    <xdr:clientData/>
  </xdr:twoCellAnchor>
  <xdr:twoCellAnchor>
    <xdr:from>
      <xdr:col>0</xdr:col>
      <xdr:colOff>0</xdr:colOff>
      <xdr:row>23</xdr:row>
      <xdr:rowOff>18490</xdr:rowOff>
    </xdr:from>
    <xdr:to>
      <xdr:col>8</xdr:col>
      <xdr:colOff>38100</xdr:colOff>
      <xdr:row>25</xdr:row>
      <xdr:rowOff>161365</xdr:rowOff>
    </xdr:to>
    <xdr:sp macro="">
      <xdr:nvSpPr>
        <xdr:cNvPr id="6" name="CuadroTexto 5"/>
        <xdr:cNvSpPr txBox="1"/>
      </xdr:nvSpPr>
      <xdr:spPr>
        <a:xfrm>
          <a:off x="0" y="4400550"/>
          <a:ext cx="7858125" cy="523875"/>
        </a:xfrm>
        <a:prstGeom prst="rect"/>
        <a:solidFill>
          <a:schemeClr val="bg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pPr fontAlgn="auto" hangingPunct="1" eaLnBrk="1" latinLnBrk="0"/>
          <a:r>
            <a:rPr lang="es-PY" sz="1100">
              <a:solidFill>
                <a:schemeClr val="tx1"/>
              </a:solidFill>
              <a:latin typeface="+mn-lt"/>
              <a:ea typeface="+mn-ea"/>
              <a:cs typeface="+mn-cs"/>
            </a:rPr>
            <a:t>La Sociedad destino los</a:t>
          </a:r>
          <a:r>
            <a:rPr lang="es-PY" sz="1100" baseline="0">
              <a:solidFill>
                <a:schemeClr val="tx1"/>
              </a:solidFill>
              <a:latin typeface="+mn-lt"/>
              <a:ea typeface="+mn-ea"/>
              <a:cs typeface="+mn-cs"/>
            </a:rPr>
            <a:t> resultados del ejercicio 2019 a reservas especiales.</a:t>
          </a:r>
          <a:endParaRPr lang="es-PY">
            <a:solidFill>
              <a:srgbClr val="000000"/>
            </a:solidFill>
          </a:endParaRPr>
        </a:p>
        <a:p>
          <a:endParaRPr lang="es-PY" sz="1100"/>
        </a:p>
      </xdr:txBody>
    </xdr:sp>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2200275</xdr:colOff>
      <xdr:row>6</xdr:row>
      <xdr:rowOff>161925</xdr:rowOff>
    </xdr:from>
    <xdr:ext cx="2838450" cy="781050"/>
    <xdr:sp macro="" fLocksText="0">
      <xdr:nvSpPr>
        <xdr:cNvPr id="2" name="Rectángulo 1"/>
        <xdr:cNvSpPr/>
      </xdr:nvSpPr>
      <xdr:spPr>
        <a:xfrm>
          <a:off x="2200275" y="1304925"/>
          <a:ext cx="2838450" cy="781050"/>
        </a:xfrm>
        <a:prstGeom prst="rect"/>
        <a:noFill/>
      </xdr:spPr>
      <xdr:txBody>
        <a:bodyPr lIns="91440" tIns="45720" rIns="91440" bIns="45720" wrap="square">
          <a:spAutoFit/>
        </a:bodyPr>
        <a:lstStyle/>
        <a:p>
          <a:pPr algn="ctr"/>
          <a:r>
            <a:rPr lang="es-ES" sz="4400" b="0" spc="0">
              <a:ln w="0"/>
              <a:solidFill>
                <a:schemeClr val="tx1"/>
              </a:solidFill>
              <a:effectLst>
                <a:outerShdw blurRad="38100" dist="19050" dir="2700000" algn="tl" rotWithShape="0">
                  <a:schemeClr val="tx1">
                    <a:alpha val="40000"/>
                  </a:schemeClr>
                </a:outerShdw>
              </a:effectLst>
            </a:rPr>
            <a:t>No</a:t>
          </a:r>
          <a:r>
            <a:rPr lang="es-ES" sz="4400" b="0" spc="0" baseline="0">
              <a:ln w="0"/>
              <a:solidFill>
                <a:schemeClr val="tx1"/>
              </a:solidFill>
              <a:effectLst>
                <a:outerShdw blurRad="38100" dist="19050" dir="2700000" algn="tl" rotWithShape="0">
                  <a:schemeClr val="tx1">
                    <a:alpha val="40000"/>
                  </a:schemeClr>
                </a:outerShdw>
              </a:effectLst>
            </a:rPr>
            <a:t> Aplica</a:t>
          </a:r>
          <a:endParaRPr lang="es-ES" sz="4400" b="0" spc="0">
            <a:ln w="0"/>
            <a:solidFill>
              <a:schemeClr val="tx1"/>
            </a:solidFill>
            <a:effectLst>
              <a:outerShdw blurRad="38100" dist="19050" dir="2700000" algn="tl" rotWithShape="0">
                <a:schemeClr val="tx1">
                  <a:alpha val="40000"/>
                </a:schemeClr>
              </a:outerShdw>
            </a:effectLst>
          </a:endParaRPr>
        </a:p>
      </xdr:txBody>
    </xdr:sp>
    <xdr:clientData/>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2552700</xdr:colOff>
      <xdr:row>6</xdr:row>
      <xdr:rowOff>190500</xdr:rowOff>
    </xdr:from>
    <xdr:ext cx="2943225" cy="781050"/>
    <xdr:sp macro="" fLocksText="0">
      <xdr:nvSpPr>
        <xdr:cNvPr id="2" name="Rectángulo 1"/>
        <xdr:cNvSpPr/>
      </xdr:nvSpPr>
      <xdr:spPr>
        <a:xfrm>
          <a:off x="2552700" y="1333500"/>
          <a:ext cx="2943225" cy="781050"/>
        </a:xfrm>
        <a:prstGeom prst="rect"/>
        <a:noFill/>
      </xdr:spPr>
      <xdr:txBody>
        <a:bodyPr lIns="91440" tIns="45720" rIns="91440" bIns="45720" wrap="square">
          <a:spAutoFit/>
        </a:bodyPr>
        <a:lstStyle/>
        <a:p>
          <a:pPr algn="ctr"/>
          <a:r>
            <a:rPr lang="es-ES" sz="4400" b="0" spc="0">
              <a:ln w="0"/>
              <a:solidFill>
                <a:schemeClr val="tx1"/>
              </a:solidFill>
              <a:effectLst>
                <a:outerShdw blurRad="38100" dist="19050" dir="2700000" algn="tl" rotWithShape="0">
                  <a:schemeClr val="tx1">
                    <a:alpha val="40000"/>
                  </a:schemeClr>
                </a:outerShdw>
              </a:effectLst>
            </a:rPr>
            <a:t>No</a:t>
          </a:r>
          <a:r>
            <a:rPr lang="es-ES" sz="4400" b="0" spc="0" baseline="0">
              <a:ln w="0"/>
              <a:solidFill>
                <a:schemeClr val="tx1"/>
              </a:solidFill>
              <a:effectLst>
                <a:outerShdw blurRad="38100" dist="19050" dir="2700000" algn="tl" rotWithShape="0">
                  <a:schemeClr val="tx1">
                    <a:alpha val="40000"/>
                  </a:schemeClr>
                </a:outerShdw>
              </a:effectLst>
            </a:rPr>
            <a:t> Aplica</a:t>
          </a:r>
          <a:endParaRPr lang="es-ES" sz="4400" b="0" spc="0">
            <a:ln w="0"/>
            <a:solidFill>
              <a:schemeClr val="tx1"/>
            </a:solidFill>
            <a:effectLst>
              <a:outerShdw blurRad="38100" dist="19050" dir="2700000" algn="tl" rotWithShape="0">
                <a:schemeClr val="tx1">
                  <a:alpha val="40000"/>
                </a:schemeClr>
              </a:outerShdw>
            </a:effectLst>
          </a:endParaRPr>
        </a:p>
      </xdr:txBody>
    </xdr:sp>
    <xdr:clientData/>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1</xdr:col>
      <xdr:colOff>180975</xdr:colOff>
      <xdr:row>7</xdr:row>
      <xdr:rowOff>133350</xdr:rowOff>
    </xdr:from>
    <xdr:ext cx="2171700" cy="533400"/>
    <xdr:sp macro="" fLocksText="0">
      <xdr:nvSpPr>
        <xdr:cNvPr id="2" name="Rectángulo 1"/>
        <xdr:cNvSpPr/>
      </xdr:nvSpPr>
      <xdr:spPr>
        <a:xfrm>
          <a:off x="2714625" y="1466850"/>
          <a:ext cx="2171700" cy="533400"/>
        </a:xfrm>
        <a:prstGeom prst="rect"/>
        <a:noFill/>
      </xdr:spPr>
      <xdr:txBody>
        <a:bodyPr lIns="91440" tIns="45720" rIns="91440" bIns="45720" wrap="square">
          <a:spAutoFit/>
        </a:bodyPr>
        <a:lstStyle/>
        <a:p>
          <a:pPr algn="ctr"/>
          <a:r>
            <a:rPr lang="es-ES" sz="2800" b="0" spc="0">
              <a:ln w="0"/>
              <a:solidFill>
                <a:schemeClr val="tx1"/>
              </a:solidFill>
              <a:effectLst>
                <a:outerShdw blurRad="38100" dist="19050" dir="2700000" algn="tl" rotWithShape="0">
                  <a:schemeClr val="tx1">
                    <a:alpha val="40000"/>
                  </a:schemeClr>
                </a:outerShdw>
              </a:effectLst>
            </a:rPr>
            <a:t>No</a:t>
          </a:r>
          <a:r>
            <a:rPr lang="es-ES" sz="2800" b="0" spc="0" baseline="0">
              <a:ln w="0"/>
              <a:solidFill>
                <a:schemeClr val="tx1"/>
              </a:solidFill>
              <a:effectLst>
                <a:outerShdw blurRad="38100" dist="19050" dir="2700000" algn="tl" rotWithShape="0">
                  <a:schemeClr val="tx1">
                    <a:alpha val="40000"/>
                  </a:schemeClr>
                </a:outerShdw>
              </a:effectLst>
            </a:rPr>
            <a:t> Aplica</a:t>
          </a:r>
          <a:endParaRPr lang="es-ES" sz="2800" b="0" spc="0">
            <a:ln w="0"/>
            <a:solidFill>
              <a:schemeClr val="tx1"/>
            </a:solidFill>
            <a:effectLst>
              <a:outerShdw blurRad="38100" dist="19050" dir="2700000" algn="tl" rotWithShape="0">
                <a:schemeClr val="tx1">
                  <a:alpha val="40000"/>
                </a:schemeClr>
              </a:outerShdw>
            </a:effectLst>
          </a:endParaRPr>
        </a:p>
      </xdr:txBody>
    </xdr:sp>
    <xdr:clientData/>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1895475</xdr:colOff>
      <xdr:row>6</xdr:row>
      <xdr:rowOff>104775</xdr:rowOff>
    </xdr:from>
    <xdr:ext cx="3314700" cy="533400"/>
    <xdr:sp macro="" fLocksText="0">
      <xdr:nvSpPr>
        <xdr:cNvPr id="2" name="Rectángulo 1"/>
        <xdr:cNvSpPr/>
      </xdr:nvSpPr>
      <xdr:spPr>
        <a:xfrm>
          <a:off x="1895475" y="1247775"/>
          <a:ext cx="3314700" cy="533400"/>
        </a:xfrm>
        <a:prstGeom prst="rect"/>
        <a:noFill/>
      </xdr:spPr>
      <xdr:txBody>
        <a:bodyPr lIns="91440" tIns="45720" rIns="91440" bIns="45720" wrap="square">
          <a:spAutoFit/>
        </a:bodyPr>
        <a:lstStyle/>
        <a:p>
          <a:pPr algn="ctr"/>
          <a:r>
            <a:rPr lang="es-ES" sz="2800" b="0" spc="0">
              <a:ln w="0"/>
              <a:solidFill>
                <a:schemeClr val="tx1"/>
              </a:solidFill>
              <a:effectLst>
                <a:outerShdw blurRad="38100" dist="19050" dir="2700000" algn="tl" rotWithShape="0">
                  <a:schemeClr val="tx1">
                    <a:alpha val="40000"/>
                  </a:schemeClr>
                </a:outerShdw>
              </a:effectLst>
            </a:rPr>
            <a:t>No</a:t>
          </a:r>
          <a:r>
            <a:rPr lang="es-ES" sz="2800" b="0" spc="0" baseline="0">
              <a:ln w="0"/>
              <a:solidFill>
                <a:schemeClr val="tx1"/>
              </a:solidFill>
              <a:effectLst>
                <a:outerShdw blurRad="38100" dist="19050" dir="2700000" algn="tl" rotWithShape="0">
                  <a:schemeClr val="tx1">
                    <a:alpha val="40000"/>
                  </a:schemeClr>
                </a:outerShdw>
              </a:effectLst>
            </a:rPr>
            <a:t> Apica</a:t>
          </a:r>
          <a:endParaRPr lang="es-ES" sz="2800" b="0" spc="0">
            <a:ln w="0"/>
            <a:solidFill>
              <a:schemeClr val="tx1"/>
            </a:solidFill>
            <a:effectLst>
              <a:outerShdw blurRad="38100" dist="19050" dir="2700000" algn="tl" rotWithShape="0">
                <a:schemeClr val="tx1">
                  <a:alpha val="40000"/>
                </a:schemeClr>
              </a:outerShdw>
            </a:effectLst>
          </a:endParaRPr>
        </a:p>
      </xdr:txBody>
    </xdr:sp>
    <xdr:clientData/>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2152650</xdr:colOff>
      <xdr:row>7</xdr:row>
      <xdr:rowOff>85725</xdr:rowOff>
    </xdr:from>
    <xdr:ext cx="5029200" cy="533400"/>
    <xdr:sp macro="" fLocksText="0">
      <xdr:nvSpPr>
        <xdr:cNvPr id="2" name="Rectángulo 1"/>
        <xdr:cNvSpPr/>
      </xdr:nvSpPr>
      <xdr:spPr>
        <a:xfrm>
          <a:off x="2152650" y="1552575"/>
          <a:ext cx="5029200" cy="533400"/>
        </a:xfrm>
        <a:prstGeom prst="rect"/>
        <a:noFill/>
      </xdr:spPr>
      <xdr:txBody>
        <a:bodyPr lIns="91440" tIns="45720" rIns="91440" bIns="45720" wrap="square">
          <a:spAutoFit/>
        </a:bodyPr>
        <a:lstStyle/>
        <a:p>
          <a:pPr algn="ctr"/>
          <a:r>
            <a:rPr lang="es-ES" sz="2800" b="0" spc="0">
              <a:ln w="0"/>
              <a:solidFill>
                <a:schemeClr val="tx1"/>
              </a:solidFill>
              <a:effectLst>
                <a:outerShdw blurRad="38100" dist="19050" dir="2700000" algn="tl" rotWithShape="0">
                  <a:schemeClr val="tx1">
                    <a:alpha val="40000"/>
                  </a:schemeClr>
                </a:outerShdw>
              </a:effectLst>
            </a:rPr>
            <a:t>No</a:t>
          </a:r>
          <a:r>
            <a:rPr lang="es-ES" sz="2800" b="0" spc="0" baseline="0">
              <a:ln w="0"/>
              <a:solidFill>
                <a:schemeClr val="tx1"/>
              </a:solidFill>
              <a:effectLst>
                <a:outerShdw blurRad="38100" dist="19050" dir="2700000" algn="tl" rotWithShape="0">
                  <a:schemeClr val="tx1">
                    <a:alpha val="40000"/>
                  </a:schemeClr>
                </a:outerShdw>
              </a:effectLst>
            </a:rPr>
            <a:t> Aplica</a:t>
          </a:r>
          <a:endParaRPr lang="es-ES" sz="2800" b="0" spc="0">
            <a:ln w="0"/>
            <a:solidFill>
              <a:schemeClr val="tx1"/>
            </a:solidFill>
            <a:effectLst>
              <a:outerShdw blurRad="38100" dist="19050" dir="2700000" algn="tl" rotWithShape="0">
                <a:schemeClr val="tx1">
                  <a:alpha val="40000"/>
                </a:schemeClr>
              </a:outerShdw>
            </a:effectLst>
          </a:endParaRPr>
        </a:p>
      </xdr:txBody>
    </xdr:sp>
    <xdr:clientData/>
  </xdr:one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file:///C:\Users\gloriam\OneDrive%20-%20J.%20Fleischman%20y%20Cia\Desktop\Mi%20PC%20(NB-CONT04)\Downloads\Master-CNV-ITTI-S.A.E.C.A-SETIEMBRE.-2022_VF.271020222-28.10%20(1).xlsm" TargetMode="External" /></Relationships>
</file>

<file path=xl/externalLinks/_rels/externalLink10.xml.rels><?xml version="1.0" encoding="UTF-8" standalone="yes"?><Relationships xmlns="http://schemas.openxmlformats.org/package/2006/relationships"><Relationship Id="rId1" Type="http://schemas.openxmlformats.org/officeDocument/2006/relationships/externalLinkPath" Target="file:///\\Servidor\Users\vista\Documents\AGREGSA\_Flujo%20de%20caja%20del%20inversionista_03.xlsx" TargetMode="External" /></Relationships>
</file>

<file path=xl/externalLinks/_rels/externalLink11.xml.rels><?xml version="1.0" encoding="UTF-8" standalone="yes"?><Relationships xmlns="http://schemas.openxmlformats.org/package/2006/relationships"><Relationship Id="rId1" Type="http://schemas.openxmlformats.org/officeDocument/2006/relationships/externalLinkPath" Target="file:///\\AMARALWEB\Datos\ADRIAN%20AXI\1000_AxI%20Bs.%20de%20Uso%20300602.xls" TargetMode="External" /></Relationships>
</file>

<file path=xl/externalLinks/_rels/externalLink12.xml.rels><?xml version="1.0" encoding="UTF-8" standalone="yes"?><Relationships xmlns="http://schemas.openxmlformats.org/package/2006/relationships"><Relationship Id="rId1" Type="http://schemas.microsoft.com/office/2006/relationships/xlExternalLinkPath/xlPathMissing" Target="Worksheet%20in%201611%20Ejecutar%20procedimientos%20analiticos%20preliminares" TargetMode="External" /></Relationships>
</file>

<file path=xl/externalLinks/_rels/externalLink13.xml.rels><?xml version="1.0" encoding="UTF-8" standalone="yes"?><Relationships xmlns="http://schemas.openxmlformats.org/package/2006/relationships"><Relationship Id="rId1" Type="http://schemas.openxmlformats.org/officeDocument/2006/relationships/externalLinkPath" Target="file:///\\AMARALWEB\Datos\Documents%20and%20Settings\lpaiva.006\My%20Documents\CLIENTS\Multicanal\2005\Auditoria%20al%2031.12.05\Validaci&#243;n\Altas%20materiales%20CVC%201205.xls" TargetMode="External" /></Relationships>
</file>

<file path=xl/externalLinks/_rels/externalLink14.xml.rels><?xml version="1.0" encoding="UTF-8" standalone="yes"?><Relationships xmlns="http://schemas.openxmlformats.org/package/2006/relationships"><Relationship Id="rId1" Type="http://schemas.openxmlformats.org/officeDocument/2006/relationships/externalLinkPath" Target="file:///\\Servidor\Documents%20and%20Settings\lpaiva.006\My%20Documents\CLIENTS\Multicanal\2005\Auditoria%20al%2030.09.05\Validaci&#243;n\Ingresos%20Publicidad%2030092005%20CVC.xls" TargetMode="External" /></Relationships>
</file>

<file path=xl/externalLinks/_rels/externalLink15.xml.rels><?xml version="1.0" encoding="UTF-8" standalone="yes"?><Relationships xmlns="http://schemas.openxmlformats.org/package/2006/relationships"><Relationship Id="rId1" Type="http://schemas.openxmlformats.org/officeDocument/2006/relationships/externalLinkPath" Target="file:///\\Servidor\ADRIAN%20AXI\1000_AxI%20Bs.%20de%20Uso%20300602.xls" TargetMode="External" /></Relationships>
</file>

<file path=xl/externalLinks/_rels/externalLink16.xml.rels><?xml version="1.0" encoding="UTF-8" standalone="yes"?><Relationships xmlns="http://schemas.openxmlformats.org/package/2006/relationships"><Relationship Id="rId1" Type="http://schemas.openxmlformats.org/officeDocument/2006/relationships/externalLinkPath" Target="file:///\\serverfs\Contabilidad%20JF\Users\KCI\Desktop\EEFF%202017\CGP%20SRL\CGP_EEFF_Res49_2017.xlsx" TargetMode="External" /></Relationships>
</file>

<file path=xl/externalLinks/_rels/externalLink17.xml.rels><?xml version="1.0" encoding="UTF-8" standalone="yes"?><Relationships xmlns="http://schemas.openxmlformats.org/package/2006/relationships"><Relationship Id="rId1" Type="http://schemas.openxmlformats.org/officeDocument/2006/relationships/externalLinkPath" Target="file:///\\AMARALWEB\Datos\Users\vista\Documents\AGREGSA\_Flujo%20de%20caja%20del%20inversionista_03.xlsx" TargetMode="External" /></Relationships>
</file>

<file path=xl/externalLinks/_rels/externalLink18.xml.rels><?xml version="1.0" encoding="UTF-8" standalone="yes"?><Relationships xmlns="http://schemas.openxmlformats.org/package/2006/relationships"><Relationship Id="rId1" Type="http://schemas.openxmlformats.org/officeDocument/2006/relationships/externalLinkPath" Target="file:///\\AMARALWEB\Datos\Users\dportillo.AMARAL\AppData\Local\Microsoft\Windows\Temporary%20Internet%20Files\Content.Outlook\AD0MLEYG\AV%20DP%20VMCD%2031.12.13%20(An&#225;lisis).xls" TargetMode="External" /></Relationships>
</file>

<file path=xl/externalLinks/_rels/externalLink19.xml.rels><?xml version="1.0" encoding="UTF-8" standalone="yes"?><Relationships xmlns="http://schemas.openxmlformats.org/package/2006/relationships"><Relationship Id="rId1" Type="http://schemas.microsoft.com/office/2006/relationships/xlExternalLinkPath/xlPathMissing" Target="Worksheet%20in%201612%20Balance%20Comparativo%20Definitivo%20vs.%20Inicial%20al%2031.12.05%20(08-05)%20%20SMA%20"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https://jfleischman.sharepoint.com/Users/gloriam/Dropbox/J.FLEISCHMAN/2018/GASTOS%20OPERATIVOS%20A%20NOVIEMBRE.xlsx" TargetMode="External" /></Relationships>
</file>

<file path=xl/externalLinks/_rels/externalLink20.xml.rels><?xml version="1.0" encoding="UTF-8" standalone="yes"?><Relationships xmlns="http://schemas.openxmlformats.org/package/2006/relationships"><Relationship Id="rId1" Type="http://schemas.openxmlformats.org/officeDocument/2006/relationships/externalLinkPath" Target="file:///\\EBD921EA\Proveedores%20TVD.xls" TargetMode="External" /></Relationships>
</file>

<file path=xl/externalLinks/_rels/externalLink21.xml.rels><?xml version="1.0" encoding="UTF-8" standalone="yes"?><Relationships xmlns="http://schemas.openxmlformats.org/package/2006/relationships"><Relationship Id="rId1" Type="http://schemas.openxmlformats.org/officeDocument/2006/relationships/externalLinkPath" Target="file:///\\AMARALWEB\Datos\Documents%20and%20Settings\aleli\Desktop\Centro%20de%20Importadores%20del%20Py\Centro%20de%20Importadores%20del%20Paraguay%20al%2031.12.08\Worksheet%20in%206141%20An&#225;lisis%20de%20Proveedores%20de%20Insumos%20al%2031.12.05" TargetMode="External" /></Relationships>
</file>

<file path=xl/externalLinks/_rels/externalLink22.xml.rels><?xml version="1.0" encoding="UTF-8" standalone="yes"?><Relationships xmlns="http://schemas.openxmlformats.org/package/2006/relationships"><Relationship Id="rId1" Type="http://schemas.openxmlformats.org/officeDocument/2006/relationships/externalLinkPath" Target="file:///\\AMARALWEB\Datos\Clientes\A&#209;O%202010\Paraguay%20Textil%20S.A.%20al%2031.12.10\Pack\B.2261%20Balanza%20de%20Comprobaci&#243;n%20IESA%20al%2031.12.08.xls" TargetMode="External" /></Relationships>
</file>

<file path=xl/externalLinks/_rels/externalLink23.xml.rels><?xml version="1.0" encoding="UTF-8" standalone="yes"?><Relationships xmlns="http://schemas.openxmlformats.org/package/2006/relationships"><Relationship Id="rId1" Type="http://schemas.openxmlformats.org/officeDocument/2006/relationships/externalLinkPath" Target="file:///N:\Tancaments\2000\IC's\9setembre00.xls" TargetMode="External" /></Relationships>
</file>

<file path=xl/externalLinks/_rels/externalLink24.xml.rels><?xml version="1.0" encoding="UTF-8" standalone="yes"?><Relationships xmlns="http://schemas.openxmlformats.org/package/2006/relationships"><Relationship Id="rId1" Type="http://schemas.openxmlformats.org/officeDocument/2006/relationships/externalLinkPath" Target="file:///\\AMARALWEB\Datos\Users\rfretes\AppData\Local\Microsoft\Windows\Temporary%20Internet%20Files\Content.Outlook\3KUD9XNK\Devoluciones%20Super%20Julio%202008.xls" TargetMode="External" /></Relationships>
</file>

<file path=xl/externalLinks/_rels/externalLink25.xml.rels><?xml version="1.0" encoding="UTF-8" standalone="yes"?><Relationships xmlns="http://schemas.openxmlformats.org/package/2006/relationships"><Relationship Id="rId1" Type="http://schemas.openxmlformats.org/officeDocument/2006/relationships/externalLinkPath" Target="file:///\\Servidor\Documents%20and%20Settings\lpaiva.006\My%20Documents\CLIENTS\Multicanal\2005\Auditoria%20al%2031.12.05\Validaci&#243;n\Altas%20materiales%20CVC%201205.xls" TargetMode="External" /></Relationships>
</file>

<file path=xl/externalLinks/_rels/externalLink26.xml.rels><?xml version="1.0" encoding="UTF-8" standalone="yes"?><Relationships xmlns="http://schemas.openxmlformats.org/package/2006/relationships"><Relationship Id="rId1" Type="http://schemas.openxmlformats.org/officeDocument/2006/relationships/externalLinkPath" Target="file:///\\Servidor\1%20-%20Soportes%20Grupo%20MCSA\1.3%20-%20Team%20Subsidiarias%20Exterior\Paraguay%20Cortes%20Contables\0412\Revalorizacion\3910%20D&#176;C&#176;%201204.xls" TargetMode="External" /></Relationships>
</file>

<file path=xl/externalLinks/_rels/externalLink27.xml.rels><?xml version="1.0" encoding="UTF-8" standalone="yes"?><Relationships xmlns="http://schemas.openxmlformats.org/package/2006/relationships"><Relationship Id="rId1" Type="http://schemas.openxmlformats.org/officeDocument/2006/relationships/externalLinkPath" Target="file:///D:\Docs\Doc.Waspy\Wines%20and%20Spirits%20S.A.%20al%2031.12.08\E.5110%20EFECTIVO%20Leadsheet.xls" TargetMode="External" /></Relationships>
</file>

<file path=xl/externalLinks/_rels/externalLink28.xml.rels><?xml version="1.0" encoding="UTF-8" standalone="yes"?><Relationships xmlns="http://schemas.openxmlformats.org/package/2006/relationships"><Relationship Id="rId1" Type="http://schemas.openxmlformats.org/officeDocument/2006/relationships/externalLinkPath" Target="file:///\\Laura-leyva\finanzas\My%20Documents\2003\Resum&#233;n%20escandallos%202003(1).xls" TargetMode="External" /></Relationships>
</file>

<file path=xl/externalLinks/_rels/externalLink29.xml.rels><?xml version="1.0" encoding="UTF-8" standalone="yes"?><Relationships xmlns="http://schemas.openxmlformats.org/package/2006/relationships"><Relationship Id="rId1" Type="http://schemas.openxmlformats.org/officeDocument/2006/relationships/externalLinkPath" Target="file:///D:\Documents%20and%20Settings\rcaballero\eudora\attach\Pnl%20Jul%20preliminar.xls"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https://jfleischman.sharepoint.com/Users/gloriam/Desktop/CIERRE%202018%20IRACIS/RENTA%20NETA%202018%20JF.xlsx" TargetMode="External" /></Relationships>
</file>

<file path=xl/externalLinks/_rels/externalLink30.xml.rels><?xml version="1.0" encoding="UTF-8" standalone="yes"?><Relationships xmlns="http://schemas.openxmlformats.org/package/2006/relationships"><Relationship Id="rId1" Type="http://schemas.openxmlformats.org/officeDocument/2006/relationships/externalLinkPath" Target="file:///\\AMARALWEB\Datos\Users\user\AppData\Local\Microsoft\Windows\Temporary%20Internet%20Files\Low\Content.IE5\R0NHK3DU\PLANILLA%20AGREGSA.xlsx" TargetMode="External" /></Relationships>
</file>

<file path=xl/externalLinks/_rels/externalLink31.xml.rels><?xml version="1.0" encoding="UTF-8" standalone="yes"?><Relationships xmlns="http://schemas.openxmlformats.org/package/2006/relationships"><Relationship Id="rId1" Type="http://schemas.openxmlformats.org/officeDocument/2006/relationships/externalLinkPath" Target="file:///\\Servidor\Users\user\AppData\Local\Microsoft\Windows\Temporary%20Internet%20Files\Low\Content.IE5\R0NHK3DU\PLANILLA%20AGREGSA.xlsx" TargetMode="External" /></Relationships>
</file>

<file path=xl/externalLinks/_rels/externalLink32.xml.rels><?xml version="1.0" encoding="UTF-8" standalone="yes"?><Relationships xmlns="http://schemas.openxmlformats.org/package/2006/relationships"><Relationship Id="rId1" Type="http://schemas.openxmlformats.org/officeDocument/2006/relationships/externalLinkPath" Target="file:///D:\Docs\Doc.Waspy\Wines%20and%20Spirits%20S.A.%20al%2031.12.08\E.5131%20An&#225;lisis%20de%20Disponibilidades%20Bancarias%20al%2030.06.05.xls" TargetMode="External" /></Relationships>
</file>

<file path=xl/externalLinks/_rels/externalLink33.xml.rels><?xml version="1.0" encoding="UTF-8" standalone="yes"?><Relationships xmlns="http://schemas.openxmlformats.org/package/2006/relationships"><Relationship Id="rId1" Type="http://schemas.openxmlformats.org/officeDocument/2006/relationships/externalLinkPath" Target="file:///\\AMARALWEB\Datos\Users\victor\AppData\Roaming\Microsoft\Excel\Informe%2031.12.04\2221%20Estados%20Contables%2031-12-04.xls" TargetMode="External" /></Relationships>
</file>

<file path=xl/externalLinks/_rels/externalLink34.xml.rels><?xml version="1.0" encoding="UTF-8" standalone="yes"?><Relationships xmlns="http://schemas.openxmlformats.org/package/2006/relationships"><Relationship Id="rId1" Type="http://schemas.microsoft.com/office/2006/relationships/xlExternalLinkPath/xlPathMissing" Target="Worksheet%20in%206114%20C&#225;lculo%20IR%20Diciembre%202004%20FINAL" TargetMode="External" /></Relationships>
</file>

<file path=xl/externalLinks/_rels/externalLink35.xml.rels><?xml version="1.0" encoding="UTF-8" standalone="yes"?><Relationships xmlns="http://schemas.openxmlformats.org/package/2006/relationships"><Relationship Id="rId1" Type="http://schemas.openxmlformats.org/officeDocument/2006/relationships/externalLinkPath" Target="file:///D:\Pack%20de%20Muestras\Distribuidora%20Gloria\H.8110%20VENTAS%20NETAS%20Leadsheet.xls" TargetMode="External" /></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file:///\\77A39B6E\Proveedores%20TVD.xls" TargetMode="External" /></Relationships>
</file>

<file path=xl/externalLinks/_rels/externalLink5.xml.rels><?xml version="1.0" encoding="UTF-8" standalone="yes"?><Relationships xmlns="http://schemas.openxmlformats.org/package/2006/relationships"><Relationship Id="rId1" Type="http://schemas.openxmlformats.org/officeDocument/2006/relationships/externalLinkPath" Target="file:///\\AMARALWEB\Datos\Documents%20and%20Settings\lpaiva.006\My%20Documents\CLIENTS\Multicanal\2005\Auditoria%20al%2030.09.05\Validaci&#243;n\Ingresos%20Publicidad%2030092005%20CVC.xls" TargetMode="External" /></Relationships>
</file>

<file path=xl/externalLinks/_rels/externalLink6.xml.rels><?xml version="1.0" encoding="UTF-8" standalone="yes"?><Relationships xmlns="http://schemas.openxmlformats.org/package/2006/relationships"><Relationship Id="rId1" Type="http://schemas.openxmlformats.org/officeDocument/2006/relationships/externalLinkPath" Target="file:///\\AMARALWEB\Datos\1%20-%20Soportes%20Grupo%20MCSA\1.3%20-%20Team%20Subsidiarias%20Exterior\Paraguay%20Cortes%20Contables\0412\Revalorizacion\3910%20D&#176;C&#176;%201204.xls" TargetMode="External" /></Relationships>
</file>

<file path=xl/externalLinks/_rels/externalLink7.xml.rels><?xml version="1.0" encoding="UTF-8" standalone="yes"?><Relationships xmlns="http://schemas.openxmlformats.org/package/2006/relationships"><Relationship Id="rId1" Type="http://schemas.openxmlformats.org/officeDocument/2006/relationships/externalLinkPath" Target="file:///\\AMARALWEB\Datos\ROUPY_FI%20P21\Uruguay\0403\Revalorizaciones\Adesol%20-%20Armado%20Llave%202004-03%20-%20v21-04-04.xls" TargetMode="External" /></Relationships>
</file>

<file path=xl/externalLinks/_rels/externalLink8.xml.rels><?xml version="1.0" encoding="UTF-8" standalone="yes"?><Relationships xmlns="http://schemas.openxmlformats.org/package/2006/relationships"><Relationship Id="rId1" Type="http://schemas.openxmlformats.org/officeDocument/2006/relationships/externalLinkPath" Target="https://jfleischman.sharepoint.com/Users/gloriam/Dropbox/J.FLEISCHMAN/2018/AUDITORIA/Planilla%20RG%2082-18%20JF.2018.xlsx" TargetMode="External" /></Relationships>
</file>

<file path=xl/externalLinks/_rels/externalLink9.xml.rels><?xml version="1.0" encoding="UTF-8" standalone="yes"?><Relationships xmlns="http://schemas.openxmlformats.org/package/2006/relationships"><Relationship Id="rId1" Type="http://schemas.openxmlformats.org/officeDocument/2006/relationships/externalLinkPath" Target="file:///\\Servidor\kronawetter%20srl\Documents%20and%20Settings\lpaiva.006\My%20Documents\CLIENTS\Multicanal\2005\Auditoria%20al%2030.09.05\Validaci&#243;n\Ingresos%20Publicidad%2030092005%20CVC.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Indice"/>
      <sheetName val="Balance 122021"/>
      <sheetName val="Balance 06 2022 (2)"/>
      <sheetName val="x"/>
      <sheetName val="Balance 09 2022"/>
      <sheetName val="BG"/>
      <sheetName val="ER"/>
      <sheetName val="EVPN"/>
      <sheetName val="EFE"/>
      <sheetName val="Nota1"/>
      <sheetName val="Nota 2"/>
      <sheetName val="Nota 3"/>
      <sheetName val="Nota 4"/>
      <sheetName val="Nota 5"/>
      <sheetName val="Nota 6"/>
      <sheetName val="Nota 7"/>
      <sheetName val="Nota 8"/>
      <sheetName val="Nota 9"/>
      <sheetName val="Nota 10"/>
      <sheetName val="Nota 11"/>
      <sheetName val="Nota 12"/>
      <sheetName val="Nota 13"/>
      <sheetName val="Nota 14"/>
      <sheetName val="Nota 15"/>
      <sheetName val="Nota 16"/>
      <sheetName val="Nota 17"/>
      <sheetName val="Nota 18"/>
      <sheetName val="Nota 19"/>
      <sheetName val="Nota 20"/>
      <sheetName val=" Nota 21"/>
      <sheetName val="Nota 22"/>
      <sheetName val="Nota 23"/>
      <sheetName val="Nota 24"/>
      <sheetName val="Nota 25"/>
      <sheetName val="Nota 26"/>
      <sheetName val="Nota 27"/>
      <sheetName val="Nota 28"/>
      <sheetName val="Nota 29"/>
      <sheetName val="Nota 30"/>
      <sheetName val="Nota 31"/>
      <sheetName val="Nota 32"/>
      <sheetName val="Nota 33"/>
      <sheetName val="Nota 34"/>
      <sheetName val="Nota 35"/>
      <sheetName val="Nota 36"/>
      <sheetName val="Nota 37"/>
      <sheetName val="Nota 38"/>
      <sheetName val="Nota 39"/>
      <sheetName val="Nota 40"/>
      <sheetName val="Interempresas"/>
      <sheetName val="Base de Monedas"/>
    </sheetNames>
    <sheetDataSet>
      <sheetData sheetId="0"/>
      <sheetData sheetId="1"/>
      <sheetData sheetId="2"/>
      <sheetData sheetId="3">
        <row r="4">
          <cell r="C4" t="str">
            <v>Cuenta</v>
          </cell>
          <cell r="D4" t="str">
            <v>Descripcion</v>
          </cell>
          <cell r="F4" t="str">
            <v>Monto</v>
          </cell>
          <cell r="G4" t="str">
            <v>Totalizador</v>
          </cell>
          <cell r="H4" t="str">
            <v>saldo</v>
          </cell>
        </row>
        <row r="5">
          <cell r="C5">
            <v>1</v>
          </cell>
          <cell r="D5" t="str">
            <v>ACTIVO</v>
          </cell>
          <cell r="G5">
            <v>361169216257.628</v>
          </cell>
          <cell r="H5">
            <v>361169216257.628</v>
          </cell>
        </row>
        <row r="6">
          <cell r="C6">
            <v>11</v>
          </cell>
          <cell r="D6" t="str">
            <v>ACTIVO CORRIENTE</v>
          </cell>
          <cell r="G6">
            <v>125288814779.913</v>
          </cell>
          <cell r="H6">
            <v>125288814779.913</v>
          </cell>
        </row>
        <row r="7">
          <cell r="C7">
            <v>1101</v>
          </cell>
          <cell r="D7" t="str">
            <v>DISPONIBILIDADES</v>
          </cell>
          <cell r="G7">
            <v>2865023873.81</v>
          </cell>
          <cell r="H7">
            <v>2865023873.81</v>
          </cell>
        </row>
        <row r="8">
          <cell r="C8">
            <v>110101</v>
          </cell>
          <cell r="D8" t="str">
            <v>EFECTIVO Y SIMILARES</v>
          </cell>
          <cell r="G8">
            <v>107727185</v>
          </cell>
          <cell r="H8">
            <v>107727185</v>
          </cell>
        </row>
        <row r="9">
          <cell r="C9">
            <v>11010101</v>
          </cell>
          <cell r="D9" t="str">
            <v>EFECTIVO</v>
          </cell>
          <cell r="F9">
            <v>0</v>
          </cell>
          <cell r="H9">
            <v>0</v>
          </cell>
        </row>
        <row r="10">
          <cell r="C10">
            <v>11010102</v>
          </cell>
          <cell r="D10" t="str">
            <v>FONDO FIJO GS CENTRAL</v>
          </cell>
          <cell r="F10">
            <v>3512500</v>
          </cell>
          <cell r="H10">
            <v>3512500</v>
          </cell>
        </row>
        <row r="11">
          <cell r="C11">
            <v>11010103</v>
          </cell>
          <cell r="D11" t="str">
            <v>FONDO FIJO USD CENTRAL</v>
          </cell>
          <cell r="F11">
            <v>58628617</v>
          </cell>
          <cell r="H11">
            <v>58628617</v>
          </cell>
        </row>
        <row r="12">
          <cell r="C12">
            <v>11010104</v>
          </cell>
          <cell r="D12" t="str">
            <v>FONDO FIJO GS CDE</v>
          </cell>
          <cell r="F12">
            <v>6909511</v>
          </cell>
          <cell r="H12">
            <v>6909511</v>
          </cell>
        </row>
        <row r="13">
          <cell r="C13">
            <v>11010105</v>
          </cell>
          <cell r="D13" t="str">
            <v>FONDO FIJO USD CDE</v>
          </cell>
          <cell r="F13">
            <v>502600</v>
          </cell>
          <cell r="H13">
            <v>502600</v>
          </cell>
        </row>
        <row r="14">
          <cell r="C14">
            <v>11010106</v>
          </cell>
          <cell r="D14" t="str">
            <v>FONDO FIJO GS. ENCARNACION</v>
          </cell>
          <cell r="F14">
            <v>8076100</v>
          </cell>
          <cell r="H14">
            <v>8076100</v>
          </cell>
        </row>
        <row r="15">
          <cell r="C15">
            <v>11010107</v>
          </cell>
          <cell r="D15" t="str">
            <v>FONDO FIJO USD ENCARNACION</v>
          </cell>
          <cell r="F15">
            <v>28556162</v>
          </cell>
          <cell r="H15">
            <v>28556162</v>
          </cell>
        </row>
        <row r="16">
          <cell r="C16">
            <v>11010109</v>
          </cell>
          <cell r="D16" t="str">
            <v>RECAUDAC. TARJETA DE CREDITO</v>
          </cell>
          <cell r="F16">
            <v>953409</v>
          </cell>
          <cell r="H16">
            <v>953409</v>
          </cell>
        </row>
        <row r="17">
          <cell r="C17">
            <v>11010110</v>
          </cell>
          <cell r="D17" t="str">
            <v>RECAUDAC. TARJETA DE DEBITO</v>
          </cell>
          <cell r="F17">
            <v>0</v>
          </cell>
          <cell r="H17">
            <v>0</v>
          </cell>
        </row>
        <row r="18">
          <cell r="C18">
            <v>11010111</v>
          </cell>
          <cell r="D18" t="str">
            <v>RECAUDAC. DEBITO AUTOMATICO</v>
          </cell>
          <cell r="F18">
            <v>0</v>
          </cell>
          <cell r="H18">
            <v>0</v>
          </cell>
        </row>
        <row r="19">
          <cell r="C19">
            <v>11010112</v>
          </cell>
          <cell r="D19" t="str">
            <v>CAJA OPERACIONES GS</v>
          </cell>
          <cell r="F19">
            <v>0</v>
          </cell>
          <cell r="H19">
            <v>0</v>
          </cell>
        </row>
        <row r="20">
          <cell r="C20">
            <v>11010113</v>
          </cell>
          <cell r="D20" t="str">
            <v>CAJA OPERACIONES USD</v>
          </cell>
          <cell r="F20">
            <v>0</v>
          </cell>
          <cell r="H20">
            <v>0</v>
          </cell>
        </row>
        <row r="21">
          <cell r="C21">
            <v>11010114</v>
          </cell>
          <cell r="D21" t="str">
            <v>FONDO FIJO GS SUC 05</v>
          </cell>
          <cell r="F21">
            <v>588286</v>
          </cell>
          <cell r="H21">
            <v>588286</v>
          </cell>
        </row>
        <row r="22">
          <cell r="C22">
            <v>11010116</v>
          </cell>
          <cell r="D22" t="str">
            <v>OPERACIONES CON TARJETA-MI NEGOCIO</v>
          </cell>
          <cell r="F22">
            <v>0</v>
          </cell>
          <cell r="H22">
            <v>0</v>
          </cell>
        </row>
        <row r="23">
          <cell r="C23">
            <v>110102</v>
          </cell>
          <cell r="D23" t="str">
            <v>VALORES Y RECAUDACIONES</v>
          </cell>
          <cell r="G23">
            <v>269323584.85</v>
          </cell>
          <cell r="H23">
            <v>269323584.85</v>
          </cell>
        </row>
        <row r="24">
          <cell r="C24">
            <v>11010201</v>
          </cell>
          <cell r="D24" t="str">
            <v>RECAUDACIONES A DEPOSITAR ML</v>
          </cell>
          <cell r="F24">
            <v>0</v>
          </cell>
          <cell r="H24">
            <v>0</v>
          </cell>
        </row>
        <row r="25">
          <cell r="C25">
            <v>11010202</v>
          </cell>
          <cell r="D25" t="str">
            <v>RECAUDACIONES A DEPOSITAR ME</v>
          </cell>
          <cell r="F25">
            <v>0</v>
          </cell>
          <cell r="H25">
            <v>0</v>
          </cell>
        </row>
        <row r="26">
          <cell r="C26">
            <v>11010203</v>
          </cell>
          <cell r="D26" t="str">
            <v>RECAUDACIONES CHEQUES ML</v>
          </cell>
          <cell r="F26">
            <v>138919209</v>
          </cell>
          <cell r="H26">
            <v>138919209</v>
          </cell>
        </row>
        <row r="27">
          <cell r="C27">
            <v>11010204</v>
          </cell>
          <cell r="D27" t="str">
            <v>RECAUDACIONES CHEQUES ME</v>
          </cell>
          <cell r="F27">
            <v>121919449</v>
          </cell>
          <cell r="H27">
            <v>121919449</v>
          </cell>
        </row>
        <row r="28">
          <cell r="C28">
            <v>11010207</v>
          </cell>
          <cell r="D28" t="str">
            <v>RECAUDACIONES A DEPOSITAR ML CDE</v>
          </cell>
          <cell r="F28">
            <v>0</v>
          </cell>
          <cell r="H28">
            <v>0</v>
          </cell>
        </row>
        <row r="29">
          <cell r="C29">
            <v>11010208</v>
          </cell>
          <cell r="D29" t="str">
            <v>RECAUDACIONES A DEPOSITAR ME CDE</v>
          </cell>
          <cell r="F29">
            <v>0</v>
          </cell>
          <cell r="H29">
            <v>0</v>
          </cell>
        </row>
        <row r="30">
          <cell r="C30">
            <v>11010209</v>
          </cell>
          <cell r="D30" t="str">
            <v>RECAUDACIONES CHEQUES ML CDE</v>
          </cell>
          <cell r="F30">
            <v>360000</v>
          </cell>
          <cell r="H30">
            <v>360000</v>
          </cell>
        </row>
        <row r="31">
          <cell r="C31">
            <v>11010210</v>
          </cell>
          <cell r="D31" t="str">
            <v>RECAUDACIONES CHEQUES ME CDE</v>
          </cell>
          <cell r="F31">
            <v>6724927</v>
          </cell>
          <cell r="H31">
            <v>6724927</v>
          </cell>
        </row>
        <row r="32">
          <cell r="C32">
            <v>11010211</v>
          </cell>
          <cell r="D32" t="str">
            <v>RECAUDACIONES A DEPOSITAR ML ENCARNACION</v>
          </cell>
          <cell r="F32">
            <v>0</v>
          </cell>
          <cell r="H32">
            <v>0</v>
          </cell>
        </row>
        <row r="33">
          <cell r="C33">
            <v>11010212</v>
          </cell>
          <cell r="D33" t="str">
            <v>RECAUDACIONES A DEPOSITAR ME ENCARNACION</v>
          </cell>
          <cell r="F33">
            <v>-0.15</v>
          </cell>
          <cell r="H33">
            <v>-0.15</v>
          </cell>
        </row>
        <row r="34">
          <cell r="C34">
            <v>11010213</v>
          </cell>
          <cell r="D34" t="str">
            <v>RECAUDACIONES CHEQUES ML ENCARNACION</v>
          </cell>
          <cell r="F34">
            <v>1400000</v>
          </cell>
          <cell r="H34">
            <v>1400000</v>
          </cell>
        </row>
        <row r="35">
          <cell r="C35">
            <v>11010214</v>
          </cell>
          <cell r="D35" t="str">
            <v>RECAUDACIONES CHEQUES ME ENCARNACION</v>
          </cell>
          <cell r="F35">
            <v>0</v>
          </cell>
          <cell r="H35">
            <v>0</v>
          </cell>
        </row>
        <row r="36">
          <cell r="C36">
            <v>110103</v>
          </cell>
          <cell r="D36" t="str">
            <v>BANCOS ML</v>
          </cell>
          <cell r="G36">
            <v>1110875551</v>
          </cell>
          <cell r="H36">
            <v>1110875551</v>
          </cell>
        </row>
        <row r="37">
          <cell r="C37">
            <v>11010301</v>
          </cell>
          <cell r="D37" t="str">
            <v>BANCO REGIONAL GS</v>
          </cell>
          <cell r="F37">
            <v>10358862</v>
          </cell>
          <cell r="H37">
            <v>10358862</v>
          </cell>
        </row>
        <row r="38">
          <cell r="C38">
            <v>11010302</v>
          </cell>
          <cell r="D38" t="str">
            <v>Banco Nacional De Fomento</v>
          </cell>
          <cell r="F38">
            <v>3118662</v>
          </cell>
          <cell r="H38">
            <v>3118662</v>
          </cell>
        </row>
        <row r="39">
          <cell r="C39">
            <v>11010304</v>
          </cell>
          <cell r="D39" t="str">
            <v>Banco Sudameris Gs.</v>
          </cell>
          <cell r="F39">
            <v>7281089</v>
          </cell>
          <cell r="H39">
            <v>7281089</v>
          </cell>
        </row>
        <row r="40">
          <cell r="C40">
            <v>11010305</v>
          </cell>
          <cell r="D40" t="str">
            <v>Banco Atlas Cta.Cte. Gs.</v>
          </cell>
          <cell r="F40">
            <v>9831586</v>
          </cell>
          <cell r="H40">
            <v>9831586</v>
          </cell>
        </row>
        <row r="41">
          <cell r="C41">
            <v>11010306</v>
          </cell>
          <cell r="D41" t="str">
            <v>Banco Continental Gs.</v>
          </cell>
          <cell r="F41">
            <v>6193764</v>
          </cell>
          <cell r="H41">
            <v>6193764</v>
          </cell>
        </row>
        <row r="42">
          <cell r="C42">
            <v>11010307</v>
          </cell>
          <cell r="D42" t="str">
            <v>BANCO ITAU GS.</v>
          </cell>
          <cell r="F42">
            <v>124540835</v>
          </cell>
          <cell r="H42">
            <v>124540835</v>
          </cell>
        </row>
        <row r="43">
          <cell r="C43">
            <v>11010310</v>
          </cell>
          <cell r="D43" t="str">
            <v>B.B.V.A. GS</v>
          </cell>
          <cell r="F43">
            <v>40000000</v>
          </cell>
          <cell r="H43">
            <v>40000000</v>
          </cell>
        </row>
        <row r="44">
          <cell r="C44">
            <v>11010311</v>
          </cell>
          <cell r="D44" t="str">
            <v>Banco Familiar SAECA Gs.</v>
          </cell>
          <cell r="F44">
            <v>41758383</v>
          </cell>
          <cell r="H44">
            <v>41758383</v>
          </cell>
        </row>
        <row r="45">
          <cell r="C45">
            <v>11010312</v>
          </cell>
          <cell r="D45" t="str">
            <v>Banco Vision Gs.</v>
          </cell>
          <cell r="F45">
            <v>29118990</v>
          </cell>
          <cell r="H45">
            <v>29118990</v>
          </cell>
        </row>
        <row r="46">
          <cell r="C46">
            <v>11010314</v>
          </cell>
          <cell r="D46" t="str">
            <v>BANCO INTERFISA GS</v>
          </cell>
          <cell r="F46">
            <v>4901617</v>
          </cell>
          <cell r="H46">
            <v>4901617</v>
          </cell>
        </row>
        <row r="47">
          <cell r="C47">
            <v>11010316</v>
          </cell>
          <cell r="D47" t="str">
            <v>BANCO AMAMBAY GS</v>
          </cell>
          <cell r="F47">
            <v>18083038</v>
          </cell>
          <cell r="H47">
            <v>18083038</v>
          </cell>
        </row>
        <row r="48">
          <cell r="C48">
            <v>11010317</v>
          </cell>
          <cell r="D48" t="str">
            <v>BANCO RIO GS.</v>
          </cell>
          <cell r="F48">
            <v>6318464</v>
          </cell>
          <cell r="H48">
            <v>6318464</v>
          </cell>
        </row>
        <row r="49">
          <cell r="C49">
            <v>11010319</v>
          </cell>
          <cell r="D49" t="str">
            <v>TU FINANCIERA-CAJA DE AHORRO GS</v>
          </cell>
          <cell r="F49">
            <v>1587834</v>
          </cell>
          <cell r="H49">
            <v>1587834</v>
          </cell>
        </row>
        <row r="50">
          <cell r="C50">
            <v>11010320</v>
          </cell>
          <cell r="D50" t="str">
            <v>FINANCIERA UENO S.A.E.C.A. GS - 61912106</v>
          </cell>
          <cell r="F50">
            <v>12732427</v>
          </cell>
          <cell r="H50">
            <v>12732427</v>
          </cell>
        </row>
        <row r="51">
          <cell r="C51">
            <v>11010321</v>
          </cell>
          <cell r="D51" t="str">
            <v>BCO ATLAS GS CTA CTE 687</v>
          </cell>
          <cell r="F51">
            <v>108812976</v>
          </cell>
          <cell r="H51">
            <v>108812976</v>
          </cell>
        </row>
        <row r="52">
          <cell r="C52">
            <v>11010322</v>
          </cell>
          <cell r="D52" t="str">
            <v>BCO ITAU GS CTA CTE 289</v>
          </cell>
          <cell r="F52">
            <v>3416876</v>
          </cell>
          <cell r="H52">
            <v>3416876</v>
          </cell>
        </row>
        <row r="53">
          <cell r="C53">
            <v>11010323</v>
          </cell>
          <cell r="D53" t="str">
            <v>BANCO ATLAS CAJA DE AHORRO GS 306</v>
          </cell>
          <cell r="F53">
            <v>63449867</v>
          </cell>
          <cell r="H53">
            <v>63449867</v>
          </cell>
        </row>
        <row r="54">
          <cell r="C54">
            <v>11010324</v>
          </cell>
          <cell r="D54" t="str">
            <v>FIC DE FINANZAS CAJA DE AHORRO GS</v>
          </cell>
          <cell r="F54">
            <v>20161</v>
          </cell>
          <cell r="H54">
            <v>20161</v>
          </cell>
        </row>
        <row r="55">
          <cell r="C55">
            <v>11010325</v>
          </cell>
          <cell r="D55" t="str">
            <v>FINEXPAR FINANCIERA SAECA CAJA DE AHORRO-CTA 2048</v>
          </cell>
          <cell r="F55">
            <v>597261</v>
          </cell>
          <cell r="H55">
            <v>597261</v>
          </cell>
        </row>
        <row r="56">
          <cell r="C56">
            <v>11010326</v>
          </cell>
          <cell r="D56" t="str">
            <v>BANCOP AHORRO A LA VISTA GS</v>
          </cell>
          <cell r="F56">
            <v>0</v>
          </cell>
          <cell r="H56">
            <v>0</v>
          </cell>
        </row>
        <row r="57">
          <cell r="C57">
            <v>11010327</v>
          </cell>
          <cell r="D57" t="str">
            <v>FINANCIERA UENO 5001</v>
          </cell>
          <cell r="F57">
            <v>121319360</v>
          </cell>
          <cell r="H57">
            <v>121319360</v>
          </cell>
        </row>
        <row r="58">
          <cell r="C58">
            <v>11010328</v>
          </cell>
          <cell r="D58" t="str">
            <v>BANCO ATLAS AH GS - SALARIO 443</v>
          </cell>
          <cell r="F58">
            <v>0</v>
          </cell>
          <cell r="H58">
            <v>0</v>
          </cell>
        </row>
        <row r="59">
          <cell r="C59">
            <v>11010329</v>
          </cell>
          <cell r="D59" t="str">
            <v>FINANCIERA UENO 10962</v>
          </cell>
          <cell r="F59">
            <v>15101229</v>
          </cell>
          <cell r="H59">
            <v>15101229</v>
          </cell>
        </row>
        <row r="60">
          <cell r="C60">
            <v>11010330</v>
          </cell>
          <cell r="D60" t="str">
            <v>BANCO ATLAS 1311495</v>
          </cell>
          <cell r="F60">
            <v>0</v>
          </cell>
          <cell r="H60">
            <v>0</v>
          </cell>
        </row>
        <row r="61">
          <cell r="C61">
            <v>11010331</v>
          </cell>
          <cell r="D61" t="str">
            <v>FINANCIERA UENO CTA AHORRO N° 96915011 S</v>
          </cell>
          <cell r="F61">
            <v>717940</v>
          </cell>
          <cell r="H61">
            <v>717940</v>
          </cell>
        </row>
        <row r="62">
          <cell r="C62">
            <v>11010332</v>
          </cell>
          <cell r="D62" t="str">
            <v>CITIBANK GS 60024</v>
          </cell>
          <cell r="F62">
            <v>165268</v>
          </cell>
          <cell r="H62">
            <v>165268</v>
          </cell>
        </row>
        <row r="63">
          <cell r="C63">
            <v>11010333</v>
          </cell>
          <cell r="D63" t="str">
            <v>FINANCIERA UENO S.A.E.C.A. GS - 61917775 SALARIO</v>
          </cell>
          <cell r="F63">
            <v>481184055</v>
          </cell>
          <cell r="H63">
            <v>481184055</v>
          </cell>
        </row>
        <row r="64">
          <cell r="C64">
            <v>11010334</v>
          </cell>
          <cell r="D64" t="str">
            <v>CITIBANK GS 60016</v>
          </cell>
          <cell r="F64">
            <v>165000</v>
          </cell>
          <cell r="H64">
            <v>165000</v>
          </cell>
        </row>
        <row r="65">
          <cell r="C65">
            <v>11010336</v>
          </cell>
          <cell r="D65" t="str">
            <v>FINEXPAR GS CTA 3524</v>
          </cell>
          <cell r="F65">
            <v>100007</v>
          </cell>
          <cell r="H65">
            <v>100007</v>
          </cell>
        </row>
        <row r="66">
          <cell r="C66">
            <v>110104</v>
          </cell>
          <cell r="D66" t="str">
            <v>BANCOS ME</v>
          </cell>
          <cell r="G66">
            <v>1377097553.19</v>
          </cell>
          <cell r="H66">
            <v>1377097553.19</v>
          </cell>
        </row>
        <row r="67">
          <cell r="C67">
            <v>11010401</v>
          </cell>
          <cell r="D67" t="str">
            <v>BANCO SUDAMERIS $</v>
          </cell>
          <cell r="F67">
            <v>280040</v>
          </cell>
          <cell r="H67">
            <v>280040</v>
          </cell>
        </row>
        <row r="68">
          <cell r="C68">
            <v>11010402</v>
          </cell>
          <cell r="D68" t="str">
            <v>BANCO ATLAS $</v>
          </cell>
          <cell r="F68">
            <v>-0.4</v>
          </cell>
          <cell r="H68">
            <v>-0.4</v>
          </cell>
        </row>
        <row r="69">
          <cell r="C69">
            <v>11010403</v>
          </cell>
          <cell r="D69" t="str">
            <v>BANCO REGIONAL $</v>
          </cell>
          <cell r="F69">
            <v>9774291</v>
          </cell>
          <cell r="H69">
            <v>9774291</v>
          </cell>
        </row>
        <row r="70">
          <cell r="C70">
            <v>11010404</v>
          </cell>
          <cell r="D70" t="str">
            <v>BANCO CONTINENTAL $</v>
          </cell>
          <cell r="F70">
            <v>3226974</v>
          </cell>
          <cell r="H70">
            <v>3226974</v>
          </cell>
        </row>
        <row r="71">
          <cell r="C71">
            <v>11010406</v>
          </cell>
          <cell r="D71" t="str">
            <v>BANCO ITAU $</v>
          </cell>
          <cell r="F71">
            <v>51727426.11</v>
          </cell>
          <cell r="H71">
            <v>51727426.11</v>
          </cell>
        </row>
        <row r="72">
          <cell r="C72">
            <v>11010407</v>
          </cell>
          <cell r="D72" t="str">
            <v>B.B.V.A. $</v>
          </cell>
          <cell r="F72">
            <v>264461132.32</v>
          </cell>
          <cell r="H72">
            <v>264461132.32</v>
          </cell>
        </row>
        <row r="73">
          <cell r="C73">
            <v>11010409</v>
          </cell>
          <cell r="D73" t="str">
            <v>BANCO FAMILIAR SAECA $</v>
          </cell>
          <cell r="F73">
            <v>0</v>
          </cell>
          <cell r="H73">
            <v>0</v>
          </cell>
        </row>
        <row r="74">
          <cell r="C74">
            <v>11010410</v>
          </cell>
          <cell r="D74" t="str">
            <v>BANCO VISION $</v>
          </cell>
          <cell r="F74">
            <v>38616581</v>
          </cell>
          <cell r="H74">
            <v>38616581</v>
          </cell>
        </row>
        <row r="75">
          <cell r="C75">
            <v>11010412</v>
          </cell>
          <cell r="D75" t="str">
            <v>BANCO INTERFISA $</v>
          </cell>
          <cell r="F75">
            <v>6498261</v>
          </cell>
          <cell r="H75">
            <v>6498261</v>
          </cell>
        </row>
        <row r="76">
          <cell r="C76">
            <v>11010413</v>
          </cell>
          <cell r="D76" t="str">
            <v>FINANCIERA UENO S.A.E.C.A.  $</v>
          </cell>
          <cell r="F76">
            <v>0.53</v>
          </cell>
          <cell r="H76">
            <v>0.53</v>
          </cell>
        </row>
        <row r="77">
          <cell r="C77">
            <v>11010414</v>
          </cell>
          <cell r="D77" t="str">
            <v>SOLAR- CAJA DE AHORRO  $</v>
          </cell>
          <cell r="F77">
            <v>1370469</v>
          </cell>
          <cell r="H77">
            <v>1370469</v>
          </cell>
        </row>
        <row r="78">
          <cell r="C78">
            <v>11010416</v>
          </cell>
          <cell r="D78" t="str">
            <v>FIC SA DE FINANZAS - CAJA DE AHORRO  $</v>
          </cell>
          <cell r="F78">
            <v>4931282</v>
          </cell>
          <cell r="H78">
            <v>4931282</v>
          </cell>
        </row>
        <row r="79">
          <cell r="C79">
            <v>11010417</v>
          </cell>
          <cell r="D79" t="str">
            <v>BANCO AMAMBAY S.A $</v>
          </cell>
          <cell r="F79">
            <v>4135334</v>
          </cell>
          <cell r="H79">
            <v>4135334</v>
          </cell>
        </row>
        <row r="80">
          <cell r="C80">
            <v>11010419</v>
          </cell>
          <cell r="D80" t="str">
            <v>BANCOP $</v>
          </cell>
          <cell r="F80">
            <v>500547</v>
          </cell>
          <cell r="H80">
            <v>500547</v>
          </cell>
        </row>
        <row r="81">
          <cell r="C81">
            <v>11010420</v>
          </cell>
          <cell r="D81" t="str">
            <v>BANCO RIO $</v>
          </cell>
          <cell r="F81">
            <v>962443</v>
          </cell>
          <cell r="H81">
            <v>962443</v>
          </cell>
        </row>
        <row r="82">
          <cell r="C82">
            <v>11010422</v>
          </cell>
          <cell r="D82" t="str">
            <v>B.B.V.A. -EUROS</v>
          </cell>
          <cell r="F82">
            <v>6668428</v>
          </cell>
          <cell r="H82">
            <v>6668428</v>
          </cell>
        </row>
        <row r="83">
          <cell r="C83">
            <v>11010423</v>
          </cell>
          <cell r="D83" t="str">
            <v>TU FINANCIERA $</v>
          </cell>
          <cell r="F83">
            <v>28457</v>
          </cell>
          <cell r="H83">
            <v>28457</v>
          </cell>
        </row>
        <row r="84">
          <cell r="C84">
            <v>11010424</v>
          </cell>
          <cell r="D84" t="str">
            <v>BCO ATLAS CTA CTE 203</v>
          </cell>
          <cell r="F84">
            <v>18889870</v>
          </cell>
          <cell r="H84">
            <v>18889870</v>
          </cell>
        </row>
        <row r="85">
          <cell r="C85">
            <v>11010425</v>
          </cell>
          <cell r="D85" t="str">
            <v>BCO ITAU CTA CTE USD 773</v>
          </cell>
          <cell r="F85">
            <v>892575.25</v>
          </cell>
          <cell r="H85">
            <v>892575.25</v>
          </cell>
        </row>
        <row r="86">
          <cell r="C86">
            <v>11010426</v>
          </cell>
          <cell r="D86" t="str">
            <v>FIC S.A. DE FINANZAS CTA CTE USD - 342</v>
          </cell>
          <cell r="F86">
            <v>0.08</v>
          </cell>
          <cell r="H86">
            <v>0.08</v>
          </cell>
        </row>
        <row r="87">
          <cell r="C87">
            <v>11010427</v>
          </cell>
          <cell r="D87" t="str">
            <v>FINEXPAR CAJA DE AHORRO A LA VISTA-CTA3971</v>
          </cell>
          <cell r="F87">
            <v>46372518</v>
          </cell>
          <cell r="H87">
            <v>46372518</v>
          </cell>
        </row>
        <row r="88">
          <cell r="C88">
            <v>11010428</v>
          </cell>
          <cell r="D88" t="str">
            <v>FINANCIERA UENO USD 5002</v>
          </cell>
          <cell r="F88">
            <v>364456613</v>
          </cell>
          <cell r="H88">
            <v>364456613</v>
          </cell>
        </row>
        <row r="89">
          <cell r="C89">
            <v>11010429</v>
          </cell>
          <cell r="D89" t="str">
            <v>BANCO ATLAS AH USD - SALARIO 036</v>
          </cell>
          <cell r="F89">
            <v>0</v>
          </cell>
          <cell r="H89">
            <v>0</v>
          </cell>
        </row>
        <row r="90">
          <cell r="C90">
            <v>11010430</v>
          </cell>
          <cell r="D90" t="str">
            <v>BANCO ATLAS 1311496</v>
          </cell>
          <cell r="F90">
            <v>0</v>
          </cell>
          <cell r="H90">
            <v>0</v>
          </cell>
        </row>
        <row r="91">
          <cell r="C91">
            <v>11010431</v>
          </cell>
          <cell r="D91" t="str">
            <v>FINANCIERA UENO N° 96115496 SALARIO</v>
          </cell>
          <cell r="F91">
            <v>23431</v>
          </cell>
          <cell r="H91">
            <v>23431</v>
          </cell>
        </row>
        <row r="92">
          <cell r="C92">
            <v>11010432</v>
          </cell>
          <cell r="D92" t="str">
            <v>CITIBANK US 60067</v>
          </cell>
          <cell r="F92">
            <v>552151860.5</v>
          </cell>
          <cell r="H92">
            <v>552151860.5</v>
          </cell>
        </row>
        <row r="93">
          <cell r="C93">
            <v>11010433</v>
          </cell>
          <cell r="D93" t="str">
            <v>CITIBANK US 60083</v>
          </cell>
          <cell r="F93">
            <v>389338</v>
          </cell>
          <cell r="H93">
            <v>389338</v>
          </cell>
        </row>
        <row r="94">
          <cell r="C94">
            <v>11010434</v>
          </cell>
          <cell r="D94" t="str">
            <v>UENO USD 61129502</v>
          </cell>
          <cell r="F94">
            <v>7089.8</v>
          </cell>
          <cell r="H94">
            <v>7089.8</v>
          </cell>
        </row>
        <row r="95">
          <cell r="C95">
            <v>11010435</v>
          </cell>
          <cell r="D95" t="str">
            <v>FINEXPAR USD-CTA 3525</v>
          </cell>
          <cell r="F95">
            <v>732592</v>
          </cell>
          <cell r="H95">
            <v>732592</v>
          </cell>
        </row>
        <row r="96">
          <cell r="C96">
            <v>110105</v>
          </cell>
          <cell r="D96" t="str">
            <v>OTROS VALORES</v>
          </cell>
          <cell r="G96">
            <v>-0.23</v>
          </cell>
          <cell r="H96">
            <v>-0.23</v>
          </cell>
        </row>
        <row r="97">
          <cell r="C97">
            <v>11010503</v>
          </cell>
          <cell r="D97" t="str">
            <v>BANCO SUDAMERIS CTA GARANTIA</v>
          </cell>
          <cell r="F97">
            <v>-0.23</v>
          </cell>
          <cell r="H97">
            <v>-0.23</v>
          </cell>
        </row>
        <row r="98">
          <cell r="C98">
            <v>1102</v>
          </cell>
          <cell r="D98" t="str">
            <v>INVERSIONES TEMPORALES</v>
          </cell>
          <cell r="G98">
            <v>7959464239</v>
          </cell>
          <cell r="H98">
            <v>7959464239</v>
          </cell>
        </row>
        <row r="99">
          <cell r="C99">
            <v>110201</v>
          </cell>
          <cell r="D99" t="str">
            <v>INVERSIONES </v>
          </cell>
          <cell r="G99">
            <v>130688145</v>
          </cell>
          <cell r="H99">
            <v>130688145</v>
          </cell>
        </row>
        <row r="100">
          <cell r="C100">
            <v>11020102</v>
          </cell>
          <cell r="D100" t="str">
            <v>INVERSIONES A PLAZO FIJO</v>
          </cell>
          <cell r="F100">
            <v>-1</v>
          </cell>
          <cell r="H100">
            <v>-1</v>
          </cell>
        </row>
        <row r="101">
          <cell r="C101">
            <v>11020103</v>
          </cell>
          <cell r="D101" t="str">
            <v>INTERES A COBRAR- INVERSIONES</v>
          </cell>
          <cell r="F101">
            <v>130688146</v>
          </cell>
          <cell r="H101">
            <v>130688146</v>
          </cell>
        </row>
        <row r="102">
          <cell r="C102">
            <v>11020104</v>
          </cell>
          <cell r="D102" t="str">
            <v>ACCIONES REDISA</v>
          </cell>
          <cell r="F102">
            <v>0</v>
          </cell>
          <cell r="H102">
            <v>0</v>
          </cell>
        </row>
        <row r="103">
          <cell r="C103">
            <v>11020105</v>
          </cell>
          <cell r="D103" t="str">
            <v>ACCIONES FINANCIERA UENO S.A.E.C.A</v>
          </cell>
          <cell r="F103">
            <v>0</v>
          </cell>
          <cell r="H103">
            <v>0</v>
          </cell>
        </row>
        <row r="104">
          <cell r="C104">
            <v>11020106</v>
          </cell>
          <cell r="D104" t="str">
            <v>ACCIONES FLEISCHMAN</v>
          </cell>
          <cell r="F104">
            <v>0</v>
          </cell>
          <cell r="H104">
            <v>0</v>
          </cell>
        </row>
        <row r="105">
          <cell r="C105">
            <v>110202</v>
          </cell>
          <cell r="D105" t="str">
            <v> OTRAS INVERSIONES IRF</v>
          </cell>
          <cell r="G105">
            <v>7828776094</v>
          </cell>
          <cell r="H105">
            <v>7828776094</v>
          </cell>
        </row>
        <row r="106">
          <cell r="C106">
            <v>11020202</v>
          </cell>
          <cell r="D106" t="str">
            <v>CAPITAL IRF CREDICENTRO GS</v>
          </cell>
          <cell r="F106">
            <v>7813711686</v>
          </cell>
          <cell r="H106">
            <v>7813711686</v>
          </cell>
        </row>
        <row r="107">
          <cell r="C107">
            <v>11020203</v>
          </cell>
          <cell r="D107" t="str">
            <v>INTERES A COBRAR IRF CREDICENTRO GS</v>
          </cell>
          <cell r="F107">
            <v>15064408</v>
          </cell>
          <cell r="H107">
            <v>15064408</v>
          </cell>
        </row>
        <row r="108">
          <cell r="C108">
            <v>11020204</v>
          </cell>
          <cell r="D108" t="str">
            <v>(-) INTERES A DEVENGAR IRF CREDICEN</v>
          </cell>
          <cell r="F108">
            <v>0</v>
          </cell>
          <cell r="H108">
            <v>0</v>
          </cell>
        </row>
        <row r="109">
          <cell r="C109">
            <v>11020206</v>
          </cell>
          <cell r="D109" t="str">
            <v>CAPITAL IRF CREDICENTRO USD</v>
          </cell>
          <cell r="F109">
            <v>0</v>
          </cell>
          <cell r="H109">
            <v>0</v>
          </cell>
        </row>
        <row r="110">
          <cell r="C110">
            <v>11020207</v>
          </cell>
          <cell r="D110" t="str">
            <v>INTERES A COBRAR IRF CCO USD</v>
          </cell>
          <cell r="F110">
            <v>0</v>
          </cell>
          <cell r="H110">
            <v>0</v>
          </cell>
        </row>
        <row r="111">
          <cell r="C111">
            <v>11020208</v>
          </cell>
          <cell r="D111" t="str">
            <v>(-) INTERES A DEVENGAR IRF CCO USD</v>
          </cell>
          <cell r="F111">
            <v>0</v>
          </cell>
          <cell r="H111">
            <v>0</v>
          </cell>
        </row>
        <row r="112">
          <cell r="C112">
            <v>1103</v>
          </cell>
          <cell r="D112" t="str">
            <v>CREDITOS</v>
          </cell>
          <cell r="G112">
            <v>735880310.58</v>
          </cell>
          <cell r="H112">
            <v>735880310.58</v>
          </cell>
        </row>
        <row r="113">
          <cell r="C113">
            <v>110301</v>
          </cell>
          <cell r="D113" t="str">
            <v>CHEQUES EN CARTERA</v>
          </cell>
          <cell r="G113">
            <v>130441925.73</v>
          </cell>
          <cell r="H113">
            <v>130441925.73</v>
          </cell>
        </row>
        <row r="114">
          <cell r="C114">
            <v>11030101</v>
          </cell>
          <cell r="D114" t="str">
            <v>CHEQUES DIFERIDOS ML</v>
          </cell>
          <cell r="F114">
            <v>56897339</v>
          </cell>
          <cell r="H114">
            <v>56897339</v>
          </cell>
        </row>
        <row r="115">
          <cell r="C115">
            <v>11030102</v>
          </cell>
          <cell r="D115" t="str">
            <v>CHEQUES DIFERIDOS ME</v>
          </cell>
          <cell r="F115">
            <v>63902304.73</v>
          </cell>
          <cell r="H115">
            <v>63902304.73</v>
          </cell>
        </row>
        <row r="116">
          <cell r="C116">
            <v>11030103</v>
          </cell>
          <cell r="D116" t="str">
            <v>CHEQUES RECHAZADOS ML</v>
          </cell>
          <cell r="F116">
            <v>5936069</v>
          </cell>
          <cell r="H116">
            <v>5936069</v>
          </cell>
        </row>
        <row r="117">
          <cell r="C117">
            <v>11030104</v>
          </cell>
          <cell r="D117" t="str">
            <v>CHEQUES RECHAZADOS ME</v>
          </cell>
          <cell r="F117">
            <v>3706213</v>
          </cell>
          <cell r="H117">
            <v>3706213</v>
          </cell>
        </row>
        <row r="118">
          <cell r="C118">
            <v>110302</v>
          </cell>
          <cell r="D118" t="str">
            <v>PARTIDAS CONCILIATORIAS</v>
          </cell>
          <cell r="G118">
            <v>468808365.85</v>
          </cell>
          <cell r="H118">
            <v>468808365.85</v>
          </cell>
        </row>
        <row r="119">
          <cell r="C119">
            <v>11030201</v>
          </cell>
          <cell r="D119" t="str">
            <v>PARTIDAS A CONCILIAR GASTOS BANCARIOS</v>
          </cell>
          <cell r="F119">
            <v>33319223.85</v>
          </cell>
          <cell r="H119">
            <v>33319223.85</v>
          </cell>
        </row>
        <row r="120">
          <cell r="C120">
            <v>11030211</v>
          </cell>
          <cell r="D120" t="str">
            <v>Partidas a Conciliar Bancos ME</v>
          </cell>
          <cell r="F120">
            <v>209902630</v>
          </cell>
          <cell r="H120">
            <v>209902630</v>
          </cell>
        </row>
        <row r="121">
          <cell r="C121">
            <v>11030223</v>
          </cell>
          <cell r="D121" t="str">
            <v>PARTIDAS A CONCILIAR BANCOS ML</v>
          </cell>
          <cell r="F121">
            <v>225586512</v>
          </cell>
          <cell r="H121">
            <v>225586512</v>
          </cell>
        </row>
        <row r="122">
          <cell r="C122">
            <v>110303</v>
          </cell>
          <cell r="D122" t="str">
            <v>OTROS ACTIVOS</v>
          </cell>
          <cell r="G122">
            <v>136630019</v>
          </cell>
          <cell r="H122">
            <v>136630019</v>
          </cell>
        </row>
        <row r="123">
          <cell r="C123">
            <v>11030302</v>
          </cell>
          <cell r="D123" t="str">
            <v>FACTURAS CONTADO COBROS</v>
          </cell>
          <cell r="F123">
            <v>130290019</v>
          </cell>
          <cell r="H123">
            <v>130290019</v>
          </cell>
        </row>
        <row r="124">
          <cell r="C124">
            <v>11030303</v>
          </cell>
          <cell r="D124" t="str">
            <v>GARANTIA DE ALQUILER-ESPACIO FISICO</v>
          </cell>
          <cell r="F124">
            <v>6340000</v>
          </cell>
          <cell r="H124">
            <v>6340000</v>
          </cell>
        </row>
        <row r="125">
          <cell r="C125">
            <v>11030304</v>
          </cell>
          <cell r="D125" t="str">
            <v>TRANSFERENCIAS BANCARIAS PENDIENTES GS</v>
          </cell>
          <cell r="F125">
            <v>0</v>
          </cell>
          <cell r="H125">
            <v>0</v>
          </cell>
        </row>
        <row r="126">
          <cell r="C126">
            <v>11030305</v>
          </cell>
          <cell r="D126" t="str">
            <v>TRANSFERENCIAS BANCARIAS PENDIENTES USD</v>
          </cell>
          <cell r="F126">
            <v>0</v>
          </cell>
          <cell r="H126">
            <v>0</v>
          </cell>
        </row>
        <row r="127">
          <cell r="C127">
            <v>1104</v>
          </cell>
          <cell r="D127" t="str">
            <v>CLIENTES</v>
          </cell>
          <cell r="G127">
            <v>19676248582.53</v>
          </cell>
          <cell r="H127">
            <v>19676248582.53</v>
          </cell>
        </row>
        <row r="128">
          <cell r="C128">
            <v>110401</v>
          </cell>
          <cell r="D128" t="str">
            <v>FACTURAS A COBRAR</v>
          </cell>
          <cell r="G128">
            <v>19676248582.53</v>
          </cell>
          <cell r="H128">
            <v>19676248582.53</v>
          </cell>
        </row>
        <row r="129">
          <cell r="C129">
            <v>11040101</v>
          </cell>
          <cell r="D129" t="str">
            <v>FACTURACION A CLIENTES LOCALES ML</v>
          </cell>
          <cell r="F129">
            <v>4176219837.68</v>
          </cell>
          <cell r="H129">
            <v>4176219837.68</v>
          </cell>
        </row>
        <row r="130">
          <cell r="C130">
            <v>11040102</v>
          </cell>
          <cell r="D130" t="str">
            <v>FACTURACION A CLIENTES LOCALES ME</v>
          </cell>
          <cell r="F130">
            <v>14664683576.85</v>
          </cell>
          <cell r="H130">
            <v>14664683576.85</v>
          </cell>
        </row>
        <row r="131">
          <cell r="C131">
            <v>11040103</v>
          </cell>
          <cell r="D131" t="str">
            <v>FACTURACION A OTROS CLIENTES ML</v>
          </cell>
          <cell r="F131">
            <v>1000000</v>
          </cell>
          <cell r="H131">
            <v>1000000</v>
          </cell>
        </row>
        <row r="132">
          <cell r="C132">
            <v>11040105</v>
          </cell>
          <cell r="D132" t="str">
            <v>CUENTAS A FACTURAR CONTRATOS VIGENTES CP</v>
          </cell>
          <cell r="F132">
            <v>55427951237</v>
          </cell>
          <cell r="H132">
            <v>55427951237</v>
          </cell>
        </row>
        <row r="133">
          <cell r="C133">
            <v>11040106</v>
          </cell>
          <cell r="D133" t="str">
            <v> (-) CONTRATO FACTURAR CP</v>
          </cell>
          <cell r="F133">
            <v>-55427951238</v>
          </cell>
          <cell r="H133">
            <v>-55427951238</v>
          </cell>
        </row>
        <row r="134">
          <cell r="C134">
            <v>11040193</v>
          </cell>
          <cell r="D134" t="str">
            <v>CLIENTES MOROSOS GS</v>
          </cell>
          <cell r="F134">
            <v>89819835</v>
          </cell>
          <cell r="H134">
            <v>89819835</v>
          </cell>
        </row>
        <row r="135">
          <cell r="C135">
            <v>11040194</v>
          </cell>
          <cell r="D135" t="str">
            <v>CLIENTES JUDICIALES GS</v>
          </cell>
          <cell r="F135">
            <v>33382975</v>
          </cell>
          <cell r="H135">
            <v>33382975</v>
          </cell>
        </row>
        <row r="136">
          <cell r="C136">
            <v>11040196</v>
          </cell>
          <cell r="D136" t="str">
            <v>CLIENTES MOROSOS USD</v>
          </cell>
          <cell r="F136">
            <v>183807248</v>
          </cell>
          <cell r="H136">
            <v>183807248</v>
          </cell>
        </row>
        <row r="137">
          <cell r="C137">
            <v>11040197</v>
          </cell>
          <cell r="D137" t="str">
            <v>CLIENTES JUDICIALES USD</v>
          </cell>
          <cell r="F137">
            <v>527335111</v>
          </cell>
          <cell r="H137">
            <v>527335111</v>
          </cell>
        </row>
        <row r="138">
          <cell r="C138">
            <v>11040249</v>
          </cell>
          <cell r="D138" t="str">
            <v>CLIENTES TECHNOMA</v>
          </cell>
          <cell r="F138">
            <v>0</v>
          </cell>
          <cell r="H138">
            <v>0</v>
          </cell>
        </row>
        <row r="139">
          <cell r="C139">
            <v>1105</v>
          </cell>
          <cell r="D139" t="str">
            <v>OTROS CLIENTES</v>
          </cell>
          <cell r="G139">
            <v>11612588497.74</v>
          </cell>
          <cell r="H139">
            <v>11612588497.74</v>
          </cell>
        </row>
        <row r="140">
          <cell r="C140">
            <v>110501</v>
          </cell>
          <cell r="D140" t="str">
            <v>OTRAS CUENTAS A COBRAR</v>
          </cell>
          <cell r="G140">
            <v>11612588497.74</v>
          </cell>
          <cell r="H140">
            <v>11612588497.74</v>
          </cell>
        </row>
        <row r="141">
          <cell r="C141">
            <v>11050101</v>
          </cell>
          <cell r="D141" t="str">
            <v>CUENTAS A COBRAR TERCEROS</v>
          </cell>
          <cell r="F141">
            <v>433618267</v>
          </cell>
          <cell r="H141">
            <v>433618267</v>
          </cell>
        </row>
        <row r="142">
          <cell r="C142">
            <v>11050102</v>
          </cell>
          <cell r="D142" t="str">
            <v>CANJE DE FACTURAS</v>
          </cell>
          <cell r="F142">
            <v>0</v>
          </cell>
          <cell r="H142">
            <v>0</v>
          </cell>
        </row>
        <row r="143">
          <cell r="C143">
            <v>11050105</v>
          </cell>
          <cell r="D143" t="str">
            <v>ANTICIPOS A RENDIR GS</v>
          </cell>
          <cell r="F143">
            <v>7139485</v>
          </cell>
          <cell r="H143">
            <v>7139485</v>
          </cell>
        </row>
        <row r="144">
          <cell r="C144">
            <v>11050106</v>
          </cell>
          <cell r="D144" t="str">
            <v>ANTICIPOS A RENDIR U$D</v>
          </cell>
          <cell r="F144">
            <v>14339053</v>
          </cell>
          <cell r="H144">
            <v>14339053</v>
          </cell>
        </row>
        <row r="145">
          <cell r="C145">
            <v>11050109</v>
          </cell>
          <cell r="D145" t="str">
            <v>CUENTA A COBRAR DIRECTORIO</v>
          </cell>
          <cell r="F145">
            <v>1061830500</v>
          </cell>
          <cell r="H145">
            <v>1061830500</v>
          </cell>
        </row>
        <row r="146">
          <cell r="C146">
            <v>11050110</v>
          </cell>
          <cell r="D146" t="str">
            <v>DIFERENCIA DE CAJA A RECUPERAR</v>
          </cell>
          <cell r="F146">
            <v>32019553</v>
          </cell>
          <cell r="H146">
            <v>32019553</v>
          </cell>
        </row>
        <row r="147">
          <cell r="C147">
            <v>11050111</v>
          </cell>
          <cell r="D147" t="str">
            <v>BURGAS A COBRAR</v>
          </cell>
          <cell r="F147">
            <v>13516946</v>
          </cell>
          <cell r="H147">
            <v>13516946</v>
          </cell>
        </row>
        <row r="148">
          <cell r="C148">
            <v>11050112</v>
          </cell>
          <cell r="D148" t="str">
            <v>REDISA A COBRAR GS</v>
          </cell>
          <cell r="F148">
            <v>21309195</v>
          </cell>
          <cell r="H148">
            <v>21309195</v>
          </cell>
        </row>
        <row r="149">
          <cell r="C149">
            <v>11050113</v>
          </cell>
          <cell r="D149" t="str">
            <v>CBS A COBRAR</v>
          </cell>
          <cell r="F149">
            <v>0</v>
          </cell>
          <cell r="H149">
            <v>0</v>
          </cell>
        </row>
        <row r="150">
          <cell r="C150">
            <v>11050114</v>
          </cell>
          <cell r="D150" t="str">
            <v>GRUPO VAZQUEZ A COBRAR</v>
          </cell>
          <cell r="F150">
            <v>0</v>
          </cell>
          <cell r="H150">
            <v>0</v>
          </cell>
        </row>
        <row r="151">
          <cell r="C151">
            <v>11050115</v>
          </cell>
          <cell r="D151" t="str">
            <v>CREDICENTRO A COBRAR GS</v>
          </cell>
          <cell r="F151">
            <v>0.29</v>
          </cell>
          <cell r="H151">
            <v>0.29</v>
          </cell>
        </row>
        <row r="152">
          <cell r="C152">
            <v>11050116</v>
          </cell>
          <cell r="D152" t="str">
            <v>CREDICENTRO A COBRAR USD</v>
          </cell>
          <cell r="F152">
            <v>0.45</v>
          </cell>
          <cell r="H152">
            <v>0.45</v>
          </cell>
        </row>
        <row r="153">
          <cell r="C153">
            <v>11050117</v>
          </cell>
          <cell r="D153" t="str">
            <v>REDISA A COBRAR USD</v>
          </cell>
          <cell r="F153">
            <v>3444140</v>
          </cell>
          <cell r="H153">
            <v>3444140</v>
          </cell>
        </row>
        <row r="154">
          <cell r="C154">
            <v>11050118</v>
          </cell>
          <cell r="D154" t="str">
            <v>STE A COBRAR</v>
          </cell>
          <cell r="F154">
            <v>7484813697</v>
          </cell>
          <cell r="H154">
            <v>7484813697</v>
          </cell>
        </row>
        <row r="155">
          <cell r="C155">
            <v>11050119</v>
          </cell>
          <cell r="D155" t="str">
            <v>CBS A COBRAR USD</v>
          </cell>
          <cell r="F155">
            <v>0</v>
          </cell>
          <cell r="H155">
            <v>0</v>
          </cell>
        </row>
        <row r="156">
          <cell r="C156">
            <v>11050120</v>
          </cell>
          <cell r="D156" t="str">
            <v>CUENTAS POR COBRAR USD</v>
          </cell>
          <cell r="F156">
            <v>1524720089</v>
          </cell>
          <cell r="H156">
            <v>1524720089</v>
          </cell>
        </row>
        <row r="157">
          <cell r="C157">
            <v>11050121</v>
          </cell>
          <cell r="D157" t="str">
            <v>TERCERIZACION PLEVEN</v>
          </cell>
          <cell r="F157">
            <v>605791579</v>
          </cell>
          <cell r="H157">
            <v>605791579</v>
          </cell>
        </row>
        <row r="158">
          <cell r="C158">
            <v>11050122</v>
          </cell>
          <cell r="D158" t="str">
            <v>BIOCREDIT</v>
          </cell>
          <cell r="F158">
            <v>196095245</v>
          </cell>
          <cell r="H158">
            <v>196095245</v>
          </cell>
        </row>
        <row r="159">
          <cell r="C159">
            <v>11050123</v>
          </cell>
          <cell r="D159" t="str">
            <v>BONOS A COLOCAR</v>
          </cell>
          <cell r="F159">
            <v>0</v>
          </cell>
          <cell r="H159">
            <v>0</v>
          </cell>
        </row>
        <row r="160">
          <cell r="C160">
            <v>11050124</v>
          </cell>
          <cell r="D160" t="str">
            <v>OTRAS CUENTAS POR COBRAR</v>
          </cell>
          <cell r="F160">
            <v>213950748</v>
          </cell>
          <cell r="H160">
            <v>213950748</v>
          </cell>
        </row>
        <row r="161">
          <cell r="C161">
            <v>1106</v>
          </cell>
          <cell r="D161" t="str">
            <v>ANTICIPOS</v>
          </cell>
          <cell r="G161">
            <v>1444482941.83</v>
          </cell>
          <cell r="H161">
            <v>1444482941.83</v>
          </cell>
        </row>
        <row r="162">
          <cell r="C162">
            <v>110601</v>
          </cell>
          <cell r="D162" t="str">
            <v>PROVEEDORES LOCALES Y DEL EXTERIOR</v>
          </cell>
          <cell r="G162">
            <v>1444482941.83</v>
          </cell>
          <cell r="H162">
            <v>1444482941.83</v>
          </cell>
        </row>
        <row r="163">
          <cell r="C163">
            <v>11060101</v>
          </cell>
          <cell r="D163" t="str">
            <v>ANTICIPOS POR DESPACHOS</v>
          </cell>
          <cell r="F163">
            <v>0</v>
          </cell>
          <cell r="H163">
            <v>0</v>
          </cell>
        </row>
        <row r="164">
          <cell r="C164">
            <v>11060102</v>
          </cell>
          <cell r="D164" t="str">
            <v>ANTICIPOS A PROVEEDORES LOCALES</v>
          </cell>
          <cell r="F164">
            <v>9163517</v>
          </cell>
          <cell r="H164">
            <v>9163517</v>
          </cell>
        </row>
        <row r="165">
          <cell r="C165">
            <v>11060104</v>
          </cell>
          <cell r="D165" t="str">
            <v>ANTICIPOS GIROS AL EXTERIOR</v>
          </cell>
          <cell r="F165">
            <v>485232634.83</v>
          </cell>
          <cell r="H165">
            <v>485232634.83</v>
          </cell>
        </row>
        <row r="166">
          <cell r="C166">
            <v>11060112</v>
          </cell>
          <cell r="D166" t="str">
            <v>CECONSULT</v>
          </cell>
          <cell r="F166">
            <v>98594250</v>
          </cell>
          <cell r="H166">
            <v>98594250</v>
          </cell>
        </row>
        <row r="167">
          <cell r="C167">
            <v>11060113</v>
          </cell>
          <cell r="D167" t="str">
            <v>FERNANDO BAZAN</v>
          </cell>
          <cell r="F167">
            <v>2000000</v>
          </cell>
          <cell r="H167">
            <v>2000000</v>
          </cell>
        </row>
        <row r="168">
          <cell r="C168">
            <v>11060114</v>
          </cell>
          <cell r="D168" t="str">
            <v>ANTICIPO VARIOS GS</v>
          </cell>
          <cell r="F168">
            <v>1200000</v>
          </cell>
          <cell r="H168">
            <v>1200000</v>
          </cell>
        </row>
        <row r="169">
          <cell r="C169">
            <v>11060115</v>
          </cell>
          <cell r="D169" t="str">
            <v>TELEFONIA CELULAR DEL PARAGUAY</v>
          </cell>
          <cell r="F169">
            <v>124400</v>
          </cell>
          <cell r="H169">
            <v>124400</v>
          </cell>
        </row>
        <row r="170">
          <cell r="C170">
            <v>11060116</v>
          </cell>
          <cell r="D170" t="str">
            <v>EVER  AYALA</v>
          </cell>
          <cell r="F170">
            <v>8118000</v>
          </cell>
          <cell r="H170">
            <v>8118000</v>
          </cell>
        </row>
        <row r="171">
          <cell r="C171">
            <v>11060117</v>
          </cell>
          <cell r="D171" t="str">
            <v>JULIA CARDOZO DE FLECHA</v>
          </cell>
          <cell r="F171">
            <v>3500000</v>
          </cell>
          <cell r="H171">
            <v>3500000</v>
          </cell>
        </row>
        <row r="172">
          <cell r="C172">
            <v>11060118</v>
          </cell>
          <cell r="D172" t="str">
            <v>MARCOS ORTEGA</v>
          </cell>
          <cell r="F172">
            <v>16667</v>
          </cell>
          <cell r="H172">
            <v>16667</v>
          </cell>
        </row>
        <row r="173">
          <cell r="C173">
            <v>11060119</v>
          </cell>
          <cell r="D173" t="str">
            <v>MARCOS CABRAL</v>
          </cell>
          <cell r="F173">
            <v>14500000</v>
          </cell>
          <cell r="H173">
            <v>14500000</v>
          </cell>
        </row>
        <row r="174">
          <cell r="C174">
            <v>11060120</v>
          </cell>
          <cell r="D174" t="str">
            <v>COPACO</v>
          </cell>
          <cell r="F174">
            <v>2066484</v>
          </cell>
          <cell r="H174">
            <v>2066484</v>
          </cell>
        </row>
        <row r="175">
          <cell r="C175">
            <v>11060121</v>
          </cell>
          <cell r="D175" t="str">
            <v>ANTICIPO A PROVEEDORES</v>
          </cell>
          <cell r="F175">
            <v>0</v>
          </cell>
          <cell r="H175">
            <v>0</v>
          </cell>
        </row>
        <row r="176">
          <cell r="C176">
            <v>11060122</v>
          </cell>
          <cell r="D176" t="str">
            <v>CUBA PLATAFORM</v>
          </cell>
          <cell r="F176">
            <v>0</v>
          </cell>
          <cell r="H176">
            <v>0</v>
          </cell>
        </row>
        <row r="177">
          <cell r="C177">
            <v>11060123</v>
          </cell>
          <cell r="D177" t="str">
            <v>CRANDI</v>
          </cell>
          <cell r="F177">
            <v>14157740</v>
          </cell>
          <cell r="H177">
            <v>14157740</v>
          </cell>
        </row>
        <row r="178">
          <cell r="C178">
            <v>11060124</v>
          </cell>
          <cell r="D178" t="str">
            <v>HOPLA SOFTWARE</v>
          </cell>
          <cell r="F178">
            <v>59306773</v>
          </cell>
          <cell r="H178">
            <v>59306773</v>
          </cell>
        </row>
        <row r="179">
          <cell r="C179">
            <v>11060125</v>
          </cell>
          <cell r="D179" t="str">
            <v>CDA PERU</v>
          </cell>
          <cell r="F179">
            <v>739713600</v>
          </cell>
          <cell r="H179">
            <v>739713600</v>
          </cell>
        </row>
        <row r="180">
          <cell r="C180">
            <v>11060126</v>
          </cell>
          <cell r="D180" t="str">
            <v>CANVA</v>
          </cell>
          <cell r="F180">
            <v>0</v>
          </cell>
          <cell r="H180">
            <v>0</v>
          </cell>
        </row>
        <row r="181">
          <cell r="C181">
            <v>11060127</v>
          </cell>
          <cell r="D181" t="str">
            <v>SUZHOU PROVENDING INTELLIGENCE TECH</v>
          </cell>
          <cell r="F181">
            <v>0</v>
          </cell>
          <cell r="H181">
            <v>0</v>
          </cell>
        </row>
        <row r="182">
          <cell r="C182">
            <v>11060128</v>
          </cell>
          <cell r="D182" t="str">
            <v>CDA PERU</v>
          </cell>
          <cell r="F182">
            <v>0</v>
          </cell>
          <cell r="H182">
            <v>0</v>
          </cell>
        </row>
        <row r="183">
          <cell r="C183">
            <v>11060130</v>
          </cell>
          <cell r="D183" t="str">
            <v>ANTICIPO CREDICENTRO USD</v>
          </cell>
          <cell r="F183">
            <v>0</v>
          </cell>
          <cell r="H183">
            <v>0</v>
          </cell>
        </row>
        <row r="184">
          <cell r="C184">
            <v>11060131</v>
          </cell>
          <cell r="D184" t="str">
            <v>ANTICIPOS GIROS AL EXTERIOR - EUROS</v>
          </cell>
          <cell r="F184">
            <v>6788876</v>
          </cell>
          <cell r="H184">
            <v>6788876</v>
          </cell>
        </row>
        <row r="185">
          <cell r="C185">
            <v>1107</v>
          </cell>
          <cell r="D185" t="str">
            <v>CREDITOS FISCALES</v>
          </cell>
          <cell r="G185">
            <v>11212968574.255</v>
          </cell>
          <cell r="H185">
            <v>11212968574.255</v>
          </cell>
        </row>
        <row r="186">
          <cell r="C186">
            <v>110701</v>
          </cell>
          <cell r="D186" t="str">
            <v>CREDITOS IMPOSITIVOS</v>
          </cell>
          <cell r="G186">
            <v>11212968574.255</v>
          </cell>
          <cell r="H186">
            <v>11212968574.255</v>
          </cell>
        </row>
        <row r="187">
          <cell r="C187">
            <v>11070101</v>
          </cell>
          <cell r="D187" t="str">
            <v>IVA Credito Fiscal</v>
          </cell>
          <cell r="F187">
            <v>4792868224.385</v>
          </cell>
          <cell r="H187">
            <v>4792868224.385</v>
          </cell>
        </row>
        <row r="188">
          <cell r="C188">
            <v>11070102</v>
          </cell>
          <cell r="D188" t="str">
            <v>Creditos Retenciones IVA</v>
          </cell>
          <cell r="F188">
            <v>913721506</v>
          </cell>
          <cell r="H188">
            <v>913721506</v>
          </cell>
        </row>
        <row r="189">
          <cell r="C189">
            <v>11070103</v>
          </cell>
          <cell r="D189" t="str">
            <v>Credito IVA Importaciones</v>
          </cell>
          <cell r="F189">
            <v>20755</v>
          </cell>
          <cell r="H189">
            <v>20755</v>
          </cell>
        </row>
        <row r="190">
          <cell r="C190">
            <v>11070105</v>
          </cell>
          <cell r="D190" t="str">
            <v>ANTICIPO IRE</v>
          </cell>
          <cell r="F190">
            <v>2376078128</v>
          </cell>
          <cell r="H190">
            <v>2376078128</v>
          </cell>
        </row>
        <row r="191">
          <cell r="C191">
            <v>11070106</v>
          </cell>
          <cell r="D191" t="str">
            <v>CREDITO RETENCIONES IRE</v>
          </cell>
          <cell r="F191">
            <v>71422791</v>
          </cell>
          <cell r="H191">
            <v>71422791</v>
          </cell>
        </row>
        <row r="192">
          <cell r="C192">
            <v>11070110</v>
          </cell>
          <cell r="D192" t="str">
            <v>CREDITO IVA A RECTIFICAR</v>
          </cell>
          <cell r="F192">
            <v>-12085768.13</v>
          </cell>
          <cell r="H192">
            <v>-12085768.13</v>
          </cell>
        </row>
        <row r="193">
          <cell r="C193">
            <v>11070111</v>
          </cell>
          <cell r="D193" t="str">
            <v>PARTIDAS RETENCIONES IVA</v>
          </cell>
          <cell r="F193">
            <v>20974732</v>
          </cell>
          <cell r="H193">
            <v>20974732</v>
          </cell>
        </row>
        <row r="194">
          <cell r="C194">
            <v>11070112</v>
          </cell>
          <cell r="D194" t="str">
            <v>CREDITO RETENCION IDU</v>
          </cell>
          <cell r="F194">
            <v>10269577</v>
          </cell>
          <cell r="H194">
            <v>10269577</v>
          </cell>
        </row>
        <row r="195">
          <cell r="C195">
            <v>11070113</v>
          </cell>
          <cell r="D195" t="str">
            <v>CREDITO RETENCION ITTI S.A.E.C.A.</v>
          </cell>
          <cell r="F195">
            <v>3039698629</v>
          </cell>
          <cell r="H195">
            <v>3039698629</v>
          </cell>
        </row>
        <row r="196">
          <cell r="C196">
            <v>1108</v>
          </cell>
          <cell r="D196" t="str">
            <v>CREDITOS AL PERSONAL</v>
          </cell>
          <cell r="G196">
            <v>39202500</v>
          </cell>
          <cell r="H196">
            <v>39202500</v>
          </cell>
        </row>
        <row r="197">
          <cell r="C197">
            <v>110801</v>
          </cell>
          <cell r="D197" t="str">
            <v>CREDITOS AL PERSONAL</v>
          </cell>
          <cell r="G197">
            <v>39202500</v>
          </cell>
          <cell r="H197">
            <v>39202500</v>
          </cell>
        </row>
        <row r="198">
          <cell r="C198">
            <v>11080101</v>
          </cell>
          <cell r="D198" t="str">
            <v>PRESTAMOS AL PERSONAL</v>
          </cell>
          <cell r="F198">
            <v>3440000</v>
          </cell>
          <cell r="H198">
            <v>3440000</v>
          </cell>
        </row>
        <row r="199">
          <cell r="C199">
            <v>11080102</v>
          </cell>
          <cell r="D199" t="str">
            <v>ANTICIPOS AL PERSONAL</v>
          </cell>
          <cell r="F199">
            <v>35762500</v>
          </cell>
          <cell r="H199">
            <v>35762500</v>
          </cell>
        </row>
        <row r="200">
          <cell r="C200">
            <v>1110</v>
          </cell>
          <cell r="D200" t="str">
            <v>INVENTARIO</v>
          </cell>
          <cell r="G200">
            <v>69552605350.91</v>
          </cell>
          <cell r="H200">
            <v>69552605350.91</v>
          </cell>
        </row>
        <row r="201">
          <cell r="C201">
            <v>111001</v>
          </cell>
          <cell r="D201" t="str">
            <v>BIENES DE CAMBIO</v>
          </cell>
          <cell r="G201">
            <v>69552605350.91</v>
          </cell>
          <cell r="H201">
            <v>69552605350.91</v>
          </cell>
        </row>
        <row r="202">
          <cell r="C202">
            <v>11100101</v>
          </cell>
          <cell r="D202" t="str">
            <v>MERCADERIAS PRODUCTOS TERMINADOS</v>
          </cell>
          <cell r="F202">
            <v>13492730717.91</v>
          </cell>
          <cell r="H202">
            <v>13492730717.91</v>
          </cell>
        </row>
        <row r="203">
          <cell r="C203">
            <v>11100102</v>
          </cell>
          <cell r="D203" t="str">
            <v>PRODUCTOS EN BODEGA EXTERIOR</v>
          </cell>
          <cell r="F203">
            <v>6458</v>
          </cell>
          <cell r="H203">
            <v>6458</v>
          </cell>
        </row>
        <row r="204">
          <cell r="C204">
            <v>11100103</v>
          </cell>
          <cell r="D204" t="str">
            <v>IMPORTACIONES EN TRANSITO</v>
          </cell>
          <cell r="F204">
            <v>10299544201</v>
          </cell>
          <cell r="H204">
            <v>10299544201</v>
          </cell>
        </row>
        <row r="205">
          <cell r="C205">
            <v>11100107</v>
          </cell>
          <cell r="D205" t="str">
            <v>MERCADERIAS NCR - T.E.D.</v>
          </cell>
          <cell r="F205">
            <v>0</v>
          </cell>
          <cell r="H205">
            <v>0</v>
          </cell>
        </row>
        <row r="206">
          <cell r="C206">
            <v>11100198</v>
          </cell>
          <cell r="D206" t="str">
            <v>PREVISIONES SOBRE INVENTARIO</v>
          </cell>
          <cell r="F206">
            <v>-35770232940</v>
          </cell>
          <cell r="H206">
            <v>-35770232940</v>
          </cell>
        </row>
        <row r="207">
          <cell r="C207">
            <v>11100199</v>
          </cell>
          <cell r="D207" t="str">
            <v>MERCADERIAS - LICENCIAS Y SOFTWARE</v>
          </cell>
          <cell r="F207">
            <v>81530556914</v>
          </cell>
          <cell r="H207">
            <v>81530556914</v>
          </cell>
        </row>
        <row r="208">
          <cell r="C208">
            <v>1111</v>
          </cell>
          <cell r="D208" t="str">
            <v>ACTIVOS A DEVENGAR</v>
          </cell>
          <cell r="G208">
            <v>190349909.258</v>
          </cell>
          <cell r="H208">
            <v>190349909.258</v>
          </cell>
        </row>
        <row r="209">
          <cell r="C209">
            <v>111101</v>
          </cell>
          <cell r="D209" t="str">
            <v>CARGOS DIFERIDOS</v>
          </cell>
          <cell r="G209">
            <v>190349909.258</v>
          </cell>
          <cell r="H209">
            <v>190349909.258</v>
          </cell>
        </row>
        <row r="210">
          <cell r="C210">
            <v>11110101</v>
          </cell>
          <cell r="D210" t="str">
            <v>SEGUROS A VENCER</v>
          </cell>
          <cell r="F210">
            <v>110575372</v>
          </cell>
          <cell r="H210">
            <v>110575372</v>
          </cell>
        </row>
        <row r="211">
          <cell r="C211">
            <v>11110103</v>
          </cell>
          <cell r="D211" t="str">
            <v>ALQUILERES A DEVENGAR</v>
          </cell>
          <cell r="F211">
            <v>0.34</v>
          </cell>
          <cell r="H211">
            <v>0.34</v>
          </cell>
        </row>
        <row r="212">
          <cell r="C212">
            <v>11110104</v>
          </cell>
          <cell r="D212" t="str">
            <v> SEGURO A DEVENGAR COFACE</v>
          </cell>
          <cell r="F212">
            <v>0.19</v>
          </cell>
          <cell r="H212">
            <v>0.19</v>
          </cell>
        </row>
        <row r="213">
          <cell r="C213">
            <v>11110105</v>
          </cell>
          <cell r="D213" t="str">
            <v>LICENCIAS Y SOFTWARE</v>
          </cell>
          <cell r="F213">
            <v>54942</v>
          </cell>
          <cell r="H213">
            <v>54942</v>
          </cell>
        </row>
        <row r="214">
          <cell r="C214">
            <v>11110109</v>
          </cell>
          <cell r="D214" t="str">
            <v>GASTOS PAGADOS POR ADELANTADO</v>
          </cell>
          <cell r="F214">
            <v>79719594.728</v>
          </cell>
          <cell r="H214">
            <v>79719594.728</v>
          </cell>
        </row>
        <row r="215">
          <cell r="C215">
            <v>11110196</v>
          </cell>
          <cell r="D215" t="str">
            <v>COSTO FINANCIERO A DEVENGAR</v>
          </cell>
          <cell r="F215">
            <v>0</v>
          </cell>
          <cell r="H215">
            <v>0</v>
          </cell>
        </row>
        <row r="216">
          <cell r="C216">
            <v>12</v>
          </cell>
          <cell r="D216" t="str">
            <v>ACTIVO NO CORRIENTE</v>
          </cell>
          <cell r="G216">
            <v>235880401477.715</v>
          </cell>
          <cell r="H216">
            <v>235880401477.715</v>
          </cell>
        </row>
        <row r="217">
          <cell r="C217">
            <v>1201</v>
          </cell>
          <cell r="D217" t="str">
            <v>ACTIVOS A LARGO PLAZO</v>
          </cell>
          <cell r="G217">
            <v>72871817490</v>
          </cell>
          <cell r="H217">
            <v>72871817490</v>
          </cell>
        </row>
        <row r="218">
          <cell r="C218">
            <v>120101</v>
          </cell>
          <cell r="D218" t="str">
            <v>INVERSIONES LARGO PLAZO</v>
          </cell>
          <cell r="G218">
            <v>72542605451</v>
          </cell>
          <cell r="H218">
            <v>72542605451</v>
          </cell>
        </row>
        <row r="219">
          <cell r="C219">
            <v>12010101</v>
          </cell>
          <cell r="D219" t="str">
            <v>INVERSIONES EN OTRAS EMPRESAS</v>
          </cell>
          <cell r="F219">
            <v>0</v>
          </cell>
          <cell r="H219">
            <v>0</v>
          </cell>
        </row>
        <row r="220">
          <cell r="C220">
            <v>12010102</v>
          </cell>
          <cell r="D220" t="str">
            <v>ACCIONES RED DIGITAL S.A</v>
          </cell>
          <cell r="F220">
            <v>800000000</v>
          </cell>
          <cell r="H220">
            <v>800000000</v>
          </cell>
        </row>
        <row r="221">
          <cell r="C221">
            <v>12010103</v>
          </cell>
          <cell r="D221" t="str">
            <v>ACCIONES FINANCIERA UENO S.A.E.C.A</v>
          </cell>
          <cell r="F221">
            <v>4261000000</v>
          </cell>
          <cell r="H221">
            <v>4261000000</v>
          </cell>
        </row>
        <row r="222">
          <cell r="C222">
            <v>12010104</v>
          </cell>
          <cell r="D222" t="str">
            <v>ACCIONES J. FLEISCHMAN Y CIA S.A</v>
          </cell>
          <cell r="F222">
            <v>0</v>
          </cell>
          <cell r="H222">
            <v>0</v>
          </cell>
        </row>
        <row r="223">
          <cell r="C223">
            <v>12010105</v>
          </cell>
          <cell r="D223" t="str">
            <v>APORTE IRREVOCABLE RED DIGITAL S.A</v>
          </cell>
          <cell r="F223">
            <v>2923878568</v>
          </cell>
          <cell r="H223">
            <v>2923878568</v>
          </cell>
        </row>
        <row r="224">
          <cell r="C224">
            <v>12010106</v>
          </cell>
          <cell r="D224" t="str">
            <v>APORTE IRREVOCABLE NARAH S.A</v>
          </cell>
          <cell r="F224">
            <v>11000000000</v>
          </cell>
          <cell r="H224">
            <v>11000000000</v>
          </cell>
        </row>
        <row r="225">
          <cell r="C225">
            <v>12010107</v>
          </cell>
          <cell r="D225" t="str">
            <v>ACCIONES CBS S.A</v>
          </cell>
          <cell r="F225">
            <v>0</v>
          </cell>
          <cell r="H225">
            <v>0</v>
          </cell>
        </row>
        <row r="226">
          <cell r="C226">
            <v>12010108</v>
          </cell>
          <cell r="D226" t="str">
            <v>ACCIONES CREDICENTRO SAECA</v>
          </cell>
          <cell r="F226">
            <v>39089000000</v>
          </cell>
          <cell r="H226">
            <v>39089000000</v>
          </cell>
        </row>
        <row r="227">
          <cell r="C227">
            <v>12010109</v>
          </cell>
          <cell r="D227" t="str">
            <v>PRIMA ACCIONES CREDICENTRO SAECA</v>
          </cell>
          <cell r="F227">
            <v>633875</v>
          </cell>
          <cell r="H227">
            <v>633875</v>
          </cell>
        </row>
        <row r="228">
          <cell r="C228">
            <v>12010110</v>
          </cell>
          <cell r="D228" t="str">
            <v>ACCIONES IDL</v>
          </cell>
          <cell r="F228">
            <v>1210000000</v>
          </cell>
          <cell r="H228">
            <v>1210000000</v>
          </cell>
        </row>
        <row r="229">
          <cell r="C229">
            <v>12010111</v>
          </cell>
          <cell r="D229" t="str">
            <v>APORTE IRREBOCABLE UENO</v>
          </cell>
          <cell r="F229">
            <v>5990000000</v>
          </cell>
          <cell r="H229">
            <v>5990000000</v>
          </cell>
        </row>
        <row r="230">
          <cell r="C230">
            <v>12010112</v>
          </cell>
          <cell r="D230" t="str">
            <v>APORTE IRREBOCABLE IDL</v>
          </cell>
          <cell r="F230">
            <v>7268093008</v>
          </cell>
          <cell r="H230">
            <v>7268093008</v>
          </cell>
        </row>
        <row r="231">
          <cell r="C231">
            <v>120102</v>
          </cell>
          <cell r="D231" t="str">
            <v>DEUDORES VARIOS A LARGO PLAZO</v>
          </cell>
          <cell r="G231">
            <v>329212039</v>
          </cell>
          <cell r="H231">
            <v>329212039</v>
          </cell>
        </row>
        <row r="232">
          <cell r="C232">
            <v>12010202</v>
          </cell>
          <cell r="D232" t="str">
            <v>GARANTIA DE ALQUILER</v>
          </cell>
          <cell r="F232">
            <v>329212039</v>
          </cell>
          <cell r="H232">
            <v>329212039</v>
          </cell>
        </row>
        <row r="233">
          <cell r="C233">
            <v>120103</v>
          </cell>
          <cell r="D233" t="str">
            <v>CUENTAS POR COBRAR  LARGO PLAZO</v>
          </cell>
          <cell r="G233">
            <v>0</v>
          </cell>
          <cell r="H233">
            <v>0</v>
          </cell>
        </row>
        <row r="234">
          <cell r="C234">
            <v>12010301</v>
          </cell>
          <cell r="D234" t="str">
            <v>CUENTAS A FACTURAR CONTRATOS VIGENTES LP</v>
          </cell>
          <cell r="F234">
            <v>60654642152</v>
          </cell>
          <cell r="H234">
            <v>60654642152</v>
          </cell>
        </row>
        <row r="235">
          <cell r="C235">
            <v>12010302</v>
          </cell>
          <cell r="D235" t="str">
            <v> (-) CONTRATO FACTURAR LP</v>
          </cell>
          <cell r="F235">
            <v>-60654642152</v>
          </cell>
          <cell r="H235">
            <v>-60654642152</v>
          </cell>
        </row>
        <row r="236">
          <cell r="C236">
            <v>1202</v>
          </cell>
          <cell r="D236" t="str">
            <v>BIENES DE USO</v>
          </cell>
          <cell r="G236">
            <v>163008583987.715</v>
          </cell>
          <cell r="H236">
            <v>163008583987.715</v>
          </cell>
        </row>
        <row r="237">
          <cell r="C237">
            <v>120201</v>
          </cell>
          <cell r="D237" t="str">
            <v>PROPIEDAD PLANTA Y EQUIPO</v>
          </cell>
          <cell r="G237">
            <v>16134908592.545</v>
          </cell>
          <cell r="H237">
            <v>16134908592.545</v>
          </cell>
        </row>
        <row r="238">
          <cell r="C238">
            <v>12020101</v>
          </cell>
          <cell r="D238" t="str">
            <v>Herramientas</v>
          </cell>
          <cell r="F238">
            <v>29538093</v>
          </cell>
          <cell r="H238">
            <v>29538093</v>
          </cell>
        </row>
        <row r="239">
          <cell r="C239">
            <v>12020102</v>
          </cell>
          <cell r="D239" t="str">
            <v>Muebles Y Equipos</v>
          </cell>
          <cell r="F239">
            <v>3318149563.545</v>
          </cell>
          <cell r="H239">
            <v>3318149563.545</v>
          </cell>
        </row>
        <row r="240">
          <cell r="C240">
            <v>12020104</v>
          </cell>
          <cell r="D240" t="str">
            <v>Vehiculos</v>
          </cell>
          <cell r="F240">
            <v>1143745975</v>
          </cell>
          <cell r="H240">
            <v>1143745975</v>
          </cell>
        </row>
        <row r="241">
          <cell r="C241">
            <v>12020105</v>
          </cell>
          <cell r="D241" t="str">
            <v>Instalaciones</v>
          </cell>
          <cell r="F241">
            <v>198362595</v>
          </cell>
          <cell r="H241">
            <v>198362595</v>
          </cell>
        </row>
        <row r="242">
          <cell r="C242">
            <v>12020107</v>
          </cell>
          <cell r="D242" t="str">
            <v>Equipos En Alquiler</v>
          </cell>
          <cell r="F242">
            <v>84603585</v>
          </cell>
          <cell r="H242">
            <v>84603585</v>
          </cell>
        </row>
        <row r="243">
          <cell r="C243">
            <v>12020109</v>
          </cell>
          <cell r="D243" t="str">
            <v>Equipos De Informatica</v>
          </cell>
          <cell r="F243">
            <v>2387847741</v>
          </cell>
          <cell r="H243">
            <v>2387847741</v>
          </cell>
        </row>
        <row r="244">
          <cell r="C244">
            <v>12020112</v>
          </cell>
          <cell r="D244" t="str">
            <v>Equipos de Comunicacion</v>
          </cell>
          <cell r="F244">
            <v>5731335</v>
          </cell>
          <cell r="H244">
            <v>5731335</v>
          </cell>
        </row>
        <row r="245">
          <cell r="C245">
            <v>12020113</v>
          </cell>
          <cell r="D245" t="str">
            <v>Equipos de Oficina</v>
          </cell>
          <cell r="F245">
            <v>5814748302</v>
          </cell>
          <cell r="H245">
            <v>5814748302</v>
          </cell>
        </row>
        <row r="246">
          <cell r="C246">
            <v>12020114</v>
          </cell>
          <cell r="D246" t="str">
            <v>Mobiliario - Edificio</v>
          </cell>
          <cell r="F246">
            <v>360416703</v>
          </cell>
          <cell r="H246">
            <v>360416703</v>
          </cell>
        </row>
        <row r="247">
          <cell r="C247">
            <v>12020115</v>
          </cell>
          <cell r="D247" t="str">
            <v>Equipos e Instalacion - Edificio</v>
          </cell>
          <cell r="F247">
            <v>736051270</v>
          </cell>
          <cell r="H247">
            <v>736051270</v>
          </cell>
        </row>
        <row r="248">
          <cell r="C248">
            <v>12020116</v>
          </cell>
          <cell r="D248" t="str">
            <v>Mejoras -Instalaciones</v>
          </cell>
          <cell r="F248">
            <v>1074988368</v>
          </cell>
          <cell r="H248">
            <v>1074988368</v>
          </cell>
        </row>
        <row r="249">
          <cell r="C249">
            <v>12020118</v>
          </cell>
          <cell r="D249" t="str">
            <v>TERRENO</v>
          </cell>
          <cell r="F249">
            <v>2234700743</v>
          </cell>
          <cell r="H249">
            <v>2234700743</v>
          </cell>
        </row>
        <row r="250">
          <cell r="C250">
            <v>12020119</v>
          </cell>
          <cell r="D250" t="str">
            <v>OBRAS EN CURSO</v>
          </cell>
          <cell r="F250">
            <v>5657544382</v>
          </cell>
          <cell r="H250">
            <v>5657544382</v>
          </cell>
        </row>
        <row r="251">
          <cell r="C251">
            <v>12020199</v>
          </cell>
          <cell r="D251" t="str">
            <v>DEPRECIACION ACUMULADA</v>
          </cell>
          <cell r="F251">
            <v>-6911520063</v>
          </cell>
          <cell r="H251">
            <v>-6911520063</v>
          </cell>
        </row>
        <row r="252">
          <cell r="C252">
            <v>120202</v>
          </cell>
          <cell r="D252" t="str">
            <v>EQUIPOS EN LEASING</v>
          </cell>
          <cell r="G252">
            <v>0</v>
          </cell>
          <cell r="H252">
            <v>0</v>
          </cell>
        </row>
        <row r="253">
          <cell r="C253">
            <v>12020201</v>
          </cell>
          <cell r="D253" t="str">
            <v>Equipos En Leasing</v>
          </cell>
          <cell r="F253">
            <v>0</v>
          </cell>
          <cell r="H253">
            <v>0</v>
          </cell>
        </row>
        <row r="254">
          <cell r="C254">
            <v>12020298</v>
          </cell>
          <cell r="D254" t="str">
            <v>DEPRECIACION ACUMULADA LEASING EQUIPOS NCR</v>
          </cell>
          <cell r="F254">
            <v>0</v>
          </cell>
          <cell r="H254">
            <v>0</v>
          </cell>
        </row>
        <row r="255">
          <cell r="C255">
            <v>12020299</v>
          </cell>
          <cell r="D255" t="str">
            <v>DEPRECIACION ACUMULADA LEASING</v>
          </cell>
          <cell r="F255">
            <v>0</v>
          </cell>
          <cell r="H255">
            <v>0</v>
          </cell>
        </row>
        <row r="256">
          <cell r="C256">
            <v>120203</v>
          </cell>
          <cell r="D256" t="str">
            <v>INTANGIBLES</v>
          </cell>
          <cell r="G256">
            <v>146873675395.17</v>
          </cell>
          <cell r="H256">
            <v>146873675395.17</v>
          </cell>
        </row>
        <row r="257">
          <cell r="C257">
            <v>12020301</v>
          </cell>
          <cell r="D257" t="str">
            <v> ONEBANK</v>
          </cell>
          <cell r="F257">
            <v>0</v>
          </cell>
          <cell r="H257">
            <v>0</v>
          </cell>
        </row>
        <row r="258">
          <cell r="C258">
            <v>12020302</v>
          </cell>
          <cell r="D258" t="str">
            <v>LICENCIAS Y SOFTWARE</v>
          </cell>
          <cell r="F258">
            <v>38675503765</v>
          </cell>
          <cell r="H258">
            <v>38675503765</v>
          </cell>
        </row>
        <row r="259">
          <cell r="C259">
            <v>12020303</v>
          </cell>
          <cell r="D259" t="str">
            <v>AMORTIZACION LICENCIAS Y SOFTW.</v>
          </cell>
          <cell r="F259">
            <v>-267160544</v>
          </cell>
          <cell r="H259">
            <v>-267160544</v>
          </cell>
        </row>
        <row r="260">
          <cell r="C260">
            <v>12020304</v>
          </cell>
          <cell r="D260" t="str">
            <v>INVERSION PARA NUEVOS DESARROLLOS</v>
          </cell>
          <cell r="F260">
            <v>1801379228</v>
          </cell>
          <cell r="H260">
            <v>1801379228</v>
          </cell>
        </row>
        <row r="261">
          <cell r="C261">
            <v>12020305</v>
          </cell>
          <cell r="D261" t="str">
            <v>Honorarios</v>
          </cell>
          <cell r="F261">
            <v>0</v>
          </cell>
          <cell r="H261">
            <v>0</v>
          </cell>
        </row>
        <row r="262">
          <cell r="C262">
            <v>12020306</v>
          </cell>
          <cell r="D262" t="str">
            <v>DESARROLLO TEMENOS</v>
          </cell>
          <cell r="F262">
            <v>0</v>
          </cell>
          <cell r="H262">
            <v>0</v>
          </cell>
        </row>
        <row r="263">
          <cell r="C263">
            <v>12020307</v>
          </cell>
          <cell r="D263" t="str">
            <v>PROYECTO ENCRIPTORES ATAL</v>
          </cell>
          <cell r="F263">
            <v>0</v>
          </cell>
          <cell r="H263">
            <v>0</v>
          </cell>
        </row>
        <row r="264">
          <cell r="C264">
            <v>12020308</v>
          </cell>
          <cell r="D264" t="str">
            <v>CLUSTER DE ANALISIS</v>
          </cell>
          <cell r="F264">
            <v>2148495271</v>
          </cell>
          <cell r="H264">
            <v>2148495271</v>
          </cell>
        </row>
        <row r="265">
          <cell r="C265">
            <v>12020309</v>
          </cell>
          <cell r="D265" t="str">
            <v>CLUSTER DE QA</v>
          </cell>
          <cell r="F265">
            <v>744172963</v>
          </cell>
          <cell r="H265">
            <v>744172963</v>
          </cell>
        </row>
        <row r="266">
          <cell r="C266">
            <v>12020310</v>
          </cell>
          <cell r="D266" t="str">
            <v>FINERA</v>
          </cell>
          <cell r="F266">
            <v>1431255505</v>
          </cell>
          <cell r="H266">
            <v>1431255505</v>
          </cell>
        </row>
        <row r="267">
          <cell r="C267">
            <v>12020311</v>
          </cell>
          <cell r="D267" t="str">
            <v>INFRAESTRUCTURA</v>
          </cell>
          <cell r="F267">
            <v>1243065516</v>
          </cell>
          <cell r="H267">
            <v>1243065516</v>
          </cell>
        </row>
        <row r="268">
          <cell r="C268">
            <v>12020312</v>
          </cell>
          <cell r="D268" t="str">
            <v>IOIO</v>
          </cell>
          <cell r="F268">
            <v>184003633</v>
          </cell>
          <cell r="H268">
            <v>184003633</v>
          </cell>
        </row>
        <row r="269">
          <cell r="C269">
            <v>12020313</v>
          </cell>
          <cell r="D269" t="str">
            <v>MI NEGOCIO</v>
          </cell>
          <cell r="F269">
            <v>646605885</v>
          </cell>
          <cell r="H269">
            <v>646605885</v>
          </cell>
        </row>
        <row r="270">
          <cell r="C270">
            <v>12020314</v>
          </cell>
          <cell r="D270" t="str">
            <v>OPERACIONES TI</v>
          </cell>
          <cell r="F270">
            <v>623261492</v>
          </cell>
          <cell r="H270">
            <v>623261492</v>
          </cell>
        </row>
        <row r="271">
          <cell r="C271">
            <v>12020315</v>
          </cell>
          <cell r="D271" t="str">
            <v>PROYECTO CAJEROS</v>
          </cell>
          <cell r="F271">
            <v>0.17</v>
          </cell>
          <cell r="H271">
            <v>0.17</v>
          </cell>
        </row>
        <row r="272">
          <cell r="C272">
            <v>12020316</v>
          </cell>
          <cell r="D272" t="str">
            <v>PROYECTO FRONT</v>
          </cell>
          <cell r="F272">
            <v>300172223</v>
          </cell>
          <cell r="H272">
            <v>300172223</v>
          </cell>
        </row>
        <row r="273">
          <cell r="C273">
            <v>12020317</v>
          </cell>
          <cell r="D273" t="str">
            <v>PROYECTO DE SEGUIMIENTO</v>
          </cell>
          <cell r="F273">
            <v>105583333</v>
          </cell>
          <cell r="H273">
            <v>105583333</v>
          </cell>
        </row>
        <row r="274">
          <cell r="C274">
            <v>12020318</v>
          </cell>
          <cell r="D274" t="str">
            <v>PROYECTO FINANCIERA DIGITAL MASTERCARD</v>
          </cell>
          <cell r="F274">
            <v>456701500</v>
          </cell>
          <cell r="H274">
            <v>456701500</v>
          </cell>
        </row>
        <row r="275">
          <cell r="C275">
            <v>12020319</v>
          </cell>
          <cell r="D275" t="str">
            <v>PROYECT FINANC DIGITAL TEMENOS CORE</v>
          </cell>
          <cell r="F275">
            <v>686180556</v>
          </cell>
          <cell r="H275">
            <v>686180556</v>
          </cell>
        </row>
        <row r="276">
          <cell r="C276">
            <v>12020320</v>
          </cell>
          <cell r="D276" t="str">
            <v>PROYECT FINANC DIGITAL TEMENOS INTEGRAC</v>
          </cell>
          <cell r="F276">
            <v>6373642597</v>
          </cell>
          <cell r="H276">
            <v>6373642597</v>
          </cell>
        </row>
        <row r="277">
          <cell r="C277">
            <v>12020321</v>
          </cell>
          <cell r="D277" t="str">
            <v>PROYECTO IMPLEMENTACION INTERFISA</v>
          </cell>
          <cell r="F277">
            <v>914307311</v>
          </cell>
          <cell r="H277">
            <v>914307311</v>
          </cell>
        </row>
        <row r="278">
          <cell r="C278">
            <v>12020322</v>
          </cell>
          <cell r="D278" t="str">
            <v>PROYECTO PRESTO WORKFLOW</v>
          </cell>
          <cell r="F278">
            <v>69791833</v>
          </cell>
          <cell r="H278">
            <v>69791833</v>
          </cell>
        </row>
        <row r="279">
          <cell r="C279">
            <v>12020323</v>
          </cell>
          <cell r="D279" t="str">
            <v>PROYECTO NORMATIVO</v>
          </cell>
          <cell r="F279">
            <v>146525000</v>
          </cell>
          <cell r="H279">
            <v>146525000</v>
          </cell>
        </row>
        <row r="280">
          <cell r="C280">
            <v>12020324</v>
          </cell>
          <cell r="D280" t="str">
            <v>PROYECTO SIPAP Y MEJORAS ITGF</v>
          </cell>
          <cell r="F280">
            <v>1616605863</v>
          </cell>
          <cell r="H280">
            <v>1616605863</v>
          </cell>
        </row>
        <row r="281">
          <cell r="C281">
            <v>12020325</v>
          </cell>
          <cell r="D281" t="str">
            <v>PROYECTO SGR, SIR Y PDN</v>
          </cell>
          <cell r="F281">
            <v>340618940</v>
          </cell>
          <cell r="H281">
            <v>340618940</v>
          </cell>
        </row>
        <row r="282">
          <cell r="C282">
            <v>12020326</v>
          </cell>
          <cell r="D282" t="str">
            <v>PROYECTO SIPAP 24/7</v>
          </cell>
          <cell r="F282">
            <v>488125000</v>
          </cell>
          <cell r="H282">
            <v>488125000</v>
          </cell>
        </row>
        <row r="283">
          <cell r="C283">
            <v>12020327</v>
          </cell>
          <cell r="D283" t="str">
            <v>PROYECTO UENO BI</v>
          </cell>
          <cell r="F283">
            <v>166599145</v>
          </cell>
          <cell r="H283">
            <v>166599145</v>
          </cell>
        </row>
        <row r="284">
          <cell r="C284">
            <v>12020328</v>
          </cell>
          <cell r="D284" t="str">
            <v>PROYECTO UENO CORE</v>
          </cell>
          <cell r="F284">
            <v>806576975</v>
          </cell>
          <cell r="H284">
            <v>806576975</v>
          </cell>
        </row>
        <row r="285">
          <cell r="C285">
            <v>12020329</v>
          </cell>
          <cell r="D285" t="str">
            <v>PROYECTO UENO INTEGRACION</v>
          </cell>
          <cell r="F285">
            <v>564042444</v>
          </cell>
          <cell r="H285">
            <v>564042444</v>
          </cell>
        </row>
        <row r="286">
          <cell r="C286">
            <v>12020330</v>
          </cell>
          <cell r="D286" t="str">
            <v>PROYECTOS</v>
          </cell>
          <cell r="F286">
            <v>97500000</v>
          </cell>
          <cell r="H286">
            <v>97500000</v>
          </cell>
        </row>
        <row r="287">
          <cell r="C287">
            <v>12020331</v>
          </cell>
          <cell r="D287" t="str">
            <v>PROYECTO STAFF</v>
          </cell>
          <cell r="F287">
            <v>226333333</v>
          </cell>
          <cell r="H287">
            <v>226333333</v>
          </cell>
        </row>
        <row r="288">
          <cell r="C288">
            <v>12020332</v>
          </cell>
          <cell r="D288" t="str">
            <v>WEPA</v>
          </cell>
          <cell r="F288">
            <v>0</v>
          </cell>
          <cell r="H288">
            <v>0</v>
          </cell>
        </row>
        <row r="289">
          <cell r="C289">
            <v>12020333</v>
          </cell>
          <cell r="D289" t="str">
            <v>SEGURIDAD LOGICA</v>
          </cell>
          <cell r="F289">
            <v>41251467</v>
          </cell>
          <cell r="H289">
            <v>41251467</v>
          </cell>
        </row>
        <row r="290">
          <cell r="C290">
            <v>12020334</v>
          </cell>
          <cell r="D290" t="str">
            <v>PROYECTOS TEDS</v>
          </cell>
          <cell r="F290">
            <v>0</v>
          </cell>
          <cell r="H290">
            <v>0</v>
          </cell>
        </row>
        <row r="291">
          <cell r="C291">
            <v>12020335</v>
          </cell>
          <cell r="D291" t="str">
            <v>PROYECTO MOBILE</v>
          </cell>
          <cell r="F291">
            <v>172973334</v>
          </cell>
          <cell r="H291">
            <v>172973334</v>
          </cell>
        </row>
        <row r="292">
          <cell r="C292">
            <v>12020336</v>
          </cell>
          <cell r="D292" t="str">
            <v>PROYECTO SUPER APP</v>
          </cell>
          <cell r="F292">
            <v>4229431095</v>
          </cell>
          <cell r="H292">
            <v>4229431095</v>
          </cell>
        </row>
        <row r="293">
          <cell r="C293">
            <v>12020337</v>
          </cell>
          <cell r="D293" t="str">
            <v>(-) PREVISION POR COSTO DE DESARROLLOS E</v>
          </cell>
          <cell r="F293">
            <v>-13511111111</v>
          </cell>
          <cell r="H293">
            <v>-13511111111</v>
          </cell>
        </row>
        <row r="294">
          <cell r="C294">
            <v>12020338</v>
          </cell>
          <cell r="D294" t="str">
            <v>DESARROLLOS 2021</v>
          </cell>
          <cell r="F294">
            <v>16307458735</v>
          </cell>
          <cell r="H294">
            <v>16307458735</v>
          </cell>
        </row>
        <row r="295">
          <cell r="C295">
            <v>12020339</v>
          </cell>
          <cell r="D295" t="str">
            <v>OTROS PROYECTOS</v>
          </cell>
          <cell r="F295">
            <v>8884719303</v>
          </cell>
          <cell r="H295">
            <v>8884719303</v>
          </cell>
        </row>
        <row r="296">
          <cell r="C296">
            <v>12020340</v>
          </cell>
          <cell r="D296" t="str">
            <v>DERECHO DE SOFTWARE</v>
          </cell>
          <cell r="F296">
            <v>64662642935</v>
          </cell>
          <cell r="H296">
            <v>64662642935</v>
          </cell>
        </row>
        <row r="297">
          <cell r="C297">
            <v>12020341</v>
          </cell>
          <cell r="D297" t="str">
            <v>ITGF</v>
          </cell>
          <cell r="F297">
            <v>35563967609</v>
          </cell>
          <cell r="H297">
            <v>35563967609</v>
          </cell>
        </row>
        <row r="298">
          <cell r="C298">
            <v>12020342</v>
          </cell>
          <cell r="D298" t="str">
            <v>OTRO SOFTWARE</v>
          </cell>
          <cell r="F298">
            <v>42170324650</v>
          </cell>
          <cell r="H298">
            <v>42170324650</v>
          </cell>
        </row>
        <row r="299">
          <cell r="C299">
            <v>12020343</v>
          </cell>
          <cell r="D299" t="str">
            <v>MARCA JF</v>
          </cell>
          <cell r="F299">
            <v>31995442161</v>
          </cell>
          <cell r="H299">
            <v>31995442161</v>
          </cell>
        </row>
        <row r="300">
          <cell r="C300">
            <v>12020344</v>
          </cell>
          <cell r="D300" t="str">
            <v>(-) AMORTIZACIÓN ACUMULADA DESARROLLOS</v>
          </cell>
          <cell r="F300">
            <v>-30335077411</v>
          </cell>
          <cell r="H300">
            <v>-30335077411</v>
          </cell>
        </row>
        <row r="301">
          <cell r="C301">
            <v>12020345</v>
          </cell>
          <cell r="D301" t="str">
            <v>AJUSTE GOOD WILL</v>
          </cell>
          <cell r="F301">
            <v>6790490080</v>
          </cell>
          <cell r="H301">
            <v>6790490080</v>
          </cell>
        </row>
        <row r="302">
          <cell r="C302">
            <v>12020346</v>
          </cell>
          <cell r="D302" t="str">
            <v>(-) AMORTIZACIÓN ACUMULADA ITGF</v>
          </cell>
          <cell r="F302">
            <v>-80688726219</v>
          </cell>
          <cell r="H302">
            <v>-80688726219</v>
          </cell>
        </row>
        <row r="303">
          <cell r="C303">
            <v>120204</v>
          </cell>
          <cell r="D303" t="str">
            <v>CARGOS DIFERIDOS</v>
          </cell>
          <cell r="G303">
            <v>0</v>
          </cell>
          <cell r="H303">
            <v>0</v>
          </cell>
        </row>
        <row r="304">
          <cell r="C304">
            <v>12020401</v>
          </cell>
          <cell r="D304" t="str">
            <v>GASTOS POR EMISIÓN DE BONOS</v>
          </cell>
          <cell r="F304">
            <v>0</v>
          </cell>
          <cell r="H304">
            <v>0</v>
          </cell>
        </row>
        <row r="305">
          <cell r="C305">
            <v>12020402</v>
          </cell>
          <cell r="D305" t="str">
            <v>(-) AMORTIZACIÓN ACUMULADA GASTOS POR EM</v>
          </cell>
          <cell r="F305">
            <v>0</v>
          </cell>
          <cell r="H305">
            <v>0</v>
          </cell>
        </row>
        <row r="306">
          <cell r="C306">
            <v>2</v>
          </cell>
          <cell r="D306" t="str">
            <v>PASIVO</v>
          </cell>
          <cell r="G306">
            <v>243601115820.23</v>
          </cell>
          <cell r="H306">
            <v>243601115820.23</v>
          </cell>
        </row>
        <row r="307">
          <cell r="C307">
            <v>21</v>
          </cell>
          <cell r="D307" t="str">
            <v>PASIVO CORRIENTE</v>
          </cell>
          <cell r="G307">
            <v>89563109833.44</v>
          </cell>
          <cell r="H307">
            <v>89563109833.44</v>
          </cell>
        </row>
        <row r="308">
          <cell r="C308">
            <v>2101</v>
          </cell>
          <cell r="D308" t="str">
            <v>DEUDAS OPERATIVAS</v>
          </cell>
          <cell r="G308">
            <v>44784317226.74</v>
          </cell>
          <cell r="H308">
            <v>44784317226.74</v>
          </cell>
        </row>
        <row r="309">
          <cell r="C309">
            <v>210101</v>
          </cell>
          <cell r="D309" t="str">
            <v>DEUDAS COMERCIALES</v>
          </cell>
          <cell r="G309">
            <v>15296337225.05</v>
          </cell>
          <cell r="H309">
            <v>15296337225.05</v>
          </cell>
        </row>
        <row r="310">
          <cell r="C310">
            <v>21010101</v>
          </cell>
          <cell r="D310" t="str">
            <v>PROVEEDORES LOCALES  ML</v>
          </cell>
          <cell r="F310">
            <v>8066121138</v>
          </cell>
          <cell r="H310">
            <v>8066121138</v>
          </cell>
        </row>
        <row r="311">
          <cell r="C311">
            <v>21010102</v>
          </cell>
          <cell r="D311" t="str">
            <v>PROVEEDORES LOCALES  ME</v>
          </cell>
          <cell r="F311">
            <v>6550122879.05</v>
          </cell>
          <cell r="H311">
            <v>6550122879.05</v>
          </cell>
        </row>
        <row r="312">
          <cell r="C312">
            <v>21010104</v>
          </cell>
          <cell r="D312" t="str">
            <v>REPOSICION VIATICOS GS</v>
          </cell>
          <cell r="F312">
            <v>0</v>
          </cell>
          <cell r="H312">
            <v>0</v>
          </cell>
        </row>
        <row r="313">
          <cell r="C313">
            <v>21010105</v>
          </cell>
          <cell r="D313" t="str">
            <v>REPOSICION DESPACHOS - ALLEGRETTI</v>
          </cell>
          <cell r="F313">
            <v>676688646</v>
          </cell>
          <cell r="H313">
            <v>676688646</v>
          </cell>
        </row>
        <row r="314">
          <cell r="C314">
            <v>21010106</v>
          </cell>
          <cell r="D314" t="str">
            <v>CH DIFERIDOS- A PAGAR $</v>
          </cell>
          <cell r="F314">
            <v>1977322</v>
          </cell>
          <cell r="H314">
            <v>1977322</v>
          </cell>
        </row>
        <row r="315">
          <cell r="C315">
            <v>21010108</v>
          </cell>
          <cell r="D315" t="str">
            <v>CHEQUES PENDIENTES A EFECTIVIZAR</v>
          </cell>
          <cell r="F315">
            <v>1427240</v>
          </cell>
          <cell r="H315">
            <v>1427240</v>
          </cell>
        </row>
        <row r="316">
          <cell r="C316">
            <v>210102</v>
          </cell>
          <cell r="D316" t="str">
            <v>DEUDAS CON EL EXTERIOR</v>
          </cell>
          <cell r="G316">
            <v>29484402711.69</v>
          </cell>
          <cell r="H316">
            <v>29484402711.69</v>
          </cell>
        </row>
        <row r="317">
          <cell r="C317">
            <v>21010201</v>
          </cell>
          <cell r="D317" t="str">
            <v>RICOH PROVEEDOR EXTERIOR</v>
          </cell>
          <cell r="F317">
            <v>20324459746.53</v>
          </cell>
          <cell r="H317">
            <v>20324459746.53</v>
          </cell>
        </row>
        <row r="318">
          <cell r="C318">
            <v>21010202</v>
          </cell>
          <cell r="D318" t="str">
            <v>OTROS PROVEEDORES DEL EXTERIOR</v>
          </cell>
          <cell r="F318">
            <v>9159942965.16</v>
          </cell>
          <cell r="H318">
            <v>9159942965.16</v>
          </cell>
        </row>
        <row r="319">
          <cell r="C319">
            <v>210103</v>
          </cell>
          <cell r="D319" t="str">
            <v>DEUDAS COMERCIALES</v>
          </cell>
          <cell r="G319">
            <v>3577290</v>
          </cell>
          <cell r="H319">
            <v>3577290</v>
          </cell>
        </row>
        <row r="320">
          <cell r="C320">
            <v>21010307</v>
          </cell>
          <cell r="D320" t="str">
            <v>ASISMED SA</v>
          </cell>
          <cell r="F320">
            <v>3577290</v>
          </cell>
          <cell r="H320">
            <v>3577290</v>
          </cell>
        </row>
        <row r="321">
          <cell r="C321">
            <v>2102</v>
          </cell>
          <cell r="D321" t="str">
            <v>DEUDAS SOCIALES</v>
          </cell>
          <cell r="G321">
            <v>4894888303</v>
          </cell>
          <cell r="H321">
            <v>4894888303</v>
          </cell>
        </row>
        <row r="322">
          <cell r="C322">
            <v>210201</v>
          </cell>
          <cell r="D322" t="str">
            <v>SALARIOS Y CARGAS SOCIALES A PAGAR</v>
          </cell>
          <cell r="G322">
            <v>4894888303</v>
          </cell>
          <cell r="H322">
            <v>4894888303</v>
          </cell>
        </row>
        <row r="323">
          <cell r="C323">
            <v>21020101</v>
          </cell>
          <cell r="D323" t="str">
            <v>SUELDOS  A PAGAR</v>
          </cell>
          <cell r="F323">
            <v>2451869676</v>
          </cell>
          <cell r="H323">
            <v>2451869676</v>
          </cell>
        </row>
        <row r="324">
          <cell r="C324">
            <v>21020102</v>
          </cell>
          <cell r="D324" t="str">
            <v>AGUINALDOS A PAGAR</v>
          </cell>
          <cell r="F324">
            <v>1620754562</v>
          </cell>
          <cell r="H324">
            <v>1620754562</v>
          </cell>
        </row>
        <row r="325">
          <cell r="C325">
            <v>21020103</v>
          </cell>
          <cell r="D325" t="str">
            <v>IPS A PAGAR</v>
          </cell>
          <cell r="F325">
            <v>704482326</v>
          </cell>
          <cell r="H325">
            <v>704482326</v>
          </cell>
        </row>
        <row r="326">
          <cell r="C326">
            <v>21020109</v>
          </cell>
          <cell r="D326" t="str">
            <v>ASO EMPLEADOS</v>
          </cell>
          <cell r="F326">
            <v>9317814</v>
          </cell>
          <cell r="H326">
            <v>9317814</v>
          </cell>
        </row>
        <row r="327">
          <cell r="C327">
            <v>21020110</v>
          </cell>
          <cell r="D327" t="str">
            <v>COMISIONES A PAGAR</v>
          </cell>
          <cell r="F327">
            <v>0</v>
          </cell>
          <cell r="H327">
            <v>0</v>
          </cell>
        </row>
        <row r="328">
          <cell r="C328">
            <v>21020111</v>
          </cell>
          <cell r="D328" t="str">
            <v>AGUINALDOS A PAGAR HONORARIOS</v>
          </cell>
          <cell r="F328">
            <v>108463925</v>
          </cell>
          <cell r="H328">
            <v>108463925</v>
          </cell>
        </row>
        <row r="329">
          <cell r="C329">
            <v>2103</v>
          </cell>
          <cell r="D329" t="str">
            <v>DEUDAS IMPOSITIVAS</v>
          </cell>
          <cell r="G329">
            <v>5366214444.97</v>
          </cell>
          <cell r="H329">
            <v>5366214444.97</v>
          </cell>
        </row>
        <row r="330">
          <cell r="C330">
            <v>210301</v>
          </cell>
          <cell r="D330" t="str">
            <v>IMPUESTOS A PAGAR</v>
          </cell>
          <cell r="G330">
            <v>5366214444.97</v>
          </cell>
          <cell r="H330">
            <v>5366214444.97</v>
          </cell>
        </row>
        <row r="331">
          <cell r="C331">
            <v>21030101</v>
          </cell>
          <cell r="D331" t="str">
            <v>IVA A PAGAR</v>
          </cell>
          <cell r="F331">
            <v>0</v>
          </cell>
          <cell r="H331">
            <v>0</v>
          </cell>
        </row>
        <row r="332">
          <cell r="C332">
            <v>21030102</v>
          </cell>
          <cell r="D332" t="str">
            <v>IRE - RENTA A PAGAR</v>
          </cell>
          <cell r="F332">
            <v>4845113576</v>
          </cell>
          <cell r="H332">
            <v>4845113576</v>
          </cell>
        </row>
        <row r="333">
          <cell r="C333">
            <v>21030103</v>
          </cell>
          <cell r="D333" t="str">
            <v>RETENCIONES A PAGAR</v>
          </cell>
          <cell r="F333">
            <v>521100868.97</v>
          </cell>
          <cell r="H333">
            <v>521100868.97</v>
          </cell>
        </row>
        <row r="334">
          <cell r="C334">
            <v>2104</v>
          </cell>
          <cell r="D334" t="str">
            <v>DEUDAS FINANCIERAS</v>
          </cell>
          <cell r="G334">
            <v>30699961498.68</v>
          </cell>
          <cell r="H334">
            <v>30699961498.68</v>
          </cell>
        </row>
        <row r="335">
          <cell r="C335">
            <v>210401</v>
          </cell>
          <cell r="D335" t="str">
            <v>PRESTAMOS BANCARIOS ML</v>
          </cell>
          <cell r="G335">
            <v>633010439</v>
          </cell>
          <cell r="H335">
            <v>633010439</v>
          </cell>
        </row>
        <row r="336">
          <cell r="C336">
            <v>21040106</v>
          </cell>
          <cell r="D336" t="str">
            <v>BANCO ITAU CP</v>
          </cell>
          <cell r="F336">
            <v>633010439</v>
          </cell>
          <cell r="H336">
            <v>633010439</v>
          </cell>
        </row>
        <row r="337">
          <cell r="C337">
            <v>21040117</v>
          </cell>
          <cell r="D337" t="str">
            <v>BANCO ATLAS S.A. CP</v>
          </cell>
          <cell r="F337">
            <v>0</v>
          </cell>
          <cell r="H337">
            <v>0</v>
          </cell>
        </row>
        <row r="338">
          <cell r="C338">
            <v>210402</v>
          </cell>
          <cell r="D338" t="str">
            <v>PRESTAMOS BANCARIOS ME</v>
          </cell>
          <cell r="G338">
            <v>29866951059.68</v>
          </cell>
          <cell r="H338">
            <v>29866951059.68</v>
          </cell>
        </row>
        <row r="339">
          <cell r="C339">
            <v>21040201</v>
          </cell>
          <cell r="D339" t="str">
            <v>BANCO REGIONAL U$D CP</v>
          </cell>
          <cell r="F339">
            <v>592512125</v>
          </cell>
          <cell r="H339">
            <v>592512125</v>
          </cell>
        </row>
        <row r="340">
          <cell r="C340">
            <v>21040202</v>
          </cell>
          <cell r="D340" t="str">
            <v>BANCO AMAMBAY U$D CP</v>
          </cell>
          <cell r="F340">
            <v>3552232954</v>
          </cell>
          <cell r="H340">
            <v>3552232954</v>
          </cell>
        </row>
        <row r="341">
          <cell r="C341">
            <v>21040203</v>
          </cell>
          <cell r="D341" t="str">
            <v>BANCO SUDAMERIS U$D CP</v>
          </cell>
          <cell r="F341">
            <v>2321033996</v>
          </cell>
          <cell r="H341">
            <v>2321033996</v>
          </cell>
        </row>
        <row r="342">
          <cell r="C342">
            <v>21040204</v>
          </cell>
          <cell r="D342" t="str">
            <v>BANCO ITAU U$D CP</v>
          </cell>
          <cell r="F342">
            <v>2753939182</v>
          </cell>
          <cell r="H342">
            <v>2753939182</v>
          </cell>
        </row>
        <row r="343">
          <cell r="C343">
            <v>21040207</v>
          </cell>
          <cell r="D343" t="str">
            <v>FINANCIERA UENO U$D CP</v>
          </cell>
          <cell r="F343">
            <v>13844998536</v>
          </cell>
          <cell r="H343">
            <v>13844998536</v>
          </cell>
        </row>
        <row r="344">
          <cell r="C344">
            <v>21040212</v>
          </cell>
          <cell r="D344" t="str">
            <v>BANCO FAMILIAR U$D CP</v>
          </cell>
          <cell r="F344">
            <v>2328245638</v>
          </cell>
          <cell r="H344">
            <v>2328245638</v>
          </cell>
        </row>
        <row r="345">
          <cell r="C345">
            <v>21040213</v>
          </cell>
          <cell r="D345" t="str">
            <v>BANCO ATLAS S.A. U$D CP</v>
          </cell>
          <cell r="F345">
            <v>3074600064</v>
          </cell>
          <cell r="H345">
            <v>3074600064</v>
          </cell>
        </row>
        <row r="346">
          <cell r="C346">
            <v>21040214</v>
          </cell>
          <cell r="D346" t="str">
            <v>FINANCIERA SOLAR U$D CP</v>
          </cell>
          <cell r="F346">
            <v>1064152803</v>
          </cell>
          <cell r="H346">
            <v>1064152803</v>
          </cell>
        </row>
        <row r="347">
          <cell r="C347">
            <v>21040215</v>
          </cell>
          <cell r="D347" t="str">
            <v>B.B.V.A U$D CP</v>
          </cell>
          <cell r="F347">
            <v>2621491552</v>
          </cell>
          <cell r="H347">
            <v>2621491552</v>
          </cell>
        </row>
        <row r="348">
          <cell r="C348">
            <v>21040217</v>
          </cell>
          <cell r="D348" t="str">
            <v>VISION DE FINANZAS U$D CP</v>
          </cell>
          <cell r="F348">
            <v>740897539</v>
          </cell>
          <cell r="H348">
            <v>740897539</v>
          </cell>
        </row>
        <row r="349">
          <cell r="C349">
            <v>21040219</v>
          </cell>
          <cell r="D349" t="str">
            <v>BANCO RIO S.A. U$D CP</v>
          </cell>
          <cell r="F349">
            <v>2120177465</v>
          </cell>
          <cell r="H349">
            <v>2120177465</v>
          </cell>
        </row>
        <row r="350">
          <cell r="C350">
            <v>21040221</v>
          </cell>
          <cell r="D350" t="str">
            <v>FIC S.A DE FINANZAS S.A. U$S CP</v>
          </cell>
          <cell r="F350">
            <v>719960462</v>
          </cell>
          <cell r="H350">
            <v>719960462</v>
          </cell>
        </row>
        <row r="351">
          <cell r="C351">
            <v>21040222</v>
          </cell>
          <cell r="D351" t="str">
            <v>BANCO GNB U$D CP</v>
          </cell>
          <cell r="F351">
            <v>923659518.68</v>
          </cell>
          <cell r="H351">
            <v>923659518.68</v>
          </cell>
        </row>
        <row r="352">
          <cell r="C352">
            <v>21040223</v>
          </cell>
          <cell r="D352" t="str">
            <v>BANCOP U$D CP</v>
          </cell>
          <cell r="F352">
            <v>633690312</v>
          </cell>
          <cell r="H352">
            <v>633690312</v>
          </cell>
        </row>
        <row r="353">
          <cell r="C353">
            <v>21040225</v>
          </cell>
          <cell r="D353" t="str">
            <v>     PRESTAMOS FINANC UENO USD</v>
          </cell>
          <cell r="F353">
            <v>0</v>
          </cell>
          <cell r="H353">
            <v>0</v>
          </cell>
        </row>
        <row r="354">
          <cell r="C354">
            <v>21040226</v>
          </cell>
          <cell r="D354" t="str">
            <v>     INTERESES A PAGAR PRESTAMOS UENO US</v>
          </cell>
          <cell r="F354">
            <v>0</v>
          </cell>
          <cell r="H354">
            <v>0</v>
          </cell>
        </row>
        <row r="355">
          <cell r="C355">
            <v>21040298</v>
          </cell>
          <cell r="D355" t="str">
            <v>INTERESES A DEVENGAR ME CP</v>
          </cell>
          <cell r="F355">
            <v>-7424641087</v>
          </cell>
          <cell r="H355">
            <v>-7424641087</v>
          </cell>
        </row>
        <row r="356">
          <cell r="C356">
            <v>210403</v>
          </cell>
          <cell r="D356" t="str">
            <v>PRESTAMOS DE OTRAS ENTIDADES</v>
          </cell>
          <cell r="G356">
            <v>200000000</v>
          </cell>
          <cell r="H356">
            <v>200000000</v>
          </cell>
        </row>
        <row r="357">
          <cell r="C357">
            <v>21040302</v>
          </cell>
          <cell r="D357" t="str">
            <v>     CAPITAL J FLEISCHMAN Y CIA USD</v>
          </cell>
          <cell r="F357">
            <v>0</v>
          </cell>
          <cell r="H357">
            <v>0</v>
          </cell>
        </row>
        <row r="358">
          <cell r="C358">
            <v>21040303</v>
          </cell>
          <cell r="D358" t="str">
            <v>     INTERESES A PAGAR J FLEISCHMAN Y CI</v>
          </cell>
          <cell r="F358">
            <v>0</v>
          </cell>
          <cell r="H358">
            <v>0</v>
          </cell>
        </row>
        <row r="359">
          <cell r="C359">
            <v>21040304</v>
          </cell>
          <cell r="D359" t="str">
            <v>     (-) INTERESES A DEVENGAR J FLEISCHM</v>
          </cell>
          <cell r="F359">
            <v>0</v>
          </cell>
          <cell r="H359">
            <v>0</v>
          </cell>
        </row>
        <row r="360">
          <cell r="C360">
            <v>21040306</v>
          </cell>
          <cell r="D360" t="str">
            <v>     CAPITAL J FLEISCHMAN GS</v>
          </cell>
          <cell r="F360">
            <v>0</v>
          </cell>
          <cell r="H360">
            <v>0</v>
          </cell>
        </row>
        <row r="361">
          <cell r="C361">
            <v>21040307</v>
          </cell>
          <cell r="D361" t="str">
            <v>     INTERESES A PAGAR J FLEISCHMAN GS</v>
          </cell>
          <cell r="F361">
            <v>0</v>
          </cell>
          <cell r="H361">
            <v>0</v>
          </cell>
        </row>
        <row r="362">
          <cell r="C362">
            <v>21040308</v>
          </cell>
          <cell r="D362" t="str">
            <v>     (-) INTERESES A DEVENGAR J FLEISCHM</v>
          </cell>
          <cell r="F362">
            <v>0</v>
          </cell>
          <cell r="H362">
            <v>0</v>
          </cell>
        </row>
        <row r="363">
          <cell r="C363">
            <v>21040309</v>
          </cell>
          <cell r="D363" t="str">
            <v>PRESTAMOS IDL S.A.</v>
          </cell>
          <cell r="F363">
            <v>200000000</v>
          </cell>
          <cell r="H363">
            <v>200000000</v>
          </cell>
        </row>
        <row r="364">
          <cell r="C364">
            <v>21040310</v>
          </cell>
          <cell r="D364" t="str">
            <v>INTERES A PAGAR IDL S.A.</v>
          </cell>
          <cell r="F364">
            <v>11835616</v>
          </cell>
          <cell r="H364">
            <v>11835616</v>
          </cell>
        </row>
        <row r="365">
          <cell r="C365">
            <v>21040311</v>
          </cell>
          <cell r="D365" t="str">
            <v>     (-) INTERESES A DEVENGAR IDL S.A.</v>
          </cell>
          <cell r="F365">
            <v>-11835616</v>
          </cell>
          <cell r="H365">
            <v>-11835616</v>
          </cell>
        </row>
        <row r="366">
          <cell r="C366">
            <v>2105</v>
          </cell>
          <cell r="D366" t="str">
            <v>INGRESOS DIFERIDOS</v>
          </cell>
          <cell r="G366">
            <v>3516823795.53</v>
          </cell>
          <cell r="H366">
            <v>3516823795.53</v>
          </cell>
        </row>
        <row r="367">
          <cell r="C367">
            <v>210501</v>
          </cell>
          <cell r="D367" t="str">
            <v>VENTAS DIFERIDAS</v>
          </cell>
          <cell r="G367">
            <v>495630564</v>
          </cell>
          <cell r="H367">
            <v>495630564</v>
          </cell>
        </row>
        <row r="368">
          <cell r="C368">
            <v>21050102</v>
          </cell>
          <cell r="D368" t="str">
            <v>PREVISION DE COSTO VENTA</v>
          </cell>
          <cell r="F368">
            <v>154406038</v>
          </cell>
          <cell r="H368">
            <v>154406038</v>
          </cell>
        </row>
        <row r="369">
          <cell r="C369">
            <v>21050103</v>
          </cell>
          <cell r="D369" t="str">
            <v>ANTICIPO DE CLIENTES USD</v>
          </cell>
          <cell r="F369">
            <v>43013620</v>
          </cell>
          <cell r="H369">
            <v>43013620</v>
          </cell>
        </row>
        <row r="370">
          <cell r="C370">
            <v>21050105</v>
          </cell>
          <cell r="D370" t="str">
            <v>ANTICIPO ACREDITACIONES GS</v>
          </cell>
          <cell r="F370">
            <v>72607902</v>
          </cell>
          <cell r="H370">
            <v>72607902</v>
          </cell>
        </row>
        <row r="371">
          <cell r="C371">
            <v>21050106</v>
          </cell>
          <cell r="D371" t="str">
            <v>ANTICIPO ACREDITACIONES USD</v>
          </cell>
          <cell r="F371">
            <v>199762627</v>
          </cell>
          <cell r="H371">
            <v>199762627</v>
          </cell>
        </row>
        <row r="372">
          <cell r="C372">
            <v>21050107</v>
          </cell>
          <cell r="D372" t="str">
            <v>ANTICIPO DE CLIENTES GS</v>
          </cell>
          <cell r="F372">
            <v>25840377</v>
          </cell>
          <cell r="H372">
            <v>25840377</v>
          </cell>
        </row>
        <row r="373">
          <cell r="C373">
            <v>21050117</v>
          </cell>
          <cell r="D373" t="str">
            <v>INGRESOS COBRADOS POR ADELANTADO</v>
          </cell>
          <cell r="F373">
            <v>0</v>
          </cell>
          <cell r="H373">
            <v>0</v>
          </cell>
        </row>
        <row r="374">
          <cell r="C374">
            <v>210502</v>
          </cell>
          <cell r="D374" t="str">
            <v>PROVISIONES</v>
          </cell>
          <cell r="G374">
            <v>3021193231.53</v>
          </cell>
          <cell r="H374">
            <v>3021193231.53</v>
          </cell>
        </row>
        <row r="375">
          <cell r="C375">
            <v>21050201</v>
          </cell>
          <cell r="D375" t="str">
            <v>PROVISIONES VARIAS</v>
          </cell>
          <cell r="F375">
            <v>0</v>
          </cell>
          <cell r="H375">
            <v>0</v>
          </cell>
        </row>
        <row r="376">
          <cell r="C376">
            <v>21050202</v>
          </cell>
          <cell r="D376" t="str">
            <v>DESCUENTOS ASISMED</v>
          </cell>
          <cell r="F376">
            <v>5</v>
          </cell>
          <cell r="H376">
            <v>5</v>
          </cell>
        </row>
        <row r="377">
          <cell r="C377">
            <v>21050203</v>
          </cell>
          <cell r="D377" t="str">
            <v>UENO GS</v>
          </cell>
          <cell r="F377">
            <v>15997267</v>
          </cell>
          <cell r="H377">
            <v>15997267</v>
          </cell>
        </row>
        <row r="378">
          <cell r="C378">
            <v>21050204</v>
          </cell>
          <cell r="D378" t="str">
            <v>FONDO FIJO A PAGAR CBS</v>
          </cell>
          <cell r="F378">
            <v>4102578</v>
          </cell>
          <cell r="H378">
            <v>4102578</v>
          </cell>
        </row>
        <row r="379">
          <cell r="C379">
            <v>21050205</v>
          </cell>
          <cell r="D379" t="str">
            <v>GRUPO VAZQUEZ A PAGAR GS</v>
          </cell>
          <cell r="F379">
            <v>1783565412</v>
          </cell>
          <cell r="H379">
            <v>1783565412</v>
          </cell>
        </row>
        <row r="380">
          <cell r="C380">
            <v>21050206</v>
          </cell>
          <cell r="D380" t="str">
            <v>IOIO GS</v>
          </cell>
          <cell r="F380">
            <v>602869501</v>
          </cell>
          <cell r="H380">
            <v>602869501</v>
          </cell>
        </row>
        <row r="381">
          <cell r="C381">
            <v>21050207</v>
          </cell>
          <cell r="D381" t="str">
            <v>EMBARGOS JUDICIALES</v>
          </cell>
          <cell r="F381">
            <v>0</v>
          </cell>
          <cell r="H381">
            <v>0</v>
          </cell>
        </row>
        <row r="382">
          <cell r="C382">
            <v>21050208</v>
          </cell>
          <cell r="D382" t="str">
            <v>CREDICENTRO A PAGAR GS</v>
          </cell>
          <cell r="F382">
            <v>-0.4</v>
          </cell>
          <cell r="H382">
            <v>-0.4</v>
          </cell>
        </row>
        <row r="383">
          <cell r="C383">
            <v>21050209</v>
          </cell>
          <cell r="D383" t="str">
            <v>CREDICENTRO A PAGAR USD</v>
          </cell>
          <cell r="F383">
            <v>0.08</v>
          </cell>
          <cell r="H383">
            <v>0.08</v>
          </cell>
        </row>
        <row r="384">
          <cell r="C384">
            <v>21050210</v>
          </cell>
          <cell r="D384" t="str">
            <v>CBS A PAGAR</v>
          </cell>
          <cell r="F384">
            <v>518481203</v>
          </cell>
          <cell r="H384">
            <v>518481203</v>
          </cell>
        </row>
        <row r="385">
          <cell r="C385">
            <v>21050211</v>
          </cell>
          <cell r="D385" t="str">
            <v>DESCUENTO POR DONACIONES</v>
          </cell>
          <cell r="F385">
            <v>0</v>
          </cell>
          <cell r="H385">
            <v>0</v>
          </cell>
        </row>
        <row r="386">
          <cell r="C386">
            <v>21050212</v>
          </cell>
          <cell r="D386" t="str">
            <v>CBS A PAGAR USD</v>
          </cell>
          <cell r="F386">
            <v>0</v>
          </cell>
          <cell r="H386">
            <v>0</v>
          </cell>
        </row>
        <row r="387">
          <cell r="C387">
            <v>21050213</v>
          </cell>
          <cell r="D387" t="str">
            <v>OPERACIONES CBS A PAGAR HONOR. CORP.</v>
          </cell>
          <cell r="F387">
            <v>0</v>
          </cell>
          <cell r="H387">
            <v>0</v>
          </cell>
        </row>
        <row r="388">
          <cell r="C388">
            <v>21050214</v>
          </cell>
          <cell r="D388" t="str">
            <v>RECUPERO DE GASTOS GIMNASIO</v>
          </cell>
          <cell r="F388">
            <v>0</v>
          </cell>
          <cell r="H388">
            <v>0</v>
          </cell>
        </row>
        <row r="389">
          <cell r="C389">
            <v>21050215</v>
          </cell>
          <cell r="D389" t="str">
            <v>STE A PAGAR GS</v>
          </cell>
          <cell r="F389">
            <v>0</v>
          </cell>
          <cell r="H389">
            <v>0</v>
          </cell>
        </row>
        <row r="390">
          <cell r="C390">
            <v>21050216</v>
          </cell>
          <cell r="D390" t="str">
            <v>STE A PAGAR USD</v>
          </cell>
          <cell r="F390">
            <v>93599766</v>
          </cell>
          <cell r="H390">
            <v>93599766</v>
          </cell>
        </row>
        <row r="391">
          <cell r="C391">
            <v>21050217</v>
          </cell>
          <cell r="D391" t="str">
            <v>OPERACIONES A CANCELAR GS - TESORERIA</v>
          </cell>
          <cell r="F391">
            <v>0</v>
          </cell>
          <cell r="H391">
            <v>0</v>
          </cell>
        </row>
        <row r="392">
          <cell r="C392">
            <v>21050218</v>
          </cell>
          <cell r="D392" t="str">
            <v>DESCUENTO POR CUMPLEAÑOS</v>
          </cell>
          <cell r="F392">
            <v>20000</v>
          </cell>
          <cell r="H392">
            <v>20000</v>
          </cell>
        </row>
        <row r="393">
          <cell r="C393">
            <v>21050219</v>
          </cell>
          <cell r="D393" t="str">
            <v>DESCUENTO POR AYUDA ESCOLAR</v>
          </cell>
          <cell r="F393">
            <v>2557500</v>
          </cell>
          <cell r="H393">
            <v>2557500</v>
          </cell>
        </row>
        <row r="394">
          <cell r="C394">
            <v>21050220</v>
          </cell>
          <cell r="D394" t="str">
            <v>GRUPO VAZQUEZ A PAGAR USD</v>
          </cell>
          <cell r="F394">
            <v>-0.15</v>
          </cell>
          <cell r="H394">
            <v>-0.15</v>
          </cell>
        </row>
        <row r="395">
          <cell r="C395">
            <v>2107</v>
          </cell>
          <cell r="D395" t="str">
            <v>OTRAS DEUDAS POR TARJETA</v>
          </cell>
          <cell r="G395">
            <v>19697300</v>
          </cell>
          <cell r="H395">
            <v>19697300</v>
          </cell>
        </row>
        <row r="396">
          <cell r="C396">
            <v>210701</v>
          </cell>
          <cell r="D396" t="str">
            <v>DEUDA TARJETA CREDITO</v>
          </cell>
          <cell r="G396">
            <v>19697300</v>
          </cell>
          <cell r="H396">
            <v>19697300</v>
          </cell>
        </row>
        <row r="397">
          <cell r="C397">
            <v>21070101</v>
          </cell>
          <cell r="D397" t="str">
            <v>TARJETA DE CREDITO ITAU</v>
          </cell>
          <cell r="F397">
            <v>512680</v>
          </cell>
          <cell r="H397">
            <v>512680</v>
          </cell>
        </row>
        <row r="398">
          <cell r="C398">
            <v>21070102</v>
          </cell>
          <cell r="D398" t="str">
            <v>TARJETA DE CREDITO GNB</v>
          </cell>
          <cell r="F398">
            <v>0</v>
          </cell>
          <cell r="H398">
            <v>0</v>
          </cell>
        </row>
        <row r="399">
          <cell r="C399">
            <v>21070103</v>
          </cell>
          <cell r="D399" t="str">
            <v>ATLAS VISA EDUCACIÓN 3710</v>
          </cell>
          <cell r="F399">
            <v>0</v>
          </cell>
          <cell r="H399">
            <v>0</v>
          </cell>
        </row>
        <row r="400">
          <cell r="C400">
            <v>21070104</v>
          </cell>
          <cell r="D400" t="str">
            <v>ATLAS ADICIONAL 4484</v>
          </cell>
          <cell r="F400">
            <v>0</v>
          </cell>
          <cell r="H400">
            <v>0</v>
          </cell>
        </row>
        <row r="401">
          <cell r="C401">
            <v>21070105</v>
          </cell>
          <cell r="D401" t="str">
            <v>TARJETA VISA ORO N° 8765 - ADM</v>
          </cell>
          <cell r="F401">
            <v>0</v>
          </cell>
          <cell r="H401">
            <v>0</v>
          </cell>
        </row>
        <row r="402">
          <cell r="C402">
            <v>21070106</v>
          </cell>
          <cell r="D402" t="str">
            <v>TARJETA VISA ORO N° 8773 - MKT</v>
          </cell>
          <cell r="F402">
            <v>19084620</v>
          </cell>
          <cell r="H402">
            <v>19084620</v>
          </cell>
        </row>
        <row r="403">
          <cell r="C403">
            <v>21070107</v>
          </cell>
          <cell r="D403" t="str">
            <v>TARJETA VISA ORO N° 8781 - TI</v>
          </cell>
          <cell r="F403">
            <v>0</v>
          </cell>
          <cell r="H403">
            <v>0</v>
          </cell>
        </row>
        <row r="404">
          <cell r="C404">
            <v>21070108</v>
          </cell>
          <cell r="D404" t="str">
            <v>TARJETA VISA ORO NRO 9730 - TH</v>
          </cell>
          <cell r="F404">
            <v>0</v>
          </cell>
          <cell r="H404">
            <v>0</v>
          </cell>
        </row>
        <row r="405">
          <cell r="C405">
            <v>21070109</v>
          </cell>
          <cell r="D405" t="str">
            <v>TARJETA VISA ORO NRO 9748 - SHAIK</v>
          </cell>
          <cell r="F405">
            <v>0</v>
          </cell>
          <cell r="H405">
            <v>0</v>
          </cell>
        </row>
        <row r="406">
          <cell r="C406">
            <v>21070110</v>
          </cell>
          <cell r="D406" t="str">
            <v>TARJETA DE CREDITO VARIOS</v>
          </cell>
          <cell r="F406">
            <v>100000</v>
          </cell>
          <cell r="H406">
            <v>100000</v>
          </cell>
        </row>
        <row r="407">
          <cell r="C407">
            <v>2109</v>
          </cell>
          <cell r="D407" t="str">
            <v>OTRAS DEUDAS</v>
          </cell>
          <cell r="G407">
            <v>281207264.52</v>
          </cell>
          <cell r="H407">
            <v>281207264.52</v>
          </cell>
        </row>
        <row r="408">
          <cell r="C408">
            <v>210901</v>
          </cell>
          <cell r="D408" t="str">
            <v>OTRAS DEUDAS</v>
          </cell>
          <cell r="G408">
            <v>281207264.52</v>
          </cell>
          <cell r="H408">
            <v>281207264.52</v>
          </cell>
        </row>
        <row r="409">
          <cell r="C409">
            <v>21090101</v>
          </cell>
          <cell r="D409" t="str">
            <v>DIVIDENDOS A PAGAR</v>
          </cell>
          <cell r="F409">
            <v>0</v>
          </cell>
          <cell r="H409">
            <v>0</v>
          </cell>
        </row>
        <row r="410">
          <cell r="C410">
            <v>21090103</v>
          </cell>
          <cell r="D410" t="str">
            <v>OTROS ACREEDORES</v>
          </cell>
          <cell r="F410">
            <v>281207265</v>
          </cell>
          <cell r="H410">
            <v>281207265</v>
          </cell>
        </row>
        <row r="411">
          <cell r="C411">
            <v>21090104</v>
          </cell>
          <cell r="D411" t="str">
            <v>OPERACIÓN FINANCIERA UENO CP-GS</v>
          </cell>
          <cell r="F411">
            <v>0</v>
          </cell>
          <cell r="H411">
            <v>0</v>
          </cell>
        </row>
        <row r="412">
          <cell r="C412">
            <v>21090105</v>
          </cell>
          <cell r="D412" t="str">
            <v>MI NEGOCIO</v>
          </cell>
          <cell r="F412">
            <v>0</v>
          </cell>
          <cell r="H412">
            <v>0</v>
          </cell>
        </row>
        <row r="413">
          <cell r="C413">
            <v>21090141</v>
          </cell>
          <cell r="D413" t="str">
            <v>OPERACION FINEXPAR CP USD</v>
          </cell>
          <cell r="F413">
            <v>-0.4</v>
          </cell>
          <cell r="H413">
            <v>-0.4</v>
          </cell>
        </row>
        <row r="414">
          <cell r="C414">
            <v>21090142</v>
          </cell>
          <cell r="D414" t="str">
            <v>OPERACIÓN FINANCIERA UENO CP-USD</v>
          </cell>
          <cell r="F414">
            <v>-0.08</v>
          </cell>
          <cell r="H414">
            <v>-0.08</v>
          </cell>
        </row>
        <row r="415">
          <cell r="C415">
            <v>21090143</v>
          </cell>
          <cell r="D415" t="str">
            <v>(-)COSTO FINANCIERO A DEVENGAR</v>
          </cell>
          <cell r="F415">
            <v>0</v>
          </cell>
          <cell r="H415">
            <v>0</v>
          </cell>
        </row>
        <row r="416">
          <cell r="C416">
            <v>21090144</v>
          </cell>
          <cell r="D416" t="str">
            <v>OPERACION FINEXPAR CP GS</v>
          </cell>
          <cell r="F416">
            <v>0</v>
          </cell>
          <cell r="H416">
            <v>0</v>
          </cell>
        </row>
        <row r="417">
          <cell r="C417">
            <v>21090145</v>
          </cell>
          <cell r="D417" t="str">
            <v>(-) CONTRATOS CEDIDOS GS  CP</v>
          </cell>
          <cell r="F417">
            <v>0</v>
          </cell>
          <cell r="H417">
            <v>0</v>
          </cell>
        </row>
        <row r="418">
          <cell r="C418">
            <v>21090146</v>
          </cell>
          <cell r="D418" t="str">
            <v>(-) CONTRATOS CEDIDOS USD CP</v>
          </cell>
          <cell r="F418">
            <v>0</v>
          </cell>
          <cell r="H418">
            <v>0</v>
          </cell>
        </row>
        <row r="419">
          <cell r="C419">
            <v>22</v>
          </cell>
          <cell r="D419" t="str">
            <v>PASIVO NO CORRIENTE</v>
          </cell>
          <cell r="G419">
            <v>154038005986.79</v>
          </cell>
          <cell r="H419">
            <v>154038005986.79</v>
          </cell>
        </row>
        <row r="420">
          <cell r="C420">
            <v>2201</v>
          </cell>
          <cell r="D420" t="str">
            <v>DEUDAS COMERCIALES A LARGO PLAZO</v>
          </cell>
          <cell r="G420">
            <v>11078124183.66</v>
          </cell>
          <cell r="H420">
            <v>11078124183.66</v>
          </cell>
        </row>
        <row r="421">
          <cell r="C421">
            <v>220101</v>
          </cell>
          <cell r="D421" t="str">
            <v>DEUDAS OPERATIVAS A LARGO PLAZO</v>
          </cell>
          <cell r="G421">
            <v>11078124183.66</v>
          </cell>
          <cell r="H421">
            <v>11078124183.66</v>
          </cell>
        </row>
        <row r="422">
          <cell r="C422">
            <v>22010101</v>
          </cell>
          <cell r="D422" t="str">
            <v>PROVEEDORES LOCALES  ML LP</v>
          </cell>
          <cell r="F422">
            <v>0</v>
          </cell>
          <cell r="H422">
            <v>0</v>
          </cell>
        </row>
        <row r="423">
          <cell r="C423">
            <v>22010102</v>
          </cell>
          <cell r="D423" t="str">
            <v>PROVEEDORES LOCALES  ME LP</v>
          </cell>
          <cell r="F423">
            <v>0</v>
          </cell>
          <cell r="H423">
            <v>0</v>
          </cell>
        </row>
        <row r="424">
          <cell r="C424">
            <v>22010103</v>
          </cell>
          <cell r="D424" t="str">
            <v>PROVEEDORES EXTERIOR  - RICOH ME LP</v>
          </cell>
          <cell r="F424">
            <v>6691851293</v>
          </cell>
          <cell r="H424">
            <v>6691851293</v>
          </cell>
        </row>
        <row r="425">
          <cell r="C425">
            <v>22010105</v>
          </cell>
          <cell r="D425" t="str">
            <v>PROVEEDORES DEL EXTERIOR LP</v>
          </cell>
          <cell r="F425">
            <v>4386272890.66</v>
          </cell>
          <cell r="H425">
            <v>4386272890.66</v>
          </cell>
        </row>
        <row r="426">
          <cell r="C426">
            <v>220102</v>
          </cell>
          <cell r="D426" t="str">
            <v>DEUDAS OPERATIVAS A LARGO PLAZO</v>
          </cell>
          <cell r="G426">
            <v>0</v>
          </cell>
          <cell r="H426">
            <v>0</v>
          </cell>
        </row>
        <row r="427">
          <cell r="C427">
            <v>22010201</v>
          </cell>
          <cell r="D427" t="str">
            <v>RODRIGO SALDIVAR HEISECKE</v>
          </cell>
          <cell r="F427">
            <v>0</v>
          </cell>
          <cell r="H427">
            <v>0</v>
          </cell>
        </row>
        <row r="428">
          <cell r="C428">
            <v>2202</v>
          </cell>
          <cell r="D428" t="str">
            <v>DEUDAS FINANCIERAS</v>
          </cell>
          <cell r="G428">
            <v>35742779283.13</v>
          </cell>
          <cell r="H428">
            <v>35742779283.13</v>
          </cell>
        </row>
        <row r="429">
          <cell r="C429">
            <v>220201</v>
          </cell>
          <cell r="D429" t="str">
            <v>PRESTAMOS BANCARIOS LP ML</v>
          </cell>
          <cell r="G429">
            <v>280679311</v>
          </cell>
          <cell r="H429">
            <v>280679311</v>
          </cell>
        </row>
        <row r="430">
          <cell r="C430">
            <v>22020104</v>
          </cell>
          <cell r="D430" t="str">
            <v>BANCO ITAU LP</v>
          </cell>
          <cell r="F430">
            <v>280679311</v>
          </cell>
          <cell r="H430">
            <v>280679311</v>
          </cell>
        </row>
        <row r="431">
          <cell r="C431">
            <v>22020122</v>
          </cell>
          <cell r="D431" t="str">
            <v>     PRESTAMOS FINEXPAR GS</v>
          </cell>
          <cell r="F431">
            <v>0</v>
          </cell>
          <cell r="H431">
            <v>0</v>
          </cell>
        </row>
        <row r="432">
          <cell r="C432">
            <v>22020123</v>
          </cell>
          <cell r="D432" t="str">
            <v>     INTERESES A PAGAR FINEXPAR GS</v>
          </cell>
          <cell r="F432">
            <v>0</v>
          </cell>
          <cell r="H432">
            <v>0</v>
          </cell>
        </row>
        <row r="433">
          <cell r="C433">
            <v>22020124</v>
          </cell>
          <cell r="D433" t="str">
            <v>     (-) INTERESES A DEVENGAR FINEXPAR G</v>
          </cell>
          <cell r="F433">
            <v>0</v>
          </cell>
          <cell r="H433">
            <v>0</v>
          </cell>
        </row>
        <row r="434">
          <cell r="C434">
            <v>220202</v>
          </cell>
          <cell r="D434" t="str">
            <v>PRESTAMOS BANCARIOS LARGO PLAZO ME</v>
          </cell>
          <cell r="G434">
            <v>35462099972.46</v>
          </cell>
          <cell r="H434">
            <v>35462099972.46</v>
          </cell>
        </row>
        <row r="435">
          <cell r="C435">
            <v>22020201</v>
          </cell>
          <cell r="D435" t="str">
            <v>BANCO REGIONAL U$D LP</v>
          </cell>
          <cell r="F435">
            <v>978690319</v>
          </cell>
          <cell r="H435">
            <v>978690319</v>
          </cell>
        </row>
        <row r="436">
          <cell r="C436">
            <v>22020202</v>
          </cell>
          <cell r="D436" t="str">
            <v>BANCO AMAMBAY U$D LP</v>
          </cell>
          <cell r="F436">
            <v>7444449506</v>
          </cell>
          <cell r="H436">
            <v>7444449506</v>
          </cell>
        </row>
        <row r="437">
          <cell r="C437">
            <v>22020203</v>
          </cell>
          <cell r="D437" t="str">
            <v>BANCO SUDAMERIS U$D LP</v>
          </cell>
          <cell r="F437">
            <v>2566943807</v>
          </cell>
          <cell r="H437">
            <v>2566943807</v>
          </cell>
        </row>
        <row r="438">
          <cell r="C438">
            <v>22020204</v>
          </cell>
          <cell r="D438" t="str">
            <v>BANCO ITAU PRESTAMOS U$D LP</v>
          </cell>
          <cell r="F438">
            <v>4298724165</v>
          </cell>
          <cell r="H438">
            <v>4298724165</v>
          </cell>
        </row>
        <row r="439">
          <cell r="C439">
            <v>22020212</v>
          </cell>
          <cell r="D439" t="str">
            <v>BANCO FAMILIAR U$D LP</v>
          </cell>
          <cell r="F439">
            <v>1640690941</v>
          </cell>
          <cell r="H439">
            <v>1640690941</v>
          </cell>
        </row>
        <row r="440">
          <cell r="C440">
            <v>22020213</v>
          </cell>
          <cell r="D440" t="str">
            <v>BANCO ATLAS S.A. U$D LP</v>
          </cell>
          <cell r="F440">
            <v>3777972266</v>
          </cell>
          <cell r="H440">
            <v>3777972266</v>
          </cell>
        </row>
        <row r="441">
          <cell r="C441">
            <v>22020214</v>
          </cell>
          <cell r="D441" t="str">
            <v>FINANCIERA SOLAR U$D LP</v>
          </cell>
          <cell r="F441">
            <v>1151587306</v>
          </cell>
          <cell r="H441">
            <v>1151587306</v>
          </cell>
        </row>
        <row r="442">
          <cell r="C442">
            <v>22020215</v>
          </cell>
          <cell r="D442" t="str">
            <v>B.B.V.A U$D LP</v>
          </cell>
          <cell r="F442">
            <v>2000204098</v>
          </cell>
          <cell r="H442">
            <v>2000204098</v>
          </cell>
        </row>
        <row r="443">
          <cell r="C443">
            <v>22020217</v>
          </cell>
          <cell r="D443" t="str">
            <v>VISION DE FINANZAS U$D LP</v>
          </cell>
          <cell r="F443">
            <v>370448770</v>
          </cell>
          <cell r="H443">
            <v>370448770</v>
          </cell>
        </row>
        <row r="444">
          <cell r="C444">
            <v>22020219</v>
          </cell>
          <cell r="D444" t="str">
            <v>BANCO RIO S.A. U$D LP</v>
          </cell>
          <cell r="F444">
            <v>5334903413</v>
          </cell>
          <cell r="H444">
            <v>5334903413</v>
          </cell>
        </row>
        <row r="445">
          <cell r="C445">
            <v>22020220</v>
          </cell>
          <cell r="D445" t="str">
            <v>INTERESES A DEVENGAR ME LP</v>
          </cell>
          <cell r="F445">
            <v>-2420185121</v>
          </cell>
          <cell r="H445">
            <v>-2420185121</v>
          </cell>
        </row>
        <row r="446">
          <cell r="C446">
            <v>22020222</v>
          </cell>
          <cell r="D446" t="str">
            <v>FIC S.A DE FINANZAS U$D LP</v>
          </cell>
          <cell r="F446">
            <v>539970559</v>
          </cell>
          <cell r="H446">
            <v>539970559</v>
          </cell>
        </row>
        <row r="447">
          <cell r="C447">
            <v>22020223</v>
          </cell>
          <cell r="D447" t="str">
            <v>BANCO GNB U$D LP</v>
          </cell>
          <cell r="F447">
            <v>855308743</v>
          </cell>
          <cell r="H447">
            <v>855308743</v>
          </cell>
        </row>
        <row r="448">
          <cell r="C448">
            <v>22020224</v>
          </cell>
          <cell r="D448" t="str">
            <v>BANCOP U$D LP</v>
          </cell>
          <cell r="F448">
            <v>580882786</v>
          </cell>
          <cell r="H448">
            <v>580882786</v>
          </cell>
        </row>
        <row r="449">
          <cell r="C449">
            <v>22020226</v>
          </cell>
          <cell r="D449" t="str">
            <v>     PRESTAMOS FIC DE FINANZAS USD</v>
          </cell>
          <cell r="F449">
            <v>6084063801</v>
          </cell>
          <cell r="H449">
            <v>6084063801</v>
          </cell>
        </row>
        <row r="450">
          <cell r="C450">
            <v>22020227</v>
          </cell>
          <cell r="D450" t="str">
            <v>     INTERESES A PAGAR FIC USD</v>
          </cell>
          <cell r="F450">
            <v>1314482193</v>
          </cell>
          <cell r="H450">
            <v>1314482193</v>
          </cell>
        </row>
        <row r="451">
          <cell r="C451">
            <v>22020228</v>
          </cell>
          <cell r="D451" t="str">
            <v>     (-) INTERESES A DEVENGAR FIC USD</v>
          </cell>
          <cell r="F451">
            <v>-1124152470.54</v>
          </cell>
          <cell r="H451">
            <v>-1124152470.54</v>
          </cell>
        </row>
        <row r="452">
          <cell r="C452">
            <v>22020230</v>
          </cell>
          <cell r="D452" t="str">
            <v>     PRESTAMOS FINEXPAR USD</v>
          </cell>
          <cell r="F452">
            <v>0</v>
          </cell>
          <cell r="H452">
            <v>0</v>
          </cell>
        </row>
        <row r="453">
          <cell r="C453">
            <v>22020231</v>
          </cell>
          <cell r="D453" t="str">
            <v>     INTERESES A PAGAR FINEXPAR USD</v>
          </cell>
          <cell r="F453">
            <v>0</v>
          </cell>
          <cell r="H453">
            <v>0</v>
          </cell>
        </row>
        <row r="454">
          <cell r="C454">
            <v>22020232</v>
          </cell>
          <cell r="D454" t="str">
            <v>     (-) INTERESES A DEVENGAR FINEXPAR U</v>
          </cell>
          <cell r="F454">
            <v>67114891</v>
          </cell>
          <cell r="H454">
            <v>67114891</v>
          </cell>
        </row>
        <row r="455">
          <cell r="C455">
            <v>220203</v>
          </cell>
          <cell r="D455" t="str">
            <v>PRESTAMOS EN OTRAS ENTIDADES</v>
          </cell>
          <cell r="G455">
            <v>-0.33</v>
          </cell>
          <cell r="H455">
            <v>-0.33</v>
          </cell>
        </row>
        <row r="456">
          <cell r="C456">
            <v>22020302</v>
          </cell>
          <cell r="D456" t="str">
            <v>     PRESTAMO CREDICENTRO GS</v>
          </cell>
          <cell r="F456">
            <v>0</v>
          </cell>
          <cell r="H456">
            <v>0</v>
          </cell>
        </row>
        <row r="457">
          <cell r="C457">
            <v>22020303</v>
          </cell>
          <cell r="D457" t="str">
            <v>     INTERESES A PAGAR CREDICENTRO GS</v>
          </cell>
          <cell r="F457">
            <v>0</v>
          </cell>
          <cell r="H457">
            <v>0</v>
          </cell>
        </row>
        <row r="458">
          <cell r="C458">
            <v>22020304</v>
          </cell>
          <cell r="D458" t="str">
            <v>     (-) INTERESES A DEVENGAR CREDICENTR</v>
          </cell>
          <cell r="F458">
            <v>0</v>
          </cell>
          <cell r="H458">
            <v>0</v>
          </cell>
        </row>
        <row r="459">
          <cell r="C459">
            <v>22020306</v>
          </cell>
          <cell r="D459" t="str">
            <v>     PRESTAMO CREDICENTRO USD</v>
          </cell>
          <cell r="F459">
            <v>0</v>
          </cell>
          <cell r="H459">
            <v>0</v>
          </cell>
        </row>
        <row r="460">
          <cell r="C460">
            <v>22020307</v>
          </cell>
          <cell r="D460" t="str">
            <v>     INTERESES A PAGAR CREDICENTRO USD</v>
          </cell>
          <cell r="F460">
            <v>0</v>
          </cell>
          <cell r="H460">
            <v>0</v>
          </cell>
        </row>
        <row r="461">
          <cell r="C461">
            <v>22020308</v>
          </cell>
          <cell r="D461" t="str">
            <v>     (-) INTERESES A DEVENGAR CREDICENTR</v>
          </cell>
          <cell r="F461">
            <v>-0.33</v>
          </cell>
          <cell r="H461">
            <v>-0.33</v>
          </cell>
        </row>
        <row r="462">
          <cell r="C462">
            <v>2203</v>
          </cell>
          <cell r="D462" t="str">
            <v>INGRESOS DIFERIDOS</v>
          </cell>
          <cell r="G462">
            <v>0</v>
          </cell>
          <cell r="H462">
            <v>0</v>
          </cell>
        </row>
        <row r="463">
          <cell r="C463">
            <v>220301</v>
          </cell>
          <cell r="D463" t="str">
            <v>INGRESOS DIFERIDOS LP</v>
          </cell>
          <cell r="G463">
            <v>0</v>
          </cell>
          <cell r="H463">
            <v>0</v>
          </cell>
        </row>
        <row r="464">
          <cell r="C464">
            <v>22030108</v>
          </cell>
          <cell r="D464" t="str">
            <v>TECHNOMA</v>
          </cell>
          <cell r="F464">
            <v>0</v>
          </cell>
          <cell r="H464">
            <v>0</v>
          </cell>
        </row>
        <row r="465">
          <cell r="C465">
            <v>2204</v>
          </cell>
          <cell r="D465" t="str">
            <v>OTRAS DEUDAS LARGO PLAZO</v>
          </cell>
          <cell r="G465">
            <v>107217102520</v>
          </cell>
          <cell r="H465">
            <v>107217102520</v>
          </cell>
        </row>
        <row r="466">
          <cell r="C466">
            <v>220401</v>
          </cell>
          <cell r="D466" t="str">
            <v>OTRAS DEUDAS LP</v>
          </cell>
          <cell r="G466">
            <v>452634357</v>
          </cell>
          <cell r="H466">
            <v>452634357</v>
          </cell>
        </row>
        <row r="467">
          <cell r="C467">
            <v>22040101</v>
          </cell>
          <cell r="D467" t="str">
            <v>OPERACIÓN FINANCIERA UENO LP-GS</v>
          </cell>
          <cell r="F467">
            <v>0</v>
          </cell>
          <cell r="H467">
            <v>0</v>
          </cell>
        </row>
        <row r="468">
          <cell r="C468">
            <v>22040103</v>
          </cell>
          <cell r="D468" t="str">
            <v>     CAPITAL TECHNOMA S.A.C.I. USD </v>
          </cell>
          <cell r="F468">
            <v>0</v>
          </cell>
          <cell r="H468">
            <v>0</v>
          </cell>
        </row>
        <row r="469">
          <cell r="C469">
            <v>22040104</v>
          </cell>
          <cell r="D469" t="str">
            <v>     INTERES A PAGAR TECHNOMA S.A.C.I. U</v>
          </cell>
          <cell r="F469">
            <v>0</v>
          </cell>
          <cell r="H469">
            <v>0</v>
          </cell>
        </row>
        <row r="470">
          <cell r="C470">
            <v>22040105</v>
          </cell>
          <cell r="D470" t="str">
            <v>     -INTERES A DEVENGAR TECHNOMA S.A.C.</v>
          </cell>
          <cell r="F470">
            <v>0</v>
          </cell>
          <cell r="H470">
            <v>0</v>
          </cell>
        </row>
        <row r="471">
          <cell r="C471">
            <v>22040106</v>
          </cell>
          <cell r="D471" t="str">
            <v>OTRAS CUENTAS POR PAGAR</v>
          </cell>
          <cell r="F471">
            <v>452634358</v>
          </cell>
          <cell r="H471">
            <v>452634358</v>
          </cell>
        </row>
        <row r="472">
          <cell r="C472">
            <v>22040107</v>
          </cell>
          <cell r="D472" t="str">
            <v>OPERACION FINEXPAR LP USD</v>
          </cell>
          <cell r="F472">
            <v>0</v>
          </cell>
          <cell r="H472">
            <v>0</v>
          </cell>
        </row>
        <row r="473">
          <cell r="C473">
            <v>22040108</v>
          </cell>
          <cell r="D473" t="str">
            <v>OPERACIÓN FINANCIERA UENO LP-USD</v>
          </cell>
          <cell r="F473">
            <v>0</v>
          </cell>
          <cell r="H473">
            <v>0</v>
          </cell>
        </row>
        <row r="474">
          <cell r="C474">
            <v>22040109</v>
          </cell>
          <cell r="D474" t="str">
            <v>OPERACION FINEXPAR LP GS</v>
          </cell>
          <cell r="F474">
            <v>0</v>
          </cell>
          <cell r="H474">
            <v>0</v>
          </cell>
        </row>
        <row r="475">
          <cell r="C475">
            <v>22040110</v>
          </cell>
          <cell r="D475" t="str">
            <v>(-) CONTRATOS CEDIDOS GS  LP</v>
          </cell>
          <cell r="F475">
            <v>0</v>
          </cell>
          <cell r="H475">
            <v>0</v>
          </cell>
        </row>
        <row r="476">
          <cell r="C476">
            <v>22040111</v>
          </cell>
          <cell r="D476" t="str">
            <v>(-) CONTRATOS CEDIDOS USD LP</v>
          </cell>
          <cell r="F476">
            <v>-1</v>
          </cell>
          <cell r="H476">
            <v>-1</v>
          </cell>
        </row>
        <row r="477">
          <cell r="C477">
            <v>220402</v>
          </cell>
          <cell r="D477" t="str">
            <v>BONOS PRIVADOS EMITIDOS</v>
          </cell>
          <cell r="G477">
            <v>106764468163</v>
          </cell>
          <cell r="H477">
            <v>106764468163</v>
          </cell>
        </row>
        <row r="478">
          <cell r="C478">
            <v>22040202</v>
          </cell>
          <cell r="D478" t="str">
            <v>     BONOS PRIVADOS EMITIDOS GS</v>
          </cell>
          <cell r="F478">
            <v>105000000000</v>
          </cell>
          <cell r="H478">
            <v>105000000000</v>
          </cell>
        </row>
        <row r="479">
          <cell r="C479">
            <v>22040203</v>
          </cell>
          <cell r="D479" t="str">
            <v>     INTERESES A PAGAR BONOS GS</v>
          </cell>
          <cell r="F479">
            <v>72898136977</v>
          </cell>
          <cell r="H479">
            <v>72898136977</v>
          </cell>
        </row>
        <row r="480">
          <cell r="C480">
            <v>22040204</v>
          </cell>
          <cell r="D480" t="str">
            <v>     (-) INTERESES A DEVENGAR BONOS GS</v>
          </cell>
          <cell r="F480">
            <v>-71133668814</v>
          </cell>
          <cell r="H480">
            <v>-71133668814</v>
          </cell>
        </row>
        <row r="481">
          <cell r="C481">
            <v>3</v>
          </cell>
          <cell r="D481" t="str">
            <v>PATRIMONIO NETO</v>
          </cell>
          <cell r="G481">
            <v>95209784618</v>
          </cell>
          <cell r="H481">
            <v>95209784618</v>
          </cell>
        </row>
        <row r="482">
          <cell r="C482">
            <v>31</v>
          </cell>
          <cell r="D482" t="str">
            <v>CAPITAL DE LA EMPRESA</v>
          </cell>
          <cell r="G482">
            <v>64967661550</v>
          </cell>
          <cell r="H482">
            <v>64967661550</v>
          </cell>
        </row>
        <row r="483">
          <cell r="C483">
            <v>3101</v>
          </cell>
          <cell r="D483" t="str">
            <v>CAPITAL</v>
          </cell>
          <cell r="G483">
            <v>64967661550</v>
          </cell>
          <cell r="H483">
            <v>64967661550</v>
          </cell>
        </row>
        <row r="484">
          <cell r="C484">
            <v>310101</v>
          </cell>
          <cell r="D484" t="str">
            <v>CAPITAL SOCIAL</v>
          </cell>
          <cell r="G484">
            <v>64967661550</v>
          </cell>
          <cell r="H484">
            <v>64967661550</v>
          </cell>
        </row>
        <row r="485">
          <cell r="C485">
            <v>31010101</v>
          </cell>
          <cell r="D485" t="str">
            <v>CAPITAL INTEGRADO</v>
          </cell>
          <cell r="F485">
            <v>106120100000</v>
          </cell>
          <cell r="H485">
            <v>106120100000</v>
          </cell>
        </row>
        <row r="486">
          <cell r="C486">
            <v>31010102</v>
          </cell>
          <cell r="D486" t="str">
            <v>(-) CAPITAL A INTEGRAR</v>
          </cell>
          <cell r="F486">
            <v>-41154000000</v>
          </cell>
          <cell r="H486">
            <v>-41154000000</v>
          </cell>
        </row>
        <row r="487">
          <cell r="C487">
            <v>31010103</v>
          </cell>
          <cell r="D487" t="str">
            <v>AUMENTO DE CAPITAL SOCIAL</v>
          </cell>
          <cell r="F487">
            <v>1561550</v>
          </cell>
          <cell r="H487">
            <v>1561550</v>
          </cell>
        </row>
        <row r="488">
          <cell r="C488">
            <v>32</v>
          </cell>
          <cell r="D488" t="str">
            <v>RESERVAS</v>
          </cell>
          <cell r="G488">
            <v>13681682815</v>
          </cell>
          <cell r="H488">
            <v>13681682815</v>
          </cell>
        </row>
        <row r="489">
          <cell r="C489">
            <v>3201</v>
          </cell>
          <cell r="D489" t="str">
            <v>CONSTITUCION DE RESERVAS</v>
          </cell>
          <cell r="G489">
            <v>13681682815</v>
          </cell>
          <cell r="H489">
            <v>13681682815</v>
          </cell>
        </row>
        <row r="490">
          <cell r="C490">
            <v>320101</v>
          </cell>
          <cell r="D490" t="str">
            <v>RESERVAS ESTATUTARIAS Y LEGALES</v>
          </cell>
          <cell r="G490">
            <v>13681682815</v>
          </cell>
          <cell r="H490">
            <v>13681682815</v>
          </cell>
        </row>
        <row r="491">
          <cell r="C491">
            <v>32010101</v>
          </cell>
          <cell r="D491" t="str">
            <v>RESERVA LEGAL</v>
          </cell>
          <cell r="F491">
            <v>3154744327</v>
          </cell>
          <cell r="H491">
            <v>3154744327</v>
          </cell>
        </row>
        <row r="492">
          <cell r="C492">
            <v>32010102</v>
          </cell>
          <cell r="D492" t="str">
            <v>RESERVA REVALUO LEY 125</v>
          </cell>
          <cell r="F492">
            <v>7167926567</v>
          </cell>
          <cell r="H492">
            <v>7167926567</v>
          </cell>
        </row>
        <row r="493">
          <cell r="C493">
            <v>32010103</v>
          </cell>
          <cell r="D493" t="str">
            <v>RESERVA FACULTATIVA</v>
          </cell>
          <cell r="F493">
            <v>2352091984</v>
          </cell>
          <cell r="H493">
            <v>2352091984</v>
          </cell>
        </row>
        <row r="494">
          <cell r="C494">
            <v>32010104</v>
          </cell>
          <cell r="D494" t="str">
            <v>OTRAS RESERVAS</v>
          </cell>
          <cell r="F494">
            <v>353257635</v>
          </cell>
          <cell r="H494">
            <v>353257635</v>
          </cell>
        </row>
        <row r="495">
          <cell r="C495">
            <v>32010105</v>
          </cell>
          <cell r="D495" t="str">
            <v>RESERVA DE REVALÚO TÉCNICO</v>
          </cell>
          <cell r="F495">
            <v>653662302</v>
          </cell>
          <cell r="H495">
            <v>653662302</v>
          </cell>
        </row>
        <row r="496">
          <cell r="C496">
            <v>33</v>
          </cell>
          <cell r="D496" t="str">
            <v>RESULTADOS</v>
          </cell>
          <cell r="G496">
            <v>16560440253</v>
          </cell>
          <cell r="H496">
            <v>16560440253</v>
          </cell>
        </row>
        <row r="497">
          <cell r="C497">
            <v>3301</v>
          </cell>
          <cell r="D497" t="str">
            <v>RESULTADOS OBTENIDOS</v>
          </cell>
          <cell r="G497">
            <v>16560440253</v>
          </cell>
          <cell r="H497">
            <v>16560440253</v>
          </cell>
        </row>
        <row r="498">
          <cell r="C498">
            <v>330101</v>
          </cell>
          <cell r="D498" t="str">
            <v>RESULTADOS ACUMULADOS</v>
          </cell>
          <cell r="G498">
            <v>16560440253</v>
          </cell>
          <cell r="H498">
            <v>16560440253</v>
          </cell>
        </row>
        <row r="499">
          <cell r="C499">
            <v>33010115</v>
          </cell>
          <cell r="D499" t="str">
            <v>RESULTADO EJERCICIO 2021</v>
          </cell>
          <cell r="F499">
            <v>16560440253</v>
          </cell>
          <cell r="H499">
            <v>16560440253</v>
          </cell>
        </row>
        <row r="500">
          <cell r="C500">
            <v>4</v>
          </cell>
          <cell r="D500" t="str">
            <v>INGRESOS</v>
          </cell>
          <cell r="G500">
            <v>256046175644.66</v>
          </cell>
          <cell r="H500">
            <v>256046175644.66</v>
          </cell>
        </row>
        <row r="501">
          <cell r="C501">
            <v>41</v>
          </cell>
          <cell r="D501" t="str">
            <v>INGRESOS CORRIENTES</v>
          </cell>
          <cell r="G501">
            <v>256046175644.66</v>
          </cell>
          <cell r="H501">
            <v>256046175644.66</v>
          </cell>
        </row>
        <row r="502">
          <cell r="C502">
            <v>4101</v>
          </cell>
          <cell r="D502" t="str">
            <v>INGRESOS OPERATIVOS - SECTOR PRIVADO</v>
          </cell>
          <cell r="G502">
            <v>220033420289.2</v>
          </cell>
          <cell r="H502">
            <v>220033420289.2</v>
          </cell>
        </row>
        <row r="503">
          <cell r="C503">
            <v>410103</v>
          </cell>
          <cell r="D503" t="str">
            <v>ING. SUMINISTROS</v>
          </cell>
          <cell r="G503">
            <v>795748850</v>
          </cell>
          <cell r="H503">
            <v>795748850</v>
          </cell>
        </row>
        <row r="504">
          <cell r="C504">
            <v>41010301</v>
          </cell>
          <cell r="D504" t="str">
            <v>ING. SUMINISTROS VENTA DIRECTA</v>
          </cell>
          <cell r="F504">
            <v>795748850</v>
          </cell>
          <cell r="H504">
            <v>795748850</v>
          </cell>
        </row>
        <row r="505">
          <cell r="C505">
            <v>410104</v>
          </cell>
          <cell r="D505" t="str">
            <v>ING. SERVICIO TECNICO PROFESIONAL</v>
          </cell>
          <cell r="G505">
            <v>287499832</v>
          </cell>
          <cell r="H505">
            <v>287499832</v>
          </cell>
        </row>
        <row r="506">
          <cell r="C506">
            <v>41010401</v>
          </cell>
          <cell r="D506" t="str">
            <v>ING. SERVICIO TECNICO PROFESIONAL</v>
          </cell>
          <cell r="F506">
            <v>19550191</v>
          </cell>
          <cell r="H506">
            <v>19550191</v>
          </cell>
        </row>
        <row r="507">
          <cell r="C507">
            <v>41010403</v>
          </cell>
          <cell r="D507" t="str">
            <v>ING. SERVICIO TECNICO PROFESIONAL PANINI</v>
          </cell>
          <cell r="F507">
            <v>267949641</v>
          </cell>
          <cell r="H507">
            <v>267949641</v>
          </cell>
        </row>
        <row r="508">
          <cell r="C508">
            <v>410105</v>
          </cell>
          <cell r="D508" t="str">
            <v>ING. SERVICIO  TECNICO  PARTES</v>
          </cell>
          <cell r="G508">
            <v>73880880</v>
          </cell>
          <cell r="H508">
            <v>73880880</v>
          </cell>
        </row>
        <row r="509">
          <cell r="C509">
            <v>41010501</v>
          </cell>
          <cell r="D509" t="str">
            <v>ING. CENTRO SERVICIO TECNICO PARTES</v>
          </cell>
          <cell r="F509">
            <v>73880880</v>
          </cell>
          <cell r="H509">
            <v>73880880</v>
          </cell>
        </row>
        <row r="510">
          <cell r="C510">
            <v>410106</v>
          </cell>
          <cell r="D510" t="str">
            <v>ING. CUOTAS- CONTRATO</v>
          </cell>
          <cell r="G510">
            <v>21369536</v>
          </cell>
          <cell r="H510">
            <v>21369536</v>
          </cell>
        </row>
        <row r="511">
          <cell r="C511">
            <v>41010601</v>
          </cell>
          <cell r="D511" t="str">
            <v>ING. RICOH</v>
          </cell>
          <cell r="F511">
            <v>0</v>
          </cell>
          <cell r="H511">
            <v>0</v>
          </cell>
        </row>
        <row r="512">
          <cell r="C512">
            <v>41010602</v>
          </cell>
          <cell r="D512" t="str">
            <v>ING. UNIBIND</v>
          </cell>
          <cell r="F512">
            <v>0</v>
          </cell>
          <cell r="H512">
            <v>0</v>
          </cell>
        </row>
        <row r="513">
          <cell r="C513">
            <v>41010606</v>
          </cell>
          <cell r="D513" t="str">
            <v>ING. SERVER</v>
          </cell>
          <cell r="F513">
            <v>0</v>
          </cell>
          <cell r="H513">
            <v>0</v>
          </cell>
        </row>
        <row r="514">
          <cell r="C514">
            <v>41010607</v>
          </cell>
          <cell r="D514" t="str">
            <v>ING. RICOH2</v>
          </cell>
          <cell r="F514">
            <v>0</v>
          </cell>
          <cell r="H514">
            <v>0</v>
          </cell>
        </row>
        <row r="515">
          <cell r="C515">
            <v>41010609</v>
          </cell>
          <cell r="D515" t="str">
            <v>ING. AXENTRIA</v>
          </cell>
          <cell r="F515">
            <v>0</v>
          </cell>
          <cell r="H515">
            <v>0</v>
          </cell>
        </row>
        <row r="516">
          <cell r="C516">
            <v>41010611</v>
          </cell>
          <cell r="D516" t="str">
            <v>ING. PPS</v>
          </cell>
          <cell r="F516">
            <v>0</v>
          </cell>
          <cell r="H516">
            <v>0</v>
          </cell>
        </row>
        <row r="517">
          <cell r="C517">
            <v>41010612</v>
          </cell>
          <cell r="D517" t="str">
            <v>ING. EQUITRAC</v>
          </cell>
          <cell r="F517">
            <v>0</v>
          </cell>
          <cell r="H517">
            <v>0</v>
          </cell>
        </row>
        <row r="518">
          <cell r="C518">
            <v>41010614</v>
          </cell>
          <cell r="D518" t="str">
            <v>ING. FIJITSU</v>
          </cell>
          <cell r="F518">
            <v>0</v>
          </cell>
          <cell r="H518">
            <v>0</v>
          </cell>
        </row>
        <row r="519">
          <cell r="C519">
            <v>41010615</v>
          </cell>
          <cell r="D519" t="str">
            <v>ING. ECOPY</v>
          </cell>
          <cell r="F519">
            <v>0</v>
          </cell>
          <cell r="H519">
            <v>0</v>
          </cell>
        </row>
        <row r="520">
          <cell r="C520">
            <v>41010618</v>
          </cell>
          <cell r="D520" t="str">
            <v>ING. DUPLO- CIP</v>
          </cell>
          <cell r="F520">
            <v>0</v>
          </cell>
          <cell r="H520">
            <v>0</v>
          </cell>
        </row>
        <row r="521">
          <cell r="C521">
            <v>41010620</v>
          </cell>
          <cell r="D521" t="str">
            <v>INGRESOS POR LEASING</v>
          </cell>
          <cell r="F521">
            <v>21369536</v>
          </cell>
          <cell r="H521">
            <v>21369536</v>
          </cell>
        </row>
        <row r="522">
          <cell r="C522">
            <v>41010621</v>
          </cell>
          <cell r="D522" t="str">
            <v>INGRESOS PAPERCUT</v>
          </cell>
          <cell r="F522">
            <v>0</v>
          </cell>
          <cell r="H522">
            <v>0</v>
          </cell>
        </row>
        <row r="523">
          <cell r="C523">
            <v>41010622</v>
          </cell>
          <cell r="D523" t="str">
            <v>INGRESOS SOFTEXPERT</v>
          </cell>
          <cell r="F523">
            <v>0</v>
          </cell>
          <cell r="H523">
            <v>0</v>
          </cell>
        </row>
        <row r="524">
          <cell r="C524">
            <v>41010624</v>
          </cell>
          <cell r="D524" t="str">
            <v>INGRESOS PRINT AUDIT</v>
          </cell>
          <cell r="F524">
            <v>0</v>
          </cell>
          <cell r="H524">
            <v>0</v>
          </cell>
        </row>
        <row r="525">
          <cell r="C525">
            <v>41010626</v>
          </cell>
          <cell r="D525" t="str">
            <v>INGRESOS RICOH SW</v>
          </cell>
          <cell r="F525">
            <v>0</v>
          </cell>
          <cell r="H525">
            <v>0</v>
          </cell>
        </row>
        <row r="526">
          <cell r="C526">
            <v>41010629</v>
          </cell>
          <cell r="D526" t="str">
            <v>INGRESOS ICDS</v>
          </cell>
          <cell r="F526">
            <v>0</v>
          </cell>
          <cell r="H526">
            <v>0</v>
          </cell>
        </row>
        <row r="527">
          <cell r="C527">
            <v>41010630</v>
          </cell>
          <cell r="D527" t="str">
            <v>INGRESOS LIFEIMAGING</v>
          </cell>
          <cell r="F527">
            <v>0</v>
          </cell>
          <cell r="H527">
            <v>0</v>
          </cell>
        </row>
        <row r="528">
          <cell r="C528">
            <v>41010632</v>
          </cell>
          <cell r="D528" t="str">
            <v>INGRESOS CIMA SOFTWARE</v>
          </cell>
          <cell r="F528">
            <v>0</v>
          </cell>
          <cell r="H528">
            <v>0</v>
          </cell>
        </row>
        <row r="529">
          <cell r="C529">
            <v>41010635</v>
          </cell>
          <cell r="D529" t="str">
            <v>INGRESOS SEGEL</v>
          </cell>
          <cell r="F529">
            <v>0</v>
          </cell>
          <cell r="H529">
            <v>0</v>
          </cell>
        </row>
        <row r="530">
          <cell r="C530">
            <v>41010642</v>
          </cell>
          <cell r="D530" t="str">
            <v>INGRESOS CODE</v>
          </cell>
          <cell r="F530">
            <v>0</v>
          </cell>
          <cell r="H530">
            <v>0</v>
          </cell>
        </row>
        <row r="531">
          <cell r="C531">
            <v>41010643</v>
          </cell>
          <cell r="D531" t="str">
            <v>INGRESOS IDL</v>
          </cell>
          <cell r="F531">
            <v>0</v>
          </cell>
          <cell r="H531">
            <v>0</v>
          </cell>
        </row>
        <row r="532">
          <cell r="C532">
            <v>410107</v>
          </cell>
          <cell r="D532" t="str">
            <v>ING. PORTAL DE SOLUCIONES</v>
          </cell>
          <cell r="G532">
            <v>4375231</v>
          </cell>
          <cell r="H532">
            <v>4375231</v>
          </cell>
        </row>
        <row r="533">
          <cell r="C533">
            <v>41010704</v>
          </cell>
          <cell r="D533" t="str">
            <v>ING. POR SERVICIOS PROFESIONALES</v>
          </cell>
          <cell r="F533">
            <v>4375231</v>
          </cell>
          <cell r="H533">
            <v>4375231</v>
          </cell>
        </row>
        <row r="534">
          <cell r="C534">
            <v>410108</v>
          </cell>
          <cell r="D534" t="str">
            <v>INGRESO CLICK</v>
          </cell>
          <cell r="G534">
            <v>5213420668</v>
          </cell>
          <cell r="H534">
            <v>5213420668</v>
          </cell>
        </row>
        <row r="535">
          <cell r="C535">
            <v>41010801</v>
          </cell>
          <cell r="D535" t="str">
            <v>ING. CLICK ESCANEO</v>
          </cell>
          <cell r="F535">
            <v>2668518</v>
          </cell>
          <cell r="H535">
            <v>2668518</v>
          </cell>
        </row>
        <row r="536">
          <cell r="C536">
            <v>41010802</v>
          </cell>
          <cell r="D536" t="str">
            <v>ING. CLICK IMPRESIONES</v>
          </cell>
          <cell r="F536">
            <v>4362019392</v>
          </cell>
          <cell r="H536">
            <v>4362019392</v>
          </cell>
        </row>
        <row r="537">
          <cell r="C537">
            <v>41010804</v>
          </cell>
          <cell r="D537" t="str">
            <v>ING. SUMINISTROS UNIBIND</v>
          </cell>
          <cell r="F537">
            <v>18417531</v>
          </cell>
          <cell r="H537">
            <v>18417531</v>
          </cell>
        </row>
        <row r="538">
          <cell r="C538">
            <v>41010805</v>
          </cell>
          <cell r="D538" t="str">
            <v>ING. POR CLICK</v>
          </cell>
          <cell r="F538">
            <v>830315227</v>
          </cell>
          <cell r="H538">
            <v>830315227</v>
          </cell>
        </row>
        <row r="539">
          <cell r="C539">
            <v>410109</v>
          </cell>
          <cell r="D539" t="str">
            <v>ING. EXCEDENTE</v>
          </cell>
          <cell r="G539">
            <v>2360322280</v>
          </cell>
          <cell r="H539">
            <v>2360322280</v>
          </cell>
        </row>
        <row r="540">
          <cell r="C540">
            <v>41010902</v>
          </cell>
          <cell r="D540" t="str">
            <v>INGRESOS EXCEDENTES CLICK</v>
          </cell>
          <cell r="F540">
            <v>2360322280</v>
          </cell>
          <cell r="H540">
            <v>2360322280</v>
          </cell>
        </row>
        <row r="541">
          <cell r="C541">
            <v>410110</v>
          </cell>
          <cell r="D541" t="str">
            <v>ING. SERVICIOS - FINANCIACION LEASING</v>
          </cell>
          <cell r="G541">
            <v>1205870987</v>
          </cell>
          <cell r="H541">
            <v>1205870987</v>
          </cell>
        </row>
        <row r="542">
          <cell r="C542">
            <v>41011002</v>
          </cell>
          <cell r="D542" t="str">
            <v>ING. INTERES</v>
          </cell>
          <cell r="F542">
            <v>857937412</v>
          </cell>
          <cell r="H542">
            <v>857937412</v>
          </cell>
        </row>
        <row r="543">
          <cell r="C543">
            <v>41011003</v>
          </cell>
          <cell r="D543" t="str">
            <v>ING. CONSULTORIA</v>
          </cell>
          <cell r="F543">
            <v>263422238</v>
          </cell>
          <cell r="H543">
            <v>263422238</v>
          </cell>
        </row>
        <row r="544">
          <cell r="C544">
            <v>41011006</v>
          </cell>
          <cell r="D544" t="str">
            <v>ING. SERVICIOS NCR</v>
          </cell>
          <cell r="F544">
            <v>14909378</v>
          </cell>
          <cell r="H544">
            <v>14909378</v>
          </cell>
        </row>
        <row r="545">
          <cell r="C545">
            <v>41011008</v>
          </cell>
          <cell r="D545" t="str">
            <v>ING. SERVICIOS UNUM SOFTWARE</v>
          </cell>
          <cell r="F545">
            <v>14074539</v>
          </cell>
          <cell r="H545">
            <v>14074539</v>
          </cell>
        </row>
        <row r="546">
          <cell r="C546">
            <v>41011009</v>
          </cell>
          <cell r="D546" t="str">
            <v>ING. SERVICIOS VIDAL VADEMECUM</v>
          </cell>
          <cell r="F546">
            <v>55527420</v>
          </cell>
          <cell r="H546">
            <v>55527420</v>
          </cell>
        </row>
        <row r="547">
          <cell r="C547">
            <v>410111</v>
          </cell>
          <cell r="D547" t="str">
            <v>VENTAS DIRECTAS DE PRODUCTOS/REPUESTOS/LICENCIAS</v>
          </cell>
          <cell r="G547">
            <v>103597483048</v>
          </cell>
          <cell r="H547">
            <v>103597483048</v>
          </cell>
        </row>
        <row r="548">
          <cell r="C548">
            <v>41011101</v>
          </cell>
          <cell r="D548" t="str">
            <v>VENTA DIRECTA RICOH</v>
          </cell>
          <cell r="F548">
            <v>254152388</v>
          </cell>
          <cell r="H548">
            <v>254152388</v>
          </cell>
        </row>
        <row r="549">
          <cell r="C549">
            <v>41011116</v>
          </cell>
          <cell r="D549" t="str">
            <v>VENTA DIRECTA PANINI</v>
          </cell>
          <cell r="F549">
            <v>7873043</v>
          </cell>
          <cell r="H549">
            <v>7873043</v>
          </cell>
        </row>
        <row r="550">
          <cell r="C550">
            <v>41011120</v>
          </cell>
          <cell r="D550" t="str">
            <v>ING.POR VENTA DE ARTICULOS/INSUMOS/OTROS</v>
          </cell>
          <cell r="F550">
            <v>141833811</v>
          </cell>
          <cell r="H550">
            <v>141833811</v>
          </cell>
        </row>
        <row r="551">
          <cell r="C551">
            <v>41011126</v>
          </cell>
          <cell r="D551" t="str">
            <v>VENTA DIRECTA BYPERSOFT</v>
          </cell>
          <cell r="F551">
            <v>954227</v>
          </cell>
          <cell r="H551">
            <v>954227</v>
          </cell>
        </row>
        <row r="552">
          <cell r="C552">
            <v>41011130</v>
          </cell>
          <cell r="D552" t="str">
            <v>VENTA DIRECTA NCR</v>
          </cell>
          <cell r="F552">
            <v>236303518</v>
          </cell>
          <cell r="H552">
            <v>236303518</v>
          </cell>
        </row>
        <row r="553">
          <cell r="C553">
            <v>41011144</v>
          </cell>
          <cell r="D553" t="str">
            <v>VENTA DIRECTA OKI</v>
          </cell>
          <cell r="F553">
            <v>48005686</v>
          </cell>
          <cell r="H553">
            <v>48005686</v>
          </cell>
        </row>
        <row r="554">
          <cell r="C554">
            <v>41011146</v>
          </cell>
          <cell r="D554" t="str">
            <v>VENTA DIRECTA TEDS</v>
          </cell>
          <cell r="F554">
            <v>102908360375</v>
          </cell>
          <cell r="H554">
            <v>102908360375</v>
          </cell>
        </row>
        <row r="555">
          <cell r="C555">
            <v>410112</v>
          </cell>
          <cell r="D555" t="str">
            <v>OTROS INGRESOS VARIOS</v>
          </cell>
          <cell r="G555">
            <v>4628455994</v>
          </cell>
          <cell r="H555">
            <v>4628455994</v>
          </cell>
        </row>
        <row r="556">
          <cell r="C556">
            <v>41011201</v>
          </cell>
          <cell r="D556" t="str">
            <v>INGRESOS POR ARRENDAMIENTO -EQUIPOS</v>
          </cell>
          <cell r="F556">
            <v>3726278491</v>
          </cell>
          <cell r="H556">
            <v>3726278491</v>
          </cell>
        </row>
        <row r="557">
          <cell r="C557">
            <v>41011202</v>
          </cell>
          <cell r="D557" t="str">
            <v>INGRESOS POR ARRENDAMIENTO - SOFTWARE</v>
          </cell>
          <cell r="F557">
            <v>902177503</v>
          </cell>
          <cell r="H557">
            <v>902177503</v>
          </cell>
        </row>
        <row r="558">
          <cell r="C558">
            <v>410115</v>
          </cell>
          <cell r="D558" t="str">
            <v>OTROS INGRESOS OPERATIVOS</v>
          </cell>
          <cell r="G558">
            <v>24838939554.2</v>
          </cell>
          <cell r="H558">
            <v>24838939554.2</v>
          </cell>
        </row>
        <row r="559">
          <cell r="C559">
            <v>41011502</v>
          </cell>
          <cell r="D559" t="str">
            <v>OTROS INGRESOS</v>
          </cell>
          <cell r="F559">
            <v>24838939554.2</v>
          </cell>
          <cell r="H559">
            <v>24838939554.2</v>
          </cell>
        </row>
        <row r="560">
          <cell r="C560">
            <v>410117</v>
          </cell>
          <cell r="D560" t="str">
            <v>LICENCIAS</v>
          </cell>
          <cell r="G560">
            <v>36408005687</v>
          </cell>
          <cell r="H560">
            <v>36408005687</v>
          </cell>
        </row>
        <row r="561">
          <cell r="C561">
            <v>41011701</v>
          </cell>
          <cell r="D561" t="str">
            <v>ITGF</v>
          </cell>
          <cell r="F561">
            <v>36408005687</v>
          </cell>
          <cell r="H561">
            <v>36408005687</v>
          </cell>
        </row>
        <row r="562">
          <cell r="C562">
            <v>41011702</v>
          </cell>
          <cell r="D562" t="str">
            <v>FINERA</v>
          </cell>
          <cell r="F562">
            <v>0</v>
          </cell>
          <cell r="H562">
            <v>0</v>
          </cell>
        </row>
        <row r="563">
          <cell r="C563">
            <v>410118</v>
          </cell>
          <cell r="D563" t="str">
            <v>DESARROLLO E IMPLEMENTACIÓN</v>
          </cell>
          <cell r="G563">
            <v>21928398790</v>
          </cell>
          <cell r="H563">
            <v>21928398790</v>
          </cell>
        </row>
        <row r="564">
          <cell r="C564">
            <v>41011801</v>
          </cell>
          <cell r="D564" t="str">
            <v>NUEVAS FUNCIONALIDADES ITGF</v>
          </cell>
          <cell r="F564">
            <v>616359879</v>
          </cell>
          <cell r="H564">
            <v>616359879</v>
          </cell>
        </row>
        <row r="565">
          <cell r="C565">
            <v>41011802</v>
          </cell>
          <cell r="D565" t="str">
            <v>OTROS DESARROLLOS</v>
          </cell>
          <cell r="F565">
            <v>20785903501</v>
          </cell>
          <cell r="H565">
            <v>20785903501</v>
          </cell>
        </row>
        <row r="566">
          <cell r="C566">
            <v>41011803</v>
          </cell>
          <cell r="D566" t="str">
            <v>Desarrollo y encrip proyecto cajero</v>
          </cell>
          <cell r="F566">
            <v>526135410</v>
          </cell>
          <cell r="H566">
            <v>526135410</v>
          </cell>
        </row>
        <row r="567">
          <cell r="C567">
            <v>410119</v>
          </cell>
          <cell r="D567" t="str">
            <v>CONSULTORIAS</v>
          </cell>
          <cell r="G567">
            <v>800000</v>
          </cell>
          <cell r="H567">
            <v>800000</v>
          </cell>
        </row>
        <row r="568">
          <cell r="C568">
            <v>41011901</v>
          </cell>
          <cell r="D568" t="str">
            <v>CONSULTORIA BI</v>
          </cell>
          <cell r="F568">
            <v>800000</v>
          </cell>
          <cell r="H568">
            <v>800000</v>
          </cell>
        </row>
        <row r="569">
          <cell r="C569">
            <v>410120</v>
          </cell>
          <cell r="D569" t="str">
            <v>SERVICIOS</v>
          </cell>
          <cell r="G569">
            <v>16741739194</v>
          </cell>
          <cell r="H569">
            <v>16741739194</v>
          </cell>
        </row>
        <row r="570">
          <cell r="C570">
            <v>41012001</v>
          </cell>
          <cell r="D570" t="str">
            <v>SERVICIO DE ITGF LITE</v>
          </cell>
          <cell r="F570">
            <v>2403377537</v>
          </cell>
          <cell r="H570">
            <v>2403377537</v>
          </cell>
        </row>
        <row r="571">
          <cell r="C571">
            <v>41012002</v>
          </cell>
          <cell r="D571" t="str">
            <v>SERVICIO DE TICKETERA (JIRA)</v>
          </cell>
          <cell r="F571">
            <v>237829756</v>
          </cell>
          <cell r="H571">
            <v>237829756</v>
          </cell>
        </row>
        <row r="572">
          <cell r="C572">
            <v>41012003</v>
          </cell>
          <cell r="D572" t="str">
            <v>SERVICIO DE FINFLEX</v>
          </cell>
          <cell r="F572">
            <v>93617627</v>
          </cell>
          <cell r="H572">
            <v>93617627</v>
          </cell>
        </row>
        <row r="573">
          <cell r="C573">
            <v>41012004</v>
          </cell>
          <cell r="D573" t="str">
            <v>SERVICIOS MOBILE BANKING</v>
          </cell>
          <cell r="F573">
            <v>212862103</v>
          </cell>
          <cell r="H573">
            <v>212862103</v>
          </cell>
        </row>
        <row r="574">
          <cell r="C574">
            <v>41012005</v>
          </cell>
          <cell r="D574" t="str">
            <v>SERVICIO DE COMPONENTE DIGITAL</v>
          </cell>
          <cell r="F574">
            <v>81818181</v>
          </cell>
          <cell r="H574">
            <v>81818181</v>
          </cell>
        </row>
        <row r="575">
          <cell r="C575">
            <v>41012006</v>
          </cell>
          <cell r="D575" t="str">
            <v>VENTA DE SERVICIOS GRAVADAS</v>
          </cell>
          <cell r="F575">
            <v>13658863861</v>
          </cell>
          <cell r="H575">
            <v>13658863861</v>
          </cell>
        </row>
        <row r="576">
          <cell r="C576">
            <v>41012007</v>
          </cell>
          <cell r="D576" t="str">
            <v>SERVICIO DE WORKFLOW</v>
          </cell>
          <cell r="F576">
            <v>12172149</v>
          </cell>
          <cell r="H576">
            <v>12172149</v>
          </cell>
        </row>
        <row r="577">
          <cell r="C577">
            <v>41012008</v>
          </cell>
          <cell r="D577" t="str">
            <v>SERVICIO DE FINERA</v>
          </cell>
          <cell r="F577">
            <v>41197980</v>
          </cell>
          <cell r="H577">
            <v>41197980</v>
          </cell>
        </row>
        <row r="578">
          <cell r="C578">
            <v>410121</v>
          </cell>
          <cell r="D578" t="str">
            <v>SERVICIO MI NEGOCIO</v>
          </cell>
          <cell r="G578">
            <v>226875189</v>
          </cell>
          <cell r="H578">
            <v>226875189</v>
          </cell>
        </row>
        <row r="579">
          <cell r="C579">
            <v>41012101</v>
          </cell>
          <cell r="D579" t="str">
            <v>COMISION USO DE LA PLATAFORMA MI NEGOCIO</v>
          </cell>
          <cell r="F579">
            <v>48934206</v>
          </cell>
          <cell r="H579">
            <v>48934206</v>
          </cell>
        </row>
        <row r="580">
          <cell r="C580">
            <v>41012102</v>
          </cell>
          <cell r="D580" t="str">
            <v>CONFIGURACION DE MI DOMINIO-MI NEGOCIO</v>
          </cell>
          <cell r="F580">
            <v>681820</v>
          </cell>
          <cell r="H580">
            <v>681820</v>
          </cell>
        </row>
        <row r="581">
          <cell r="C581">
            <v>41012103</v>
          </cell>
          <cell r="D581" t="str">
            <v>MI NEGOCIO - PLAN ESTANDAR</v>
          </cell>
          <cell r="F581">
            <v>20429218</v>
          </cell>
          <cell r="H581">
            <v>20429218</v>
          </cell>
        </row>
        <row r="582">
          <cell r="C582">
            <v>41012104</v>
          </cell>
          <cell r="D582" t="str">
            <v>MI NEGOCIO - PLAN PRO</v>
          </cell>
          <cell r="F582">
            <v>21595862</v>
          </cell>
          <cell r="H582">
            <v>21595862</v>
          </cell>
        </row>
        <row r="583">
          <cell r="C583">
            <v>41012105</v>
          </cell>
          <cell r="D583" t="str">
            <v>MI NEGOCIO - PLAN PLUS</v>
          </cell>
          <cell r="F583">
            <v>5715451</v>
          </cell>
          <cell r="H583">
            <v>5715451</v>
          </cell>
        </row>
        <row r="584">
          <cell r="C584">
            <v>41012106</v>
          </cell>
          <cell r="D584" t="str">
            <v>SERVICIO DE WORKFLOW</v>
          </cell>
          <cell r="F584">
            <v>24506728</v>
          </cell>
          <cell r="H584">
            <v>24506728</v>
          </cell>
        </row>
        <row r="585">
          <cell r="C585">
            <v>41012107</v>
          </cell>
          <cell r="D585" t="str">
            <v>SERVICIO DE FINERA</v>
          </cell>
          <cell r="F585">
            <v>82943640</v>
          </cell>
          <cell r="H585">
            <v>82943640</v>
          </cell>
        </row>
        <row r="586">
          <cell r="C586">
            <v>41012108</v>
          </cell>
          <cell r="D586" t="str">
            <v>SERVICIOS DE DESARROLLO FUNCIONALIDAD GARANTIA EXTENDIA</v>
          </cell>
          <cell r="F586">
            <v>9340934</v>
          </cell>
          <cell r="H586">
            <v>9340934</v>
          </cell>
        </row>
        <row r="587">
          <cell r="C587">
            <v>41012109</v>
          </cell>
          <cell r="D587" t="str">
            <v>SERVICIOS DE DESARROLLO "SISTEMA DE PUNTOS"</v>
          </cell>
          <cell r="F587">
            <v>9545480</v>
          </cell>
          <cell r="H587">
            <v>9545480</v>
          </cell>
        </row>
        <row r="588">
          <cell r="C588">
            <v>41012110</v>
          </cell>
          <cell r="D588" t="str">
            <v>FEE POR MANTENIMIENTO</v>
          </cell>
          <cell r="F588">
            <v>3181850</v>
          </cell>
          <cell r="H588">
            <v>3181850</v>
          </cell>
        </row>
        <row r="589">
          <cell r="C589">
            <v>410122</v>
          </cell>
          <cell r="D589" t="str">
            <v>SOPORTE</v>
          </cell>
          <cell r="G589">
            <v>1700234569</v>
          </cell>
          <cell r="H589">
            <v>1700234569</v>
          </cell>
        </row>
        <row r="590">
          <cell r="C590">
            <v>41012201</v>
          </cell>
          <cell r="D590" t="str">
            <v>SOPORTE DE INFRAESTRUCTURA</v>
          </cell>
          <cell r="F590">
            <v>2643828</v>
          </cell>
          <cell r="H590">
            <v>2643828</v>
          </cell>
        </row>
        <row r="591">
          <cell r="C591">
            <v>41012202</v>
          </cell>
          <cell r="D591" t="str">
            <v>SOPORTE ITGF</v>
          </cell>
          <cell r="F591">
            <v>1656863776</v>
          </cell>
          <cell r="H591">
            <v>1656863776</v>
          </cell>
        </row>
        <row r="592">
          <cell r="C592">
            <v>41012203</v>
          </cell>
          <cell r="D592" t="str">
            <v>SOPORTE ITS</v>
          </cell>
          <cell r="F592">
            <v>40726965</v>
          </cell>
          <cell r="H592">
            <v>40726965</v>
          </cell>
        </row>
        <row r="593">
          <cell r="C593">
            <v>4102</v>
          </cell>
          <cell r="D593" t="str">
            <v>INGRESOS NO OPERATIVOS</v>
          </cell>
          <cell r="G593">
            <v>36012755355.46</v>
          </cell>
          <cell r="H593">
            <v>36012755355.46</v>
          </cell>
        </row>
        <row r="594">
          <cell r="C594">
            <v>410201</v>
          </cell>
          <cell r="D594" t="str">
            <v>OTROS INGRESOS</v>
          </cell>
          <cell r="G594">
            <v>35917158489.05</v>
          </cell>
          <cell r="H594">
            <v>35917158489.05</v>
          </cell>
        </row>
        <row r="595">
          <cell r="C595">
            <v>41020102</v>
          </cell>
          <cell r="D595" t="str">
            <v>INGRESOS VARIOS</v>
          </cell>
          <cell r="F595">
            <v>2024267341.49</v>
          </cell>
          <cell r="H595">
            <v>2024267341.49</v>
          </cell>
        </row>
        <row r="596">
          <cell r="C596">
            <v>41020103</v>
          </cell>
          <cell r="D596" t="str">
            <v>VENTA ACTIVO FIJO</v>
          </cell>
          <cell r="F596">
            <v>250487928.56</v>
          </cell>
          <cell r="H596">
            <v>250487928.56</v>
          </cell>
        </row>
        <row r="597">
          <cell r="C597">
            <v>41020104</v>
          </cell>
          <cell r="D597" t="str">
            <v>DIVIDENDOS PERCIBIDOS</v>
          </cell>
          <cell r="F597">
            <v>468564908</v>
          </cell>
          <cell r="H597">
            <v>468564908</v>
          </cell>
        </row>
        <row r="598">
          <cell r="C598">
            <v>41020106</v>
          </cell>
          <cell r="D598" t="str">
            <v>INGRESOS POR INTERESES GANADOS CDA</v>
          </cell>
          <cell r="F598">
            <v>19919558</v>
          </cell>
          <cell r="H598">
            <v>19919558</v>
          </cell>
        </row>
        <row r="599">
          <cell r="C599">
            <v>41020107</v>
          </cell>
          <cell r="D599" t="str">
            <v>INGRESOS POR GESTION ADMINISTRATIVA</v>
          </cell>
          <cell r="F599">
            <v>672726</v>
          </cell>
          <cell r="H599">
            <v>672726</v>
          </cell>
        </row>
        <row r="600">
          <cell r="C600">
            <v>41020111</v>
          </cell>
          <cell r="D600" t="str">
            <v>INGRESO POR VENTA DE ACCIONES</v>
          </cell>
          <cell r="F600">
            <v>11855000000</v>
          </cell>
          <cell r="H600">
            <v>11855000000</v>
          </cell>
        </row>
        <row r="601">
          <cell r="C601">
            <v>41020112</v>
          </cell>
          <cell r="D601" t="str">
            <v>INGRESOS EXTRAORDINARIOS</v>
          </cell>
          <cell r="F601">
            <v>21298246027</v>
          </cell>
          <cell r="H601">
            <v>21298246027</v>
          </cell>
        </row>
        <row r="602">
          <cell r="C602">
            <v>410202</v>
          </cell>
          <cell r="D602" t="str">
            <v>INGRESOS FINANCIEROS</v>
          </cell>
          <cell r="G602">
            <v>95596866.41</v>
          </cell>
          <cell r="H602">
            <v>95596866.41</v>
          </cell>
        </row>
        <row r="603">
          <cell r="C603">
            <v>41020201</v>
          </cell>
          <cell r="D603" t="str">
            <v>INTERESES GANADOS</v>
          </cell>
          <cell r="F603">
            <v>25531842.41</v>
          </cell>
          <cell r="H603">
            <v>25531842.41</v>
          </cell>
        </row>
        <row r="604">
          <cell r="C604">
            <v>41020203</v>
          </cell>
          <cell r="D604" t="str">
            <v>INTERESES MORATORIOS</v>
          </cell>
          <cell r="F604">
            <v>70065024</v>
          </cell>
          <cell r="H604">
            <v>70065024</v>
          </cell>
        </row>
        <row r="605">
          <cell r="C605">
            <v>5</v>
          </cell>
          <cell r="D605" t="str">
            <v>EGRESOS</v>
          </cell>
          <cell r="G605">
            <v>233687859832.522</v>
          </cell>
          <cell r="H605">
            <v>233687859832.522</v>
          </cell>
        </row>
        <row r="606">
          <cell r="C606">
            <v>51</v>
          </cell>
          <cell r="D606" t="str">
            <v>EGRESOS CORRIENTES</v>
          </cell>
          <cell r="G606">
            <v>182709106694.562</v>
          </cell>
          <cell r="H606">
            <v>182709106694.562</v>
          </cell>
        </row>
        <row r="607">
          <cell r="C607">
            <v>5101</v>
          </cell>
          <cell r="D607" t="str">
            <v>EGRESOS OPERATIVOS</v>
          </cell>
          <cell r="G607">
            <v>155145455893.091</v>
          </cell>
          <cell r="H607">
            <v>155145455893.091</v>
          </cell>
        </row>
        <row r="608">
          <cell r="C608">
            <v>510101</v>
          </cell>
          <cell r="D608" t="str">
            <v>COSTO DE VENTAS</v>
          </cell>
          <cell r="G608">
            <v>142486933049.091</v>
          </cell>
          <cell r="H608">
            <v>142486933049.091</v>
          </cell>
        </row>
        <row r="609">
          <cell r="C609">
            <v>51010101</v>
          </cell>
          <cell r="D609" t="str">
            <v>Costos Convenio Click</v>
          </cell>
          <cell r="F609">
            <v>4874700963</v>
          </cell>
          <cell r="H609">
            <v>4874700963</v>
          </cell>
        </row>
        <row r="610">
          <cell r="C610">
            <v>51010103</v>
          </cell>
          <cell r="D610" t="str">
            <v>Costo - Varios</v>
          </cell>
          <cell r="F610">
            <v>43495330858.091</v>
          </cell>
          <cell r="H610">
            <v>43495330858.091</v>
          </cell>
        </row>
        <row r="611">
          <cell r="C611">
            <v>51010104</v>
          </cell>
          <cell r="D611" t="str">
            <v>LICENCIA SOFTWARE IMPRESION</v>
          </cell>
          <cell r="F611">
            <v>42719029</v>
          </cell>
          <cell r="H611">
            <v>42719029</v>
          </cell>
        </row>
        <row r="612">
          <cell r="C612">
            <v>51010105</v>
          </cell>
          <cell r="D612" t="str">
            <v>COMISIONES POR VENTAS</v>
          </cell>
          <cell r="F612">
            <v>204922237</v>
          </cell>
          <cell r="H612">
            <v>204922237</v>
          </cell>
        </row>
        <row r="613">
          <cell r="C613">
            <v>51010107</v>
          </cell>
          <cell r="D613" t="str">
            <v>Depreciaciones Equipos en Leasing</v>
          </cell>
          <cell r="F613">
            <v>0</v>
          </cell>
          <cell r="H613">
            <v>0</v>
          </cell>
        </row>
        <row r="614">
          <cell r="C614">
            <v>51010108</v>
          </cell>
          <cell r="D614" t="str">
            <v>Click Hojas Impresion Distribucion</v>
          </cell>
          <cell r="F614">
            <v>52091582</v>
          </cell>
          <cell r="H614">
            <v>52091582</v>
          </cell>
        </row>
        <row r="615">
          <cell r="C615">
            <v>51010111</v>
          </cell>
          <cell r="D615" t="str">
            <v>COSTO MANTENIMIENTO SOFTWARE</v>
          </cell>
          <cell r="F615">
            <v>55218253</v>
          </cell>
          <cell r="H615">
            <v>55218253</v>
          </cell>
        </row>
        <row r="616">
          <cell r="C616">
            <v>51010118</v>
          </cell>
          <cell r="D616" t="str">
            <v>COSTOS  NCR</v>
          </cell>
          <cell r="F616">
            <v>12870349</v>
          </cell>
          <cell r="H616">
            <v>12870349</v>
          </cell>
        </row>
        <row r="617">
          <cell r="C617">
            <v>51010120</v>
          </cell>
          <cell r="D617" t="str">
            <v>DEPRECIACIONES EQUIPOS EN LEASING - NCR</v>
          </cell>
          <cell r="F617">
            <v>0</v>
          </cell>
          <cell r="H617">
            <v>0</v>
          </cell>
        </row>
        <row r="618">
          <cell r="C618">
            <v>51010121</v>
          </cell>
          <cell r="D618" t="str">
            <v>COSTO DE VENTA EQUIPOS</v>
          </cell>
          <cell r="F618">
            <v>3239919194</v>
          </cell>
          <cell r="H618">
            <v>3239919194</v>
          </cell>
        </row>
        <row r="619">
          <cell r="C619">
            <v>51010124</v>
          </cell>
          <cell r="D619" t="str">
            <v>COSTO DE LICENCIAS</v>
          </cell>
          <cell r="F619">
            <v>392570829</v>
          </cell>
          <cell r="H619">
            <v>392570829</v>
          </cell>
        </row>
        <row r="620">
          <cell r="C620">
            <v>51010125</v>
          </cell>
          <cell r="D620" t="str">
            <v>COSTO DE DESARROLLO DE TERCEROS</v>
          </cell>
          <cell r="F620">
            <v>1289277047</v>
          </cell>
          <cell r="H620">
            <v>1289277047</v>
          </cell>
        </row>
        <row r="621">
          <cell r="C621">
            <v>51010126</v>
          </cell>
          <cell r="D621" t="str">
            <v>COSTO DE SERVICIO DE TERCERO</v>
          </cell>
          <cell r="F621">
            <v>1012500</v>
          </cell>
          <cell r="H621">
            <v>1012500</v>
          </cell>
        </row>
        <row r="622">
          <cell r="C622">
            <v>51010129</v>
          </cell>
          <cell r="D622" t="str">
            <v>COSTOS PROPIEDAD INTELECTUAL</v>
          </cell>
          <cell r="F622">
            <v>0</v>
          </cell>
          <cell r="H622">
            <v>0</v>
          </cell>
        </row>
        <row r="623">
          <cell r="C623">
            <v>51010130</v>
          </cell>
          <cell r="D623" t="str">
            <v>COSTOS TEDS</v>
          </cell>
          <cell r="F623">
            <v>83316390908</v>
          </cell>
          <cell r="H623">
            <v>83316390908</v>
          </cell>
        </row>
        <row r="624">
          <cell r="C624">
            <v>51010131</v>
          </cell>
          <cell r="D624" t="str">
            <v>COSTO EXTRAORDINARIO</v>
          </cell>
          <cell r="F624">
            <v>5509909300</v>
          </cell>
          <cell r="H624">
            <v>5509909300</v>
          </cell>
        </row>
        <row r="625">
          <cell r="C625">
            <v>510103</v>
          </cell>
          <cell r="D625" t="str">
            <v>SUMINISTROS</v>
          </cell>
          <cell r="G625">
            <v>627543248</v>
          </cell>
          <cell r="H625">
            <v>627543248</v>
          </cell>
        </row>
        <row r="626">
          <cell r="C626">
            <v>51010301</v>
          </cell>
          <cell r="D626" t="str">
            <v>COSTO POR SUMINISTROS</v>
          </cell>
          <cell r="F626">
            <v>627543248</v>
          </cell>
          <cell r="H626">
            <v>627543248</v>
          </cell>
        </row>
        <row r="627">
          <cell r="C627">
            <v>510109</v>
          </cell>
          <cell r="D627" t="str">
            <v>COSTO DE VENTAS PLATAFORMA ONEBANK</v>
          </cell>
          <cell r="G627">
            <v>175979596</v>
          </cell>
          <cell r="H627">
            <v>175979596</v>
          </cell>
        </row>
        <row r="628">
          <cell r="C628">
            <v>51010907</v>
          </cell>
          <cell r="D628" t="str">
            <v>OTROS COSTOS - VARIOS</v>
          </cell>
          <cell r="F628">
            <v>175979596</v>
          </cell>
          <cell r="H628">
            <v>175979596</v>
          </cell>
        </row>
        <row r="629">
          <cell r="C629">
            <v>510111</v>
          </cell>
          <cell r="D629" t="str">
            <v>OTROS COSTOS</v>
          </cell>
          <cell r="G629">
            <v>11855000000</v>
          </cell>
          <cell r="H629">
            <v>11855000000</v>
          </cell>
        </row>
        <row r="630">
          <cell r="C630">
            <v>51011101</v>
          </cell>
          <cell r="D630" t="str">
            <v>COSTO DE VENTA DE ACCIONES</v>
          </cell>
          <cell r="F630">
            <v>11855000000</v>
          </cell>
          <cell r="H630">
            <v>11855000000</v>
          </cell>
        </row>
        <row r="631">
          <cell r="C631">
            <v>5102</v>
          </cell>
          <cell r="D631" t="str">
            <v>GASTOS OPERATIVOS</v>
          </cell>
          <cell r="G631">
            <v>15095276613.016</v>
          </cell>
          <cell r="H631">
            <v>15095276613.016</v>
          </cell>
        </row>
        <row r="632">
          <cell r="C632">
            <v>510201</v>
          </cell>
          <cell r="D632" t="str">
            <v>GASTOS DE OPERACIÓN</v>
          </cell>
          <cell r="G632">
            <v>15095276613.016</v>
          </cell>
          <cell r="H632">
            <v>15095276613.016</v>
          </cell>
        </row>
        <row r="633">
          <cell r="C633">
            <v>51020102</v>
          </cell>
          <cell r="D633" t="str">
            <v>Alquiler Edificios</v>
          </cell>
          <cell r="F633">
            <v>1730649095.22</v>
          </cell>
          <cell r="H633">
            <v>1730649095.22</v>
          </cell>
        </row>
        <row r="634">
          <cell r="C634">
            <v>51020103</v>
          </cell>
          <cell r="D634" t="str">
            <v>Gastos Administrativos</v>
          </cell>
          <cell r="F634">
            <v>159092114.182</v>
          </cell>
          <cell r="H634">
            <v>159092114.182</v>
          </cell>
        </row>
        <row r="635">
          <cell r="C635">
            <v>51020104</v>
          </cell>
          <cell r="D635" t="str">
            <v>Mantenimiento de Equipos de Oficina</v>
          </cell>
          <cell r="F635">
            <v>442273</v>
          </cell>
          <cell r="H635">
            <v>442273</v>
          </cell>
        </row>
        <row r="636">
          <cell r="C636">
            <v>51020105</v>
          </cell>
          <cell r="D636" t="str">
            <v>Mantenimiento De Vehiculos</v>
          </cell>
          <cell r="F636">
            <v>19330025.181</v>
          </cell>
          <cell r="H636">
            <v>19330025.181</v>
          </cell>
        </row>
        <row r="637">
          <cell r="C637">
            <v>51020106</v>
          </cell>
          <cell r="D637" t="str">
            <v>Mantenimiento Edificios</v>
          </cell>
          <cell r="F637">
            <v>96539329.819</v>
          </cell>
          <cell r="H637">
            <v>96539329.819</v>
          </cell>
        </row>
        <row r="638">
          <cell r="C638">
            <v>51020107</v>
          </cell>
          <cell r="D638" t="str">
            <v>Combustible Y Lubricantes</v>
          </cell>
          <cell r="F638">
            <v>157276797.273</v>
          </cell>
          <cell r="H638">
            <v>157276797.273</v>
          </cell>
        </row>
        <row r="639">
          <cell r="C639">
            <v>51020108</v>
          </cell>
          <cell r="D639" t="str">
            <v>Agua</v>
          </cell>
          <cell r="F639">
            <v>1220000.001</v>
          </cell>
          <cell r="H639">
            <v>1220000.001</v>
          </cell>
        </row>
        <row r="640">
          <cell r="C640">
            <v>51020109</v>
          </cell>
          <cell r="D640" t="str">
            <v>Energia Electrica</v>
          </cell>
          <cell r="F640">
            <v>16806740</v>
          </cell>
          <cell r="H640">
            <v>16806740</v>
          </cell>
        </row>
        <row r="641">
          <cell r="C641">
            <v>51020110</v>
          </cell>
          <cell r="D641" t="str">
            <v>TELEFONIA FIJA</v>
          </cell>
          <cell r="F641">
            <v>17553746.812</v>
          </cell>
          <cell r="H641">
            <v>17553746.812</v>
          </cell>
        </row>
        <row r="642">
          <cell r="C642">
            <v>51020111</v>
          </cell>
          <cell r="D642" t="str">
            <v>Telefonia Celular</v>
          </cell>
          <cell r="F642">
            <v>112932921.909</v>
          </cell>
          <cell r="H642">
            <v>112932921.909</v>
          </cell>
        </row>
        <row r="643">
          <cell r="C643">
            <v>51020112</v>
          </cell>
          <cell r="D643" t="str">
            <v>Internet</v>
          </cell>
          <cell r="F643">
            <v>372481115</v>
          </cell>
          <cell r="H643">
            <v>372481115</v>
          </cell>
        </row>
        <row r="644">
          <cell r="C644">
            <v>51020113</v>
          </cell>
          <cell r="D644" t="str">
            <v>Encomienda Y Correo</v>
          </cell>
          <cell r="F644">
            <v>96272378.364</v>
          </cell>
          <cell r="H644">
            <v>96272378.364</v>
          </cell>
        </row>
        <row r="645">
          <cell r="C645">
            <v>51020114</v>
          </cell>
          <cell r="D645" t="str">
            <v>Papeleria Y Utiles</v>
          </cell>
          <cell r="F645">
            <v>18544069.728</v>
          </cell>
          <cell r="H645">
            <v>18544069.728</v>
          </cell>
        </row>
        <row r="646">
          <cell r="C646">
            <v>51020115</v>
          </cell>
          <cell r="D646" t="str">
            <v>Utiles De Computacion</v>
          </cell>
          <cell r="F646">
            <v>8764525.091</v>
          </cell>
          <cell r="H646">
            <v>8764525.091</v>
          </cell>
        </row>
        <row r="647">
          <cell r="C647">
            <v>51020119</v>
          </cell>
          <cell r="D647" t="str">
            <v>Seguridad Y Vigilancia</v>
          </cell>
          <cell r="F647">
            <v>97569111.181</v>
          </cell>
          <cell r="H647">
            <v>97569111.181</v>
          </cell>
        </row>
        <row r="648">
          <cell r="C648">
            <v>51020120</v>
          </cell>
          <cell r="D648" t="str">
            <v>Seguros Devengados</v>
          </cell>
          <cell r="F648">
            <v>45056007</v>
          </cell>
          <cell r="H648">
            <v>45056007</v>
          </cell>
        </row>
        <row r="649">
          <cell r="C649">
            <v>51020122</v>
          </cell>
          <cell r="D649" t="str">
            <v>Gastos Varios</v>
          </cell>
          <cell r="F649">
            <v>51746684.091</v>
          </cell>
          <cell r="H649">
            <v>51746684.091</v>
          </cell>
        </row>
        <row r="650">
          <cell r="C650">
            <v>51020123</v>
          </cell>
          <cell r="D650" t="str">
            <v>VIATICOS Y MOVILIDAD</v>
          </cell>
          <cell r="F650">
            <v>155862808.501</v>
          </cell>
          <cell r="H650">
            <v>155862808.501</v>
          </cell>
        </row>
        <row r="651">
          <cell r="C651">
            <v>51020124</v>
          </cell>
          <cell r="D651" t="str">
            <v>Gastos De Limpieza</v>
          </cell>
          <cell r="F651">
            <v>105839071.546</v>
          </cell>
          <cell r="H651">
            <v>105839071.546</v>
          </cell>
        </row>
        <row r="652">
          <cell r="C652">
            <v>51020125</v>
          </cell>
          <cell r="D652" t="str">
            <v>Honorarios Profesionales Contabilidad</v>
          </cell>
          <cell r="F652">
            <v>30368553</v>
          </cell>
          <cell r="H652">
            <v>30368553</v>
          </cell>
        </row>
        <row r="653">
          <cell r="C653">
            <v>51020126</v>
          </cell>
          <cell r="D653" t="str">
            <v>CAFETERIA Y REFRIGERIOS</v>
          </cell>
          <cell r="F653">
            <v>63817225.493</v>
          </cell>
          <cell r="H653">
            <v>63817225.493</v>
          </cell>
        </row>
        <row r="654">
          <cell r="C654">
            <v>51020127</v>
          </cell>
          <cell r="D654" t="str">
            <v>Gastos Generales</v>
          </cell>
          <cell r="F654">
            <v>13797</v>
          </cell>
          <cell r="H654">
            <v>13797</v>
          </cell>
        </row>
        <row r="655">
          <cell r="C655">
            <v>51020128</v>
          </cell>
          <cell r="D655" t="str">
            <v>Cuotas Sociales</v>
          </cell>
          <cell r="F655">
            <v>5882046</v>
          </cell>
          <cell r="H655">
            <v>5882046</v>
          </cell>
        </row>
        <row r="656">
          <cell r="C656">
            <v>51020129</v>
          </cell>
          <cell r="D656" t="str">
            <v>Donaciones</v>
          </cell>
          <cell r="F656">
            <v>100000</v>
          </cell>
          <cell r="H656">
            <v>100000</v>
          </cell>
        </row>
        <row r="657">
          <cell r="C657">
            <v>51020130</v>
          </cell>
          <cell r="D657" t="str">
            <v>Alquiler De Equipos Informaticos</v>
          </cell>
          <cell r="F657">
            <v>995613698</v>
          </cell>
          <cell r="H657">
            <v>995613698</v>
          </cell>
        </row>
        <row r="658">
          <cell r="C658">
            <v>51020132</v>
          </cell>
          <cell r="D658" t="str">
            <v>Servicios Informaticos</v>
          </cell>
          <cell r="F658">
            <v>403105987.273</v>
          </cell>
          <cell r="H658">
            <v>403105987.273</v>
          </cell>
        </row>
        <row r="659">
          <cell r="C659">
            <v>51020133</v>
          </cell>
          <cell r="D659" t="str">
            <v>Mantenimiento De Software</v>
          </cell>
          <cell r="F659">
            <v>1620995</v>
          </cell>
          <cell r="H659">
            <v>1620995</v>
          </cell>
        </row>
        <row r="660">
          <cell r="C660">
            <v>51020134</v>
          </cell>
          <cell r="D660" t="str">
            <v>GASTOS DE GERENCIA</v>
          </cell>
          <cell r="F660">
            <v>11880512</v>
          </cell>
          <cell r="H660">
            <v>11880512</v>
          </cell>
        </row>
        <row r="661">
          <cell r="C661">
            <v>51020136</v>
          </cell>
          <cell r="D661" t="str">
            <v>Alquiler - Encarnación</v>
          </cell>
          <cell r="F661">
            <v>9545454</v>
          </cell>
          <cell r="H661">
            <v>9545454</v>
          </cell>
        </row>
        <row r="662">
          <cell r="C662">
            <v>51020140</v>
          </cell>
          <cell r="D662" t="str">
            <v>Energía Eléctrica- Encarnación</v>
          </cell>
          <cell r="F662">
            <v>870909.091</v>
          </cell>
          <cell r="H662">
            <v>870909.091</v>
          </cell>
        </row>
        <row r="663">
          <cell r="C663">
            <v>51020141</v>
          </cell>
          <cell r="D663" t="str">
            <v>Gastos ST</v>
          </cell>
          <cell r="F663">
            <v>3774074.908</v>
          </cell>
          <cell r="H663">
            <v>3774074.908</v>
          </cell>
        </row>
        <row r="664">
          <cell r="C664">
            <v>51020143</v>
          </cell>
          <cell r="D664" t="str">
            <v>REMUNERACION PERSONAL SUPERIOR</v>
          </cell>
          <cell r="F664">
            <v>651788182</v>
          </cell>
          <cell r="H664">
            <v>651788182</v>
          </cell>
        </row>
        <row r="665">
          <cell r="C665">
            <v>51020144</v>
          </cell>
          <cell r="D665" t="str">
            <v>Alquiler - Ciudad del Este</v>
          </cell>
          <cell r="F665">
            <v>12785722</v>
          </cell>
          <cell r="H665">
            <v>12785722</v>
          </cell>
        </row>
        <row r="666">
          <cell r="C666">
            <v>51020145</v>
          </cell>
          <cell r="D666" t="str">
            <v>Comisiones</v>
          </cell>
          <cell r="F666">
            <v>8441402.35</v>
          </cell>
          <cell r="H666">
            <v>8441402.35</v>
          </cell>
        </row>
        <row r="667">
          <cell r="C667">
            <v>51020148</v>
          </cell>
          <cell r="D667" t="str">
            <v>ENERGIA ELECTRICA - CIUDAD DEL ESTE</v>
          </cell>
          <cell r="F667">
            <v>298181.818</v>
          </cell>
          <cell r="H667">
            <v>298181.818</v>
          </cell>
        </row>
        <row r="668">
          <cell r="C668">
            <v>51020149</v>
          </cell>
          <cell r="D668" t="str">
            <v>Movilidad</v>
          </cell>
          <cell r="F668">
            <v>28587144.365</v>
          </cell>
          <cell r="H668">
            <v>28587144.365</v>
          </cell>
        </row>
        <row r="669">
          <cell r="C669">
            <v>51020150</v>
          </cell>
          <cell r="D669" t="str">
            <v>Publicidad Y Propaganda</v>
          </cell>
          <cell r="F669">
            <v>374364668.727</v>
          </cell>
          <cell r="H669">
            <v>374364668.727</v>
          </cell>
        </row>
        <row r="670">
          <cell r="C670">
            <v>51020151</v>
          </cell>
          <cell r="D670" t="str">
            <v>Asesoria Legal</v>
          </cell>
          <cell r="F670">
            <v>1630403074</v>
          </cell>
          <cell r="H670">
            <v>1630403074</v>
          </cell>
        </row>
        <row r="671">
          <cell r="C671">
            <v>51020152</v>
          </cell>
          <cell r="D671" t="str">
            <v>Escribania</v>
          </cell>
          <cell r="F671">
            <v>11174031</v>
          </cell>
          <cell r="H671">
            <v>11174031</v>
          </cell>
        </row>
        <row r="672">
          <cell r="C672">
            <v>51020153</v>
          </cell>
          <cell r="D672" t="str">
            <v>Informconf</v>
          </cell>
          <cell r="F672">
            <v>576370</v>
          </cell>
          <cell r="H672">
            <v>576370</v>
          </cell>
        </row>
        <row r="673">
          <cell r="C673">
            <v>51020154</v>
          </cell>
          <cell r="D673" t="str">
            <v>Viajes Al Exterior</v>
          </cell>
          <cell r="F673">
            <v>21818277</v>
          </cell>
          <cell r="H673">
            <v>21818277</v>
          </cell>
        </row>
        <row r="674">
          <cell r="C674">
            <v>51020155</v>
          </cell>
          <cell r="D674" t="str">
            <v>Gastos No Deducibles</v>
          </cell>
          <cell r="F674">
            <v>1836096377</v>
          </cell>
          <cell r="H674">
            <v>1836096377</v>
          </cell>
        </row>
        <row r="675">
          <cell r="C675">
            <v>51020156</v>
          </cell>
          <cell r="D675" t="str">
            <v>ALQUILER DE ESPACIO FÍSICO</v>
          </cell>
          <cell r="F675">
            <v>9677501</v>
          </cell>
          <cell r="H675">
            <v>9677501</v>
          </cell>
        </row>
        <row r="676">
          <cell r="C676">
            <v>51020157</v>
          </cell>
          <cell r="D676" t="str">
            <v>GASTOS A FAVOR DEL PERSONAL</v>
          </cell>
          <cell r="F676">
            <v>130269057.273</v>
          </cell>
          <cell r="H676">
            <v>130269057.273</v>
          </cell>
        </row>
        <row r="677">
          <cell r="C677">
            <v>51020158</v>
          </cell>
          <cell r="D677" t="str">
            <v>GASTOS DE LICITACIONES</v>
          </cell>
          <cell r="F677">
            <v>59186228</v>
          </cell>
          <cell r="H677">
            <v>59186228</v>
          </cell>
        </row>
        <row r="678">
          <cell r="C678">
            <v>51020159</v>
          </cell>
          <cell r="D678" t="str">
            <v>AUDITORIA EXTERNA IMPOSITIVA</v>
          </cell>
          <cell r="F678">
            <v>10259575</v>
          </cell>
          <cell r="H678">
            <v>10259575</v>
          </cell>
        </row>
        <row r="679">
          <cell r="C679">
            <v>51020160</v>
          </cell>
          <cell r="D679" t="str">
            <v>FLETE LOGISTICA</v>
          </cell>
          <cell r="F679">
            <v>120256623.001</v>
          </cell>
          <cell r="H679">
            <v>120256623.001</v>
          </cell>
        </row>
        <row r="680">
          <cell r="C680">
            <v>51020162</v>
          </cell>
          <cell r="D680" t="str">
            <v>SEGURO COFACE</v>
          </cell>
          <cell r="F680">
            <v>38726814</v>
          </cell>
          <cell r="H680">
            <v>38726814</v>
          </cell>
        </row>
        <row r="681">
          <cell r="C681">
            <v>51020163</v>
          </cell>
          <cell r="D681" t="str">
            <v>GASTOS POR USO DE LICENCIA</v>
          </cell>
          <cell r="F681">
            <v>201179755</v>
          </cell>
          <cell r="H681">
            <v>201179755</v>
          </cell>
        </row>
        <row r="682">
          <cell r="C682">
            <v>51020165</v>
          </cell>
          <cell r="D682" t="str">
            <v>TASAS JUDICIALES</v>
          </cell>
          <cell r="F682">
            <v>64173644</v>
          </cell>
          <cell r="H682">
            <v>64173644</v>
          </cell>
        </row>
        <row r="683">
          <cell r="C683">
            <v>51020166</v>
          </cell>
          <cell r="D683" t="str">
            <v>HONORARIOS</v>
          </cell>
          <cell r="F683">
            <v>359784364</v>
          </cell>
          <cell r="H683">
            <v>359784364</v>
          </cell>
        </row>
        <row r="684">
          <cell r="C684">
            <v>51020171</v>
          </cell>
          <cell r="D684" t="str">
            <v>MULTAS Y CONTRAVENCIONES</v>
          </cell>
          <cell r="F684">
            <v>300000</v>
          </cell>
          <cell r="H684">
            <v>300000</v>
          </cell>
        </row>
        <row r="685">
          <cell r="C685">
            <v>51020172</v>
          </cell>
          <cell r="D685" t="str">
            <v>GASTOS ISO 9001</v>
          </cell>
          <cell r="F685">
            <v>18431000</v>
          </cell>
          <cell r="H685">
            <v>18431000</v>
          </cell>
        </row>
        <row r="686">
          <cell r="C686">
            <v>51020174</v>
          </cell>
          <cell r="D686" t="str">
            <v>GASTOS NCR</v>
          </cell>
          <cell r="F686">
            <v>649999.818</v>
          </cell>
          <cell r="H686">
            <v>649999.818</v>
          </cell>
        </row>
        <row r="687">
          <cell r="C687">
            <v>51020176</v>
          </cell>
          <cell r="D687" t="str">
            <v>SERVICIOS TERCERIZADOS</v>
          </cell>
          <cell r="F687">
            <v>464628244</v>
          </cell>
          <cell r="H687">
            <v>464628244</v>
          </cell>
        </row>
        <row r="688">
          <cell r="C688">
            <v>51020177</v>
          </cell>
          <cell r="D688" t="str">
            <v>CONSULTORIA -  ASESORIA</v>
          </cell>
          <cell r="F688">
            <v>264706427</v>
          </cell>
          <cell r="H688">
            <v>264706427</v>
          </cell>
        </row>
        <row r="689">
          <cell r="C689">
            <v>51020179</v>
          </cell>
          <cell r="D689" t="str">
            <v>DIFERENCIAS DE COBRANZAS</v>
          </cell>
          <cell r="F689">
            <v>-17</v>
          </cell>
          <cell r="H689">
            <v>-17</v>
          </cell>
        </row>
        <row r="690">
          <cell r="C690">
            <v>51020180</v>
          </cell>
          <cell r="D690" t="str">
            <v>GASTOS DE MARKETING</v>
          </cell>
          <cell r="F690">
            <v>61432081</v>
          </cell>
          <cell r="H690">
            <v>61432081</v>
          </cell>
        </row>
        <row r="691">
          <cell r="C691">
            <v>51020182</v>
          </cell>
          <cell r="D691" t="str">
            <v>DIFERENCIA DE CAJA CHICA</v>
          </cell>
          <cell r="F691">
            <v>11</v>
          </cell>
          <cell r="H691">
            <v>11</v>
          </cell>
        </row>
        <row r="692">
          <cell r="C692">
            <v>51020183</v>
          </cell>
          <cell r="D692" t="str">
            <v>AGUA, LUZ, TELEFONO</v>
          </cell>
          <cell r="F692">
            <v>2357690</v>
          </cell>
          <cell r="H692">
            <v>2357690</v>
          </cell>
        </row>
        <row r="693">
          <cell r="C693">
            <v>51020184</v>
          </cell>
          <cell r="D693" t="str">
            <v>GASTOS DE REPRESENTACIÓN</v>
          </cell>
          <cell r="F693">
            <v>7800000</v>
          </cell>
          <cell r="H693">
            <v>7800000</v>
          </cell>
        </row>
        <row r="694">
          <cell r="C694">
            <v>51020185</v>
          </cell>
          <cell r="D694" t="str">
            <v>MOVILIDAD Y TRANSPORTE</v>
          </cell>
          <cell r="F694">
            <v>0</v>
          </cell>
          <cell r="H694">
            <v>0</v>
          </cell>
        </row>
        <row r="695">
          <cell r="C695">
            <v>51020186</v>
          </cell>
          <cell r="D695" t="str">
            <v>GASTOS DE VIATICOS Y CONSUMICIÓN</v>
          </cell>
          <cell r="F695">
            <v>0</v>
          </cell>
          <cell r="H695">
            <v>0</v>
          </cell>
        </row>
        <row r="696">
          <cell r="C696">
            <v>51020187</v>
          </cell>
          <cell r="D696" t="str">
            <v>SERVICIOS CONTABLES Y LABORALES</v>
          </cell>
          <cell r="F696">
            <v>0</v>
          </cell>
          <cell r="H696">
            <v>0</v>
          </cell>
        </row>
        <row r="697">
          <cell r="C697">
            <v>51020188</v>
          </cell>
          <cell r="D697" t="str">
            <v>INTERNET Y COMUNICACIONES</v>
          </cell>
          <cell r="F697">
            <v>67351840</v>
          </cell>
          <cell r="H697">
            <v>67351840</v>
          </cell>
        </row>
        <row r="698">
          <cell r="C698">
            <v>51020189</v>
          </cell>
          <cell r="D698" t="str">
            <v>GASTOS DE CAFETERIA Y LIMPIEZA</v>
          </cell>
          <cell r="F698">
            <v>19084667</v>
          </cell>
          <cell r="H698">
            <v>19084667</v>
          </cell>
        </row>
        <row r="699">
          <cell r="C699">
            <v>51020190</v>
          </cell>
          <cell r="D699" t="str">
            <v>GASTOS LEGALES Y ESCRIBANIA</v>
          </cell>
          <cell r="F699">
            <v>725698266</v>
          </cell>
          <cell r="H699">
            <v>725698266</v>
          </cell>
        </row>
        <row r="700">
          <cell r="C700">
            <v>51020191</v>
          </cell>
          <cell r="D700" t="str">
            <v>REPARACIONES Y MANTENIMIENTOS</v>
          </cell>
          <cell r="F700">
            <v>0</v>
          </cell>
          <cell r="H700">
            <v>0</v>
          </cell>
        </row>
        <row r="701">
          <cell r="C701">
            <v>51020192</v>
          </cell>
          <cell r="D701" t="str">
            <v>REMUNERACION SINDICO</v>
          </cell>
          <cell r="F701">
            <v>3000000</v>
          </cell>
          <cell r="H701">
            <v>3000000</v>
          </cell>
        </row>
        <row r="702">
          <cell r="C702">
            <v>51020193</v>
          </cell>
          <cell r="D702" t="str">
            <v>GASTOS DE ARBITRAJE</v>
          </cell>
          <cell r="F702">
            <v>0</v>
          </cell>
          <cell r="H702">
            <v>0</v>
          </cell>
        </row>
        <row r="703">
          <cell r="C703">
            <v>51020194</v>
          </cell>
          <cell r="D703" t="str">
            <v>GASTOS DE SELECCION DE PERSONAL</v>
          </cell>
          <cell r="F703">
            <v>9995454</v>
          </cell>
          <cell r="H703">
            <v>9995454</v>
          </cell>
        </row>
        <row r="704">
          <cell r="C704">
            <v>51020195</v>
          </cell>
          <cell r="D704" t="str">
            <v>GASTOS DE COMUNICACION</v>
          </cell>
          <cell r="F704">
            <v>5419636</v>
          </cell>
          <cell r="H704">
            <v>5419636</v>
          </cell>
        </row>
        <row r="705">
          <cell r="C705">
            <v>51020196</v>
          </cell>
          <cell r="D705" t="str">
            <v>ALQUILERES PAGADOS</v>
          </cell>
          <cell r="F705">
            <v>181365600</v>
          </cell>
          <cell r="H705">
            <v>181365600</v>
          </cell>
        </row>
        <row r="706">
          <cell r="C706">
            <v>51020197</v>
          </cell>
          <cell r="D706" t="str">
            <v>SERVICIOS CORPORATIVOS CONTRATADOS</v>
          </cell>
          <cell r="F706">
            <v>2697991625</v>
          </cell>
          <cell r="H706">
            <v>2697991625</v>
          </cell>
        </row>
        <row r="707">
          <cell r="C707">
            <v>51020199</v>
          </cell>
          <cell r="D707" t="str">
            <v>EXPENSAS PAGADAS</v>
          </cell>
          <cell r="F707">
            <v>204645032</v>
          </cell>
          <cell r="H707">
            <v>204645032</v>
          </cell>
        </row>
        <row r="708">
          <cell r="C708">
            <v>5103</v>
          </cell>
          <cell r="D708" t="str">
            <v>SUELDOS Y CARGAS SOCIALES</v>
          </cell>
          <cell r="G708">
            <v>12468374188.455</v>
          </cell>
          <cell r="H708">
            <v>12468374188.455</v>
          </cell>
        </row>
        <row r="709">
          <cell r="C709">
            <v>510301</v>
          </cell>
          <cell r="D709" t="str">
            <v>SALARIOS GASTOS DEL PERSONAL</v>
          </cell>
          <cell r="G709">
            <v>12468374188.455</v>
          </cell>
          <cell r="H709">
            <v>12468374188.455</v>
          </cell>
        </row>
        <row r="710">
          <cell r="C710">
            <v>51030101</v>
          </cell>
          <cell r="D710" t="str">
            <v>Sueldos</v>
          </cell>
          <cell r="F710">
            <v>2280575585</v>
          </cell>
          <cell r="H710">
            <v>2280575585</v>
          </cell>
        </row>
        <row r="711">
          <cell r="C711">
            <v>51030102</v>
          </cell>
          <cell r="D711" t="str">
            <v>Aguinaldos</v>
          </cell>
          <cell r="F711">
            <v>979042141</v>
          </cell>
          <cell r="H711">
            <v>979042141</v>
          </cell>
        </row>
        <row r="712">
          <cell r="C712">
            <v>51030103</v>
          </cell>
          <cell r="D712" t="str">
            <v>Indemnizaciones</v>
          </cell>
          <cell r="F712">
            <v>8750000</v>
          </cell>
          <cell r="H712">
            <v>8750000</v>
          </cell>
        </row>
        <row r="713">
          <cell r="C713">
            <v>51030104</v>
          </cell>
          <cell r="D713" t="str">
            <v>Vacaciones Remuneradas</v>
          </cell>
          <cell r="F713">
            <v>15489011</v>
          </cell>
          <cell r="H713">
            <v>15489011</v>
          </cell>
        </row>
        <row r="714">
          <cell r="C714">
            <v>51030105</v>
          </cell>
          <cell r="D714" t="str">
            <v>Bonificacion y Premios</v>
          </cell>
          <cell r="F714">
            <v>77549563</v>
          </cell>
          <cell r="H714">
            <v>77549563</v>
          </cell>
        </row>
        <row r="715">
          <cell r="C715">
            <v>51030106</v>
          </cell>
          <cell r="D715" t="str">
            <v>Preaviso</v>
          </cell>
          <cell r="F715">
            <v>5250000</v>
          </cell>
          <cell r="H715">
            <v>5250000</v>
          </cell>
        </row>
        <row r="716">
          <cell r="C716">
            <v>51030107</v>
          </cell>
          <cell r="D716" t="str">
            <v>Comisiones Personal</v>
          </cell>
          <cell r="F716">
            <v>367592404</v>
          </cell>
          <cell r="H716">
            <v>367592404</v>
          </cell>
        </row>
        <row r="717">
          <cell r="C717">
            <v>51030108</v>
          </cell>
          <cell r="D717" t="str">
            <v>Aporte Patronal</v>
          </cell>
          <cell r="F717">
            <v>2580006902</v>
          </cell>
          <cell r="H717">
            <v>2580006902</v>
          </cell>
        </row>
        <row r="718">
          <cell r="C718">
            <v>51030109</v>
          </cell>
          <cell r="D718" t="str">
            <v>Capacitacion Al Personal</v>
          </cell>
          <cell r="F718">
            <v>11752437</v>
          </cell>
          <cell r="H718">
            <v>11752437</v>
          </cell>
        </row>
        <row r="719">
          <cell r="C719">
            <v>51030110</v>
          </cell>
          <cell r="D719" t="str">
            <v>Honorarios Servicios Personal</v>
          </cell>
          <cell r="F719">
            <v>433097120.455</v>
          </cell>
          <cell r="H719">
            <v>433097120.455</v>
          </cell>
        </row>
        <row r="720">
          <cell r="C720">
            <v>51030111</v>
          </cell>
          <cell r="D720" t="str">
            <v>Uniformes</v>
          </cell>
          <cell r="F720">
            <v>1683076</v>
          </cell>
          <cell r="H720">
            <v>1683076</v>
          </cell>
        </row>
        <row r="721">
          <cell r="C721">
            <v>51030112</v>
          </cell>
          <cell r="D721" t="str">
            <v>BONIFICACION FAMILIAR</v>
          </cell>
          <cell r="F721">
            <v>10786588</v>
          </cell>
          <cell r="H721">
            <v>10786588</v>
          </cell>
        </row>
        <row r="722">
          <cell r="C722">
            <v>51030113</v>
          </cell>
          <cell r="D722" t="str">
            <v>HORAS EXTRAS</v>
          </cell>
          <cell r="F722">
            <v>6259292</v>
          </cell>
          <cell r="H722">
            <v>6259292</v>
          </cell>
        </row>
        <row r="723">
          <cell r="C723">
            <v>51030114</v>
          </cell>
          <cell r="D723" t="str">
            <v>VACACIONES CAUSADAS</v>
          </cell>
          <cell r="F723">
            <v>29161647</v>
          </cell>
          <cell r="H723">
            <v>29161647</v>
          </cell>
        </row>
        <row r="724">
          <cell r="C724">
            <v>51030115</v>
          </cell>
          <cell r="D724" t="str">
            <v>VACACIONES PROPORCIONALES</v>
          </cell>
          <cell r="F724">
            <v>8524179</v>
          </cell>
          <cell r="H724">
            <v>8524179</v>
          </cell>
        </row>
        <row r="725">
          <cell r="C725">
            <v>51030116</v>
          </cell>
          <cell r="D725" t="str">
            <v>SALARIO-SEGURO MEDICO</v>
          </cell>
          <cell r="F725">
            <v>7794573</v>
          </cell>
          <cell r="H725">
            <v>7794573</v>
          </cell>
        </row>
        <row r="726">
          <cell r="C726">
            <v>51030117</v>
          </cell>
          <cell r="D726" t="str">
            <v>SALARIO-COMBUSTIBLE</v>
          </cell>
          <cell r="F726">
            <v>11357343</v>
          </cell>
          <cell r="H726">
            <v>11357343</v>
          </cell>
        </row>
        <row r="727">
          <cell r="C727">
            <v>51030119</v>
          </cell>
          <cell r="D727" t="str">
            <v>HONORARIOS PROFESIONALES RRHH</v>
          </cell>
          <cell r="F727">
            <v>4271547635</v>
          </cell>
          <cell r="H727">
            <v>4271547635</v>
          </cell>
        </row>
        <row r="728">
          <cell r="C728">
            <v>51030120</v>
          </cell>
          <cell r="D728" t="str">
            <v>VACACIONES SALARIOS</v>
          </cell>
          <cell r="F728">
            <v>78711913</v>
          </cell>
          <cell r="H728">
            <v>78711913</v>
          </cell>
        </row>
        <row r="729">
          <cell r="C729">
            <v>51030121</v>
          </cell>
          <cell r="D729" t="str">
            <v>PREAVISOS E INDENMIZACIONES  SALARIOS</v>
          </cell>
          <cell r="F729">
            <v>105900000</v>
          </cell>
          <cell r="H729">
            <v>105900000</v>
          </cell>
        </row>
        <row r="730">
          <cell r="C730">
            <v>51030123</v>
          </cell>
          <cell r="D730" t="str">
            <v>AGUINALDOS HONORARIOS</v>
          </cell>
          <cell r="F730">
            <v>108463925</v>
          </cell>
          <cell r="H730">
            <v>108463925</v>
          </cell>
        </row>
        <row r="731">
          <cell r="C731">
            <v>51030124</v>
          </cell>
          <cell r="D731" t="str">
            <v>OTROS BENEFICIOS AL PERSONAL</v>
          </cell>
          <cell r="F731">
            <v>119208526</v>
          </cell>
          <cell r="H731">
            <v>119208526</v>
          </cell>
        </row>
        <row r="732">
          <cell r="C732">
            <v>51030125</v>
          </cell>
          <cell r="D732" t="str">
            <v>HONORARIOS Y GASTOS CNV</v>
          </cell>
          <cell r="F732">
            <v>949870328</v>
          </cell>
          <cell r="H732">
            <v>949870328</v>
          </cell>
        </row>
        <row r="733">
          <cell r="C733">
            <v>52</v>
          </cell>
          <cell r="D733" t="str">
            <v>EGRESOS NO CORRIENTES</v>
          </cell>
          <cell r="G733">
            <v>50978753137.96</v>
          </cell>
          <cell r="H733">
            <v>50978753137.96</v>
          </cell>
        </row>
        <row r="734">
          <cell r="C734">
            <v>5201</v>
          </cell>
          <cell r="D734" t="str">
            <v>GASTOS GENERALES</v>
          </cell>
          <cell r="G734">
            <v>20722069086</v>
          </cell>
          <cell r="H734">
            <v>20722069086</v>
          </cell>
        </row>
        <row r="735">
          <cell r="C735">
            <v>520101</v>
          </cell>
          <cell r="D735" t="str">
            <v>DEPRECIACIONES - AMORTIZACIONES</v>
          </cell>
          <cell r="G735">
            <v>20722069086</v>
          </cell>
          <cell r="H735">
            <v>20722069086</v>
          </cell>
        </row>
        <row r="736">
          <cell r="C736">
            <v>52010101</v>
          </cell>
          <cell r="D736" t="str">
            <v>DEPRECIACION DEL EJERCICIO</v>
          </cell>
          <cell r="F736">
            <v>295633823</v>
          </cell>
          <cell r="H736">
            <v>295633823</v>
          </cell>
        </row>
        <row r="737">
          <cell r="C737">
            <v>52010102</v>
          </cell>
          <cell r="D737" t="str">
            <v>AMORTIZACIONES CARGOS DIFERIDOS</v>
          </cell>
          <cell r="F737">
            <v>39735536</v>
          </cell>
          <cell r="H737">
            <v>39735536</v>
          </cell>
        </row>
        <row r="738">
          <cell r="C738">
            <v>52010103</v>
          </cell>
          <cell r="D738" t="str">
            <v>AMORTIZACIONES</v>
          </cell>
          <cell r="F738">
            <v>6875588616</v>
          </cell>
          <cell r="H738">
            <v>6875588616</v>
          </cell>
        </row>
        <row r="739">
          <cell r="C739">
            <v>52010105</v>
          </cell>
          <cell r="D739" t="str">
            <v>PREVISION POR COSTO DESARROLLOS</v>
          </cell>
          <cell r="F739">
            <v>13511111111</v>
          </cell>
          <cell r="H739">
            <v>13511111111</v>
          </cell>
        </row>
        <row r="740">
          <cell r="C740">
            <v>5202</v>
          </cell>
          <cell r="D740" t="str">
            <v>GASTOS FINANCIEROS</v>
          </cell>
          <cell r="G740">
            <v>25982821649.96</v>
          </cell>
          <cell r="H740">
            <v>25982821649.96</v>
          </cell>
        </row>
        <row r="741">
          <cell r="C741">
            <v>520201</v>
          </cell>
          <cell r="D741" t="str">
            <v>COSTOS - INTERESES</v>
          </cell>
          <cell r="G741">
            <v>25982821649.96</v>
          </cell>
          <cell r="H741">
            <v>25982821649.96</v>
          </cell>
        </row>
        <row r="742">
          <cell r="C742">
            <v>52020101</v>
          </cell>
          <cell r="D742" t="str">
            <v>INTERESES DEVENGADOS PRESTAMOS</v>
          </cell>
          <cell r="F742">
            <v>193134923.67</v>
          </cell>
          <cell r="H742">
            <v>193134923.67</v>
          </cell>
        </row>
        <row r="743">
          <cell r="C743">
            <v>52020102</v>
          </cell>
          <cell r="D743" t="str">
            <v>INTERESES FINANCIEROS PAGADOS</v>
          </cell>
          <cell r="F743">
            <v>2309858682</v>
          </cell>
          <cell r="H743">
            <v>2309858682</v>
          </cell>
        </row>
        <row r="744">
          <cell r="C744">
            <v>52020103</v>
          </cell>
          <cell r="D744" t="str">
            <v>GASTOS BANCARIOS</v>
          </cell>
          <cell r="F744">
            <v>129502269.29</v>
          </cell>
          <cell r="H744">
            <v>129502269.29</v>
          </cell>
        </row>
        <row r="745">
          <cell r="C745">
            <v>52020104</v>
          </cell>
          <cell r="D745" t="str">
            <v>INTERESES COMERCIALES</v>
          </cell>
          <cell r="F745">
            <v>215669754</v>
          </cell>
          <cell r="H745">
            <v>215669754</v>
          </cell>
        </row>
        <row r="746">
          <cell r="C746">
            <v>52020106</v>
          </cell>
          <cell r="D746" t="str">
            <v>COSTO FINANCIERO POR CESION DE CREDITO</v>
          </cell>
          <cell r="F746">
            <v>11797522789</v>
          </cell>
          <cell r="H746">
            <v>11797522789</v>
          </cell>
        </row>
        <row r="747">
          <cell r="C747">
            <v>52020107</v>
          </cell>
          <cell r="D747" t="str">
            <v>COMISIONES Y GASTOS BANCARIOS S/ CREDITO</v>
          </cell>
          <cell r="F747">
            <v>1436170</v>
          </cell>
          <cell r="H747">
            <v>1436170</v>
          </cell>
        </row>
        <row r="748">
          <cell r="C748">
            <v>52020108</v>
          </cell>
          <cell r="D748" t="str">
            <v>OTROS INTERESES PAGADOS</v>
          </cell>
          <cell r="F748">
            <v>4529007219</v>
          </cell>
          <cell r="H748">
            <v>4529007219</v>
          </cell>
        </row>
        <row r="749">
          <cell r="C749">
            <v>52020109</v>
          </cell>
          <cell r="D749" t="str">
            <v>INTERESES PAGADOS BONOS</v>
          </cell>
          <cell r="F749">
            <v>6220461314</v>
          </cell>
          <cell r="H749">
            <v>6220461314</v>
          </cell>
        </row>
        <row r="750">
          <cell r="C750">
            <v>52020110</v>
          </cell>
          <cell r="D750" t="str">
            <v>GASTOS POR EMISION DE BONOS</v>
          </cell>
          <cell r="F750">
            <v>586228529</v>
          </cell>
          <cell r="H750">
            <v>586228529</v>
          </cell>
        </row>
        <row r="751">
          <cell r="C751">
            <v>5203</v>
          </cell>
          <cell r="D751" t="str">
            <v>GASTOS FISCALES</v>
          </cell>
          <cell r="G751">
            <v>2722945787</v>
          </cell>
          <cell r="H751">
            <v>2722945787</v>
          </cell>
        </row>
        <row r="752">
          <cell r="C752">
            <v>520301</v>
          </cell>
          <cell r="D752" t="str">
            <v>IMPUESTOS Y TASAS</v>
          </cell>
          <cell r="G752">
            <v>2722945787</v>
          </cell>
          <cell r="H752">
            <v>2722945787</v>
          </cell>
        </row>
        <row r="753">
          <cell r="C753">
            <v>52030101</v>
          </cell>
          <cell r="D753" t="str">
            <v>IVA PROPORCIONAL - VENTA EXENTA</v>
          </cell>
          <cell r="F753">
            <v>9304844</v>
          </cell>
          <cell r="H753">
            <v>9304844</v>
          </cell>
        </row>
        <row r="754">
          <cell r="C754">
            <v>52030102</v>
          </cell>
          <cell r="D754" t="str">
            <v>IVA - COSTO</v>
          </cell>
          <cell r="F754">
            <v>281253535</v>
          </cell>
          <cell r="H754">
            <v>281253535</v>
          </cell>
        </row>
        <row r="755">
          <cell r="C755">
            <v>52030103</v>
          </cell>
          <cell r="D755" t="str">
            <v>MULTAS Y RECARGOS</v>
          </cell>
          <cell r="F755">
            <v>10300847</v>
          </cell>
          <cell r="H755">
            <v>10300847</v>
          </cell>
        </row>
        <row r="756">
          <cell r="C756">
            <v>52030105</v>
          </cell>
          <cell r="D756" t="str">
            <v>PATENTE COMERCIAL</v>
          </cell>
          <cell r="F756">
            <v>15000</v>
          </cell>
          <cell r="H756">
            <v>15000</v>
          </cell>
        </row>
        <row r="757">
          <cell r="C757">
            <v>52030107</v>
          </cell>
          <cell r="D757" t="str">
            <v>RENTA 10%</v>
          </cell>
          <cell r="F757">
            <v>2300425595</v>
          </cell>
          <cell r="H757">
            <v>2300425595</v>
          </cell>
        </row>
        <row r="758">
          <cell r="C758">
            <v>52030110</v>
          </cell>
          <cell r="D758" t="str">
            <v>IMPUESTOS, PATENTES, TASAS Y OTRAS CONTR</v>
          </cell>
          <cell r="F758">
            <v>121645966</v>
          </cell>
          <cell r="H758">
            <v>121645966</v>
          </cell>
        </row>
        <row r="759">
          <cell r="C759">
            <v>5204</v>
          </cell>
          <cell r="D759" t="str">
            <v>EFECTOS COTIZACION</v>
          </cell>
          <cell r="G759">
            <v>1550916615</v>
          </cell>
          <cell r="H759">
            <v>1550916615</v>
          </cell>
        </row>
        <row r="760">
          <cell r="C760">
            <v>520401</v>
          </cell>
          <cell r="D760" t="str">
            <v>EFECTO DIFERENCIA DE CAMBIO</v>
          </cell>
          <cell r="G760">
            <v>1550916615</v>
          </cell>
          <cell r="H760">
            <v>1550916615</v>
          </cell>
        </row>
        <row r="761">
          <cell r="C761">
            <v>52040101</v>
          </cell>
          <cell r="D761" t="str">
            <v>DIFERENCIA DE CAMBIO</v>
          </cell>
          <cell r="F761">
            <v>1550916615</v>
          </cell>
          <cell r="H761">
            <v>1550916615</v>
          </cell>
        </row>
        <row r="765">
          <cell r="H765">
            <v>0</v>
          </cell>
        </row>
        <row r="766">
          <cell r="H766">
            <v>0</v>
          </cell>
        </row>
        <row r="767">
          <cell r="H767">
            <v>0</v>
          </cell>
        </row>
        <row r="768">
          <cell r="H768">
            <v>0</v>
          </cell>
        </row>
        <row r="769">
          <cell r="H769">
            <v>0</v>
          </cell>
        </row>
        <row r="770">
          <cell r="H770">
            <v>0</v>
          </cell>
        </row>
        <row r="771">
          <cell r="H771">
            <v>0</v>
          </cell>
        </row>
        <row r="772">
          <cell r="H772">
            <v>0</v>
          </cell>
        </row>
        <row r="773">
          <cell r="H773">
            <v>0</v>
          </cell>
        </row>
        <row r="774">
          <cell r="H774">
            <v>0</v>
          </cell>
        </row>
        <row r="775">
          <cell r="H775">
            <v>0</v>
          </cell>
        </row>
        <row r="776">
          <cell r="H776">
            <v>0</v>
          </cell>
        </row>
        <row r="777">
          <cell r="H777">
            <v>0</v>
          </cell>
        </row>
        <row r="778">
          <cell r="H778">
            <v>0</v>
          </cell>
        </row>
        <row r="779">
          <cell r="H779">
            <v>0</v>
          </cell>
        </row>
        <row r="780">
          <cell r="H780">
            <v>0</v>
          </cell>
        </row>
        <row r="781">
          <cell r="H781">
            <v>0</v>
          </cell>
        </row>
        <row r="782">
          <cell r="H782">
            <v>0</v>
          </cell>
        </row>
        <row r="783">
          <cell r="H783">
            <v>0</v>
          </cell>
        </row>
        <row r="784">
          <cell r="H784">
            <v>0</v>
          </cell>
        </row>
        <row r="785">
          <cell r="H785">
            <v>0</v>
          </cell>
        </row>
        <row r="786">
          <cell r="H786">
            <v>0</v>
          </cell>
        </row>
        <row r="787">
          <cell r="H787">
            <v>0</v>
          </cell>
        </row>
        <row r="788">
          <cell r="H788">
            <v>0</v>
          </cell>
        </row>
        <row r="789">
          <cell r="H789">
            <v>0</v>
          </cell>
        </row>
        <row r="790">
          <cell r="H790">
            <v>0</v>
          </cell>
        </row>
        <row r="791">
          <cell r="H791">
            <v>0</v>
          </cell>
        </row>
        <row r="792">
          <cell r="H792">
            <v>0</v>
          </cell>
        </row>
        <row r="793">
          <cell r="H793">
            <v>0</v>
          </cell>
        </row>
        <row r="794">
          <cell r="H794">
            <v>0</v>
          </cell>
        </row>
        <row r="795">
          <cell r="H795">
            <v>0</v>
          </cell>
        </row>
        <row r="796">
          <cell r="H796">
            <v>0</v>
          </cell>
        </row>
        <row r="797">
          <cell r="H797">
            <v>0</v>
          </cell>
        </row>
        <row r="798">
          <cell r="H798">
            <v>0</v>
          </cell>
        </row>
        <row r="799">
          <cell r="H799">
            <v>0</v>
          </cell>
        </row>
        <row r="800">
          <cell r="H800">
            <v>0</v>
          </cell>
        </row>
        <row r="801">
          <cell r="H801">
            <v>0</v>
          </cell>
        </row>
        <row r="802">
          <cell r="H802">
            <v>0</v>
          </cell>
        </row>
        <row r="803">
          <cell r="H803">
            <v>0</v>
          </cell>
        </row>
        <row r="804">
          <cell r="H804">
            <v>0</v>
          </cell>
        </row>
        <row r="805">
          <cell r="H805">
            <v>0</v>
          </cell>
        </row>
        <row r="806">
          <cell r="H806">
            <v>0</v>
          </cell>
        </row>
        <row r="807">
          <cell r="H807">
            <v>0</v>
          </cell>
        </row>
        <row r="808">
          <cell r="H808">
            <v>0</v>
          </cell>
        </row>
        <row r="809">
          <cell r="H809">
            <v>0</v>
          </cell>
        </row>
        <row r="810">
          <cell r="H810">
            <v>0</v>
          </cell>
        </row>
        <row r="811">
          <cell r="H811">
            <v>0</v>
          </cell>
        </row>
        <row r="812">
          <cell r="H812">
            <v>0</v>
          </cell>
        </row>
        <row r="813">
          <cell r="H813">
            <v>0</v>
          </cell>
        </row>
        <row r="814">
          <cell r="H814">
            <v>0</v>
          </cell>
        </row>
        <row r="815">
          <cell r="H815">
            <v>0</v>
          </cell>
        </row>
        <row r="816">
          <cell r="H816">
            <v>0</v>
          </cell>
        </row>
        <row r="817">
          <cell r="H817">
            <v>0</v>
          </cell>
        </row>
        <row r="818">
          <cell r="H818">
            <v>0</v>
          </cell>
        </row>
        <row r="819">
          <cell r="H819">
            <v>0</v>
          </cell>
        </row>
        <row r="820">
          <cell r="H820">
            <v>0</v>
          </cell>
        </row>
        <row r="821">
          <cell r="H821">
            <v>0</v>
          </cell>
        </row>
        <row r="822">
          <cell r="H822">
            <v>0</v>
          </cell>
        </row>
        <row r="823">
          <cell r="H823">
            <v>0</v>
          </cell>
        </row>
        <row r="824">
          <cell r="H824">
            <v>0</v>
          </cell>
        </row>
        <row r="825">
          <cell r="H825">
            <v>0</v>
          </cell>
        </row>
        <row r="826">
          <cell r="H826">
            <v>0</v>
          </cell>
        </row>
        <row r="827">
          <cell r="H827">
            <v>0</v>
          </cell>
        </row>
        <row r="828">
          <cell r="H828">
            <v>0</v>
          </cell>
        </row>
        <row r="829">
          <cell r="H829">
            <v>0</v>
          </cell>
        </row>
        <row r="830">
          <cell r="H830">
            <v>0</v>
          </cell>
        </row>
        <row r="831">
          <cell r="H831">
            <v>0</v>
          </cell>
        </row>
        <row r="832">
          <cell r="H832">
            <v>0</v>
          </cell>
        </row>
        <row r="833">
          <cell r="H833">
            <v>0</v>
          </cell>
        </row>
        <row r="834">
          <cell r="H834">
            <v>0</v>
          </cell>
        </row>
        <row r="835">
          <cell r="H835">
            <v>0</v>
          </cell>
        </row>
        <row r="836">
          <cell r="H836">
            <v>0</v>
          </cell>
        </row>
        <row r="837">
          <cell r="H837">
            <v>0</v>
          </cell>
        </row>
        <row r="838">
          <cell r="H838">
            <v>0</v>
          </cell>
        </row>
        <row r="839">
          <cell r="H839">
            <v>0</v>
          </cell>
        </row>
        <row r="840">
          <cell r="H840">
            <v>0</v>
          </cell>
        </row>
        <row r="841">
          <cell r="H841">
            <v>0</v>
          </cell>
        </row>
        <row r="842">
          <cell r="H842">
            <v>0</v>
          </cell>
        </row>
        <row r="843">
          <cell r="H843">
            <v>0</v>
          </cell>
        </row>
        <row r="844">
          <cell r="H844">
            <v>0</v>
          </cell>
        </row>
        <row r="845">
          <cell r="H845">
            <v>0</v>
          </cell>
        </row>
        <row r="846">
          <cell r="H846">
            <v>0</v>
          </cell>
        </row>
        <row r="847">
          <cell r="H847">
            <v>0</v>
          </cell>
        </row>
        <row r="848">
          <cell r="H848">
            <v>0</v>
          </cell>
        </row>
        <row r="849">
          <cell r="H849">
            <v>0</v>
          </cell>
        </row>
        <row r="850">
          <cell r="H850">
            <v>0</v>
          </cell>
        </row>
        <row r="851">
          <cell r="H851">
            <v>0</v>
          </cell>
        </row>
        <row r="852">
          <cell r="H852">
            <v>0</v>
          </cell>
        </row>
        <row r="853">
          <cell r="H853">
            <v>0</v>
          </cell>
        </row>
        <row r="854">
          <cell r="H854">
            <v>0</v>
          </cell>
        </row>
        <row r="855">
          <cell r="H855">
            <v>0</v>
          </cell>
        </row>
        <row r="856">
          <cell r="H856">
            <v>0</v>
          </cell>
        </row>
        <row r="857">
          <cell r="H857">
            <v>0</v>
          </cell>
        </row>
        <row r="858">
          <cell r="H858">
            <v>0</v>
          </cell>
        </row>
        <row r="859">
          <cell r="H859">
            <v>0</v>
          </cell>
        </row>
        <row r="860">
          <cell r="H860">
            <v>0</v>
          </cell>
        </row>
        <row r="861">
          <cell r="H861">
            <v>0</v>
          </cell>
        </row>
        <row r="862">
          <cell r="H862">
            <v>0</v>
          </cell>
        </row>
        <row r="863">
          <cell r="H863">
            <v>0</v>
          </cell>
        </row>
        <row r="864">
          <cell r="H864">
            <v>0</v>
          </cell>
        </row>
        <row r="865">
          <cell r="H865">
            <v>0</v>
          </cell>
        </row>
        <row r="866">
          <cell r="H866">
            <v>0</v>
          </cell>
        </row>
        <row r="867">
          <cell r="H867">
            <v>0</v>
          </cell>
        </row>
        <row r="868">
          <cell r="H868">
            <v>0</v>
          </cell>
        </row>
        <row r="869">
          <cell r="H869">
            <v>0</v>
          </cell>
        </row>
        <row r="870">
          <cell r="H870">
            <v>0</v>
          </cell>
        </row>
        <row r="871">
          <cell r="H871">
            <v>0</v>
          </cell>
        </row>
        <row r="872">
          <cell r="H872">
            <v>0</v>
          </cell>
        </row>
        <row r="873">
          <cell r="H873">
            <v>0</v>
          </cell>
        </row>
        <row r="874">
          <cell r="H874">
            <v>0</v>
          </cell>
        </row>
        <row r="875">
          <cell r="H875">
            <v>0</v>
          </cell>
        </row>
        <row r="876">
          <cell r="H876">
            <v>0</v>
          </cell>
        </row>
        <row r="877">
          <cell r="H877">
            <v>0</v>
          </cell>
        </row>
        <row r="878">
          <cell r="H878">
            <v>0</v>
          </cell>
        </row>
        <row r="879">
          <cell r="H879">
            <v>0</v>
          </cell>
        </row>
        <row r="880">
          <cell r="H880">
            <v>0</v>
          </cell>
        </row>
        <row r="881">
          <cell r="H881">
            <v>0</v>
          </cell>
        </row>
        <row r="882">
          <cell r="H882">
            <v>0</v>
          </cell>
        </row>
        <row r="883">
          <cell r="H883">
            <v>0</v>
          </cell>
        </row>
        <row r="884">
          <cell r="H884">
            <v>0</v>
          </cell>
        </row>
        <row r="885">
          <cell r="H885">
            <v>0</v>
          </cell>
        </row>
        <row r="886">
          <cell r="H886">
            <v>0</v>
          </cell>
        </row>
        <row r="887">
          <cell r="H887">
            <v>0</v>
          </cell>
        </row>
        <row r="888">
          <cell r="H888">
            <v>0</v>
          </cell>
        </row>
        <row r="889">
          <cell r="H889">
            <v>0</v>
          </cell>
        </row>
        <row r="890">
          <cell r="H890">
            <v>0</v>
          </cell>
        </row>
        <row r="891">
          <cell r="H891">
            <v>0</v>
          </cell>
        </row>
        <row r="892">
          <cell r="H892">
            <v>0</v>
          </cell>
        </row>
        <row r="893">
          <cell r="H893">
            <v>0</v>
          </cell>
        </row>
        <row r="894">
          <cell r="H894">
            <v>0</v>
          </cell>
        </row>
        <row r="895">
          <cell r="H895">
            <v>0</v>
          </cell>
        </row>
        <row r="896">
          <cell r="H896">
            <v>0</v>
          </cell>
        </row>
        <row r="897">
          <cell r="H897">
            <v>0</v>
          </cell>
        </row>
        <row r="898">
          <cell r="H898">
            <v>0</v>
          </cell>
        </row>
        <row r="899">
          <cell r="H899">
            <v>0</v>
          </cell>
        </row>
        <row r="900">
          <cell r="H900">
            <v>0</v>
          </cell>
        </row>
        <row r="901">
          <cell r="H901">
            <v>0</v>
          </cell>
        </row>
        <row r="902">
          <cell r="H902">
            <v>0</v>
          </cell>
        </row>
        <row r="903">
          <cell r="H903">
            <v>0</v>
          </cell>
        </row>
        <row r="904">
          <cell r="H904">
            <v>0</v>
          </cell>
        </row>
        <row r="905">
          <cell r="H905">
            <v>0</v>
          </cell>
        </row>
        <row r="906">
          <cell r="H906">
            <v>0</v>
          </cell>
        </row>
        <row r="907">
          <cell r="H907">
            <v>0</v>
          </cell>
        </row>
        <row r="908">
          <cell r="H908">
            <v>0</v>
          </cell>
        </row>
        <row r="909">
          <cell r="H909">
            <v>0</v>
          </cell>
        </row>
        <row r="910">
          <cell r="H910">
            <v>0</v>
          </cell>
        </row>
        <row r="911">
          <cell r="H911">
            <v>0</v>
          </cell>
        </row>
        <row r="912">
          <cell r="H912">
            <v>0</v>
          </cell>
        </row>
        <row r="913">
          <cell r="H913">
            <v>0</v>
          </cell>
        </row>
      </sheetData>
      <sheetData sheetId="4">
        <row r="5">
          <cell r="B5" t="str">
            <v>Cuenta</v>
          </cell>
          <cell r="C5" t="str">
            <v>Descripcion</v>
          </cell>
          <cell r="D5" t="str">
            <v>Monto</v>
          </cell>
          <cell r="E5" t="str">
            <v>Totalizador</v>
          </cell>
          <cell r="F5" t="str">
            <v>SALDO</v>
          </cell>
          <cell r="G5" t="str">
            <v>TOTAL</v>
          </cell>
          <cell r="H5" t="str">
            <v>Nota</v>
          </cell>
        </row>
        <row r="6">
          <cell r="B6">
            <v>1</v>
          </cell>
          <cell r="C6" t="str">
            <v>ACTIVO</v>
          </cell>
          <cell r="D6">
            <v>0</v>
          </cell>
          <cell r="E6">
            <v>0</v>
          </cell>
          <cell r="F6">
            <v>361169216257.628</v>
          </cell>
          <cell r="G6">
            <v>361169216257.628</v>
          </cell>
        </row>
        <row r="7">
          <cell r="B7">
            <v>11</v>
          </cell>
          <cell r="C7" t="str">
            <v>ACTIVO CORRIENTE</v>
          </cell>
          <cell r="D7">
            <v>0</v>
          </cell>
          <cell r="E7">
            <v>0</v>
          </cell>
          <cell r="F7">
            <v>125288814779.913</v>
          </cell>
          <cell r="G7">
            <v>125288814779.913</v>
          </cell>
        </row>
        <row r="8">
          <cell r="B8">
            <v>1101</v>
          </cell>
          <cell r="C8" t="str">
            <v>DISPONIBILIDADES</v>
          </cell>
          <cell r="D8">
            <v>0</v>
          </cell>
          <cell r="E8">
            <v>0</v>
          </cell>
          <cell r="F8">
            <v>2865023873.81</v>
          </cell>
          <cell r="G8">
            <v>2865023873.81</v>
          </cell>
        </row>
        <row r="9">
          <cell r="B9">
            <v>110101</v>
          </cell>
          <cell r="C9" t="str">
            <v>EFECTIVO Y SIMILARES</v>
          </cell>
          <cell r="D9">
            <v>0</v>
          </cell>
          <cell r="E9">
            <v>0</v>
          </cell>
          <cell r="F9">
            <v>107727185</v>
          </cell>
          <cell r="G9">
            <v>107727185</v>
          </cell>
        </row>
        <row r="10">
          <cell r="B10">
            <v>11010101</v>
          </cell>
          <cell r="C10" t="str">
            <v>EFECTIVO</v>
          </cell>
          <cell r="D10">
            <v>0</v>
          </cell>
          <cell r="E10">
            <v>0</v>
          </cell>
          <cell r="F10">
            <v>0</v>
          </cell>
          <cell r="G10">
            <v>0</v>
          </cell>
          <cell r="H10" t="str">
            <v>Nota 3</v>
          </cell>
        </row>
        <row r="11">
          <cell r="B11">
            <v>11010102</v>
          </cell>
          <cell r="C11" t="str">
            <v>FONDO FIJO GS CENTRAL</v>
          </cell>
          <cell r="D11">
            <v>0</v>
          </cell>
          <cell r="E11">
            <v>3512500</v>
          </cell>
          <cell r="F11">
            <v>0</v>
          </cell>
          <cell r="G11">
            <v>3512500</v>
          </cell>
          <cell r="H11" t="str">
            <v>Nota 3</v>
          </cell>
        </row>
        <row r="12">
          <cell r="B12">
            <v>11010103</v>
          </cell>
          <cell r="C12" t="str">
            <v>FONDO FIJO USD CENTRAL</v>
          </cell>
          <cell r="D12">
            <v>0</v>
          </cell>
          <cell r="E12">
            <v>58628617</v>
          </cell>
          <cell r="F12">
            <v>0</v>
          </cell>
          <cell r="G12">
            <v>58628617</v>
          </cell>
          <cell r="H12" t="str">
            <v>Nota 3</v>
          </cell>
        </row>
        <row r="13">
          <cell r="B13">
            <v>11010104</v>
          </cell>
          <cell r="C13" t="str">
            <v>FONDO FIJO GS CDE</v>
          </cell>
          <cell r="D13">
            <v>0</v>
          </cell>
          <cell r="E13">
            <v>6909511</v>
          </cell>
          <cell r="F13">
            <v>0</v>
          </cell>
          <cell r="G13">
            <v>6909511</v>
          </cell>
          <cell r="H13" t="str">
            <v>Nota 3</v>
          </cell>
        </row>
        <row r="14">
          <cell r="B14">
            <v>11010105</v>
          </cell>
          <cell r="C14" t="str">
            <v>FONDO FIJO USD CDE</v>
          </cell>
          <cell r="D14">
            <v>0</v>
          </cell>
          <cell r="E14">
            <v>502600</v>
          </cell>
          <cell r="F14">
            <v>0</v>
          </cell>
          <cell r="G14">
            <v>502600</v>
          </cell>
          <cell r="H14" t="str">
            <v>Nota 3</v>
          </cell>
        </row>
        <row r="15">
          <cell r="B15">
            <v>11010106</v>
          </cell>
          <cell r="C15" t="str">
            <v>FONDO FIJO GS. ENCARNACION</v>
          </cell>
          <cell r="D15">
            <v>0</v>
          </cell>
          <cell r="E15">
            <v>8076100</v>
          </cell>
          <cell r="F15">
            <v>0</v>
          </cell>
          <cell r="G15">
            <v>8076100</v>
          </cell>
          <cell r="H15" t="str">
            <v>Nota 3</v>
          </cell>
        </row>
        <row r="16">
          <cell r="B16">
            <v>11010107</v>
          </cell>
          <cell r="C16" t="str">
            <v>FONDO FIJO USD ENCARNACION</v>
          </cell>
          <cell r="D16">
            <v>0</v>
          </cell>
          <cell r="E16">
            <v>28556162</v>
          </cell>
          <cell r="F16">
            <v>0</v>
          </cell>
          <cell r="G16">
            <v>28556162</v>
          </cell>
          <cell r="H16" t="str">
            <v>Nota 3</v>
          </cell>
        </row>
        <row r="17">
          <cell r="B17">
            <v>11010109</v>
          </cell>
          <cell r="C17" t="str">
            <v>RECAUDAC. TARJETA DE CREDITO</v>
          </cell>
          <cell r="D17">
            <v>0</v>
          </cell>
          <cell r="E17">
            <v>953409</v>
          </cell>
          <cell r="F17">
            <v>0</v>
          </cell>
          <cell r="G17">
            <v>953409</v>
          </cell>
          <cell r="H17" t="str">
            <v>Nota 3</v>
          </cell>
        </row>
        <row r="18">
          <cell r="B18">
            <v>11010112</v>
          </cell>
          <cell r="C18" t="str">
            <v>CAJA OPERACIONES GS</v>
          </cell>
          <cell r="D18">
            <v>0</v>
          </cell>
          <cell r="E18">
            <v>0</v>
          </cell>
          <cell r="F18">
            <v>0</v>
          </cell>
          <cell r="G18">
            <v>0</v>
          </cell>
        </row>
        <row r="19">
          <cell r="B19">
            <v>11010113</v>
          </cell>
          <cell r="C19" t="str">
            <v>CAJA OPERACIONES USD</v>
          </cell>
          <cell r="D19">
            <v>0</v>
          </cell>
          <cell r="E19">
            <v>0</v>
          </cell>
          <cell r="F19">
            <v>0</v>
          </cell>
          <cell r="G19">
            <v>0</v>
          </cell>
        </row>
        <row r="20">
          <cell r="B20">
            <v>11010114</v>
          </cell>
          <cell r="C20" t="str">
            <v>FONDO FIJO GS SUC 05</v>
          </cell>
          <cell r="D20">
            <v>0</v>
          </cell>
          <cell r="E20">
            <v>588286</v>
          </cell>
          <cell r="F20">
            <v>0</v>
          </cell>
          <cell r="G20">
            <v>588286</v>
          </cell>
          <cell r="H20" t="str">
            <v>Nota 3</v>
          </cell>
        </row>
        <row r="21">
          <cell r="B21">
            <v>110102</v>
          </cell>
          <cell r="C21" t="str">
            <v>VALORES Y RECAUDACIONES</v>
          </cell>
          <cell r="D21">
            <v>0</v>
          </cell>
          <cell r="E21">
            <v>0</v>
          </cell>
          <cell r="F21">
            <v>269323584.85</v>
          </cell>
          <cell r="G21">
            <v>269323584.85</v>
          </cell>
          <cell r="H21" t="str">
            <v>Nota 3</v>
          </cell>
        </row>
        <row r="22">
          <cell r="B22">
            <v>11010203</v>
          </cell>
          <cell r="C22" t="str">
            <v>RECAUDACIONES CHEQUES ML</v>
          </cell>
          <cell r="D22">
            <v>0</v>
          </cell>
          <cell r="E22">
            <v>138919209</v>
          </cell>
          <cell r="F22">
            <v>0</v>
          </cell>
          <cell r="G22">
            <v>138919209</v>
          </cell>
          <cell r="H22" t="str">
            <v>Nota 3</v>
          </cell>
        </row>
        <row r="23">
          <cell r="B23">
            <v>11010204</v>
          </cell>
          <cell r="C23" t="str">
            <v>RECAUDACIONES CHEQUES ME</v>
          </cell>
          <cell r="D23">
            <v>0</v>
          </cell>
          <cell r="E23">
            <v>121919449</v>
          </cell>
          <cell r="F23">
            <v>0</v>
          </cell>
          <cell r="G23">
            <v>121919449</v>
          </cell>
          <cell r="H23" t="str">
            <v>Nota 3</v>
          </cell>
        </row>
        <row r="24">
          <cell r="B24">
            <v>11010209</v>
          </cell>
          <cell r="C24" t="str">
            <v>RECAUDACIONES CHEQUES ML CDE</v>
          </cell>
          <cell r="D24">
            <v>0</v>
          </cell>
          <cell r="E24">
            <v>360000</v>
          </cell>
          <cell r="F24">
            <v>0</v>
          </cell>
          <cell r="G24">
            <v>360000</v>
          </cell>
          <cell r="H24" t="str">
            <v>Nota 3</v>
          </cell>
        </row>
        <row r="25">
          <cell r="B25">
            <v>11010210</v>
          </cell>
          <cell r="C25" t="str">
            <v>RECAUDACIONES CHEQUES ME CDE</v>
          </cell>
          <cell r="D25">
            <v>0</v>
          </cell>
          <cell r="E25">
            <v>6724927</v>
          </cell>
          <cell r="F25">
            <v>0</v>
          </cell>
          <cell r="G25">
            <v>6724927</v>
          </cell>
          <cell r="H25" t="str">
            <v>Nota 3</v>
          </cell>
        </row>
        <row r="26">
          <cell r="B26">
            <v>11010213</v>
          </cell>
          <cell r="C26" t="str">
            <v>RECAUDACIONES CHEQUES ML ENCARNACION</v>
          </cell>
          <cell r="D26">
            <v>0</v>
          </cell>
          <cell r="E26">
            <v>1400000</v>
          </cell>
          <cell r="F26">
            <v>0</v>
          </cell>
          <cell r="G26">
            <v>1400000</v>
          </cell>
          <cell r="H26" t="str">
            <v>Nota 3</v>
          </cell>
        </row>
        <row r="27">
          <cell r="B27">
            <v>11010214</v>
          </cell>
          <cell r="C27" t="str">
            <v>RECAUDACIONES CHEQUES ME ENCARNACION</v>
          </cell>
          <cell r="D27">
            <v>0</v>
          </cell>
          <cell r="E27">
            <v>0</v>
          </cell>
          <cell r="F27">
            <v>0</v>
          </cell>
          <cell r="G27">
            <v>0</v>
          </cell>
          <cell r="H27" t="str">
            <v>Nota 3</v>
          </cell>
        </row>
        <row r="28">
          <cell r="B28">
            <v>110103</v>
          </cell>
          <cell r="C28" t="str">
            <v>BANCOS ML</v>
          </cell>
          <cell r="D28">
            <v>0</v>
          </cell>
          <cell r="E28">
            <v>0</v>
          </cell>
          <cell r="F28">
            <v>1110875551</v>
          </cell>
          <cell r="G28">
            <v>1110875551</v>
          </cell>
        </row>
        <row r="29">
          <cell r="B29">
            <v>11010301</v>
          </cell>
          <cell r="C29" t="str">
            <v>BANCO REGIONAL GS</v>
          </cell>
          <cell r="D29">
            <v>0</v>
          </cell>
          <cell r="E29">
            <v>10358862</v>
          </cell>
          <cell r="F29">
            <v>0</v>
          </cell>
          <cell r="G29">
            <v>10358862</v>
          </cell>
          <cell r="H29" t="str">
            <v>Nota 3</v>
          </cell>
        </row>
        <row r="30">
          <cell r="B30">
            <v>11010302</v>
          </cell>
          <cell r="C30" t="str">
            <v>Banco Nacional De Fomento</v>
          </cell>
          <cell r="D30">
            <v>0</v>
          </cell>
          <cell r="E30">
            <v>3118662</v>
          </cell>
          <cell r="F30">
            <v>0</v>
          </cell>
          <cell r="G30">
            <v>3118662</v>
          </cell>
          <cell r="H30" t="str">
            <v>Nota 3</v>
          </cell>
        </row>
        <row r="31">
          <cell r="B31">
            <v>11010304</v>
          </cell>
          <cell r="C31" t="str">
            <v>Banco Sudameris Gs.</v>
          </cell>
          <cell r="D31">
            <v>0</v>
          </cell>
          <cell r="E31">
            <v>7281089</v>
          </cell>
          <cell r="F31">
            <v>0</v>
          </cell>
          <cell r="G31">
            <v>7281089</v>
          </cell>
          <cell r="H31" t="str">
            <v>Nota 3</v>
          </cell>
        </row>
        <row r="32">
          <cell r="B32">
            <v>11010305</v>
          </cell>
          <cell r="C32" t="str">
            <v>Banco Atlas Cta.Cte. Gs.</v>
          </cell>
          <cell r="D32">
            <v>0</v>
          </cell>
          <cell r="E32">
            <v>9831586</v>
          </cell>
          <cell r="F32">
            <v>0</v>
          </cell>
          <cell r="G32">
            <v>9831586</v>
          </cell>
          <cell r="H32" t="str">
            <v>Nota 3</v>
          </cell>
        </row>
        <row r="33">
          <cell r="B33">
            <v>11010306</v>
          </cell>
          <cell r="C33" t="str">
            <v>Banco Continental Gs.</v>
          </cell>
          <cell r="D33">
            <v>0</v>
          </cell>
          <cell r="E33">
            <v>6193764</v>
          </cell>
          <cell r="F33">
            <v>0</v>
          </cell>
          <cell r="G33">
            <v>6193764</v>
          </cell>
          <cell r="H33" t="str">
            <v>Nota 3</v>
          </cell>
        </row>
        <row r="34">
          <cell r="B34">
            <v>11010307</v>
          </cell>
          <cell r="C34" t="str">
            <v>BANCO ITAU GS.</v>
          </cell>
          <cell r="D34">
            <v>0</v>
          </cell>
          <cell r="E34">
            <v>124540835</v>
          </cell>
          <cell r="F34">
            <v>0</v>
          </cell>
          <cell r="G34">
            <v>124540835</v>
          </cell>
          <cell r="H34" t="str">
            <v>Nota 3</v>
          </cell>
        </row>
        <row r="35">
          <cell r="B35">
            <v>11010310</v>
          </cell>
          <cell r="C35" t="str">
            <v>B.B.V.A. GS</v>
          </cell>
          <cell r="D35">
            <v>0</v>
          </cell>
          <cell r="E35">
            <v>40000000</v>
          </cell>
          <cell r="F35">
            <v>0</v>
          </cell>
          <cell r="G35">
            <v>40000000</v>
          </cell>
          <cell r="H35" t="str">
            <v>Nota 3</v>
          </cell>
        </row>
        <row r="36">
          <cell r="B36">
            <v>11010311</v>
          </cell>
          <cell r="C36" t="str">
            <v>Banco Familiar SAECA Gs.</v>
          </cell>
          <cell r="D36">
            <v>0</v>
          </cell>
          <cell r="E36">
            <v>41758383</v>
          </cell>
          <cell r="F36">
            <v>0</v>
          </cell>
          <cell r="G36">
            <v>41758383</v>
          </cell>
          <cell r="H36" t="str">
            <v>Nota 3</v>
          </cell>
        </row>
        <row r="37">
          <cell r="B37">
            <v>11010312</v>
          </cell>
          <cell r="C37" t="str">
            <v>Banco Vision Gs.</v>
          </cell>
          <cell r="D37">
            <v>0</v>
          </cell>
          <cell r="E37">
            <v>29118990</v>
          </cell>
          <cell r="F37">
            <v>0</v>
          </cell>
          <cell r="G37">
            <v>29118990</v>
          </cell>
          <cell r="H37" t="str">
            <v>Nota 3</v>
          </cell>
        </row>
        <row r="38">
          <cell r="B38">
            <v>11010314</v>
          </cell>
          <cell r="C38" t="str">
            <v>BANCO INTERFISA GS</v>
          </cell>
          <cell r="D38">
            <v>0</v>
          </cell>
          <cell r="E38">
            <v>4901617</v>
          </cell>
          <cell r="F38">
            <v>0</v>
          </cell>
          <cell r="G38">
            <v>4901617</v>
          </cell>
          <cell r="H38" t="str">
            <v>Nota 3</v>
          </cell>
        </row>
        <row r="39">
          <cell r="B39">
            <v>11010316</v>
          </cell>
          <cell r="C39" t="str">
            <v>BANCO AMAMBAY GS</v>
          </cell>
          <cell r="D39">
            <v>0</v>
          </cell>
          <cell r="E39">
            <v>18083038</v>
          </cell>
          <cell r="F39">
            <v>0</v>
          </cell>
          <cell r="G39">
            <v>18083038</v>
          </cell>
          <cell r="H39" t="str">
            <v>Nota 3</v>
          </cell>
        </row>
        <row r="40">
          <cell r="B40">
            <v>11010317</v>
          </cell>
          <cell r="C40" t="str">
            <v>BANCO RIO GS.</v>
          </cell>
          <cell r="D40">
            <v>0</v>
          </cell>
          <cell r="E40">
            <v>6318464</v>
          </cell>
          <cell r="F40">
            <v>0</v>
          </cell>
          <cell r="G40">
            <v>6318464</v>
          </cell>
          <cell r="H40" t="str">
            <v>Nota 3</v>
          </cell>
        </row>
        <row r="41">
          <cell r="B41">
            <v>11010319</v>
          </cell>
          <cell r="C41" t="str">
            <v>TU FINANCIERA-CAJA DE AHORRO GS</v>
          </cell>
          <cell r="D41">
            <v>0</v>
          </cell>
          <cell r="E41">
            <v>1587834</v>
          </cell>
          <cell r="F41">
            <v>0</v>
          </cell>
          <cell r="G41">
            <v>1587834</v>
          </cell>
          <cell r="H41" t="str">
            <v>Nota 3</v>
          </cell>
        </row>
        <row r="42">
          <cell r="B42">
            <v>11010320</v>
          </cell>
          <cell r="C42" t="str">
            <v>FINANCIERA UENO S.A.E.C.A. GS - 61912106</v>
          </cell>
          <cell r="D42">
            <v>0</v>
          </cell>
          <cell r="E42">
            <v>12732427</v>
          </cell>
          <cell r="F42">
            <v>0</v>
          </cell>
          <cell r="G42">
            <v>12732427</v>
          </cell>
          <cell r="H42" t="str">
            <v>Nota 3</v>
          </cell>
        </row>
        <row r="43">
          <cell r="B43">
            <v>11010321</v>
          </cell>
          <cell r="C43" t="str">
            <v>BCO ATLAS GS CTA CTE 687</v>
          </cell>
          <cell r="D43">
            <v>0</v>
          </cell>
          <cell r="E43">
            <v>108812976</v>
          </cell>
          <cell r="F43">
            <v>0</v>
          </cell>
          <cell r="G43">
            <v>108812976</v>
          </cell>
          <cell r="H43" t="str">
            <v>Nota 3</v>
          </cell>
        </row>
        <row r="44">
          <cell r="B44">
            <v>11010322</v>
          </cell>
          <cell r="C44" t="str">
            <v>BCO ITAU GS CTA CTE 289</v>
          </cell>
          <cell r="D44">
            <v>0</v>
          </cell>
          <cell r="E44">
            <v>3416876</v>
          </cell>
          <cell r="F44">
            <v>0</v>
          </cell>
          <cell r="G44">
            <v>3416876</v>
          </cell>
          <cell r="H44" t="str">
            <v>Nota 3</v>
          </cell>
        </row>
        <row r="45">
          <cell r="B45">
            <v>11010323</v>
          </cell>
          <cell r="C45" t="str">
            <v>BANCO ATLAS CAJA DE AHORRO GS 306</v>
          </cell>
          <cell r="D45">
            <v>0</v>
          </cell>
          <cell r="E45">
            <v>63449867</v>
          </cell>
          <cell r="F45">
            <v>0</v>
          </cell>
          <cell r="G45">
            <v>63449867</v>
          </cell>
          <cell r="H45" t="str">
            <v>Nota 3</v>
          </cell>
        </row>
        <row r="46">
          <cell r="B46">
            <v>11010324</v>
          </cell>
          <cell r="C46" t="str">
            <v>FIC DE FINANZAS CAJA DE AHORRO GS</v>
          </cell>
          <cell r="D46">
            <v>0</v>
          </cell>
          <cell r="E46">
            <v>20161</v>
          </cell>
          <cell r="F46">
            <v>0</v>
          </cell>
          <cell r="G46">
            <v>20161</v>
          </cell>
          <cell r="H46" t="str">
            <v>Nota 3</v>
          </cell>
        </row>
        <row r="47">
          <cell r="B47">
            <v>11010325</v>
          </cell>
          <cell r="C47" t="str">
            <v>FINEXPAR FINANCIERA SAECA CAJA DE AHORRO</v>
          </cell>
          <cell r="D47">
            <v>0</v>
          </cell>
          <cell r="E47">
            <v>597261</v>
          </cell>
          <cell r="F47">
            <v>0</v>
          </cell>
          <cell r="G47">
            <v>597261</v>
          </cell>
          <cell r="H47" t="str">
            <v>Nota 3</v>
          </cell>
        </row>
        <row r="48">
          <cell r="B48">
            <v>11010326</v>
          </cell>
          <cell r="C48" t="str">
            <v>BANCOP AHORRO A LA VISTA GS</v>
          </cell>
          <cell r="D48">
            <v>0</v>
          </cell>
          <cell r="E48">
            <v>0</v>
          </cell>
          <cell r="F48">
            <v>0</v>
          </cell>
          <cell r="G48">
            <v>0</v>
          </cell>
          <cell r="H48" t="str">
            <v>Nota 3</v>
          </cell>
        </row>
        <row r="49">
          <cell r="B49">
            <v>11010327</v>
          </cell>
          <cell r="C49" t="str">
            <v>FINANCIERA UENO 5001</v>
          </cell>
          <cell r="D49">
            <v>0</v>
          </cell>
          <cell r="E49">
            <v>121319360</v>
          </cell>
          <cell r="F49">
            <v>0</v>
          </cell>
          <cell r="G49">
            <v>121319360</v>
          </cell>
          <cell r="H49" t="str">
            <v>Nota 3</v>
          </cell>
        </row>
        <row r="50">
          <cell r="B50">
            <v>11010328</v>
          </cell>
          <cell r="C50" t="str">
            <v>BANCO ATLAS AH GS - SALARIO 443</v>
          </cell>
          <cell r="D50">
            <v>0</v>
          </cell>
          <cell r="E50">
            <v>0</v>
          </cell>
          <cell r="F50">
            <v>0</v>
          </cell>
          <cell r="G50">
            <v>0</v>
          </cell>
          <cell r="H50" t="str">
            <v>Nota 3</v>
          </cell>
        </row>
        <row r="51">
          <cell r="B51">
            <v>11010329</v>
          </cell>
          <cell r="C51" t="str">
            <v>FINANCIERA UENO 10962</v>
          </cell>
          <cell r="D51">
            <v>0</v>
          </cell>
          <cell r="E51">
            <v>15101229</v>
          </cell>
          <cell r="F51">
            <v>0</v>
          </cell>
          <cell r="G51">
            <v>15101229</v>
          </cell>
          <cell r="H51" t="str">
            <v>Nota 3</v>
          </cell>
        </row>
        <row r="52">
          <cell r="B52">
            <v>11010330</v>
          </cell>
          <cell r="C52" t="str">
            <v>BANCO ATLAS 1311495</v>
          </cell>
          <cell r="D52">
            <v>0</v>
          </cell>
          <cell r="E52">
            <v>0</v>
          </cell>
          <cell r="F52">
            <v>0</v>
          </cell>
          <cell r="G52">
            <v>0</v>
          </cell>
          <cell r="H52" t="str">
            <v>Nota 3</v>
          </cell>
        </row>
        <row r="53">
          <cell r="B53">
            <v>11010331</v>
          </cell>
          <cell r="C53" t="str">
            <v>FINANCIERA UENO CTA AHORRO N° 96915011 S</v>
          </cell>
          <cell r="D53">
            <v>0</v>
          </cell>
          <cell r="E53">
            <v>717940</v>
          </cell>
          <cell r="F53">
            <v>0</v>
          </cell>
          <cell r="G53">
            <v>717940</v>
          </cell>
          <cell r="H53" t="str">
            <v>Nota 3</v>
          </cell>
        </row>
        <row r="54">
          <cell r="B54">
            <v>11010332</v>
          </cell>
          <cell r="C54" t="str">
            <v>CITIBANK GS 60024</v>
          </cell>
          <cell r="D54">
            <v>0</v>
          </cell>
          <cell r="E54">
            <v>165268</v>
          </cell>
          <cell r="F54">
            <v>0</v>
          </cell>
          <cell r="G54">
            <v>165268</v>
          </cell>
          <cell r="H54" t="str">
            <v>Nota 3</v>
          </cell>
        </row>
        <row r="55">
          <cell r="B55">
            <v>11010333</v>
          </cell>
          <cell r="C55" t="str">
            <v>FINANCIERA UENO S.A.E.C.A. GS - 61917775 SALARIO</v>
          </cell>
          <cell r="D55">
            <v>0</v>
          </cell>
          <cell r="E55">
            <v>481184055</v>
          </cell>
          <cell r="F55">
            <v>0</v>
          </cell>
          <cell r="G55">
            <v>481184055</v>
          </cell>
          <cell r="H55" t="str">
            <v>Nota 3</v>
          </cell>
        </row>
        <row r="56">
          <cell r="B56">
            <v>11010334</v>
          </cell>
          <cell r="C56" t="str">
            <v>CITIBANK US 60083</v>
          </cell>
          <cell r="D56">
            <v>0</v>
          </cell>
          <cell r="E56">
            <v>165000</v>
          </cell>
          <cell r="F56">
            <v>0</v>
          </cell>
          <cell r="G56">
            <v>165000</v>
          </cell>
          <cell r="H56" t="str">
            <v>Nota 3</v>
          </cell>
        </row>
        <row r="57">
          <cell r="B57">
            <v>11010336</v>
          </cell>
          <cell r="C57" t="str">
            <v>FINEXPAR GS CTA 3524</v>
          </cell>
          <cell r="D57">
            <v>0</v>
          </cell>
          <cell r="E57">
            <v>100007</v>
          </cell>
          <cell r="F57">
            <v>0</v>
          </cell>
          <cell r="G57">
            <v>100007</v>
          </cell>
          <cell r="H57" t="str">
            <v>Nota 3</v>
          </cell>
        </row>
        <row r="58">
          <cell r="B58">
            <v>110104</v>
          </cell>
          <cell r="C58" t="str">
            <v>BANCOS ME</v>
          </cell>
          <cell r="D58">
            <v>0</v>
          </cell>
          <cell r="E58">
            <v>0</v>
          </cell>
          <cell r="F58">
            <v>1377097553.19</v>
          </cell>
          <cell r="G58">
            <v>1377097553.19</v>
          </cell>
        </row>
        <row r="59">
          <cell r="B59">
            <v>11010401</v>
          </cell>
          <cell r="C59" t="str">
            <v>BANCO SUDAMERIS $</v>
          </cell>
          <cell r="D59">
            <v>0</v>
          </cell>
          <cell r="E59">
            <v>280040</v>
          </cell>
          <cell r="F59">
            <v>0</v>
          </cell>
          <cell r="G59">
            <v>280040</v>
          </cell>
          <cell r="H59" t="str">
            <v>Nota 3</v>
          </cell>
        </row>
        <row r="60">
          <cell r="B60">
            <v>11010402</v>
          </cell>
          <cell r="C60" t="str">
            <v>BANCO ATLAS $</v>
          </cell>
          <cell r="D60">
            <v>0</v>
          </cell>
          <cell r="E60">
            <v>-0.4</v>
          </cell>
          <cell r="F60">
            <v>0</v>
          </cell>
          <cell r="G60">
            <v>-0.4</v>
          </cell>
          <cell r="H60" t="str">
            <v>Nota 3</v>
          </cell>
        </row>
        <row r="61">
          <cell r="B61">
            <v>11010403</v>
          </cell>
          <cell r="C61" t="str">
            <v>BANCO REGIONAL $</v>
          </cell>
          <cell r="D61">
            <v>0</v>
          </cell>
          <cell r="E61">
            <v>9774291</v>
          </cell>
          <cell r="F61">
            <v>0</v>
          </cell>
          <cell r="G61">
            <v>9774291</v>
          </cell>
          <cell r="H61" t="str">
            <v>Nota 3</v>
          </cell>
        </row>
        <row r="62">
          <cell r="B62">
            <v>11010404</v>
          </cell>
          <cell r="C62" t="str">
            <v>BANCO CONTINENTAL $</v>
          </cell>
          <cell r="D62">
            <v>0</v>
          </cell>
          <cell r="E62">
            <v>3226974</v>
          </cell>
          <cell r="F62">
            <v>0</v>
          </cell>
          <cell r="G62">
            <v>3226974</v>
          </cell>
          <cell r="H62" t="str">
            <v>Nota 3</v>
          </cell>
        </row>
        <row r="63">
          <cell r="B63">
            <v>11010406</v>
          </cell>
          <cell r="C63" t="str">
            <v>BANCO ITAU $</v>
          </cell>
          <cell r="D63">
            <v>0</v>
          </cell>
          <cell r="E63">
            <v>51727426.11</v>
          </cell>
          <cell r="F63">
            <v>0</v>
          </cell>
          <cell r="G63">
            <v>51727426.11</v>
          </cell>
          <cell r="H63" t="str">
            <v>Nota 3</v>
          </cell>
        </row>
        <row r="64">
          <cell r="B64">
            <v>11010407</v>
          </cell>
          <cell r="C64" t="str">
            <v>B.B.V.A. $</v>
          </cell>
          <cell r="D64">
            <v>0</v>
          </cell>
          <cell r="E64">
            <v>264461132.32</v>
          </cell>
          <cell r="F64">
            <v>0</v>
          </cell>
          <cell r="G64">
            <v>264461132.32</v>
          </cell>
          <cell r="H64" t="str">
            <v>Nota 3</v>
          </cell>
        </row>
        <row r="65">
          <cell r="B65">
            <v>11010409</v>
          </cell>
          <cell r="C65" t="str">
            <v>BANCO FAMILIAR SAECA $</v>
          </cell>
          <cell r="D65">
            <v>0</v>
          </cell>
          <cell r="E65">
            <v>0</v>
          </cell>
          <cell r="F65">
            <v>0</v>
          </cell>
          <cell r="G65">
            <v>0</v>
          </cell>
          <cell r="H65" t="str">
            <v>Nota 3</v>
          </cell>
        </row>
        <row r="66">
          <cell r="B66">
            <v>11010410</v>
          </cell>
          <cell r="C66" t="str">
            <v>BANCO VISION $</v>
          </cell>
          <cell r="D66">
            <v>0</v>
          </cell>
          <cell r="E66">
            <v>38616581</v>
          </cell>
          <cell r="F66">
            <v>0</v>
          </cell>
          <cell r="G66">
            <v>38616581</v>
          </cell>
          <cell r="H66" t="str">
            <v>Nota 3</v>
          </cell>
        </row>
        <row r="67">
          <cell r="B67">
            <v>11010412</v>
          </cell>
          <cell r="C67" t="str">
            <v>BANCO INTERFISA $</v>
          </cell>
          <cell r="D67">
            <v>0</v>
          </cell>
          <cell r="E67">
            <v>6498261</v>
          </cell>
          <cell r="F67">
            <v>0</v>
          </cell>
          <cell r="G67">
            <v>6498261</v>
          </cell>
          <cell r="H67" t="str">
            <v>Nota 3</v>
          </cell>
        </row>
        <row r="68">
          <cell r="B68">
            <v>11010413</v>
          </cell>
          <cell r="C68" t="str">
            <v>FINANCIERA UENO S.A.E.C.A.  $</v>
          </cell>
          <cell r="D68">
            <v>0</v>
          </cell>
          <cell r="E68">
            <v>0.53</v>
          </cell>
          <cell r="F68">
            <v>0</v>
          </cell>
          <cell r="G68">
            <v>0.53</v>
          </cell>
          <cell r="H68" t="str">
            <v>Nota 3</v>
          </cell>
        </row>
        <row r="69">
          <cell r="B69">
            <v>11010414</v>
          </cell>
          <cell r="C69" t="str">
            <v>SOLAR- CAJA DE AHORRO  $</v>
          </cell>
          <cell r="D69">
            <v>0</v>
          </cell>
          <cell r="E69">
            <v>1370469</v>
          </cell>
          <cell r="F69">
            <v>0</v>
          </cell>
          <cell r="G69">
            <v>1370469</v>
          </cell>
          <cell r="H69" t="str">
            <v>Nota 3</v>
          </cell>
        </row>
        <row r="70">
          <cell r="B70">
            <v>11010416</v>
          </cell>
          <cell r="C70" t="str">
            <v>FIC SA DE FINANZAS - CAJA DE AHORRO  $</v>
          </cell>
          <cell r="D70">
            <v>0</v>
          </cell>
          <cell r="E70">
            <v>4931282</v>
          </cell>
          <cell r="F70">
            <v>0</v>
          </cell>
          <cell r="G70">
            <v>4931282</v>
          </cell>
          <cell r="H70" t="str">
            <v>Nota 3</v>
          </cell>
        </row>
        <row r="71">
          <cell r="B71">
            <v>11010417</v>
          </cell>
          <cell r="C71" t="str">
            <v>BANCO AMAMBAY S.A $</v>
          </cell>
          <cell r="D71">
            <v>0</v>
          </cell>
          <cell r="E71">
            <v>4135334</v>
          </cell>
          <cell r="F71">
            <v>0</v>
          </cell>
          <cell r="G71">
            <v>4135334</v>
          </cell>
          <cell r="H71" t="str">
            <v>Nota 3</v>
          </cell>
        </row>
        <row r="72">
          <cell r="B72">
            <v>11010419</v>
          </cell>
          <cell r="C72" t="str">
            <v>BANCOP $</v>
          </cell>
          <cell r="D72">
            <v>0</v>
          </cell>
          <cell r="E72">
            <v>500547</v>
          </cell>
          <cell r="F72">
            <v>0</v>
          </cell>
          <cell r="G72">
            <v>500547</v>
          </cell>
          <cell r="H72" t="str">
            <v>Nota 3</v>
          </cell>
        </row>
        <row r="73">
          <cell r="B73">
            <v>11010420</v>
          </cell>
          <cell r="C73" t="str">
            <v>BANCO RIO $</v>
          </cell>
          <cell r="D73">
            <v>0</v>
          </cell>
          <cell r="E73">
            <v>962443</v>
          </cell>
          <cell r="F73">
            <v>0</v>
          </cell>
          <cell r="G73">
            <v>962443</v>
          </cell>
          <cell r="H73" t="str">
            <v>Nota 3</v>
          </cell>
        </row>
        <row r="74">
          <cell r="B74">
            <v>11010422</v>
          </cell>
          <cell r="C74" t="str">
            <v>B.B.V.A. -EUROS</v>
          </cell>
          <cell r="D74">
            <v>0</v>
          </cell>
          <cell r="E74">
            <v>6668428</v>
          </cell>
          <cell r="F74">
            <v>0</v>
          </cell>
          <cell r="G74">
            <v>6668428</v>
          </cell>
          <cell r="H74" t="str">
            <v>Nota 3</v>
          </cell>
        </row>
        <row r="75">
          <cell r="B75">
            <v>11010423</v>
          </cell>
          <cell r="C75" t="str">
            <v>TU FINANCIERA $</v>
          </cell>
          <cell r="D75">
            <v>0</v>
          </cell>
          <cell r="E75">
            <v>28457</v>
          </cell>
          <cell r="F75">
            <v>0</v>
          </cell>
          <cell r="G75">
            <v>28457</v>
          </cell>
          <cell r="H75" t="str">
            <v>Nota 3</v>
          </cell>
        </row>
        <row r="76">
          <cell r="B76">
            <v>11010424</v>
          </cell>
          <cell r="C76" t="str">
            <v>BCO ATLAS CTA CTE 203</v>
          </cell>
          <cell r="D76">
            <v>0</v>
          </cell>
          <cell r="E76">
            <v>18889870</v>
          </cell>
          <cell r="F76">
            <v>0</v>
          </cell>
          <cell r="G76">
            <v>18889870</v>
          </cell>
          <cell r="H76" t="str">
            <v>Nota 3</v>
          </cell>
        </row>
        <row r="77">
          <cell r="B77">
            <v>11010425</v>
          </cell>
          <cell r="C77" t="str">
            <v>BCO ITAU CTA CTE USD 773</v>
          </cell>
          <cell r="D77">
            <v>0</v>
          </cell>
          <cell r="E77">
            <v>892575.25</v>
          </cell>
          <cell r="F77">
            <v>0</v>
          </cell>
          <cell r="G77">
            <v>892575.25</v>
          </cell>
          <cell r="H77" t="str">
            <v>Nota 3</v>
          </cell>
        </row>
        <row r="78">
          <cell r="B78">
            <v>11010426</v>
          </cell>
          <cell r="C78" t="str">
            <v>FIC FINANZAS</v>
          </cell>
          <cell r="D78">
            <v>0</v>
          </cell>
          <cell r="E78">
            <v>0.08</v>
          </cell>
          <cell r="F78">
            <v>0</v>
          </cell>
          <cell r="G78">
            <v>0.08</v>
          </cell>
          <cell r="H78" t="str">
            <v>Nota 3</v>
          </cell>
        </row>
        <row r="79">
          <cell r="B79">
            <v>11010427</v>
          </cell>
          <cell r="C79" t="str">
            <v>FINEXPAR CAJA DE AHORRO A LA VISTA</v>
          </cell>
          <cell r="D79">
            <v>0</v>
          </cell>
          <cell r="E79">
            <v>46372518</v>
          </cell>
          <cell r="F79">
            <v>0</v>
          </cell>
          <cell r="G79">
            <v>46372518</v>
          </cell>
          <cell r="H79" t="str">
            <v>Nota 3</v>
          </cell>
        </row>
        <row r="80">
          <cell r="B80">
            <v>11010428</v>
          </cell>
          <cell r="C80" t="str">
            <v>FINANCIERA UENO USD 5002</v>
          </cell>
          <cell r="D80">
            <v>0</v>
          </cell>
          <cell r="E80">
            <v>364456613</v>
          </cell>
          <cell r="F80">
            <v>0</v>
          </cell>
          <cell r="G80">
            <v>364456613</v>
          </cell>
          <cell r="H80" t="str">
            <v>Nota 3</v>
          </cell>
        </row>
        <row r="81">
          <cell r="B81">
            <v>11010429</v>
          </cell>
          <cell r="C81" t="str">
            <v>BANCO ATLAS AH USD - SALARIO 036</v>
          </cell>
          <cell r="D81">
            <v>0</v>
          </cell>
          <cell r="E81">
            <v>0</v>
          </cell>
          <cell r="F81">
            <v>0</v>
          </cell>
          <cell r="G81">
            <v>0</v>
          </cell>
          <cell r="H81" t="str">
            <v>Nota 3</v>
          </cell>
        </row>
        <row r="82">
          <cell r="B82">
            <v>11010430</v>
          </cell>
          <cell r="C82" t="str">
            <v>BANCO ATLAS 1311496</v>
          </cell>
          <cell r="D82">
            <v>0</v>
          </cell>
          <cell r="E82">
            <v>0</v>
          </cell>
          <cell r="F82">
            <v>0</v>
          </cell>
          <cell r="G82">
            <v>0</v>
          </cell>
          <cell r="H82" t="str">
            <v>Nota 3</v>
          </cell>
        </row>
        <row r="83">
          <cell r="B83">
            <v>11010431</v>
          </cell>
          <cell r="C83" t="str">
            <v>FINANCIERA UENO N° 96115496 SALARIO</v>
          </cell>
          <cell r="D83">
            <v>0</v>
          </cell>
          <cell r="E83">
            <v>23431</v>
          </cell>
          <cell r="F83">
            <v>0</v>
          </cell>
          <cell r="G83">
            <v>23431</v>
          </cell>
          <cell r="H83" t="str">
            <v>Nota 3</v>
          </cell>
        </row>
        <row r="84">
          <cell r="B84">
            <v>11010432</v>
          </cell>
          <cell r="C84" t="str">
            <v>CITIBANK US 60067</v>
          </cell>
          <cell r="D84">
            <v>0</v>
          </cell>
          <cell r="E84">
            <v>552151860.5</v>
          </cell>
          <cell r="F84">
            <v>0</v>
          </cell>
          <cell r="G84">
            <v>552151860.5</v>
          </cell>
          <cell r="H84" t="str">
            <v>Nota 3</v>
          </cell>
        </row>
        <row r="85">
          <cell r="B85">
            <v>11010433</v>
          </cell>
          <cell r="C85" t="str">
            <v>CITIBANK US 60083</v>
          </cell>
          <cell r="D85">
            <v>0</v>
          </cell>
          <cell r="E85">
            <v>389338</v>
          </cell>
          <cell r="F85">
            <v>0</v>
          </cell>
          <cell r="G85">
            <v>389338</v>
          </cell>
          <cell r="H85" t="str">
            <v>Nota 3</v>
          </cell>
        </row>
        <row r="86">
          <cell r="B86">
            <v>11010434</v>
          </cell>
          <cell r="C86" t="str">
            <v>UENO USD 61129502</v>
          </cell>
          <cell r="D86">
            <v>0</v>
          </cell>
          <cell r="E86">
            <v>7089.8</v>
          </cell>
          <cell r="F86">
            <v>0</v>
          </cell>
          <cell r="G86">
            <v>7089.8</v>
          </cell>
          <cell r="H86" t="str">
            <v>Nota 3</v>
          </cell>
        </row>
        <row r="87">
          <cell r="B87">
            <v>11010435</v>
          </cell>
          <cell r="C87" t="str">
            <v>FINEXPAR USD-CTA 3525</v>
          </cell>
          <cell r="D87">
            <v>0</v>
          </cell>
          <cell r="E87">
            <v>732592</v>
          </cell>
          <cell r="F87">
            <v>0</v>
          </cell>
          <cell r="G87">
            <v>732592</v>
          </cell>
          <cell r="H87" t="str">
            <v>Nota 3</v>
          </cell>
        </row>
        <row r="88">
          <cell r="B88">
            <v>1102</v>
          </cell>
          <cell r="C88" t="str">
            <v>INVERSIONES TEMPORALES</v>
          </cell>
          <cell r="D88">
            <v>0</v>
          </cell>
          <cell r="E88">
            <v>0</v>
          </cell>
          <cell r="F88">
            <v>7959464239</v>
          </cell>
          <cell r="G88">
            <v>7959464239</v>
          </cell>
        </row>
        <row r="89">
          <cell r="B89">
            <v>110201</v>
          </cell>
          <cell r="C89" t="str">
            <v>INVERSIONES </v>
          </cell>
          <cell r="D89">
            <v>0</v>
          </cell>
          <cell r="E89">
            <v>0</v>
          </cell>
          <cell r="F89">
            <v>130688145</v>
          </cell>
          <cell r="G89">
            <v>130688145</v>
          </cell>
        </row>
        <row r="90">
          <cell r="B90">
            <v>11020102</v>
          </cell>
          <cell r="C90" t="str">
            <v>INVERSIONES A PLAZO FIJO</v>
          </cell>
          <cell r="D90">
            <v>0</v>
          </cell>
          <cell r="E90">
            <v>-1</v>
          </cell>
          <cell r="F90">
            <v>0</v>
          </cell>
          <cell r="G90">
            <v>-1</v>
          </cell>
          <cell r="H90" t="str">
            <v>Nota 4</v>
          </cell>
        </row>
        <row r="91">
          <cell r="B91">
            <v>11020103</v>
          </cell>
          <cell r="C91" t="str">
            <v>INTERES A COBRAR- INVERSIONES</v>
          </cell>
          <cell r="D91">
            <v>0</v>
          </cell>
          <cell r="E91">
            <v>130688146</v>
          </cell>
          <cell r="F91">
            <v>0</v>
          </cell>
          <cell r="G91">
            <v>130688146</v>
          </cell>
          <cell r="H91" t="str">
            <v>Nota 4</v>
          </cell>
        </row>
        <row r="92">
          <cell r="B92">
            <v>11020104</v>
          </cell>
          <cell r="C92" t="str">
            <v>ACCIONES REDISA</v>
          </cell>
          <cell r="D92">
            <v>0</v>
          </cell>
          <cell r="E92">
            <v>0</v>
          </cell>
          <cell r="F92">
            <v>0</v>
          </cell>
          <cell r="G92">
            <v>0</v>
          </cell>
        </row>
        <row r="93">
          <cell r="B93">
            <v>11020105</v>
          </cell>
          <cell r="C93" t="str">
            <v>ACCIONES FINANCIERA UENO S.A.E.C.A</v>
          </cell>
          <cell r="D93">
            <v>0</v>
          </cell>
          <cell r="E93">
            <v>0</v>
          </cell>
          <cell r="F93">
            <v>0</v>
          </cell>
          <cell r="G93">
            <v>0</v>
          </cell>
        </row>
        <row r="94">
          <cell r="B94">
            <v>11020106</v>
          </cell>
          <cell r="C94" t="str">
            <v>ACCIONES FLEISCHMAN</v>
          </cell>
          <cell r="D94">
            <v>0</v>
          </cell>
          <cell r="E94">
            <v>0</v>
          </cell>
          <cell r="F94">
            <v>0</v>
          </cell>
          <cell r="G94">
            <v>0</v>
          </cell>
        </row>
        <row r="95">
          <cell r="B95">
            <v>110202</v>
          </cell>
          <cell r="C95" t="str">
            <v> OTRAS INVERSIONES IRF</v>
          </cell>
          <cell r="D95">
            <v>0</v>
          </cell>
          <cell r="E95">
            <v>0</v>
          </cell>
          <cell r="F95">
            <v>7828776094</v>
          </cell>
          <cell r="G95">
            <v>7828776094</v>
          </cell>
        </row>
        <row r="96">
          <cell r="B96">
            <v>11020202</v>
          </cell>
          <cell r="C96" t="str">
            <v>CAPITAL IRF CREDICENTRO GS</v>
          </cell>
          <cell r="D96">
            <v>0</v>
          </cell>
          <cell r="E96">
            <v>7813711686</v>
          </cell>
          <cell r="F96">
            <v>0</v>
          </cell>
          <cell r="G96">
            <v>7813711686</v>
          </cell>
          <cell r="H96" t="str">
            <v>Nota 4</v>
          </cell>
        </row>
        <row r="97">
          <cell r="B97">
            <v>11020203</v>
          </cell>
          <cell r="C97" t="str">
            <v>INTERES A COBRAR IRF CREDICENTRO GS</v>
          </cell>
          <cell r="D97">
            <v>0</v>
          </cell>
          <cell r="E97">
            <v>15064408</v>
          </cell>
          <cell r="F97">
            <v>0</v>
          </cell>
          <cell r="G97">
            <v>15064408</v>
          </cell>
          <cell r="H97" t="str">
            <v>Nota 4</v>
          </cell>
        </row>
        <row r="98">
          <cell r="B98">
            <v>11020204</v>
          </cell>
          <cell r="C98" t="str">
            <v>(-) INTERES A DEVENGAR IRF CREDICEN</v>
          </cell>
          <cell r="D98">
            <v>0</v>
          </cell>
          <cell r="E98">
            <v>0</v>
          </cell>
          <cell r="F98">
            <v>0</v>
          </cell>
          <cell r="G98">
            <v>0</v>
          </cell>
          <cell r="H98" t="str">
            <v>Nota 4</v>
          </cell>
        </row>
        <row r="99">
          <cell r="B99">
            <v>11020206</v>
          </cell>
          <cell r="C99" t="str">
            <v>CAPITAL IRF CREDICENTRO USD</v>
          </cell>
          <cell r="D99">
            <v>0</v>
          </cell>
          <cell r="E99">
            <v>0</v>
          </cell>
          <cell r="F99">
            <v>0</v>
          </cell>
          <cell r="G99">
            <v>0</v>
          </cell>
          <cell r="H99" t="str">
            <v>Nota 4</v>
          </cell>
        </row>
        <row r="100">
          <cell r="B100">
            <v>11020207</v>
          </cell>
          <cell r="C100" t="str">
            <v>INTERES A COBRAR IRF CCO USD</v>
          </cell>
          <cell r="D100">
            <v>0</v>
          </cell>
          <cell r="E100">
            <v>0</v>
          </cell>
          <cell r="F100">
            <v>0</v>
          </cell>
          <cell r="G100">
            <v>0</v>
          </cell>
          <cell r="H100" t="str">
            <v>Nota 4</v>
          </cell>
        </row>
        <row r="101">
          <cell r="B101">
            <v>11020208</v>
          </cell>
          <cell r="C101" t="str">
            <v>(-) INTERES A DEVENGAR IRF CCO USD</v>
          </cell>
          <cell r="D101">
            <v>0</v>
          </cell>
          <cell r="E101">
            <v>0</v>
          </cell>
          <cell r="F101">
            <v>0</v>
          </cell>
          <cell r="G101">
            <v>0</v>
          </cell>
          <cell r="H101" t="str">
            <v>Nota 4</v>
          </cell>
        </row>
        <row r="102">
          <cell r="B102">
            <v>1103</v>
          </cell>
          <cell r="C102" t="str">
            <v>CREDITOS</v>
          </cell>
          <cell r="D102">
            <v>0</v>
          </cell>
          <cell r="E102">
            <v>0</v>
          </cell>
          <cell r="F102">
            <v>735880310.58</v>
          </cell>
          <cell r="G102">
            <v>735880310.58</v>
          </cell>
        </row>
        <row r="103">
          <cell r="B103">
            <v>110301</v>
          </cell>
          <cell r="C103" t="str">
            <v>CHEQUES EN CARTERA</v>
          </cell>
          <cell r="D103">
            <v>0</v>
          </cell>
          <cell r="E103">
            <v>0</v>
          </cell>
          <cell r="F103">
            <v>130441925.73</v>
          </cell>
          <cell r="G103">
            <v>130441925.73</v>
          </cell>
        </row>
        <row r="104">
          <cell r="B104">
            <v>11030101</v>
          </cell>
          <cell r="C104" t="str">
            <v>CHEQUES DIFERIDOS ML</v>
          </cell>
          <cell r="D104">
            <v>0</v>
          </cell>
          <cell r="E104">
            <v>56897339</v>
          </cell>
          <cell r="F104">
            <v>0</v>
          </cell>
          <cell r="G104">
            <v>56897339</v>
          </cell>
          <cell r="H104" t="str">
            <v>Nota 6</v>
          </cell>
        </row>
        <row r="105">
          <cell r="B105">
            <v>11030102</v>
          </cell>
          <cell r="C105" t="str">
            <v>CHEQUES DIFERIDOS ME</v>
          </cell>
          <cell r="D105">
            <v>0</v>
          </cell>
          <cell r="E105">
            <v>63902304.73</v>
          </cell>
          <cell r="F105">
            <v>0</v>
          </cell>
          <cell r="G105">
            <v>63902304.73</v>
          </cell>
          <cell r="H105" t="str">
            <v>Nota 6</v>
          </cell>
        </row>
        <row r="106">
          <cell r="B106">
            <v>11030103</v>
          </cell>
          <cell r="C106" t="str">
            <v>CHEQUES RECHAZADOS ML</v>
          </cell>
          <cell r="D106">
            <v>0</v>
          </cell>
          <cell r="E106">
            <v>5936069</v>
          </cell>
          <cell r="F106">
            <v>0</v>
          </cell>
          <cell r="G106">
            <v>5936069</v>
          </cell>
          <cell r="H106" t="str">
            <v>Nota 6</v>
          </cell>
        </row>
        <row r="107">
          <cell r="B107">
            <v>11030104</v>
          </cell>
          <cell r="C107" t="str">
            <v>CHEQUES RECHAZADOS ME</v>
          </cell>
          <cell r="D107">
            <v>0</v>
          </cell>
          <cell r="E107">
            <v>3706213</v>
          </cell>
          <cell r="F107">
            <v>0</v>
          </cell>
          <cell r="G107">
            <v>3706213</v>
          </cell>
          <cell r="H107" t="str">
            <v>Nota 6</v>
          </cell>
        </row>
        <row r="108">
          <cell r="B108">
            <v>110302</v>
          </cell>
          <cell r="C108" t="str">
            <v>PARTIDAS CONCILIATORIAS</v>
          </cell>
          <cell r="D108">
            <v>0</v>
          </cell>
          <cell r="E108">
            <v>0</v>
          </cell>
          <cell r="F108">
            <v>468808365.85</v>
          </cell>
          <cell r="G108">
            <v>468808365.85</v>
          </cell>
        </row>
        <row r="109">
          <cell r="B109">
            <v>11030201</v>
          </cell>
          <cell r="C109" t="str">
            <v>PARTIDAS A CONCILIAR GASTOS BANCARIOS</v>
          </cell>
          <cell r="D109">
            <v>0</v>
          </cell>
          <cell r="E109">
            <v>33319223.85</v>
          </cell>
          <cell r="F109">
            <v>0</v>
          </cell>
          <cell r="G109">
            <v>33319223.85</v>
          </cell>
          <cell r="H109" t="str">
            <v>Nota 6</v>
          </cell>
        </row>
        <row r="110">
          <cell r="B110">
            <v>11030211</v>
          </cell>
          <cell r="C110" t="str">
            <v>Partidas a Conciliar Bancos ME</v>
          </cell>
          <cell r="D110">
            <v>0</v>
          </cell>
          <cell r="E110">
            <v>209902630</v>
          </cell>
          <cell r="F110">
            <v>0</v>
          </cell>
          <cell r="G110">
            <v>209902630</v>
          </cell>
          <cell r="H110" t="str">
            <v>Nota 6</v>
          </cell>
        </row>
        <row r="111">
          <cell r="B111">
            <v>11030223</v>
          </cell>
          <cell r="C111" t="str">
            <v>PARTIDAS A CONCILIAR BANCOS ML</v>
          </cell>
          <cell r="D111">
            <v>0</v>
          </cell>
          <cell r="E111">
            <v>225586512</v>
          </cell>
          <cell r="F111">
            <v>0</v>
          </cell>
          <cell r="G111">
            <v>225586512</v>
          </cell>
          <cell r="H111" t="str">
            <v>Nota 6</v>
          </cell>
        </row>
        <row r="112">
          <cell r="B112">
            <v>110303</v>
          </cell>
          <cell r="C112" t="str">
            <v>OTROS ACTIVOS</v>
          </cell>
          <cell r="D112">
            <v>0</v>
          </cell>
          <cell r="E112">
            <v>0</v>
          </cell>
          <cell r="F112">
            <v>136630019</v>
          </cell>
          <cell r="G112">
            <v>136630019</v>
          </cell>
        </row>
        <row r="113">
          <cell r="B113">
            <v>11030302</v>
          </cell>
          <cell r="C113" t="str">
            <v>FACTURAS CONTADO COBROS</v>
          </cell>
          <cell r="D113">
            <v>0</v>
          </cell>
          <cell r="E113">
            <v>130290019</v>
          </cell>
          <cell r="F113">
            <v>0</v>
          </cell>
          <cell r="G113">
            <v>130290019</v>
          </cell>
          <cell r="H113" t="str">
            <v>Nota 6</v>
          </cell>
        </row>
        <row r="114">
          <cell r="B114">
            <v>11030303</v>
          </cell>
          <cell r="C114" t="str">
            <v>GARANTIA DE ALQUILER-ESPACIO FISICO</v>
          </cell>
          <cell r="D114">
            <v>0</v>
          </cell>
          <cell r="E114">
            <v>6340000</v>
          </cell>
          <cell r="F114">
            <v>0</v>
          </cell>
          <cell r="G114">
            <v>6340000</v>
          </cell>
          <cell r="H114" t="str">
            <v>Nota 6</v>
          </cell>
        </row>
        <row r="115">
          <cell r="B115">
            <v>11030304</v>
          </cell>
          <cell r="C115" t="str">
            <v>TRANSFERENCIAS BANCARIAS PENDIENTES GS</v>
          </cell>
          <cell r="D115">
            <v>0</v>
          </cell>
          <cell r="E115">
            <v>0</v>
          </cell>
          <cell r="F115">
            <v>0</v>
          </cell>
          <cell r="G115">
            <v>0</v>
          </cell>
          <cell r="H115" t="str">
            <v>Nota 6</v>
          </cell>
        </row>
        <row r="116">
          <cell r="B116">
            <v>11030305</v>
          </cell>
          <cell r="C116" t="str">
            <v>TRANSFERENCIAS BANCARIAS PENDIENTES USD</v>
          </cell>
          <cell r="D116">
            <v>0</v>
          </cell>
          <cell r="E116">
            <v>0</v>
          </cell>
          <cell r="F116">
            <v>0</v>
          </cell>
          <cell r="G116">
            <v>0</v>
          </cell>
        </row>
        <row r="117">
          <cell r="B117">
            <v>1104</v>
          </cell>
          <cell r="C117" t="str">
            <v>CLIENTES</v>
          </cell>
          <cell r="D117">
            <v>0</v>
          </cell>
          <cell r="E117">
            <v>0</v>
          </cell>
          <cell r="F117">
            <v>19676248582.53</v>
          </cell>
          <cell r="G117">
            <v>19676248582.53</v>
          </cell>
        </row>
        <row r="118">
          <cell r="B118">
            <v>110401</v>
          </cell>
          <cell r="C118" t="str">
            <v>FACTURAS A COBRAR</v>
          </cell>
          <cell r="D118">
            <v>0</v>
          </cell>
          <cell r="E118">
            <v>0</v>
          </cell>
          <cell r="F118">
            <v>19676248582.53</v>
          </cell>
          <cell r="G118">
            <v>19676248582.53</v>
          </cell>
        </row>
        <row r="119">
          <cell r="B119">
            <v>11040101</v>
          </cell>
          <cell r="C119" t="str">
            <v>FACTURACION A CLIENTES LOCALES ML</v>
          </cell>
          <cell r="D119">
            <v>0</v>
          </cell>
          <cell r="E119">
            <v>4176219837.68</v>
          </cell>
          <cell r="F119">
            <v>0</v>
          </cell>
          <cell r="G119">
            <v>4176219837.68</v>
          </cell>
          <cell r="H119" t="str">
            <v>Nota 5</v>
          </cell>
        </row>
        <row r="120">
          <cell r="B120">
            <v>11040102</v>
          </cell>
          <cell r="C120" t="str">
            <v>FACTURACION A CLIENTES LOCALES ME</v>
          </cell>
          <cell r="D120">
            <v>0</v>
          </cell>
          <cell r="E120">
            <v>14664683576.85</v>
          </cell>
          <cell r="F120">
            <v>0</v>
          </cell>
          <cell r="G120">
            <v>14664683576.85</v>
          </cell>
          <cell r="H120" t="str">
            <v>Nota 5</v>
          </cell>
        </row>
        <row r="121">
          <cell r="B121">
            <v>11040103</v>
          </cell>
          <cell r="C121" t="str">
            <v>FACTURACION A OTROS CLIENTES ML</v>
          </cell>
          <cell r="D121">
            <v>0</v>
          </cell>
          <cell r="E121">
            <v>1000000</v>
          </cell>
          <cell r="F121">
            <v>0</v>
          </cell>
          <cell r="G121">
            <v>1000000</v>
          </cell>
          <cell r="H121" t="str">
            <v>Nota 5</v>
          </cell>
        </row>
        <row r="122">
          <cell r="B122">
            <v>11040105</v>
          </cell>
          <cell r="C122" t="str">
            <v>CUENTAS A FACTURAR CONTRATOS VIGENTES CP</v>
          </cell>
          <cell r="D122">
            <v>0</v>
          </cell>
          <cell r="E122">
            <v>55427951237</v>
          </cell>
          <cell r="F122">
            <v>0</v>
          </cell>
          <cell r="G122">
            <v>55427951237</v>
          </cell>
          <cell r="H122" t="str">
            <v>Nota 5</v>
          </cell>
        </row>
        <row r="123">
          <cell r="B123">
            <v>11040106</v>
          </cell>
          <cell r="C123" t="str">
            <v> (-) CONTRATO FACTURAR CP</v>
          </cell>
          <cell r="D123">
            <v>0</v>
          </cell>
          <cell r="E123">
            <v>-55427951238</v>
          </cell>
          <cell r="F123">
            <v>0</v>
          </cell>
          <cell r="G123">
            <v>-55427951238</v>
          </cell>
          <cell r="H123" t="str">
            <v>Nota 5</v>
          </cell>
        </row>
        <row r="124">
          <cell r="B124">
            <v>11040193</v>
          </cell>
          <cell r="C124" t="str">
            <v>CLIENTES MOROSOS GS</v>
          </cell>
          <cell r="D124">
            <v>0</v>
          </cell>
          <cell r="E124">
            <v>89819835</v>
          </cell>
          <cell r="F124">
            <v>0</v>
          </cell>
          <cell r="G124">
            <v>89819835</v>
          </cell>
          <cell r="H124" t="str">
            <v>Nota 5</v>
          </cell>
        </row>
        <row r="125">
          <cell r="B125">
            <v>11040194</v>
          </cell>
          <cell r="C125" t="str">
            <v>CLIENTES JUDICIALES GS</v>
          </cell>
          <cell r="D125">
            <v>0</v>
          </cell>
          <cell r="E125">
            <v>33382975</v>
          </cell>
          <cell r="F125">
            <v>0</v>
          </cell>
          <cell r="G125">
            <v>33382975</v>
          </cell>
          <cell r="H125" t="str">
            <v>Nota 5</v>
          </cell>
        </row>
        <row r="126">
          <cell r="B126">
            <v>11040196</v>
          </cell>
          <cell r="C126" t="str">
            <v>CLIENTES MOROSOS USD</v>
          </cell>
          <cell r="D126">
            <v>0</v>
          </cell>
          <cell r="E126">
            <v>183807248</v>
          </cell>
          <cell r="F126">
            <v>0</v>
          </cell>
          <cell r="G126">
            <v>183807248</v>
          </cell>
          <cell r="H126" t="str">
            <v>Nota 5</v>
          </cell>
        </row>
        <row r="127">
          <cell r="B127">
            <v>11040197</v>
          </cell>
          <cell r="C127" t="str">
            <v>CLIENTES JUDICIALES USD</v>
          </cell>
          <cell r="D127">
            <v>0</v>
          </cell>
          <cell r="E127">
            <v>527335111</v>
          </cell>
          <cell r="F127">
            <v>0</v>
          </cell>
          <cell r="G127">
            <v>527335111</v>
          </cell>
          <cell r="H127" t="str">
            <v>Nota 5</v>
          </cell>
        </row>
        <row r="128">
          <cell r="B128">
            <v>11040199</v>
          </cell>
          <cell r="C128" t="str">
            <v>PREVISIONES SOBRE ACTIVOS CORRIENTES</v>
          </cell>
          <cell r="D128">
            <v>0</v>
          </cell>
          <cell r="E128">
            <v>0</v>
          </cell>
          <cell r="F128">
            <v>0</v>
          </cell>
          <cell r="G128">
            <v>0</v>
          </cell>
          <cell r="H128" t="str">
            <v>Nota 5</v>
          </cell>
        </row>
        <row r="129">
          <cell r="B129">
            <v>1105</v>
          </cell>
          <cell r="C129" t="str">
            <v>OTROS CLIENTES</v>
          </cell>
          <cell r="D129">
            <v>0</v>
          </cell>
          <cell r="E129">
            <v>0</v>
          </cell>
          <cell r="F129">
            <v>11612588497.74</v>
          </cell>
          <cell r="G129">
            <v>11612588497.74</v>
          </cell>
        </row>
        <row r="130">
          <cell r="B130">
            <v>110501</v>
          </cell>
          <cell r="C130" t="str">
            <v>OTRAS CUENTAS A COBRAR</v>
          </cell>
          <cell r="D130">
            <v>0</v>
          </cell>
          <cell r="E130">
            <v>0</v>
          </cell>
          <cell r="F130">
            <v>11612588497.74</v>
          </cell>
          <cell r="G130">
            <v>11612588497.74</v>
          </cell>
        </row>
        <row r="131">
          <cell r="B131">
            <v>11050101</v>
          </cell>
          <cell r="C131" t="str">
            <v>CUENTAS A COBRAR TERCEROS</v>
          </cell>
          <cell r="D131">
            <v>0</v>
          </cell>
          <cell r="E131">
            <v>433618267</v>
          </cell>
          <cell r="F131">
            <v>0</v>
          </cell>
          <cell r="G131">
            <v>433618267</v>
          </cell>
          <cell r="H131" t="str">
            <v>Nota 6</v>
          </cell>
        </row>
        <row r="132">
          <cell r="B132">
            <v>11050105</v>
          </cell>
          <cell r="C132" t="str">
            <v>ANTICIPOS A RENDIR GS</v>
          </cell>
          <cell r="D132">
            <v>0</v>
          </cell>
          <cell r="E132">
            <v>7139485</v>
          </cell>
          <cell r="F132">
            <v>0</v>
          </cell>
          <cell r="G132">
            <v>7139485</v>
          </cell>
          <cell r="H132" t="str">
            <v>Nota 6</v>
          </cell>
        </row>
        <row r="133">
          <cell r="B133">
            <v>11050106</v>
          </cell>
          <cell r="C133" t="str">
            <v>ANTICIPOS A RENDIR U$D</v>
          </cell>
          <cell r="D133">
            <v>0</v>
          </cell>
          <cell r="E133">
            <v>14339053</v>
          </cell>
          <cell r="F133">
            <v>0</v>
          </cell>
          <cell r="G133">
            <v>14339053</v>
          </cell>
          <cell r="H133" t="str">
            <v>Nota 6</v>
          </cell>
        </row>
        <row r="134">
          <cell r="B134">
            <v>11050109</v>
          </cell>
          <cell r="C134" t="str">
            <v>CUENTA A COBRAR DIRECTORIO</v>
          </cell>
          <cell r="D134">
            <v>0</v>
          </cell>
          <cell r="E134">
            <v>1061830500</v>
          </cell>
          <cell r="F134">
            <v>0</v>
          </cell>
          <cell r="G134">
            <v>1061830500</v>
          </cell>
          <cell r="H134" t="str">
            <v>Nota 6</v>
          </cell>
        </row>
        <row r="135">
          <cell r="B135">
            <v>11050110</v>
          </cell>
          <cell r="C135" t="str">
            <v>DIFERENCIA DE CAJA A RECUPERAR</v>
          </cell>
          <cell r="D135">
            <v>0</v>
          </cell>
          <cell r="E135">
            <v>32019553</v>
          </cell>
          <cell r="F135">
            <v>0</v>
          </cell>
          <cell r="G135">
            <v>32019553</v>
          </cell>
          <cell r="H135" t="str">
            <v>Nota 6</v>
          </cell>
        </row>
        <row r="136">
          <cell r="B136">
            <v>11050111</v>
          </cell>
          <cell r="C136" t="str">
            <v>BURGAS A COBRAR</v>
          </cell>
          <cell r="D136">
            <v>0</v>
          </cell>
          <cell r="E136">
            <v>13516946</v>
          </cell>
          <cell r="F136">
            <v>0</v>
          </cell>
          <cell r="G136">
            <v>13516946</v>
          </cell>
          <cell r="H136" t="str">
            <v>Nota 6</v>
          </cell>
        </row>
        <row r="137">
          <cell r="B137">
            <v>11050112</v>
          </cell>
          <cell r="C137" t="str">
            <v>REDISA A COBRAR GS</v>
          </cell>
          <cell r="D137">
            <v>0</v>
          </cell>
          <cell r="E137">
            <v>21309195</v>
          </cell>
          <cell r="F137">
            <v>0</v>
          </cell>
          <cell r="G137">
            <v>21309195</v>
          </cell>
          <cell r="H137" t="str">
            <v>Nota 6</v>
          </cell>
        </row>
        <row r="138">
          <cell r="B138">
            <v>11050113</v>
          </cell>
          <cell r="C138" t="str">
            <v>CBS A COBRAR</v>
          </cell>
          <cell r="D138">
            <v>0</v>
          </cell>
          <cell r="E138">
            <v>0</v>
          </cell>
          <cell r="F138">
            <v>0</v>
          </cell>
          <cell r="G138">
            <v>0</v>
          </cell>
          <cell r="H138" t="str">
            <v>Nota 6</v>
          </cell>
        </row>
        <row r="139">
          <cell r="B139">
            <v>11050114</v>
          </cell>
          <cell r="C139" t="str">
            <v>GRUPO VAZQUEZ A COBRAR</v>
          </cell>
          <cell r="D139">
            <v>0</v>
          </cell>
          <cell r="E139">
            <v>0</v>
          </cell>
          <cell r="F139">
            <v>0</v>
          </cell>
          <cell r="G139">
            <v>0</v>
          </cell>
          <cell r="H139" t="str">
            <v>Nota 6</v>
          </cell>
        </row>
        <row r="140">
          <cell r="B140">
            <v>11050115</v>
          </cell>
          <cell r="C140" t="str">
            <v>CREDICENTRO A COBRAR GS</v>
          </cell>
          <cell r="D140">
            <v>0</v>
          </cell>
          <cell r="E140">
            <v>0.29</v>
          </cell>
          <cell r="F140">
            <v>0</v>
          </cell>
          <cell r="G140">
            <v>0.29</v>
          </cell>
          <cell r="H140" t="str">
            <v>Nota 6</v>
          </cell>
        </row>
        <row r="141">
          <cell r="B141">
            <v>11050116</v>
          </cell>
          <cell r="C141" t="str">
            <v>CREDICENTRO A COBRAR USD</v>
          </cell>
          <cell r="D141">
            <v>0</v>
          </cell>
          <cell r="E141">
            <v>0.45</v>
          </cell>
          <cell r="F141">
            <v>0</v>
          </cell>
          <cell r="G141">
            <v>0.45</v>
          </cell>
          <cell r="H141" t="str">
            <v>Nota 6</v>
          </cell>
        </row>
        <row r="142">
          <cell r="B142">
            <v>11050117</v>
          </cell>
          <cell r="C142" t="str">
            <v>REDISA A COBRAR USD</v>
          </cell>
          <cell r="D142">
            <v>0</v>
          </cell>
          <cell r="E142">
            <v>3444140</v>
          </cell>
          <cell r="F142">
            <v>0</v>
          </cell>
          <cell r="G142">
            <v>3444140</v>
          </cell>
          <cell r="H142" t="str">
            <v>Nota 6</v>
          </cell>
        </row>
        <row r="143">
          <cell r="B143">
            <v>11050118</v>
          </cell>
          <cell r="C143" t="str">
            <v>STE A COBRAR</v>
          </cell>
          <cell r="D143">
            <v>0</v>
          </cell>
          <cell r="E143">
            <v>7484813697</v>
          </cell>
          <cell r="F143">
            <v>0</v>
          </cell>
          <cell r="G143">
            <v>7484813697</v>
          </cell>
          <cell r="H143" t="str">
            <v>Nota 6</v>
          </cell>
        </row>
        <row r="144">
          <cell r="B144">
            <v>11050119</v>
          </cell>
          <cell r="C144" t="str">
            <v>CBS A COBRAR USD</v>
          </cell>
          <cell r="D144">
            <v>0</v>
          </cell>
          <cell r="E144">
            <v>0</v>
          </cell>
          <cell r="F144">
            <v>0</v>
          </cell>
          <cell r="G144">
            <v>0</v>
          </cell>
          <cell r="H144" t="str">
            <v>Nota 6</v>
          </cell>
        </row>
        <row r="145">
          <cell r="B145">
            <v>11050120</v>
          </cell>
          <cell r="C145" t="str">
            <v>CUENTAS POR COBRAR USD</v>
          </cell>
          <cell r="D145">
            <v>0</v>
          </cell>
          <cell r="E145">
            <v>1524720089</v>
          </cell>
          <cell r="F145">
            <v>0</v>
          </cell>
          <cell r="G145">
            <v>1524720089</v>
          </cell>
          <cell r="H145" t="str">
            <v>Nota 6</v>
          </cell>
        </row>
        <row r="146">
          <cell r="B146">
            <v>11050121</v>
          </cell>
          <cell r="C146" t="str">
            <v>TERCERIZACION PLEVEN</v>
          </cell>
          <cell r="D146">
            <v>0</v>
          </cell>
          <cell r="E146">
            <v>605791579</v>
          </cell>
          <cell r="F146">
            <v>0</v>
          </cell>
          <cell r="G146">
            <v>605791579</v>
          </cell>
          <cell r="H146" t="str">
            <v>Nota 6</v>
          </cell>
        </row>
        <row r="147">
          <cell r="B147">
            <v>11050122</v>
          </cell>
          <cell r="C147" t="str">
            <v>BIOCREDIT</v>
          </cell>
          <cell r="D147">
            <v>0</v>
          </cell>
          <cell r="E147">
            <v>196095245</v>
          </cell>
          <cell r="F147">
            <v>0</v>
          </cell>
          <cell r="G147">
            <v>196095245</v>
          </cell>
          <cell r="H147" t="str">
            <v>Nota 6</v>
          </cell>
        </row>
        <row r="148">
          <cell r="B148">
            <v>11050123</v>
          </cell>
          <cell r="C148" t="str">
            <v>BONOS A COLOCAR</v>
          </cell>
          <cell r="D148">
            <v>0</v>
          </cell>
          <cell r="E148">
            <v>0</v>
          </cell>
          <cell r="F148">
            <v>0</v>
          </cell>
          <cell r="G148">
            <v>0</v>
          </cell>
          <cell r="H148" t="str">
            <v>Nota 6</v>
          </cell>
        </row>
        <row r="149">
          <cell r="B149">
            <v>11050124</v>
          </cell>
          <cell r="C149" t="str">
            <v>OTRAS CUENTAS POR COBRAR</v>
          </cell>
          <cell r="D149">
            <v>0</v>
          </cell>
          <cell r="E149">
            <v>213950748</v>
          </cell>
          <cell r="F149">
            <v>0</v>
          </cell>
          <cell r="G149">
            <v>213950748</v>
          </cell>
          <cell r="H149" t="str">
            <v>Nota 6</v>
          </cell>
        </row>
        <row r="150">
          <cell r="B150">
            <v>1106</v>
          </cell>
          <cell r="C150" t="str">
            <v>ANTICIPOS</v>
          </cell>
          <cell r="D150">
            <v>0</v>
          </cell>
          <cell r="E150">
            <v>0</v>
          </cell>
          <cell r="F150">
            <v>1444482941.83</v>
          </cell>
          <cell r="G150">
            <v>1444482941.83</v>
          </cell>
        </row>
        <row r="151">
          <cell r="B151">
            <v>110601</v>
          </cell>
          <cell r="C151" t="str">
            <v>PROVEEDORES LOCALES Y DEL EXTERIOR</v>
          </cell>
          <cell r="D151">
            <v>0</v>
          </cell>
          <cell r="E151">
            <v>0</v>
          </cell>
          <cell r="F151">
            <v>1444482941.83</v>
          </cell>
          <cell r="G151">
            <v>1444482941.83</v>
          </cell>
        </row>
        <row r="152">
          <cell r="B152">
            <v>11060101</v>
          </cell>
          <cell r="C152" t="str">
            <v>ANTICIPOS POR DESPACHOS</v>
          </cell>
          <cell r="D152">
            <v>0</v>
          </cell>
          <cell r="E152">
            <v>0</v>
          </cell>
          <cell r="F152">
            <v>0</v>
          </cell>
          <cell r="G152">
            <v>0</v>
          </cell>
        </row>
        <row r="153">
          <cell r="B153">
            <v>11060102</v>
          </cell>
          <cell r="C153" t="str">
            <v>ANTICIPOS A PROVEEDORES LOCALES</v>
          </cell>
          <cell r="D153">
            <v>0</v>
          </cell>
          <cell r="E153">
            <v>9163517</v>
          </cell>
          <cell r="F153">
            <v>0</v>
          </cell>
          <cell r="G153">
            <v>9163517</v>
          </cell>
          <cell r="H153" t="str">
            <v>Nota 6</v>
          </cell>
        </row>
        <row r="154">
          <cell r="B154">
            <v>11060104</v>
          </cell>
          <cell r="C154" t="str">
            <v>ANTICIPOS GIROS AL EXTERIOR</v>
          </cell>
          <cell r="D154">
            <v>0</v>
          </cell>
          <cell r="E154">
            <v>485232634.83</v>
          </cell>
          <cell r="F154">
            <v>0</v>
          </cell>
          <cell r="G154">
            <v>485232634.83</v>
          </cell>
          <cell r="H154" t="str">
            <v>Nota 6</v>
          </cell>
        </row>
        <row r="155">
          <cell r="B155">
            <v>11060112</v>
          </cell>
          <cell r="C155" t="str">
            <v>CECONSULT</v>
          </cell>
          <cell r="D155">
            <v>0</v>
          </cell>
          <cell r="E155">
            <v>98594250</v>
          </cell>
          <cell r="F155">
            <v>0</v>
          </cell>
          <cell r="G155">
            <v>98594250</v>
          </cell>
          <cell r="H155" t="str">
            <v>Nota 6</v>
          </cell>
        </row>
        <row r="156">
          <cell r="B156">
            <v>11060113</v>
          </cell>
          <cell r="C156" t="str">
            <v>FERNANDO BAZAN</v>
          </cell>
          <cell r="D156">
            <v>0</v>
          </cell>
          <cell r="E156">
            <v>2000000</v>
          </cell>
          <cell r="F156">
            <v>0</v>
          </cell>
          <cell r="G156">
            <v>2000000</v>
          </cell>
          <cell r="H156" t="str">
            <v>Nota 6</v>
          </cell>
        </row>
        <row r="157">
          <cell r="B157">
            <v>11060114</v>
          </cell>
          <cell r="C157" t="str">
            <v>ANTICIPO VARIOS GS</v>
          </cell>
          <cell r="D157">
            <v>0</v>
          </cell>
          <cell r="E157">
            <v>1200000</v>
          </cell>
          <cell r="F157">
            <v>0</v>
          </cell>
          <cell r="G157">
            <v>1200000</v>
          </cell>
          <cell r="H157" t="str">
            <v>Nota 6</v>
          </cell>
        </row>
        <row r="158">
          <cell r="B158">
            <v>11060115</v>
          </cell>
          <cell r="C158" t="str">
            <v>TELEFONIA CELULAR DEL PARAGUAY</v>
          </cell>
          <cell r="D158">
            <v>0</v>
          </cell>
          <cell r="E158">
            <v>124400</v>
          </cell>
          <cell r="F158">
            <v>0</v>
          </cell>
          <cell r="G158">
            <v>124400</v>
          </cell>
          <cell r="H158" t="str">
            <v>Nota 6</v>
          </cell>
        </row>
        <row r="159">
          <cell r="B159">
            <v>11060116</v>
          </cell>
          <cell r="C159" t="str">
            <v>EVER  AYALA</v>
          </cell>
          <cell r="D159">
            <v>0</v>
          </cell>
          <cell r="E159">
            <v>8118000</v>
          </cell>
          <cell r="F159">
            <v>0</v>
          </cell>
          <cell r="G159">
            <v>8118000</v>
          </cell>
          <cell r="H159" t="str">
            <v>Nota 6</v>
          </cell>
        </row>
        <row r="160">
          <cell r="B160">
            <v>11060117</v>
          </cell>
          <cell r="C160" t="str">
            <v>JULIA CARDOZO DE FLECHA</v>
          </cell>
          <cell r="D160">
            <v>0</v>
          </cell>
          <cell r="E160">
            <v>3500000</v>
          </cell>
          <cell r="F160">
            <v>0</v>
          </cell>
          <cell r="G160">
            <v>3500000</v>
          </cell>
          <cell r="H160" t="str">
            <v>Nota 6</v>
          </cell>
        </row>
        <row r="161">
          <cell r="B161">
            <v>11060118</v>
          </cell>
          <cell r="C161" t="str">
            <v>MARCOS ORTEGA</v>
          </cell>
          <cell r="D161">
            <v>0</v>
          </cell>
          <cell r="E161">
            <v>16667</v>
          </cell>
          <cell r="F161">
            <v>0</v>
          </cell>
          <cell r="G161">
            <v>16667</v>
          </cell>
          <cell r="H161" t="str">
            <v>Nota 6</v>
          </cell>
        </row>
        <row r="162">
          <cell r="B162">
            <v>11060119</v>
          </cell>
          <cell r="C162" t="str">
            <v>MARCOS CABRAL</v>
          </cell>
          <cell r="D162">
            <v>0</v>
          </cell>
          <cell r="E162">
            <v>14500000</v>
          </cell>
          <cell r="F162">
            <v>0</v>
          </cell>
          <cell r="G162">
            <v>14500000</v>
          </cell>
          <cell r="H162" t="str">
            <v>Nota 6</v>
          </cell>
        </row>
        <row r="163">
          <cell r="B163">
            <v>11060120</v>
          </cell>
          <cell r="C163" t="str">
            <v>COPACO</v>
          </cell>
          <cell r="D163">
            <v>0</v>
          </cell>
          <cell r="E163">
            <v>2066484</v>
          </cell>
          <cell r="F163">
            <v>0</v>
          </cell>
          <cell r="G163">
            <v>2066484</v>
          </cell>
          <cell r="H163" t="str">
            <v>Nota 6</v>
          </cell>
        </row>
        <row r="164">
          <cell r="B164">
            <v>11060121</v>
          </cell>
          <cell r="C164" t="str">
            <v>ANTICIPO A PROVEEDORES</v>
          </cell>
          <cell r="D164">
            <v>0</v>
          </cell>
          <cell r="E164">
            <v>0</v>
          </cell>
          <cell r="F164">
            <v>0</v>
          </cell>
          <cell r="G164">
            <v>0</v>
          </cell>
          <cell r="H164" t="str">
            <v>Nota 6</v>
          </cell>
        </row>
        <row r="165">
          <cell r="B165">
            <v>11060122</v>
          </cell>
          <cell r="C165" t="str">
            <v>CUBA PLATAFORM</v>
          </cell>
          <cell r="D165">
            <v>0</v>
          </cell>
          <cell r="E165">
            <v>0</v>
          </cell>
          <cell r="F165">
            <v>0</v>
          </cell>
          <cell r="G165">
            <v>0</v>
          </cell>
          <cell r="H165" t="str">
            <v>Nota 6</v>
          </cell>
        </row>
        <row r="166">
          <cell r="B166">
            <v>11060123</v>
          </cell>
          <cell r="C166" t="str">
            <v>CRANDI</v>
          </cell>
          <cell r="D166">
            <v>0</v>
          </cell>
          <cell r="E166">
            <v>14157740</v>
          </cell>
          <cell r="F166">
            <v>0</v>
          </cell>
          <cell r="G166">
            <v>14157740</v>
          </cell>
          <cell r="H166" t="str">
            <v>Nota 6</v>
          </cell>
        </row>
        <row r="167">
          <cell r="B167">
            <v>11060124</v>
          </cell>
          <cell r="C167" t="str">
            <v>HOPLA SOFTWARE</v>
          </cell>
          <cell r="D167">
            <v>0</v>
          </cell>
          <cell r="E167">
            <v>59306773</v>
          </cell>
          <cell r="F167">
            <v>0</v>
          </cell>
          <cell r="G167">
            <v>59306773</v>
          </cell>
          <cell r="H167" t="str">
            <v>Nota 6</v>
          </cell>
        </row>
        <row r="168">
          <cell r="B168">
            <v>11060125</v>
          </cell>
          <cell r="C168" t="str">
            <v>CDA PERU</v>
          </cell>
          <cell r="D168">
            <v>0</v>
          </cell>
          <cell r="E168">
            <v>739713600</v>
          </cell>
          <cell r="F168">
            <v>0</v>
          </cell>
          <cell r="G168">
            <v>739713600</v>
          </cell>
          <cell r="H168" t="str">
            <v>Nota 6</v>
          </cell>
        </row>
        <row r="169">
          <cell r="B169">
            <v>11060126</v>
          </cell>
          <cell r="C169" t="str">
            <v>CANVA</v>
          </cell>
          <cell r="D169">
            <v>0</v>
          </cell>
          <cell r="E169">
            <v>0</v>
          </cell>
          <cell r="F169">
            <v>0</v>
          </cell>
          <cell r="G169">
            <v>0</v>
          </cell>
          <cell r="H169" t="str">
            <v>Nota 6</v>
          </cell>
        </row>
        <row r="170">
          <cell r="B170">
            <v>11060127</v>
          </cell>
          <cell r="C170" t="str">
            <v>SUZHOU PROVENDING INTELLIGENCE TECH</v>
          </cell>
          <cell r="D170">
            <v>0</v>
          </cell>
          <cell r="E170">
            <v>0</v>
          </cell>
          <cell r="F170">
            <v>0</v>
          </cell>
          <cell r="G170">
            <v>0</v>
          </cell>
          <cell r="H170" t="str">
            <v>Nota 6</v>
          </cell>
        </row>
        <row r="171">
          <cell r="B171">
            <v>11060128</v>
          </cell>
          <cell r="C171" t="str">
            <v>CDA PERU</v>
          </cell>
          <cell r="D171">
            <v>0</v>
          </cell>
          <cell r="E171">
            <v>0</v>
          </cell>
          <cell r="F171">
            <v>0</v>
          </cell>
          <cell r="G171">
            <v>0</v>
          </cell>
          <cell r="H171" t="str">
            <v>Nota 6</v>
          </cell>
        </row>
        <row r="172">
          <cell r="B172">
            <v>11060131</v>
          </cell>
          <cell r="C172" t="str">
            <v>ANTICIPOS GIROS AL EXTERIOR - EUROS</v>
          </cell>
          <cell r="D172">
            <v>0</v>
          </cell>
          <cell r="E172">
            <v>6788876</v>
          </cell>
          <cell r="F172">
            <v>0</v>
          </cell>
          <cell r="G172">
            <v>6788876</v>
          </cell>
          <cell r="H172" t="str">
            <v>Nota 6</v>
          </cell>
        </row>
        <row r="173">
          <cell r="B173">
            <v>1107</v>
          </cell>
          <cell r="C173" t="str">
            <v>CREDITOS FISCALES</v>
          </cell>
          <cell r="D173">
            <v>0</v>
          </cell>
          <cell r="E173">
            <v>0</v>
          </cell>
          <cell r="F173">
            <v>11212968574.255</v>
          </cell>
          <cell r="G173">
            <v>11212968574.255</v>
          </cell>
        </row>
        <row r="174">
          <cell r="B174">
            <v>110701</v>
          </cell>
          <cell r="C174" t="str">
            <v>CREDITOS IMPOSITIVOS</v>
          </cell>
          <cell r="D174">
            <v>0</v>
          </cell>
          <cell r="E174">
            <v>0</v>
          </cell>
          <cell r="F174">
            <v>11212968574.255</v>
          </cell>
          <cell r="G174">
            <v>11212968574.255</v>
          </cell>
        </row>
        <row r="175">
          <cell r="B175">
            <v>11070101</v>
          </cell>
          <cell r="C175" t="str">
            <v>IVA Credito Fiscal</v>
          </cell>
          <cell r="D175">
            <v>0</v>
          </cell>
          <cell r="E175">
            <v>4792868224.385</v>
          </cell>
          <cell r="F175">
            <v>0</v>
          </cell>
          <cell r="G175">
            <v>4792868224.385</v>
          </cell>
          <cell r="H175" t="str">
            <v>Nota 6</v>
          </cell>
        </row>
        <row r="176">
          <cell r="B176">
            <v>11070102</v>
          </cell>
          <cell r="C176" t="str">
            <v>Creditos Retenciones IVA</v>
          </cell>
          <cell r="D176">
            <v>0</v>
          </cell>
          <cell r="E176">
            <v>913721506</v>
          </cell>
          <cell r="F176">
            <v>0</v>
          </cell>
          <cell r="G176">
            <v>913721506</v>
          </cell>
          <cell r="H176" t="str">
            <v>Nota 6</v>
          </cell>
        </row>
        <row r="177">
          <cell r="B177">
            <v>11070103</v>
          </cell>
          <cell r="C177" t="str">
            <v>Credito IVA Importaciones</v>
          </cell>
          <cell r="D177">
            <v>0</v>
          </cell>
          <cell r="E177">
            <v>20755</v>
          </cell>
          <cell r="F177">
            <v>0</v>
          </cell>
          <cell r="G177">
            <v>20755</v>
          </cell>
          <cell r="H177" t="str">
            <v>Nota 6</v>
          </cell>
        </row>
        <row r="178">
          <cell r="B178">
            <v>11070105</v>
          </cell>
          <cell r="C178" t="str">
            <v>ANTICIPO IRE</v>
          </cell>
          <cell r="D178">
            <v>0</v>
          </cell>
          <cell r="E178">
            <v>2376078128</v>
          </cell>
          <cell r="F178">
            <v>0</v>
          </cell>
          <cell r="G178">
            <v>2376078128</v>
          </cell>
          <cell r="H178" t="str">
            <v>Nota 6</v>
          </cell>
        </row>
        <row r="179">
          <cell r="B179">
            <v>11070106</v>
          </cell>
          <cell r="C179" t="str">
            <v>CREDITO RETENCIONES IRE</v>
          </cell>
          <cell r="D179">
            <v>0</v>
          </cell>
          <cell r="E179">
            <v>71422791</v>
          </cell>
          <cell r="F179">
            <v>0</v>
          </cell>
          <cell r="G179">
            <v>71422791</v>
          </cell>
          <cell r="H179" t="str">
            <v>Nota 6</v>
          </cell>
        </row>
        <row r="180">
          <cell r="B180">
            <v>11070110</v>
          </cell>
          <cell r="C180" t="str">
            <v>CREDITO IVA A RECTIFICAR</v>
          </cell>
          <cell r="D180">
            <v>0</v>
          </cell>
          <cell r="E180">
            <v>-12085768.13</v>
          </cell>
          <cell r="F180">
            <v>0</v>
          </cell>
          <cell r="G180">
            <v>-12085768.13</v>
          </cell>
          <cell r="H180" t="str">
            <v>Nota 6</v>
          </cell>
        </row>
        <row r="181">
          <cell r="B181">
            <v>11070111</v>
          </cell>
          <cell r="C181" t="str">
            <v>PARTIDAS RETENCIONES IVA</v>
          </cell>
          <cell r="D181">
            <v>0</v>
          </cell>
          <cell r="E181">
            <v>20974732</v>
          </cell>
          <cell r="F181">
            <v>0</v>
          </cell>
          <cell r="G181">
            <v>20974732</v>
          </cell>
          <cell r="H181" t="str">
            <v>Nota 6</v>
          </cell>
        </row>
        <row r="182">
          <cell r="B182">
            <v>11070112</v>
          </cell>
          <cell r="C182" t="str">
            <v>CREDITO RETENCION IDU</v>
          </cell>
          <cell r="D182">
            <v>0</v>
          </cell>
          <cell r="E182">
            <v>10269577</v>
          </cell>
          <cell r="F182">
            <v>0</v>
          </cell>
          <cell r="G182">
            <v>10269577</v>
          </cell>
          <cell r="H182" t="str">
            <v>Nota 6</v>
          </cell>
        </row>
        <row r="183">
          <cell r="B183">
            <v>11070113</v>
          </cell>
          <cell r="C183" t="str">
            <v>CREDITO RETENCION ITTI S.A.E.C.A.</v>
          </cell>
          <cell r="D183">
            <v>0</v>
          </cell>
          <cell r="E183">
            <v>3039698629</v>
          </cell>
          <cell r="F183">
            <v>0</v>
          </cell>
          <cell r="G183">
            <v>3039698629</v>
          </cell>
          <cell r="H183" t="str">
            <v>Nota 6</v>
          </cell>
        </row>
        <row r="184">
          <cell r="B184">
            <v>1108</v>
          </cell>
          <cell r="C184" t="str">
            <v>CREDITOS AL PERSONAL</v>
          </cell>
          <cell r="D184">
            <v>0</v>
          </cell>
          <cell r="E184">
            <v>0</v>
          </cell>
          <cell r="F184">
            <v>39202500</v>
          </cell>
          <cell r="G184">
            <v>39202500</v>
          </cell>
        </row>
        <row r="185">
          <cell r="B185">
            <v>110801</v>
          </cell>
          <cell r="C185" t="str">
            <v>CREDITOS AL PERSONAL</v>
          </cell>
          <cell r="D185">
            <v>0</v>
          </cell>
          <cell r="E185">
            <v>0</v>
          </cell>
          <cell r="F185">
            <v>39202500</v>
          </cell>
          <cell r="G185">
            <v>39202500</v>
          </cell>
        </row>
        <row r="186">
          <cell r="B186">
            <v>11080101</v>
          </cell>
          <cell r="C186" t="str">
            <v>PRESTAMOS AL PERSONAL</v>
          </cell>
          <cell r="D186">
            <v>0</v>
          </cell>
          <cell r="E186">
            <v>3440000</v>
          </cell>
          <cell r="F186">
            <v>0</v>
          </cell>
          <cell r="G186">
            <v>3440000</v>
          </cell>
          <cell r="H186" t="str">
            <v>Nota 6</v>
          </cell>
        </row>
        <row r="187">
          <cell r="B187">
            <v>11080102</v>
          </cell>
          <cell r="C187" t="str">
            <v>ANTICIPOS AL PERSONAL</v>
          </cell>
          <cell r="D187">
            <v>0</v>
          </cell>
          <cell r="E187">
            <v>35762500</v>
          </cell>
          <cell r="F187">
            <v>0</v>
          </cell>
          <cell r="G187">
            <v>35762500</v>
          </cell>
          <cell r="H187" t="str">
            <v>Nota 6</v>
          </cell>
        </row>
        <row r="188">
          <cell r="B188">
            <v>1110</v>
          </cell>
          <cell r="C188" t="str">
            <v>INVENTARIO</v>
          </cell>
          <cell r="D188">
            <v>0</v>
          </cell>
          <cell r="E188">
            <v>0</v>
          </cell>
          <cell r="F188">
            <v>69552605350.91</v>
          </cell>
          <cell r="G188">
            <v>69552605350.91</v>
          </cell>
        </row>
        <row r="189">
          <cell r="B189">
            <v>111001</v>
          </cell>
          <cell r="C189" t="str">
            <v>BIENES DE CAMBIO</v>
          </cell>
          <cell r="D189">
            <v>0</v>
          </cell>
          <cell r="E189">
            <v>0</v>
          </cell>
          <cell r="F189">
            <v>69552605350.91</v>
          </cell>
          <cell r="G189">
            <v>69552605350.91</v>
          </cell>
        </row>
        <row r="190">
          <cell r="B190">
            <v>11100101</v>
          </cell>
          <cell r="C190" t="str">
            <v>MERCADERIAS PRODUCTOS TERMINADOS</v>
          </cell>
          <cell r="D190">
            <v>0</v>
          </cell>
          <cell r="E190">
            <v>13492730717.91</v>
          </cell>
          <cell r="F190">
            <v>0</v>
          </cell>
          <cell r="G190">
            <v>13492730717.91</v>
          </cell>
          <cell r="H190" t="str">
            <v>Nota 7</v>
          </cell>
        </row>
        <row r="191">
          <cell r="B191">
            <v>11100103</v>
          </cell>
          <cell r="C191" t="str">
            <v>IMPORTACIONES EN TRANSITO</v>
          </cell>
          <cell r="D191">
            <v>0</v>
          </cell>
          <cell r="E191">
            <v>10299544201</v>
          </cell>
          <cell r="F191">
            <v>0</v>
          </cell>
          <cell r="G191">
            <v>10299544201</v>
          </cell>
          <cell r="H191" t="str">
            <v>Nota 7</v>
          </cell>
        </row>
        <row r="192">
          <cell r="B192">
            <v>11100107</v>
          </cell>
          <cell r="C192" t="str">
            <v>MERCADERIAS NCR - T.E.D.</v>
          </cell>
          <cell r="D192">
            <v>0</v>
          </cell>
          <cell r="E192">
            <v>0</v>
          </cell>
          <cell r="F192">
            <v>0</v>
          </cell>
          <cell r="G192">
            <v>0</v>
          </cell>
          <cell r="H192" t="str">
            <v>Nota 7</v>
          </cell>
        </row>
        <row r="193">
          <cell r="B193">
            <v>11100102</v>
          </cell>
          <cell r="C193" t="str">
            <v>PRODUCTOS EN BODEGA EXTERIOR</v>
          </cell>
          <cell r="D193">
            <v>0</v>
          </cell>
          <cell r="E193">
            <v>6458</v>
          </cell>
          <cell r="F193">
            <v>0</v>
          </cell>
          <cell r="G193">
            <v>6458</v>
          </cell>
          <cell r="H193" t="str">
            <v>Nota 7</v>
          </cell>
        </row>
        <row r="194">
          <cell r="B194">
            <v>11100198</v>
          </cell>
          <cell r="C194" t="str">
            <v>PREVISIONES SOBRE INVENTARIO</v>
          </cell>
          <cell r="D194">
            <v>0</v>
          </cell>
          <cell r="E194">
            <v>-35770232940</v>
          </cell>
          <cell r="F194">
            <v>0</v>
          </cell>
          <cell r="G194">
            <v>-35770232940</v>
          </cell>
          <cell r="H194" t="str">
            <v>Nota 7</v>
          </cell>
        </row>
        <row r="195">
          <cell r="B195">
            <v>11100199</v>
          </cell>
          <cell r="C195" t="str">
            <v>MERCADERIAS - LICENCIAS Y SOFTWARE</v>
          </cell>
          <cell r="D195">
            <v>0</v>
          </cell>
          <cell r="E195">
            <v>81530556914</v>
          </cell>
          <cell r="F195">
            <v>0</v>
          </cell>
          <cell r="G195">
            <v>81530556914</v>
          </cell>
          <cell r="H195" t="str">
            <v>Nota 7</v>
          </cell>
        </row>
        <row r="196">
          <cell r="B196">
            <v>1111</v>
          </cell>
          <cell r="C196" t="str">
            <v>ACTIVOS A DEVENGAR</v>
          </cell>
          <cell r="D196">
            <v>0</v>
          </cell>
          <cell r="E196">
            <v>0</v>
          </cell>
          <cell r="F196">
            <v>190349909.258</v>
          </cell>
          <cell r="G196">
            <v>190349909.258</v>
          </cell>
        </row>
        <row r="197">
          <cell r="B197">
            <v>111101</v>
          </cell>
          <cell r="C197" t="str">
            <v>CARGOS DIFERIDOS</v>
          </cell>
          <cell r="D197">
            <v>0</v>
          </cell>
          <cell r="E197">
            <v>0</v>
          </cell>
          <cell r="F197">
            <v>190349909.258</v>
          </cell>
          <cell r="G197">
            <v>190349909.258</v>
          </cell>
        </row>
        <row r="198">
          <cell r="B198">
            <v>11110101</v>
          </cell>
          <cell r="C198" t="str">
            <v>SEGUROS A VENCER</v>
          </cell>
          <cell r="D198">
            <v>0</v>
          </cell>
          <cell r="E198">
            <v>110575372</v>
          </cell>
          <cell r="F198">
            <v>0</v>
          </cell>
          <cell r="G198">
            <v>110575372</v>
          </cell>
          <cell r="H198" t="str">
            <v>Nota 6</v>
          </cell>
        </row>
        <row r="199">
          <cell r="B199">
            <v>11110103</v>
          </cell>
          <cell r="C199" t="str">
            <v>ALQUILERES A DEVENGAR</v>
          </cell>
          <cell r="D199">
            <v>0</v>
          </cell>
          <cell r="E199">
            <v>0.34</v>
          </cell>
          <cell r="F199">
            <v>0</v>
          </cell>
          <cell r="G199">
            <v>0.34</v>
          </cell>
          <cell r="H199" t="str">
            <v>Nota 6</v>
          </cell>
        </row>
        <row r="200">
          <cell r="B200">
            <v>11110104</v>
          </cell>
          <cell r="C200" t="str">
            <v> SEGURO A DEVENGAR COFACE</v>
          </cell>
          <cell r="D200">
            <v>0</v>
          </cell>
          <cell r="E200">
            <v>0.19</v>
          </cell>
          <cell r="F200">
            <v>0</v>
          </cell>
          <cell r="G200">
            <v>0.19</v>
          </cell>
          <cell r="H200" t="str">
            <v>Nota 6</v>
          </cell>
        </row>
        <row r="201">
          <cell r="B201">
            <v>11110105</v>
          </cell>
          <cell r="C201" t="str">
            <v>LICENCIAS Y SOFTWARE</v>
          </cell>
          <cell r="D201">
            <v>0</v>
          </cell>
          <cell r="E201">
            <v>54942</v>
          </cell>
          <cell r="F201">
            <v>0</v>
          </cell>
          <cell r="G201">
            <v>54942</v>
          </cell>
          <cell r="H201" t="str">
            <v>Nota 6</v>
          </cell>
        </row>
        <row r="202">
          <cell r="B202">
            <v>11110109</v>
          </cell>
          <cell r="C202" t="str">
            <v>GASTOS PAGADOS POR ADELANTADO</v>
          </cell>
          <cell r="D202">
            <v>0</v>
          </cell>
          <cell r="E202">
            <v>79719594.728</v>
          </cell>
          <cell r="F202">
            <v>0</v>
          </cell>
          <cell r="G202">
            <v>79719594.728</v>
          </cell>
          <cell r="H202" t="str">
            <v>Nota 6</v>
          </cell>
        </row>
        <row r="203">
          <cell r="B203">
            <v>11110196</v>
          </cell>
          <cell r="C203" t="str">
            <v>COSTO FINANCIERO A DEVENGAR</v>
          </cell>
          <cell r="D203">
            <v>0</v>
          </cell>
          <cell r="E203">
            <v>0</v>
          </cell>
          <cell r="F203">
            <v>0</v>
          </cell>
          <cell r="G203">
            <v>0</v>
          </cell>
          <cell r="H203" t="str">
            <v>Nota 6</v>
          </cell>
        </row>
        <row r="204">
          <cell r="B204">
            <v>12</v>
          </cell>
          <cell r="C204" t="str">
            <v>ACTIVO NO CORRIENTE</v>
          </cell>
          <cell r="D204">
            <v>0</v>
          </cell>
          <cell r="E204">
            <v>0</v>
          </cell>
          <cell r="F204">
            <v>235880401477.715</v>
          </cell>
          <cell r="G204">
            <v>235880401477.715</v>
          </cell>
        </row>
        <row r="205">
          <cell r="B205">
            <v>1201</v>
          </cell>
          <cell r="C205" t="str">
            <v>ACTIVOS A LARGO PLAZO</v>
          </cell>
          <cell r="D205">
            <v>0</v>
          </cell>
          <cell r="E205">
            <v>0</v>
          </cell>
          <cell r="F205">
            <v>72871817490</v>
          </cell>
          <cell r="G205">
            <v>72871817490</v>
          </cell>
        </row>
        <row r="206">
          <cell r="B206">
            <v>120101</v>
          </cell>
          <cell r="C206" t="str">
            <v>INVERSIONES LARGO PLAZO</v>
          </cell>
          <cell r="D206">
            <v>0</v>
          </cell>
          <cell r="E206">
            <v>0</v>
          </cell>
          <cell r="F206">
            <v>72542605451</v>
          </cell>
          <cell r="G206">
            <v>72542605451</v>
          </cell>
        </row>
        <row r="207">
          <cell r="B207">
            <v>12010101</v>
          </cell>
          <cell r="C207" t="str">
            <v>INVERSIONES EN OTRAS EMPRESAS</v>
          </cell>
          <cell r="D207">
            <v>0</v>
          </cell>
          <cell r="E207">
            <v>0</v>
          </cell>
          <cell r="F207">
            <v>0</v>
          </cell>
          <cell r="G207">
            <v>0</v>
          </cell>
          <cell r="H207" t="str">
            <v>Nota 8</v>
          </cell>
        </row>
        <row r="208">
          <cell r="B208">
            <v>12010102</v>
          </cell>
          <cell r="C208" t="str">
            <v>ACCIONES RED DIGITAL S.A</v>
          </cell>
          <cell r="D208">
            <v>0</v>
          </cell>
          <cell r="E208">
            <v>800000000</v>
          </cell>
          <cell r="F208">
            <v>0</v>
          </cell>
          <cell r="G208">
            <v>800000000</v>
          </cell>
          <cell r="H208" t="str">
            <v>Nota 8</v>
          </cell>
        </row>
        <row r="209">
          <cell r="B209">
            <v>12010103</v>
          </cell>
          <cell r="C209" t="str">
            <v>ACCIONES FINANCIERA UENO S.A.E.C.A</v>
          </cell>
          <cell r="D209">
            <v>0</v>
          </cell>
          <cell r="E209">
            <v>4261000000</v>
          </cell>
          <cell r="F209">
            <v>0</v>
          </cell>
          <cell r="G209">
            <v>4261000000</v>
          </cell>
          <cell r="H209" t="str">
            <v>Nota 8</v>
          </cell>
        </row>
        <row r="210">
          <cell r="B210">
            <v>12010104</v>
          </cell>
          <cell r="C210" t="str">
            <v>ACCIONES J. FLEISCHMAN Y CIA S.A</v>
          </cell>
          <cell r="D210">
            <v>0</v>
          </cell>
          <cell r="E210">
            <v>0</v>
          </cell>
          <cell r="F210">
            <v>0</v>
          </cell>
          <cell r="G210">
            <v>0</v>
          </cell>
          <cell r="H210" t="str">
            <v>Nota 8</v>
          </cell>
        </row>
        <row r="211">
          <cell r="B211">
            <v>12010105</v>
          </cell>
          <cell r="C211" t="str">
            <v>APORTE IRREVOCABLE RED DIGITAL S.A</v>
          </cell>
          <cell r="D211">
            <v>0</v>
          </cell>
          <cell r="E211">
            <v>2923878568</v>
          </cell>
          <cell r="F211">
            <v>0</v>
          </cell>
          <cell r="G211">
            <v>2923878568</v>
          </cell>
          <cell r="H211" t="str">
            <v>Nota 8</v>
          </cell>
        </row>
        <row r="212">
          <cell r="B212">
            <v>12010106</v>
          </cell>
          <cell r="C212" t="str">
            <v>APORTE IRREVOCABLE NARAH S.A</v>
          </cell>
          <cell r="D212">
            <v>0</v>
          </cell>
          <cell r="E212">
            <v>11000000000</v>
          </cell>
          <cell r="F212">
            <v>0</v>
          </cell>
          <cell r="G212">
            <v>11000000000</v>
          </cell>
          <cell r="H212" t="str">
            <v>Nota 8</v>
          </cell>
        </row>
        <row r="213">
          <cell r="B213">
            <v>12010107</v>
          </cell>
          <cell r="C213" t="str">
            <v>ACCIONES CBS S.A</v>
          </cell>
          <cell r="D213">
            <v>0</v>
          </cell>
          <cell r="E213">
            <v>0</v>
          </cell>
          <cell r="F213">
            <v>0</v>
          </cell>
          <cell r="G213">
            <v>0</v>
          </cell>
          <cell r="H213" t="str">
            <v>Nota 8</v>
          </cell>
        </row>
        <row r="214">
          <cell r="B214">
            <v>12010108</v>
          </cell>
          <cell r="C214" t="str">
            <v>ACCIONES CREDICENTRO SAECA</v>
          </cell>
          <cell r="D214">
            <v>0</v>
          </cell>
          <cell r="E214">
            <v>39089000000</v>
          </cell>
          <cell r="F214">
            <v>0</v>
          </cell>
          <cell r="G214">
            <v>39089000000</v>
          </cell>
          <cell r="H214" t="str">
            <v>Nota 8</v>
          </cell>
        </row>
        <row r="215">
          <cell r="B215">
            <v>12010109</v>
          </cell>
          <cell r="C215" t="str">
            <v>PRIMA ACCIONES CREDICENTRO SAECA</v>
          </cell>
          <cell r="D215">
            <v>0</v>
          </cell>
          <cell r="E215">
            <v>633875</v>
          </cell>
          <cell r="F215">
            <v>0</v>
          </cell>
          <cell r="G215">
            <v>633875</v>
          </cell>
          <cell r="H215" t="str">
            <v>Nota 8</v>
          </cell>
        </row>
        <row r="216">
          <cell r="B216">
            <v>12010110</v>
          </cell>
          <cell r="C216" t="str">
            <v>ACCIONES IDL</v>
          </cell>
          <cell r="D216">
            <v>0</v>
          </cell>
          <cell r="E216">
            <v>1210000000</v>
          </cell>
          <cell r="F216">
            <v>0</v>
          </cell>
          <cell r="G216">
            <v>1210000000</v>
          </cell>
          <cell r="H216" t="str">
            <v>Nota 8</v>
          </cell>
        </row>
        <row r="217">
          <cell r="B217">
            <v>12010111</v>
          </cell>
          <cell r="C217" t="str">
            <v>APORTE IRREBOCABLE UENO</v>
          </cell>
          <cell r="D217">
            <v>0</v>
          </cell>
          <cell r="E217">
            <v>5990000000</v>
          </cell>
          <cell r="F217">
            <v>0</v>
          </cell>
          <cell r="G217">
            <v>5990000000</v>
          </cell>
          <cell r="H217" t="str">
            <v>Nota 8</v>
          </cell>
        </row>
        <row r="218">
          <cell r="B218">
            <v>12010112</v>
          </cell>
          <cell r="C218" t="str">
            <v>APORTE IRREBOCABLE IDL</v>
          </cell>
          <cell r="D218">
            <v>0</v>
          </cell>
          <cell r="E218">
            <v>7268093008</v>
          </cell>
          <cell r="F218">
            <v>0</v>
          </cell>
          <cell r="G218">
            <v>7268093008</v>
          </cell>
          <cell r="H218" t="str">
            <v>Nota 8</v>
          </cell>
        </row>
        <row r="219">
          <cell r="B219">
            <v>120102</v>
          </cell>
          <cell r="C219" t="str">
            <v>DEUDORES VARIOS A LARGO PLAZO</v>
          </cell>
          <cell r="D219">
            <v>0</v>
          </cell>
          <cell r="E219">
            <v>0</v>
          </cell>
          <cell r="F219">
            <v>329212039</v>
          </cell>
          <cell r="G219">
            <v>329212039</v>
          </cell>
        </row>
        <row r="220">
          <cell r="B220">
            <v>12010202</v>
          </cell>
          <cell r="C220" t="str">
            <v>GARANTIA DE ALQUILER</v>
          </cell>
          <cell r="D220">
            <v>0</v>
          </cell>
          <cell r="E220">
            <v>329212039</v>
          </cell>
          <cell r="F220">
            <v>0</v>
          </cell>
          <cell r="G220">
            <v>329212039</v>
          </cell>
          <cell r="H220" t="str">
            <v>Nota 6</v>
          </cell>
        </row>
        <row r="221">
          <cell r="B221">
            <v>120103</v>
          </cell>
          <cell r="C221" t="str">
            <v>CUENTAS POR COBRAR  LARGO PLAZO</v>
          </cell>
          <cell r="D221">
            <v>0</v>
          </cell>
          <cell r="E221">
            <v>0</v>
          </cell>
          <cell r="F221">
            <v>0</v>
          </cell>
          <cell r="G221">
            <v>0</v>
          </cell>
        </row>
        <row r="222">
          <cell r="B222">
            <v>12010301</v>
          </cell>
          <cell r="C222" t="str">
            <v>CUENTAS A FACTURAR CONTRATOS VIGENTES LP</v>
          </cell>
          <cell r="D222">
            <v>0</v>
          </cell>
          <cell r="E222">
            <v>60654642152</v>
          </cell>
          <cell r="F222">
            <v>0</v>
          </cell>
          <cell r="G222">
            <v>60654642152</v>
          </cell>
          <cell r="H222" t="str">
            <v>Nota 5</v>
          </cell>
        </row>
        <row r="223">
          <cell r="B223">
            <v>12010302</v>
          </cell>
          <cell r="C223" t="str">
            <v> (-) CONTRATO FACTURAR LP</v>
          </cell>
          <cell r="D223">
            <v>0</v>
          </cell>
          <cell r="E223">
            <v>-60654642152</v>
          </cell>
          <cell r="F223">
            <v>0</v>
          </cell>
          <cell r="G223">
            <v>-60654642152</v>
          </cell>
          <cell r="H223" t="str">
            <v>Nota 5</v>
          </cell>
        </row>
        <row r="224">
          <cell r="B224">
            <v>1202</v>
          </cell>
          <cell r="C224" t="str">
            <v>BIENES DE USO</v>
          </cell>
          <cell r="D224">
            <v>0</v>
          </cell>
          <cell r="E224">
            <v>0</v>
          </cell>
          <cell r="F224">
            <v>163008583987.715</v>
          </cell>
          <cell r="G224">
            <v>163008583987.715</v>
          </cell>
        </row>
        <row r="225">
          <cell r="B225">
            <v>120201</v>
          </cell>
          <cell r="C225" t="str">
            <v>PROPIEDAD PLANTA Y EQUIPO</v>
          </cell>
          <cell r="D225">
            <v>0</v>
          </cell>
          <cell r="E225">
            <v>0</v>
          </cell>
          <cell r="F225">
            <v>16134908592.545</v>
          </cell>
          <cell r="G225">
            <v>16134908592.545</v>
          </cell>
        </row>
        <row r="226">
          <cell r="B226">
            <v>12020101</v>
          </cell>
          <cell r="C226" t="str">
            <v>Herramientas</v>
          </cell>
          <cell r="D226">
            <v>0</v>
          </cell>
          <cell r="E226">
            <v>29538093</v>
          </cell>
          <cell r="F226">
            <v>0</v>
          </cell>
          <cell r="G226">
            <v>29538093</v>
          </cell>
          <cell r="H226" t="str">
            <v>Nota 9</v>
          </cell>
        </row>
        <row r="227">
          <cell r="B227">
            <v>12020102</v>
          </cell>
          <cell r="C227" t="str">
            <v>Muebles Y Equipos</v>
          </cell>
          <cell r="D227">
            <v>0</v>
          </cell>
          <cell r="E227">
            <v>3318149563.545</v>
          </cell>
          <cell r="F227">
            <v>0</v>
          </cell>
          <cell r="G227">
            <v>3318149563.545</v>
          </cell>
          <cell r="H227" t="str">
            <v>Nota 9</v>
          </cell>
        </row>
        <row r="228">
          <cell r="B228">
            <v>12020103</v>
          </cell>
          <cell r="C228" t="str">
            <v>Equipo Arrendados</v>
          </cell>
          <cell r="D228">
            <v>0</v>
          </cell>
          <cell r="E228">
            <v>0</v>
          </cell>
          <cell r="F228">
            <v>0</v>
          </cell>
          <cell r="G228">
            <v>0</v>
          </cell>
          <cell r="H228" t="str">
            <v>Nota 9</v>
          </cell>
        </row>
        <row r="229">
          <cell r="B229">
            <v>12020104</v>
          </cell>
          <cell r="C229" t="str">
            <v>Vehiculos</v>
          </cell>
          <cell r="D229">
            <v>0</v>
          </cell>
          <cell r="E229">
            <v>1143745975</v>
          </cell>
          <cell r="F229">
            <v>0</v>
          </cell>
          <cell r="G229">
            <v>1143745975</v>
          </cell>
          <cell r="H229" t="str">
            <v>Nota 9</v>
          </cell>
        </row>
        <row r="230">
          <cell r="B230">
            <v>12020105</v>
          </cell>
          <cell r="C230" t="str">
            <v>Instalaciones</v>
          </cell>
          <cell r="D230">
            <v>0</v>
          </cell>
          <cell r="E230">
            <v>198362595</v>
          </cell>
          <cell r="F230">
            <v>0</v>
          </cell>
          <cell r="G230">
            <v>198362595</v>
          </cell>
          <cell r="H230" t="str">
            <v>Nota 9</v>
          </cell>
        </row>
        <row r="231">
          <cell r="B231">
            <v>12020107</v>
          </cell>
          <cell r="C231" t="str">
            <v>Equipos En Alquiler</v>
          </cell>
          <cell r="D231">
            <v>0</v>
          </cell>
          <cell r="E231">
            <v>84603585</v>
          </cell>
          <cell r="F231">
            <v>0</v>
          </cell>
          <cell r="G231">
            <v>84603585</v>
          </cell>
          <cell r="H231" t="str">
            <v>Nota 9</v>
          </cell>
        </row>
        <row r="232">
          <cell r="B232">
            <v>12020109</v>
          </cell>
          <cell r="C232" t="str">
            <v>Equipos De Informatica</v>
          </cell>
          <cell r="D232">
            <v>0</v>
          </cell>
          <cell r="E232">
            <v>2387847741</v>
          </cell>
          <cell r="F232">
            <v>0</v>
          </cell>
          <cell r="G232">
            <v>2387847741</v>
          </cell>
          <cell r="H232" t="str">
            <v>Nota 9</v>
          </cell>
        </row>
        <row r="233">
          <cell r="B233">
            <v>12020108</v>
          </cell>
          <cell r="C233" t="str">
            <v>Mejoras En Edificio Alquilado</v>
          </cell>
          <cell r="D233">
            <v>0</v>
          </cell>
          <cell r="E233">
            <v>0</v>
          </cell>
          <cell r="F233">
            <v>0</v>
          </cell>
          <cell r="G233">
            <v>0</v>
          </cell>
          <cell r="H233" t="str">
            <v>Nota 9</v>
          </cell>
        </row>
        <row r="234">
          <cell r="B234">
            <v>12020111</v>
          </cell>
          <cell r="C234" t="str">
            <v>Muebles y Utiles</v>
          </cell>
          <cell r="D234">
            <v>0</v>
          </cell>
          <cell r="E234">
            <v>0</v>
          </cell>
          <cell r="F234">
            <v>0</v>
          </cell>
          <cell r="G234">
            <v>0</v>
          </cell>
          <cell r="H234" t="str">
            <v>Nota 9</v>
          </cell>
        </row>
        <row r="235">
          <cell r="B235">
            <v>12020112</v>
          </cell>
          <cell r="C235" t="str">
            <v>Equipos de Comunicacion</v>
          </cell>
          <cell r="D235">
            <v>0</v>
          </cell>
          <cell r="E235">
            <v>5731335</v>
          </cell>
          <cell r="F235">
            <v>0</v>
          </cell>
          <cell r="G235">
            <v>5731335</v>
          </cell>
          <cell r="H235" t="str">
            <v>Nota 9</v>
          </cell>
        </row>
        <row r="236">
          <cell r="B236">
            <v>12020113</v>
          </cell>
          <cell r="C236" t="str">
            <v>Equipos de Oficina</v>
          </cell>
          <cell r="D236">
            <v>0</v>
          </cell>
          <cell r="E236">
            <v>5814748302</v>
          </cell>
          <cell r="F236">
            <v>0</v>
          </cell>
          <cell r="G236">
            <v>5814748302</v>
          </cell>
          <cell r="H236" t="str">
            <v>Nota 9</v>
          </cell>
        </row>
        <row r="237">
          <cell r="B237">
            <v>12020114</v>
          </cell>
          <cell r="C237" t="str">
            <v>Mobiliario - Edificio</v>
          </cell>
          <cell r="D237">
            <v>0</v>
          </cell>
          <cell r="E237">
            <v>360416703</v>
          </cell>
          <cell r="F237">
            <v>0</v>
          </cell>
          <cell r="G237">
            <v>360416703</v>
          </cell>
          <cell r="H237" t="str">
            <v>Nota 9</v>
          </cell>
        </row>
        <row r="238">
          <cell r="B238">
            <v>12020115</v>
          </cell>
          <cell r="C238" t="str">
            <v>Equipos e Instalacion - Edificio</v>
          </cell>
          <cell r="D238">
            <v>0</v>
          </cell>
          <cell r="E238">
            <v>736051270</v>
          </cell>
          <cell r="F238">
            <v>0</v>
          </cell>
          <cell r="G238">
            <v>736051270</v>
          </cell>
          <cell r="H238" t="str">
            <v>Nota 9</v>
          </cell>
        </row>
        <row r="239">
          <cell r="B239">
            <v>12020116</v>
          </cell>
          <cell r="C239" t="str">
            <v>Mejoras -Instalaciones</v>
          </cell>
          <cell r="D239">
            <v>0</v>
          </cell>
          <cell r="E239">
            <v>1074988368</v>
          </cell>
          <cell r="F239">
            <v>0</v>
          </cell>
          <cell r="G239">
            <v>1074988368</v>
          </cell>
          <cell r="H239" t="str">
            <v>Nota 9</v>
          </cell>
        </row>
        <row r="240">
          <cell r="B240">
            <v>12020118</v>
          </cell>
          <cell r="C240" t="str">
            <v>TERRENO</v>
          </cell>
          <cell r="D240">
            <v>0</v>
          </cell>
          <cell r="E240">
            <v>2234700743</v>
          </cell>
          <cell r="F240">
            <v>0</v>
          </cell>
          <cell r="G240">
            <v>2234700743</v>
          </cell>
          <cell r="H240" t="str">
            <v>Nota 9</v>
          </cell>
        </row>
        <row r="241">
          <cell r="B241">
            <v>12020119</v>
          </cell>
          <cell r="C241" t="str">
            <v>OBRAS EN CURSO</v>
          </cell>
          <cell r="D241">
            <v>0</v>
          </cell>
          <cell r="E241">
            <v>5657544382</v>
          </cell>
          <cell r="F241">
            <v>0</v>
          </cell>
          <cell r="G241">
            <v>5657544382</v>
          </cell>
          <cell r="H241" t="str">
            <v>Nota 9</v>
          </cell>
        </row>
        <row r="242">
          <cell r="B242">
            <v>12020199</v>
          </cell>
          <cell r="C242" t="str">
            <v>DEPRECIACION ACUMULADA</v>
          </cell>
          <cell r="D242">
            <v>0</v>
          </cell>
          <cell r="E242">
            <v>-6911520063</v>
          </cell>
          <cell r="F242">
            <v>0</v>
          </cell>
          <cell r="G242">
            <v>-6911520063</v>
          </cell>
          <cell r="H242" t="str">
            <v>Nota 9</v>
          </cell>
        </row>
        <row r="243">
          <cell r="B243">
            <v>120203</v>
          </cell>
          <cell r="C243" t="str">
            <v>INTANGIBLES</v>
          </cell>
          <cell r="D243">
            <v>0</v>
          </cell>
          <cell r="E243">
            <v>0</v>
          </cell>
          <cell r="F243">
            <v>146873675395.17</v>
          </cell>
          <cell r="G243">
            <v>146873675395.17</v>
          </cell>
        </row>
        <row r="244">
          <cell r="B244">
            <v>12020301</v>
          </cell>
          <cell r="C244" t="str">
            <v> ONEBANK</v>
          </cell>
          <cell r="D244">
            <v>0</v>
          </cell>
          <cell r="E244">
            <v>0</v>
          </cell>
          <cell r="F244">
            <v>0</v>
          </cell>
          <cell r="G244">
            <v>0</v>
          </cell>
          <cell r="H244" t="str">
            <v>Nota 11</v>
          </cell>
        </row>
        <row r="245">
          <cell r="B245">
            <v>12020302</v>
          </cell>
          <cell r="C245" t="str">
            <v>LICENCIAS Y SOFTWARE</v>
          </cell>
          <cell r="D245">
            <v>0</v>
          </cell>
          <cell r="E245">
            <v>38675503765</v>
          </cell>
          <cell r="F245">
            <v>0</v>
          </cell>
          <cell r="G245">
            <v>38675503765</v>
          </cell>
          <cell r="H245" t="str">
            <v>Nota 11</v>
          </cell>
        </row>
        <row r="246">
          <cell r="B246">
            <v>12020303</v>
          </cell>
          <cell r="C246" t="str">
            <v>AMORTIZACION LICENCIAS Y SOFTW.</v>
          </cell>
          <cell r="D246">
            <v>0</v>
          </cell>
          <cell r="E246">
            <v>-267160544</v>
          </cell>
          <cell r="F246">
            <v>0</v>
          </cell>
          <cell r="G246">
            <v>-267160544</v>
          </cell>
          <cell r="H246" t="str">
            <v>Nota 11</v>
          </cell>
        </row>
        <row r="247">
          <cell r="B247">
            <v>12020304</v>
          </cell>
          <cell r="C247" t="str">
            <v>INVERSION PARA NUEVOS DESARROLLOS</v>
          </cell>
          <cell r="D247">
            <v>0</v>
          </cell>
          <cell r="E247">
            <v>1801379228</v>
          </cell>
          <cell r="F247">
            <v>0</v>
          </cell>
          <cell r="G247">
            <v>1801379228</v>
          </cell>
          <cell r="H247" t="str">
            <v>Nota 11</v>
          </cell>
        </row>
        <row r="248">
          <cell r="B248">
            <v>12020305</v>
          </cell>
          <cell r="C248" t="str">
            <v>Honorarios</v>
          </cell>
          <cell r="D248">
            <v>0</v>
          </cell>
          <cell r="E248">
            <v>0</v>
          </cell>
          <cell r="F248">
            <v>0</v>
          </cell>
          <cell r="G248">
            <v>0</v>
          </cell>
          <cell r="H248" t="str">
            <v>Nota 11</v>
          </cell>
        </row>
        <row r="249">
          <cell r="B249">
            <v>12020306</v>
          </cell>
          <cell r="C249" t="str">
            <v>DESARROLLO TEMENOS</v>
          </cell>
          <cell r="D249">
            <v>0</v>
          </cell>
          <cell r="E249">
            <v>0</v>
          </cell>
          <cell r="F249">
            <v>0</v>
          </cell>
          <cell r="G249">
            <v>0</v>
          </cell>
          <cell r="H249" t="str">
            <v>Nota 11</v>
          </cell>
        </row>
        <row r="250">
          <cell r="B250">
            <v>12020307</v>
          </cell>
          <cell r="C250" t="str">
            <v>PROYECTO ENCRIPTORES ATAL</v>
          </cell>
          <cell r="D250">
            <v>0</v>
          </cell>
          <cell r="E250">
            <v>0</v>
          </cell>
          <cell r="F250">
            <v>0</v>
          </cell>
          <cell r="G250">
            <v>0</v>
          </cell>
          <cell r="H250" t="str">
            <v>Nota 11</v>
          </cell>
        </row>
        <row r="251">
          <cell r="B251">
            <v>12020308</v>
          </cell>
          <cell r="C251" t="str">
            <v>CLUSTER DE ANALISIS</v>
          </cell>
          <cell r="D251">
            <v>0</v>
          </cell>
          <cell r="E251">
            <v>2148495271</v>
          </cell>
          <cell r="F251">
            <v>0</v>
          </cell>
          <cell r="G251">
            <v>2148495271</v>
          </cell>
          <cell r="H251" t="str">
            <v>Nota 11</v>
          </cell>
        </row>
        <row r="252">
          <cell r="B252">
            <v>12020309</v>
          </cell>
          <cell r="C252" t="str">
            <v>CLUSTER DE QA</v>
          </cell>
          <cell r="D252">
            <v>0</v>
          </cell>
          <cell r="E252">
            <v>744172963</v>
          </cell>
          <cell r="F252">
            <v>0</v>
          </cell>
          <cell r="G252">
            <v>744172963</v>
          </cell>
          <cell r="H252" t="str">
            <v>Nota 11</v>
          </cell>
        </row>
        <row r="253">
          <cell r="B253">
            <v>12020310</v>
          </cell>
          <cell r="C253" t="str">
            <v>FINERA</v>
          </cell>
          <cell r="D253">
            <v>0</v>
          </cell>
          <cell r="E253">
            <v>1431255505</v>
          </cell>
          <cell r="F253">
            <v>0</v>
          </cell>
          <cell r="G253">
            <v>1431255505</v>
          </cell>
          <cell r="H253" t="str">
            <v>Nota 11</v>
          </cell>
        </row>
        <row r="254">
          <cell r="B254">
            <v>12020311</v>
          </cell>
          <cell r="C254" t="str">
            <v>INFRAESTRUCTURA</v>
          </cell>
          <cell r="D254">
            <v>0</v>
          </cell>
          <cell r="E254">
            <v>1243065516</v>
          </cell>
          <cell r="F254">
            <v>0</v>
          </cell>
          <cell r="G254">
            <v>1243065516</v>
          </cell>
          <cell r="H254" t="str">
            <v>Nota 11</v>
          </cell>
        </row>
        <row r="255">
          <cell r="B255">
            <v>12020312</v>
          </cell>
          <cell r="C255" t="str">
            <v>IOIO</v>
          </cell>
          <cell r="D255">
            <v>0</v>
          </cell>
          <cell r="E255">
            <v>184003633</v>
          </cell>
          <cell r="F255">
            <v>0</v>
          </cell>
          <cell r="G255">
            <v>184003633</v>
          </cell>
          <cell r="H255" t="str">
            <v>Nota 11</v>
          </cell>
        </row>
        <row r="256">
          <cell r="B256">
            <v>12020313</v>
          </cell>
          <cell r="C256" t="str">
            <v>MI NEGOCIO</v>
          </cell>
          <cell r="D256">
            <v>0</v>
          </cell>
          <cell r="E256">
            <v>646605885</v>
          </cell>
          <cell r="F256">
            <v>0</v>
          </cell>
          <cell r="G256">
            <v>646605885</v>
          </cell>
          <cell r="H256" t="str">
            <v>Nota 11</v>
          </cell>
        </row>
        <row r="257">
          <cell r="B257">
            <v>12020314</v>
          </cell>
          <cell r="C257" t="str">
            <v>OPERACIONES TI</v>
          </cell>
          <cell r="D257">
            <v>0</v>
          </cell>
          <cell r="E257">
            <v>623261492</v>
          </cell>
          <cell r="F257">
            <v>0</v>
          </cell>
          <cell r="G257">
            <v>623261492</v>
          </cell>
          <cell r="H257" t="str">
            <v>Nota 11</v>
          </cell>
        </row>
        <row r="258">
          <cell r="B258">
            <v>12020315</v>
          </cell>
          <cell r="C258" t="str">
            <v>PROYECTO CAJEROS</v>
          </cell>
          <cell r="D258">
            <v>0</v>
          </cell>
          <cell r="E258">
            <v>0.17</v>
          </cell>
          <cell r="F258">
            <v>0</v>
          </cell>
          <cell r="G258">
            <v>0.17</v>
          </cell>
          <cell r="H258" t="str">
            <v>Nota 11</v>
          </cell>
        </row>
        <row r="259">
          <cell r="B259">
            <v>12020316</v>
          </cell>
          <cell r="C259" t="str">
            <v>PROYECTO FRONT</v>
          </cell>
          <cell r="D259">
            <v>0</v>
          </cell>
          <cell r="E259">
            <v>300172223</v>
          </cell>
          <cell r="F259">
            <v>0</v>
          </cell>
          <cell r="G259">
            <v>300172223</v>
          </cell>
          <cell r="H259" t="str">
            <v>Nota 11</v>
          </cell>
        </row>
        <row r="260">
          <cell r="B260">
            <v>12020317</v>
          </cell>
          <cell r="C260" t="str">
            <v>PROYECTO DE SEGUIMIENTO</v>
          </cell>
          <cell r="D260">
            <v>0</v>
          </cell>
          <cell r="E260">
            <v>105583333</v>
          </cell>
          <cell r="F260">
            <v>0</v>
          </cell>
          <cell r="G260">
            <v>105583333</v>
          </cell>
          <cell r="H260" t="str">
            <v>Nota 11</v>
          </cell>
        </row>
        <row r="261">
          <cell r="B261">
            <v>12020318</v>
          </cell>
          <cell r="C261" t="str">
            <v>PROYECTO FINANCIERA DIGITAL MASTERCARD</v>
          </cell>
          <cell r="D261">
            <v>0</v>
          </cell>
          <cell r="E261">
            <v>456701500</v>
          </cell>
          <cell r="F261">
            <v>0</v>
          </cell>
          <cell r="G261">
            <v>456701500</v>
          </cell>
          <cell r="H261" t="str">
            <v>Nota 11</v>
          </cell>
        </row>
        <row r="262">
          <cell r="B262">
            <v>12020319</v>
          </cell>
          <cell r="C262" t="str">
            <v>PROYECT FINANC DIGITAL TEMENOS CORE</v>
          </cell>
          <cell r="D262">
            <v>0</v>
          </cell>
          <cell r="E262">
            <v>686180556</v>
          </cell>
          <cell r="F262">
            <v>0</v>
          </cell>
          <cell r="G262">
            <v>686180556</v>
          </cell>
          <cell r="H262" t="str">
            <v>Nota 11</v>
          </cell>
        </row>
        <row r="263">
          <cell r="B263">
            <v>12020320</v>
          </cell>
          <cell r="C263" t="str">
            <v>PROYECT FINANC DIGITAL TEMENOS INTEGRAC</v>
          </cell>
          <cell r="D263">
            <v>0</v>
          </cell>
          <cell r="E263">
            <v>6373642597</v>
          </cell>
          <cell r="F263">
            <v>0</v>
          </cell>
          <cell r="G263">
            <v>6373642597</v>
          </cell>
          <cell r="H263" t="str">
            <v>Nota 11</v>
          </cell>
        </row>
        <row r="264">
          <cell r="B264">
            <v>12020321</v>
          </cell>
          <cell r="C264" t="str">
            <v>PROYECTO IMPLEMENTACION INTERFISA</v>
          </cell>
          <cell r="D264">
            <v>0</v>
          </cell>
          <cell r="E264">
            <v>914307311</v>
          </cell>
          <cell r="F264">
            <v>0</v>
          </cell>
          <cell r="G264">
            <v>914307311</v>
          </cell>
          <cell r="H264" t="str">
            <v>Nota 11</v>
          </cell>
        </row>
        <row r="265">
          <cell r="B265">
            <v>12020322</v>
          </cell>
          <cell r="C265" t="str">
            <v>PROYECTO PRESTO WORKFLOW</v>
          </cell>
          <cell r="D265">
            <v>0</v>
          </cell>
          <cell r="E265">
            <v>69791833</v>
          </cell>
          <cell r="F265">
            <v>0</v>
          </cell>
          <cell r="G265">
            <v>69791833</v>
          </cell>
          <cell r="H265" t="str">
            <v>Nota 11</v>
          </cell>
        </row>
        <row r="266">
          <cell r="B266">
            <v>12020323</v>
          </cell>
          <cell r="C266" t="str">
            <v>PROYECTO NORMATIVO</v>
          </cell>
          <cell r="D266">
            <v>0</v>
          </cell>
          <cell r="E266">
            <v>146525000</v>
          </cell>
          <cell r="F266">
            <v>0</v>
          </cell>
          <cell r="G266">
            <v>146525000</v>
          </cell>
          <cell r="H266" t="str">
            <v>Nota 11</v>
          </cell>
        </row>
        <row r="267">
          <cell r="B267">
            <v>12020324</v>
          </cell>
          <cell r="C267" t="str">
            <v>PROYECTO SIPAP Y MEJORAS ITGF</v>
          </cell>
          <cell r="D267">
            <v>0</v>
          </cell>
          <cell r="E267">
            <v>1616605863</v>
          </cell>
          <cell r="F267">
            <v>0</v>
          </cell>
          <cell r="G267">
            <v>1616605863</v>
          </cell>
          <cell r="H267" t="str">
            <v>Nota 11</v>
          </cell>
        </row>
        <row r="268">
          <cell r="B268">
            <v>12020325</v>
          </cell>
          <cell r="C268" t="str">
            <v>PROYECTO SGR, SIR Y PDN</v>
          </cell>
          <cell r="D268">
            <v>0</v>
          </cell>
          <cell r="E268">
            <v>340618940</v>
          </cell>
          <cell r="F268">
            <v>0</v>
          </cell>
          <cell r="G268">
            <v>340618940</v>
          </cell>
          <cell r="H268" t="str">
            <v>Nota 11</v>
          </cell>
        </row>
        <row r="269">
          <cell r="B269">
            <v>12020326</v>
          </cell>
          <cell r="C269" t="str">
            <v>PROYECTO SIPAP 24/7</v>
          </cell>
          <cell r="D269">
            <v>0</v>
          </cell>
          <cell r="E269">
            <v>488125000</v>
          </cell>
          <cell r="F269">
            <v>0</v>
          </cell>
          <cell r="G269">
            <v>488125000</v>
          </cell>
          <cell r="H269" t="str">
            <v>Nota 11</v>
          </cell>
        </row>
        <row r="270">
          <cell r="B270">
            <v>12020327</v>
          </cell>
          <cell r="C270" t="str">
            <v>PROYECTO UENO BI</v>
          </cell>
          <cell r="D270">
            <v>0</v>
          </cell>
          <cell r="E270">
            <v>166599145</v>
          </cell>
          <cell r="F270">
            <v>0</v>
          </cell>
          <cell r="G270">
            <v>166599145</v>
          </cell>
          <cell r="H270" t="str">
            <v>Nota 11</v>
          </cell>
        </row>
        <row r="271">
          <cell r="B271">
            <v>12020328</v>
          </cell>
          <cell r="C271" t="str">
            <v>PROYECTO UENO CORE</v>
          </cell>
          <cell r="D271">
            <v>0</v>
          </cell>
          <cell r="E271">
            <v>806576975</v>
          </cell>
          <cell r="F271">
            <v>0</v>
          </cell>
          <cell r="G271">
            <v>806576975</v>
          </cell>
          <cell r="H271" t="str">
            <v>Nota 11</v>
          </cell>
        </row>
        <row r="272">
          <cell r="B272">
            <v>12020329</v>
          </cell>
          <cell r="C272" t="str">
            <v>PROYECTO UENO INTEGRACION</v>
          </cell>
          <cell r="D272">
            <v>0</v>
          </cell>
          <cell r="E272">
            <v>564042444</v>
          </cell>
          <cell r="F272">
            <v>0</v>
          </cell>
          <cell r="G272">
            <v>564042444</v>
          </cell>
          <cell r="H272" t="str">
            <v>Nota 11</v>
          </cell>
        </row>
        <row r="273">
          <cell r="B273">
            <v>12020330</v>
          </cell>
          <cell r="C273" t="str">
            <v>PROYECTOS</v>
          </cell>
          <cell r="D273">
            <v>0</v>
          </cell>
          <cell r="E273">
            <v>97500000</v>
          </cell>
          <cell r="F273">
            <v>0</v>
          </cell>
          <cell r="G273">
            <v>97500000</v>
          </cell>
          <cell r="H273" t="str">
            <v>Nota 11</v>
          </cell>
        </row>
        <row r="274">
          <cell r="B274">
            <v>12020331</v>
          </cell>
          <cell r="C274" t="str">
            <v>PROYECTO STAFF</v>
          </cell>
          <cell r="D274">
            <v>0</v>
          </cell>
          <cell r="E274">
            <v>226333333</v>
          </cell>
          <cell r="F274">
            <v>0</v>
          </cell>
          <cell r="G274">
            <v>226333333</v>
          </cell>
          <cell r="H274" t="str">
            <v>Nota 11</v>
          </cell>
        </row>
        <row r="275">
          <cell r="B275">
            <v>12020332</v>
          </cell>
          <cell r="C275" t="str">
            <v>WEPA</v>
          </cell>
          <cell r="D275">
            <v>0</v>
          </cell>
          <cell r="E275">
            <v>0</v>
          </cell>
          <cell r="F275">
            <v>0</v>
          </cell>
          <cell r="G275">
            <v>0</v>
          </cell>
          <cell r="H275" t="str">
            <v>Nota 11</v>
          </cell>
        </row>
        <row r="276">
          <cell r="B276">
            <v>12020333</v>
          </cell>
          <cell r="C276" t="str">
            <v>SEGURIDAD LOGICA</v>
          </cell>
          <cell r="D276">
            <v>0</v>
          </cell>
          <cell r="E276">
            <v>41251467</v>
          </cell>
          <cell r="F276">
            <v>0</v>
          </cell>
          <cell r="G276">
            <v>41251467</v>
          </cell>
          <cell r="H276" t="str">
            <v>Nota 11</v>
          </cell>
        </row>
        <row r="277">
          <cell r="B277">
            <v>12020334</v>
          </cell>
          <cell r="C277" t="str">
            <v>PROYECTOS TEDS</v>
          </cell>
          <cell r="D277">
            <v>0</v>
          </cell>
          <cell r="E277">
            <v>0</v>
          </cell>
          <cell r="F277">
            <v>0</v>
          </cell>
          <cell r="G277">
            <v>0</v>
          </cell>
          <cell r="H277" t="str">
            <v>Nota 11</v>
          </cell>
        </row>
        <row r="278">
          <cell r="B278">
            <v>12020335</v>
          </cell>
          <cell r="C278" t="str">
            <v>PROYECTO MOBILE</v>
          </cell>
          <cell r="D278">
            <v>0</v>
          </cell>
          <cell r="E278">
            <v>172973334</v>
          </cell>
          <cell r="F278">
            <v>0</v>
          </cell>
          <cell r="G278">
            <v>172973334</v>
          </cell>
          <cell r="H278" t="str">
            <v>Nota 11</v>
          </cell>
        </row>
        <row r="279">
          <cell r="B279">
            <v>12020336</v>
          </cell>
          <cell r="C279" t="str">
            <v>PROYECTO SUPER APP</v>
          </cell>
          <cell r="D279">
            <v>0</v>
          </cell>
          <cell r="E279">
            <v>4229431095</v>
          </cell>
          <cell r="F279">
            <v>0</v>
          </cell>
          <cell r="G279">
            <v>4229431095</v>
          </cell>
          <cell r="H279" t="str">
            <v>Nota 11</v>
          </cell>
        </row>
        <row r="280">
          <cell r="B280">
            <v>12020337</v>
          </cell>
          <cell r="C280" t="str">
            <v>(-) PREVISION POR COSTO DE DESARROLLOS E</v>
          </cell>
          <cell r="D280">
            <v>0</v>
          </cell>
          <cell r="E280">
            <v>-13511111111</v>
          </cell>
          <cell r="F280">
            <v>0</v>
          </cell>
          <cell r="G280">
            <v>-13511111111</v>
          </cell>
          <cell r="H280" t="str">
            <v>Nota 11</v>
          </cell>
        </row>
        <row r="281">
          <cell r="B281">
            <v>12020338</v>
          </cell>
          <cell r="C281" t="str">
            <v>DESARROLLOS 2021</v>
          </cell>
          <cell r="D281">
            <v>0</v>
          </cell>
          <cell r="E281">
            <v>16307458735</v>
          </cell>
          <cell r="F281">
            <v>0</v>
          </cell>
          <cell r="G281">
            <v>16307458735</v>
          </cell>
          <cell r="H281" t="str">
            <v>Nota 11</v>
          </cell>
        </row>
        <row r="282">
          <cell r="B282">
            <v>12020339</v>
          </cell>
          <cell r="C282" t="str">
            <v>OTROS PROYECTOS</v>
          </cell>
          <cell r="D282">
            <v>0</v>
          </cell>
          <cell r="E282">
            <v>8884719303</v>
          </cell>
          <cell r="F282">
            <v>0</v>
          </cell>
          <cell r="G282">
            <v>8884719303</v>
          </cell>
          <cell r="H282" t="str">
            <v>Nota 11</v>
          </cell>
        </row>
        <row r="283">
          <cell r="B283">
            <v>12020340</v>
          </cell>
          <cell r="C283" t="str">
            <v>DERECHO DE SOFTWARE</v>
          </cell>
          <cell r="D283">
            <v>0</v>
          </cell>
          <cell r="E283">
            <v>64662642935</v>
          </cell>
          <cell r="F283">
            <v>0</v>
          </cell>
          <cell r="G283">
            <v>64662642935</v>
          </cell>
          <cell r="H283" t="str">
            <v>Nota 11</v>
          </cell>
        </row>
        <row r="284">
          <cell r="B284">
            <v>12020341</v>
          </cell>
          <cell r="C284" t="str">
            <v>ITGF</v>
          </cell>
          <cell r="D284">
            <v>0</v>
          </cell>
          <cell r="E284">
            <v>35563967609</v>
          </cell>
          <cell r="F284">
            <v>0</v>
          </cell>
          <cell r="G284">
            <v>35563967609</v>
          </cell>
          <cell r="H284" t="str">
            <v>Nota 11</v>
          </cell>
        </row>
        <row r="285">
          <cell r="B285">
            <v>12020342</v>
          </cell>
          <cell r="C285" t="str">
            <v>OTRO SOFTWARE</v>
          </cell>
          <cell r="D285">
            <v>0</v>
          </cell>
          <cell r="E285">
            <v>42170324650</v>
          </cell>
          <cell r="F285">
            <v>0</v>
          </cell>
          <cell r="G285">
            <v>42170324650</v>
          </cell>
          <cell r="H285" t="str">
            <v>Nota 11</v>
          </cell>
        </row>
        <row r="286">
          <cell r="B286">
            <v>12020343</v>
          </cell>
          <cell r="C286" t="str">
            <v>MARCA JF</v>
          </cell>
          <cell r="D286">
            <v>0</v>
          </cell>
          <cell r="E286">
            <v>31995442161</v>
          </cell>
          <cell r="F286">
            <v>0</v>
          </cell>
          <cell r="G286">
            <v>31995442161</v>
          </cell>
          <cell r="H286" t="str">
            <v>Nota 11</v>
          </cell>
        </row>
        <row r="287">
          <cell r="B287">
            <v>12020344</v>
          </cell>
          <cell r="C287" t="str">
            <v>(-) AMORTIZACIÓN ACUMULADA LICENCIAS Y MARCAS </v>
          </cell>
          <cell r="D287">
            <v>0</v>
          </cell>
          <cell r="E287">
            <v>-30335077411</v>
          </cell>
          <cell r="F287">
            <v>0</v>
          </cell>
          <cell r="G287">
            <v>-30335077411</v>
          </cell>
          <cell r="H287" t="str">
            <v>Nota 11</v>
          </cell>
        </row>
        <row r="288">
          <cell r="B288">
            <v>12020345</v>
          </cell>
          <cell r="C288" t="str">
            <v>AJUSTE GOOD WILL</v>
          </cell>
          <cell r="D288">
            <v>0</v>
          </cell>
          <cell r="E288">
            <v>6790490080</v>
          </cell>
          <cell r="F288">
            <v>0</v>
          </cell>
          <cell r="G288">
            <v>6790490080</v>
          </cell>
          <cell r="H288" t="str">
            <v>Nota 12</v>
          </cell>
        </row>
        <row r="289">
          <cell r="B289">
            <v>12020346</v>
          </cell>
          <cell r="C289" t="str">
            <v>(-) AMORTIZACIÓN ACUMULADA ITGF</v>
          </cell>
          <cell r="D289">
            <v>0</v>
          </cell>
          <cell r="E289">
            <v>-80688726219</v>
          </cell>
          <cell r="F289">
            <v>0</v>
          </cell>
          <cell r="G289">
            <v>-80688726219</v>
          </cell>
          <cell r="H289" t="str">
            <v>Nota 11</v>
          </cell>
        </row>
        <row r="290">
          <cell r="B290">
            <v>120204</v>
          </cell>
          <cell r="C290" t="str">
            <v>CARGOS DIFERIDOS</v>
          </cell>
          <cell r="D290">
            <v>0</v>
          </cell>
          <cell r="E290">
            <v>0</v>
          </cell>
          <cell r="F290">
            <v>0</v>
          </cell>
          <cell r="G290">
            <v>0</v>
          </cell>
        </row>
        <row r="291">
          <cell r="B291">
            <v>12020401</v>
          </cell>
          <cell r="C291" t="str">
            <v>GASTOS POR EMISIÓN DE BONOS</v>
          </cell>
          <cell r="D291">
            <v>0</v>
          </cell>
          <cell r="E291">
            <v>0</v>
          </cell>
          <cell r="F291">
            <v>0</v>
          </cell>
          <cell r="G291">
            <v>0</v>
          </cell>
          <cell r="H291" t="str">
            <v>Nota 6</v>
          </cell>
        </row>
        <row r="292">
          <cell r="B292">
            <v>12020402</v>
          </cell>
          <cell r="C292" t="str">
            <v>(-) AMORTIZACIÓN ACUMULADA GASTOS POR EM</v>
          </cell>
          <cell r="D292">
            <v>0</v>
          </cell>
          <cell r="E292">
            <v>0</v>
          </cell>
          <cell r="F292">
            <v>0</v>
          </cell>
          <cell r="G292">
            <v>0</v>
          </cell>
          <cell r="H292" t="str">
            <v>Nota 6</v>
          </cell>
        </row>
        <row r="293">
          <cell r="B293">
            <v>2</v>
          </cell>
          <cell r="C293" t="str">
            <v>PASIVO</v>
          </cell>
          <cell r="D293">
            <v>0</v>
          </cell>
          <cell r="E293">
            <v>0</v>
          </cell>
          <cell r="F293">
            <v>243601115820.23</v>
          </cell>
          <cell r="G293">
            <v>243601115820.23</v>
          </cell>
        </row>
        <row r="294">
          <cell r="B294">
            <v>21</v>
          </cell>
          <cell r="C294" t="str">
            <v>PASIVO CORRIENTE</v>
          </cell>
          <cell r="D294">
            <v>0</v>
          </cell>
          <cell r="E294">
            <v>0</v>
          </cell>
          <cell r="F294">
            <v>89563109833.44</v>
          </cell>
          <cell r="G294">
            <v>89563109833.44</v>
          </cell>
        </row>
        <row r="295">
          <cell r="B295">
            <v>2101</v>
          </cell>
          <cell r="C295" t="str">
            <v>DEUDAS OPERATIVAS</v>
          </cell>
          <cell r="D295">
            <v>0</v>
          </cell>
          <cell r="E295">
            <v>0</v>
          </cell>
          <cell r="F295">
            <v>44784317226.74</v>
          </cell>
          <cell r="G295">
            <v>44784317226.74</v>
          </cell>
        </row>
        <row r="296">
          <cell r="B296">
            <v>210101</v>
          </cell>
          <cell r="C296" t="str">
            <v>DEUDAS COMERCIALES</v>
          </cell>
          <cell r="D296">
            <v>0</v>
          </cell>
          <cell r="E296">
            <v>0</v>
          </cell>
          <cell r="F296">
            <v>15296337225.05</v>
          </cell>
          <cell r="G296">
            <v>15296337225.05</v>
          </cell>
        </row>
        <row r="297">
          <cell r="B297">
            <v>21010101</v>
          </cell>
          <cell r="C297" t="str">
            <v>PROVEEDORES LOCALES  ML</v>
          </cell>
          <cell r="D297">
            <v>0</v>
          </cell>
          <cell r="E297">
            <v>8066121138</v>
          </cell>
          <cell r="F297">
            <v>0</v>
          </cell>
          <cell r="G297">
            <v>8066121138</v>
          </cell>
          <cell r="H297" t="str">
            <v>Nota 13</v>
          </cell>
        </row>
        <row r="298">
          <cell r="B298">
            <v>21010102</v>
          </cell>
          <cell r="C298" t="str">
            <v>PROVEEDORES LOCALES  ME</v>
          </cell>
          <cell r="D298">
            <v>0</v>
          </cell>
          <cell r="E298">
            <v>6550122879.05</v>
          </cell>
          <cell r="F298">
            <v>0</v>
          </cell>
          <cell r="G298">
            <v>6550122879.05</v>
          </cell>
          <cell r="H298" t="str">
            <v>Nota 13</v>
          </cell>
        </row>
        <row r="299">
          <cell r="B299">
            <v>21010105</v>
          </cell>
          <cell r="C299" t="str">
            <v>REPOSICION DESPACHOS - ALLEGRETTI</v>
          </cell>
          <cell r="D299">
            <v>0</v>
          </cell>
          <cell r="E299">
            <v>676688646</v>
          </cell>
          <cell r="F299">
            <v>0</v>
          </cell>
          <cell r="G299">
            <v>676688646</v>
          </cell>
          <cell r="H299" t="str">
            <v>Nota 13</v>
          </cell>
        </row>
        <row r="300">
          <cell r="B300">
            <v>21010106</v>
          </cell>
          <cell r="C300" t="str">
            <v>CH DIFERIDOS- A PAGAR $</v>
          </cell>
          <cell r="D300">
            <v>0</v>
          </cell>
          <cell r="E300">
            <v>1977322</v>
          </cell>
          <cell r="F300">
            <v>0</v>
          </cell>
          <cell r="G300">
            <v>1977322</v>
          </cell>
          <cell r="H300" t="str">
            <v>Nota 13</v>
          </cell>
        </row>
        <row r="301">
          <cell r="B301">
            <v>21010108</v>
          </cell>
          <cell r="C301" t="str">
            <v>CHEQUES PENDIENTES A EFECTIVIZAR</v>
          </cell>
          <cell r="D301">
            <v>0</v>
          </cell>
          <cell r="E301">
            <v>1427240</v>
          </cell>
          <cell r="F301">
            <v>0</v>
          </cell>
          <cell r="G301">
            <v>1427240</v>
          </cell>
          <cell r="H301" t="str">
            <v>Nota 13</v>
          </cell>
        </row>
        <row r="302">
          <cell r="B302">
            <v>210102</v>
          </cell>
          <cell r="C302" t="str">
            <v>DEUDAS CON EL EXTERIOR</v>
          </cell>
          <cell r="D302">
            <v>0</v>
          </cell>
          <cell r="E302">
            <v>0</v>
          </cell>
          <cell r="F302">
            <v>29484402711.69</v>
          </cell>
          <cell r="G302">
            <v>29484402711.69</v>
          </cell>
        </row>
        <row r="303">
          <cell r="B303">
            <v>21010201</v>
          </cell>
          <cell r="C303" t="str">
            <v>RICOH PROVEEDOR EXTERIOR</v>
          </cell>
          <cell r="D303">
            <v>0</v>
          </cell>
          <cell r="E303">
            <v>20324459746.53</v>
          </cell>
          <cell r="F303">
            <v>0</v>
          </cell>
          <cell r="G303">
            <v>20324459746.53</v>
          </cell>
          <cell r="H303" t="str">
            <v>Nota 13</v>
          </cell>
        </row>
        <row r="304">
          <cell r="B304">
            <v>21010202</v>
          </cell>
          <cell r="C304" t="str">
            <v>OTROS PROVEEDORES DEL EXTERIOR</v>
          </cell>
          <cell r="D304">
            <v>0</v>
          </cell>
          <cell r="E304">
            <v>9159942965.16</v>
          </cell>
          <cell r="F304">
            <v>0</v>
          </cell>
          <cell r="G304">
            <v>9159942965.16</v>
          </cell>
          <cell r="H304" t="str">
            <v>Nota 13</v>
          </cell>
        </row>
        <row r="305">
          <cell r="B305">
            <v>210103</v>
          </cell>
          <cell r="C305" t="str">
            <v>DEUDAS COMERCIALES</v>
          </cell>
          <cell r="D305">
            <v>0</v>
          </cell>
          <cell r="E305">
            <v>0</v>
          </cell>
          <cell r="F305">
            <v>3577290</v>
          </cell>
          <cell r="G305">
            <v>3577290</v>
          </cell>
        </row>
        <row r="306">
          <cell r="B306">
            <v>21010307</v>
          </cell>
          <cell r="C306" t="str">
            <v>ASISMED SA</v>
          </cell>
          <cell r="D306">
            <v>0</v>
          </cell>
          <cell r="E306">
            <v>3577290</v>
          </cell>
          <cell r="F306">
            <v>0</v>
          </cell>
          <cell r="G306">
            <v>3577290</v>
          </cell>
          <cell r="H306" t="str">
            <v>Nota 13</v>
          </cell>
        </row>
        <row r="307">
          <cell r="B307">
            <v>2102</v>
          </cell>
          <cell r="C307" t="str">
            <v>DEUDAS SOCIALES</v>
          </cell>
          <cell r="D307">
            <v>0</v>
          </cell>
          <cell r="E307">
            <v>0</v>
          </cell>
          <cell r="F307">
            <v>4894888303</v>
          </cell>
          <cell r="G307">
            <v>4894888303</v>
          </cell>
        </row>
        <row r="308">
          <cell r="B308">
            <v>210201</v>
          </cell>
          <cell r="C308" t="str">
            <v>SALARIOS Y CARGAS SOCIALES A PAGAR</v>
          </cell>
          <cell r="D308">
            <v>0</v>
          </cell>
          <cell r="E308">
            <v>0</v>
          </cell>
          <cell r="F308">
            <v>4894888303</v>
          </cell>
          <cell r="G308">
            <v>4894888303</v>
          </cell>
        </row>
        <row r="309">
          <cell r="B309">
            <v>21020101</v>
          </cell>
          <cell r="C309" t="str">
            <v>SUELDOS  A PAGAR</v>
          </cell>
          <cell r="D309">
            <v>0</v>
          </cell>
          <cell r="E309">
            <v>2451869676</v>
          </cell>
          <cell r="F309">
            <v>0</v>
          </cell>
          <cell r="G309">
            <v>2451869676</v>
          </cell>
          <cell r="H309" t="str">
            <v>Nota 16</v>
          </cell>
        </row>
        <row r="310">
          <cell r="B310">
            <v>21020102</v>
          </cell>
          <cell r="C310" t="str">
            <v>AGUINALDOS A PAGAR</v>
          </cell>
          <cell r="D310">
            <v>0</v>
          </cell>
          <cell r="E310">
            <v>1620754562</v>
          </cell>
          <cell r="F310">
            <v>0</v>
          </cell>
          <cell r="G310">
            <v>1620754562</v>
          </cell>
          <cell r="H310" t="str">
            <v>Nota 16</v>
          </cell>
        </row>
        <row r="311">
          <cell r="B311">
            <v>21020103</v>
          </cell>
          <cell r="C311" t="str">
            <v>IPS A PAGAR</v>
          </cell>
          <cell r="D311">
            <v>0</v>
          </cell>
          <cell r="E311">
            <v>704482326</v>
          </cell>
          <cell r="F311">
            <v>0</v>
          </cell>
          <cell r="G311">
            <v>704482326</v>
          </cell>
          <cell r="H311" t="str">
            <v>Nota 16</v>
          </cell>
        </row>
        <row r="312">
          <cell r="B312">
            <v>21020109</v>
          </cell>
          <cell r="C312" t="str">
            <v>ASO EMPLEADOS</v>
          </cell>
          <cell r="D312">
            <v>0</v>
          </cell>
          <cell r="E312">
            <v>9317814</v>
          </cell>
          <cell r="F312">
            <v>0</v>
          </cell>
          <cell r="G312">
            <v>9317814</v>
          </cell>
          <cell r="H312" t="str">
            <v>Nota 16</v>
          </cell>
        </row>
        <row r="313">
          <cell r="B313">
            <v>21020110</v>
          </cell>
          <cell r="C313" t="str">
            <v>COMISIONES A PAGAR</v>
          </cell>
          <cell r="D313">
            <v>0</v>
          </cell>
          <cell r="E313">
            <v>0</v>
          </cell>
          <cell r="F313">
            <v>0</v>
          </cell>
          <cell r="G313">
            <v>0</v>
          </cell>
          <cell r="H313" t="str">
            <v>Nota 16</v>
          </cell>
        </row>
        <row r="314">
          <cell r="B314">
            <v>21020111</v>
          </cell>
          <cell r="C314" t="str">
            <v>AGUINALDOS A PAGAR HONORARIOS</v>
          </cell>
          <cell r="D314">
            <v>0</v>
          </cell>
          <cell r="E314">
            <v>108463925</v>
          </cell>
          <cell r="F314">
            <v>0</v>
          </cell>
          <cell r="G314">
            <v>108463925</v>
          </cell>
          <cell r="H314" t="str">
            <v>Nota 16</v>
          </cell>
        </row>
        <row r="315">
          <cell r="B315">
            <v>2103</v>
          </cell>
          <cell r="C315" t="str">
            <v>DEUDAS IMPOSITIVAS</v>
          </cell>
          <cell r="D315">
            <v>0</v>
          </cell>
          <cell r="E315">
            <v>0</v>
          </cell>
          <cell r="F315">
            <v>5366214444.97</v>
          </cell>
          <cell r="G315">
            <v>5366214444.97</v>
          </cell>
        </row>
        <row r="316">
          <cell r="B316">
            <v>210301</v>
          </cell>
          <cell r="C316" t="str">
            <v>IMPUESTOS A PAGAR</v>
          </cell>
          <cell r="D316">
            <v>0</v>
          </cell>
          <cell r="E316">
            <v>0</v>
          </cell>
          <cell r="F316">
            <v>5366214444.97</v>
          </cell>
          <cell r="G316">
            <v>5366214444.97</v>
          </cell>
        </row>
        <row r="317">
          <cell r="B317">
            <v>21030101</v>
          </cell>
          <cell r="C317" t="str">
            <v>IVA A PAGAR</v>
          </cell>
          <cell r="D317">
            <v>0</v>
          </cell>
          <cell r="E317">
            <v>0</v>
          </cell>
          <cell r="F317">
            <v>0</v>
          </cell>
          <cell r="G317">
            <v>0</v>
          </cell>
          <cell r="H317" t="str">
            <v>Nota 17</v>
          </cell>
        </row>
        <row r="318">
          <cell r="B318">
            <v>21030102</v>
          </cell>
          <cell r="C318" t="str">
            <v>IRE - RENTA A PAGAR</v>
          </cell>
          <cell r="D318">
            <v>0</v>
          </cell>
          <cell r="E318">
            <v>4845113576</v>
          </cell>
          <cell r="F318">
            <v>0</v>
          </cell>
          <cell r="G318">
            <v>4845113576</v>
          </cell>
          <cell r="H318" t="str">
            <v>Nota 17</v>
          </cell>
        </row>
        <row r="319">
          <cell r="B319">
            <v>21030103</v>
          </cell>
          <cell r="C319" t="str">
            <v>RETENCIONES A PAGAR</v>
          </cell>
          <cell r="D319">
            <v>0</v>
          </cell>
          <cell r="E319">
            <v>521100868.97</v>
          </cell>
          <cell r="F319">
            <v>0</v>
          </cell>
          <cell r="G319">
            <v>521100868.97</v>
          </cell>
          <cell r="H319" t="str">
            <v>Nota 17</v>
          </cell>
        </row>
        <row r="320">
          <cell r="B320">
            <v>21030108</v>
          </cell>
          <cell r="C320" t="str">
            <v>ANTICIPO DE CLIENTES</v>
          </cell>
          <cell r="D320">
            <v>0</v>
          </cell>
          <cell r="E320">
            <v>0</v>
          </cell>
          <cell r="F320">
            <v>0</v>
          </cell>
          <cell r="G320">
            <v>0</v>
          </cell>
          <cell r="H320" t="str">
            <v>Nota 17</v>
          </cell>
        </row>
        <row r="321">
          <cell r="B321">
            <v>2104</v>
          </cell>
          <cell r="C321" t="str">
            <v>DEUDAS FINANCIERAS</v>
          </cell>
          <cell r="D321">
            <v>0</v>
          </cell>
          <cell r="E321">
            <v>0</v>
          </cell>
          <cell r="F321">
            <v>30699961498.68</v>
          </cell>
          <cell r="G321">
            <v>30699961498.68</v>
          </cell>
        </row>
        <row r="322">
          <cell r="B322">
            <v>210401</v>
          </cell>
          <cell r="C322" t="str">
            <v>PRESTAMOS BANCARIOS ML</v>
          </cell>
          <cell r="D322">
            <v>0</v>
          </cell>
          <cell r="E322">
            <v>0</v>
          </cell>
          <cell r="F322">
            <v>633010439</v>
          </cell>
          <cell r="G322">
            <v>633010439</v>
          </cell>
        </row>
        <row r="323">
          <cell r="B323">
            <v>21040106</v>
          </cell>
          <cell r="C323" t="str">
            <v>BANCO ITAU CP</v>
          </cell>
          <cell r="D323">
            <v>0</v>
          </cell>
          <cell r="E323">
            <v>633010439</v>
          </cell>
          <cell r="F323">
            <v>0</v>
          </cell>
          <cell r="G323">
            <v>633010439</v>
          </cell>
          <cell r="H323" t="str">
            <v>Nota 14</v>
          </cell>
        </row>
        <row r="324">
          <cell r="B324">
            <v>210402</v>
          </cell>
          <cell r="C324" t="str">
            <v>PRESTAMOS BANCARIOS ME</v>
          </cell>
          <cell r="D324">
            <v>0</v>
          </cell>
          <cell r="E324">
            <v>0</v>
          </cell>
          <cell r="F324">
            <v>29866951059.68</v>
          </cell>
          <cell r="G324">
            <v>29866951059.68</v>
          </cell>
        </row>
        <row r="325">
          <cell r="B325">
            <v>21040201</v>
          </cell>
          <cell r="C325" t="str">
            <v>BANCO REGIONAL U$D CP</v>
          </cell>
          <cell r="D325">
            <v>0</v>
          </cell>
          <cell r="E325">
            <v>592512125</v>
          </cell>
          <cell r="F325">
            <v>0</v>
          </cell>
          <cell r="G325">
            <v>592512125</v>
          </cell>
          <cell r="H325" t="str">
            <v>Nota 14</v>
          </cell>
        </row>
        <row r="326">
          <cell r="B326">
            <v>21040202</v>
          </cell>
          <cell r="C326" t="str">
            <v>BANCO AMAMBAY U$D CP</v>
          </cell>
          <cell r="D326">
            <v>0</v>
          </cell>
          <cell r="E326">
            <v>3552232954</v>
          </cell>
          <cell r="F326">
            <v>0</v>
          </cell>
          <cell r="G326">
            <v>3552232954</v>
          </cell>
          <cell r="H326" t="str">
            <v>Nota 14</v>
          </cell>
        </row>
        <row r="327">
          <cell r="B327">
            <v>21040203</v>
          </cell>
          <cell r="C327" t="str">
            <v>BANCO SUDAMERIS U$D CP</v>
          </cell>
          <cell r="D327">
            <v>0</v>
          </cell>
          <cell r="E327">
            <v>2321033996</v>
          </cell>
          <cell r="F327">
            <v>0</v>
          </cell>
          <cell r="G327">
            <v>2321033996</v>
          </cell>
          <cell r="H327" t="str">
            <v>Nota 14</v>
          </cell>
        </row>
        <row r="328">
          <cell r="B328">
            <v>21040204</v>
          </cell>
          <cell r="C328" t="str">
            <v>BANCO ITAU U$D CP</v>
          </cell>
          <cell r="D328">
            <v>0</v>
          </cell>
          <cell r="E328">
            <v>2753939182</v>
          </cell>
          <cell r="F328">
            <v>0</v>
          </cell>
          <cell r="G328">
            <v>2753939182</v>
          </cell>
          <cell r="H328" t="str">
            <v>Nota 14</v>
          </cell>
        </row>
        <row r="329">
          <cell r="B329">
            <v>21040207</v>
          </cell>
          <cell r="C329" t="str">
            <v>FINANCIERA UENO U$D CP</v>
          </cell>
          <cell r="D329">
            <v>0</v>
          </cell>
          <cell r="E329">
            <v>13844998536</v>
          </cell>
          <cell r="F329">
            <v>0</v>
          </cell>
          <cell r="G329">
            <v>13844998536</v>
          </cell>
          <cell r="H329" t="str">
            <v>Nota 14</v>
          </cell>
        </row>
        <row r="330">
          <cell r="B330">
            <v>21040212</v>
          </cell>
          <cell r="C330" t="str">
            <v>BANCO FAMILIAR U$D CP</v>
          </cell>
          <cell r="D330">
            <v>0</v>
          </cell>
          <cell r="E330">
            <v>2328245638</v>
          </cell>
          <cell r="F330">
            <v>0</v>
          </cell>
          <cell r="G330">
            <v>2328245638</v>
          </cell>
          <cell r="H330" t="str">
            <v>Nota 14</v>
          </cell>
        </row>
        <row r="331">
          <cell r="B331">
            <v>21040213</v>
          </cell>
          <cell r="C331" t="str">
            <v>BANCO ATLAS S.A. U$D CP</v>
          </cell>
          <cell r="D331">
            <v>0</v>
          </cell>
          <cell r="E331">
            <v>3074600064</v>
          </cell>
          <cell r="F331">
            <v>0</v>
          </cell>
          <cell r="G331">
            <v>3074600064</v>
          </cell>
          <cell r="H331" t="str">
            <v>Nota 14</v>
          </cell>
        </row>
        <row r="332">
          <cell r="B332">
            <v>21040214</v>
          </cell>
          <cell r="C332" t="str">
            <v>FINANCIERA SOLAR U$D CP</v>
          </cell>
          <cell r="D332">
            <v>0</v>
          </cell>
          <cell r="E332">
            <v>1064152803</v>
          </cell>
          <cell r="F332">
            <v>0</v>
          </cell>
          <cell r="G332">
            <v>1064152803</v>
          </cell>
          <cell r="H332" t="str">
            <v>Nota 14</v>
          </cell>
        </row>
        <row r="333">
          <cell r="B333">
            <v>21040215</v>
          </cell>
          <cell r="C333" t="str">
            <v>B.B.V.A U$D CP</v>
          </cell>
          <cell r="D333">
            <v>0</v>
          </cell>
          <cell r="E333">
            <v>2621491552</v>
          </cell>
          <cell r="F333">
            <v>0</v>
          </cell>
          <cell r="G333">
            <v>2621491552</v>
          </cell>
          <cell r="H333" t="str">
            <v>Nota 14</v>
          </cell>
        </row>
        <row r="334">
          <cell r="B334">
            <v>21040217</v>
          </cell>
          <cell r="C334" t="str">
            <v>VISION DE FINANZAS U$D CP</v>
          </cell>
          <cell r="D334">
            <v>0</v>
          </cell>
          <cell r="E334">
            <v>740897539</v>
          </cell>
          <cell r="F334">
            <v>0</v>
          </cell>
          <cell r="G334">
            <v>740897539</v>
          </cell>
          <cell r="H334" t="str">
            <v>Nota 14</v>
          </cell>
        </row>
        <row r="335">
          <cell r="B335">
            <v>21040219</v>
          </cell>
          <cell r="C335" t="str">
            <v>BANCO RIO S.A. U$D CP</v>
          </cell>
          <cell r="D335">
            <v>0</v>
          </cell>
          <cell r="E335">
            <v>2120177465</v>
          </cell>
          <cell r="F335">
            <v>0</v>
          </cell>
          <cell r="G335">
            <v>2120177465</v>
          </cell>
          <cell r="H335" t="str">
            <v>Nota 14</v>
          </cell>
        </row>
        <row r="336">
          <cell r="B336">
            <v>21040221</v>
          </cell>
          <cell r="C336" t="str">
            <v>FIC S.A DE FINANZAS S.A. U$S CP</v>
          </cell>
          <cell r="D336">
            <v>0</v>
          </cell>
          <cell r="E336">
            <v>719960462</v>
          </cell>
          <cell r="F336">
            <v>0</v>
          </cell>
          <cell r="G336">
            <v>719960462</v>
          </cell>
          <cell r="H336" t="str">
            <v>Nota 14</v>
          </cell>
        </row>
        <row r="337">
          <cell r="B337">
            <v>21040222</v>
          </cell>
          <cell r="C337" t="str">
            <v>BANCO GNB U$D CP</v>
          </cell>
          <cell r="D337">
            <v>0</v>
          </cell>
          <cell r="E337">
            <v>923659518.68</v>
          </cell>
          <cell r="F337">
            <v>0</v>
          </cell>
          <cell r="G337">
            <v>923659518.68</v>
          </cell>
          <cell r="H337" t="str">
            <v>Nota 14</v>
          </cell>
        </row>
        <row r="338">
          <cell r="B338">
            <v>21040223</v>
          </cell>
          <cell r="C338" t="str">
            <v>BANCOP U$D CP</v>
          </cell>
          <cell r="D338">
            <v>0</v>
          </cell>
          <cell r="E338">
            <v>633690312</v>
          </cell>
          <cell r="F338">
            <v>0</v>
          </cell>
          <cell r="G338">
            <v>633690312</v>
          </cell>
          <cell r="H338" t="str">
            <v>Nota 14</v>
          </cell>
        </row>
        <row r="339">
          <cell r="B339">
            <v>21040298</v>
          </cell>
          <cell r="C339" t="str">
            <v>INTERESES A DEVENGAR ME CP</v>
          </cell>
          <cell r="D339">
            <v>0</v>
          </cell>
          <cell r="E339">
            <v>-7424641087</v>
          </cell>
          <cell r="F339">
            <v>0</v>
          </cell>
          <cell r="G339">
            <v>-7424641087</v>
          </cell>
          <cell r="H339" t="str">
            <v>Nota 14</v>
          </cell>
        </row>
        <row r="340">
          <cell r="B340">
            <v>210403</v>
          </cell>
          <cell r="C340" t="str">
            <v>PRESTAMOS DE OTRAS ENTIDADES</v>
          </cell>
          <cell r="D340">
            <v>0</v>
          </cell>
          <cell r="E340">
            <v>0</v>
          </cell>
          <cell r="F340">
            <v>200000000</v>
          </cell>
          <cell r="G340">
            <v>200000000</v>
          </cell>
        </row>
        <row r="341">
          <cell r="B341">
            <v>21040302</v>
          </cell>
          <cell r="C341" t="str">
            <v>     CAPITAL J FLEISCHMAN Y CIA USD</v>
          </cell>
          <cell r="D341">
            <v>0</v>
          </cell>
          <cell r="E341">
            <v>0</v>
          </cell>
          <cell r="F341">
            <v>0</v>
          </cell>
          <cell r="G341">
            <v>0</v>
          </cell>
        </row>
        <row r="342">
          <cell r="B342">
            <v>21040303</v>
          </cell>
          <cell r="C342" t="str">
            <v>     INTERESES A PAGAR J FLEISCHMAN Y CI</v>
          </cell>
          <cell r="D342">
            <v>0</v>
          </cell>
          <cell r="E342">
            <v>0</v>
          </cell>
          <cell r="F342">
            <v>0</v>
          </cell>
          <cell r="G342">
            <v>0</v>
          </cell>
        </row>
        <row r="343">
          <cell r="B343">
            <v>21040304</v>
          </cell>
          <cell r="C343" t="str">
            <v>     (-) INTERESES A DEVENGAR J FLEISCHM</v>
          </cell>
          <cell r="D343">
            <v>0</v>
          </cell>
          <cell r="E343">
            <v>0</v>
          </cell>
          <cell r="F343">
            <v>0</v>
          </cell>
          <cell r="G343">
            <v>0</v>
          </cell>
        </row>
        <row r="344">
          <cell r="B344">
            <v>21040306</v>
          </cell>
          <cell r="C344" t="str">
            <v>     CAPITAL J FLEISCHMAN GS</v>
          </cell>
          <cell r="D344">
            <v>0</v>
          </cell>
          <cell r="E344">
            <v>0</v>
          </cell>
          <cell r="F344">
            <v>0</v>
          </cell>
          <cell r="G344">
            <v>0</v>
          </cell>
        </row>
        <row r="345">
          <cell r="B345">
            <v>21040307</v>
          </cell>
          <cell r="C345" t="str">
            <v>     INTERESES A PAGAR J FLEISCHMAN GS</v>
          </cell>
          <cell r="D345">
            <v>0</v>
          </cell>
          <cell r="E345">
            <v>0</v>
          </cell>
          <cell r="F345">
            <v>0</v>
          </cell>
          <cell r="G345">
            <v>0</v>
          </cell>
        </row>
        <row r="346">
          <cell r="B346">
            <v>21040308</v>
          </cell>
          <cell r="C346" t="str">
            <v>     (-) INTERESES A DEVENGAR J FLEISCHM</v>
          </cell>
          <cell r="D346">
            <v>0</v>
          </cell>
          <cell r="E346">
            <v>0</v>
          </cell>
          <cell r="F346">
            <v>0</v>
          </cell>
          <cell r="G346">
            <v>0</v>
          </cell>
        </row>
        <row r="347">
          <cell r="B347">
            <v>21040309</v>
          </cell>
          <cell r="C347" t="str">
            <v>PRESTAMOS IDL S.A.</v>
          </cell>
          <cell r="D347">
            <v>0</v>
          </cell>
          <cell r="E347">
            <v>200000000</v>
          </cell>
          <cell r="F347">
            <v>0</v>
          </cell>
          <cell r="G347">
            <v>200000000</v>
          </cell>
          <cell r="H347" t="str">
            <v>Nota 16</v>
          </cell>
        </row>
        <row r="348">
          <cell r="B348">
            <v>21040310</v>
          </cell>
          <cell r="C348" t="str">
            <v>INTERES A PAGAR IDL S.A.</v>
          </cell>
          <cell r="D348">
            <v>0</v>
          </cell>
          <cell r="E348">
            <v>11835616</v>
          </cell>
          <cell r="F348">
            <v>0</v>
          </cell>
          <cell r="G348">
            <v>11835616</v>
          </cell>
          <cell r="H348" t="str">
            <v>Nota 16</v>
          </cell>
        </row>
        <row r="349">
          <cell r="B349">
            <v>21040311</v>
          </cell>
          <cell r="C349" t="str">
            <v>     (-) INTERESES A DEVENGAR IDL S.A.</v>
          </cell>
          <cell r="D349">
            <v>0</v>
          </cell>
          <cell r="E349">
            <v>-11835616</v>
          </cell>
          <cell r="F349">
            <v>0</v>
          </cell>
          <cell r="G349">
            <v>-11835616</v>
          </cell>
          <cell r="H349" t="str">
            <v>Nota 16</v>
          </cell>
        </row>
        <row r="350">
          <cell r="B350">
            <v>2105</v>
          </cell>
          <cell r="C350" t="str">
            <v>INGRESOS DIFERIDOS</v>
          </cell>
          <cell r="D350">
            <v>0</v>
          </cell>
          <cell r="E350">
            <v>0</v>
          </cell>
          <cell r="F350">
            <v>3516823795.53</v>
          </cell>
          <cell r="G350">
            <v>3516823795.53</v>
          </cell>
        </row>
        <row r="351">
          <cell r="B351">
            <v>210501</v>
          </cell>
          <cell r="C351" t="str">
            <v>VENTAS DIFERIDAS</v>
          </cell>
          <cell r="D351">
            <v>0</v>
          </cell>
          <cell r="E351">
            <v>0</v>
          </cell>
          <cell r="F351">
            <v>495630564</v>
          </cell>
          <cell r="G351">
            <v>495630564</v>
          </cell>
        </row>
        <row r="352">
          <cell r="B352">
            <v>21050102</v>
          </cell>
          <cell r="C352" t="str">
            <v>PREVISION DE COSTO VENTA</v>
          </cell>
          <cell r="D352">
            <v>0</v>
          </cell>
          <cell r="E352">
            <v>154406038</v>
          </cell>
          <cell r="F352">
            <v>0</v>
          </cell>
          <cell r="G352">
            <v>154406038</v>
          </cell>
          <cell r="H352" t="str">
            <v>Nota 19</v>
          </cell>
        </row>
        <row r="353">
          <cell r="B353">
            <v>21050103</v>
          </cell>
          <cell r="C353" t="str">
            <v>ANTICIPO DE CLIENTES USD</v>
          </cell>
          <cell r="D353">
            <v>0</v>
          </cell>
          <cell r="E353">
            <v>43013620</v>
          </cell>
          <cell r="F353">
            <v>0</v>
          </cell>
          <cell r="G353">
            <v>43013620</v>
          </cell>
          <cell r="H353" t="str">
            <v>Nota 19</v>
          </cell>
        </row>
        <row r="354">
          <cell r="B354">
            <v>21050105</v>
          </cell>
          <cell r="C354" t="str">
            <v>ANTICIPO ACREDITACIONES GS</v>
          </cell>
          <cell r="D354">
            <v>0</v>
          </cell>
          <cell r="E354">
            <v>72607902</v>
          </cell>
          <cell r="F354">
            <v>0</v>
          </cell>
          <cell r="G354">
            <v>72607902</v>
          </cell>
          <cell r="H354" t="str">
            <v>Nota 19</v>
          </cell>
        </row>
        <row r="355">
          <cell r="B355">
            <v>21050106</v>
          </cell>
          <cell r="C355" t="str">
            <v>ANTICIPO ACREDITACIONES USD</v>
          </cell>
          <cell r="D355">
            <v>0</v>
          </cell>
          <cell r="E355">
            <v>199762627</v>
          </cell>
          <cell r="F355">
            <v>0</v>
          </cell>
          <cell r="G355">
            <v>199762627</v>
          </cell>
          <cell r="H355" t="str">
            <v>Nota 19</v>
          </cell>
        </row>
        <row r="356">
          <cell r="B356">
            <v>21050107</v>
          </cell>
          <cell r="C356" t="str">
            <v>ANTICIPO DE CLIENTES GS</v>
          </cell>
          <cell r="D356">
            <v>0</v>
          </cell>
          <cell r="E356">
            <v>25840377</v>
          </cell>
          <cell r="F356">
            <v>0</v>
          </cell>
          <cell r="G356">
            <v>25840377</v>
          </cell>
          <cell r="H356" t="str">
            <v>Nota 19</v>
          </cell>
        </row>
        <row r="357">
          <cell r="B357">
            <v>21050117</v>
          </cell>
          <cell r="C357" t="str">
            <v>INGRESOS COBRADOS POR ADELANTADO</v>
          </cell>
          <cell r="D357">
            <v>0</v>
          </cell>
          <cell r="E357">
            <v>0</v>
          </cell>
          <cell r="F357">
            <v>0</v>
          </cell>
          <cell r="G357">
            <v>0</v>
          </cell>
          <cell r="H357" t="str">
            <v>Nota 19</v>
          </cell>
        </row>
        <row r="358">
          <cell r="B358">
            <v>21050220</v>
          </cell>
          <cell r="C358" t="str">
            <v>GRUPO VAZQUEZ A PAGAR USD</v>
          </cell>
          <cell r="D358">
            <v>0</v>
          </cell>
          <cell r="E358">
            <v>-0.15</v>
          </cell>
          <cell r="F358">
            <v>0</v>
          </cell>
          <cell r="G358">
            <v>-0.15</v>
          </cell>
          <cell r="H358" t="str">
            <v>Nota 19</v>
          </cell>
        </row>
        <row r="359">
          <cell r="B359">
            <v>210502</v>
          </cell>
          <cell r="C359" t="str">
            <v>PROVISIONES</v>
          </cell>
          <cell r="D359">
            <v>0</v>
          </cell>
          <cell r="E359">
            <v>0</v>
          </cell>
          <cell r="F359">
            <v>3021193231.53</v>
          </cell>
          <cell r="G359">
            <v>3021193231.53</v>
          </cell>
        </row>
        <row r="360">
          <cell r="B360">
            <v>21050201</v>
          </cell>
          <cell r="C360" t="str">
            <v>PROVISIONES VARIAS</v>
          </cell>
          <cell r="D360">
            <v>0</v>
          </cell>
          <cell r="E360">
            <v>0</v>
          </cell>
          <cell r="F360">
            <v>0</v>
          </cell>
          <cell r="G360">
            <v>0</v>
          </cell>
          <cell r="H360" t="str">
            <v>Nota 19</v>
          </cell>
        </row>
        <row r="361">
          <cell r="B361">
            <v>21050202</v>
          </cell>
          <cell r="C361" t="str">
            <v>DESCUENTOS ASISMED</v>
          </cell>
          <cell r="D361">
            <v>0</v>
          </cell>
          <cell r="E361">
            <v>5</v>
          </cell>
          <cell r="F361">
            <v>0</v>
          </cell>
          <cell r="G361">
            <v>5</v>
          </cell>
          <cell r="H361" t="str">
            <v>Nota 19</v>
          </cell>
        </row>
        <row r="362">
          <cell r="B362">
            <v>21050203</v>
          </cell>
          <cell r="C362" t="str">
            <v>UENO GS</v>
          </cell>
          <cell r="D362">
            <v>0</v>
          </cell>
          <cell r="E362">
            <v>15997267</v>
          </cell>
          <cell r="F362">
            <v>0</v>
          </cell>
          <cell r="G362">
            <v>15997267</v>
          </cell>
          <cell r="H362" t="str">
            <v>Nota 19</v>
          </cell>
        </row>
        <row r="363">
          <cell r="B363">
            <v>21050204</v>
          </cell>
          <cell r="C363" t="str">
            <v>FONDO FIJO A PAGAR CBS</v>
          </cell>
          <cell r="D363">
            <v>0</v>
          </cell>
          <cell r="E363">
            <v>4102578</v>
          </cell>
          <cell r="F363">
            <v>0</v>
          </cell>
          <cell r="G363">
            <v>4102578</v>
          </cell>
          <cell r="H363" t="str">
            <v>Nota 19</v>
          </cell>
        </row>
        <row r="364">
          <cell r="B364">
            <v>21050205</v>
          </cell>
          <cell r="C364" t="str">
            <v>GRUPO VAZQUEZ A PAGAR GS</v>
          </cell>
          <cell r="D364">
            <v>0</v>
          </cell>
          <cell r="E364">
            <v>1783565412</v>
          </cell>
          <cell r="F364">
            <v>0</v>
          </cell>
          <cell r="G364">
            <v>1783565412</v>
          </cell>
          <cell r="H364" t="str">
            <v>Nota 19</v>
          </cell>
        </row>
        <row r="365">
          <cell r="B365">
            <v>21050206</v>
          </cell>
          <cell r="C365" t="str">
            <v>IOIO GS</v>
          </cell>
          <cell r="D365">
            <v>0</v>
          </cell>
          <cell r="E365">
            <v>602869501</v>
          </cell>
          <cell r="F365">
            <v>0</v>
          </cell>
          <cell r="G365">
            <v>602869501</v>
          </cell>
          <cell r="H365" t="str">
            <v>Nota 19</v>
          </cell>
        </row>
        <row r="366">
          <cell r="B366">
            <v>21050207</v>
          </cell>
          <cell r="C366" t="str">
            <v>EMBARGOS JUDICIALES</v>
          </cell>
          <cell r="D366">
            <v>0</v>
          </cell>
          <cell r="E366">
            <v>0</v>
          </cell>
          <cell r="F366">
            <v>0</v>
          </cell>
          <cell r="G366">
            <v>0</v>
          </cell>
          <cell r="H366" t="str">
            <v>Nota 19</v>
          </cell>
        </row>
        <row r="367">
          <cell r="B367">
            <v>21050208</v>
          </cell>
          <cell r="C367" t="str">
            <v>CREDICENTRO A PAGAR GS</v>
          </cell>
          <cell r="D367">
            <v>0</v>
          </cell>
          <cell r="E367">
            <v>-0.4</v>
          </cell>
          <cell r="F367">
            <v>0</v>
          </cell>
          <cell r="G367">
            <v>-0.4</v>
          </cell>
          <cell r="H367" t="str">
            <v>Nota 19</v>
          </cell>
        </row>
        <row r="368">
          <cell r="B368">
            <v>21050209</v>
          </cell>
          <cell r="C368" t="str">
            <v>CREDICENTRO A PAGAR USD</v>
          </cell>
          <cell r="D368">
            <v>0</v>
          </cell>
          <cell r="E368">
            <v>0.08</v>
          </cell>
          <cell r="F368">
            <v>0</v>
          </cell>
          <cell r="G368">
            <v>0.08</v>
          </cell>
          <cell r="H368" t="str">
            <v>Nota 19</v>
          </cell>
        </row>
        <row r="369">
          <cell r="B369">
            <v>21050210</v>
          </cell>
          <cell r="C369" t="str">
            <v>CBS A PAGAR</v>
          </cell>
          <cell r="D369">
            <v>0</v>
          </cell>
          <cell r="E369">
            <v>518481203</v>
          </cell>
          <cell r="F369">
            <v>0</v>
          </cell>
          <cell r="G369">
            <v>518481203</v>
          </cell>
          <cell r="H369" t="str">
            <v>Nota 19</v>
          </cell>
        </row>
        <row r="370">
          <cell r="B370">
            <v>21050211</v>
          </cell>
          <cell r="C370" t="str">
            <v>DESCUENTO POR DONACIONES</v>
          </cell>
          <cell r="D370">
            <v>0</v>
          </cell>
          <cell r="E370">
            <v>0</v>
          </cell>
          <cell r="F370">
            <v>0</v>
          </cell>
          <cell r="G370">
            <v>0</v>
          </cell>
          <cell r="H370" t="str">
            <v>Nota 19</v>
          </cell>
        </row>
        <row r="371">
          <cell r="B371">
            <v>21050212</v>
          </cell>
          <cell r="C371" t="str">
            <v>CBS A PAGAR USD</v>
          </cell>
          <cell r="D371">
            <v>0</v>
          </cell>
          <cell r="E371">
            <v>0</v>
          </cell>
          <cell r="F371">
            <v>0</v>
          </cell>
          <cell r="G371">
            <v>0</v>
          </cell>
          <cell r="H371" t="str">
            <v>Nota 19</v>
          </cell>
        </row>
        <row r="372">
          <cell r="B372">
            <v>21050213</v>
          </cell>
          <cell r="C372" t="str">
            <v>OPERACIONES CBS A PAGAR HONOR. CORP.</v>
          </cell>
          <cell r="D372">
            <v>0</v>
          </cell>
          <cell r="E372">
            <v>0</v>
          </cell>
          <cell r="F372">
            <v>0</v>
          </cell>
          <cell r="G372">
            <v>0</v>
          </cell>
          <cell r="H372" t="str">
            <v>Nota 19</v>
          </cell>
        </row>
        <row r="373">
          <cell r="B373">
            <v>21050214</v>
          </cell>
          <cell r="C373" t="str">
            <v>RECUPERO DE GASTOS GIMNASIO</v>
          </cell>
          <cell r="D373">
            <v>0</v>
          </cell>
          <cell r="E373">
            <v>0</v>
          </cell>
          <cell r="F373">
            <v>0</v>
          </cell>
          <cell r="G373">
            <v>0</v>
          </cell>
          <cell r="H373" t="str">
            <v>Nota 19</v>
          </cell>
        </row>
        <row r="374">
          <cell r="B374">
            <v>21050215</v>
          </cell>
          <cell r="C374" t="str">
            <v>STE A PAGAR GS</v>
          </cell>
          <cell r="D374">
            <v>0</v>
          </cell>
          <cell r="E374">
            <v>0</v>
          </cell>
          <cell r="F374">
            <v>0</v>
          </cell>
          <cell r="G374">
            <v>0</v>
          </cell>
          <cell r="H374" t="str">
            <v>Nota 19</v>
          </cell>
        </row>
        <row r="375">
          <cell r="B375">
            <v>21050216</v>
          </cell>
          <cell r="C375" t="str">
            <v>STE A PAGAR USD</v>
          </cell>
          <cell r="D375">
            <v>0</v>
          </cell>
          <cell r="E375">
            <v>93599766</v>
          </cell>
          <cell r="F375">
            <v>0</v>
          </cell>
          <cell r="G375">
            <v>93599766</v>
          </cell>
          <cell r="H375" t="str">
            <v>Nota 19</v>
          </cell>
        </row>
        <row r="376">
          <cell r="B376">
            <v>21050217</v>
          </cell>
          <cell r="C376" t="str">
            <v>OPERACIONES A CANCELAR GS - TESORERIA</v>
          </cell>
          <cell r="D376">
            <v>0</v>
          </cell>
          <cell r="E376">
            <v>0</v>
          </cell>
          <cell r="F376">
            <v>0</v>
          </cell>
          <cell r="G376">
            <v>0</v>
          </cell>
          <cell r="H376" t="str">
            <v>Nota 19</v>
          </cell>
        </row>
        <row r="377">
          <cell r="B377">
            <v>21050218</v>
          </cell>
          <cell r="C377" t="str">
            <v>DESCUENTO POR CUMPLEAÑOS</v>
          </cell>
          <cell r="D377">
            <v>0</v>
          </cell>
          <cell r="E377">
            <v>20000</v>
          </cell>
          <cell r="F377">
            <v>0</v>
          </cell>
          <cell r="G377">
            <v>20000</v>
          </cell>
          <cell r="H377" t="str">
            <v>Nota 19</v>
          </cell>
        </row>
        <row r="378">
          <cell r="B378">
            <v>21050219</v>
          </cell>
          <cell r="C378" t="str">
            <v>DESCUENTO POR AYUDA ESCOLAR</v>
          </cell>
          <cell r="D378">
            <v>0</v>
          </cell>
          <cell r="E378">
            <v>2557500</v>
          </cell>
          <cell r="F378">
            <v>0</v>
          </cell>
          <cell r="G378">
            <v>2557500</v>
          </cell>
          <cell r="H378" t="str">
            <v>Nota 19</v>
          </cell>
        </row>
        <row r="379">
          <cell r="B379">
            <v>2107</v>
          </cell>
          <cell r="C379" t="str">
            <v>OTRAS DEUDAS POR TARJETA</v>
          </cell>
          <cell r="D379">
            <v>0</v>
          </cell>
          <cell r="E379">
            <v>0</v>
          </cell>
          <cell r="F379">
            <v>19697300</v>
          </cell>
          <cell r="G379">
            <v>19697300</v>
          </cell>
        </row>
        <row r="380">
          <cell r="B380">
            <v>210701</v>
          </cell>
          <cell r="C380" t="str">
            <v>DEUDA TARJETA CREDITO</v>
          </cell>
          <cell r="D380">
            <v>0</v>
          </cell>
          <cell r="E380">
            <v>0</v>
          </cell>
          <cell r="F380">
            <v>19697300</v>
          </cell>
          <cell r="G380">
            <v>19697300</v>
          </cell>
        </row>
        <row r="381">
          <cell r="B381">
            <v>21070101</v>
          </cell>
          <cell r="C381" t="str">
            <v>TARJETA DE CREDITO ITAU</v>
          </cell>
          <cell r="D381">
            <v>0</v>
          </cell>
          <cell r="E381">
            <v>512680</v>
          </cell>
          <cell r="F381">
            <v>0</v>
          </cell>
          <cell r="G381">
            <v>512680</v>
          </cell>
          <cell r="H381" t="str">
            <v>Nota 14</v>
          </cell>
        </row>
        <row r="382">
          <cell r="B382">
            <v>21070103</v>
          </cell>
          <cell r="C382" t="str">
            <v>ATLAS VISA EDUCACIÓN 3710</v>
          </cell>
          <cell r="D382">
            <v>0</v>
          </cell>
          <cell r="E382">
            <v>0</v>
          </cell>
          <cell r="F382">
            <v>0</v>
          </cell>
          <cell r="G382">
            <v>0</v>
          </cell>
          <cell r="H382" t="str">
            <v>Nota 14</v>
          </cell>
        </row>
        <row r="383">
          <cell r="B383">
            <v>21070104</v>
          </cell>
          <cell r="C383" t="str">
            <v>ATLAS ADICIONAL 4484</v>
          </cell>
          <cell r="D383">
            <v>0</v>
          </cell>
          <cell r="E383">
            <v>0</v>
          </cell>
          <cell r="F383">
            <v>0</v>
          </cell>
          <cell r="G383">
            <v>0</v>
          </cell>
          <cell r="H383" t="str">
            <v>Nota 14</v>
          </cell>
        </row>
        <row r="384">
          <cell r="B384">
            <v>21070105</v>
          </cell>
          <cell r="C384" t="str">
            <v>TARJETA VISA ORO N° 8765 - ADM</v>
          </cell>
          <cell r="D384">
            <v>0</v>
          </cell>
          <cell r="E384">
            <v>0</v>
          </cell>
          <cell r="F384">
            <v>0</v>
          </cell>
          <cell r="G384">
            <v>0</v>
          </cell>
          <cell r="H384" t="str">
            <v>Nota 14</v>
          </cell>
        </row>
        <row r="385">
          <cell r="B385">
            <v>21070106</v>
          </cell>
          <cell r="C385" t="str">
            <v>TARJETA VISA ORO N° 8773 - MKT</v>
          </cell>
          <cell r="D385">
            <v>0</v>
          </cell>
          <cell r="E385">
            <v>19084620</v>
          </cell>
          <cell r="F385">
            <v>0</v>
          </cell>
          <cell r="G385">
            <v>19084620</v>
          </cell>
          <cell r="H385" t="str">
            <v>Nota 14</v>
          </cell>
        </row>
        <row r="386">
          <cell r="B386">
            <v>21070107</v>
          </cell>
          <cell r="C386" t="str">
            <v>TARJETA VISA ORO N° 8781 - TI</v>
          </cell>
          <cell r="D386">
            <v>0</v>
          </cell>
          <cell r="E386">
            <v>0</v>
          </cell>
          <cell r="F386">
            <v>0</v>
          </cell>
          <cell r="G386">
            <v>0</v>
          </cell>
          <cell r="H386" t="str">
            <v>Nota 14</v>
          </cell>
        </row>
        <row r="387">
          <cell r="B387">
            <v>21070108</v>
          </cell>
          <cell r="C387" t="str">
            <v>TARJETA VISA ORO NRO 9730 - TH</v>
          </cell>
          <cell r="D387">
            <v>0</v>
          </cell>
          <cell r="E387">
            <v>0</v>
          </cell>
          <cell r="F387">
            <v>0</v>
          </cell>
          <cell r="G387">
            <v>0</v>
          </cell>
          <cell r="H387" t="str">
            <v>Nota 14</v>
          </cell>
        </row>
        <row r="388">
          <cell r="B388">
            <v>21070109</v>
          </cell>
          <cell r="C388" t="str">
            <v>TARJETA VISA ORO NRO 9748 - SHAIK</v>
          </cell>
          <cell r="D388">
            <v>0</v>
          </cell>
          <cell r="E388">
            <v>0</v>
          </cell>
          <cell r="F388">
            <v>0</v>
          </cell>
          <cell r="G388">
            <v>0</v>
          </cell>
          <cell r="H388" t="str">
            <v>Nota 14</v>
          </cell>
        </row>
        <row r="389">
          <cell r="B389">
            <v>21070110</v>
          </cell>
          <cell r="C389" t="str">
            <v>TARJETA DE CREDITO VARIOS</v>
          </cell>
          <cell r="D389">
            <v>0</v>
          </cell>
          <cell r="E389">
            <v>100000</v>
          </cell>
          <cell r="F389">
            <v>0</v>
          </cell>
          <cell r="G389">
            <v>100000</v>
          </cell>
          <cell r="H389" t="str">
            <v>Nota 14</v>
          </cell>
        </row>
        <row r="390">
          <cell r="B390">
            <v>2109</v>
          </cell>
          <cell r="C390" t="str">
            <v>OTRAS DEUDAS</v>
          </cell>
          <cell r="D390">
            <v>0</v>
          </cell>
          <cell r="E390">
            <v>0</v>
          </cell>
          <cell r="F390">
            <v>281207264.52</v>
          </cell>
          <cell r="G390">
            <v>281207264.52</v>
          </cell>
        </row>
        <row r="391">
          <cell r="B391">
            <v>210901</v>
          </cell>
          <cell r="C391" t="str">
            <v>OTRAS DEUDAS</v>
          </cell>
          <cell r="D391">
            <v>0</v>
          </cell>
          <cell r="E391">
            <v>0</v>
          </cell>
          <cell r="F391">
            <v>281207264.52</v>
          </cell>
          <cell r="G391">
            <v>281207264.52</v>
          </cell>
        </row>
        <row r="392">
          <cell r="B392">
            <v>21090103</v>
          </cell>
          <cell r="C392" t="str">
            <v>OTROS ACREEDORES</v>
          </cell>
          <cell r="D392">
            <v>0</v>
          </cell>
          <cell r="E392">
            <v>281207265</v>
          </cell>
          <cell r="F392">
            <v>0</v>
          </cell>
          <cell r="G392">
            <v>281207265</v>
          </cell>
          <cell r="H392" t="str">
            <v>Nota 19</v>
          </cell>
        </row>
        <row r="393">
          <cell r="B393">
            <v>21090104</v>
          </cell>
          <cell r="C393" t="str">
            <v>OPERACIÓN FINANCIERA UENO CP</v>
          </cell>
          <cell r="D393">
            <v>0</v>
          </cell>
          <cell r="E393">
            <v>0</v>
          </cell>
          <cell r="F393">
            <v>0</v>
          </cell>
          <cell r="G393">
            <v>0</v>
          </cell>
          <cell r="H393" t="str">
            <v>Nota 14</v>
          </cell>
        </row>
        <row r="394">
          <cell r="B394">
            <v>21090105</v>
          </cell>
          <cell r="C394" t="str">
            <v>MI NEGOCIO</v>
          </cell>
          <cell r="D394">
            <v>0</v>
          </cell>
          <cell r="E394">
            <v>0</v>
          </cell>
          <cell r="F394">
            <v>0</v>
          </cell>
          <cell r="G394">
            <v>0</v>
          </cell>
          <cell r="H394" t="str">
            <v>Nota 19</v>
          </cell>
        </row>
        <row r="395">
          <cell r="B395">
            <v>22</v>
          </cell>
          <cell r="C395" t="str">
            <v>PASIVO NO CORRIENTE</v>
          </cell>
          <cell r="D395">
            <v>0</v>
          </cell>
          <cell r="E395">
            <v>0</v>
          </cell>
          <cell r="F395">
            <v>154038005986.79</v>
          </cell>
          <cell r="G395">
            <v>154038005986.79</v>
          </cell>
        </row>
        <row r="396">
          <cell r="B396">
            <v>2201</v>
          </cell>
          <cell r="C396" t="str">
            <v>DEUDAS COMERCIALES A LARGO PLAZO</v>
          </cell>
          <cell r="D396">
            <v>0</v>
          </cell>
          <cell r="E396">
            <v>0</v>
          </cell>
          <cell r="F396">
            <v>11078124183.66</v>
          </cell>
          <cell r="G396">
            <v>11078124183.66</v>
          </cell>
        </row>
        <row r="397">
          <cell r="B397">
            <v>220101</v>
          </cell>
          <cell r="C397" t="str">
            <v>DEUDAS OPERATIVAS A LARGO PLAZO</v>
          </cell>
          <cell r="D397">
            <v>0</v>
          </cell>
          <cell r="E397">
            <v>0</v>
          </cell>
          <cell r="F397">
            <v>11078124183.66</v>
          </cell>
          <cell r="G397">
            <v>11078124183.66</v>
          </cell>
        </row>
        <row r="398">
          <cell r="B398">
            <v>22010101</v>
          </cell>
          <cell r="C398" t="str">
            <v>PROVEEDORES LOCALES  ML LP</v>
          </cell>
          <cell r="D398">
            <v>0</v>
          </cell>
          <cell r="E398">
            <v>0</v>
          </cell>
          <cell r="F398">
            <v>0</v>
          </cell>
          <cell r="G398">
            <v>0</v>
          </cell>
          <cell r="H398" t="str">
            <v>Nota 13</v>
          </cell>
        </row>
        <row r="399">
          <cell r="B399">
            <v>22010102</v>
          </cell>
          <cell r="C399" t="str">
            <v>PROVEEDORES LOCALES  ME LP</v>
          </cell>
          <cell r="D399">
            <v>0</v>
          </cell>
          <cell r="E399">
            <v>0</v>
          </cell>
          <cell r="F399">
            <v>0</v>
          </cell>
          <cell r="G399">
            <v>0</v>
          </cell>
          <cell r="H399" t="str">
            <v>Nota 13</v>
          </cell>
        </row>
        <row r="400">
          <cell r="B400">
            <v>22010103</v>
          </cell>
          <cell r="C400" t="str">
            <v>PROVEEDORES EXTERIOR  - RICOH ME LP</v>
          </cell>
          <cell r="D400">
            <v>0</v>
          </cell>
          <cell r="E400">
            <v>6691851293</v>
          </cell>
          <cell r="F400">
            <v>0</v>
          </cell>
          <cell r="G400">
            <v>6691851293</v>
          </cell>
          <cell r="H400" t="str">
            <v>Nota 13</v>
          </cell>
        </row>
        <row r="401">
          <cell r="B401">
            <v>22010105</v>
          </cell>
          <cell r="C401" t="str">
            <v>PROVEEDORES DEL EXTERIOR LP</v>
          </cell>
          <cell r="D401">
            <v>0</v>
          </cell>
          <cell r="E401">
            <v>4386272890.66</v>
          </cell>
          <cell r="F401">
            <v>0</v>
          </cell>
          <cell r="G401">
            <v>4386272890.66</v>
          </cell>
          <cell r="H401" t="str">
            <v>Nota 13</v>
          </cell>
        </row>
        <row r="402">
          <cell r="B402">
            <v>220102</v>
          </cell>
          <cell r="C402" t="str">
            <v>DEUDAS OPERATIVAS A LARGO PLAZO</v>
          </cell>
          <cell r="D402">
            <v>0</v>
          </cell>
          <cell r="E402">
            <v>0</v>
          </cell>
          <cell r="F402">
            <v>0</v>
          </cell>
          <cell r="G402">
            <v>0</v>
          </cell>
        </row>
        <row r="403">
          <cell r="B403">
            <v>22010201</v>
          </cell>
          <cell r="C403" t="str">
            <v>RODRIGO SALDIVAR HEISECKE</v>
          </cell>
          <cell r="D403">
            <v>0</v>
          </cell>
          <cell r="E403">
            <v>0</v>
          </cell>
          <cell r="F403">
            <v>0</v>
          </cell>
          <cell r="G403">
            <v>0</v>
          </cell>
          <cell r="H403" t="str">
            <v>Nota 13</v>
          </cell>
        </row>
        <row r="404">
          <cell r="B404">
            <v>2202</v>
          </cell>
          <cell r="C404" t="str">
            <v>DEUDAS FINANCIERAS</v>
          </cell>
          <cell r="D404">
            <v>0</v>
          </cell>
          <cell r="E404">
            <v>0</v>
          </cell>
          <cell r="F404">
            <v>35742779283.13</v>
          </cell>
          <cell r="G404">
            <v>35742779283.13</v>
          </cell>
        </row>
        <row r="405">
          <cell r="B405">
            <v>220201</v>
          </cell>
          <cell r="C405" t="str">
            <v>PRESTAMOS BANCARIOS LP ML</v>
          </cell>
          <cell r="D405">
            <v>0</v>
          </cell>
          <cell r="E405">
            <v>0</v>
          </cell>
          <cell r="F405">
            <v>280679311</v>
          </cell>
          <cell r="G405">
            <v>280679311</v>
          </cell>
        </row>
        <row r="406">
          <cell r="B406">
            <v>21040224</v>
          </cell>
          <cell r="C406" t="str">
            <v>PRESTAMOS FINANCIERA UENO SAECA USD</v>
          </cell>
          <cell r="D406">
            <v>0</v>
          </cell>
          <cell r="E406">
            <v>0</v>
          </cell>
          <cell r="F406">
            <v>0</v>
          </cell>
          <cell r="G406">
            <v>0</v>
          </cell>
          <cell r="H406" t="str">
            <v>Nota 14</v>
          </cell>
        </row>
        <row r="407">
          <cell r="B407">
            <v>21040225</v>
          </cell>
          <cell r="C407" t="str">
            <v>     PRESTAMOS FINANC UENO USD</v>
          </cell>
          <cell r="D407">
            <v>0</v>
          </cell>
          <cell r="E407">
            <v>0</v>
          </cell>
          <cell r="F407">
            <v>0</v>
          </cell>
          <cell r="G407">
            <v>0</v>
          </cell>
          <cell r="H407" t="str">
            <v>Nota 14</v>
          </cell>
        </row>
        <row r="408">
          <cell r="B408">
            <v>21040226</v>
          </cell>
          <cell r="C408" t="str">
            <v>     INTERESES A PAGAR PRESTAMOS UENO US</v>
          </cell>
          <cell r="D408">
            <v>0</v>
          </cell>
          <cell r="E408">
            <v>0</v>
          </cell>
          <cell r="F408">
            <v>0</v>
          </cell>
          <cell r="G408">
            <v>0</v>
          </cell>
          <cell r="H408" t="str">
            <v>Nota 14</v>
          </cell>
        </row>
        <row r="409">
          <cell r="B409">
            <v>22020104</v>
          </cell>
          <cell r="C409" t="str">
            <v>BANCO ITAU LP</v>
          </cell>
          <cell r="D409">
            <v>0</v>
          </cell>
          <cell r="E409">
            <v>280679311</v>
          </cell>
          <cell r="F409">
            <v>0</v>
          </cell>
          <cell r="G409">
            <v>280679311</v>
          </cell>
          <cell r="H409" t="str">
            <v>Nota 14</v>
          </cell>
        </row>
        <row r="410">
          <cell r="B410">
            <v>22020122</v>
          </cell>
          <cell r="C410" t="str">
            <v>     PRESTAMOS FINEXPAR GS</v>
          </cell>
          <cell r="D410">
            <v>0</v>
          </cell>
          <cell r="E410">
            <v>0</v>
          </cell>
          <cell r="F410">
            <v>0</v>
          </cell>
          <cell r="G410">
            <v>0</v>
          </cell>
          <cell r="H410" t="str">
            <v>Nota 14</v>
          </cell>
        </row>
        <row r="411">
          <cell r="B411">
            <v>22020123</v>
          </cell>
          <cell r="C411" t="str">
            <v>     INTERESES A PAGAR FINEXPAR GS</v>
          </cell>
          <cell r="D411">
            <v>0</v>
          </cell>
          <cell r="E411">
            <v>0</v>
          </cell>
          <cell r="F411">
            <v>0</v>
          </cell>
          <cell r="G411">
            <v>0</v>
          </cell>
          <cell r="H411" t="str">
            <v>Nota 14</v>
          </cell>
        </row>
        <row r="412">
          <cell r="B412">
            <v>22020124</v>
          </cell>
          <cell r="C412" t="str">
            <v>     (-) INTERESES A DEVENGAR FINEXPAR G</v>
          </cell>
          <cell r="D412">
            <v>0</v>
          </cell>
          <cell r="E412">
            <v>0</v>
          </cell>
          <cell r="F412">
            <v>0</v>
          </cell>
          <cell r="G412">
            <v>0</v>
          </cell>
          <cell r="H412" t="str">
            <v>Nota 14</v>
          </cell>
        </row>
        <row r="413">
          <cell r="B413">
            <v>220202</v>
          </cell>
          <cell r="C413" t="str">
            <v>PRESTAMOS BANCARIOS LARGO PLAZO ME</v>
          </cell>
          <cell r="D413">
            <v>0</v>
          </cell>
          <cell r="E413">
            <v>0</v>
          </cell>
          <cell r="F413">
            <v>35462099972.46</v>
          </cell>
          <cell r="G413">
            <v>35462099972.46</v>
          </cell>
        </row>
        <row r="414">
          <cell r="B414">
            <v>22020201</v>
          </cell>
          <cell r="C414" t="str">
            <v>BANCO REGIONAL U$D LP</v>
          </cell>
          <cell r="D414">
            <v>0</v>
          </cell>
          <cell r="E414">
            <v>978690319</v>
          </cell>
          <cell r="F414">
            <v>0</v>
          </cell>
          <cell r="G414">
            <v>978690319</v>
          </cell>
          <cell r="H414" t="str">
            <v>Nota 14</v>
          </cell>
        </row>
        <row r="415">
          <cell r="B415">
            <v>22020202</v>
          </cell>
          <cell r="C415" t="str">
            <v>BANCO AMAMBAY U$D LP</v>
          </cell>
          <cell r="D415">
            <v>0</v>
          </cell>
          <cell r="E415">
            <v>7444449506</v>
          </cell>
          <cell r="F415">
            <v>0</v>
          </cell>
          <cell r="G415">
            <v>7444449506</v>
          </cell>
          <cell r="H415" t="str">
            <v>Nota 14</v>
          </cell>
        </row>
        <row r="416">
          <cell r="B416">
            <v>22020203</v>
          </cell>
          <cell r="C416" t="str">
            <v>BANCO SUDAMERIS U$D LP</v>
          </cell>
          <cell r="D416">
            <v>0</v>
          </cell>
          <cell r="E416">
            <v>2566943807</v>
          </cell>
          <cell r="F416">
            <v>0</v>
          </cell>
          <cell r="G416">
            <v>2566943807</v>
          </cell>
          <cell r="H416" t="str">
            <v>Nota 14</v>
          </cell>
        </row>
        <row r="417">
          <cell r="B417">
            <v>22020204</v>
          </cell>
          <cell r="C417" t="str">
            <v>BANCO ITAU PRESTAMOS U$D LP</v>
          </cell>
          <cell r="D417">
            <v>0</v>
          </cell>
          <cell r="E417">
            <v>4298724165</v>
          </cell>
          <cell r="F417">
            <v>0</v>
          </cell>
          <cell r="G417">
            <v>4298724165</v>
          </cell>
          <cell r="H417" t="str">
            <v>Nota 14</v>
          </cell>
        </row>
        <row r="418">
          <cell r="B418">
            <v>22020212</v>
          </cell>
          <cell r="C418" t="str">
            <v>BANCO FAMILIAR U$D LP</v>
          </cell>
          <cell r="D418">
            <v>0</v>
          </cell>
          <cell r="E418">
            <v>1640690941</v>
          </cell>
          <cell r="F418">
            <v>0</v>
          </cell>
          <cell r="G418">
            <v>1640690941</v>
          </cell>
          <cell r="H418" t="str">
            <v>Nota 14</v>
          </cell>
        </row>
        <row r="419">
          <cell r="B419">
            <v>22020213</v>
          </cell>
          <cell r="C419" t="str">
            <v>BANCO ATLAS S.A. U$D LP</v>
          </cell>
          <cell r="D419">
            <v>0</v>
          </cell>
          <cell r="E419">
            <v>3777972266</v>
          </cell>
          <cell r="F419">
            <v>0</v>
          </cell>
          <cell r="G419">
            <v>3777972266</v>
          </cell>
          <cell r="H419" t="str">
            <v>Nota 14</v>
          </cell>
        </row>
        <row r="420">
          <cell r="B420">
            <v>22020214</v>
          </cell>
          <cell r="C420" t="str">
            <v>FINANCIERA SOLAR U$D LP</v>
          </cell>
          <cell r="D420">
            <v>0</v>
          </cell>
          <cell r="E420">
            <v>1151587306</v>
          </cell>
          <cell r="F420">
            <v>0</v>
          </cell>
          <cell r="G420">
            <v>1151587306</v>
          </cell>
          <cell r="H420" t="str">
            <v>Nota 14</v>
          </cell>
        </row>
        <row r="421">
          <cell r="B421">
            <v>22020215</v>
          </cell>
          <cell r="C421" t="str">
            <v>B.B.V.A U$D LP</v>
          </cell>
          <cell r="D421">
            <v>0</v>
          </cell>
          <cell r="E421">
            <v>2000204098</v>
          </cell>
          <cell r="F421">
            <v>0</v>
          </cell>
          <cell r="G421">
            <v>2000204098</v>
          </cell>
          <cell r="H421" t="str">
            <v>Nota 14</v>
          </cell>
        </row>
        <row r="422">
          <cell r="B422">
            <v>22020217</v>
          </cell>
          <cell r="C422" t="str">
            <v>VISION DE FINANZAS U$D LP</v>
          </cell>
          <cell r="D422">
            <v>0</v>
          </cell>
          <cell r="E422">
            <v>370448770</v>
          </cell>
          <cell r="F422">
            <v>0</v>
          </cell>
          <cell r="G422">
            <v>370448770</v>
          </cell>
          <cell r="H422" t="str">
            <v>Nota 14</v>
          </cell>
        </row>
        <row r="423">
          <cell r="B423">
            <v>22020219</v>
          </cell>
          <cell r="C423" t="str">
            <v>BANCO RIO S.A. U$D LP</v>
          </cell>
          <cell r="D423">
            <v>0</v>
          </cell>
          <cell r="E423">
            <v>5334903413</v>
          </cell>
          <cell r="F423">
            <v>0</v>
          </cell>
          <cell r="G423">
            <v>5334903413</v>
          </cell>
          <cell r="H423" t="str">
            <v>Nota 14</v>
          </cell>
        </row>
        <row r="424">
          <cell r="B424">
            <v>22020220</v>
          </cell>
          <cell r="C424" t="str">
            <v>INTERESES A DEVENGAR ME LP</v>
          </cell>
          <cell r="D424">
            <v>0</v>
          </cell>
          <cell r="E424">
            <v>-2420185121</v>
          </cell>
          <cell r="F424">
            <v>0</v>
          </cell>
          <cell r="G424">
            <v>-2420185121</v>
          </cell>
          <cell r="H424" t="str">
            <v>Nota 14</v>
          </cell>
        </row>
        <row r="425">
          <cell r="B425">
            <v>22020222</v>
          </cell>
          <cell r="C425" t="str">
            <v>FIC S.A DE FINANZAS U$D LP</v>
          </cell>
          <cell r="D425">
            <v>0</v>
          </cell>
          <cell r="E425">
            <v>539970559</v>
          </cell>
          <cell r="F425">
            <v>0</v>
          </cell>
          <cell r="G425">
            <v>539970559</v>
          </cell>
          <cell r="H425" t="str">
            <v>Nota 14</v>
          </cell>
        </row>
        <row r="426">
          <cell r="B426">
            <v>22020223</v>
          </cell>
          <cell r="C426" t="str">
            <v>BANCO GNB U$D LP</v>
          </cell>
          <cell r="D426">
            <v>0</v>
          </cell>
          <cell r="E426">
            <v>855308743</v>
          </cell>
          <cell r="F426">
            <v>0</v>
          </cell>
          <cell r="G426">
            <v>855308743</v>
          </cell>
          <cell r="H426" t="str">
            <v>Nota 14</v>
          </cell>
        </row>
        <row r="427">
          <cell r="B427">
            <v>22020224</v>
          </cell>
          <cell r="C427" t="str">
            <v>BANCOP U$D LP</v>
          </cell>
          <cell r="D427">
            <v>0</v>
          </cell>
          <cell r="E427">
            <v>580882786</v>
          </cell>
          <cell r="F427">
            <v>0</v>
          </cell>
          <cell r="G427">
            <v>580882786</v>
          </cell>
          <cell r="H427" t="str">
            <v>Nota 14</v>
          </cell>
        </row>
        <row r="428">
          <cell r="B428">
            <v>22020226</v>
          </cell>
          <cell r="C428" t="str">
            <v>     PRESTAMOS FIC USD</v>
          </cell>
          <cell r="D428">
            <v>0</v>
          </cell>
          <cell r="E428">
            <v>6084063801</v>
          </cell>
          <cell r="F428">
            <v>0</v>
          </cell>
          <cell r="G428">
            <v>6084063801</v>
          </cell>
          <cell r="H428" t="str">
            <v>Nota 14</v>
          </cell>
        </row>
        <row r="429">
          <cell r="B429">
            <v>22020227</v>
          </cell>
          <cell r="C429" t="str">
            <v>     INTERESES A PAGAR FIC USD</v>
          </cell>
          <cell r="D429">
            <v>0</v>
          </cell>
          <cell r="E429">
            <v>1314482193</v>
          </cell>
          <cell r="F429">
            <v>0</v>
          </cell>
          <cell r="G429">
            <v>1314482193</v>
          </cell>
          <cell r="H429" t="str">
            <v>Nota 14</v>
          </cell>
        </row>
        <row r="430">
          <cell r="B430">
            <v>22020228</v>
          </cell>
          <cell r="C430" t="str">
            <v>     (-) INTERESES A DEVENGAR FIC USD</v>
          </cell>
          <cell r="D430">
            <v>0</v>
          </cell>
          <cell r="E430">
            <v>-1124152470.54</v>
          </cell>
          <cell r="F430">
            <v>0</v>
          </cell>
          <cell r="G430">
            <v>-1124152470.54</v>
          </cell>
          <cell r="H430" t="str">
            <v>Nota 14</v>
          </cell>
        </row>
        <row r="431">
          <cell r="B431">
            <v>22020230</v>
          </cell>
          <cell r="C431" t="str">
            <v>     PRESTAMOS FINEXPAR USD</v>
          </cell>
          <cell r="D431">
            <v>0</v>
          </cell>
          <cell r="E431">
            <v>0</v>
          </cell>
          <cell r="F431">
            <v>0</v>
          </cell>
          <cell r="G431">
            <v>0</v>
          </cell>
          <cell r="H431" t="str">
            <v>Nota 14</v>
          </cell>
        </row>
        <row r="432">
          <cell r="B432">
            <v>22020231</v>
          </cell>
          <cell r="C432" t="str">
            <v>     INTERESES A PAGAR FINEXPAR USD</v>
          </cell>
          <cell r="D432">
            <v>0</v>
          </cell>
          <cell r="E432">
            <v>0</v>
          </cell>
          <cell r="F432">
            <v>0</v>
          </cell>
          <cell r="G432">
            <v>0</v>
          </cell>
          <cell r="H432" t="str">
            <v>Nota 14</v>
          </cell>
        </row>
        <row r="433">
          <cell r="B433">
            <v>22020232</v>
          </cell>
          <cell r="C433" t="str">
            <v>     (-) INTERESES A DEVENGAR FINEXPAR U</v>
          </cell>
          <cell r="D433">
            <v>0</v>
          </cell>
          <cell r="E433">
            <v>67114891</v>
          </cell>
          <cell r="F433">
            <v>0</v>
          </cell>
          <cell r="G433">
            <v>67114891</v>
          </cell>
          <cell r="H433" t="str">
            <v>Nota 14</v>
          </cell>
        </row>
        <row r="434">
          <cell r="B434">
            <v>220203</v>
          </cell>
          <cell r="C434" t="str">
            <v>PRESTAMOS EN OTRAS ENTIDADES</v>
          </cell>
          <cell r="D434">
            <v>0</v>
          </cell>
          <cell r="E434">
            <v>0</v>
          </cell>
          <cell r="F434">
            <v>-0.33</v>
          </cell>
          <cell r="G434">
            <v>-0.33</v>
          </cell>
        </row>
        <row r="435">
          <cell r="B435">
            <v>22020302</v>
          </cell>
          <cell r="C435" t="str">
            <v>     PRESTAMO CREDICENTRO GS</v>
          </cell>
          <cell r="D435">
            <v>0</v>
          </cell>
          <cell r="E435">
            <v>0</v>
          </cell>
          <cell r="F435">
            <v>0</v>
          </cell>
          <cell r="G435">
            <v>0</v>
          </cell>
          <cell r="H435" t="str">
            <v>Nota 14</v>
          </cell>
        </row>
        <row r="436">
          <cell r="B436">
            <v>22020303</v>
          </cell>
          <cell r="C436" t="str">
            <v>     INTERESES A PAGAR CREDICENTRO GS</v>
          </cell>
          <cell r="D436">
            <v>0</v>
          </cell>
          <cell r="E436">
            <v>0</v>
          </cell>
          <cell r="F436">
            <v>0</v>
          </cell>
          <cell r="G436">
            <v>0</v>
          </cell>
          <cell r="H436" t="str">
            <v>Nota 14</v>
          </cell>
        </row>
        <row r="437">
          <cell r="B437">
            <v>22020304</v>
          </cell>
          <cell r="C437" t="str">
            <v>     (-) INTERESES A DEVENGAR CREDICENTR</v>
          </cell>
          <cell r="D437">
            <v>0</v>
          </cell>
          <cell r="E437">
            <v>0</v>
          </cell>
          <cell r="F437">
            <v>0</v>
          </cell>
          <cell r="G437">
            <v>0</v>
          </cell>
          <cell r="H437" t="str">
            <v>Nota 14</v>
          </cell>
        </row>
        <row r="438">
          <cell r="B438">
            <v>22020306</v>
          </cell>
          <cell r="C438" t="str">
            <v>     PRESTAMO CREDICENTRO USD</v>
          </cell>
          <cell r="D438">
            <v>0</v>
          </cell>
          <cell r="E438">
            <v>0</v>
          </cell>
          <cell r="F438">
            <v>0</v>
          </cell>
          <cell r="G438">
            <v>0</v>
          </cell>
          <cell r="H438" t="str">
            <v>Nota 14</v>
          </cell>
        </row>
        <row r="439">
          <cell r="B439">
            <v>22020307</v>
          </cell>
          <cell r="C439" t="str">
            <v>     INTERESES A PAGAR CREDICENTRO USD</v>
          </cell>
          <cell r="D439">
            <v>0</v>
          </cell>
          <cell r="E439">
            <v>0</v>
          </cell>
          <cell r="F439">
            <v>0</v>
          </cell>
          <cell r="G439">
            <v>0</v>
          </cell>
          <cell r="H439" t="str">
            <v>Nota 14</v>
          </cell>
        </row>
        <row r="440">
          <cell r="B440">
            <v>22020308</v>
          </cell>
          <cell r="C440" t="str">
            <v>     (-) INTERESES A DEVENGAR CREDICENTR</v>
          </cell>
          <cell r="D440">
            <v>0</v>
          </cell>
          <cell r="E440">
            <v>-0.33</v>
          </cell>
          <cell r="F440">
            <v>0</v>
          </cell>
          <cell r="G440">
            <v>-0.33</v>
          </cell>
          <cell r="H440" t="str">
            <v>Nota 14</v>
          </cell>
        </row>
        <row r="441">
          <cell r="B441">
            <v>2203</v>
          </cell>
          <cell r="C441" t="str">
            <v>INGRESOS DIFERIDOS</v>
          </cell>
          <cell r="D441">
            <v>0</v>
          </cell>
          <cell r="E441">
            <v>0</v>
          </cell>
          <cell r="F441">
            <v>0</v>
          </cell>
          <cell r="G441">
            <v>0</v>
          </cell>
        </row>
        <row r="442">
          <cell r="B442">
            <v>220301</v>
          </cell>
          <cell r="C442" t="str">
            <v>INGRESOS DIFERIDOS LP</v>
          </cell>
          <cell r="D442">
            <v>0</v>
          </cell>
          <cell r="E442">
            <v>0</v>
          </cell>
          <cell r="F442">
            <v>0</v>
          </cell>
          <cell r="G442">
            <v>0</v>
          </cell>
        </row>
        <row r="443">
          <cell r="B443">
            <v>22030108</v>
          </cell>
          <cell r="C443" t="str">
            <v>TECHNOMA</v>
          </cell>
          <cell r="D443">
            <v>0</v>
          </cell>
          <cell r="E443">
            <v>0</v>
          </cell>
          <cell r="F443">
            <v>0</v>
          </cell>
          <cell r="G443">
            <v>0</v>
          </cell>
          <cell r="H443" t="str">
            <v>Nota 19</v>
          </cell>
        </row>
        <row r="444">
          <cell r="B444">
            <v>2204</v>
          </cell>
          <cell r="C444" t="str">
            <v>OTRAS DEUDAS LARGO PLAZO</v>
          </cell>
          <cell r="D444">
            <v>0</v>
          </cell>
          <cell r="E444">
            <v>0</v>
          </cell>
          <cell r="F444">
            <v>107217102520</v>
          </cell>
          <cell r="G444">
            <v>107217102520</v>
          </cell>
        </row>
        <row r="445">
          <cell r="B445">
            <v>220401</v>
          </cell>
          <cell r="C445" t="str">
            <v>OTRAS DEUDAS LP</v>
          </cell>
          <cell r="D445">
            <v>0</v>
          </cell>
          <cell r="E445">
            <v>0</v>
          </cell>
          <cell r="F445">
            <v>452634357</v>
          </cell>
          <cell r="G445">
            <v>452634357</v>
          </cell>
        </row>
        <row r="446">
          <cell r="B446">
            <v>22040101</v>
          </cell>
          <cell r="C446" t="str">
            <v>OPERACIÓN FINANCIERA UENO LP</v>
          </cell>
          <cell r="D446">
            <v>0</v>
          </cell>
          <cell r="E446">
            <v>0</v>
          </cell>
          <cell r="F446">
            <v>0</v>
          </cell>
          <cell r="G446">
            <v>0</v>
          </cell>
          <cell r="H446" t="str">
            <v>Nota 14</v>
          </cell>
        </row>
        <row r="447">
          <cell r="B447">
            <v>22040103</v>
          </cell>
          <cell r="C447" t="str">
            <v>     CAPITAL TECHNOMA S.A.C.I. USD </v>
          </cell>
          <cell r="D447">
            <v>0</v>
          </cell>
          <cell r="E447">
            <v>0</v>
          </cell>
          <cell r="F447">
            <v>0</v>
          </cell>
          <cell r="G447">
            <v>0</v>
          </cell>
          <cell r="H447" t="str">
            <v>Nota 14</v>
          </cell>
        </row>
        <row r="448">
          <cell r="B448">
            <v>22040104</v>
          </cell>
          <cell r="C448" t="str">
            <v>     INTERES A PAGAR TECHNOMA S.A.C.I. U</v>
          </cell>
          <cell r="D448">
            <v>0</v>
          </cell>
          <cell r="E448">
            <v>0</v>
          </cell>
          <cell r="F448">
            <v>0</v>
          </cell>
          <cell r="G448">
            <v>0</v>
          </cell>
          <cell r="H448" t="str">
            <v>Nota 14</v>
          </cell>
        </row>
        <row r="449">
          <cell r="B449">
            <v>22040105</v>
          </cell>
          <cell r="C449" t="str">
            <v>     -INTERES A DEVENGAR TECHNOMA S.A.C.</v>
          </cell>
          <cell r="D449">
            <v>0</v>
          </cell>
          <cell r="E449">
            <v>0</v>
          </cell>
          <cell r="F449">
            <v>0</v>
          </cell>
          <cell r="G449">
            <v>0</v>
          </cell>
          <cell r="H449" t="str">
            <v>Nota 14</v>
          </cell>
        </row>
        <row r="450">
          <cell r="B450">
            <v>22040106</v>
          </cell>
          <cell r="C450" t="str">
            <v>OTRAS CUENTAS POR PAGAR</v>
          </cell>
          <cell r="D450">
            <v>0</v>
          </cell>
          <cell r="E450">
            <v>452634358</v>
          </cell>
          <cell r="F450">
            <v>0</v>
          </cell>
          <cell r="G450">
            <v>452634358</v>
          </cell>
          <cell r="H450" t="str">
            <v>Nota 19</v>
          </cell>
        </row>
        <row r="451">
          <cell r="B451">
            <v>220402</v>
          </cell>
          <cell r="C451" t="str">
            <v>BONOS PRIVADOS EMITIDOS</v>
          </cell>
          <cell r="D451">
            <v>0</v>
          </cell>
          <cell r="E451">
            <v>0</v>
          </cell>
          <cell r="F451">
            <v>106764468163</v>
          </cell>
          <cell r="G451">
            <v>106764468163</v>
          </cell>
        </row>
        <row r="452">
          <cell r="B452">
            <v>22040202</v>
          </cell>
          <cell r="C452" t="str">
            <v>     BONOS PRIVADOS EMITIDOS GS</v>
          </cell>
          <cell r="D452">
            <v>0</v>
          </cell>
          <cell r="E452">
            <v>105000000000</v>
          </cell>
          <cell r="F452">
            <v>0</v>
          </cell>
          <cell r="G452">
            <v>105000000000</v>
          </cell>
          <cell r="H452" t="str">
            <v>Nota 14</v>
          </cell>
        </row>
        <row r="453">
          <cell r="B453">
            <v>22040203</v>
          </cell>
          <cell r="C453" t="str">
            <v>     INTERESES A PAGAR BONOS GS</v>
          </cell>
          <cell r="D453">
            <v>0</v>
          </cell>
          <cell r="E453">
            <v>72898136977</v>
          </cell>
          <cell r="F453">
            <v>0</v>
          </cell>
          <cell r="G453">
            <v>72898136977</v>
          </cell>
          <cell r="H453" t="str">
            <v>Nota 14</v>
          </cell>
        </row>
        <row r="454">
          <cell r="B454">
            <v>22040204</v>
          </cell>
          <cell r="C454" t="str">
            <v>     (-) INTERESES A DEVENGAR BONOS GS</v>
          </cell>
          <cell r="D454">
            <v>0</v>
          </cell>
          <cell r="E454">
            <v>-71133668814</v>
          </cell>
          <cell r="F454">
            <v>0</v>
          </cell>
          <cell r="G454">
            <v>-71133668814</v>
          </cell>
          <cell r="H454" t="str">
            <v>Nota 14</v>
          </cell>
        </row>
        <row r="455">
          <cell r="B455">
            <v>3</v>
          </cell>
          <cell r="C455" t="str">
            <v>PATRIMONIO NETO</v>
          </cell>
          <cell r="D455">
            <v>0</v>
          </cell>
          <cell r="E455">
            <v>0</v>
          </cell>
          <cell r="F455">
            <v>95209784618</v>
          </cell>
          <cell r="G455">
            <v>95209784618</v>
          </cell>
        </row>
        <row r="456">
          <cell r="B456">
            <v>31</v>
          </cell>
          <cell r="C456" t="str">
            <v>CAPITAL DE LA EMPRESA</v>
          </cell>
          <cell r="D456">
            <v>0</v>
          </cell>
          <cell r="E456">
            <v>0</v>
          </cell>
          <cell r="F456">
            <v>64967661550</v>
          </cell>
          <cell r="G456">
            <v>64967661550</v>
          </cell>
        </row>
        <row r="457">
          <cell r="B457">
            <v>3101</v>
          </cell>
          <cell r="C457" t="str">
            <v>CAPITAL</v>
          </cell>
          <cell r="D457">
            <v>0</v>
          </cell>
          <cell r="E457">
            <v>0</v>
          </cell>
          <cell r="F457">
            <v>64967661550</v>
          </cell>
          <cell r="G457">
            <v>64967661550</v>
          </cell>
        </row>
        <row r="458">
          <cell r="B458">
            <v>310101</v>
          </cell>
          <cell r="C458" t="str">
            <v>CAPITAL SOCIAL</v>
          </cell>
          <cell r="D458">
            <v>0</v>
          </cell>
          <cell r="E458">
            <v>0</v>
          </cell>
          <cell r="F458">
            <v>64967661550</v>
          </cell>
          <cell r="G458">
            <v>64967661550</v>
          </cell>
        </row>
        <row r="459">
          <cell r="B459">
            <v>31010101</v>
          </cell>
          <cell r="C459" t="str">
            <v>CAPITAL INTEGRADO</v>
          </cell>
          <cell r="D459">
            <v>0</v>
          </cell>
          <cell r="E459">
            <v>106120100000</v>
          </cell>
          <cell r="F459">
            <v>0</v>
          </cell>
          <cell r="G459">
            <v>106120100000</v>
          </cell>
          <cell r="H459" t="str">
            <v>Nota 20</v>
          </cell>
        </row>
        <row r="460">
          <cell r="B460">
            <v>31010102</v>
          </cell>
          <cell r="C460" t="str">
            <v>(-) CAPITAL A INTEGRAR</v>
          </cell>
          <cell r="D460">
            <v>0</v>
          </cell>
          <cell r="E460">
            <v>-41154000000</v>
          </cell>
          <cell r="F460">
            <v>0</v>
          </cell>
          <cell r="G460">
            <v>-41154000000</v>
          </cell>
          <cell r="H460" t="str">
            <v>Nota 20</v>
          </cell>
        </row>
        <row r="461">
          <cell r="B461">
            <v>31010103</v>
          </cell>
          <cell r="C461" t="str">
            <v>AUMENTO DE CAPITAL SOCIAL</v>
          </cell>
          <cell r="D461">
            <v>0</v>
          </cell>
          <cell r="E461">
            <v>1561550</v>
          </cell>
          <cell r="F461">
            <v>0</v>
          </cell>
          <cell r="G461">
            <v>1561550</v>
          </cell>
          <cell r="H461" t="str">
            <v>Nota 20</v>
          </cell>
        </row>
        <row r="462">
          <cell r="B462">
            <v>32</v>
          </cell>
          <cell r="C462" t="str">
            <v>RESERVAS</v>
          </cell>
          <cell r="D462">
            <v>0</v>
          </cell>
          <cell r="E462">
            <v>0</v>
          </cell>
          <cell r="F462">
            <v>13681682815</v>
          </cell>
          <cell r="G462">
            <v>13681682815</v>
          </cell>
        </row>
        <row r="463">
          <cell r="B463">
            <v>3201</v>
          </cell>
          <cell r="C463" t="str">
            <v>CONSTITUCION DE RESERVAS</v>
          </cell>
          <cell r="D463">
            <v>0</v>
          </cell>
          <cell r="E463">
            <v>0</v>
          </cell>
          <cell r="F463">
            <v>13681682815</v>
          </cell>
          <cell r="G463">
            <v>13681682815</v>
          </cell>
        </row>
        <row r="464">
          <cell r="B464">
            <v>320101</v>
          </cell>
          <cell r="C464" t="str">
            <v>RESERVAS ESTATUTARIAS Y LEGALES</v>
          </cell>
          <cell r="D464">
            <v>0</v>
          </cell>
          <cell r="E464">
            <v>0</v>
          </cell>
          <cell r="F464">
            <v>13681682815</v>
          </cell>
          <cell r="G464">
            <v>13681682815</v>
          </cell>
        </row>
        <row r="465">
          <cell r="B465">
            <v>32010101</v>
          </cell>
          <cell r="C465" t="str">
            <v>RESERVA LEGAL</v>
          </cell>
          <cell r="D465">
            <v>0</v>
          </cell>
          <cell r="E465">
            <v>3154744327</v>
          </cell>
          <cell r="F465">
            <v>0</v>
          </cell>
          <cell r="G465">
            <v>3154744327</v>
          </cell>
          <cell r="H465" t="str">
            <v>Nota 21</v>
          </cell>
        </row>
        <row r="466">
          <cell r="B466">
            <v>32010102</v>
          </cell>
          <cell r="C466" t="str">
            <v>RESERVA REVALUO LEY 125</v>
          </cell>
          <cell r="D466">
            <v>0</v>
          </cell>
          <cell r="E466">
            <v>7167926567</v>
          </cell>
          <cell r="F466">
            <v>0</v>
          </cell>
          <cell r="G466">
            <v>7167926567</v>
          </cell>
          <cell r="H466" t="str">
            <v>Nota 21</v>
          </cell>
        </row>
        <row r="467">
          <cell r="B467">
            <v>32010103</v>
          </cell>
          <cell r="C467" t="str">
            <v>RESERVA FACULTATIVA</v>
          </cell>
          <cell r="D467">
            <v>0</v>
          </cell>
          <cell r="E467">
            <v>2352091984</v>
          </cell>
          <cell r="F467">
            <v>0</v>
          </cell>
          <cell r="G467">
            <v>2352091984</v>
          </cell>
          <cell r="H467" t="str">
            <v>Nota 21</v>
          </cell>
        </row>
        <row r="468">
          <cell r="B468">
            <v>32010104</v>
          </cell>
          <cell r="C468" t="str">
            <v>OTRAS RESERVAS</v>
          </cell>
          <cell r="D468">
            <v>0</v>
          </cell>
          <cell r="E468">
            <v>353257635</v>
          </cell>
          <cell r="F468">
            <v>0</v>
          </cell>
          <cell r="G468">
            <v>353257635</v>
          </cell>
          <cell r="H468" t="str">
            <v>Nota 21</v>
          </cell>
        </row>
        <row r="469">
          <cell r="B469">
            <v>32010105</v>
          </cell>
          <cell r="C469" t="str">
            <v>RESERVA DE REVALÚO TÉCNICO</v>
          </cell>
          <cell r="D469">
            <v>0</v>
          </cell>
          <cell r="E469">
            <v>653662302</v>
          </cell>
          <cell r="F469">
            <v>0</v>
          </cell>
          <cell r="G469">
            <v>653662302</v>
          </cell>
          <cell r="H469" t="str">
            <v>Nota 21</v>
          </cell>
        </row>
        <row r="470">
          <cell r="B470">
            <v>33</v>
          </cell>
          <cell r="C470" t="str">
            <v>RESULTADOS</v>
          </cell>
          <cell r="D470">
            <v>0</v>
          </cell>
          <cell r="E470">
            <v>0</v>
          </cell>
          <cell r="F470">
            <v>16560440253</v>
          </cell>
          <cell r="G470">
            <v>16560440253</v>
          </cell>
        </row>
        <row r="471">
          <cell r="B471">
            <v>3301</v>
          </cell>
          <cell r="C471" t="str">
            <v>RESULTADOS OBTENIDOS</v>
          </cell>
          <cell r="D471">
            <v>0</v>
          </cell>
          <cell r="E471">
            <v>0</v>
          </cell>
          <cell r="F471">
            <v>16560440253</v>
          </cell>
          <cell r="G471">
            <v>16560440253</v>
          </cell>
        </row>
        <row r="472">
          <cell r="B472">
            <v>330101</v>
          </cell>
          <cell r="C472" t="str">
            <v>RESULTADOS ACUMULADOS</v>
          </cell>
          <cell r="D472">
            <v>0</v>
          </cell>
          <cell r="E472">
            <v>0</v>
          </cell>
          <cell r="F472">
            <v>16560440253</v>
          </cell>
          <cell r="G472">
            <v>16560440253</v>
          </cell>
        </row>
        <row r="473">
          <cell r="B473">
            <v>33010115</v>
          </cell>
          <cell r="C473" t="str">
            <v>RESULTADO EJERCICIO 2021</v>
          </cell>
          <cell r="D473">
            <v>0</v>
          </cell>
          <cell r="E473">
            <v>16560440253</v>
          </cell>
          <cell r="F473">
            <v>0</v>
          </cell>
          <cell r="G473">
            <v>16560440253</v>
          </cell>
          <cell r="H473" t="str">
            <v>Nota 23</v>
          </cell>
        </row>
        <row r="474">
          <cell r="B474">
            <v>33010116</v>
          </cell>
          <cell r="C474" t="str">
            <v>RESULTADO EJERCICIO 2022</v>
          </cell>
          <cell r="D474">
            <v>0</v>
          </cell>
          <cell r="E474">
            <v>0</v>
          </cell>
          <cell r="F474">
            <v>0</v>
          </cell>
          <cell r="G474">
            <v>0</v>
          </cell>
          <cell r="H474" t="str">
            <v>Nota 23</v>
          </cell>
        </row>
        <row r="475">
          <cell r="B475">
            <v>4</v>
          </cell>
          <cell r="C475" t="str">
            <v>INGRESOS</v>
          </cell>
          <cell r="D475">
            <v>0</v>
          </cell>
          <cell r="E475">
            <v>0</v>
          </cell>
          <cell r="F475">
            <v>256046175644.66</v>
          </cell>
          <cell r="G475">
            <v>256046175644.66</v>
          </cell>
        </row>
        <row r="476">
          <cell r="B476">
            <v>41</v>
          </cell>
          <cell r="C476" t="str">
            <v>INGRESOS CORRIENTES</v>
          </cell>
          <cell r="D476">
            <v>0</v>
          </cell>
          <cell r="E476">
            <v>0</v>
          </cell>
          <cell r="F476">
            <v>256046175644.66</v>
          </cell>
          <cell r="G476">
            <v>256046175644.66</v>
          </cell>
        </row>
        <row r="477">
          <cell r="B477">
            <v>4101</v>
          </cell>
          <cell r="C477" t="str">
            <v>INGRESOS OPERATIVOS - SECTOR PRIVADO</v>
          </cell>
          <cell r="D477">
            <v>0</v>
          </cell>
          <cell r="E477">
            <v>0</v>
          </cell>
          <cell r="F477">
            <v>220033420289.2</v>
          </cell>
          <cell r="G477">
            <v>220033420289.2</v>
          </cell>
        </row>
        <row r="478">
          <cell r="B478">
            <v>410103</v>
          </cell>
          <cell r="C478" t="str">
            <v>ING. SUMINISTROS</v>
          </cell>
          <cell r="D478">
            <v>0</v>
          </cell>
          <cell r="E478">
            <v>0</v>
          </cell>
          <cell r="F478">
            <v>795748850</v>
          </cell>
          <cell r="G478">
            <v>795748850</v>
          </cell>
        </row>
        <row r="479">
          <cell r="B479">
            <v>41010301</v>
          </cell>
          <cell r="C479" t="str">
            <v>ING. SUMINISTROS VENTA DIRECTA</v>
          </cell>
          <cell r="D479">
            <v>0</v>
          </cell>
          <cell r="E479">
            <v>795748850</v>
          </cell>
          <cell r="F479">
            <v>0</v>
          </cell>
          <cell r="G479">
            <v>795748850</v>
          </cell>
          <cell r="H479" t="str">
            <v>Nota 25</v>
          </cell>
        </row>
        <row r="480">
          <cell r="B480">
            <v>410104</v>
          </cell>
          <cell r="C480" t="str">
            <v>ING. SERVICIO TECNICO PROFESIONAL</v>
          </cell>
          <cell r="D480">
            <v>0</v>
          </cell>
          <cell r="E480">
            <v>0</v>
          </cell>
          <cell r="F480">
            <v>287499832</v>
          </cell>
          <cell r="G480">
            <v>287499832</v>
          </cell>
        </row>
        <row r="481">
          <cell r="B481">
            <v>41010401</v>
          </cell>
          <cell r="C481" t="str">
            <v>ING. SERVICIO TECNICO PROFESIONAL</v>
          </cell>
          <cell r="D481">
            <v>0</v>
          </cell>
          <cell r="E481">
            <v>19550191</v>
          </cell>
          <cell r="F481">
            <v>0</v>
          </cell>
          <cell r="G481">
            <v>19550191</v>
          </cell>
          <cell r="H481" t="str">
            <v>Nota 25</v>
          </cell>
        </row>
        <row r="482">
          <cell r="B482">
            <v>41010403</v>
          </cell>
          <cell r="C482" t="str">
            <v>ING. SERVICIO TECNICO PROFESIONAL PANINI</v>
          </cell>
          <cell r="D482">
            <v>0</v>
          </cell>
          <cell r="E482">
            <v>267949641</v>
          </cell>
          <cell r="F482">
            <v>0</v>
          </cell>
          <cell r="G482">
            <v>267949641</v>
          </cell>
          <cell r="H482" t="str">
            <v>Nota 25</v>
          </cell>
        </row>
        <row r="483">
          <cell r="B483">
            <v>410105</v>
          </cell>
          <cell r="C483" t="str">
            <v>ING. SERVICIO  TECNICO  PARTES</v>
          </cell>
          <cell r="D483">
            <v>0</v>
          </cell>
          <cell r="E483">
            <v>0</v>
          </cell>
          <cell r="F483">
            <v>73880880</v>
          </cell>
          <cell r="G483">
            <v>73880880</v>
          </cell>
        </row>
        <row r="484">
          <cell r="B484">
            <v>41010501</v>
          </cell>
          <cell r="C484" t="str">
            <v>ING. CENTRO SERVICIO TECNICO PARTES</v>
          </cell>
          <cell r="D484">
            <v>0</v>
          </cell>
          <cell r="E484">
            <v>73880880</v>
          </cell>
          <cell r="F484">
            <v>0</v>
          </cell>
          <cell r="G484">
            <v>73880880</v>
          </cell>
          <cell r="H484" t="str">
            <v>Nota 25</v>
          </cell>
        </row>
        <row r="485">
          <cell r="B485">
            <v>410106</v>
          </cell>
          <cell r="C485" t="str">
            <v>ING. CUOTAS- CONTRATO</v>
          </cell>
          <cell r="D485">
            <v>0</v>
          </cell>
          <cell r="E485">
            <v>0</v>
          </cell>
          <cell r="F485">
            <v>21369536</v>
          </cell>
          <cell r="G485">
            <v>21369536</v>
          </cell>
        </row>
        <row r="486">
          <cell r="B486">
            <v>41010620</v>
          </cell>
          <cell r="C486" t="str">
            <v>INGRESOS POR LEASING</v>
          </cell>
          <cell r="D486">
            <v>0</v>
          </cell>
          <cell r="E486">
            <v>21369536</v>
          </cell>
          <cell r="F486">
            <v>0</v>
          </cell>
          <cell r="G486">
            <v>21369536</v>
          </cell>
          <cell r="H486" t="str">
            <v>Nota 25</v>
          </cell>
        </row>
        <row r="487">
          <cell r="B487">
            <v>410107</v>
          </cell>
          <cell r="C487" t="str">
            <v>ING. PORTAL DE SOLUCIONES</v>
          </cell>
          <cell r="D487">
            <v>0</v>
          </cell>
          <cell r="E487">
            <v>0</v>
          </cell>
          <cell r="F487">
            <v>4375231</v>
          </cell>
          <cell r="G487">
            <v>4375231</v>
          </cell>
        </row>
        <row r="488">
          <cell r="B488">
            <v>41010704</v>
          </cell>
          <cell r="C488" t="str">
            <v>ING. POR SERVICIOS PROFESIONALES</v>
          </cell>
          <cell r="D488">
            <v>0</v>
          </cell>
          <cell r="E488">
            <v>4375231</v>
          </cell>
          <cell r="F488">
            <v>0</v>
          </cell>
          <cell r="G488">
            <v>4375231</v>
          </cell>
          <cell r="H488" t="str">
            <v>Nota 25</v>
          </cell>
        </row>
        <row r="489">
          <cell r="B489">
            <v>410108</v>
          </cell>
          <cell r="C489" t="str">
            <v>INGRESO CLICK</v>
          </cell>
          <cell r="D489">
            <v>0</v>
          </cell>
          <cell r="E489">
            <v>0</v>
          </cell>
          <cell r="F489">
            <v>5213420668</v>
          </cell>
          <cell r="G489">
            <v>5213420668</v>
          </cell>
        </row>
        <row r="490">
          <cell r="B490">
            <v>41010801</v>
          </cell>
          <cell r="C490" t="str">
            <v>ING. CLICK ESCANEO</v>
          </cell>
          <cell r="D490">
            <v>0</v>
          </cell>
          <cell r="E490">
            <v>2668518</v>
          </cell>
          <cell r="F490">
            <v>0</v>
          </cell>
          <cell r="G490">
            <v>2668518</v>
          </cell>
          <cell r="H490" t="str">
            <v>Nota 25</v>
          </cell>
        </row>
        <row r="491">
          <cell r="B491">
            <v>41010802</v>
          </cell>
          <cell r="C491" t="str">
            <v>ING. CLICK IMPRESIONES</v>
          </cell>
          <cell r="D491">
            <v>0</v>
          </cell>
          <cell r="E491">
            <v>4362019392</v>
          </cell>
          <cell r="F491">
            <v>0</v>
          </cell>
          <cell r="G491">
            <v>4362019392</v>
          </cell>
          <cell r="H491" t="str">
            <v>Nota 25</v>
          </cell>
        </row>
        <row r="492">
          <cell r="B492">
            <v>41010804</v>
          </cell>
          <cell r="C492" t="str">
            <v>ING. SUMINISTROS UNIBIND</v>
          </cell>
          <cell r="D492">
            <v>0</v>
          </cell>
          <cell r="E492">
            <v>18417531</v>
          </cell>
          <cell r="F492">
            <v>0</v>
          </cell>
          <cell r="G492">
            <v>18417531</v>
          </cell>
          <cell r="H492" t="str">
            <v>Nota 25</v>
          </cell>
        </row>
        <row r="493">
          <cell r="B493">
            <v>41010805</v>
          </cell>
          <cell r="C493" t="str">
            <v>ING. POR CLICK</v>
          </cell>
          <cell r="D493">
            <v>0</v>
          </cell>
          <cell r="E493">
            <v>830315227</v>
          </cell>
          <cell r="F493">
            <v>0</v>
          </cell>
          <cell r="G493">
            <v>830315227</v>
          </cell>
          <cell r="H493" t="str">
            <v>Nota 25</v>
          </cell>
        </row>
        <row r="494">
          <cell r="B494">
            <v>410109</v>
          </cell>
          <cell r="C494" t="str">
            <v>ING. EXCEDENTE</v>
          </cell>
          <cell r="D494">
            <v>0</v>
          </cell>
          <cell r="E494">
            <v>0</v>
          </cell>
          <cell r="F494">
            <v>2360322280</v>
          </cell>
          <cell r="G494">
            <v>2360322280</v>
          </cell>
        </row>
        <row r="495">
          <cell r="B495">
            <v>41010902</v>
          </cell>
          <cell r="C495" t="str">
            <v>INGRESOS EXCEDENTES CLICK</v>
          </cell>
          <cell r="D495">
            <v>0</v>
          </cell>
          <cell r="E495">
            <v>2360322280</v>
          </cell>
          <cell r="F495">
            <v>0</v>
          </cell>
          <cell r="G495">
            <v>2360322280</v>
          </cell>
          <cell r="H495" t="str">
            <v>Nota 25</v>
          </cell>
        </row>
        <row r="496">
          <cell r="B496">
            <v>410110</v>
          </cell>
          <cell r="C496" t="str">
            <v>ING. SERVICIOS - FINANCIACION LEASING</v>
          </cell>
          <cell r="D496">
            <v>0</v>
          </cell>
          <cell r="E496">
            <v>0</v>
          </cell>
          <cell r="F496">
            <v>1205870987</v>
          </cell>
          <cell r="G496">
            <v>1205870987</v>
          </cell>
        </row>
        <row r="497">
          <cell r="B497">
            <v>41011002</v>
          </cell>
          <cell r="C497" t="str">
            <v>ING. INTERES</v>
          </cell>
          <cell r="D497">
            <v>0</v>
          </cell>
          <cell r="E497">
            <v>857937412</v>
          </cell>
          <cell r="F497">
            <v>0</v>
          </cell>
          <cell r="G497">
            <v>857937412</v>
          </cell>
        </row>
        <row r="498">
          <cell r="B498">
            <v>41011003</v>
          </cell>
          <cell r="C498" t="str">
            <v>ING. CONSULTORIA</v>
          </cell>
          <cell r="D498">
            <v>0</v>
          </cell>
          <cell r="E498">
            <v>263422238</v>
          </cell>
          <cell r="F498">
            <v>0</v>
          </cell>
          <cell r="G498">
            <v>263422238</v>
          </cell>
        </row>
        <row r="499">
          <cell r="B499">
            <v>41011006</v>
          </cell>
          <cell r="C499" t="str">
            <v>ING. SERVICIOS NCR</v>
          </cell>
          <cell r="D499">
            <v>0</v>
          </cell>
          <cell r="E499">
            <v>14909378</v>
          </cell>
          <cell r="F499">
            <v>0</v>
          </cell>
          <cell r="G499">
            <v>14909378</v>
          </cell>
        </row>
        <row r="500">
          <cell r="B500">
            <v>41011008</v>
          </cell>
          <cell r="C500" t="str">
            <v>ING. SERVICIOS UNUM SOFTWARE</v>
          </cell>
          <cell r="D500">
            <v>0</v>
          </cell>
          <cell r="E500">
            <v>14074539</v>
          </cell>
          <cell r="F500">
            <v>0</v>
          </cell>
          <cell r="G500">
            <v>14074539</v>
          </cell>
        </row>
        <row r="501">
          <cell r="B501">
            <v>41011009</v>
          </cell>
          <cell r="C501" t="str">
            <v>ING. SERVICIOS VIDAL VADEMECUM</v>
          </cell>
          <cell r="D501">
            <v>0</v>
          </cell>
          <cell r="E501">
            <v>55527420</v>
          </cell>
          <cell r="F501">
            <v>0</v>
          </cell>
          <cell r="G501">
            <v>55527420</v>
          </cell>
        </row>
        <row r="502">
          <cell r="B502">
            <v>410111</v>
          </cell>
          <cell r="C502" t="str">
            <v>VENTAS DIRECTAS DE PRODUCTOS/REPUESTOS/LICENCIAS</v>
          </cell>
          <cell r="D502">
            <v>0</v>
          </cell>
          <cell r="E502">
            <v>0</v>
          </cell>
          <cell r="F502">
            <v>103597483048</v>
          </cell>
          <cell r="G502">
            <v>103597483048</v>
          </cell>
        </row>
        <row r="503">
          <cell r="B503">
            <v>41011101</v>
          </cell>
          <cell r="C503" t="str">
            <v>VENTA DIRECTA RICOH</v>
          </cell>
          <cell r="D503">
            <v>0</v>
          </cell>
          <cell r="E503">
            <v>254152388</v>
          </cell>
          <cell r="F503">
            <v>0</v>
          </cell>
          <cell r="G503">
            <v>254152388</v>
          </cell>
        </row>
        <row r="504">
          <cell r="B504">
            <v>41011116</v>
          </cell>
          <cell r="C504" t="str">
            <v>VENTA DIRECTA PANINI</v>
          </cell>
          <cell r="D504">
            <v>0</v>
          </cell>
          <cell r="E504">
            <v>7873043</v>
          </cell>
          <cell r="F504">
            <v>0</v>
          </cell>
          <cell r="G504">
            <v>7873043</v>
          </cell>
        </row>
        <row r="505">
          <cell r="B505">
            <v>41011120</v>
          </cell>
          <cell r="C505" t="str">
            <v>ING.POR VENTA DE ARTICULOS/INSUMOS/OTROS</v>
          </cell>
          <cell r="D505">
            <v>0</v>
          </cell>
          <cell r="E505">
            <v>141833811</v>
          </cell>
          <cell r="F505">
            <v>0</v>
          </cell>
          <cell r="G505">
            <v>141833811</v>
          </cell>
        </row>
        <row r="506">
          <cell r="B506">
            <v>41011126</v>
          </cell>
          <cell r="C506" t="str">
            <v>VENTA DIRECTA BYPERSOFT</v>
          </cell>
          <cell r="D506">
            <v>0</v>
          </cell>
          <cell r="E506">
            <v>954227</v>
          </cell>
          <cell r="F506">
            <v>0</v>
          </cell>
          <cell r="G506">
            <v>954227</v>
          </cell>
        </row>
        <row r="507">
          <cell r="B507">
            <v>41011130</v>
          </cell>
          <cell r="C507" t="str">
            <v>VENTA DIRECTA NCR</v>
          </cell>
          <cell r="D507">
            <v>0</v>
          </cell>
          <cell r="E507">
            <v>236303518</v>
          </cell>
          <cell r="F507">
            <v>0</v>
          </cell>
          <cell r="G507">
            <v>236303518</v>
          </cell>
        </row>
        <row r="508">
          <cell r="B508">
            <v>41011144</v>
          </cell>
          <cell r="C508" t="str">
            <v>VENTA DIRECTA OKI</v>
          </cell>
          <cell r="D508">
            <v>0</v>
          </cell>
          <cell r="E508">
            <v>48005686</v>
          </cell>
          <cell r="F508">
            <v>0</v>
          </cell>
          <cell r="G508">
            <v>48005686</v>
          </cell>
        </row>
        <row r="509">
          <cell r="B509">
            <v>41011146</v>
          </cell>
          <cell r="C509" t="str">
            <v>VENTA DIRECTA TEDS</v>
          </cell>
          <cell r="D509">
            <v>0</v>
          </cell>
          <cell r="E509">
            <v>102908360375</v>
          </cell>
          <cell r="F509">
            <v>0</v>
          </cell>
          <cell r="G509">
            <v>102908360375</v>
          </cell>
        </row>
        <row r="510">
          <cell r="B510">
            <v>410112</v>
          </cell>
          <cell r="C510" t="str">
            <v>OTROS INGRESOS VARIOS</v>
          </cell>
          <cell r="D510">
            <v>0</v>
          </cell>
          <cell r="E510">
            <v>0</v>
          </cell>
          <cell r="F510">
            <v>4628455994</v>
          </cell>
          <cell r="G510">
            <v>4628455994</v>
          </cell>
        </row>
        <row r="511">
          <cell r="B511">
            <v>41011201</v>
          </cell>
          <cell r="C511" t="str">
            <v>INGRESOS POR ARRENDAMIENTO -EQUIPOS</v>
          </cell>
          <cell r="D511">
            <v>0</v>
          </cell>
          <cell r="E511">
            <v>3726278491</v>
          </cell>
          <cell r="F511">
            <v>0</v>
          </cell>
          <cell r="G511">
            <v>3726278491</v>
          </cell>
        </row>
        <row r="512">
          <cell r="B512">
            <v>41011202</v>
          </cell>
          <cell r="C512" t="str">
            <v>INGRESOS POR ARRENDAMIENTO - SOFTWARE</v>
          </cell>
          <cell r="D512">
            <v>0</v>
          </cell>
          <cell r="E512">
            <v>902177503</v>
          </cell>
          <cell r="F512">
            <v>0</v>
          </cell>
          <cell r="G512">
            <v>902177503</v>
          </cell>
        </row>
        <row r="513">
          <cell r="B513">
            <v>410115</v>
          </cell>
          <cell r="C513" t="str">
            <v>OTROS INGRESOS OPERATIVOS</v>
          </cell>
          <cell r="D513">
            <v>0</v>
          </cell>
          <cell r="E513">
            <v>0</v>
          </cell>
          <cell r="F513">
            <v>24838939554.2</v>
          </cell>
          <cell r="G513">
            <v>24838939554.2</v>
          </cell>
        </row>
        <row r="514">
          <cell r="B514">
            <v>41011502</v>
          </cell>
          <cell r="C514" t="str">
            <v>OTROS INGRESOS</v>
          </cell>
          <cell r="D514">
            <v>0</v>
          </cell>
          <cell r="E514">
            <v>24838939554.2</v>
          </cell>
          <cell r="F514">
            <v>0</v>
          </cell>
          <cell r="G514">
            <v>24838939554.2</v>
          </cell>
        </row>
        <row r="515">
          <cell r="B515">
            <v>410117</v>
          </cell>
          <cell r="C515" t="str">
            <v>LICENCIAS</v>
          </cell>
          <cell r="D515">
            <v>0</v>
          </cell>
          <cell r="E515">
            <v>0</v>
          </cell>
          <cell r="F515">
            <v>36408005687</v>
          </cell>
          <cell r="G515">
            <v>36408005687</v>
          </cell>
        </row>
        <row r="516">
          <cell r="B516">
            <v>41011701</v>
          </cell>
          <cell r="C516" t="str">
            <v>ITGF</v>
          </cell>
          <cell r="D516">
            <v>0</v>
          </cell>
          <cell r="E516">
            <v>36408005687</v>
          </cell>
          <cell r="F516">
            <v>0</v>
          </cell>
          <cell r="G516">
            <v>36408005687</v>
          </cell>
          <cell r="H516" t="str">
            <v>Nota 25</v>
          </cell>
        </row>
        <row r="517">
          <cell r="B517">
            <v>41011702</v>
          </cell>
          <cell r="C517" t="str">
            <v>FINERA</v>
          </cell>
          <cell r="D517">
            <v>0</v>
          </cell>
          <cell r="E517">
            <v>0</v>
          </cell>
          <cell r="F517">
            <v>0</v>
          </cell>
          <cell r="G517">
            <v>0</v>
          </cell>
          <cell r="H517" t="str">
            <v>Nota 25</v>
          </cell>
        </row>
        <row r="518">
          <cell r="B518">
            <v>410118</v>
          </cell>
          <cell r="C518" t="str">
            <v>DESARROLLO E IMPLEMENTACIÓN</v>
          </cell>
          <cell r="D518">
            <v>0</v>
          </cell>
          <cell r="E518">
            <v>0</v>
          </cell>
          <cell r="F518">
            <v>21928398790</v>
          </cell>
          <cell r="G518">
            <v>21928398790</v>
          </cell>
        </row>
        <row r="519">
          <cell r="B519">
            <v>41011801</v>
          </cell>
          <cell r="C519" t="str">
            <v>NUEVAS FUNCIONALIDADES ITGF</v>
          </cell>
          <cell r="D519">
            <v>0</v>
          </cell>
          <cell r="E519">
            <v>616359879</v>
          </cell>
          <cell r="F519">
            <v>0</v>
          </cell>
          <cell r="G519">
            <v>616359879</v>
          </cell>
          <cell r="H519" t="str">
            <v>Nota 25</v>
          </cell>
        </row>
        <row r="520">
          <cell r="B520">
            <v>41011802</v>
          </cell>
          <cell r="C520" t="str">
            <v>OTROS DESARROLLOS</v>
          </cell>
          <cell r="D520">
            <v>0</v>
          </cell>
          <cell r="E520">
            <v>20785903501</v>
          </cell>
          <cell r="F520">
            <v>0</v>
          </cell>
          <cell r="G520">
            <v>20785903501</v>
          </cell>
          <cell r="H520" t="str">
            <v>Nota 25</v>
          </cell>
        </row>
        <row r="521">
          <cell r="B521">
            <v>41011803</v>
          </cell>
          <cell r="C521" t="str">
            <v>Desarrollo y encrip proyecto cajero</v>
          </cell>
          <cell r="D521">
            <v>0</v>
          </cell>
          <cell r="E521">
            <v>526135410</v>
          </cell>
          <cell r="F521">
            <v>0</v>
          </cell>
          <cell r="G521">
            <v>526135410</v>
          </cell>
          <cell r="H521" t="str">
            <v>Nota 25</v>
          </cell>
        </row>
        <row r="522">
          <cell r="B522">
            <v>410119</v>
          </cell>
          <cell r="C522" t="str">
            <v>CONSULTORIAS</v>
          </cell>
          <cell r="D522">
            <v>0</v>
          </cell>
          <cell r="E522">
            <v>0</v>
          </cell>
          <cell r="F522">
            <v>800000</v>
          </cell>
          <cell r="G522">
            <v>800000</v>
          </cell>
        </row>
        <row r="523">
          <cell r="B523">
            <v>41011901</v>
          </cell>
          <cell r="C523" t="str">
            <v>CONSULTORIA BI</v>
          </cell>
          <cell r="D523">
            <v>0</v>
          </cell>
          <cell r="E523">
            <v>800000</v>
          </cell>
          <cell r="F523">
            <v>0</v>
          </cell>
          <cell r="G523">
            <v>800000</v>
          </cell>
          <cell r="H523" t="str">
            <v>Nota 25</v>
          </cell>
        </row>
        <row r="524">
          <cell r="B524">
            <v>410120</v>
          </cell>
          <cell r="C524" t="str">
            <v>SERVICIOS</v>
          </cell>
          <cell r="D524">
            <v>0</v>
          </cell>
          <cell r="E524">
            <v>0</v>
          </cell>
          <cell r="F524">
            <v>16741739194</v>
          </cell>
          <cell r="G524">
            <v>16741739194</v>
          </cell>
        </row>
        <row r="525">
          <cell r="B525">
            <v>41012001</v>
          </cell>
          <cell r="C525" t="str">
            <v>SERVICIO DE ITGF LITE</v>
          </cell>
          <cell r="D525">
            <v>0</v>
          </cell>
          <cell r="E525">
            <v>2403377537</v>
          </cell>
          <cell r="F525">
            <v>0</v>
          </cell>
          <cell r="G525">
            <v>2403377537</v>
          </cell>
          <cell r="H525" t="str">
            <v>Nota 25</v>
          </cell>
        </row>
        <row r="526">
          <cell r="B526">
            <v>41012002</v>
          </cell>
          <cell r="C526" t="str">
            <v>SERVICIO DE TICKETERA (JIRA)</v>
          </cell>
          <cell r="D526">
            <v>0</v>
          </cell>
          <cell r="E526">
            <v>237829756</v>
          </cell>
          <cell r="F526">
            <v>0</v>
          </cell>
          <cell r="G526">
            <v>237829756</v>
          </cell>
          <cell r="H526" t="str">
            <v>Nota 25</v>
          </cell>
        </row>
        <row r="527">
          <cell r="B527">
            <v>41012003</v>
          </cell>
          <cell r="C527" t="str">
            <v>SERVICIO DE FINFLEX</v>
          </cell>
          <cell r="D527">
            <v>0</v>
          </cell>
          <cell r="E527">
            <v>93617627</v>
          </cell>
          <cell r="F527">
            <v>0</v>
          </cell>
          <cell r="G527">
            <v>93617627</v>
          </cell>
          <cell r="H527" t="str">
            <v>Nota 25</v>
          </cell>
        </row>
        <row r="528">
          <cell r="B528">
            <v>41012004</v>
          </cell>
          <cell r="C528" t="str">
            <v>SERVICIOS MOBILE BANKING</v>
          </cell>
          <cell r="D528">
            <v>0</v>
          </cell>
          <cell r="E528">
            <v>212862103</v>
          </cell>
          <cell r="F528">
            <v>0</v>
          </cell>
          <cell r="G528">
            <v>212862103</v>
          </cell>
          <cell r="H528" t="str">
            <v>Nota 25</v>
          </cell>
        </row>
        <row r="529">
          <cell r="B529">
            <v>41012005</v>
          </cell>
          <cell r="C529" t="str">
            <v>SERVICIO DE COMPONENTE DIGITAL</v>
          </cell>
          <cell r="D529">
            <v>0</v>
          </cell>
          <cell r="E529">
            <v>81818181</v>
          </cell>
          <cell r="F529">
            <v>0</v>
          </cell>
          <cell r="G529">
            <v>81818181</v>
          </cell>
          <cell r="H529" t="str">
            <v>Nota 25</v>
          </cell>
        </row>
        <row r="530">
          <cell r="B530">
            <v>41012006</v>
          </cell>
          <cell r="C530" t="str">
            <v>VENTA DE SERVICIOS GRAVADAS</v>
          </cell>
          <cell r="D530">
            <v>0</v>
          </cell>
          <cell r="E530">
            <v>13658863861</v>
          </cell>
          <cell r="F530">
            <v>0</v>
          </cell>
          <cell r="G530">
            <v>13658863861</v>
          </cell>
          <cell r="H530" t="str">
            <v>Nota 25</v>
          </cell>
        </row>
        <row r="531">
          <cell r="B531">
            <v>41012007</v>
          </cell>
          <cell r="C531" t="str">
            <v>SERVICIO DE WORKFLOW</v>
          </cell>
          <cell r="D531">
            <v>0</v>
          </cell>
          <cell r="E531">
            <v>12172149</v>
          </cell>
          <cell r="F531">
            <v>0</v>
          </cell>
          <cell r="G531">
            <v>12172149</v>
          </cell>
          <cell r="H531" t="str">
            <v>Nota 25</v>
          </cell>
        </row>
        <row r="532">
          <cell r="B532">
            <v>41012008</v>
          </cell>
          <cell r="C532" t="str">
            <v>SERVICIO DE FINERA</v>
          </cell>
          <cell r="D532">
            <v>0</v>
          </cell>
          <cell r="E532">
            <v>41197980</v>
          </cell>
          <cell r="F532">
            <v>0</v>
          </cell>
          <cell r="G532">
            <v>41197980</v>
          </cell>
          <cell r="H532" t="str">
            <v>Nota 25</v>
          </cell>
        </row>
        <row r="533">
          <cell r="B533">
            <v>410121</v>
          </cell>
          <cell r="C533" t="str">
            <v>SERVICIO MI NEGOCIO</v>
          </cell>
          <cell r="D533">
            <v>0</v>
          </cell>
          <cell r="E533">
            <v>0</v>
          </cell>
          <cell r="F533">
            <v>226875189</v>
          </cell>
          <cell r="G533">
            <v>226875189</v>
          </cell>
        </row>
        <row r="534">
          <cell r="B534">
            <v>41012101</v>
          </cell>
          <cell r="C534" t="str">
            <v>COMISION USO DE LA PLATAFORMA MI NEGOCIO</v>
          </cell>
          <cell r="D534">
            <v>0</v>
          </cell>
          <cell r="E534">
            <v>48934206</v>
          </cell>
          <cell r="F534">
            <v>0</v>
          </cell>
          <cell r="G534">
            <v>48934206</v>
          </cell>
          <cell r="H534" t="str">
            <v>Nota 25</v>
          </cell>
        </row>
        <row r="535">
          <cell r="B535">
            <v>41012102</v>
          </cell>
          <cell r="C535" t="str">
            <v>CONFIGURACION DE MI DOMINIO-MI NEGOCIO</v>
          </cell>
          <cell r="D535">
            <v>0</v>
          </cell>
          <cell r="E535">
            <v>681820</v>
          </cell>
          <cell r="F535">
            <v>0</v>
          </cell>
          <cell r="G535">
            <v>681820</v>
          </cell>
          <cell r="H535" t="str">
            <v>Nota 25</v>
          </cell>
        </row>
        <row r="536">
          <cell r="B536">
            <v>41012103</v>
          </cell>
          <cell r="C536" t="str">
            <v>MI NEGOCIO - PLAN ESTANDAR</v>
          </cell>
          <cell r="D536">
            <v>0</v>
          </cell>
          <cell r="E536">
            <v>20429218</v>
          </cell>
          <cell r="F536">
            <v>0</v>
          </cell>
          <cell r="G536">
            <v>20429218</v>
          </cell>
          <cell r="H536" t="str">
            <v>Nota 25</v>
          </cell>
        </row>
        <row r="537">
          <cell r="B537">
            <v>41012104</v>
          </cell>
          <cell r="C537" t="str">
            <v>MI NEGOCIO - PLAN PRO</v>
          </cell>
          <cell r="D537">
            <v>0</v>
          </cell>
          <cell r="E537">
            <v>21595862</v>
          </cell>
          <cell r="F537">
            <v>0</v>
          </cell>
          <cell r="G537">
            <v>21595862</v>
          </cell>
          <cell r="H537" t="str">
            <v>Nota 25</v>
          </cell>
        </row>
        <row r="538">
          <cell r="B538">
            <v>41012105</v>
          </cell>
          <cell r="C538" t="str">
            <v>MI NEGOCIO - PLAN PLUS</v>
          </cell>
          <cell r="D538">
            <v>0</v>
          </cell>
          <cell r="E538">
            <v>5715451</v>
          </cell>
          <cell r="F538">
            <v>0</v>
          </cell>
          <cell r="G538">
            <v>5715451</v>
          </cell>
          <cell r="H538" t="str">
            <v>Nota 25</v>
          </cell>
        </row>
        <row r="539">
          <cell r="B539">
            <v>41012106</v>
          </cell>
          <cell r="C539" t="str">
            <v>SERVICIO DE WORKFLOW</v>
          </cell>
          <cell r="D539">
            <v>0</v>
          </cell>
          <cell r="E539">
            <v>24506728</v>
          </cell>
          <cell r="F539">
            <v>0</v>
          </cell>
          <cell r="G539">
            <v>24506728</v>
          </cell>
          <cell r="H539" t="str">
            <v>Nota 25</v>
          </cell>
        </row>
        <row r="540">
          <cell r="B540">
            <v>41012107</v>
          </cell>
          <cell r="C540" t="str">
            <v>SERVICIO DE FINERA</v>
          </cell>
          <cell r="D540">
            <v>0</v>
          </cell>
          <cell r="E540">
            <v>82943640</v>
          </cell>
          <cell r="F540">
            <v>0</v>
          </cell>
          <cell r="G540">
            <v>82943640</v>
          </cell>
          <cell r="H540" t="str">
            <v>Nota 25</v>
          </cell>
        </row>
        <row r="541">
          <cell r="B541">
            <v>41012108</v>
          </cell>
          <cell r="C541" t="str">
            <v>SERVICIOS DE DESARROLLO FUNCIONALIDAD GARANTIA EXTENDIA</v>
          </cell>
          <cell r="D541">
            <v>0</v>
          </cell>
          <cell r="E541">
            <v>9340934</v>
          </cell>
          <cell r="F541">
            <v>0</v>
          </cell>
          <cell r="G541">
            <v>9340934</v>
          </cell>
          <cell r="H541" t="str">
            <v>Nota 25</v>
          </cell>
        </row>
        <row r="542">
          <cell r="B542">
            <v>41012109</v>
          </cell>
          <cell r="C542" t="str">
            <v>SERVICIOS DE DESARROLLO "SISTEMA DE PUNTOS"</v>
          </cell>
          <cell r="D542">
            <v>0</v>
          </cell>
          <cell r="E542">
            <v>9545480</v>
          </cell>
          <cell r="F542">
            <v>0</v>
          </cell>
          <cell r="G542">
            <v>9545480</v>
          </cell>
          <cell r="H542" t="str">
            <v>Nota 25</v>
          </cell>
        </row>
        <row r="543">
          <cell r="B543">
            <v>41012110</v>
          </cell>
          <cell r="C543" t="str">
            <v>FEE POR MANTENIMIENTO</v>
          </cell>
          <cell r="D543">
            <v>0</v>
          </cell>
          <cell r="E543">
            <v>3181850</v>
          </cell>
          <cell r="F543">
            <v>0</v>
          </cell>
          <cell r="G543">
            <v>3181850</v>
          </cell>
          <cell r="H543" t="str">
            <v>Nota 25</v>
          </cell>
        </row>
        <row r="544">
          <cell r="B544">
            <v>410122</v>
          </cell>
          <cell r="C544" t="str">
            <v>SOPORTE</v>
          </cell>
          <cell r="D544">
            <v>0</v>
          </cell>
          <cell r="E544">
            <v>0</v>
          </cell>
          <cell r="F544">
            <v>1700234569</v>
          </cell>
          <cell r="G544">
            <v>1700234569</v>
          </cell>
        </row>
        <row r="545">
          <cell r="B545">
            <v>41012201</v>
          </cell>
          <cell r="C545" t="str">
            <v>SOPORTE DE INFRAESTRUCTURA</v>
          </cell>
          <cell r="D545">
            <v>0</v>
          </cell>
          <cell r="E545">
            <v>2643828</v>
          </cell>
          <cell r="F545">
            <v>0</v>
          </cell>
          <cell r="G545">
            <v>2643828</v>
          </cell>
          <cell r="H545" t="str">
            <v>Nota 25</v>
          </cell>
        </row>
        <row r="546">
          <cell r="B546">
            <v>41012202</v>
          </cell>
          <cell r="C546" t="str">
            <v>SOPORTE ITGF</v>
          </cell>
          <cell r="D546">
            <v>0</v>
          </cell>
          <cell r="E546">
            <v>1656863776</v>
          </cell>
          <cell r="F546">
            <v>0</v>
          </cell>
          <cell r="G546">
            <v>1656863776</v>
          </cell>
          <cell r="H546" t="str">
            <v>Nota 25</v>
          </cell>
        </row>
        <row r="547">
          <cell r="B547">
            <v>41012203</v>
          </cell>
          <cell r="C547" t="str">
            <v>SOPORTE ITS</v>
          </cell>
          <cell r="D547">
            <v>0</v>
          </cell>
          <cell r="E547">
            <v>40726965</v>
          </cell>
          <cell r="F547">
            <v>0</v>
          </cell>
          <cell r="G547">
            <v>40726965</v>
          </cell>
          <cell r="H547" t="str">
            <v>Nota 25</v>
          </cell>
        </row>
        <row r="548">
          <cell r="B548">
            <v>4102</v>
          </cell>
          <cell r="C548" t="str">
            <v>INGRESOS NO OPERATIVOS</v>
          </cell>
          <cell r="D548">
            <v>0</v>
          </cell>
          <cell r="E548">
            <v>0</v>
          </cell>
          <cell r="F548">
            <v>36012755355.46</v>
          </cell>
          <cell r="G548">
            <v>36012755355.46</v>
          </cell>
        </row>
        <row r="549">
          <cell r="B549">
            <v>410201</v>
          </cell>
          <cell r="C549" t="str">
            <v>OTROS INGRESOS</v>
          </cell>
          <cell r="D549">
            <v>0</v>
          </cell>
          <cell r="E549">
            <v>0</v>
          </cell>
          <cell r="F549">
            <v>35917158489.05</v>
          </cell>
          <cell r="G549">
            <v>35917158489.05</v>
          </cell>
        </row>
        <row r="550">
          <cell r="B550">
            <v>41020102</v>
          </cell>
          <cell r="C550" t="str">
            <v>INGRESOS VARIOS</v>
          </cell>
          <cell r="D550">
            <v>0</v>
          </cell>
          <cell r="E550">
            <v>2024267341.49</v>
          </cell>
          <cell r="F550">
            <v>0</v>
          </cell>
          <cell r="G550">
            <v>2024267341.49</v>
          </cell>
          <cell r="H550" t="str">
            <v>Nota 28</v>
          </cell>
        </row>
        <row r="551">
          <cell r="B551">
            <v>41020106</v>
          </cell>
          <cell r="C551" t="str">
            <v>INGRESOS POR INTERESES GANADOS CDA</v>
          </cell>
          <cell r="D551">
            <v>0</v>
          </cell>
          <cell r="E551">
            <v>19919558</v>
          </cell>
          <cell r="F551">
            <v>0</v>
          </cell>
          <cell r="G551">
            <v>19919558</v>
          </cell>
          <cell r="H551" t="str">
            <v>Nota 28</v>
          </cell>
        </row>
        <row r="552">
          <cell r="B552">
            <v>41020103</v>
          </cell>
          <cell r="C552" t="str">
            <v>VENTA ACTIVO FIJO</v>
          </cell>
          <cell r="D552">
            <v>0</v>
          </cell>
          <cell r="E552">
            <v>250487928.56</v>
          </cell>
          <cell r="F552">
            <v>0</v>
          </cell>
          <cell r="G552">
            <v>250487928.56</v>
          </cell>
          <cell r="H552" t="str">
            <v>Nota 28</v>
          </cell>
        </row>
        <row r="553">
          <cell r="B553">
            <v>41020104</v>
          </cell>
          <cell r="C553" t="str">
            <v>DIVIDENDOS PERCIBIDOS</v>
          </cell>
          <cell r="D553">
            <v>0</v>
          </cell>
          <cell r="E553">
            <v>468564908</v>
          </cell>
          <cell r="F553">
            <v>0</v>
          </cell>
          <cell r="G553">
            <v>468564908</v>
          </cell>
          <cell r="H553" t="str">
            <v>Nota 28</v>
          </cell>
        </row>
        <row r="554">
          <cell r="B554">
            <v>41020107</v>
          </cell>
          <cell r="C554" t="str">
            <v>INGRESOS POR GESTION ADMINISTRATIVA</v>
          </cell>
          <cell r="D554">
            <v>0</v>
          </cell>
          <cell r="E554">
            <v>672726</v>
          </cell>
          <cell r="F554">
            <v>0</v>
          </cell>
          <cell r="G554">
            <v>672726</v>
          </cell>
          <cell r="H554" t="str">
            <v>Nota 28</v>
          </cell>
        </row>
        <row r="555">
          <cell r="B555">
            <v>41020111</v>
          </cell>
          <cell r="C555" t="str">
            <v>INGRESO POR VENTA DE ACCIONES</v>
          </cell>
          <cell r="D555">
            <v>0</v>
          </cell>
          <cell r="E555">
            <v>11855000000</v>
          </cell>
          <cell r="F555">
            <v>0</v>
          </cell>
          <cell r="G555">
            <v>11855000000</v>
          </cell>
          <cell r="H555" t="str">
            <v>Nota 28</v>
          </cell>
        </row>
        <row r="556">
          <cell r="B556">
            <v>41020112</v>
          </cell>
          <cell r="C556" t="str">
            <v>INGRESOS EXTRAORDINARIOS</v>
          </cell>
          <cell r="D556">
            <v>0</v>
          </cell>
          <cell r="E556">
            <v>19151426785</v>
          </cell>
          <cell r="F556">
            <v>0</v>
          </cell>
          <cell r="G556">
            <v>19151426785</v>
          </cell>
          <cell r="H556" t="str">
            <v>Nota 25</v>
          </cell>
        </row>
        <row r="557">
          <cell r="B557">
            <v>410201120</v>
          </cell>
          <cell r="C557" t="str">
            <v>INGRESOS EXTRAORDINARIOS</v>
          </cell>
          <cell r="D557">
            <v>0</v>
          </cell>
          <cell r="E557">
            <v>2146819242</v>
          </cell>
          <cell r="F557">
            <v>0</v>
          </cell>
          <cell r="G557">
            <v>2146819242</v>
          </cell>
          <cell r="H557" t="str">
            <v>Nota 33</v>
          </cell>
        </row>
        <row r="558">
          <cell r="B558">
            <v>410202</v>
          </cell>
          <cell r="C558" t="str">
            <v>INGRESOS FINANCIEROS</v>
          </cell>
          <cell r="E558">
            <v>0</v>
          </cell>
          <cell r="F558">
            <v>95596866.41</v>
          </cell>
          <cell r="G558">
            <v>95596866.41</v>
          </cell>
        </row>
        <row r="559">
          <cell r="B559">
            <v>41020201</v>
          </cell>
          <cell r="C559" t="str">
            <v>INTERESES GANADOS</v>
          </cell>
          <cell r="D559">
            <v>0</v>
          </cell>
          <cell r="E559">
            <v>25531842.41</v>
          </cell>
          <cell r="F559">
            <v>0</v>
          </cell>
          <cell r="G559">
            <v>25531842.41</v>
          </cell>
          <cell r="H559" t="str">
            <v>Nota 28</v>
          </cell>
        </row>
        <row r="560">
          <cell r="B560">
            <v>41020203</v>
          </cell>
          <cell r="C560" t="str">
            <v>INTERESES MORATORIOS</v>
          </cell>
          <cell r="D560">
            <v>0</v>
          </cell>
          <cell r="E560">
            <v>70065024</v>
          </cell>
          <cell r="F560">
            <v>0</v>
          </cell>
          <cell r="G560">
            <v>70065024</v>
          </cell>
          <cell r="H560" t="str">
            <v>Nota 28</v>
          </cell>
        </row>
        <row r="561">
          <cell r="B561">
            <v>5</v>
          </cell>
          <cell r="C561" t="str">
            <v>EGRESOS</v>
          </cell>
          <cell r="D561">
            <v>0</v>
          </cell>
          <cell r="E561">
            <v>0</v>
          </cell>
          <cell r="F561">
            <v>233687859832.522</v>
          </cell>
          <cell r="G561">
            <v>233687859832.522</v>
          </cell>
        </row>
        <row r="562">
          <cell r="B562">
            <v>51</v>
          </cell>
          <cell r="C562" t="str">
            <v>EGRESOS CORRIENTES</v>
          </cell>
          <cell r="D562">
            <v>0</v>
          </cell>
          <cell r="E562">
            <v>0</v>
          </cell>
          <cell r="F562">
            <v>182709106694.562</v>
          </cell>
          <cell r="G562">
            <v>182709106694.562</v>
          </cell>
        </row>
        <row r="563">
          <cell r="B563">
            <v>5101</v>
          </cell>
          <cell r="C563" t="str">
            <v>EGRESOS OPERATIVOS</v>
          </cell>
          <cell r="D563">
            <v>0</v>
          </cell>
          <cell r="E563">
            <v>0</v>
          </cell>
          <cell r="F563">
            <v>155145455893.091</v>
          </cell>
          <cell r="G563">
            <v>155145455893.091</v>
          </cell>
        </row>
        <row r="564">
          <cell r="B564">
            <v>510101</v>
          </cell>
          <cell r="C564" t="str">
            <v>COSTO DE VENTAS</v>
          </cell>
          <cell r="D564">
            <v>0</v>
          </cell>
          <cell r="E564">
            <v>0</v>
          </cell>
          <cell r="F564">
            <v>142486933049.091</v>
          </cell>
          <cell r="G564">
            <v>142486933049.091</v>
          </cell>
        </row>
        <row r="565">
          <cell r="B565">
            <v>51010103</v>
          </cell>
          <cell r="C565" t="str">
            <v>Costo - Varios</v>
          </cell>
          <cell r="D565">
            <v>0</v>
          </cell>
          <cell r="E565">
            <v>43495330858.091</v>
          </cell>
          <cell r="F565">
            <v>0</v>
          </cell>
          <cell r="G565">
            <v>43495330858.091</v>
          </cell>
          <cell r="H565" t="str">
            <v>Nota 26</v>
          </cell>
        </row>
        <row r="566">
          <cell r="B566">
            <v>51010124</v>
          </cell>
          <cell r="C566" t="str">
            <v>COSTO DE LICENCIAS</v>
          </cell>
          <cell r="D566">
            <v>0</v>
          </cell>
          <cell r="E566">
            <v>392570829</v>
          </cell>
          <cell r="F566">
            <v>0</v>
          </cell>
          <cell r="G566">
            <v>392570829</v>
          </cell>
          <cell r="H566" t="str">
            <v>Nota 26</v>
          </cell>
        </row>
        <row r="567">
          <cell r="B567">
            <v>51010125</v>
          </cell>
          <cell r="C567" t="str">
            <v>COSTO DE DESARROLLO DE TERCEROS</v>
          </cell>
          <cell r="D567">
            <v>0</v>
          </cell>
          <cell r="E567">
            <v>1289277047</v>
          </cell>
          <cell r="F567">
            <v>0</v>
          </cell>
          <cell r="G567">
            <v>1289277047</v>
          </cell>
          <cell r="H567" t="str">
            <v>Nota 26</v>
          </cell>
        </row>
        <row r="568">
          <cell r="B568">
            <v>51010126</v>
          </cell>
          <cell r="C568" t="str">
            <v>COSTO DE SERVICIO DE TERCERO</v>
          </cell>
          <cell r="D568">
            <v>0</v>
          </cell>
          <cell r="E568">
            <v>1012500</v>
          </cell>
          <cell r="F568">
            <v>0</v>
          </cell>
          <cell r="G568">
            <v>1012500</v>
          </cell>
          <cell r="H568" t="str">
            <v>Nota 26</v>
          </cell>
        </row>
        <row r="569">
          <cell r="B569">
            <v>51010129</v>
          </cell>
          <cell r="C569" t="str">
            <v>COSTOS PROPIEDAD INTELECTUAL</v>
          </cell>
          <cell r="D569">
            <v>0</v>
          </cell>
          <cell r="E569">
            <v>0</v>
          </cell>
          <cell r="F569">
            <v>0</v>
          </cell>
          <cell r="G569">
            <v>0</v>
          </cell>
          <cell r="H569" t="str">
            <v>Nota 26</v>
          </cell>
        </row>
        <row r="570">
          <cell r="B570">
            <v>51010101</v>
          </cell>
          <cell r="C570" t="str">
            <v>Costos Convenio Click</v>
          </cell>
          <cell r="D570">
            <v>0</v>
          </cell>
          <cell r="E570">
            <v>4874700963</v>
          </cell>
          <cell r="F570">
            <v>0</v>
          </cell>
          <cell r="G570">
            <v>4874700963</v>
          </cell>
          <cell r="H570" t="str">
            <v>Nota 26</v>
          </cell>
        </row>
        <row r="571">
          <cell r="B571">
            <v>51010104</v>
          </cell>
          <cell r="C571" t="str">
            <v>LICENCIA SOFTWARE IMPRESION</v>
          </cell>
          <cell r="D571">
            <v>0</v>
          </cell>
          <cell r="E571">
            <v>42719029</v>
          </cell>
          <cell r="F571">
            <v>0</v>
          </cell>
          <cell r="G571">
            <v>42719029</v>
          </cell>
          <cell r="H571" t="str">
            <v>Nota 26</v>
          </cell>
        </row>
        <row r="572">
          <cell r="B572">
            <v>51010105</v>
          </cell>
          <cell r="C572" t="str">
            <v>COMISIONES POR VENTAS</v>
          </cell>
          <cell r="D572">
            <v>0</v>
          </cell>
          <cell r="E572">
            <v>204922237</v>
          </cell>
          <cell r="F572">
            <v>0</v>
          </cell>
          <cell r="G572">
            <v>204922237</v>
          </cell>
          <cell r="H572" t="str">
            <v>Nota 26</v>
          </cell>
        </row>
        <row r="573">
          <cell r="B573">
            <v>51010108</v>
          </cell>
          <cell r="C573" t="str">
            <v>Click Hojas Impresion Distribucion</v>
          </cell>
          <cell r="D573">
            <v>0</v>
          </cell>
          <cell r="E573">
            <v>52091582</v>
          </cell>
          <cell r="F573">
            <v>0</v>
          </cell>
          <cell r="G573">
            <v>52091582</v>
          </cell>
          <cell r="H573" t="str">
            <v>Nota 26</v>
          </cell>
        </row>
        <row r="574">
          <cell r="B574">
            <v>51010111</v>
          </cell>
          <cell r="C574" t="str">
            <v>COSTO MANTENIMIENTO SOFTWARE</v>
          </cell>
          <cell r="D574">
            <v>0</v>
          </cell>
          <cell r="E574">
            <v>55218253</v>
          </cell>
          <cell r="F574">
            <v>0</v>
          </cell>
          <cell r="G574">
            <v>55218253</v>
          </cell>
          <cell r="H574" t="str">
            <v>Nota 26</v>
          </cell>
        </row>
        <row r="575">
          <cell r="B575">
            <v>51010118</v>
          </cell>
          <cell r="C575" t="str">
            <v>COSTOS  NCR</v>
          </cell>
          <cell r="D575">
            <v>0</v>
          </cell>
          <cell r="E575">
            <v>12870349</v>
          </cell>
          <cell r="F575">
            <v>0</v>
          </cell>
          <cell r="G575">
            <v>12870349</v>
          </cell>
          <cell r="H575" t="str">
            <v>Nota 26</v>
          </cell>
        </row>
        <row r="576">
          <cell r="B576">
            <v>51010121</v>
          </cell>
          <cell r="C576" t="str">
            <v>COSTO DE VENTA EQUIPOS</v>
          </cell>
          <cell r="D576">
            <v>0</v>
          </cell>
          <cell r="E576">
            <v>3239919194</v>
          </cell>
          <cell r="F576">
            <v>0</v>
          </cell>
          <cell r="G576">
            <v>3239919194</v>
          </cell>
          <cell r="H576" t="str">
            <v>Nota 26</v>
          </cell>
        </row>
        <row r="577">
          <cell r="B577">
            <v>51010130</v>
          </cell>
          <cell r="C577" t="str">
            <v>COSTOS TEDS</v>
          </cell>
          <cell r="D577">
            <v>0</v>
          </cell>
          <cell r="E577">
            <v>83316390908</v>
          </cell>
          <cell r="F577">
            <v>0</v>
          </cell>
          <cell r="G577">
            <v>83316390908</v>
          </cell>
          <cell r="H577" t="str">
            <v>Nota 26</v>
          </cell>
        </row>
        <row r="578">
          <cell r="B578">
            <v>51010131</v>
          </cell>
          <cell r="C578" t="str">
            <v>COSTO EXTRAORDINARIO</v>
          </cell>
          <cell r="D578">
            <v>0</v>
          </cell>
          <cell r="E578">
            <v>5509909300</v>
          </cell>
          <cell r="F578">
            <v>0</v>
          </cell>
          <cell r="G578">
            <v>5509909300</v>
          </cell>
          <cell r="H578" t="str">
            <v>Nota 26</v>
          </cell>
        </row>
        <row r="579">
          <cell r="B579">
            <v>510103</v>
          </cell>
          <cell r="C579" t="str">
            <v>SUMINISTROS</v>
          </cell>
          <cell r="D579">
            <v>0</v>
          </cell>
          <cell r="E579">
            <v>0</v>
          </cell>
          <cell r="F579">
            <v>627543248</v>
          </cell>
          <cell r="G579">
            <v>627543248</v>
          </cell>
        </row>
        <row r="580">
          <cell r="B580">
            <v>51010301</v>
          </cell>
          <cell r="C580" t="str">
            <v>COSTO POR SUMINISTROS</v>
          </cell>
          <cell r="D580">
            <v>0</v>
          </cell>
          <cell r="E580">
            <v>627543248</v>
          </cell>
          <cell r="F580">
            <v>0</v>
          </cell>
          <cell r="G580">
            <v>627543248</v>
          </cell>
          <cell r="H580" t="str">
            <v>Nota 26</v>
          </cell>
        </row>
        <row r="581">
          <cell r="B581">
            <v>510109</v>
          </cell>
          <cell r="C581" t="str">
            <v>COSTO DE VENTAS PLATAFORMA ONEBANK</v>
          </cell>
          <cell r="D581">
            <v>0</v>
          </cell>
          <cell r="E581">
            <v>0</v>
          </cell>
          <cell r="F581">
            <v>175979596</v>
          </cell>
          <cell r="G581">
            <v>175979596</v>
          </cell>
        </row>
        <row r="582">
          <cell r="B582">
            <v>51010907</v>
          </cell>
          <cell r="C582" t="str">
            <v>OTROS COSTOS - VARIOS</v>
          </cell>
          <cell r="D582">
            <v>0</v>
          </cell>
          <cell r="E582">
            <v>175979596</v>
          </cell>
          <cell r="F582">
            <v>0</v>
          </cell>
          <cell r="G582">
            <v>175979596</v>
          </cell>
          <cell r="H582" t="str">
            <v>Nota 26</v>
          </cell>
        </row>
        <row r="583">
          <cell r="B583">
            <v>510111</v>
          </cell>
          <cell r="C583" t="str">
            <v>OTROS COSTOS</v>
          </cell>
          <cell r="D583">
            <v>0</v>
          </cell>
          <cell r="E583">
            <v>0</v>
          </cell>
          <cell r="F583">
            <v>11855000000</v>
          </cell>
          <cell r="G583">
            <v>11855000000</v>
          </cell>
        </row>
        <row r="584">
          <cell r="B584">
            <v>51011101</v>
          </cell>
          <cell r="C584" t="str">
            <v>COSTO DE VENTA DE ACCIONES</v>
          </cell>
          <cell r="D584">
            <v>0</v>
          </cell>
          <cell r="E584">
            <v>11855000000</v>
          </cell>
          <cell r="F584">
            <v>0</v>
          </cell>
          <cell r="G584">
            <v>11855000000</v>
          </cell>
          <cell r="H584" t="str">
            <v>Nota 26</v>
          </cell>
        </row>
        <row r="585">
          <cell r="B585">
            <v>5102</v>
          </cell>
          <cell r="C585" t="str">
            <v>GASTOS OPERATIVOS</v>
          </cell>
          <cell r="D585">
            <v>0</v>
          </cell>
          <cell r="E585">
            <v>0</v>
          </cell>
          <cell r="F585">
            <v>15095276613.016</v>
          </cell>
          <cell r="G585">
            <v>15095276613.016</v>
          </cell>
        </row>
        <row r="586">
          <cell r="B586">
            <v>510201</v>
          </cell>
          <cell r="C586" t="str">
            <v>GASTOS DE OPERACIÓN</v>
          </cell>
          <cell r="D586">
            <v>0</v>
          </cell>
          <cell r="E586">
            <v>0</v>
          </cell>
          <cell r="F586">
            <v>15095276613.016</v>
          </cell>
          <cell r="G586">
            <v>15095276613.016</v>
          </cell>
        </row>
        <row r="587">
          <cell r="B587">
            <v>51020102</v>
          </cell>
          <cell r="C587" t="str">
            <v>Alquiler Edificios</v>
          </cell>
          <cell r="D587">
            <v>0</v>
          </cell>
          <cell r="E587">
            <v>1730649095.22</v>
          </cell>
          <cell r="F587">
            <v>0</v>
          </cell>
          <cell r="G587">
            <v>1730649095.22</v>
          </cell>
          <cell r="H587" t="str">
            <v>Nota 27</v>
          </cell>
        </row>
        <row r="588">
          <cell r="B588">
            <v>51020103</v>
          </cell>
          <cell r="C588" t="str">
            <v>Gastos Administrativos</v>
          </cell>
          <cell r="D588">
            <v>0</v>
          </cell>
          <cell r="E588">
            <v>159092114.182</v>
          </cell>
          <cell r="F588">
            <v>0</v>
          </cell>
          <cell r="G588">
            <v>159092114.182</v>
          </cell>
          <cell r="H588" t="str">
            <v>Nota 27</v>
          </cell>
        </row>
        <row r="589">
          <cell r="B589">
            <v>51020104</v>
          </cell>
          <cell r="C589" t="str">
            <v>Mantenimiento de Equipos de Oficina</v>
          </cell>
          <cell r="D589">
            <v>0</v>
          </cell>
          <cell r="E589">
            <v>442273</v>
          </cell>
          <cell r="F589">
            <v>0</v>
          </cell>
          <cell r="G589">
            <v>442273</v>
          </cell>
          <cell r="H589" t="str">
            <v>Nota 27</v>
          </cell>
        </row>
        <row r="590">
          <cell r="B590">
            <v>51020105</v>
          </cell>
          <cell r="C590" t="str">
            <v>Mantenimiento De Vehiculos</v>
          </cell>
          <cell r="D590">
            <v>0</v>
          </cell>
          <cell r="E590">
            <v>19330025.181</v>
          </cell>
          <cell r="F590">
            <v>0</v>
          </cell>
          <cell r="G590">
            <v>19330025.181</v>
          </cell>
          <cell r="H590" t="str">
            <v>Nota 27</v>
          </cell>
        </row>
        <row r="591">
          <cell r="B591">
            <v>51020106</v>
          </cell>
          <cell r="C591" t="str">
            <v>Mantenimiento Edificios</v>
          </cell>
          <cell r="D591">
            <v>0</v>
          </cell>
          <cell r="E591">
            <v>96539329.819</v>
          </cell>
          <cell r="F591">
            <v>0</v>
          </cell>
          <cell r="G591">
            <v>96539329.819</v>
          </cell>
          <cell r="H591" t="str">
            <v>Nota 27</v>
          </cell>
        </row>
        <row r="592">
          <cell r="B592">
            <v>51020107</v>
          </cell>
          <cell r="C592" t="str">
            <v>Combustible Y Lubricantes</v>
          </cell>
          <cell r="D592">
            <v>0</v>
          </cell>
          <cell r="E592">
            <v>157276797.273</v>
          </cell>
          <cell r="F592">
            <v>0</v>
          </cell>
          <cell r="G592">
            <v>157276797.273</v>
          </cell>
          <cell r="H592" t="str">
            <v>Nota 27</v>
          </cell>
        </row>
        <row r="593">
          <cell r="B593">
            <v>51020108</v>
          </cell>
          <cell r="C593" t="str">
            <v>Agua</v>
          </cell>
          <cell r="D593">
            <v>0</v>
          </cell>
          <cell r="E593">
            <v>1220000.001</v>
          </cell>
          <cell r="F593">
            <v>0</v>
          </cell>
          <cell r="G593">
            <v>1220000.001</v>
          </cell>
          <cell r="H593" t="str">
            <v>Nota 27</v>
          </cell>
        </row>
        <row r="594">
          <cell r="B594">
            <v>51020109</v>
          </cell>
          <cell r="C594" t="str">
            <v>Energia Electrica</v>
          </cell>
          <cell r="D594">
            <v>0</v>
          </cell>
          <cell r="E594">
            <v>16806740</v>
          </cell>
          <cell r="F594">
            <v>0</v>
          </cell>
          <cell r="G594">
            <v>16806740</v>
          </cell>
          <cell r="H594" t="str">
            <v>Nota 27</v>
          </cell>
        </row>
        <row r="595">
          <cell r="B595">
            <v>51020110</v>
          </cell>
          <cell r="C595" t="str">
            <v>TELEFONIA FIJA</v>
          </cell>
          <cell r="D595">
            <v>0</v>
          </cell>
          <cell r="E595">
            <v>17553746.812</v>
          </cell>
          <cell r="F595">
            <v>0</v>
          </cell>
          <cell r="G595">
            <v>17553746.812</v>
          </cell>
          <cell r="H595" t="str">
            <v>Nota 27</v>
          </cell>
        </row>
        <row r="596">
          <cell r="B596">
            <v>51020111</v>
          </cell>
          <cell r="C596" t="str">
            <v>Telefonia Celular</v>
          </cell>
          <cell r="D596">
            <v>0</v>
          </cell>
          <cell r="E596">
            <v>112932921.909</v>
          </cell>
          <cell r="F596">
            <v>0</v>
          </cell>
          <cell r="G596">
            <v>112932921.909</v>
          </cell>
          <cell r="H596" t="str">
            <v>Nota 27</v>
          </cell>
        </row>
        <row r="597">
          <cell r="B597">
            <v>51020112</v>
          </cell>
          <cell r="C597" t="str">
            <v>Internet</v>
          </cell>
          <cell r="D597">
            <v>0</v>
          </cell>
          <cell r="E597">
            <v>372481115</v>
          </cell>
          <cell r="F597">
            <v>0</v>
          </cell>
          <cell r="G597">
            <v>372481115</v>
          </cell>
          <cell r="H597" t="str">
            <v>Nota 27</v>
          </cell>
        </row>
        <row r="598">
          <cell r="B598">
            <v>51020115</v>
          </cell>
          <cell r="C598" t="str">
            <v>Utiles De Computacion</v>
          </cell>
          <cell r="D598">
            <v>0</v>
          </cell>
          <cell r="E598">
            <v>8764525.091</v>
          </cell>
          <cell r="F598">
            <v>0</v>
          </cell>
          <cell r="G598">
            <v>8764525.091</v>
          </cell>
          <cell r="H598" t="str">
            <v>Nota 27</v>
          </cell>
        </row>
        <row r="599">
          <cell r="B599">
            <v>51020119</v>
          </cell>
          <cell r="C599" t="str">
            <v>Seguridad Y Vigilancia</v>
          </cell>
          <cell r="D599">
            <v>0</v>
          </cell>
          <cell r="E599">
            <v>97569111.181</v>
          </cell>
          <cell r="F599">
            <v>0</v>
          </cell>
          <cell r="G599">
            <v>97569111.181</v>
          </cell>
          <cell r="H599" t="str">
            <v>Nota 27</v>
          </cell>
        </row>
        <row r="600">
          <cell r="B600">
            <v>51020113</v>
          </cell>
          <cell r="C600" t="str">
            <v>Encomienda Y Correo</v>
          </cell>
          <cell r="D600">
            <v>0</v>
          </cell>
          <cell r="E600">
            <v>96272378.364</v>
          </cell>
          <cell r="F600">
            <v>0</v>
          </cell>
          <cell r="G600">
            <v>96272378.364</v>
          </cell>
          <cell r="H600" t="str">
            <v>Nota 27</v>
          </cell>
        </row>
        <row r="601">
          <cell r="B601">
            <v>51020114</v>
          </cell>
          <cell r="C601" t="str">
            <v>Papeleria Y Utiles</v>
          </cell>
          <cell r="D601">
            <v>0</v>
          </cell>
          <cell r="E601">
            <v>18544069.728</v>
          </cell>
          <cell r="F601">
            <v>0</v>
          </cell>
          <cell r="G601">
            <v>18544069.728</v>
          </cell>
          <cell r="H601" t="str">
            <v>Nota 27</v>
          </cell>
        </row>
        <row r="602">
          <cell r="B602">
            <v>51020120</v>
          </cell>
          <cell r="C602" t="str">
            <v>Seguros Devengados</v>
          </cell>
          <cell r="D602">
            <v>0</v>
          </cell>
          <cell r="E602">
            <v>45056007</v>
          </cell>
          <cell r="F602">
            <v>0</v>
          </cell>
          <cell r="G602">
            <v>45056007</v>
          </cell>
          <cell r="H602" t="str">
            <v>Nota 27</v>
          </cell>
        </row>
        <row r="603">
          <cell r="B603">
            <v>51020122</v>
          </cell>
          <cell r="C603" t="str">
            <v>Gastos Varios</v>
          </cell>
          <cell r="D603">
            <v>0</v>
          </cell>
          <cell r="E603">
            <v>51746684.091</v>
          </cell>
          <cell r="F603">
            <v>0</v>
          </cell>
          <cell r="G603">
            <v>51746684.091</v>
          </cell>
          <cell r="H603" t="str">
            <v>Nota 27</v>
          </cell>
        </row>
        <row r="604">
          <cell r="B604">
            <v>51020124</v>
          </cell>
          <cell r="C604" t="str">
            <v>Gastos De Limpieza</v>
          </cell>
          <cell r="D604">
            <v>0</v>
          </cell>
          <cell r="E604">
            <v>105839071.546</v>
          </cell>
          <cell r="F604">
            <v>0</v>
          </cell>
          <cell r="G604">
            <v>105839071.546</v>
          </cell>
          <cell r="H604" t="str">
            <v>Nota 27</v>
          </cell>
        </row>
        <row r="605">
          <cell r="B605">
            <v>51020123</v>
          </cell>
          <cell r="C605" t="str">
            <v>VIATICOS Y MOVILIDAD</v>
          </cell>
          <cell r="D605">
            <v>0</v>
          </cell>
          <cell r="E605">
            <v>155862808.501</v>
          </cell>
          <cell r="F605">
            <v>0</v>
          </cell>
          <cell r="G605">
            <v>155862808.501</v>
          </cell>
          <cell r="H605" t="str">
            <v>Nota 27</v>
          </cell>
        </row>
        <row r="606">
          <cell r="B606">
            <v>51020125</v>
          </cell>
          <cell r="C606" t="str">
            <v>Honorarios Profesionales Contabilidad</v>
          </cell>
          <cell r="D606">
            <v>0</v>
          </cell>
          <cell r="E606">
            <v>30368553</v>
          </cell>
          <cell r="F606">
            <v>0</v>
          </cell>
          <cell r="G606">
            <v>30368553</v>
          </cell>
          <cell r="H606" t="str">
            <v>Nota 27</v>
          </cell>
        </row>
        <row r="607">
          <cell r="B607">
            <v>51020126</v>
          </cell>
          <cell r="C607" t="str">
            <v>CAFETERIA Y REFRIGERIOS</v>
          </cell>
          <cell r="D607">
            <v>0</v>
          </cell>
          <cell r="E607">
            <v>63817225.493</v>
          </cell>
          <cell r="F607">
            <v>0</v>
          </cell>
          <cell r="G607">
            <v>63817225.493</v>
          </cell>
          <cell r="H607" t="str">
            <v>Nota 27</v>
          </cell>
        </row>
        <row r="608">
          <cell r="B608">
            <v>51020127</v>
          </cell>
          <cell r="C608" t="str">
            <v>Gastos Generales</v>
          </cell>
          <cell r="D608">
            <v>0</v>
          </cell>
          <cell r="E608">
            <v>13797</v>
          </cell>
          <cell r="F608">
            <v>0</v>
          </cell>
          <cell r="G608">
            <v>13797</v>
          </cell>
          <cell r="H608" t="str">
            <v>Nota 27</v>
          </cell>
        </row>
        <row r="609">
          <cell r="B609">
            <v>51020128</v>
          </cell>
          <cell r="C609" t="str">
            <v>Cuotas Sociales</v>
          </cell>
          <cell r="D609">
            <v>0</v>
          </cell>
          <cell r="E609">
            <v>5882046</v>
          </cell>
          <cell r="F609">
            <v>0</v>
          </cell>
          <cell r="G609">
            <v>5882046</v>
          </cell>
          <cell r="H609" t="str">
            <v>Nota 27</v>
          </cell>
        </row>
        <row r="610">
          <cell r="B610">
            <v>51020129</v>
          </cell>
          <cell r="C610" t="str">
            <v>Donaciones</v>
          </cell>
          <cell r="D610">
            <v>0</v>
          </cell>
          <cell r="E610">
            <v>100000</v>
          </cell>
          <cell r="F610">
            <v>0</v>
          </cell>
          <cell r="G610">
            <v>100000</v>
          </cell>
          <cell r="H610" t="str">
            <v>Nota 27</v>
          </cell>
        </row>
        <row r="611">
          <cell r="B611">
            <v>51020130</v>
          </cell>
          <cell r="C611" t="str">
            <v>Alquiler De Equipos Informaticos</v>
          </cell>
          <cell r="D611">
            <v>0</v>
          </cell>
          <cell r="E611">
            <v>995613698</v>
          </cell>
          <cell r="F611">
            <v>0</v>
          </cell>
          <cell r="G611">
            <v>995613698</v>
          </cell>
          <cell r="H611" t="str">
            <v>Nota 27</v>
          </cell>
        </row>
        <row r="612">
          <cell r="B612">
            <v>51020132</v>
          </cell>
          <cell r="C612" t="str">
            <v>Servicios Informaticos</v>
          </cell>
          <cell r="D612">
            <v>0</v>
          </cell>
          <cell r="E612">
            <v>403105987.273</v>
          </cell>
          <cell r="F612">
            <v>0</v>
          </cell>
          <cell r="G612">
            <v>403105987.273</v>
          </cell>
          <cell r="H612" t="str">
            <v>Nota 27</v>
          </cell>
        </row>
        <row r="613">
          <cell r="B613">
            <v>51020133</v>
          </cell>
          <cell r="C613" t="str">
            <v>Mantenimiento De Software</v>
          </cell>
          <cell r="D613">
            <v>0</v>
          </cell>
          <cell r="E613">
            <v>1620995</v>
          </cell>
          <cell r="F613">
            <v>0</v>
          </cell>
          <cell r="G613">
            <v>1620995</v>
          </cell>
          <cell r="H613" t="str">
            <v>Nota 27</v>
          </cell>
        </row>
        <row r="614">
          <cell r="B614">
            <v>51020134</v>
          </cell>
          <cell r="C614" t="str">
            <v>GASTOS DE GERENCIA</v>
          </cell>
          <cell r="D614">
            <v>0</v>
          </cell>
          <cell r="E614">
            <v>11880512</v>
          </cell>
          <cell r="F614">
            <v>0</v>
          </cell>
          <cell r="G614">
            <v>11880512</v>
          </cell>
          <cell r="H614" t="str">
            <v>Nota 27</v>
          </cell>
        </row>
        <row r="615">
          <cell r="B615">
            <v>51020136</v>
          </cell>
          <cell r="C615" t="str">
            <v>Alquiler - Encarnación</v>
          </cell>
          <cell r="D615">
            <v>0</v>
          </cell>
          <cell r="E615">
            <v>9545454</v>
          </cell>
          <cell r="F615">
            <v>0</v>
          </cell>
          <cell r="G615">
            <v>9545454</v>
          </cell>
          <cell r="H615" t="str">
            <v>Nota 27</v>
          </cell>
        </row>
        <row r="616">
          <cell r="B616">
            <v>51020140</v>
          </cell>
          <cell r="C616" t="str">
            <v>Energía Eléctrica- Encarnación</v>
          </cell>
          <cell r="D616">
            <v>0</v>
          </cell>
          <cell r="E616">
            <v>870909.091</v>
          </cell>
          <cell r="F616">
            <v>0</v>
          </cell>
          <cell r="G616">
            <v>870909.091</v>
          </cell>
          <cell r="H616" t="str">
            <v>Nota 27</v>
          </cell>
        </row>
        <row r="617">
          <cell r="B617">
            <v>51020141</v>
          </cell>
          <cell r="C617" t="str">
            <v>Gastos ST</v>
          </cell>
          <cell r="D617">
            <v>0</v>
          </cell>
          <cell r="E617">
            <v>3774074.908</v>
          </cell>
          <cell r="F617">
            <v>0</v>
          </cell>
          <cell r="G617">
            <v>3774074.908</v>
          </cell>
          <cell r="H617" t="str">
            <v>Nota 27</v>
          </cell>
        </row>
        <row r="618">
          <cell r="B618">
            <v>51020143</v>
          </cell>
          <cell r="C618" t="str">
            <v>REMUNERACION PERSONAL SUPERIOR</v>
          </cell>
          <cell r="D618">
            <v>0</v>
          </cell>
          <cell r="E618">
            <v>651788182</v>
          </cell>
          <cell r="F618">
            <v>0</v>
          </cell>
          <cell r="G618">
            <v>651788182</v>
          </cell>
          <cell r="H618" t="str">
            <v>Nota 27</v>
          </cell>
        </row>
        <row r="619">
          <cell r="B619">
            <v>51020144</v>
          </cell>
          <cell r="C619" t="str">
            <v>Alquiler - Ciudad del Este</v>
          </cell>
          <cell r="D619">
            <v>0</v>
          </cell>
          <cell r="E619">
            <v>12785722</v>
          </cell>
          <cell r="F619">
            <v>0</v>
          </cell>
          <cell r="G619">
            <v>12785722</v>
          </cell>
          <cell r="H619" t="str">
            <v>Nota 27</v>
          </cell>
        </row>
        <row r="620">
          <cell r="B620">
            <v>51020145</v>
          </cell>
          <cell r="C620" t="str">
            <v>Comisiones</v>
          </cell>
          <cell r="D620">
            <v>0</v>
          </cell>
          <cell r="E620">
            <v>8441402.35</v>
          </cell>
          <cell r="F620">
            <v>0</v>
          </cell>
          <cell r="G620">
            <v>8441402.35</v>
          </cell>
          <cell r="H620" t="str">
            <v>Nota 27</v>
          </cell>
        </row>
        <row r="621">
          <cell r="B621">
            <v>51020148</v>
          </cell>
          <cell r="C621" t="str">
            <v>ENERGIA ELECTRICA - CIUDAD DEL ESTE</v>
          </cell>
          <cell r="D621">
            <v>0</v>
          </cell>
          <cell r="E621">
            <v>298181.818</v>
          </cell>
          <cell r="F621">
            <v>0</v>
          </cell>
          <cell r="G621">
            <v>298181.818</v>
          </cell>
          <cell r="H621" t="str">
            <v>Nota 27</v>
          </cell>
        </row>
        <row r="622">
          <cell r="B622">
            <v>51020149</v>
          </cell>
          <cell r="C622" t="str">
            <v>Movilidad</v>
          </cell>
          <cell r="D622">
            <v>0</v>
          </cell>
          <cell r="E622">
            <v>28587144.365</v>
          </cell>
          <cell r="F622">
            <v>0</v>
          </cell>
          <cell r="G622">
            <v>28587144.365</v>
          </cell>
          <cell r="H622" t="str">
            <v>Nota 27</v>
          </cell>
        </row>
        <row r="623">
          <cell r="B623">
            <v>51020150</v>
          </cell>
          <cell r="C623" t="str">
            <v>Publicidad Y Propaganda</v>
          </cell>
          <cell r="D623">
            <v>0</v>
          </cell>
          <cell r="E623">
            <v>374364668.727</v>
          </cell>
          <cell r="F623">
            <v>0</v>
          </cell>
          <cell r="G623">
            <v>374364668.727</v>
          </cell>
          <cell r="H623" t="str">
            <v>Nota 27</v>
          </cell>
        </row>
        <row r="624">
          <cell r="B624">
            <v>51020151</v>
          </cell>
          <cell r="C624" t="str">
            <v>Asesoria Legal</v>
          </cell>
          <cell r="D624">
            <v>0</v>
          </cell>
          <cell r="E624">
            <v>1630403074</v>
          </cell>
          <cell r="F624">
            <v>0</v>
          </cell>
          <cell r="G624">
            <v>1630403074</v>
          </cell>
          <cell r="H624" t="str">
            <v>Nota 27</v>
          </cell>
        </row>
        <row r="625">
          <cell r="B625">
            <v>51020152</v>
          </cell>
          <cell r="C625" t="str">
            <v>Escribania</v>
          </cell>
          <cell r="D625">
            <v>0</v>
          </cell>
          <cell r="E625">
            <v>11174031</v>
          </cell>
          <cell r="F625">
            <v>0</v>
          </cell>
          <cell r="G625">
            <v>11174031</v>
          </cell>
          <cell r="H625" t="str">
            <v>Nota 27</v>
          </cell>
        </row>
        <row r="626">
          <cell r="B626">
            <v>51020153</v>
          </cell>
          <cell r="C626" t="str">
            <v>Informconf</v>
          </cell>
          <cell r="D626">
            <v>0</v>
          </cell>
          <cell r="E626">
            <v>576370</v>
          </cell>
          <cell r="F626">
            <v>0</v>
          </cell>
          <cell r="G626">
            <v>576370</v>
          </cell>
          <cell r="H626" t="str">
            <v>Nota 27</v>
          </cell>
        </row>
        <row r="627">
          <cell r="B627">
            <v>51020154</v>
          </cell>
          <cell r="C627" t="str">
            <v>Viajes Al Exterior</v>
          </cell>
          <cell r="D627">
            <v>0</v>
          </cell>
          <cell r="E627">
            <v>21818277</v>
          </cell>
          <cell r="F627">
            <v>0</v>
          </cell>
          <cell r="G627">
            <v>21818277</v>
          </cell>
          <cell r="H627" t="str">
            <v>Nota 27</v>
          </cell>
        </row>
        <row r="628">
          <cell r="B628">
            <v>51020155</v>
          </cell>
          <cell r="C628" t="str">
            <v>Gastos No Deducibles</v>
          </cell>
          <cell r="D628">
            <v>0</v>
          </cell>
          <cell r="E628">
            <v>1836096377</v>
          </cell>
          <cell r="F628">
            <v>0</v>
          </cell>
          <cell r="G628">
            <v>1836096377</v>
          </cell>
          <cell r="H628" t="str">
            <v>Nota 27</v>
          </cell>
        </row>
        <row r="629">
          <cell r="B629">
            <v>51020156</v>
          </cell>
          <cell r="C629" t="str">
            <v>ALQUILER DE ESPACIO FÍSICO</v>
          </cell>
          <cell r="D629">
            <v>0</v>
          </cell>
          <cell r="E629">
            <v>9677501</v>
          </cell>
          <cell r="F629">
            <v>0</v>
          </cell>
          <cell r="G629">
            <v>9677501</v>
          </cell>
          <cell r="H629" t="str">
            <v>Nota 27</v>
          </cell>
        </row>
        <row r="630">
          <cell r="B630">
            <v>51020157</v>
          </cell>
          <cell r="C630" t="str">
            <v>GASTOS A FAVOR DEL PERSONAL</v>
          </cell>
          <cell r="D630">
            <v>0</v>
          </cell>
          <cell r="E630">
            <v>130269057.273</v>
          </cell>
          <cell r="F630">
            <v>0</v>
          </cell>
          <cell r="G630">
            <v>130269057.273</v>
          </cell>
          <cell r="H630" t="str">
            <v>Nota 27</v>
          </cell>
        </row>
        <row r="631">
          <cell r="B631">
            <v>51020158</v>
          </cell>
          <cell r="C631" t="str">
            <v>GASTOS DE LICITACIONES</v>
          </cell>
          <cell r="D631">
            <v>0</v>
          </cell>
          <cell r="E631">
            <v>59186228</v>
          </cell>
          <cell r="F631">
            <v>0</v>
          </cell>
          <cell r="G631">
            <v>59186228</v>
          </cell>
          <cell r="H631" t="str">
            <v>Nota 27</v>
          </cell>
        </row>
        <row r="632">
          <cell r="B632">
            <v>51020159</v>
          </cell>
          <cell r="C632" t="str">
            <v>AUDITORIA EXTERNA IMPOSITIVA</v>
          </cell>
          <cell r="D632">
            <v>0</v>
          </cell>
          <cell r="E632">
            <v>10259575</v>
          </cell>
          <cell r="F632">
            <v>0</v>
          </cell>
          <cell r="G632">
            <v>10259575</v>
          </cell>
          <cell r="H632" t="str">
            <v>Nota 27</v>
          </cell>
        </row>
        <row r="633">
          <cell r="B633">
            <v>51020160</v>
          </cell>
          <cell r="C633" t="str">
            <v>FLETE LOGISTICA</v>
          </cell>
          <cell r="D633">
            <v>0</v>
          </cell>
          <cell r="E633">
            <v>120256623.001</v>
          </cell>
          <cell r="F633">
            <v>0</v>
          </cell>
          <cell r="G633">
            <v>120256623.001</v>
          </cell>
          <cell r="H633" t="str">
            <v>Nota 27</v>
          </cell>
        </row>
        <row r="634">
          <cell r="B634">
            <v>51020162</v>
          </cell>
          <cell r="C634" t="str">
            <v>SEGURO COFACE</v>
          </cell>
          <cell r="D634">
            <v>0</v>
          </cell>
          <cell r="E634">
            <v>38726814</v>
          </cell>
          <cell r="F634">
            <v>0</v>
          </cell>
          <cell r="G634">
            <v>38726814</v>
          </cell>
          <cell r="H634" t="str">
            <v>Nota 27</v>
          </cell>
        </row>
        <row r="635">
          <cell r="B635">
            <v>51020163</v>
          </cell>
          <cell r="C635" t="str">
            <v>GASTOS POR USO DE LICENCIA</v>
          </cell>
          <cell r="D635">
            <v>0</v>
          </cell>
          <cell r="E635">
            <v>201179755</v>
          </cell>
          <cell r="F635">
            <v>0</v>
          </cell>
          <cell r="G635">
            <v>201179755</v>
          </cell>
          <cell r="H635" t="str">
            <v>Nota 27</v>
          </cell>
        </row>
        <row r="636">
          <cell r="B636">
            <v>51020165</v>
          </cell>
          <cell r="C636" t="str">
            <v>TASAS JUDICIALES</v>
          </cell>
          <cell r="D636">
            <v>0</v>
          </cell>
          <cell r="E636">
            <v>64173644</v>
          </cell>
          <cell r="F636">
            <v>0</v>
          </cell>
          <cell r="G636">
            <v>64173644</v>
          </cell>
          <cell r="H636" t="str">
            <v>Nota 27</v>
          </cell>
        </row>
        <row r="637">
          <cell r="B637">
            <v>51020166</v>
          </cell>
          <cell r="C637" t="str">
            <v>HONORARIOS</v>
          </cell>
          <cell r="D637">
            <v>0</v>
          </cell>
          <cell r="E637">
            <v>359784364</v>
          </cell>
          <cell r="F637">
            <v>0</v>
          </cell>
          <cell r="G637">
            <v>359784364</v>
          </cell>
          <cell r="H637" t="str">
            <v>Nota 27</v>
          </cell>
        </row>
        <row r="638">
          <cell r="B638">
            <v>51020171</v>
          </cell>
          <cell r="C638" t="str">
            <v>MULTAS Y CONTRAVENCIONES</v>
          </cell>
          <cell r="D638">
            <v>0</v>
          </cell>
          <cell r="E638">
            <v>300000</v>
          </cell>
          <cell r="F638">
            <v>0</v>
          </cell>
          <cell r="G638">
            <v>300000</v>
          </cell>
          <cell r="H638" t="str">
            <v>Nota 27</v>
          </cell>
        </row>
        <row r="639">
          <cell r="B639">
            <v>51020172</v>
          </cell>
          <cell r="C639" t="str">
            <v>GASTOS ISO 9001</v>
          </cell>
          <cell r="D639">
            <v>0</v>
          </cell>
          <cell r="E639">
            <v>18431000</v>
          </cell>
          <cell r="F639">
            <v>0</v>
          </cell>
          <cell r="G639">
            <v>18431000</v>
          </cell>
          <cell r="H639" t="str">
            <v>Nota 27</v>
          </cell>
        </row>
        <row r="640">
          <cell r="B640">
            <v>51020174</v>
          </cell>
          <cell r="C640" t="str">
            <v>GASTOS NCR</v>
          </cell>
          <cell r="D640">
            <v>0</v>
          </cell>
          <cell r="E640">
            <v>649999.818</v>
          </cell>
          <cell r="F640">
            <v>0</v>
          </cell>
          <cell r="G640">
            <v>649999.818</v>
          </cell>
          <cell r="H640" t="str">
            <v>Nota 27</v>
          </cell>
        </row>
        <row r="641">
          <cell r="B641">
            <v>51020176</v>
          </cell>
          <cell r="C641" t="str">
            <v>SERVICIOS TERCERIZADOS</v>
          </cell>
          <cell r="D641">
            <v>0</v>
          </cell>
          <cell r="E641">
            <v>464628244</v>
          </cell>
          <cell r="F641">
            <v>0</v>
          </cell>
          <cell r="G641">
            <v>464628244</v>
          </cell>
          <cell r="H641" t="str">
            <v>Nota 27</v>
          </cell>
        </row>
        <row r="642">
          <cell r="B642">
            <v>51020179</v>
          </cell>
          <cell r="C642" t="str">
            <v>DIFERENCIAS DE COBRANZAS</v>
          </cell>
          <cell r="D642">
            <v>0</v>
          </cell>
          <cell r="E642">
            <v>-17</v>
          </cell>
          <cell r="F642">
            <v>0</v>
          </cell>
          <cell r="G642">
            <v>-17</v>
          </cell>
          <cell r="H642" t="str">
            <v>Nota 27</v>
          </cell>
        </row>
        <row r="643">
          <cell r="B643">
            <v>51020177</v>
          </cell>
          <cell r="C643" t="str">
            <v>CONSULTORIA -  ASESORIA</v>
          </cell>
          <cell r="D643">
            <v>0</v>
          </cell>
          <cell r="E643">
            <v>264706427</v>
          </cell>
          <cell r="F643">
            <v>0</v>
          </cell>
          <cell r="G643">
            <v>264706427</v>
          </cell>
          <cell r="H643" t="str">
            <v>Nota 27</v>
          </cell>
        </row>
        <row r="644">
          <cell r="B644">
            <v>51020180</v>
          </cell>
          <cell r="C644" t="str">
            <v>GASTOS DE MARKETING</v>
          </cell>
          <cell r="D644">
            <v>0</v>
          </cell>
          <cell r="E644">
            <v>61432081</v>
          </cell>
          <cell r="F644">
            <v>0</v>
          </cell>
          <cell r="G644">
            <v>61432081</v>
          </cell>
          <cell r="H644" t="str">
            <v>Nota 27</v>
          </cell>
        </row>
        <row r="645">
          <cell r="B645">
            <v>51020182</v>
          </cell>
          <cell r="C645" t="str">
            <v>DIFERENCIA DE CAJA CHICA</v>
          </cell>
          <cell r="D645">
            <v>0</v>
          </cell>
          <cell r="E645">
            <v>11</v>
          </cell>
          <cell r="F645">
            <v>0</v>
          </cell>
          <cell r="G645">
            <v>11</v>
          </cell>
          <cell r="H645" t="str">
            <v>Nota 27</v>
          </cell>
        </row>
        <row r="646">
          <cell r="B646">
            <v>51020183</v>
          </cell>
          <cell r="C646" t="str">
            <v>AGUA, LUZ, TELEFONO</v>
          </cell>
          <cell r="D646">
            <v>0</v>
          </cell>
          <cell r="E646">
            <v>2357690</v>
          </cell>
          <cell r="F646">
            <v>0</v>
          </cell>
          <cell r="G646">
            <v>2357690</v>
          </cell>
          <cell r="H646" t="str">
            <v>Nota 27</v>
          </cell>
        </row>
        <row r="647">
          <cell r="B647">
            <v>51020184</v>
          </cell>
          <cell r="C647" t="str">
            <v>GASTOS DE REPRESENTACIÓN</v>
          </cell>
          <cell r="D647">
            <v>0</v>
          </cell>
          <cell r="E647">
            <v>7800000</v>
          </cell>
          <cell r="F647">
            <v>0</v>
          </cell>
          <cell r="G647">
            <v>7800000</v>
          </cell>
          <cell r="H647" t="str">
            <v>Nota 27</v>
          </cell>
        </row>
        <row r="648">
          <cell r="B648">
            <v>51020185</v>
          </cell>
          <cell r="C648" t="str">
            <v>MOVILIDAD Y TRANSPORTE</v>
          </cell>
          <cell r="D648">
            <v>0</v>
          </cell>
          <cell r="E648">
            <v>0</v>
          </cell>
          <cell r="F648">
            <v>0</v>
          </cell>
          <cell r="G648">
            <v>0</v>
          </cell>
          <cell r="H648" t="str">
            <v>Nota 27</v>
          </cell>
        </row>
        <row r="649">
          <cell r="B649">
            <v>51020186</v>
          </cell>
          <cell r="C649" t="str">
            <v>GASTOS DE VIATICOS Y CONSUMICIÓN</v>
          </cell>
          <cell r="D649">
            <v>0</v>
          </cell>
          <cell r="E649">
            <v>0</v>
          </cell>
          <cell r="F649">
            <v>0</v>
          </cell>
          <cell r="G649">
            <v>0</v>
          </cell>
          <cell r="H649" t="str">
            <v>Nota 27</v>
          </cell>
        </row>
        <row r="650">
          <cell r="B650">
            <v>51020187</v>
          </cell>
          <cell r="C650" t="str">
            <v>SERVICIOS CONTABLES Y LABORALES</v>
          </cell>
          <cell r="D650">
            <v>0</v>
          </cell>
          <cell r="E650">
            <v>0</v>
          </cell>
          <cell r="F650">
            <v>0</v>
          </cell>
          <cell r="G650">
            <v>0</v>
          </cell>
          <cell r="H650" t="str">
            <v>Nota 27</v>
          </cell>
        </row>
        <row r="651">
          <cell r="B651">
            <v>51020188</v>
          </cell>
          <cell r="C651" t="str">
            <v>INTERNET Y COMUNICACIONES</v>
          </cell>
          <cell r="D651">
            <v>0</v>
          </cell>
          <cell r="E651">
            <v>67351840</v>
          </cell>
          <cell r="F651">
            <v>0</v>
          </cell>
          <cell r="G651">
            <v>67351840</v>
          </cell>
          <cell r="H651" t="str">
            <v>Nota 27</v>
          </cell>
        </row>
        <row r="652">
          <cell r="B652">
            <v>51020189</v>
          </cell>
          <cell r="C652" t="str">
            <v>GASTOS DE CAFETERIA Y LIMPIEZA</v>
          </cell>
          <cell r="D652">
            <v>0</v>
          </cell>
          <cell r="E652">
            <v>19084667</v>
          </cell>
          <cell r="F652">
            <v>0</v>
          </cell>
          <cell r="G652">
            <v>19084667</v>
          </cell>
          <cell r="H652" t="str">
            <v>Nota 27</v>
          </cell>
        </row>
        <row r="653">
          <cell r="B653">
            <v>51020190</v>
          </cell>
          <cell r="C653" t="str">
            <v>GASTOS LEGALES Y ESCRIBANIA</v>
          </cell>
          <cell r="D653">
            <v>0</v>
          </cell>
          <cell r="E653">
            <v>725698266</v>
          </cell>
          <cell r="F653">
            <v>0</v>
          </cell>
          <cell r="G653">
            <v>725698266</v>
          </cell>
          <cell r="H653" t="str">
            <v>Nota 27</v>
          </cell>
        </row>
        <row r="654">
          <cell r="B654">
            <v>51020191</v>
          </cell>
          <cell r="C654" t="str">
            <v>REPARACIONES Y MANTENIMIENTOS</v>
          </cell>
          <cell r="D654">
            <v>0</v>
          </cell>
          <cell r="E654">
            <v>0</v>
          </cell>
          <cell r="F654">
            <v>0</v>
          </cell>
          <cell r="G654">
            <v>0</v>
          </cell>
          <cell r="H654" t="str">
            <v>Nota 27</v>
          </cell>
        </row>
        <row r="655">
          <cell r="B655">
            <v>51020192</v>
          </cell>
          <cell r="C655" t="str">
            <v>REMUNERACION SINDICO</v>
          </cell>
          <cell r="D655">
            <v>0</v>
          </cell>
          <cell r="E655">
            <v>3000000</v>
          </cell>
          <cell r="F655">
            <v>0</v>
          </cell>
          <cell r="G655">
            <v>3000000</v>
          </cell>
          <cell r="H655" t="str">
            <v>Nota 27</v>
          </cell>
        </row>
        <row r="656">
          <cell r="B656">
            <v>51020193</v>
          </cell>
          <cell r="C656" t="str">
            <v>GASTOS DE ARBITRAJE</v>
          </cell>
          <cell r="D656">
            <v>0</v>
          </cell>
          <cell r="E656">
            <v>0</v>
          </cell>
          <cell r="F656">
            <v>0</v>
          </cell>
          <cell r="G656">
            <v>0</v>
          </cell>
          <cell r="H656" t="str">
            <v>Nota 27</v>
          </cell>
        </row>
        <row r="657">
          <cell r="B657">
            <v>51020194</v>
          </cell>
          <cell r="C657" t="str">
            <v>GASTOS DE SELECCION DE PERSONAL</v>
          </cell>
          <cell r="D657">
            <v>0</v>
          </cell>
          <cell r="E657">
            <v>9995454</v>
          </cell>
          <cell r="F657">
            <v>0</v>
          </cell>
          <cell r="G657">
            <v>9995454</v>
          </cell>
          <cell r="H657" t="str">
            <v>Nota 27</v>
          </cell>
        </row>
        <row r="658">
          <cell r="B658">
            <v>51020195</v>
          </cell>
          <cell r="C658" t="str">
            <v>GASTOS DE COMUNICACION</v>
          </cell>
          <cell r="D658">
            <v>0</v>
          </cell>
          <cell r="E658">
            <v>5419636</v>
          </cell>
          <cell r="F658">
            <v>0</v>
          </cell>
          <cell r="G658">
            <v>5419636</v>
          </cell>
          <cell r="H658" t="str">
            <v>Nota 27</v>
          </cell>
        </row>
        <row r="659">
          <cell r="B659">
            <v>51020196</v>
          </cell>
          <cell r="C659" t="str">
            <v>ALQUILERES PAGADOS</v>
          </cell>
          <cell r="D659">
            <v>0</v>
          </cell>
          <cell r="E659">
            <v>181365600</v>
          </cell>
          <cell r="F659">
            <v>0</v>
          </cell>
          <cell r="G659">
            <v>181365600</v>
          </cell>
          <cell r="H659" t="str">
            <v>Nota 27</v>
          </cell>
        </row>
        <row r="660">
          <cell r="B660">
            <v>51020197</v>
          </cell>
          <cell r="C660" t="str">
            <v>SERVICIOS CORPORATIVOS CONTRATADOS</v>
          </cell>
          <cell r="D660">
            <v>0</v>
          </cell>
          <cell r="E660">
            <v>2697991625</v>
          </cell>
          <cell r="F660">
            <v>0</v>
          </cell>
          <cell r="G660">
            <v>2697991625</v>
          </cell>
          <cell r="H660" t="str">
            <v>Nota 27</v>
          </cell>
        </row>
        <row r="661">
          <cell r="B661">
            <v>51020199</v>
          </cell>
          <cell r="C661" t="str">
            <v>EXPENSAS PAGADAS</v>
          </cell>
          <cell r="D661">
            <v>0</v>
          </cell>
          <cell r="E661">
            <v>204645032</v>
          </cell>
          <cell r="F661">
            <v>0</v>
          </cell>
          <cell r="G661">
            <v>204645032</v>
          </cell>
          <cell r="H661" t="str">
            <v>Nota 27</v>
          </cell>
        </row>
        <row r="662">
          <cell r="B662">
            <v>5103</v>
          </cell>
          <cell r="C662" t="str">
            <v>SUELDOS Y CARGAS SOCIALES</v>
          </cell>
          <cell r="D662">
            <v>0</v>
          </cell>
          <cell r="E662">
            <v>0</v>
          </cell>
          <cell r="F662">
            <v>12468374188.455</v>
          </cell>
          <cell r="G662">
            <v>12468374188.455</v>
          </cell>
        </row>
        <row r="663">
          <cell r="B663">
            <v>510301</v>
          </cell>
          <cell r="C663" t="str">
            <v>SALARIOS GASTOS DEL PERSONAL</v>
          </cell>
          <cell r="D663">
            <v>0</v>
          </cell>
          <cell r="E663">
            <v>0</v>
          </cell>
          <cell r="F663">
            <v>12468374188.455</v>
          </cell>
          <cell r="G663">
            <v>12468374188.455</v>
          </cell>
        </row>
        <row r="664">
          <cell r="B664">
            <v>51030101</v>
          </cell>
          <cell r="C664" t="str">
            <v>Sueldos</v>
          </cell>
          <cell r="D664">
            <v>0</v>
          </cell>
          <cell r="E664">
            <v>2280575585</v>
          </cell>
          <cell r="F664">
            <v>0</v>
          </cell>
          <cell r="G664">
            <v>2280575585</v>
          </cell>
          <cell r="H664" t="str">
            <v>Nota 27</v>
          </cell>
        </row>
        <row r="665">
          <cell r="B665">
            <v>51030102</v>
          </cell>
          <cell r="C665" t="str">
            <v>Aguinaldos</v>
          </cell>
          <cell r="D665">
            <v>0</v>
          </cell>
          <cell r="E665">
            <v>979042141</v>
          </cell>
          <cell r="F665">
            <v>0</v>
          </cell>
          <cell r="G665">
            <v>979042141</v>
          </cell>
          <cell r="H665" t="str">
            <v>Nota 27</v>
          </cell>
        </row>
        <row r="666">
          <cell r="B666">
            <v>51030108</v>
          </cell>
          <cell r="C666" t="str">
            <v>Aporte Patronal</v>
          </cell>
          <cell r="D666">
            <v>0</v>
          </cell>
          <cell r="E666">
            <v>2580006902</v>
          </cell>
          <cell r="F666">
            <v>0</v>
          </cell>
          <cell r="G666">
            <v>2580006902</v>
          </cell>
          <cell r="H666" t="str">
            <v>Nota 27</v>
          </cell>
        </row>
        <row r="667">
          <cell r="B667">
            <v>51030103</v>
          </cell>
          <cell r="C667" t="str">
            <v>Indemnizaciones</v>
          </cell>
          <cell r="D667">
            <v>0</v>
          </cell>
          <cell r="E667">
            <v>8750000</v>
          </cell>
          <cell r="F667">
            <v>0</v>
          </cell>
          <cell r="G667">
            <v>8750000</v>
          </cell>
          <cell r="H667" t="str">
            <v>Nota 27</v>
          </cell>
        </row>
        <row r="668">
          <cell r="B668">
            <v>51030104</v>
          </cell>
          <cell r="C668" t="str">
            <v>Vacaciones Remuneradas</v>
          </cell>
          <cell r="D668">
            <v>0</v>
          </cell>
          <cell r="E668">
            <v>15489011</v>
          </cell>
          <cell r="F668">
            <v>0</v>
          </cell>
          <cell r="G668">
            <v>15489011</v>
          </cell>
          <cell r="H668" t="str">
            <v>Nota 27</v>
          </cell>
        </row>
        <row r="669">
          <cell r="B669">
            <v>51030105</v>
          </cell>
          <cell r="C669" t="str">
            <v>Bonificacion y Premios</v>
          </cell>
          <cell r="D669">
            <v>0</v>
          </cell>
          <cell r="E669">
            <v>77549563</v>
          </cell>
          <cell r="F669">
            <v>0</v>
          </cell>
          <cell r="G669">
            <v>77549563</v>
          </cell>
          <cell r="H669" t="str">
            <v>Nota 27</v>
          </cell>
        </row>
        <row r="670">
          <cell r="B670">
            <v>51030106</v>
          </cell>
          <cell r="C670" t="str">
            <v>Preaviso</v>
          </cell>
          <cell r="D670">
            <v>0</v>
          </cell>
          <cell r="E670">
            <v>5250000</v>
          </cell>
          <cell r="F670">
            <v>0</v>
          </cell>
          <cell r="G670">
            <v>5250000</v>
          </cell>
          <cell r="H670" t="str">
            <v>Nota 27</v>
          </cell>
        </row>
        <row r="671">
          <cell r="B671">
            <v>51030107</v>
          </cell>
          <cell r="C671" t="str">
            <v>Comisiones Personal</v>
          </cell>
          <cell r="D671">
            <v>0</v>
          </cell>
          <cell r="E671">
            <v>367592404</v>
          </cell>
          <cell r="F671">
            <v>0</v>
          </cell>
          <cell r="G671">
            <v>367592404</v>
          </cell>
          <cell r="H671" t="str">
            <v>Nota 27</v>
          </cell>
        </row>
        <row r="672">
          <cell r="B672">
            <v>51030109</v>
          </cell>
          <cell r="C672" t="str">
            <v>Capacitacion Al Personal</v>
          </cell>
          <cell r="D672">
            <v>0</v>
          </cell>
          <cell r="E672">
            <v>11752437</v>
          </cell>
          <cell r="F672">
            <v>0</v>
          </cell>
          <cell r="G672">
            <v>11752437</v>
          </cell>
          <cell r="H672" t="str">
            <v>Nota 27</v>
          </cell>
        </row>
        <row r="673">
          <cell r="B673">
            <v>51030110</v>
          </cell>
          <cell r="C673" t="str">
            <v>Honorarios Servicios Personal</v>
          </cell>
          <cell r="D673">
            <v>0</v>
          </cell>
          <cell r="E673">
            <v>433097120.455</v>
          </cell>
          <cell r="F673">
            <v>0</v>
          </cell>
          <cell r="G673">
            <v>433097120.455</v>
          </cell>
          <cell r="H673" t="str">
            <v>Nota 27</v>
          </cell>
        </row>
        <row r="674">
          <cell r="B674">
            <v>51030111</v>
          </cell>
          <cell r="C674" t="str">
            <v>Uniformes</v>
          </cell>
          <cell r="D674">
            <v>0</v>
          </cell>
          <cell r="E674">
            <v>1683076</v>
          </cell>
          <cell r="F674">
            <v>0</v>
          </cell>
          <cell r="G674">
            <v>1683076</v>
          </cell>
          <cell r="H674" t="str">
            <v>Nota 27</v>
          </cell>
        </row>
        <row r="675">
          <cell r="B675">
            <v>51030112</v>
          </cell>
          <cell r="C675" t="str">
            <v>BONIFICACION FAMILIAR</v>
          </cell>
          <cell r="D675">
            <v>0</v>
          </cell>
          <cell r="E675">
            <v>10786588</v>
          </cell>
          <cell r="F675">
            <v>0</v>
          </cell>
          <cell r="G675">
            <v>10786588</v>
          </cell>
          <cell r="H675" t="str">
            <v>Nota 27</v>
          </cell>
        </row>
        <row r="676">
          <cell r="B676">
            <v>51030113</v>
          </cell>
          <cell r="C676" t="str">
            <v>HORAS EXTRAS</v>
          </cell>
          <cell r="D676">
            <v>0</v>
          </cell>
          <cell r="E676">
            <v>6259292</v>
          </cell>
          <cell r="F676">
            <v>0</v>
          </cell>
          <cell r="G676">
            <v>6259292</v>
          </cell>
          <cell r="H676" t="str">
            <v>Nota 27</v>
          </cell>
        </row>
        <row r="677">
          <cell r="B677">
            <v>51030114</v>
          </cell>
          <cell r="C677" t="str">
            <v>VACACIONES CAUSADAS</v>
          </cell>
          <cell r="D677">
            <v>0</v>
          </cell>
          <cell r="E677">
            <v>29161647</v>
          </cell>
          <cell r="F677">
            <v>0</v>
          </cell>
          <cell r="G677">
            <v>29161647</v>
          </cell>
          <cell r="H677" t="str">
            <v>Nota 27</v>
          </cell>
        </row>
        <row r="678">
          <cell r="B678">
            <v>51030115</v>
          </cell>
          <cell r="C678" t="str">
            <v>VACACIONES PROPORCIONALES</v>
          </cell>
          <cell r="D678">
            <v>0</v>
          </cell>
          <cell r="E678">
            <v>8524179</v>
          </cell>
          <cell r="F678">
            <v>0</v>
          </cell>
          <cell r="G678">
            <v>8524179</v>
          </cell>
          <cell r="H678" t="str">
            <v>Nota 27</v>
          </cell>
        </row>
        <row r="679">
          <cell r="B679">
            <v>51030116</v>
          </cell>
          <cell r="C679" t="str">
            <v>SALARIO-SEGURO MEDICO</v>
          </cell>
          <cell r="D679">
            <v>0</v>
          </cell>
          <cell r="E679">
            <v>7794573</v>
          </cell>
          <cell r="F679">
            <v>0</v>
          </cell>
          <cell r="G679">
            <v>7794573</v>
          </cell>
          <cell r="H679" t="str">
            <v>Nota 27</v>
          </cell>
        </row>
        <row r="680">
          <cell r="B680">
            <v>51030117</v>
          </cell>
          <cell r="C680" t="str">
            <v>SALARIO-COMBUSTIBLE</v>
          </cell>
          <cell r="D680">
            <v>0</v>
          </cell>
          <cell r="E680">
            <v>11357343</v>
          </cell>
          <cell r="F680">
            <v>0</v>
          </cell>
          <cell r="G680">
            <v>11357343</v>
          </cell>
          <cell r="H680" t="str">
            <v>Nota 27</v>
          </cell>
        </row>
        <row r="681">
          <cell r="B681">
            <v>51030119</v>
          </cell>
          <cell r="C681" t="str">
            <v>HONORARIOS PROFESIONALES RRHH</v>
          </cell>
          <cell r="D681">
            <v>0</v>
          </cell>
          <cell r="E681">
            <v>4271547635</v>
          </cell>
          <cell r="F681">
            <v>0</v>
          </cell>
          <cell r="G681">
            <v>4271547635</v>
          </cell>
          <cell r="H681" t="str">
            <v>Nota 27</v>
          </cell>
        </row>
        <row r="682">
          <cell r="B682">
            <v>51030120</v>
          </cell>
          <cell r="C682" t="str">
            <v>VACACIONES SALARIOS</v>
          </cell>
          <cell r="D682">
            <v>0</v>
          </cell>
          <cell r="E682">
            <v>78711913</v>
          </cell>
          <cell r="F682">
            <v>0</v>
          </cell>
          <cell r="G682">
            <v>78711913</v>
          </cell>
          <cell r="H682" t="str">
            <v>Nota 27</v>
          </cell>
        </row>
        <row r="683">
          <cell r="B683">
            <v>51030121</v>
          </cell>
          <cell r="C683" t="str">
            <v>PREAVISOS E INDENMIZACIONES  SALARIOS</v>
          </cell>
          <cell r="D683">
            <v>0</v>
          </cell>
          <cell r="E683">
            <v>105900000</v>
          </cell>
          <cell r="F683">
            <v>0</v>
          </cell>
          <cell r="G683">
            <v>105900000</v>
          </cell>
          <cell r="H683" t="str">
            <v>Nota 27</v>
          </cell>
        </row>
        <row r="684">
          <cell r="B684">
            <v>51030123</v>
          </cell>
          <cell r="C684" t="str">
            <v>AGUINALDOS HONORARIOS</v>
          </cell>
          <cell r="D684">
            <v>0</v>
          </cell>
          <cell r="E684">
            <v>108463925</v>
          </cell>
          <cell r="F684">
            <v>0</v>
          </cell>
          <cell r="G684">
            <v>108463925</v>
          </cell>
          <cell r="H684" t="str">
            <v>Nota 27</v>
          </cell>
        </row>
        <row r="685">
          <cell r="B685">
            <v>51030124</v>
          </cell>
          <cell r="C685" t="str">
            <v>OTROS BENEFICIOS AL PERSONAL</v>
          </cell>
          <cell r="D685">
            <v>0</v>
          </cell>
          <cell r="E685">
            <v>119208526</v>
          </cell>
          <cell r="F685">
            <v>0</v>
          </cell>
          <cell r="G685">
            <v>119208526</v>
          </cell>
          <cell r="H685" t="str">
            <v>Nota 27</v>
          </cell>
        </row>
        <row r="686">
          <cell r="B686">
            <v>51030125</v>
          </cell>
          <cell r="C686" t="str">
            <v>HONORARIOS Y GASTOS CNV</v>
          </cell>
          <cell r="D686">
            <v>0</v>
          </cell>
          <cell r="E686">
            <v>949870328</v>
          </cell>
          <cell r="F686">
            <v>0</v>
          </cell>
          <cell r="G686">
            <v>949870328</v>
          </cell>
          <cell r="H686" t="str">
            <v>Nota 27</v>
          </cell>
        </row>
        <row r="687">
          <cell r="B687">
            <v>52</v>
          </cell>
          <cell r="C687" t="str">
            <v>EGRESOS NO CORRIENTES</v>
          </cell>
          <cell r="D687">
            <v>0</v>
          </cell>
          <cell r="E687">
            <v>0</v>
          </cell>
          <cell r="F687">
            <v>50978753137.96</v>
          </cell>
          <cell r="G687">
            <v>50978753137.96</v>
          </cell>
        </row>
        <row r="688">
          <cell r="B688">
            <v>5201</v>
          </cell>
          <cell r="C688" t="str">
            <v>GASTOS GENERALES</v>
          </cell>
          <cell r="D688">
            <v>0</v>
          </cell>
          <cell r="E688">
            <v>0</v>
          </cell>
          <cell r="F688">
            <v>20722069086</v>
          </cell>
          <cell r="G688">
            <v>20722069086</v>
          </cell>
        </row>
        <row r="689">
          <cell r="B689">
            <v>520101</v>
          </cell>
          <cell r="C689" t="str">
            <v>DEPRECIACIONES - AMORTIZACIONES</v>
          </cell>
          <cell r="D689">
            <v>0</v>
          </cell>
          <cell r="E689">
            <v>0</v>
          </cell>
          <cell r="F689">
            <v>20722069086</v>
          </cell>
          <cell r="G689">
            <v>20722069086</v>
          </cell>
        </row>
        <row r="690">
          <cell r="B690">
            <v>52010101</v>
          </cell>
          <cell r="C690" t="str">
            <v>DEPRECIACION DEL EJERCICIO</v>
          </cell>
          <cell r="D690">
            <v>0</v>
          </cell>
          <cell r="E690">
            <v>295633823</v>
          </cell>
          <cell r="F690">
            <v>0</v>
          </cell>
          <cell r="G690">
            <v>295633823</v>
          </cell>
          <cell r="H690" t="str">
            <v>Nota 28</v>
          </cell>
        </row>
        <row r="691">
          <cell r="B691">
            <v>52010102</v>
          </cell>
          <cell r="C691" t="str">
            <v>AMORTIZACIONES CARGOS DIFERIDOS</v>
          </cell>
          <cell r="D691">
            <v>0</v>
          </cell>
          <cell r="E691">
            <v>39735536</v>
          </cell>
          <cell r="F691">
            <v>0</v>
          </cell>
          <cell r="G691">
            <v>39735536</v>
          </cell>
          <cell r="H691" t="str">
            <v>Nota 28</v>
          </cell>
        </row>
        <row r="692">
          <cell r="B692">
            <v>52010103</v>
          </cell>
          <cell r="C692" t="str">
            <v>AMORTIZACIONES</v>
          </cell>
          <cell r="D692">
            <v>0</v>
          </cell>
          <cell r="E692">
            <v>6875588616</v>
          </cell>
          <cell r="F692">
            <v>0</v>
          </cell>
          <cell r="G692">
            <v>6875588616</v>
          </cell>
          <cell r="H692" t="str">
            <v>Nota 28</v>
          </cell>
        </row>
        <row r="693">
          <cell r="B693">
            <v>52010105</v>
          </cell>
          <cell r="C693" t="str">
            <v>PREVISION POR COSTO DESARROLLOS</v>
          </cell>
          <cell r="D693">
            <v>0</v>
          </cell>
          <cell r="E693">
            <v>13511111111</v>
          </cell>
          <cell r="F693">
            <v>0</v>
          </cell>
          <cell r="G693">
            <v>13511111111</v>
          </cell>
          <cell r="H693" t="str">
            <v>Nota 28</v>
          </cell>
        </row>
        <row r="694">
          <cell r="B694">
            <v>5202</v>
          </cell>
          <cell r="C694" t="str">
            <v>GASTOS FINANCIEROS</v>
          </cell>
          <cell r="D694">
            <v>0</v>
          </cell>
          <cell r="E694">
            <v>0</v>
          </cell>
          <cell r="F694">
            <v>25982821649.96</v>
          </cell>
          <cell r="G694">
            <v>25982821649.96</v>
          </cell>
        </row>
        <row r="695">
          <cell r="B695">
            <v>520201</v>
          </cell>
          <cell r="C695" t="str">
            <v>COSTOS - INTERESES</v>
          </cell>
          <cell r="D695">
            <v>0</v>
          </cell>
          <cell r="E695">
            <v>0</v>
          </cell>
          <cell r="F695">
            <v>25982821649.96</v>
          </cell>
          <cell r="G695">
            <v>25982821649.96</v>
          </cell>
        </row>
        <row r="696">
          <cell r="B696">
            <v>52020101</v>
          </cell>
          <cell r="C696" t="str">
            <v>INTERESES DEVENGADOS PRESTAMOS</v>
          </cell>
          <cell r="E696">
            <v>193134923.67</v>
          </cell>
          <cell r="F696">
            <v>0</v>
          </cell>
          <cell r="G696">
            <v>193134923.67</v>
          </cell>
          <cell r="H696" t="str">
            <v>Nota 29</v>
          </cell>
        </row>
        <row r="697">
          <cell r="B697">
            <v>52020102</v>
          </cell>
          <cell r="C697" t="str">
            <v>INTERESES FINANCIEROS PAGADOS</v>
          </cell>
          <cell r="D697">
            <v>0</v>
          </cell>
          <cell r="E697">
            <v>2309858682</v>
          </cell>
          <cell r="F697">
            <v>0</v>
          </cell>
          <cell r="G697">
            <v>2309858682</v>
          </cell>
          <cell r="H697" t="str">
            <v>Nota 29</v>
          </cell>
        </row>
        <row r="698">
          <cell r="B698">
            <v>52020103</v>
          </cell>
          <cell r="C698" t="str">
            <v>GASTOS BANCARIOS</v>
          </cell>
          <cell r="D698">
            <v>0</v>
          </cell>
          <cell r="E698">
            <v>129502269.29</v>
          </cell>
          <cell r="F698">
            <v>0</v>
          </cell>
          <cell r="G698">
            <v>129502269.29</v>
          </cell>
          <cell r="H698" t="str">
            <v>Nota 29</v>
          </cell>
        </row>
        <row r="699">
          <cell r="B699">
            <v>52020104</v>
          </cell>
          <cell r="C699" t="str">
            <v>INTERESES COMERCIALES</v>
          </cell>
          <cell r="D699">
            <v>0</v>
          </cell>
          <cell r="E699">
            <v>215669754</v>
          </cell>
          <cell r="F699">
            <v>0</v>
          </cell>
          <cell r="G699">
            <v>215669754</v>
          </cell>
          <cell r="H699" t="str">
            <v>Nota 29</v>
          </cell>
        </row>
        <row r="700">
          <cell r="B700">
            <v>52020106</v>
          </cell>
          <cell r="C700" t="str">
            <v>COSTO FINANCIERO POR CESION DE CREDITO</v>
          </cell>
          <cell r="D700">
            <v>0</v>
          </cell>
          <cell r="E700">
            <v>11797522789</v>
          </cell>
          <cell r="F700">
            <v>0</v>
          </cell>
          <cell r="G700">
            <v>11797522789</v>
          </cell>
          <cell r="H700" t="str">
            <v>Nota 29</v>
          </cell>
        </row>
        <row r="701">
          <cell r="B701">
            <v>52020107</v>
          </cell>
          <cell r="C701" t="str">
            <v>COMISIONES Y GASTOS BANCARIOS S/ CREDITO</v>
          </cell>
          <cell r="D701">
            <v>0</v>
          </cell>
          <cell r="E701">
            <v>1436170</v>
          </cell>
          <cell r="F701">
            <v>0</v>
          </cell>
          <cell r="G701">
            <v>1436170</v>
          </cell>
          <cell r="H701" t="str">
            <v>Nota 29</v>
          </cell>
        </row>
        <row r="702">
          <cell r="B702">
            <v>52020108</v>
          </cell>
          <cell r="C702" t="str">
            <v>OTROS INTERESES PAGADOS</v>
          </cell>
          <cell r="D702">
            <v>0</v>
          </cell>
          <cell r="E702">
            <v>4529007219</v>
          </cell>
          <cell r="F702">
            <v>0</v>
          </cell>
          <cell r="G702">
            <v>4529007219</v>
          </cell>
          <cell r="H702" t="str">
            <v>Nota 29</v>
          </cell>
        </row>
        <row r="703">
          <cell r="B703">
            <v>52020109</v>
          </cell>
          <cell r="C703" t="str">
            <v>INTERESES PAGADOS BONOS</v>
          </cell>
          <cell r="D703">
            <v>0</v>
          </cell>
          <cell r="E703">
            <v>6220461314</v>
          </cell>
          <cell r="F703">
            <v>0</v>
          </cell>
          <cell r="G703">
            <v>6220461314</v>
          </cell>
          <cell r="H703" t="str">
            <v>Nota 29</v>
          </cell>
        </row>
        <row r="704">
          <cell r="B704">
            <v>52020110</v>
          </cell>
          <cell r="C704" t="str">
            <v>GASTOS POR EMISION DE BONOS</v>
          </cell>
          <cell r="D704">
            <v>0</v>
          </cell>
          <cell r="E704">
            <v>586228529</v>
          </cell>
          <cell r="F704">
            <v>0</v>
          </cell>
          <cell r="G704">
            <v>586228529</v>
          </cell>
          <cell r="H704" t="str">
            <v>Nota 29</v>
          </cell>
        </row>
        <row r="705">
          <cell r="B705">
            <v>5203</v>
          </cell>
          <cell r="C705" t="str">
            <v>GASTOS FISCALES</v>
          </cell>
          <cell r="D705">
            <v>0</v>
          </cell>
          <cell r="E705">
            <v>0</v>
          </cell>
          <cell r="F705">
            <v>2722945787</v>
          </cell>
          <cell r="G705">
            <v>2722945787</v>
          </cell>
        </row>
        <row r="706">
          <cell r="B706">
            <v>520301</v>
          </cell>
          <cell r="C706" t="str">
            <v>IMPUESTOS Y TASAS</v>
          </cell>
          <cell r="D706">
            <v>0</v>
          </cell>
          <cell r="E706">
            <v>0</v>
          </cell>
          <cell r="F706">
            <v>2722945787</v>
          </cell>
          <cell r="G706">
            <v>2722945787</v>
          </cell>
        </row>
        <row r="707">
          <cell r="B707">
            <v>52030102</v>
          </cell>
          <cell r="C707" t="str">
            <v>IVA - COSTO</v>
          </cell>
          <cell r="D707">
            <v>0</v>
          </cell>
          <cell r="E707">
            <v>281253535</v>
          </cell>
          <cell r="F707">
            <v>0</v>
          </cell>
          <cell r="G707">
            <v>281253535</v>
          </cell>
          <cell r="H707" t="str">
            <v>Nota 27</v>
          </cell>
        </row>
        <row r="708">
          <cell r="B708">
            <v>52030101</v>
          </cell>
          <cell r="C708" t="str">
            <v>IVA PROPORCIONAL - VENTA EXENTA</v>
          </cell>
          <cell r="D708">
            <v>0</v>
          </cell>
          <cell r="E708">
            <v>9304844</v>
          </cell>
          <cell r="F708">
            <v>0</v>
          </cell>
          <cell r="G708">
            <v>9304844</v>
          </cell>
          <cell r="H708" t="str">
            <v>Nota 27</v>
          </cell>
        </row>
        <row r="709">
          <cell r="B709">
            <v>52030103</v>
          </cell>
          <cell r="C709" t="str">
            <v>MULTAS Y RECARGOS</v>
          </cell>
          <cell r="D709">
            <v>0</v>
          </cell>
          <cell r="E709">
            <v>10300847</v>
          </cell>
          <cell r="F709">
            <v>0</v>
          </cell>
          <cell r="G709">
            <v>10300847</v>
          </cell>
          <cell r="H709" t="str">
            <v>Nota 27</v>
          </cell>
        </row>
        <row r="710">
          <cell r="B710">
            <v>52030105</v>
          </cell>
          <cell r="C710" t="str">
            <v>PATENTE COMERCIAL</v>
          </cell>
          <cell r="D710">
            <v>0</v>
          </cell>
          <cell r="E710">
            <v>15000</v>
          </cell>
          <cell r="F710">
            <v>0</v>
          </cell>
          <cell r="G710">
            <v>15000</v>
          </cell>
          <cell r="H710" t="str">
            <v>Nota 27</v>
          </cell>
        </row>
        <row r="711">
          <cell r="B711">
            <v>52030107</v>
          </cell>
          <cell r="C711" t="str">
            <v>RENTA 10%</v>
          </cell>
          <cell r="D711">
            <v>0</v>
          </cell>
          <cell r="E711">
            <v>2300425595</v>
          </cell>
          <cell r="F711">
            <v>0</v>
          </cell>
          <cell r="G711">
            <v>2300425595</v>
          </cell>
          <cell r="H711" t="str">
            <v>Nota 32</v>
          </cell>
        </row>
        <row r="712">
          <cell r="B712">
            <v>52030110</v>
          </cell>
          <cell r="C712" t="str">
            <v>IMPUESTOS, PATENTES, TASAS Y OTRAS CONTR</v>
          </cell>
          <cell r="D712">
            <v>0</v>
          </cell>
          <cell r="E712">
            <v>121645966</v>
          </cell>
          <cell r="F712">
            <v>0</v>
          </cell>
          <cell r="G712">
            <v>121645966</v>
          </cell>
          <cell r="H712" t="str">
            <v>Nota 27</v>
          </cell>
        </row>
        <row r="713">
          <cell r="B713">
            <v>5204</v>
          </cell>
          <cell r="C713" t="str">
            <v>EFECTOS COTIZACION</v>
          </cell>
          <cell r="D713">
            <v>0</v>
          </cell>
          <cell r="E713">
            <v>0</v>
          </cell>
          <cell r="F713">
            <v>1550916615</v>
          </cell>
          <cell r="G713">
            <v>1550916615</v>
          </cell>
        </row>
        <row r="714">
          <cell r="B714">
            <v>520401</v>
          </cell>
          <cell r="C714" t="str">
            <v>EFECTO DIFERENCIA DE CAMBIO</v>
          </cell>
          <cell r="D714">
            <v>0</v>
          </cell>
          <cell r="E714">
            <v>0</v>
          </cell>
          <cell r="F714">
            <v>1550916615</v>
          </cell>
          <cell r="G714">
            <v>1550916615</v>
          </cell>
        </row>
        <row r="715">
          <cell r="B715">
            <v>52040101</v>
          </cell>
          <cell r="C715" t="str">
            <v>DIFERENCIA DE CAMBIO</v>
          </cell>
          <cell r="D715">
            <v>0</v>
          </cell>
          <cell r="E715">
            <v>1550916615</v>
          </cell>
          <cell r="F715">
            <v>0</v>
          </cell>
          <cell r="G715">
            <v>1550916615</v>
          </cell>
          <cell r="H715" t="str">
            <v>Nota 29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PENDIENTES"/>
      <sheetName val="ResumenGs - 5 MOLINOS"/>
      <sheetName val="Estimac2010"/>
      <sheetName val="ResumenUSD - 5 MOLINOS"/>
      <sheetName val="Ingresos-Costos"/>
      <sheetName val="ResumenUSD - 10 MOLINOS"/>
      <sheetName val="ResumenUSD - 10 MOLINOS (2)"/>
      <sheetName val="ResumenGs - 10 MOLINOS"/>
      <sheetName val="DetalleGs"/>
      <sheetName val="DetalleUSD"/>
      <sheetName val="Parámetros"/>
      <sheetName val="Capital de trabajo"/>
      <sheetName val="Otros cálculos"/>
      <sheetName val="Inversión 5 m"/>
    </sheetNames>
    <sheetDataSet>
      <sheetData sheetId="0"/>
      <sheetData sheetId="1"/>
      <sheetData sheetId="2"/>
      <sheetData sheetId="3"/>
      <sheetData sheetId="4"/>
      <sheetData sheetId="5"/>
      <sheetData sheetId="6"/>
      <sheetData sheetId="7"/>
      <sheetData sheetId="8"/>
      <sheetData sheetId="9"/>
      <sheetData sheetId="10">
        <row r="1">
          <cell r="B1">
            <v>0.1</v>
          </cell>
        </row>
        <row r="3">
          <cell r="B3">
            <v>0.16</v>
          </cell>
        </row>
        <row r="5">
          <cell r="B5">
            <v>25000</v>
          </cell>
        </row>
        <row r="6">
          <cell r="B6">
            <v>13000</v>
          </cell>
        </row>
        <row r="8">
          <cell r="B8">
            <v>0.4</v>
          </cell>
        </row>
        <row r="9">
          <cell r="B9">
            <v>0.6</v>
          </cell>
        </row>
        <row r="11">
          <cell r="B11">
            <v>1000</v>
          </cell>
        </row>
        <row r="12">
          <cell r="B12">
            <v>500</v>
          </cell>
        </row>
        <row r="13">
          <cell r="B13">
            <v>50</v>
          </cell>
        </row>
        <row r="15">
          <cell r="B15">
            <v>0</v>
          </cell>
        </row>
        <row r="17">
          <cell r="B17">
            <v>8</v>
          </cell>
        </row>
      </sheetData>
      <sheetData sheetId="11"/>
      <sheetData sheetId="12"/>
      <sheetData sheetId="13"/>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oeficientes"/>
      <sheetName val="AxI Act. Fijos Gral"/>
      <sheetName val="Tabla"/>
    </sheetNames>
    <sheetDataSet>
      <sheetData sheetId="0">
        <row r="9">
          <cell r="A9" t="str">
            <v>Mes</v>
          </cell>
          <cell r="B9" t="str">
            <v>Coef</v>
          </cell>
        </row>
        <row r="10">
          <cell r="A10">
            <v>37226</v>
          </cell>
          <cell r="B10">
            <v>1.9562</v>
          </cell>
        </row>
        <row r="11">
          <cell r="A11">
            <v>37257</v>
          </cell>
          <cell r="B11">
            <v>1.8353</v>
          </cell>
        </row>
        <row r="12">
          <cell r="A12">
            <v>37288</v>
          </cell>
          <cell r="B12">
            <v>1.6471</v>
          </cell>
        </row>
        <row r="13">
          <cell r="A13">
            <v>37316</v>
          </cell>
          <cell r="B13">
            <v>1.4814</v>
          </cell>
        </row>
        <row r="14">
          <cell r="A14">
            <v>37347</v>
          </cell>
          <cell r="B14">
            <v>1.215</v>
          </cell>
        </row>
        <row r="15">
          <cell r="A15">
            <v>37377</v>
          </cell>
          <cell r="B15">
            <v>1.0817</v>
          </cell>
        </row>
        <row r="16">
          <cell r="A16">
            <v>37408</v>
          </cell>
          <cell r="B16">
            <v>1</v>
          </cell>
        </row>
      </sheetData>
      <sheetData sheetId="1" refreshError="1"/>
      <sheetData sheetId="2">
        <row r="1">
          <cell r="A1" t="str">
            <v>Fecha</v>
          </cell>
          <cell r="B1" t="str">
            <v>Período</v>
          </cell>
          <cell r="F1" t="str">
            <v>Clase af</v>
          </cell>
          <cell r="G1" t="str">
            <v>Descripción Clase</v>
          </cell>
          <cell r="H1" t="str">
            <v>Rubro Anexo A</v>
          </cell>
        </row>
        <row r="2">
          <cell r="A2">
            <v>37408</v>
          </cell>
          <cell r="B2">
            <v>0</v>
          </cell>
          <cell r="F2" t="str">
            <v>00010500</v>
          </cell>
          <cell r="G2" t="str">
            <v>Edificios</v>
          </cell>
          <cell r="H2" t="str">
            <v>Edificios</v>
          </cell>
        </row>
        <row r="3">
          <cell r="A3">
            <v>37377</v>
          </cell>
          <cell r="B3">
            <v>0</v>
          </cell>
          <cell r="F3" t="str">
            <v>00012200</v>
          </cell>
          <cell r="G3" t="str">
            <v>Mejora en Prop de 3º</v>
          </cell>
          <cell r="H3" t="str">
            <v>Edificios</v>
          </cell>
        </row>
        <row r="4">
          <cell r="A4">
            <v>37347</v>
          </cell>
          <cell r="B4">
            <v>0</v>
          </cell>
          <cell r="F4" t="str">
            <v>00011700</v>
          </cell>
          <cell r="G4" t="str">
            <v>Instalaciones</v>
          </cell>
          <cell r="H4" t="str">
            <v>Edificios</v>
          </cell>
        </row>
        <row r="5">
          <cell r="A5">
            <v>37316</v>
          </cell>
          <cell r="B5">
            <v>0</v>
          </cell>
          <cell r="F5" t="str">
            <v>00011100</v>
          </cell>
          <cell r="G5" t="str">
            <v>Eq. Telecomunicación</v>
          </cell>
          <cell r="H5" t="str">
            <v>Edificios</v>
          </cell>
        </row>
        <row r="6">
          <cell r="A6">
            <v>37288</v>
          </cell>
          <cell r="B6">
            <v>0</v>
          </cell>
          <cell r="F6" t="str">
            <v>00011500</v>
          </cell>
          <cell r="G6" t="str">
            <v>Hardware</v>
          </cell>
          <cell r="H6" t="str">
            <v>Equipos de Computación</v>
          </cell>
        </row>
        <row r="7">
          <cell r="A7">
            <v>37257</v>
          </cell>
          <cell r="B7">
            <v>0</v>
          </cell>
          <cell r="F7" t="str">
            <v>00012700</v>
          </cell>
          <cell r="G7" t="str">
            <v>Software</v>
          </cell>
          <cell r="H7" t="str">
            <v>Equipos de Computación</v>
          </cell>
        </row>
        <row r="8">
          <cell r="A8">
            <v>37226</v>
          </cell>
          <cell r="B8">
            <v>1</v>
          </cell>
          <cell r="F8" t="str">
            <v>00011600</v>
          </cell>
          <cell r="G8" t="str">
            <v>Herramientas</v>
          </cell>
          <cell r="H8" t="str">
            <v>Herramientas</v>
          </cell>
        </row>
        <row r="9">
          <cell r="A9">
            <v>37196</v>
          </cell>
          <cell r="B9">
            <v>2</v>
          </cell>
          <cell r="F9" t="str">
            <v>00012300</v>
          </cell>
          <cell r="G9" t="str">
            <v>Muebles y Útiles</v>
          </cell>
          <cell r="H9" t="str">
            <v>Muebles y Útiles</v>
          </cell>
        </row>
        <row r="10">
          <cell r="A10">
            <v>37165</v>
          </cell>
          <cell r="B10">
            <v>3</v>
          </cell>
          <cell r="F10" t="str">
            <v>00012400</v>
          </cell>
          <cell r="G10" t="str">
            <v>Obras en Curso</v>
          </cell>
          <cell r="H10" t="str">
            <v>Obras en Curso</v>
          </cell>
        </row>
        <row r="11">
          <cell r="A11">
            <v>37135</v>
          </cell>
          <cell r="B11">
            <v>4</v>
          </cell>
          <cell r="F11" t="str">
            <v>00010100</v>
          </cell>
          <cell r="G11" t="str">
            <v>Anillo Óptico</v>
          </cell>
          <cell r="H11" t="str">
            <v>Red y Equipos de Transmisión</v>
          </cell>
        </row>
        <row r="12">
          <cell r="A12">
            <v>37104</v>
          </cell>
          <cell r="B12">
            <v>5</v>
          </cell>
          <cell r="F12" t="str">
            <v>00010300</v>
          </cell>
          <cell r="G12" t="str">
            <v>Decodificadores</v>
          </cell>
          <cell r="H12" t="str">
            <v>Red y Equipos de Transmisión</v>
          </cell>
        </row>
        <row r="13">
          <cell r="A13">
            <v>37073</v>
          </cell>
          <cell r="B13">
            <v>6</v>
          </cell>
          <cell r="F13" t="str">
            <v>00010700</v>
          </cell>
          <cell r="G13" t="str">
            <v>Eq. Cable Módem</v>
          </cell>
          <cell r="H13" t="str">
            <v>Red y Equipos de Transmisión</v>
          </cell>
        </row>
        <row r="14">
          <cell r="A14">
            <v>37043</v>
          </cell>
          <cell r="B14">
            <v>7</v>
          </cell>
          <cell r="F14" t="str">
            <v>00010800</v>
          </cell>
          <cell r="G14" t="str">
            <v>Equipos de Cabezal</v>
          </cell>
          <cell r="H14" t="str">
            <v>Red y Equipos de Transmisión</v>
          </cell>
        </row>
        <row r="15">
          <cell r="A15">
            <v>37012</v>
          </cell>
          <cell r="B15">
            <v>8</v>
          </cell>
          <cell r="F15" t="str">
            <v>00011200</v>
          </cell>
          <cell r="G15" t="str">
            <v>Eq. Transmisión</v>
          </cell>
          <cell r="H15" t="str">
            <v>Red y Equipos de Transmisión</v>
          </cell>
        </row>
        <row r="16">
          <cell r="A16">
            <v>36982</v>
          </cell>
          <cell r="B16">
            <v>9</v>
          </cell>
          <cell r="F16" t="str">
            <v>00011800</v>
          </cell>
          <cell r="G16" t="str">
            <v>Inst. Domiciliarias</v>
          </cell>
          <cell r="H16" t="str">
            <v>Red y Equipos de Transmisión</v>
          </cell>
        </row>
        <row r="17">
          <cell r="A17">
            <v>36951</v>
          </cell>
          <cell r="B17">
            <v>10</v>
          </cell>
          <cell r="F17" t="str">
            <v>00012500</v>
          </cell>
          <cell r="G17" t="str">
            <v>Red Exterior</v>
          </cell>
          <cell r="H17" t="str">
            <v>Red y Equipos de Transmisión</v>
          </cell>
        </row>
        <row r="18">
          <cell r="A18">
            <v>36923</v>
          </cell>
          <cell r="B18">
            <v>11</v>
          </cell>
          <cell r="F18" t="str">
            <v>00012600</v>
          </cell>
          <cell r="G18" t="str">
            <v>Rodados</v>
          </cell>
          <cell r="H18" t="str">
            <v>Rodados</v>
          </cell>
        </row>
        <row r="19">
          <cell r="A19">
            <v>36892</v>
          </cell>
          <cell r="B19">
            <v>12</v>
          </cell>
          <cell r="F19" t="str">
            <v>00012800</v>
          </cell>
          <cell r="G19" t="str">
            <v>Terrenos</v>
          </cell>
          <cell r="H19" t="str">
            <v>Terrenos</v>
          </cell>
        </row>
        <row r="20">
          <cell r="A20">
            <v>36861</v>
          </cell>
          <cell r="B20">
            <v>13</v>
          </cell>
        </row>
        <row r="21">
          <cell r="A21">
            <v>36831</v>
          </cell>
          <cell r="B21">
            <v>14</v>
          </cell>
        </row>
        <row r="22">
          <cell r="A22">
            <v>36800</v>
          </cell>
          <cell r="B22">
            <v>15</v>
          </cell>
        </row>
        <row r="23">
          <cell r="A23">
            <v>36770</v>
          </cell>
          <cell r="B23">
            <v>16</v>
          </cell>
        </row>
        <row r="24">
          <cell r="A24">
            <v>36739</v>
          </cell>
          <cell r="B24">
            <v>17</v>
          </cell>
        </row>
        <row r="25">
          <cell r="A25">
            <v>36708</v>
          </cell>
          <cell r="B25">
            <v>18</v>
          </cell>
        </row>
        <row r="26">
          <cell r="A26">
            <v>36678</v>
          </cell>
          <cell r="B26">
            <v>19</v>
          </cell>
        </row>
        <row r="27">
          <cell r="A27">
            <v>36647</v>
          </cell>
          <cell r="B27">
            <v>20</v>
          </cell>
        </row>
        <row r="28">
          <cell r="A28">
            <v>36617</v>
          </cell>
          <cell r="B28">
            <v>21</v>
          </cell>
        </row>
        <row r="29">
          <cell r="A29">
            <v>36586</v>
          </cell>
          <cell r="B29">
            <v>22</v>
          </cell>
        </row>
        <row r="30">
          <cell r="A30">
            <v>36557</v>
          </cell>
          <cell r="B30">
            <v>23</v>
          </cell>
        </row>
        <row r="31">
          <cell r="A31">
            <v>36526</v>
          </cell>
          <cell r="B31">
            <v>24</v>
          </cell>
        </row>
        <row r="32">
          <cell r="A32">
            <v>36495</v>
          </cell>
          <cell r="B32">
            <v>25</v>
          </cell>
        </row>
        <row r="33">
          <cell r="A33">
            <v>36465</v>
          </cell>
          <cell r="B33">
            <v>26</v>
          </cell>
        </row>
        <row r="34">
          <cell r="A34">
            <v>36434</v>
          </cell>
          <cell r="B34">
            <v>27</v>
          </cell>
        </row>
        <row r="35">
          <cell r="A35">
            <v>36404</v>
          </cell>
          <cell r="B35">
            <v>28</v>
          </cell>
        </row>
        <row r="36">
          <cell r="A36">
            <v>36373</v>
          </cell>
          <cell r="B36">
            <v>29</v>
          </cell>
        </row>
        <row r="37">
          <cell r="A37">
            <v>36342</v>
          </cell>
          <cell r="B37">
            <v>30</v>
          </cell>
        </row>
        <row r="38">
          <cell r="A38">
            <v>36312</v>
          </cell>
          <cell r="B38">
            <v>31</v>
          </cell>
        </row>
        <row r="39">
          <cell r="A39">
            <v>36281</v>
          </cell>
          <cell r="B39">
            <v>32</v>
          </cell>
        </row>
        <row r="40">
          <cell r="A40">
            <v>36251</v>
          </cell>
          <cell r="B40">
            <v>33</v>
          </cell>
        </row>
        <row r="41">
          <cell r="A41">
            <v>36220</v>
          </cell>
          <cell r="B41">
            <v>34</v>
          </cell>
        </row>
        <row r="42">
          <cell r="A42">
            <v>36192</v>
          </cell>
          <cell r="B42">
            <v>35</v>
          </cell>
        </row>
        <row r="43">
          <cell r="A43">
            <v>36161</v>
          </cell>
          <cell r="B43">
            <v>36</v>
          </cell>
        </row>
        <row r="44">
          <cell r="A44">
            <v>36130</v>
          </cell>
          <cell r="B44">
            <v>37</v>
          </cell>
        </row>
        <row r="45">
          <cell r="A45">
            <v>36100</v>
          </cell>
          <cell r="B45">
            <v>38</v>
          </cell>
        </row>
        <row r="46">
          <cell r="A46">
            <v>36069</v>
          </cell>
          <cell r="B46">
            <v>39</v>
          </cell>
        </row>
        <row r="47">
          <cell r="A47">
            <v>36039</v>
          </cell>
          <cell r="B47">
            <v>40</v>
          </cell>
        </row>
        <row r="48">
          <cell r="A48">
            <v>36008</v>
          </cell>
          <cell r="B48">
            <v>41</v>
          </cell>
        </row>
        <row r="49">
          <cell r="A49">
            <v>35977</v>
          </cell>
          <cell r="B49">
            <v>42</v>
          </cell>
        </row>
        <row r="50">
          <cell r="A50">
            <v>35947</v>
          </cell>
          <cell r="B50">
            <v>43</v>
          </cell>
        </row>
        <row r="51">
          <cell r="A51">
            <v>35916</v>
          </cell>
          <cell r="B51">
            <v>44</v>
          </cell>
        </row>
        <row r="52">
          <cell r="A52">
            <v>35886</v>
          </cell>
          <cell r="B52">
            <v>45</v>
          </cell>
        </row>
        <row r="53">
          <cell r="A53">
            <v>35855</v>
          </cell>
          <cell r="B53">
            <v>46</v>
          </cell>
        </row>
        <row r="54">
          <cell r="A54">
            <v>35827</v>
          </cell>
          <cell r="B54">
            <v>47</v>
          </cell>
        </row>
        <row r="55">
          <cell r="A55">
            <v>35796</v>
          </cell>
          <cell r="B55">
            <v>48</v>
          </cell>
        </row>
        <row r="56">
          <cell r="A56">
            <v>35765</v>
          </cell>
          <cell r="B56">
            <v>49</v>
          </cell>
        </row>
        <row r="57">
          <cell r="A57">
            <v>35735</v>
          </cell>
          <cell r="B57">
            <v>50</v>
          </cell>
        </row>
        <row r="58">
          <cell r="A58">
            <v>35704</v>
          </cell>
          <cell r="B58">
            <v>51</v>
          </cell>
        </row>
        <row r="59">
          <cell r="A59">
            <v>35674</v>
          </cell>
          <cell r="B59">
            <v>52</v>
          </cell>
        </row>
        <row r="60">
          <cell r="A60">
            <v>35643</v>
          </cell>
          <cell r="B60">
            <v>53</v>
          </cell>
        </row>
        <row r="61">
          <cell r="A61">
            <v>35612</v>
          </cell>
          <cell r="B61">
            <v>54</v>
          </cell>
        </row>
        <row r="62">
          <cell r="A62">
            <v>35582</v>
          </cell>
          <cell r="B62">
            <v>55</v>
          </cell>
        </row>
        <row r="63">
          <cell r="A63">
            <v>35551</v>
          </cell>
          <cell r="B63">
            <v>56</v>
          </cell>
        </row>
        <row r="64">
          <cell r="A64">
            <v>35521</v>
          </cell>
          <cell r="B64">
            <v>57</v>
          </cell>
        </row>
        <row r="65">
          <cell r="A65">
            <v>35490</v>
          </cell>
          <cell r="B65">
            <v>58</v>
          </cell>
        </row>
        <row r="66">
          <cell r="A66">
            <v>35462</v>
          </cell>
          <cell r="B66">
            <v>59</v>
          </cell>
        </row>
        <row r="67">
          <cell r="A67">
            <v>35431</v>
          </cell>
          <cell r="B67">
            <v>60</v>
          </cell>
        </row>
        <row r="68">
          <cell r="A68">
            <v>35400</v>
          </cell>
          <cell r="B68">
            <v>61</v>
          </cell>
        </row>
        <row r="69">
          <cell r="A69">
            <v>35370</v>
          </cell>
          <cell r="B69">
            <v>62</v>
          </cell>
        </row>
        <row r="70">
          <cell r="A70">
            <v>35339</v>
          </cell>
          <cell r="B70">
            <v>63</v>
          </cell>
        </row>
        <row r="71">
          <cell r="A71">
            <v>35309</v>
          </cell>
          <cell r="B71">
            <v>64</v>
          </cell>
        </row>
        <row r="72">
          <cell r="A72">
            <v>35278</v>
          </cell>
          <cell r="B72">
            <v>65</v>
          </cell>
        </row>
        <row r="73">
          <cell r="A73">
            <v>35247</v>
          </cell>
          <cell r="B73">
            <v>66</v>
          </cell>
        </row>
        <row r="74">
          <cell r="A74">
            <v>35217</v>
          </cell>
          <cell r="B74">
            <v>67</v>
          </cell>
        </row>
        <row r="75">
          <cell r="A75">
            <v>35186</v>
          </cell>
          <cell r="B75">
            <v>68</v>
          </cell>
        </row>
        <row r="76">
          <cell r="A76">
            <v>35156</v>
          </cell>
          <cell r="B76">
            <v>69</v>
          </cell>
        </row>
        <row r="77">
          <cell r="A77">
            <v>35125</v>
          </cell>
          <cell r="B77">
            <v>70</v>
          </cell>
        </row>
        <row r="78">
          <cell r="A78">
            <v>35096</v>
          </cell>
          <cell r="B78">
            <v>71</v>
          </cell>
        </row>
        <row r="79">
          <cell r="A79">
            <v>35065</v>
          </cell>
          <cell r="B79">
            <v>72</v>
          </cell>
        </row>
        <row r="80">
          <cell r="A80">
            <v>35034</v>
          </cell>
          <cell r="B80">
            <v>73</v>
          </cell>
        </row>
        <row r="81">
          <cell r="A81">
            <v>35004</v>
          </cell>
          <cell r="B81">
            <v>74</v>
          </cell>
        </row>
        <row r="82">
          <cell r="A82">
            <v>34973</v>
          </cell>
          <cell r="B82">
            <v>75</v>
          </cell>
        </row>
        <row r="83">
          <cell r="A83">
            <v>34943</v>
          </cell>
          <cell r="B83">
            <v>76</v>
          </cell>
        </row>
        <row r="84">
          <cell r="A84">
            <v>34912</v>
          </cell>
          <cell r="B84">
            <v>77</v>
          </cell>
        </row>
        <row r="85">
          <cell r="A85">
            <v>34881</v>
          </cell>
          <cell r="B85">
            <v>78</v>
          </cell>
        </row>
        <row r="86">
          <cell r="A86">
            <v>34851</v>
          </cell>
          <cell r="B86">
            <v>79</v>
          </cell>
        </row>
        <row r="87">
          <cell r="A87">
            <v>34820</v>
          </cell>
          <cell r="B87">
            <v>80</v>
          </cell>
        </row>
        <row r="88">
          <cell r="A88">
            <v>34790</v>
          </cell>
          <cell r="B88">
            <v>81</v>
          </cell>
        </row>
        <row r="89">
          <cell r="A89">
            <v>34759</v>
          </cell>
          <cell r="B89">
            <v>82</v>
          </cell>
        </row>
        <row r="90">
          <cell r="A90">
            <v>34731</v>
          </cell>
          <cell r="B90">
            <v>83</v>
          </cell>
        </row>
        <row r="91">
          <cell r="A91">
            <v>34700</v>
          </cell>
          <cell r="B91">
            <v>84</v>
          </cell>
        </row>
        <row r="92">
          <cell r="A92">
            <v>34669</v>
          </cell>
          <cell r="B92">
            <v>85</v>
          </cell>
        </row>
        <row r="93">
          <cell r="A93">
            <v>34639</v>
          </cell>
          <cell r="B93">
            <v>86</v>
          </cell>
        </row>
        <row r="94">
          <cell r="A94">
            <v>34608</v>
          </cell>
          <cell r="B94">
            <v>87</v>
          </cell>
        </row>
        <row r="95">
          <cell r="A95">
            <v>34578</v>
          </cell>
          <cell r="B95">
            <v>88</v>
          </cell>
        </row>
        <row r="96">
          <cell r="A96">
            <v>34547</v>
          </cell>
          <cell r="B96">
            <v>89</v>
          </cell>
        </row>
        <row r="97">
          <cell r="A97">
            <v>34516</v>
          </cell>
          <cell r="B97">
            <v>90</v>
          </cell>
        </row>
        <row r="98">
          <cell r="A98">
            <v>34486</v>
          </cell>
          <cell r="B98">
            <v>91</v>
          </cell>
        </row>
        <row r="99">
          <cell r="A99">
            <v>34455</v>
          </cell>
          <cell r="B99">
            <v>92</v>
          </cell>
        </row>
        <row r="100">
          <cell r="A100">
            <v>34425</v>
          </cell>
          <cell r="B100">
            <v>93</v>
          </cell>
        </row>
        <row r="101">
          <cell r="A101">
            <v>34394</v>
          </cell>
          <cell r="B101">
            <v>94</v>
          </cell>
        </row>
        <row r="102">
          <cell r="A102">
            <v>34366</v>
          </cell>
          <cell r="B102">
            <v>95</v>
          </cell>
        </row>
        <row r="103">
          <cell r="A103">
            <v>34335</v>
          </cell>
          <cell r="B103">
            <v>96</v>
          </cell>
        </row>
        <row r="104">
          <cell r="A104">
            <v>34304</v>
          </cell>
          <cell r="B104">
            <v>97</v>
          </cell>
        </row>
        <row r="105">
          <cell r="A105">
            <v>34274</v>
          </cell>
          <cell r="B105">
            <v>98</v>
          </cell>
        </row>
        <row r="106">
          <cell r="A106">
            <v>34243</v>
          </cell>
          <cell r="B106">
            <v>99</v>
          </cell>
        </row>
        <row r="107">
          <cell r="A107">
            <v>34213</v>
          </cell>
          <cell r="B107">
            <v>100</v>
          </cell>
        </row>
        <row r="108">
          <cell r="A108">
            <v>34182</v>
          </cell>
          <cell r="B108">
            <v>101</v>
          </cell>
        </row>
        <row r="109">
          <cell r="A109">
            <v>34151</v>
          </cell>
          <cell r="B109">
            <v>102</v>
          </cell>
        </row>
        <row r="110">
          <cell r="A110">
            <v>34121</v>
          </cell>
          <cell r="B110">
            <v>103</v>
          </cell>
        </row>
        <row r="111">
          <cell r="A111">
            <v>34090</v>
          </cell>
          <cell r="B111">
            <v>104</v>
          </cell>
        </row>
        <row r="112">
          <cell r="A112">
            <v>34060</v>
          </cell>
          <cell r="B112">
            <v>105</v>
          </cell>
        </row>
        <row r="113">
          <cell r="A113">
            <v>34029</v>
          </cell>
          <cell r="B113">
            <v>106</v>
          </cell>
        </row>
        <row r="114">
          <cell r="A114">
            <v>34001</v>
          </cell>
          <cell r="B114">
            <v>107</v>
          </cell>
        </row>
        <row r="115">
          <cell r="A115">
            <v>33970</v>
          </cell>
          <cell r="B115">
            <v>108</v>
          </cell>
        </row>
        <row r="116">
          <cell r="A116">
            <v>33939</v>
          </cell>
          <cell r="B116">
            <v>109</v>
          </cell>
        </row>
        <row r="117">
          <cell r="A117">
            <v>33909</v>
          </cell>
          <cell r="B117">
            <v>110</v>
          </cell>
        </row>
        <row r="118">
          <cell r="A118">
            <v>33878</v>
          </cell>
          <cell r="B118">
            <v>111</v>
          </cell>
        </row>
        <row r="119">
          <cell r="A119">
            <v>33848</v>
          </cell>
          <cell r="B119">
            <v>112</v>
          </cell>
        </row>
        <row r="120">
          <cell r="A120">
            <v>33817</v>
          </cell>
          <cell r="B120">
            <v>113</v>
          </cell>
        </row>
        <row r="121">
          <cell r="A121">
            <v>33786</v>
          </cell>
          <cell r="B121">
            <v>114</v>
          </cell>
        </row>
        <row r="122">
          <cell r="A122">
            <v>33756</v>
          </cell>
          <cell r="B122">
            <v>115</v>
          </cell>
        </row>
        <row r="123">
          <cell r="A123">
            <v>33725</v>
          </cell>
          <cell r="B123">
            <v>116</v>
          </cell>
        </row>
        <row r="124">
          <cell r="A124">
            <v>33695</v>
          </cell>
          <cell r="B124">
            <v>117</v>
          </cell>
        </row>
        <row r="125">
          <cell r="A125">
            <v>33664</v>
          </cell>
          <cell r="B125">
            <v>118</v>
          </cell>
        </row>
        <row r="126">
          <cell r="A126">
            <v>33635</v>
          </cell>
          <cell r="B126">
            <v>119</v>
          </cell>
        </row>
        <row r="127">
          <cell r="A127">
            <v>33604</v>
          </cell>
          <cell r="B127">
            <v>120</v>
          </cell>
        </row>
        <row r="128">
          <cell r="A128">
            <v>33573</v>
          </cell>
          <cell r="B128">
            <v>121</v>
          </cell>
        </row>
        <row r="129">
          <cell r="A129">
            <v>33543</v>
          </cell>
          <cell r="B129">
            <v>122</v>
          </cell>
        </row>
        <row r="130">
          <cell r="A130">
            <v>33512</v>
          </cell>
          <cell r="B130">
            <v>123</v>
          </cell>
        </row>
        <row r="131">
          <cell r="A131">
            <v>33482</v>
          </cell>
          <cell r="B131">
            <v>124</v>
          </cell>
        </row>
        <row r="132">
          <cell r="A132">
            <v>33451</v>
          </cell>
          <cell r="B132">
            <v>125</v>
          </cell>
        </row>
        <row r="133">
          <cell r="A133">
            <v>33420</v>
          </cell>
          <cell r="B133">
            <v>126</v>
          </cell>
        </row>
        <row r="134">
          <cell r="A134">
            <v>33390</v>
          </cell>
          <cell r="B134">
            <v>127</v>
          </cell>
        </row>
        <row r="135">
          <cell r="A135">
            <v>33359</v>
          </cell>
          <cell r="B135">
            <v>128</v>
          </cell>
        </row>
        <row r="136">
          <cell r="A136">
            <v>33329</v>
          </cell>
          <cell r="B136">
            <v>129</v>
          </cell>
        </row>
        <row r="137">
          <cell r="A137">
            <v>33298</v>
          </cell>
          <cell r="B137">
            <v>130</v>
          </cell>
        </row>
        <row r="138">
          <cell r="A138">
            <v>33270</v>
          </cell>
          <cell r="B138">
            <v>131</v>
          </cell>
        </row>
        <row r="139">
          <cell r="A139">
            <v>33239</v>
          </cell>
          <cell r="B139">
            <v>132</v>
          </cell>
        </row>
        <row r="140">
          <cell r="A140">
            <v>33208</v>
          </cell>
          <cell r="B140">
            <v>133</v>
          </cell>
        </row>
        <row r="141">
          <cell r="A141">
            <v>33178</v>
          </cell>
          <cell r="B141">
            <v>134</v>
          </cell>
        </row>
        <row r="142">
          <cell r="A142">
            <v>33147</v>
          </cell>
          <cell r="B142">
            <v>135</v>
          </cell>
        </row>
        <row r="143">
          <cell r="A143">
            <v>33117</v>
          </cell>
          <cell r="B143">
            <v>136</v>
          </cell>
        </row>
        <row r="144">
          <cell r="A144">
            <v>33086</v>
          </cell>
          <cell r="B144">
            <v>137</v>
          </cell>
        </row>
        <row r="145">
          <cell r="A145">
            <v>33055</v>
          </cell>
          <cell r="B145">
            <v>138</v>
          </cell>
        </row>
        <row r="146">
          <cell r="A146">
            <v>33025</v>
          </cell>
          <cell r="B146">
            <v>139</v>
          </cell>
        </row>
        <row r="147">
          <cell r="A147">
            <v>32994</v>
          </cell>
          <cell r="B147">
            <v>140</v>
          </cell>
        </row>
        <row r="148">
          <cell r="A148">
            <v>32964</v>
          </cell>
          <cell r="B148">
            <v>141</v>
          </cell>
        </row>
        <row r="149">
          <cell r="A149">
            <v>32933</v>
          </cell>
          <cell r="B149">
            <v>142</v>
          </cell>
        </row>
        <row r="150">
          <cell r="A150">
            <v>32905</v>
          </cell>
          <cell r="B150">
            <v>143</v>
          </cell>
        </row>
        <row r="151">
          <cell r="A151">
            <v>32874</v>
          </cell>
          <cell r="B151">
            <v>144</v>
          </cell>
        </row>
        <row r="152">
          <cell r="A152">
            <v>32843</v>
          </cell>
          <cell r="B152">
            <v>145</v>
          </cell>
        </row>
        <row r="153">
          <cell r="A153">
            <v>32813</v>
          </cell>
          <cell r="B153">
            <v>146</v>
          </cell>
        </row>
        <row r="154">
          <cell r="A154">
            <v>32782</v>
          </cell>
          <cell r="B154">
            <v>147</v>
          </cell>
        </row>
        <row r="155">
          <cell r="A155">
            <v>32752</v>
          </cell>
          <cell r="B155">
            <v>148</v>
          </cell>
        </row>
        <row r="156">
          <cell r="A156">
            <v>32721</v>
          </cell>
          <cell r="B156">
            <v>149</v>
          </cell>
        </row>
        <row r="157">
          <cell r="A157">
            <v>32690</v>
          </cell>
          <cell r="B157">
            <v>150</v>
          </cell>
        </row>
        <row r="158">
          <cell r="A158">
            <v>32660</v>
          </cell>
          <cell r="B158">
            <v>151</v>
          </cell>
        </row>
        <row r="159">
          <cell r="A159">
            <v>32629</v>
          </cell>
          <cell r="B159">
            <v>152</v>
          </cell>
        </row>
        <row r="160">
          <cell r="A160">
            <v>32599</v>
          </cell>
          <cell r="B160">
            <v>153</v>
          </cell>
        </row>
        <row r="161">
          <cell r="A161">
            <v>32568</v>
          </cell>
          <cell r="B161">
            <v>154</v>
          </cell>
        </row>
        <row r="162">
          <cell r="A162">
            <v>32540</v>
          </cell>
          <cell r="B162">
            <v>155</v>
          </cell>
        </row>
        <row r="163">
          <cell r="A163">
            <v>32509</v>
          </cell>
          <cell r="B163">
            <v>156</v>
          </cell>
        </row>
        <row r="164">
          <cell r="A164">
            <v>32478</v>
          </cell>
          <cell r="B164">
            <v>157</v>
          </cell>
        </row>
        <row r="165">
          <cell r="A165">
            <v>32448</v>
          </cell>
          <cell r="B165">
            <v>158</v>
          </cell>
        </row>
        <row r="166">
          <cell r="A166">
            <v>32417</v>
          </cell>
          <cell r="B166">
            <v>159</v>
          </cell>
        </row>
        <row r="167">
          <cell r="A167">
            <v>32387</v>
          </cell>
          <cell r="B167">
            <v>160</v>
          </cell>
        </row>
        <row r="168">
          <cell r="A168">
            <v>32356</v>
          </cell>
          <cell r="B168">
            <v>161</v>
          </cell>
        </row>
        <row r="169">
          <cell r="A169">
            <v>32325</v>
          </cell>
          <cell r="B169">
            <v>162</v>
          </cell>
        </row>
        <row r="170">
          <cell r="A170">
            <v>32295</v>
          </cell>
          <cell r="B170">
            <v>163</v>
          </cell>
        </row>
        <row r="171">
          <cell r="A171">
            <v>32264</v>
          </cell>
          <cell r="B171">
            <v>164</v>
          </cell>
        </row>
        <row r="172">
          <cell r="A172">
            <v>32234</v>
          </cell>
          <cell r="B172">
            <v>165</v>
          </cell>
        </row>
        <row r="173">
          <cell r="A173">
            <v>32203</v>
          </cell>
          <cell r="B173">
            <v>166</v>
          </cell>
        </row>
        <row r="174">
          <cell r="A174">
            <v>32174</v>
          </cell>
          <cell r="B174">
            <v>167</v>
          </cell>
        </row>
        <row r="175">
          <cell r="A175">
            <v>32143</v>
          </cell>
          <cell r="B175">
            <v>168</v>
          </cell>
        </row>
        <row r="176">
          <cell r="A176">
            <v>32112</v>
          </cell>
          <cell r="B176">
            <v>169</v>
          </cell>
        </row>
        <row r="177">
          <cell r="A177">
            <v>32082</v>
          </cell>
          <cell r="B177">
            <v>170</v>
          </cell>
        </row>
        <row r="178">
          <cell r="A178">
            <v>32051</v>
          </cell>
          <cell r="B178">
            <v>171</v>
          </cell>
        </row>
        <row r="179">
          <cell r="A179">
            <v>32021</v>
          </cell>
          <cell r="B179">
            <v>172</v>
          </cell>
        </row>
        <row r="180">
          <cell r="A180">
            <v>31990</v>
          </cell>
          <cell r="B180">
            <v>173</v>
          </cell>
        </row>
        <row r="181">
          <cell r="A181">
            <v>31959</v>
          </cell>
          <cell r="B181">
            <v>174</v>
          </cell>
        </row>
        <row r="182">
          <cell r="A182">
            <v>31929</v>
          </cell>
          <cell r="B182">
            <v>175</v>
          </cell>
        </row>
        <row r="183">
          <cell r="A183">
            <v>31898</v>
          </cell>
          <cell r="B183">
            <v>176</v>
          </cell>
        </row>
        <row r="184">
          <cell r="A184">
            <v>31868</v>
          </cell>
          <cell r="B184">
            <v>177</v>
          </cell>
        </row>
        <row r="185">
          <cell r="A185">
            <v>31837</v>
          </cell>
          <cell r="B185">
            <v>178</v>
          </cell>
        </row>
        <row r="186">
          <cell r="A186">
            <v>31809</v>
          </cell>
          <cell r="B186">
            <v>179</v>
          </cell>
        </row>
        <row r="187">
          <cell r="A187">
            <v>31778</v>
          </cell>
          <cell r="B187">
            <v>180</v>
          </cell>
        </row>
        <row r="188">
          <cell r="A188">
            <v>31747</v>
          </cell>
          <cell r="B188">
            <v>181</v>
          </cell>
        </row>
        <row r="189">
          <cell r="A189">
            <v>31717</v>
          </cell>
          <cell r="B189">
            <v>182</v>
          </cell>
        </row>
        <row r="190">
          <cell r="A190">
            <v>31686</v>
          </cell>
          <cell r="B190">
            <v>183</v>
          </cell>
        </row>
        <row r="191">
          <cell r="A191">
            <v>31656</v>
          </cell>
          <cell r="B191">
            <v>184</v>
          </cell>
        </row>
        <row r="192">
          <cell r="A192">
            <v>31625</v>
          </cell>
          <cell r="B192">
            <v>185</v>
          </cell>
        </row>
        <row r="193">
          <cell r="A193">
            <v>31594</v>
          </cell>
          <cell r="B193">
            <v>186</v>
          </cell>
        </row>
        <row r="194">
          <cell r="A194">
            <v>31564</v>
          </cell>
          <cell r="B194">
            <v>187</v>
          </cell>
        </row>
        <row r="195">
          <cell r="A195">
            <v>31533</v>
          </cell>
          <cell r="B195">
            <v>188</v>
          </cell>
        </row>
        <row r="196">
          <cell r="A196">
            <v>31503</v>
          </cell>
          <cell r="B196">
            <v>189</v>
          </cell>
        </row>
        <row r="197">
          <cell r="A197">
            <v>31472</v>
          </cell>
          <cell r="B197">
            <v>190</v>
          </cell>
        </row>
        <row r="198">
          <cell r="A198">
            <v>31444</v>
          </cell>
          <cell r="B198">
            <v>191</v>
          </cell>
        </row>
        <row r="199">
          <cell r="A199">
            <v>31413</v>
          </cell>
          <cell r="B199">
            <v>192</v>
          </cell>
        </row>
        <row r="200">
          <cell r="A200">
            <v>31382</v>
          </cell>
          <cell r="B200">
            <v>193</v>
          </cell>
        </row>
        <row r="201">
          <cell r="A201">
            <v>31352</v>
          </cell>
          <cell r="B201">
            <v>194</v>
          </cell>
        </row>
        <row r="202">
          <cell r="A202">
            <v>31321</v>
          </cell>
          <cell r="B202">
            <v>195</v>
          </cell>
        </row>
        <row r="203">
          <cell r="A203">
            <v>31291</v>
          </cell>
          <cell r="B203">
            <v>196</v>
          </cell>
        </row>
        <row r="204">
          <cell r="A204">
            <v>31260</v>
          </cell>
          <cell r="B204">
            <v>197</v>
          </cell>
        </row>
        <row r="205">
          <cell r="A205">
            <v>31229</v>
          </cell>
          <cell r="B205">
            <v>198</v>
          </cell>
        </row>
        <row r="206">
          <cell r="A206">
            <v>31199</v>
          </cell>
          <cell r="B206">
            <v>199</v>
          </cell>
        </row>
        <row r="207">
          <cell r="A207">
            <v>31168</v>
          </cell>
          <cell r="B207">
            <v>200</v>
          </cell>
        </row>
        <row r="208">
          <cell r="A208">
            <v>31138</v>
          </cell>
          <cell r="B208">
            <v>201</v>
          </cell>
        </row>
        <row r="209">
          <cell r="A209">
            <v>31107</v>
          </cell>
          <cell r="B209">
            <v>202</v>
          </cell>
        </row>
        <row r="210">
          <cell r="A210">
            <v>31079</v>
          </cell>
          <cell r="B210">
            <v>203</v>
          </cell>
        </row>
        <row r="211">
          <cell r="A211">
            <v>31048</v>
          </cell>
          <cell r="B211">
            <v>204</v>
          </cell>
        </row>
        <row r="212">
          <cell r="A212">
            <v>31017</v>
          </cell>
          <cell r="B212">
            <v>205</v>
          </cell>
        </row>
        <row r="213">
          <cell r="A213">
            <v>30987</v>
          </cell>
          <cell r="B213">
            <v>206</v>
          </cell>
        </row>
        <row r="214">
          <cell r="A214">
            <v>30956</v>
          </cell>
          <cell r="B214">
            <v>207</v>
          </cell>
        </row>
        <row r="215">
          <cell r="A215">
            <v>30926</v>
          </cell>
          <cell r="B215">
            <v>208</v>
          </cell>
        </row>
        <row r="216">
          <cell r="A216">
            <v>30895</v>
          </cell>
          <cell r="B216">
            <v>209</v>
          </cell>
        </row>
        <row r="217">
          <cell r="A217">
            <v>30864</v>
          </cell>
          <cell r="B217">
            <v>210</v>
          </cell>
        </row>
        <row r="218">
          <cell r="A218">
            <v>30834</v>
          </cell>
          <cell r="B218">
            <v>211</v>
          </cell>
        </row>
        <row r="219">
          <cell r="A219">
            <v>30803</v>
          </cell>
          <cell r="B219">
            <v>212</v>
          </cell>
        </row>
        <row r="220">
          <cell r="A220">
            <v>30773</v>
          </cell>
          <cell r="B220">
            <v>213</v>
          </cell>
        </row>
        <row r="221">
          <cell r="A221">
            <v>30742</v>
          </cell>
          <cell r="B221">
            <v>214</v>
          </cell>
        </row>
        <row r="222">
          <cell r="A222">
            <v>30713</v>
          </cell>
          <cell r="B222">
            <v>215</v>
          </cell>
        </row>
        <row r="223">
          <cell r="A223">
            <v>30682</v>
          </cell>
          <cell r="B223">
            <v>216</v>
          </cell>
        </row>
        <row r="224">
          <cell r="A224">
            <v>30651</v>
          </cell>
          <cell r="B224">
            <v>217</v>
          </cell>
        </row>
        <row r="225">
          <cell r="A225">
            <v>30621</v>
          </cell>
          <cell r="B225">
            <v>218</v>
          </cell>
        </row>
        <row r="226">
          <cell r="A226">
            <v>30590</v>
          </cell>
          <cell r="B226">
            <v>219</v>
          </cell>
        </row>
        <row r="227">
          <cell r="A227">
            <v>30560</v>
          </cell>
          <cell r="B227">
            <v>220</v>
          </cell>
        </row>
        <row r="228">
          <cell r="A228">
            <v>30529</v>
          </cell>
          <cell r="B228">
            <v>221</v>
          </cell>
        </row>
        <row r="229">
          <cell r="A229">
            <v>30498</v>
          </cell>
          <cell r="B229">
            <v>222</v>
          </cell>
        </row>
        <row r="230">
          <cell r="A230">
            <v>30468</v>
          </cell>
          <cell r="B230">
            <v>223</v>
          </cell>
        </row>
        <row r="231">
          <cell r="A231">
            <v>30437</v>
          </cell>
          <cell r="B231">
            <v>224</v>
          </cell>
        </row>
        <row r="232">
          <cell r="A232">
            <v>30407</v>
          </cell>
          <cell r="B232">
            <v>225</v>
          </cell>
        </row>
        <row r="233">
          <cell r="A233">
            <v>30376</v>
          </cell>
          <cell r="B233">
            <v>226</v>
          </cell>
        </row>
        <row r="234">
          <cell r="A234">
            <v>30348</v>
          </cell>
          <cell r="B234">
            <v>227</v>
          </cell>
        </row>
        <row r="235">
          <cell r="A235">
            <v>30317</v>
          </cell>
          <cell r="B235">
            <v>228</v>
          </cell>
        </row>
        <row r="236">
          <cell r="A236">
            <v>30286</v>
          </cell>
          <cell r="B236">
            <v>229</v>
          </cell>
        </row>
        <row r="237">
          <cell r="A237">
            <v>30256</v>
          </cell>
          <cell r="B237">
            <v>230</v>
          </cell>
        </row>
        <row r="238">
          <cell r="A238">
            <v>30225</v>
          </cell>
          <cell r="B238">
            <v>231</v>
          </cell>
        </row>
        <row r="239">
          <cell r="A239">
            <v>30195</v>
          </cell>
          <cell r="B239">
            <v>232</v>
          </cell>
        </row>
        <row r="240">
          <cell r="A240">
            <v>30164</v>
          </cell>
          <cell r="B240">
            <v>233</v>
          </cell>
        </row>
        <row r="241">
          <cell r="A241">
            <v>30133</v>
          </cell>
          <cell r="B241">
            <v>234</v>
          </cell>
        </row>
        <row r="242">
          <cell r="A242">
            <v>30103</v>
          </cell>
          <cell r="B242">
            <v>235</v>
          </cell>
        </row>
        <row r="243">
          <cell r="A243">
            <v>30072</v>
          </cell>
          <cell r="B243">
            <v>236</v>
          </cell>
        </row>
        <row r="244">
          <cell r="A244">
            <v>30042</v>
          </cell>
          <cell r="B244">
            <v>237</v>
          </cell>
        </row>
        <row r="245">
          <cell r="A245">
            <v>30011</v>
          </cell>
          <cell r="B245">
            <v>238</v>
          </cell>
        </row>
        <row r="246">
          <cell r="A246">
            <v>29983</v>
          </cell>
          <cell r="B246">
            <v>239</v>
          </cell>
        </row>
        <row r="247">
          <cell r="A247">
            <v>29952</v>
          </cell>
          <cell r="B247">
            <v>240</v>
          </cell>
        </row>
        <row r="248">
          <cell r="A248">
            <v>29921</v>
          </cell>
          <cell r="B248">
            <v>241</v>
          </cell>
        </row>
        <row r="249">
          <cell r="A249">
            <v>29891</v>
          </cell>
          <cell r="B249">
            <v>242</v>
          </cell>
        </row>
        <row r="250">
          <cell r="A250">
            <v>29860</v>
          </cell>
          <cell r="B250">
            <v>243</v>
          </cell>
        </row>
        <row r="251">
          <cell r="A251">
            <v>29830</v>
          </cell>
          <cell r="B251">
            <v>244</v>
          </cell>
        </row>
        <row r="252">
          <cell r="A252">
            <v>29799</v>
          </cell>
          <cell r="B252">
            <v>245</v>
          </cell>
        </row>
        <row r="253">
          <cell r="A253">
            <v>29768</v>
          </cell>
          <cell r="B253">
            <v>246</v>
          </cell>
        </row>
        <row r="254">
          <cell r="A254">
            <v>29738</v>
          </cell>
          <cell r="B254">
            <v>247</v>
          </cell>
        </row>
        <row r="255">
          <cell r="A255">
            <v>29707</v>
          </cell>
          <cell r="B255">
            <v>248</v>
          </cell>
        </row>
        <row r="256">
          <cell r="A256">
            <v>29677</v>
          </cell>
          <cell r="B256">
            <v>249</v>
          </cell>
        </row>
        <row r="257">
          <cell r="A257">
            <v>29646</v>
          </cell>
          <cell r="B257">
            <v>250</v>
          </cell>
        </row>
        <row r="258">
          <cell r="A258">
            <v>29618</v>
          </cell>
          <cell r="B258">
            <v>251</v>
          </cell>
        </row>
        <row r="259">
          <cell r="A259">
            <v>29587</v>
          </cell>
          <cell r="B259">
            <v>252</v>
          </cell>
        </row>
        <row r="260">
          <cell r="A260">
            <v>29556</v>
          </cell>
          <cell r="B260">
            <v>253</v>
          </cell>
        </row>
        <row r="261">
          <cell r="A261">
            <v>29526</v>
          </cell>
          <cell r="B261">
            <v>254</v>
          </cell>
        </row>
        <row r="262">
          <cell r="A262">
            <v>29495</v>
          </cell>
          <cell r="B262">
            <v>255</v>
          </cell>
        </row>
        <row r="263">
          <cell r="A263">
            <v>29465</v>
          </cell>
          <cell r="B263">
            <v>256</v>
          </cell>
        </row>
        <row r="264">
          <cell r="A264">
            <v>29434</v>
          </cell>
          <cell r="B264">
            <v>257</v>
          </cell>
        </row>
        <row r="265">
          <cell r="A265">
            <v>29403</v>
          </cell>
          <cell r="B265">
            <v>258</v>
          </cell>
        </row>
        <row r="266">
          <cell r="A266">
            <v>29373</v>
          </cell>
          <cell r="B266">
            <v>259</v>
          </cell>
        </row>
        <row r="267">
          <cell r="A267">
            <v>29342</v>
          </cell>
          <cell r="B267">
            <v>260</v>
          </cell>
        </row>
        <row r="268">
          <cell r="A268">
            <v>29312</v>
          </cell>
          <cell r="B268">
            <v>261</v>
          </cell>
        </row>
        <row r="269">
          <cell r="A269">
            <v>29281</v>
          </cell>
          <cell r="B269">
            <v>262</v>
          </cell>
        </row>
        <row r="270">
          <cell r="A270">
            <v>29252</v>
          </cell>
          <cell r="B270">
            <v>263</v>
          </cell>
        </row>
        <row r="271">
          <cell r="A271">
            <v>29221</v>
          </cell>
          <cell r="B271">
            <v>264</v>
          </cell>
        </row>
        <row r="272">
          <cell r="A272">
            <v>29190</v>
          </cell>
          <cell r="B272">
            <v>265</v>
          </cell>
        </row>
        <row r="273">
          <cell r="A273">
            <v>29160</v>
          </cell>
          <cell r="B273">
            <v>266</v>
          </cell>
        </row>
        <row r="274">
          <cell r="A274">
            <v>29129</v>
          </cell>
          <cell r="B274">
            <v>267</v>
          </cell>
        </row>
        <row r="275">
          <cell r="A275">
            <v>29099</v>
          </cell>
          <cell r="B275">
            <v>268</v>
          </cell>
        </row>
        <row r="276">
          <cell r="A276">
            <v>29068</v>
          </cell>
          <cell r="B276">
            <v>269</v>
          </cell>
        </row>
        <row r="277">
          <cell r="A277">
            <v>29037</v>
          </cell>
          <cell r="B277">
            <v>270</v>
          </cell>
        </row>
        <row r="278">
          <cell r="A278">
            <v>29007</v>
          </cell>
          <cell r="B278">
            <v>271</v>
          </cell>
        </row>
        <row r="279">
          <cell r="A279">
            <v>28976</v>
          </cell>
          <cell r="B279">
            <v>272</v>
          </cell>
        </row>
        <row r="280">
          <cell r="A280">
            <v>28946</v>
          </cell>
          <cell r="B280">
            <v>273</v>
          </cell>
        </row>
        <row r="281">
          <cell r="A281">
            <v>28915</v>
          </cell>
          <cell r="B281">
            <v>274</v>
          </cell>
        </row>
        <row r="282">
          <cell r="A282">
            <v>28887</v>
          </cell>
          <cell r="B282">
            <v>275</v>
          </cell>
        </row>
        <row r="283">
          <cell r="A283">
            <v>28856</v>
          </cell>
          <cell r="B283">
            <v>276</v>
          </cell>
        </row>
        <row r="284">
          <cell r="A284">
            <v>28825</v>
          </cell>
          <cell r="B284">
            <v>277</v>
          </cell>
        </row>
        <row r="285">
          <cell r="A285">
            <v>28795</v>
          </cell>
          <cell r="B285">
            <v>278</v>
          </cell>
        </row>
        <row r="286">
          <cell r="A286">
            <v>28764</v>
          </cell>
          <cell r="B286">
            <v>279</v>
          </cell>
        </row>
        <row r="287">
          <cell r="A287">
            <v>28734</v>
          </cell>
          <cell r="B287">
            <v>280</v>
          </cell>
        </row>
        <row r="288">
          <cell r="A288">
            <v>28703</v>
          </cell>
          <cell r="B288">
            <v>281</v>
          </cell>
        </row>
        <row r="289">
          <cell r="A289">
            <v>28672</v>
          </cell>
          <cell r="B289">
            <v>282</v>
          </cell>
        </row>
        <row r="290">
          <cell r="A290">
            <v>28642</v>
          </cell>
          <cell r="B290">
            <v>283</v>
          </cell>
        </row>
        <row r="291">
          <cell r="A291">
            <v>28611</v>
          </cell>
          <cell r="B291">
            <v>284</v>
          </cell>
        </row>
        <row r="292">
          <cell r="A292">
            <v>28581</v>
          </cell>
          <cell r="B292">
            <v>285</v>
          </cell>
        </row>
        <row r="293">
          <cell r="A293">
            <v>28550</v>
          </cell>
          <cell r="B293">
            <v>286</v>
          </cell>
        </row>
        <row r="294">
          <cell r="A294">
            <v>28522</v>
          </cell>
          <cell r="B294">
            <v>287</v>
          </cell>
        </row>
        <row r="295">
          <cell r="A295">
            <v>28491</v>
          </cell>
          <cell r="B295">
            <v>288</v>
          </cell>
        </row>
        <row r="296">
          <cell r="A296">
            <v>28460</v>
          </cell>
          <cell r="B296">
            <v>289</v>
          </cell>
        </row>
        <row r="297">
          <cell r="A297">
            <v>28430</v>
          </cell>
          <cell r="B297">
            <v>290</v>
          </cell>
        </row>
        <row r="298">
          <cell r="A298">
            <v>28399</v>
          </cell>
          <cell r="B298">
            <v>291</v>
          </cell>
        </row>
        <row r="299">
          <cell r="A299">
            <v>28369</v>
          </cell>
          <cell r="B299">
            <v>292</v>
          </cell>
        </row>
        <row r="300">
          <cell r="A300">
            <v>28338</v>
          </cell>
          <cell r="B300">
            <v>293</v>
          </cell>
        </row>
        <row r="301">
          <cell r="A301">
            <v>28307</v>
          </cell>
          <cell r="B301">
            <v>294</v>
          </cell>
        </row>
        <row r="302">
          <cell r="A302">
            <v>28277</v>
          </cell>
          <cell r="B302">
            <v>295</v>
          </cell>
        </row>
        <row r="303">
          <cell r="A303">
            <v>28246</v>
          </cell>
          <cell r="B303">
            <v>296</v>
          </cell>
        </row>
        <row r="304">
          <cell r="A304">
            <v>28216</v>
          </cell>
          <cell r="B304">
            <v>297</v>
          </cell>
        </row>
        <row r="305">
          <cell r="A305">
            <v>28185</v>
          </cell>
          <cell r="B305">
            <v>298</v>
          </cell>
        </row>
        <row r="306">
          <cell r="A306">
            <v>28157</v>
          </cell>
          <cell r="B306">
            <v>299</v>
          </cell>
        </row>
        <row r="307">
          <cell r="A307">
            <v>28126</v>
          </cell>
          <cell r="B307">
            <v>300</v>
          </cell>
        </row>
        <row r="308">
          <cell r="A308">
            <v>28095</v>
          </cell>
          <cell r="B308">
            <v>301</v>
          </cell>
        </row>
        <row r="309">
          <cell r="A309">
            <v>28065</v>
          </cell>
          <cell r="B309">
            <v>302</v>
          </cell>
        </row>
        <row r="310">
          <cell r="A310">
            <v>28034</v>
          </cell>
          <cell r="B310">
            <v>303</v>
          </cell>
        </row>
        <row r="311">
          <cell r="A311">
            <v>28004</v>
          </cell>
          <cell r="B311">
            <v>304</v>
          </cell>
        </row>
        <row r="312">
          <cell r="A312">
            <v>27973</v>
          </cell>
          <cell r="B312">
            <v>305</v>
          </cell>
        </row>
        <row r="313">
          <cell r="A313">
            <v>27942</v>
          </cell>
          <cell r="B313">
            <v>306</v>
          </cell>
        </row>
        <row r="314">
          <cell r="A314">
            <v>27912</v>
          </cell>
          <cell r="B314">
            <v>307</v>
          </cell>
        </row>
        <row r="315">
          <cell r="A315">
            <v>27881</v>
          </cell>
          <cell r="B315">
            <v>308</v>
          </cell>
        </row>
        <row r="316">
          <cell r="A316">
            <v>27851</v>
          </cell>
          <cell r="B316">
            <v>309</v>
          </cell>
        </row>
        <row r="317">
          <cell r="A317">
            <v>27820</v>
          </cell>
          <cell r="B317">
            <v>310</v>
          </cell>
        </row>
        <row r="318">
          <cell r="A318">
            <v>27791</v>
          </cell>
          <cell r="B318">
            <v>311</v>
          </cell>
        </row>
        <row r="319">
          <cell r="A319">
            <v>27760</v>
          </cell>
          <cell r="B319">
            <v>312</v>
          </cell>
        </row>
        <row r="320">
          <cell r="A320">
            <v>27729</v>
          </cell>
          <cell r="B320">
            <v>313</v>
          </cell>
        </row>
        <row r="321">
          <cell r="A321">
            <v>27699</v>
          </cell>
          <cell r="B321">
            <v>314</v>
          </cell>
        </row>
        <row r="322">
          <cell r="A322">
            <v>27668</v>
          </cell>
          <cell r="B322">
            <v>315</v>
          </cell>
        </row>
        <row r="323">
          <cell r="A323">
            <v>27638</v>
          </cell>
          <cell r="B323">
            <v>316</v>
          </cell>
        </row>
        <row r="324">
          <cell r="A324">
            <v>27607</v>
          </cell>
          <cell r="B324">
            <v>317</v>
          </cell>
        </row>
        <row r="325">
          <cell r="A325">
            <v>27576</v>
          </cell>
          <cell r="B325">
            <v>318</v>
          </cell>
        </row>
        <row r="326">
          <cell r="A326">
            <v>27546</v>
          </cell>
          <cell r="B326">
            <v>319</v>
          </cell>
        </row>
        <row r="327">
          <cell r="A327">
            <v>27515</v>
          </cell>
          <cell r="B327">
            <v>320</v>
          </cell>
        </row>
        <row r="328">
          <cell r="A328">
            <v>27485</v>
          </cell>
          <cell r="B328">
            <v>321</v>
          </cell>
        </row>
        <row r="329">
          <cell r="A329">
            <v>27454</v>
          </cell>
          <cell r="B329">
            <v>322</v>
          </cell>
        </row>
        <row r="330">
          <cell r="A330">
            <v>27426</v>
          </cell>
          <cell r="B330">
            <v>323</v>
          </cell>
        </row>
        <row r="331">
          <cell r="A331">
            <v>27395</v>
          </cell>
          <cell r="B331">
            <v>324</v>
          </cell>
        </row>
        <row r="332">
          <cell r="A332">
            <v>27364</v>
          </cell>
          <cell r="B332">
            <v>325</v>
          </cell>
        </row>
        <row r="333">
          <cell r="A333">
            <v>27334</v>
          </cell>
          <cell r="B333">
            <v>326</v>
          </cell>
        </row>
        <row r="334">
          <cell r="A334">
            <v>27303</v>
          </cell>
          <cell r="B334">
            <v>327</v>
          </cell>
        </row>
        <row r="335">
          <cell r="A335">
            <v>27273</v>
          </cell>
          <cell r="B335">
            <v>328</v>
          </cell>
        </row>
        <row r="336">
          <cell r="A336">
            <v>27242</v>
          </cell>
          <cell r="B336">
            <v>329</v>
          </cell>
        </row>
        <row r="337">
          <cell r="A337">
            <v>27211</v>
          </cell>
          <cell r="B337">
            <v>330</v>
          </cell>
        </row>
        <row r="338">
          <cell r="A338">
            <v>27181</v>
          </cell>
          <cell r="B338">
            <v>331</v>
          </cell>
        </row>
        <row r="339">
          <cell r="A339">
            <v>27150</v>
          </cell>
          <cell r="B339">
            <v>332</v>
          </cell>
        </row>
        <row r="340">
          <cell r="A340">
            <v>27120</v>
          </cell>
          <cell r="B340">
            <v>333</v>
          </cell>
        </row>
        <row r="341">
          <cell r="A341">
            <v>27089</v>
          </cell>
          <cell r="B341">
            <v>334</v>
          </cell>
        </row>
        <row r="342">
          <cell r="A342">
            <v>27061</v>
          </cell>
          <cell r="B342">
            <v>335</v>
          </cell>
        </row>
        <row r="343">
          <cell r="A343">
            <v>27030</v>
          </cell>
          <cell r="B343">
            <v>336</v>
          </cell>
        </row>
        <row r="344">
          <cell r="A344">
            <v>26999</v>
          </cell>
          <cell r="B344">
            <v>337</v>
          </cell>
        </row>
        <row r="345">
          <cell r="A345">
            <v>26969</v>
          </cell>
          <cell r="B345">
            <v>338</v>
          </cell>
        </row>
        <row r="346">
          <cell r="A346">
            <v>26938</v>
          </cell>
          <cell r="B346">
            <v>339</v>
          </cell>
        </row>
        <row r="347">
          <cell r="A347">
            <v>26908</v>
          </cell>
          <cell r="B347">
            <v>340</v>
          </cell>
        </row>
        <row r="348">
          <cell r="A348">
            <v>26877</v>
          </cell>
          <cell r="B348">
            <v>341</v>
          </cell>
        </row>
        <row r="349">
          <cell r="A349">
            <v>26846</v>
          </cell>
          <cell r="B349">
            <v>342</v>
          </cell>
        </row>
        <row r="350">
          <cell r="A350">
            <v>26816</v>
          </cell>
          <cell r="B350">
            <v>343</v>
          </cell>
        </row>
        <row r="351">
          <cell r="A351">
            <v>26785</v>
          </cell>
          <cell r="B351">
            <v>344</v>
          </cell>
        </row>
        <row r="352">
          <cell r="A352">
            <v>26755</v>
          </cell>
          <cell r="B352">
            <v>345</v>
          </cell>
        </row>
        <row r="353">
          <cell r="A353">
            <v>26724</v>
          </cell>
          <cell r="B353">
            <v>346</v>
          </cell>
        </row>
        <row r="354">
          <cell r="A354">
            <v>26696</v>
          </cell>
          <cell r="B354">
            <v>347</v>
          </cell>
        </row>
        <row r="355">
          <cell r="A355">
            <v>26665</v>
          </cell>
          <cell r="B355">
            <v>348</v>
          </cell>
        </row>
        <row r="356">
          <cell r="A356">
            <v>26634</v>
          </cell>
          <cell r="B356">
            <v>349</v>
          </cell>
        </row>
        <row r="357">
          <cell r="A357">
            <v>26604</v>
          </cell>
          <cell r="B357">
            <v>350</v>
          </cell>
        </row>
        <row r="358">
          <cell r="A358">
            <v>26573</v>
          </cell>
          <cell r="B358">
            <v>351</v>
          </cell>
        </row>
        <row r="359">
          <cell r="A359">
            <v>26543</v>
          </cell>
          <cell r="B359">
            <v>352</v>
          </cell>
        </row>
        <row r="360">
          <cell r="A360">
            <v>26512</v>
          </cell>
          <cell r="B360">
            <v>353</v>
          </cell>
        </row>
        <row r="361">
          <cell r="A361">
            <v>26481</v>
          </cell>
          <cell r="B361">
            <v>354</v>
          </cell>
        </row>
        <row r="362">
          <cell r="A362">
            <v>26451</v>
          </cell>
          <cell r="B362">
            <v>355</v>
          </cell>
        </row>
        <row r="363">
          <cell r="A363">
            <v>26420</v>
          </cell>
          <cell r="B363">
            <v>356</v>
          </cell>
        </row>
        <row r="364">
          <cell r="A364">
            <v>26390</v>
          </cell>
          <cell r="B364">
            <v>357</v>
          </cell>
        </row>
        <row r="365">
          <cell r="A365">
            <v>26359</v>
          </cell>
          <cell r="B365">
            <v>358</v>
          </cell>
        </row>
        <row r="366">
          <cell r="A366">
            <v>26330</v>
          </cell>
          <cell r="B366">
            <v>359</v>
          </cell>
        </row>
        <row r="367">
          <cell r="A367">
            <v>26299</v>
          </cell>
          <cell r="B367">
            <v>360</v>
          </cell>
        </row>
        <row r="368">
          <cell r="A368">
            <v>26268</v>
          </cell>
          <cell r="B368">
            <v>361</v>
          </cell>
        </row>
        <row r="369">
          <cell r="A369">
            <v>26238</v>
          </cell>
          <cell r="B369">
            <v>362</v>
          </cell>
        </row>
        <row r="370">
          <cell r="A370">
            <v>26207</v>
          </cell>
          <cell r="B370">
            <v>363</v>
          </cell>
        </row>
        <row r="371">
          <cell r="A371">
            <v>26177</v>
          </cell>
          <cell r="B371">
            <v>364</v>
          </cell>
        </row>
        <row r="372">
          <cell r="A372">
            <v>26146</v>
          </cell>
          <cell r="B372">
            <v>365</v>
          </cell>
        </row>
        <row r="373">
          <cell r="A373">
            <v>26115</v>
          </cell>
          <cell r="B373">
            <v>366</v>
          </cell>
        </row>
        <row r="374">
          <cell r="A374">
            <v>26085</v>
          </cell>
          <cell r="B374">
            <v>367</v>
          </cell>
        </row>
        <row r="375">
          <cell r="A375">
            <v>26054</v>
          </cell>
          <cell r="B375">
            <v>368</v>
          </cell>
        </row>
        <row r="376">
          <cell r="A376">
            <v>26024</v>
          </cell>
          <cell r="B376">
            <v>369</v>
          </cell>
        </row>
        <row r="377">
          <cell r="A377">
            <v>25993</v>
          </cell>
          <cell r="B377">
            <v>370</v>
          </cell>
        </row>
        <row r="378">
          <cell r="A378">
            <v>25965</v>
          </cell>
          <cell r="B378">
            <v>371</v>
          </cell>
        </row>
        <row r="379">
          <cell r="A379">
            <v>25934</v>
          </cell>
          <cell r="B379">
            <v>372</v>
          </cell>
        </row>
        <row r="380">
          <cell r="A380">
            <v>25903</v>
          </cell>
          <cell r="B380">
            <v>373</v>
          </cell>
        </row>
        <row r="381">
          <cell r="A381">
            <v>25873</v>
          </cell>
          <cell r="B381">
            <v>374</v>
          </cell>
        </row>
        <row r="382">
          <cell r="A382">
            <v>25842</v>
          </cell>
          <cell r="B382">
            <v>375</v>
          </cell>
        </row>
        <row r="383">
          <cell r="A383">
            <v>25812</v>
          </cell>
          <cell r="B383">
            <v>376</v>
          </cell>
        </row>
        <row r="384">
          <cell r="A384">
            <v>25781</v>
          </cell>
          <cell r="B384">
            <v>377</v>
          </cell>
        </row>
        <row r="385">
          <cell r="A385">
            <v>25750</v>
          </cell>
          <cell r="B385">
            <v>378</v>
          </cell>
        </row>
        <row r="386">
          <cell r="A386">
            <v>25720</v>
          </cell>
          <cell r="B386">
            <v>379</v>
          </cell>
        </row>
        <row r="387">
          <cell r="A387">
            <v>25689</v>
          </cell>
          <cell r="B387">
            <v>380</v>
          </cell>
        </row>
        <row r="388">
          <cell r="A388">
            <v>25659</v>
          </cell>
          <cell r="B388">
            <v>381</v>
          </cell>
        </row>
        <row r="389">
          <cell r="A389">
            <v>25628</v>
          </cell>
          <cell r="B389">
            <v>382</v>
          </cell>
        </row>
        <row r="390">
          <cell r="A390">
            <v>25600</v>
          </cell>
          <cell r="B390">
            <v>383</v>
          </cell>
        </row>
        <row r="391">
          <cell r="A391">
            <v>25569</v>
          </cell>
          <cell r="B391">
            <v>384</v>
          </cell>
        </row>
        <row r="392">
          <cell r="A392">
            <v>25538</v>
          </cell>
          <cell r="B392">
            <v>385</v>
          </cell>
        </row>
        <row r="393">
          <cell r="A393">
            <v>25508</v>
          </cell>
          <cell r="B393">
            <v>386</v>
          </cell>
        </row>
        <row r="394">
          <cell r="A394">
            <v>25477</v>
          </cell>
          <cell r="B394">
            <v>387</v>
          </cell>
        </row>
        <row r="395">
          <cell r="A395">
            <v>25447</v>
          </cell>
          <cell r="B395">
            <v>388</v>
          </cell>
        </row>
        <row r="396">
          <cell r="A396">
            <v>25416</v>
          </cell>
          <cell r="B396">
            <v>389</v>
          </cell>
        </row>
        <row r="397">
          <cell r="A397">
            <v>25385</v>
          </cell>
          <cell r="B397">
            <v>390</v>
          </cell>
        </row>
        <row r="398">
          <cell r="A398">
            <v>25355</v>
          </cell>
          <cell r="B398">
            <v>391</v>
          </cell>
        </row>
        <row r="399">
          <cell r="A399">
            <v>25324</v>
          </cell>
          <cell r="B399">
            <v>392</v>
          </cell>
        </row>
        <row r="400">
          <cell r="A400">
            <v>25294</v>
          </cell>
          <cell r="B400">
            <v>393</v>
          </cell>
        </row>
        <row r="401">
          <cell r="A401">
            <v>25263</v>
          </cell>
          <cell r="B401">
            <v>394</v>
          </cell>
        </row>
        <row r="402">
          <cell r="A402">
            <v>25235</v>
          </cell>
          <cell r="B402">
            <v>395</v>
          </cell>
        </row>
        <row r="403">
          <cell r="A403">
            <v>25204</v>
          </cell>
          <cell r="B403">
            <v>396</v>
          </cell>
        </row>
        <row r="404">
          <cell r="A404">
            <v>25173</v>
          </cell>
          <cell r="B404">
            <v>397</v>
          </cell>
        </row>
        <row r="405">
          <cell r="A405">
            <v>25143</v>
          </cell>
          <cell r="B405">
            <v>398</v>
          </cell>
        </row>
        <row r="406">
          <cell r="A406">
            <v>25112</v>
          </cell>
          <cell r="B406">
            <v>399</v>
          </cell>
        </row>
        <row r="407">
          <cell r="A407">
            <v>25082</v>
          </cell>
          <cell r="B407">
            <v>400</v>
          </cell>
        </row>
        <row r="408">
          <cell r="A408">
            <v>25051</v>
          </cell>
          <cell r="B408">
            <v>401</v>
          </cell>
        </row>
        <row r="409">
          <cell r="A409">
            <v>25020</v>
          </cell>
          <cell r="B409">
            <v>402</v>
          </cell>
        </row>
        <row r="410">
          <cell r="A410">
            <v>24990</v>
          </cell>
          <cell r="B410">
            <v>403</v>
          </cell>
        </row>
        <row r="411">
          <cell r="A411">
            <v>24959</v>
          </cell>
          <cell r="B411">
            <v>404</v>
          </cell>
        </row>
        <row r="412">
          <cell r="A412">
            <v>24929</v>
          </cell>
          <cell r="B412">
            <v>405</v>
          </cell>
        </row>
        <row r="413">
          <cell r="A413">
            <v>24898</v>
          </cell>
          <cell r="B413">
            <v>406</v>
          </cell>
        </row>
        <row r="414">
          <cell r="A414">
            <v>24869</v>
          </cell>
          <cell r="B414">
            <v>407</v>
          </cell>
        </row>
        <row r="415">
          <cell r="A415">
            <v>24838</v>
          </cell>
          <cell r="B415">
            <v>408</v>
          </cell>
        </row>
        <row r="416">
          <cell r="A416">
            <v>24807</v>
          </cell>
          <cell r="B416">
            <v>409</v>
          </cell>
        </row>
        <row r="417">
          <cell r="A417">
            <v>24777</v>
          </cell>
          <cell r="B417">
            <v>410</v>
          </cell>
        </row>
        <row r="418">
          <cell r="A418">
            <v>24746</v>
          </cell>
          <cell r="B418">
            <v>411</v>
          </cell>
        </row>
        <row r="419">
          <cell r="A419">
            <v>24716</v>
          </cell>
          <cell r="B419">
            <v>412</v>
          </cell>
        </row>
        <row r="420">
          <cell r="A420">
            <v>24685</v>
          </cell>
          <cell r="B420">
            <v>413</v>
          </cell>
        </row>
        <row r="421">
          <cell r="A421">
            <v>24654</v>
          </cell>
          <cell r="B421">
            <v>414</v>
          </cell>
        </row>
        <row r="422">
          <cell r="A422">
            <v>24624</v>
          </cell>
          <cell r="B422">
            <v>415</v>
          </cell>
        </row>
        <row r="423">
          <cell r="A423">
            <v>24593</v>
          </cell>
          <cell r="B423">
            <v>416</v>
          </cell>
        </row>
        <row r="424">
          <cell r="A424">
            <v>24563</v>
          </cell>
          <cell r="B424">
            <v>417</v>
          </cell>
        </row>
        <row r="425">
          <cell r="A425">
            <v>24532</v>
          </cell>
          <cell r="B425">
            <v>418</v>
          </cell>
        </row>
        <row r="426">
          <cell r="A426">
            <v>24504</v>
          </cell>
          <cell r="B426">
            <v>419</v>
          </cell>
        </row>
        <row r="427">
          <cell r="A427">
            <v>24473</v>
          </cell>
          <cell r="B427">
            <v>420</v>
          </cell>
        </row>
        <row r="428">
          <cell r="A428">
            <v>24442</v>
          </cell>
          <cell r="B428">
            <v>421</v>
          </cell>
        </row>
        <row r="429">
          <cell r="A429">
            <v>24412</v>
          </cell>
          <cell r="B429">
            <v>422</v>
          </cell>
        </row>
        <row r="430">
          <cell r="A430">
            <v>24381</v>
          </cell>
          <cell r="B430">
            <v>423</v>
          </cell>
        </row>
        <row r="431">
          <cell r="A431">
            <v>24351</v>
          </cell>
          <cell r="B431">
            <v>424</v>
          </cell>
        </row>
        <row r="432">
          <cell r="A432">
            <v>24320</v>
          </cell>
          <cell r="B432">
            <v>425</v>
          </cell>
        </row>
        <row r="433">
          <cell r="A433">
            <v>24289</v>
          </cell>
          <cell r="B433">
            <v>426</v>
          </cell>
        </row>
        <row r="434">
          <cell r="A434">
            <v>24259</v>
          </cell>
          <cell r="B434">
            <v>427</v>
          </cell>
        </row>
        <row r="435">
          <cell r="A435">
            <v>24228</v>
          </cell>
          <cell r="B435">
            <v>428</v>
          </cell>
        </row>
        <row r="436">
          <cell r="A436">
            <v>24198</v>
          </cell>
          <cell r="B436">
            <v>429</v>
          </cell>
        </row>
        <row r="437">
          <cell r="A437">
            <v>24167</v>
          </cell>
          <cell r="B437">
            <v>430</v>
          </cell>
        </row>
        <row r="438">
          <cell r="A438">
            <v>24139</v>
          </cell>
          <cell r="B438">
            <v>431</v>
          </cell>
        </row>
        <row r="439">
          <cell r="A439">
            <v>24108</v>
          </cell>
          <cell r="B439">
            <v>432</v>
          </cell>
        </row>
        <row r="440">
          <cell r="A440">
            <v>24077</v>
          </cell>
          <cell r="B440">
            <v>433</v>
          </cell>
        </row>
        <row r="441">
          <cell r="A441">
            <v>24047</v>
          </cell>
          <cell r="B441">
            <v>434</v>
          </cell>
        </row>
        <row r="442">
          <cell r="A442">
            <v>24016</v>
          </cell>
          <cell r="B442">
            <v>435</v>
          </cell>
        </row>
        <row r="443">
          <cell r="A443">
            <v>23986</v>
          </cell>
          <cell r="B443">
            <v>436</v>
          </cell>
        </row>
        <row r="444">
          <cell r="A444">
            <v>23955</v>
          </cell>
          <cell r="B444">
            <v>437</v>
          </cell>
        </row>
        <row r="445">
          <cell r="A445">
            <v>23924</v>
          </cell>
          <cell r="B445">
            <v>438</v>
          </cell>
        </row>
        <row r="446">
          <cell r="A446">
            <v>23894</v>
          </cell>
          <cell r="B446">
            <v>439</v>
          </cell>
        </row>
        <row r="447">
          <cell r="A447">
            <v>23863</v>
          </cell>
          <cell r="B447">
            <v>440</v>
          </cell>
        </row>
        <row r="448">
          <cell r="A448">
            <v>23833</v>
          </cell>
          <cell r="B448">
            <v>441</v>
          </cell>
        </row>
        <row r="449">
          <cell r="A449">
            <v>23802</v>
          </cell>
          <cell r="B449">
            <v>442</v>
          </cell>
        </row>
        <row r="450">
          <cell r="A450">
            <v>23774</v>
          </cell>
          <cell r="B450">
            <v>443</v>
          </cell>
        </row>
        <row r="451">
          <cell r="A451">
            <v>23743</v>
          </cell>
          <cell r="B451">
            <v>444</v>
          </cell>
        </row>
        <row r="452">
          <cell r="A452">
            <v>23712</v>
          </cell>
          <cell r="B452">
            <v>445</v>
          </cell>
        </row>
        <row r="453">
          <cell r="A453">
            <v>23682</v>
          </cell>
          <cell r="B453">
            <v>446</v>
          </cell>
        </row>
        <row r="454">
          <cell r="A454">
            <v>23651</v>
          </cell>
          <cell r="B454">
            <v>447</v>
          </cell>
        </row>
        <row r="455">
          <cell r="A455">
            <v>23621</v>
          </cell>
          <cell r="B455">
            <v>448</v>
          </cell>
        </row>
        <row r="456">
          <cell r="A456">
            <v>23590</v>
          </cell>
          <cell r="B456">
            <v>449</v>
          </cell>
        </row>
        <row r="457">
          <cell r="A457">
            <v>23559</v>
          </cell>
          <cell r="B457">
            <v>450</v>
          </cell>
        </row>
        <row r="458">
          <cell r="A458">
            <v>23529</v>
          </cell>
          <cell r="B458">
            <v>451</v>
          </cell>
        </row>
        <row r="459">
          <cell r="A459">
            <v>23498</v>
          </cell>
          <cell r="B459">
            <v>452</v>
          </cell>
        </row>
        <row r="460">
          <cell r="A460">
            <v>23468</v>
          </cell>
          <cell r="B460">
            <v>453</v>
          </cell>
        </row>
        <row r="461">
          <cell r="A461">
            <v>23437</v>
          </cell>
          <cell r="B461">
            <v>454</v>
          </cell>
        </row>
        <row r="462">
          <cell r="A462">
            <v>23408</v>
          </cell>
          <cell r="B462">
            <v>455</v>
          </cell>
        </row>
        <row r="463">
          <cell r="A463">
            <v>23377</v>
          </cell>
          <cell r="B463">
            <v>456</v>
          </cell>
        </row>
        <row r="464">
          <cell r="A464">
            <v>23346</v>
          </cell>
          <cell r="B464">
            <v>457</v>
          </cell>
        </row>
        <row r="465">
          <cell r="A465">
            <v>23316</v>
          </cell>
          <cell r="B465">
            <v>458</v>
          </cell>
        </row>
        <row r="466">
          <cell r="A466">
            <v>23285</v>
          </cell>
          <cell r="B466">
            <v>459</v>
          </cell>
        </row>
        <row r="467">
          <cell r="A467">
            <v>23255</v>
          </cell>
          <cell r="B467">
            <v>460</v>
          </cell>
        </row>
        <row r="468">
          <cell r="A468">
            <v>23224</v>
          </cell>
          <cell r="B468">
            <v>461</v>
          </cell>
        </row>
        <row r="469">
          <cell r="A469">
            <v>23193</v>
          </cell>
          <cell r="B469">
            <v>462</v>
          </cell>
        </row>
        <row r="470">
          <cell r="A470">
            <v>23163</v>
          </cell>
          <cell r="B470">
            <v>463</v>
          </cell>
        </row>
        <row r="471">
          <cell r="A471">
            <v>23132</v>
          </cell>
          <cell r="B471">
            <v>464</v>
          </cell>
        </row>
        <row r="472">
          <cell r="A472">
            <v>23102</v>
          </cell>
          <cell r="B472">
            <v>465</v>
          </cell>
        </row>
        <row r="473">
          <cell r="A473">
            <v>23071</v>
          </cell>
          <cell r="B473">
            <v>466</v>
          </cell>
        </row>
        <row r="474">
          <cell r="A474">
            <v>23043</v>
          </cell>
          <cell r="B474">
            <v>467</v>
          </cell>
        </row>
        <row r="475">
          <cell r="A475">
            <v>23012</v>
          </cell>
          <cell r="B475">
            <v>468</v>
          </cell>
        </row>
        <row r="476">
          <cell r="A476">
            <v>22981</v>
          </cell>
          <cell r="B476">
            <v>469</v>
          </cell>
        </row>
        <row r="477">
          <cell r="A477">
            <v>22951</v>
          </cell>
          <cell r="B477">
            <v>470</v>
          </cell>
        </row>
        <row r="478">
          <cell r="A478">
            <v>22920</v>
          </cell>
          <cell r="B478">
            <v>471</v>
          </cell>
        </row>
        <row r="479">
          <cell r="A479">
            <v>22890</v>
          </cell>
          <cell r="B479">
            <v>472</v>
          </cell>
        </row>
        <row r="480">
          <cell r="A480">
            <v>22859</v>
          </cell>
          <cell r="B480">
            <v>473</v>
          </cell>
        </row>
        <row r="481">
          <cell r="A481">
            <v>22828</v>
          </cell>
          <cell r="B481">
            <v>474</v>
          </cell>
        </row>
        <row r="482">
          <cell r="A482">
            <v>22798</v>
          </cell>
          <cell r="B482">
            <v>475</v>
          </cell>
        </row>
        <row r="483">
          <cell r="A483">
            <v>22767</v>
          </cell>
          <cell r="B483">
            <v>476</v>
          </cell>
        </row>
        <row r="484">
          <cell r="A484">
            <v>22737</v>
          </cell>
          <cell r="B484">
            <v>477</v>
          </cell>
        </row>
        <row r="485">
          <cell r="A485">
            <v>22706</v>
          </cell>
          <cell r="B485">
            <v>478</v>
          </cell>
        </row>
        <row r="486">
          <cell r="A486">
            <v>22678</v>
          </cell>
          <cell r="B486">
            <v>479</v>
          </cell>
        </row>
        <row r="487">
          <cell r="A487">
            <v>22647</v>
          </cell>
          <cell r="B487">
            <v>480</v>
          </cell>
        </row>
        <row r="488">
          <cell r="A488">
            <v>22616</v>
          </cell>
          <cell r="B488">
            <v>481</v>
          </cell>
        </row>
        <row r="489">
          <cell r="A489">
            <v>22586</v>
          </cell>
          <cell r="B489">
            <v>482</v>
          </cell>
        </row>
        <row r="490">
          <cell r="A490">
            <v>22555</v>
          </cell>
          <cell r="B490">
            <v>483</v>
          </cell>
        </row>
        <row r="491">
          <cell r="A491">
            <v>22525</v>
          </cell>
          <cell r="B491">
            <v>484</v>
          </cell>
        </row>
        <row r="492">
          <cell r="A492">
            <v>22494</v>
          </cell>
          <cell r="B492">
            <v>485</v>
          </cell>
        </row>
        <row r="493">
          <cell r="A493">
            <v>22463</v>
          </cell>
          <cell r="B493">
            <v>486</v>
          </cell>
        </row>
        <row r="494">
          <cell r="A494">
            <v>22433</v>
          </cell>
          <cell r="B494">
            <v>487</v>
          </cell>
        </row>
        <row r="495">
          <cell r="A495">
            <v>22402</v>
          </cell>
          <cell r="B495">
            <v>488</v>
          </cell>
        </row>
        <row r="496">
          <cell r="A496">
            <v>22372</v>
          </cell>
          <cell r="B496">
            <v>489</v>
          </cell>
        </row>
        <row r="497">
          <cell r="A497">
            <v>22341</v>
          </cell>
          <cell r="B497">
            <v>490</v>
          </cell>
        </row>
        <row r="498">
          <cell r="A498">
            <v>22313</v>
          </cell>
          <cell r="B498">
            <v>491</v>
          </cell>
        </row>
        <row r="499">
          <cell r="A499">
            <v>22282</v>
          </cell>
          <cell r="B499">
            <v>492</v>
          </cell>
        </row>
        <row r="500">
          <cell r="A500">
            <v>22251</v>
          </cell>
          <cell r="B500">
            <v>493</v>
          </cell>
        </row>
        <row r="501">
          <cell r="A501">
            <v>22221</v>
          </cell>
          <cell r="B501">
            <v>494</v>
          </cell>
        </row>
        <row r="502">
          <cell r="A502">
            <v>22190</v>
          </cell>
          <cell r="B502">
            <v>495</v>
          </cell>
        </row>
        <row r="503">
          <cell r="A503">
            <v>22160</v>
          </cell>
          <cell r="B503">
            <v>496</v>
          </cell>
        </row>
        <row r="504">
          <cell r="A504">
            <v>22129</v>
          </cell>
          <cell r="B504">
            <v>497</v>
          </cell>
        </row>
        <row r="505">
          <cell r="A505">
            <v>22098</v>
          </cell>
          <cell r="B505">
            <v>498</v>
          </cell>
        </row>
        <row r="506">
          <cell r="A506">
            <v>22068</v>
          </cell>
          <cell r="B506">
            <v>499</v>
          </cell>
        </row>
        <row r="507">
          <cell r="A507">
            <v>22037</v>
          </cell>
          <cell r="B507">
            <v>500</v>
          </cell>
        </row>
        <row r="508">
          <cell r="A508">
            <v>22007</v>
          </cell>
          <cell r="B508">
            <v>501</v>
          </cell>
        </row>
        <row r="509">
          <cell r="A509">
            <v>21976</v>
          </cell>
          <cell r="B509">
            <v>502</v>
          </cell>
        </row>
        <row r="510">
          <cell r="A510">
            <v>21947</v>
          </cell>
          <cell r="B510">
            <v>503</v>
          </cell>
        </row>
        <row r="511">
          <cell r="A511">
            <v>21916</v>
          </cell>
          <cell r="B511">
            <v>504</v>
          </cell>
        </row>
        <row r="512">
          <cell r="A512">
            <v>21885</v>
          </cell>
          <cell r="B512">
            <v>505</v>
          </cell>
        </row>
        <row r="513">
          <cell r="A513">
            <v>21855</v>
          </cell>
          <cell r="B513">
            <v>506</v>
          </cell>
        </row>
        <row r="514">
          <cell r="A514">
            <v>21824</v>
          </cell>
          <cell r="B514">
            <v>507</v>
          </cell>
        </row>
        <row r="515">
          <cell r="A515">
            <v>21794</v>
          </cell>
          <cell r="B515">
            <v>508</v>
          </cell>
        </row>
        <row r="516">
          <cell r="A516">
            <v>21763</v>
          </cell>
          <cell r="B516">
            <v>509</v>
          </cell>
        </row>
        <row r="517">
          <cell r="A517">
            <v>21732</v>
          </cell>
          <cell r="B517">
            <v>510</v>
          </cell>
        </row>
        <row r="518">
          <cell r="A518">
            <v>21702</v>
          </cell>
          <cell r="B518">
            <v>511</v>
          </cell>
        </row>
        <row r="519">
          <cell r="A519">
            <v>21671</v>
          </cell>
          <cell r="B519">
            <v>512</v>
          </cell>
        </row>
        <row r="520">
          <cell r="A520">
            <v>21641</v>
          </cell>
          <cell r="B520">
            <v>513</v>
          </cell>
        </row>
        <row r="521">
          <cell r="A521">
            <v>21610</v>
          </cell>
          <cell r="B521">
            <v>514</v>
          </cell>
        </row>
        <row r="522">
          <cell r="A522">
            <v>21582</v>
          </cell>
          <cell r="B522">
            <v>515</v>
          </cell>
        </row>
        <row r="523">
          <cell r="A523">
            <v>21551</v>
          </cell>
          <cell r="B523">
            <v>516</v>
          </cell>
        </row>
        <row r="524">
          <cell r="A524">
            <v>21520</v>
          </cell>
          <cell r="B524">
            <v>517</v>
          </cell>
        </row>
        <row r="525">
          <cell r="A525">
            <v>21490</v>
          </cell>
          <cell r="B525">
            <v>518</v>
          </cell>
        </row>
        <row r="526">
          <cell r="A526">
            <v>21459</v>
          </cell>
          <cell r="B526">
            <v>519</v>
          </cell>
        </row>
        <row r="527">
          <cell r="A527">
            <v>21429</v>
          </cell>
          <cell r="B527">
            <v>520</v>
          </cell>
        </row>
        <row r="528">
          <cell r="A528">
            <v>21398</v>
          </cell>
          <cell r="B528">
            <v>521</v>
          </cell>
        </row>
        <row r="529">
          <cell r="A529">
            <v>21367</v>
          </cell>
          <cell r="B529">
            <v>522</v>
          </cell>
        </row>
        <row r="530">
          <cell r="A530">
            <v>21337</v>
          </cell>
          <cell r="B530">
            <v>523</v>
          </cell>
        </row>
        <row r="531">
          <cell r="A531">
            <v>21306</v>
          </cell>
          <cell r="B531">
            <v>524</v>
          </cell>
        </row>
        <row r="532">
          <cell r="A532">
            <v>21276</v>
          </cell>
          <cell r="B532">
            <v>525</v>
          </cell>
        </row>
        <row r="533">
          <cell r="A533">
            <v>21245</v>
          </cell>
          <cell r="B533">
            <v>526</v>
          </cell>
        </row>
        <row r="534">
          <cell r="A534">
            <v>21217</v>
          </cell>
          <cell r="B534">
            <v>527</v>
          </cell>
        </row>
        <row r="535">
          <cell r="A535">
            <v>21186</v>
          </cell>
          <cell r="B535">
            <v>528</v>
          </cell>
        </row>
        <row r="536">
          <cell r="A536">
            <v>21155</v>
          </cell>
          <cell r="B536">
            <v>529</v>
          </cell>
        </row>
        <row r="537">
          <cell r="A537">
            <v>21125</v>
          </cell>
          <cell r="B537">
            <v>530</v>
          </cell>
        </row>
        <row r="538">
          <cell r="A538">
            <v>21094</v>
          </cell>
          <cell r="B538">
            <v>531</v>
          </cell>
        </row>
        <row r="539">
          <cell r="A539">
            <v>21064</v>
          </cell>
          <cell r="B539">
            <v>532</v>
          </cell>
        </row>
        <row r="540">
          <cell r="A540">
            <v>21033</v>
          </cell>
          <cell r="B540">
            <v>533</v>
          </cell>
        </row>
        <row r="541">
          <cell r="A541">
            <v>21002</v>
          </cell>
          <cell r="B541">
            <v>534</v>
          </cell>
        </row>
        <row r="542">
          <cell r="A542">
            <v>20972</v>
          </cell>
          <cell r="B542">
            <v>535</v>
          </cell>
        </row>
        <row r="543">
          <cell r="A543">
            <v>20941</v>
          </cell>
          <cell r="B543">
            <v>536</v>
          </cell>
        </row>
        <row r="544">
          <cell r="A544">
            <v>20911</v>
          </cell>
          <cell r="B544">
            <v>537</v>
          </cell>
        </row>
        <row r="545">
          <cell r="A545">
            <v>20880</v>
          </cell>
          <cell r="B545">
            <v>538</v>
          </cell>
        </row>
        <row r="546">
          <cell r="A546">
            <v>20852</v>
          </cell>
          <cell r="B546">
            <v>539</v>
          </cell>
        </row>
        <row r="547">
          <cell r="A547">
            <v>20821</v>
          </cell>
          <cell r="B547">
            <v>540</v>
          </cell>
        </row>
        <row r="548">
          <cell r="A548">
            <v>20790</v>
          </cell>
          <cell r="B548">
            <v>541</v>
          </cell>
        </row>
        <row r="549">
          <cell r="A549">
            <v>20760</v>
          </cell>
          <cell r="B549">
            <v>542</v>
          </cell>
        </row>
        <row r="550">
          <cell r="A550">
            <v>20729</v>
          </cell>
          <cell r="B550">
            <v>543</v>
          </cell>
        </row>
        <row r="551">
          <cell r="A551">
            <v>20699</v>
          </cell>
          <cell r="B551">
            <v>544</v>
          </cell>
        </row>
        <row r="552">
          <cell r="A552">
            <v>20668</v>
          </cell>
          <cell r="B552">
            <v>545</v>
          </cell>
        </row>
        <row r="553">
          <cell r="A553">
            <v>20637</v>
          </cell>
          <cell r="B553">
            <v>546</v>
          </cell>
        </row>
        <row r="554">
          <cell r="A554">
            <v>20607</v>
          </cell>
          <cell r="B554">
            <v>547</v>
          </cell>
        </row>
        <row r="555">
          <cell r="A555">
            <v>20576</v>
          </cell>
          <cell r="B555">
            <v>548</v>
          </cell>
        </row>
        <row r="556">
          <cell r="A556">
            <v>20546</v>
          </cell>
          <cell r="B556">
            <v>549</v>
          </cell>
        </row>
        <row r="557">
          <cell r="A557">
            <v>20515</v>
          </cell>
          <cell r="B557">
            <v>550</v>
          </cell>
        </row>
        <row r="558">
          <cell r="A558">
            <v>20486</v>
          </cell>
          <cell r="B558">
            <v>551</v>
          </cell>
        </row>
        <row r="559">
          <cell r="A559">
            <v>20455</v>
          </cell>
          <cell r="B559">
            <v>552</v>
          </cell>
        </row>
        <row r="560">
          <cell r="A560">
            <v>20424</v>
          </cell>
          <cell r="B560">
            <v>553</v>
          </cell>
        </row>
        <row r="561">
          <cell r="A561">
            <v>20394</v>
          </cell>
          <cell r="B561">
            <v>554</v>
          </cell>
        </row>
        <row r="562">
          <cell r="A562">
            <v>20363</v>
          </cell>
          <cell r="B562">
            <v>555</v>
          </cell>
        </row>
        <row r="563">
          <cell r="A563">
            <v>20333</v>
          </cell>
          <cell r="B563">
            <v>556</v>
          </cell>
        </row>
        <row r="564">
          <cell r="A564">
            <v>20302</v>
          </cell>
          <cell r="B564">
            <v>557</v>
          </cell>
        </row>
        <row r="565">
          <cell r="A565">
            <v>20271</v>
          </cell>
          <cell r="B565">
            <v>558</v>
          </cell>
        </row>
        <row r="566">
          <cell r="A566">
            <v>20241</v>
          </cell>
          <cell r="B566">
            <v>559</v>
          </cell>
        </row>
        <row r="567">
          <cell r="A567">
            <v>20210</v>
          </cell>
          <cell r="B567">
            <v>560</v>
          </cell>
        </row>
        <row r="568">
          <cell r="A568">
            <v>20180</v>
          </cell>
          <cell r="B568">
            <v>561</v>
          </cell>
        </row>
        <row r="569">
          <cell r="A569">
            <v>20149</v>
          </cell>
          <cell r="B569">
            <v>562</v>
          </cell>
        </row>
        <row r="570">
          <cell r="A570">
            <v>20121</v>
          </cell>
          <cell r="B570">
            <v>563</v>
          </cell>
        </row>
        <row r="571">
          <cell r="A571">
            <v>20090</v>
          </cell>
          <cell r="B571">
            <v>564</v>
          </cell>
        </row>
        <row r="572">
          <cell r="A572">
            <v>20059</v>
          </cell>
          <cell r="B572">
            <v>565</v>
          </cell>
        </row>
        <row r="573">
          <cell r="A573">
            <v>20029</v>
          </cell>
          <cell r="B573">
            <v>566</v>
          </cell>
        </row>
        <row r="574">
          <cell r="A574">
            <v>19998</v>
          </cell>
          <cell r="B574">
            <v>567</v>
          </cell>
        </row>
        <row r="575">
          <cell r="A575">
            <v>19968</v>
          </cell>
          <cell r="B575">
            <v>568</v>
          </cell>
        </row>
        <row r="576">
          <cell r="A576">
            <v>19937</v>
          </cell>
          <cell r="B576">
            <v>569</v>
          </cell>
        </row>
        <row r="577">
          <cell r="A577">
            <v>19906</v>
          </cell>
          <cell r="B577">
            <v>570</v>
          </cell>
        </row>
        <row r="578">
          <cell r="A578">
            <v>19876</v>
          </cell>
          <cell r="B578">
            <v>571</v>
          </cell>
        </row>
        <row r="579">
          <cell r="A579">
            <v>19845</v>
          </cell>
          <cell r="B579">
            <v>572</v>
          </cell>
        </row>
        <row r="580">
          <cell r="A580">
            <v>19815</v>
          </cell>
          <cell r="B580">
            <v>573</v>
          </cell>
        </row>
        <row r="581">
          <cell r="A581">
            <v>19784</v>
          </cell>
          <cell r="B581">
            <v>574</v>
          </cell>
        </row>
        <row r="582">
          <cell r="A582">
            <v>19756</v>
          </cell>
          <cell r="B582">
            <v>575</v>
          </cell>
        </row>
        <row r="583">
          <cell r="A583">
            <v>19725</v>
          </cell>
          <cell r="B583">
            <v>576</v>
          </cell>
        </row>
        <row r="584">
          <cell r="A584">
            <v>19694</v>
          </cell>
          <cell r="B584">
            <v>577</v>
          </cell>
        </row>
        <row r="585">
          <cell r="A585">
            <v>19664</v>
          </cell>
          <cell r="B585">
            <v>578</v>
          </cell>
        </row>
        <row r="586">
          <cell r="A586">
            <v>19633</v>
          </cell>
          <cell r="B586">
            <v>579</v>
          </cell>
        </row>
        <row r="587">
          <cell r="A587">
            <v>19603</v>
          </cell>
          <cell r="B587">
            <v>580</v>
          </cell>
        </row>
        <row r="588">
          <cell r="A588">
            <v>19572</v>
          </cell>
          <cell r="B588">
            <v>581</v>
          </cell>
        </row>
        <row r="589">
          <cell r="A589">
            <v>19541</v>
          </cell>
          <cell r="B589">
            <v>582</v>
          </cell>
        </row>
        <row r="590">
          <cell r="A590">
            <v>19511</v>
          </cell>
          <cell r="B590">
            <v>583</v>
          </cell>
        </row>
        <row r="591">
          <cell r="A591">
            <v>19480</v>
          </cell>
          <cell r="B591">
            <v>584</v>
          </cell>
        </row>
        <row r="592">
          <cell r="A592">
            <v>19450</v>
          </cell>
          <cell r="B592">
            <v>585</v>
          </cell>
        </row>
        <row r="593">
          <cell r="A593">
            <v>19419</v>
          </cell>
          <cell r="B593">
            <v>586</v>
          </cell>
        </row>
        <row r="594">
          <cell r="A594">
            <v>19391</v>
          </cell>
          <cell r="B594">
            <v>587</v>
          </cell>
        </row>
        <row r="595">
          <cell r="A595">
            <v>19360</v>
          </cell>
          <cell r="B595">
            <v>588</v>
          </cell>
        </row>
        <row r="596">
          <cell r="A596">
            <v>19329</v>
          </cell>
          <cell r="B596">
            <v>589</v>
          </cell>
        </row>
        <row r="597">
          <cell r="A597">
            <v>19299</v>
          </cell>
          <cell r="B597">
            <v>590</v>
          </cell>
        </row>
        <row r="598">
          <cell r="A598">
            <v>19268</v>
          </cell>
          <cell r="B598">
            <v>591</v>
          </cell>
        </row>
        <row r="599">
          <cell r="A599">
            <v>19238</v>
          </cell>
          <cell r="B599">
            <v>592</v>
          </cell>
        </row>
        <row r="600">
          <cell r="A600">
            <v>19207</v>
          </cell>
          <cell r="B600">
            <v>593</v>
          </cell>
        </row>
        <row r="601">
          <cell r="A601">
            <v>19176</v>
          </cell>
          <cell r="B601">
            <v>594</v>
          </cell>
        </row>
        <row r="602">
          <cell r="A602">
            <v>19146</v>
          </cell>
          <cell r="B602">
            <v>595</v>
          </cell>
        </row>
        <row r="603">
          <cell r="A603">
            <v>19115</v>
          </cell>
          <cell r="B603">
            <v>596</v>
          </cell>
        </row>
        <row r="604">
          <cell r="A604">
            <v>19085</v>
          </cell>
          <cell r="B604">
            <v>597</v>
          </cell>
        </row>
        <row r="605">
          <cell r="A605">
            <v>19054</v>
          </cell>
          <cell r="B605">
            <v>598</v>
          </cell>
        </row>
        <row r="606">
          <cell r="A606">
            <v>19025</v>
          </cell>
          <cell r="B606">
            <v>599</v>
          </cell>
        </row>
        <row r="607">
          <cell r="A607">
            <v>18994</v>
          </cell>
          <cell r="B607">
            <v>600</v>
          </cell>
        </row>
        <row r="608">
          <cell r="A608">
            <v>18963</v>
          </cell>
          <cell r="B608">
            <v>601</v>
          </cell>
        </row>
        <row r="609">
          <cell r="A609">
            <v>18933</v>
          </cell>
          <cell r="B609">
            <v>602</v>
          </cell>
        </row>
        <row r="610">
          <cell r="A610">
            <v>18902</v>
          </cell>
          <cell r="B610">
            <v>603</v>
          </cell>
        </row>
        <row r="611">
          <cell r="A611">
            <v>18872</v>
          </cell>
          <cell r="B611">
            <v>604</v>
          </cell>
        </row>
        <row r="612">
          <cell r="A612">
            <v>18841</v>
          </cell>
          <cell r="B612">
            <v>605</v>
          </cell>
        </row>
        <row r="613">
          <cell r="A613">
            <v>18810</v>
          </cell>
          <cell r="B613">
            <v>606</v>
          </cell>
        </row>
        <row r="614">
          <cell r="A614">
            <v>18780</v>
          </cell>
          <cell r="B614">
            <v>607</v>
          </cell>
        </row>
        <row r="615">
          <cell r="A615">
            <v>18749</v>
          </cell>
          <cell r="B615">
            <v>608</v>
          </cell>
        </row>
        <row r="616">
          <cell r="A616">
            <v>18719</v>
          </cell>
          <cell r="B616">
            <v>609</v>
          </cell>
        </row>
        <row r="617">
          <cell r="A617">
            <v>18688</v>
          </cell>
          <cell r="B617">
            <v>610</v>
          </cell>
        </row>
        <row r="618">
          <cell r="A618">
            <v>18660</v>
          </cell>
          <cell r="B618">
            <v>611</v>
          </cell>
        </row>
        <row r="619">
          <cell r="A619">
            <v>18629</v>
          </cell>
          <cell r="B619">
            <v>612</v>
          </cell>
        </row>
        <row r="620">
          <cell r="A620">
            <v>18598</v>
          </cell>
          <cell r="B620">
            <v>613</v>
          </cell>
        </row>
        <row r="621">
          <cell r="A621">
            <v>18568</v>
          </cell>
          <cell r="B621">
            <v>614</v>
          </cell>
        </row>
        <row r="622">
          <cell r="A622">
            <v>18537</v>
          </cell>
          <cell r="B622">
            <v>615</v>
          </cell>
        </row>
      </sheetData>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Ayuda"/>
      <sheetName val="Balance"/>
      <sheetName val="Estado de Resultados"/>
      <sheetName val="Liquidez"/>
      <sheetName val="Rentabilidad"/>
      <sheetName val="Endeudamiento"/>
      <sheetName val="Otros Procedimientos Analíticos"/>
      <sheetName val="Tildes"/>
      <sheetName val="PL2 - Mermas"/>
      <sheetName val="PARAMETROS"/>
      <sheetName val="10"/>
      <sheetName val="8"/>
      <sheetName val="Lista"/>
      <sheetName val="NC recibidas"/>
      <sheetName val="Sheet2"/>
    </sheetNames>
    <sheetDataSet>
      <sheetData sheetId="0">
        <row r="6">
          <cell r="B6">
            <v>-67104465311</v>
          </cell>
        </row>
      </sheetData>
      <sheetData sheetId="1">
        <row r="6">
          <cell r="B6">
            <v>-67104465311</v>
          </cell>
        </row>
        <row r="8">
          <cell r="B8">
            <v>9007470110</v>
          </cell>
        </row>
        <row r="10">
          <cell r="B10">
            <v>18014940220</v>
          </cell>
          <cell r="C10">
            <v>0</v>
          </cell>
          <cell r="F10">
            <v>0</v>
          </cell>
        </row>
        <row r="12">
          <cell r="B12">
            <v>21273363168</v>
          </cell>
        </row>
        <row r="15">
          <cell r="B15">
            <v>39288303388</v>
          </cell>
          <cell r="C15">
            <v>0</v>
          </cell>
          <cell r="F15">
            <v>0</v>
          </cell>
        </row>
        <row r="21">
          <cell r="B21">
            <v>39288303388</v>
          </cell>
          <cell r="C21">
            <v>0</v>
          </cell>
          <cell r="F21">
            <v>0</v>
          </cell>
        </row>
        <row r="27">
          <cell r="B27">
            <v>0</v>
          </cell>
          <cell r="C27">
            <v>0</v>
          </cell>
          <cell r="F27">
            <v>0</v>
          </cell>
        </row>
        <row r="33">
          <cell r="B33">
            <v>0</v>
          </cell>
          <cell r="C33">
            <v>0</v>
          </cell>
          <cell r="F33">
            <v>0</v>
          </cell>
        </row>
      </sheetData>
      <sheetData sheetId="2">
        <row r="6">
          <cell r="B6">
            <v>-67104465311</v>
          </cell>
          <cell r="C6">
            <v>-94300416363</v>
          </cell>
        </row>
        <row r="7">
          <cell r="B7">
            <v>35725927269</v>
          </cell>
          <cell r="C7">
            <v>55776687059</v>
          </cell>
        </row>
        <row r="9">
          <cell r="B9">
            <v>-31378538042</v>
          </cell>
          <cell r="C9">
            <v>-38523729304</v>
          </cell>
          <cell r="F9">
            <v>0</v>
          </cell>
        </row>
        <row r="16">
          <cell r="B16">
            <v>-11880300327</v>
          </cell>
          <cell r="C16">
            <v>-4891362321</v>
          </cell>
          <cell r="F16">
            <v>0</v>
          </cell>
        </row>
        <row r="18">
          <cell r="B18">
            <v>10835334189</v>
          </cell>
        </row>
        <row r="24">
          <cell r="B24">
            <v>-1044966138</v>
          </cell>
          <cell r="C24">
            <v>-2692070101</v>
          </cell>
          <cell r="F24">
            <v>0</v>
          </cell>
        </row>
        <row r="31">
          <cell r="B31">
            <v>0</v>
          </cell>
          <cell r="C31">
            <v>0</v>
          </cell>
          <cell r="F31">
            <v>0</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Targeted Testing"/>
      <sheetName val="CVC"/>
      <sheetName val="PROVEEDORES CVC_122005"/>
      <sheetName val="Anexo A - BU final"/>
      <sheetName val="Anexo Sep"/>
    </sheetNames>
    <sheetDataSet>
      <sheetData sheetId="0"/>
      <sheetData sheetId="1">
        <row r="1604">
          <cell r="G1604">
            <v>79580073</v>
          </cell>
        </row>
        <row r="5254">
          <cell r="G5254">
            <v>10949309</v>
          </cell>
        </row>
        <row r="5257">
          <cell r="G5257">
            <v>12200707</v>
          </cell>
        </row>
        <row r="5258">
          <cell r="G5258">
            <v>6977180</v>
          </cell>
        </row>
        <row r="5259">
          <cell r="G5259">
            <v>31724881</v>
          </cell>
        </row>
        <row r="5260">
          <cell r="G5260">
            <v>11353674</v>
          </cell>
        </row>
        <row r="5261">
          <cell r="G5261">
            <v>218106909</v>
          </cell>
        </row>
        <row r="5264">
          <cell r="G5264">
            <v>42550977</v>
          </cell>
        </row>
        <row r="5265">
          <cell r="G5265">
            <v>13378215</v>
          </cell>
        </row>
        <row r="5266">
          <cell r="G5266">
            <v>18094979</v>
          </cell>
        </row>
        <row r="5267">
          <cell r="G5267">
            <v>4793868</v>
          </cell>
        </row>
        <row r="5268">
          <cell r="G5268">
            <v>9587736</v>
          </cell>
        </row>
        <row r="5269">
          <cell r="G5269">
            <v>9587736</v>
          </cell>
        </row>
        <row r="5273">
          <cell r="G5273">
            <v>2923547</v>
          </cell>
        </row>
        <row r="5274">
          <cell r="G5274">
            <v>38301961</v>
          </cell>
        </row>
        <row r="5275">
          <cell r="G5275">
            <v>3744790</v>
          </cell>
        </row>
        <row r="5276">
          <cell r="G5276">
            <v>3711911</v>
          </cell>
        </row>
        <row r="5277">
          <cell r="G5277">
            <v>1445334</v>
          </cell>
        </row>
        <row r="5278">
          <cell r="G5278">
            <v>3876184</v>
          </cell>
        </row>
        <row r="5279">
          <cell r="G5279">
            <v>246318</v>
          </cell>
        </row>
        <row r="5280">
          <cell r="G5280">
            <v>354776</v>
          </cell>
        </row>
        <row r="5281">
          <cell r="G5281">
            <v>985455</v>
          </cell>
        </row>
        <row r="5282">
          <cell r="G5282">
            <v>689788</v>
          </cell>
        </row>
        <row r="5283">
          <cell r="G5283">
            <v>9066308</v>
          </cell>
        </row>
        <row r="5284">
          <cell r="G5284">
            <v>9230581</v>
          </cell>
        </row>
        <row r="5301">
          <cell r="G5301">
            <v>28361723</v>
          </cell>
        </row>
      </sheetData>
      <sheetData sheetId="2"/>
      <sheetData sheetId="3"/>
      <sheetData sheetId="4"/>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antalla Efectivo"/>
      <sheetName val="Patalla Canje"/>
    </sheetNames>
    <sheetDataSet>
      <sheetData sheetId="0"/>
      <sheetData sheetId="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Coeficientes"/>
      <sheetName val="AxI Act. Fijos Gral"/>
      <sheetName val="Tabla"/>
    </sheetNames>
    <sheetDataSet>
      <sheetData sheetId="0">
        <row r="9">
          <cell r="A9" t="str">
            <v>Mes</v>
          </cell>
        </row>
      </sheetData>
      <sheetData sheetId="1" refreshError="1"/>
      <sheetData sheetId="2">
        <row r="1">
          <cell r="A1" t="str">
            <v>Fecha</v>
          </cell>
          <cell r="F1" t="str">
            <v>Clase af</v>
          </cell>
          <cell r="G1" t="str">
            <v>Descripción Clase</v>
          </cell>
          <cell r="H1" t="str">
            <v>Rubro Anexo A</v>
          </cell>
        </row>
        <row r="2">
          <cell r="F2" t="str">
            <v>00010500</v>
          </cell>
          <cell r="G2" t="str">
            <v>Edificios</v>
          </cell>
          <cell r="H2" t="str">
            <v>Edificios</v>
          </cell>
        </row>
        <row r="3">
          <cell r="F3" t="str">
            <v>00012200</v>
          </cell>
          <cell r="G3" t="str">
            <v>Mejora en Prop de 3º</v>
          </cell>
          <cell r="H3" t="str">
            <v>Edificios</v>
          </cell>
        </row>
        <row r="4">
          <cell r="F4" t="str">
            <v>00011700</v>
          </cell>
          <cell r="G4" t="str">
            <v>Instalaciones</v>
          </cell>
          <cell r="H4" t="str">
            <v>Edificios</v>
          </cell>
        </row>
        <row r="5">
          <cell r="F5" t="str">
            <v>00011100</v>
          </cell>
          <cell r="G5" t="str">
            <v>Eq. Telecomunicación</v>
          </cell>
          <cell r="H5" t="str">
            <v>Edificios</v>
          </cell>
        </row>
        <row r="6">
          <cell r="F6" t="str">
            <v>00011500</v>
          </cell>
          <cell r="G6" t="str">
            <v>Hardware</v>
          </cell>
          <cell r="H6" t="str">
            <v>Equipos de Computación</v>
          </cell>
        </row>
        <row r="7">
          <cell r="F7" t="str">
            <v>00012700</v>
          </cell>
          <cell r="G7" t="str">
            <v>Software</v>
          </cell>
          <cell r="H7" t="str">
            <v>Equipos de Computación</v>
          </cell>
        </row>
        <row r="8">
          <cell r="F8" t="str">
            <v>00011600</v>
          </cell>
          <cell r="G8" t="str">
            <v>Herramientas</v>
          </cell>
          <cell r="H8" t="str">
            <v>Herramientas</v>
          </cell>
        </row>
        <row r="9">
          <cell r="F9" t="str">
            <v>00012300</v>
          </cell>
          <cell r="G9" t="str">
            <v>Muebles y Útiles</v>
          </cell>
          <cell r="H9" t="str">
            <v>Muebles y Útiles</v>
          </cell>
        </row>
        <row r="10">
          <cell r="F10" t="str">
            <v>00012400</v>
          </cell>
          <cell r="G10" t="str">
            <v>Obras en Curso</v>
          </cell>
          <cell r="H10" t="str">
            <v>Obras en Curso</v>
          </cell>
        </row>
        <row r="11">
          <cell r="F11" t="str">
            <v>00010100</v>
          </cell>
          <cell r="G11" t="str">
            <v>Anillo Óptico</v>
          </cell>
          <cell r="H11" t="str">
            <v>Red y Equipos de Transmisión</v>
          </cell>
        </row>
        <row r="12">
          <cell r="F12" t="str">
            <v>00010300</v>
          </cell>
          <cell r="G12" t="str">
            <v>Decodificadores</v>
          </cell>
          <cell r="H12" t="str">
            <v>Red y Equipos de Transmisión</v>
          </cell>
        </row>
        <row r="13">
          <cell r="F13" t="str">
            <v>00010700</v>
          </cell>
          <cell r="G13" t="str">
            <v>Eq. Cable Módem</v>
          </cell>
          <cell r="H13" t="str">
            <v>Red y Equipos de Transmisión</v>
          </cell>
        </row>
        <row r="14">
          <cell r="F14" t="str">
            <v>00010800</v>
          </cell>
          <cell r="G14" t="str">
            <v>Equipos de Cabezal</v>
          </cell>
          <cell r="H14" t="str">
            <v>Red y Equipos de Transmisión</v>
          </cell>
        </row>
        <row r="15">
          <cell r="F15" t="str">
            <v>00011200</v>
          </cell>
          <cell r="G15" t="str">
            <v>Eq. Transmisión</v>
          </cell>
          <cell r="H15" t="str">
            <v>Red y Equipos de Transmisión</v>
          </cell>
        </row>
        <row r="16">
          <cell r="F16" t="str">
            <v>00011800</v>
          </cell>
          <cell r="G16" t="str">
            <v>Inst. Domiciliarias</v>
          </cell>
          <cell r="H16" t="str">
            <v>Red y Equipos de Transmisión</v>
          </cell>
        </row>
        <row r="17">
          <cell r="F17" t="str">
            <v>00012500</v>
          </cell>
          <cell r="G17" t="str">
            <v>Red Exterior</v>
          </cell>
          <cell r="H17" t="str">
            <v>Red y Equipos de Transmisión</v>
          </cell>
        </row>
        <row r="18">
          <cell r="F18" t="str">
            <v>00012600</v>
          </cell>
          <cell r="G18" t="str">
            <v>Rodados</v>
          </cell>
          <cell r="H18" t="str">
            <v>Rodados</v>
          </cell>
        </row>
        <row r="19">
          <cell r="F19" t="str">
            <v>00012800</v>
          </cell>
          <cell r="G19" t="str">
            <v>Terrenos</v>
          </cell>
          <cell r="H19" t="str">
            <v>Terrenos</v>
          </cell>
        </row>
      </sheetData>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EEFF"/>
      <sheetName val="EERR"/>
      <sheetName val="form-101 v2"/>
      <sheetName val="1_Balance General"/>
      <sheetName val="2_Estado de Resultados"/>
      <sheetName val="Calculo de Flujo de Ef"/>
      <sheetName val="3_Estado de Flujo de Efectivo"/>
      <sheetName val="4_Estado de Cambios del PNeto"/>
    </sheetNames>
    <sheetDataSet>
      <sheetData sheetId="0">
        <row r="17">
          <cell r="C17">
            <v>11898181</v>
          </cell>
        </row>
      </sheetData>
      <sheetData sheetId="1">
        <row r="9">
          <cell r="C9">
            <v>54056325</v>
          </cell>
        </row>
      </sheetData>
      <sheetData sheetId="2" refreshError="1"/>
      <sheetData sheetId="3">
        <row r="2">
          <cell r="N2" t="str">
            <v>CGP SRL</v>
          </cell>
          <cell r="Q2" t="str">
            <v>80092662-5</v>
          </cell>
        </row>
        <row r="4">
          <cell r="N4" t="str">
            <v>COEFFIER ZUCCOLILLO, MARIAN RENEE</v>
          </cell>
          <cell r="P4" t="str">
            <v>KRONAWETTER JOSE</v>
          </cell>
        </row>
      </sheetData>
      <sheetData sheetId="4">
        <row r="14">
          <cell r="K14">
            <v>210000000</v>
          </cell>
        </row>
      </sheetData>
      <sheetData sheetId="5"/>
      <sheetData sheetId="6" refreshError="1"/>
      <sheetData sheetId="7"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PENDIENTES"/>
      <sheetName val="ResumenGs - 5 MOLINOS"/>
      <sheetName val="Estimac2010"/>
      <sheetName val="ResumenUSD - 5 MOLINOS"/>
      <sheetName val="Ingresos-Costos"/>
      <sheetName val="ResumenUSD - 10 MOLINOS"/>
      <sheetName val="ResumenUSD - 10 MOLINOS (2)"/>
      <sheetName val="ResumenGs - 10 MOLINOS"/>
      <sheetName val="DetalleGs"/>
      <sheetName val="DetalleUSD"/>
      <sheetName val="Parámetros"/>
      <sheetName val="Capital de trabajo"/>
      <sheetName val="Otros cálculos"/>
      <sheetName val="Inversión 5 m"/>
    </sheetNames>
    <sheetDataSet>
      <sheetData sheetId="0"/>
      <sheetData sheetId="1"/>
      <sheetData sheetId="2"/>
      <sheetData sheetId="3"/>
      <sheetData sheetId="4"/>
      <sheetData sheetId="5"/>
      <sheetData sheetId="6"/>
      <sheetData sheetId="7"/>
      <sheetData sheetId="8"/>
      <sheetData sheetId="9"/>
      <sheetData sheetId="10">
        <row r="1">
          <cell r="B1">
            <v>0.1</v>
          </cell>
        </row>
        <row r="3">
          <cell r="B3">
            <v>0.16</v>
          </cell>
        </row>
        <row r="5">
          <cell r="B5">
            <v>25000</v>
          </cell>
        </row>
        <row r="6">
          <cell r="B6">
            <v>13000</v>
          </cell>
        </row>
        <row r="8">
          <cell r="B8">
            <v>0.4</v>
          </cell>
        </row>
        <row r="9">
          <cell r="B9">
            <v>0.6</v>
          </cell>
        </row>
        <row r="11">
          <cell r="B11">
            <v>1000</v>
          </cell>
        </row>
        <row r="12">
          <cell r="B12">
            <v>500</v>
          </cell>
        </row>
        <row r="13">
          <cell r="B13">
            <v>50</v>
          </cell>
        </row>
        <row r="15">
          <cell r="B15">
            <v>0</v>
          </cell>
        </row>
        <row r="17">
          <cell r="B17">
            <v>8</v>
          </cell>
        </row>
      </sheetData>
      <sheetData sheetId="11"/>
      <sheetData sheetId="12"/>
      <sheetData sheetId="13"/>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Balance General"/>
      <sheetName val="Estado de Resultados"/>
      <sheetName val="Armado"/>
      <sheetName val="(PPC) EEFF 2º V."/>
      <sheetName val="Tickmarks"/>
      <sheetName val="Liquidez"/>
      <sheetName val="Rentabilidad"/>
      <sheetName val="Endeudamiento"/>
      <sheetName val="Otros Procedimientos Analíticos"/>
    </sheetNames>
    <sheetDataSet>
      <sheetData sheetId="0" refreshError="1">
        <row r="6">
          <cell r="B6">
            <v>38082170066.1368</v>
          </cell>
        </row>
        <row r="18">
          <cell r="B18">
            <v>227424569</v>
          </cell>
          <cell r="C18">
            <v>203646570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Ayuda"/>
      <sheetName val="Balance General"/>
      <sheetName val="Estado de Resultados"/>
      <sheetName val="Balance Gs. 31.12.05"/>
      <sheetName val="Balance Gs. 31.12.04"/>
      <sheetName val="Comparativo ER (values)"/>
      <sheetName val="Comparativo BG (values)"/>
      <sheetName val="Comparativo"/>
      <sheetName val="P. Comparat. 2003"/>
      <sheetName val="Est. Resultados 31.12.04"/>
      <sheetName val="Liquidez"/>
      <sheetName val="Rentabilidad"/>
      <sheetName val="Endeudamiento"/>
      <sheetName val="Otros Procedimientos Analíticos"/>
      <sheetName val="Tickmark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ATOS"/>
      <sheetName val="BG1218"/>
      <sheetName val="BALANCE "/>
      <sheetName val="PLD"/>
      <sheetName val="ALQ. EDFICIOS"/>
      <sheetName val="GAST. DE LIMPIEZA"/>
      <sheetName val="HON. PROF CONT. "/>
      <sheetName val="GASTOS GRALES"/>
      <sheetName val="CUOTAS SOCIALES"/>
      <sheetName val="DONACIONES"/>
      <sheetName val="MANT SOFT"/>
      <sheetName val="GAST DE GCIA"/>
      <sheetName val="ALQ ENC"/>
      <sheetName val="E.ELEC. ENC"/>
      <sheetName val="ACTOS Y DOC"/>
      <sheetName val="ALQ CDE"/>
      <sheetName val="E.ELC CDE"/>
      <sheetName val="MOVILIDAD"/>
      <sheetName val="PUBL Y PROP"/>
      <sheetName val="INFORMCONF"/>
      <sheetName val="VIAJES AL EXT"/>
      <sheetName val="GND"/>
      <sheetName val="ALQ DE ESPAC FISICO"/>
      <sheetName val="AUDITORIA EXT IMPOSITIVA"/>
      <sheetName val="COFACE"/>
      <sheetName val="PLD FACTURAS"/>
      <sheetName val="TASAS JUD"/>
      <sheetName val="HONORARIOS"/>
      <sheetName val="GASTOS DE DESP EXPORTACION"/>
      <sheetName val="ASESORIA LEGAL"/>
      <sheetName val="GASTOS ISO"/>
      <sheetName val="GAST DEPOSITO"/>
      <sheetName val="GASTOS ADM"/>
      <sheetName val="PAPELERIA Y UTILES"/>
      <sheetName val="TEF. CELULAR"/>
      <sheetName val="MANT.  EQ. Y OFI."/>
      <sheetName val="UTILES DE COMP."/>
      <sheetName val="CAF Y REF"/>
      <sheetName val="SERV INFORM"/>
      <sheetName val="SEGUROS DEVENGADOS"/>
      <sheetName val="POR USO DE LIC"/>
      <sheetName val="VIATICOS Y MOVILIDAD"/>
      <sheetName val="CONSULADO RICOH"/>
      <sheetName val="FLETE LOG"/>
      <sheetName val="GAS A FAVOR DEL PERS"/>
      <sheetName val="ESCRIBANIA"/>
      <sheetName val="GASTOS ST"/>
      <sheetName val="GASTOS VARIOS"/>
      <sheetName val="MANT. DE VEHICULOS"/>
      <sheetName val="MANT. EDIFICIOS"/>
      <sheetName val="COMBUSTIBLE Y LUBRICANTES"/>
      <sheetName val="AGUA"/>
      <sheetName val="ENERGIA ELECTRICA"/>
      <sheetName val="TELEFONIA FIJA"/>
      <sheetName val="ENCOM. Y CORREO"/>
      <sheetName val="SEGURIDAD Y VIGILANCIA"/>
      <sheetName val="PATENTES Y RODADOS"/>
      <sheetName val="LICITACIONES"/>
      <sheetName val="IMP VARIOS"/>
    </sheetNames>
    <sheetDataSet>
      <sheetData sheetId="0"/>
      <sheetData sheetId="1">
        <row r="2">
          <cell r="F2">
            <v>1919307752989</v>
          </cell>
        </row>
        <row r="3">
          <cell r="B3">
            <v>1</v>
          </cell>
          <cell r="C3" t="str">
            <v>ACTIVO</v>
          </cell>
          <cell r="D3">
            <v>0</v>
          </cell>
          <cell r="E3">
            <v>116712117877</v>
          </cell>
          <cell r="F3">
            <v>116712117877</v>
          </cell>
        </row>
        <row r="4">
          <cell r="B4">
            <v>11</v>
          </cell>
          <cell r="C4" t="str">
            <v>ACTIVO CORRIENTE</v>
          </cell>
          <cell r="D4">
            <v>0</v>
          </cell>
          <cell r="E4">
            <v>71301945424</v>
          </cell>
          <cell r="F4">
            <v>71301945424</v>
          </cell>
        </row>
        <row r="5">
          <cell r="B5">
            <v>1101</v>
          </cell>
          <cell r="C5" t="str">
            <v>DISPONIBILIDADES</v>
          </cell>
          <cell r="D5">
            <v>0</v>
          </cell>
          <cell r="E5">
            <v>7710700482</v>
          </cell>
          <cell r="F5">
            <v>7710700482</v>
          </cell>
        </row>
        <row r="6">
          <cell r="B6">
            <v>110101</v>
          </cell>
          <cell r="C6" t="str">
            <v>EFECTIVO Y SIMILARES</v>
          </cell>
          <cell r="D6">
            <v>0</v>
          </cell>
          <cell r="E6">
            <v>53379787</v>
          </cell>
          <cell r="F6">
            <v>53379787</v>
          </cell>
        </row>
        <row r="7">
          <cell r="B7">
            <v>11010102</v>
          </cell>
          <cell r="C7" t="str">
            <v>FONDO FIJO GS CENTRAL</v>
          </cell>
          <cell r="D7">
            <v>8622793</v>
          </cell>
          <cell r="E7">
            <v>0</v>
          </cell>
          <cell r="F7">
            <v>8622793</v>
          </cell>
        </row>
        <row r="8">
          <cell r="B8">
            <v>11010103</v>
          </cell>
          <cell r="C8" t="str">
            <v>FONDO FIJO USD CENTRAL</v>
          </cell>
          <cell r="D8">
            <v>12569935</v>
          </cell>
          <cell r="E8">
            <v>0</v>
          </cell>
          <cell r="F8">
            <v>12569935</v>
          </cell>
        </row>
        <row r="9">
          <cell r="B9">
            <v>11010104</v>
          </cell>
          <cell r="C9" t="str">
            <v>FONDO FIJO GS CDE</v>
          </cell>
          <cell r="D9">
            <v>3964114</v>
          </cell>
          <cell r="E9">
            <v>0</v>
          </cell>
          <cell r="F9">
            <v>3964114</v>
          </cell>
        </row>
        <row r="10">
          <cell r="B10">
            <v>11010105</v>
          </cell>
          <cell r="C10" t="str">
            <v>FONDO FIJO USD CDE</v>
          </cell>
          <cell r="D10">
            <v>7498041</v>
          </cell>
          <cell r="E10">
            <v>0</v>
          </cell>
          <cell r="F10">
            <v>7498041</v>
          </cell>
        </row>
        <row r="11">
          <cell r="B11">
            <v>11010106</v>
          </cell>
          <cell r="C11" t="str">
            <v>FONDO FIJO GS. ENCARNACION</v>
          </cell>
          <cell r="D11">
            <v>10348300</v>
          </cell>
          <cell r="E11">
            <v>0</v>
          </cell>
          <cell r="F11">
            <v>10348300</v>
          </cell>
        </row>
        <row r="12">
          <cell r="B12">
            <v>11010107</v>
          </cell>
          <cell r="C12" t="str">
            <v>FONDO FIJO USD ENCARNACION</v>
          </cell>
          <cell r="D12">
            <v>10376604</v>
          </cell>
          <cell r="E12">
            <v>0</v>
          </cell>
          <cell r="F12">
            <v>10376604</v>
          </cell>
        </row>
        <row r="13">
          <cell r="B13">
            <v>11010108</v>
          </cell>
          <cell r="C13" t="str">
            <v>VALES DE COMPRA</v>
          </cell>
          <cell r="D13" t="str">
            <v>                         -</v>
          </cell>
          <cell r="E13">
            <v>0</v>
          </cell>
          <cell r="F13">
            <v>0</v>
          </cell>
        </row>
        <row r="14">
          <cell r="B14">
            <v>11010109</v>
          </cell>
          <cell r="C14" t="str">
            <v>RECAUDAC. TARJETA DE CREDITO</v>
          </cell>
          <cell r="D14" t="str">
            <v>                         -</v>
          </cell>
          <cell r="E14">
            <v>0</v>
          </cell>
          <cell r="F14">
            <v>0</v>
          </cell>
        </row>
        <row r="15">
          <cell r="B15">
            <v>11010110</v>
          </cell>
          <cell r="C15" t="str">
            <v>RECAUDAC. TARJETA DE DEBITO</v>
          </cell>
          <cell r="D15" t="str">
            <v>                         -</v>
          </cell>
          <cell r="E15">
            <v>0</v>
          </cell>
          <cell r="F15">
            <v>0</v>
          </cell>
        </row>
        <row r="16">
          <cell r="B16">
            <v>110102</v>
          </cell>
          <cell r="C16" t="str">
            <v>VALORES Y RECAUDACIONES</v>
          </cell>
          <cell r="D16">
            <v>0</v>
          </cell>
          <cell r="E16">
            <v>307516617</v>
          </cell>
          <cell r="F16">
            <v>307516617</v>
          </cell>
        </row>
        <row r="17">
          <cell r="B17">
            <v>11010201</v>
          </cell>
          <cell r="C17" t="str">
            <v>RECAUDACIONES A DEPOSITAR ML</v>
          </cell>
          <cell r="D17">
            <v>1540962</v>
          </cell>
          <cell r="E17">
            <v>0</v>
          </cell>
          <cell r="F17">
            <v>1540962</v>
          </cell>
        </row>
        <row r="18">
          <cell r="B18">
            <v>11010202</v>
          </cell>
          <cell r="C18" t="str">
            <v>RECAUDACIONES A DEPOSITAR ME</v>
          </cell>
          <cell r="D18">
            <v>0</v>
          </cell>
          <cell r="E18">
            <v>0</v>
          </cell>
          <cell r="F18">
            <v>0</v>
          </cell>
        </row>
        <row r="19">
          <cell r="B19">
            <v>11010203</v>
          </cell>
          <cell r="C19" t="str">
            <v>RECAUDACIONES CHEQUES ML</v>
          </cell>
          <cell r="D19">
            <v>204684421</v>
          </cell>
          <cell r="E19">
            <v>0</v>
          </cell>
          <cell r="F19">
            <v>204684421</v>
          </cell>
        </row>
        <row r="20">
          <cell r="B20">
            <v>11010204</v>
          </cell>
          <cell r="C20" t="str">
            <v>RECAUDACIONES CHEQUES ME</v>
          </cell>
          <cell r="D20">
            <v>99749320</v>
          </cell>
          <cell r="E20">
            <v>0</v>
          </cell>
          <cell r="F20">
            <v>99749320</v>
          </cell>
        </row>
        <row r="21">
          <cell r="B21">
            <v>11010205</v>
          </cell>
          <cell r="C21" t="str">
            <v>ACREDITACIONES GS</v>
          </cell>
          <cell r="D21" t="str">
            <v>                         -</v>
          </cell>
          <cell r="E21">
            <v>0</v>
          </cell>
          <cell r="F21">
            <v>0</v>
          </cell>
        </row>
        <row r="22">
          <cell r="B22">
            <v>11010206</v>
          </cell>
          <cell r="C22" t="str">
            <v>ACREDITACIONES U$</v>
          </cell>
          <cell r="D22" t="str">
            <v>                         -</v>
          </cell>
          <cell r="E22">
            <v>0</v>
          </cell>
          <cell r="F22">
            <v>0</v>
          </cell>
        </row>
        <row r="23">
          <cell r="B23">
            <v>11010207</v>
          </cell>
          <cell r="C23" t="str">
            <v>RECAUDACIONES A DEPOSITAR ML CDE</v>
          </cell>
          <cell r="D23">
            <v>615014</v>
          </cell>
          <cell r="E23">
            <v>0</v>
          </cell>
          <cell r="F23">
            <v>615014</v>
          </cell>
        </row>
        <row r="24">
          <cell r="B24">
            <v>11010208</v>
          </cell>
          <cell r="C24" t="str">
            <v>RECAUDACIONES A DEPOSITAR ME CDE</v>
          </cell>
          <cell r="D24" t="str">
            <v>                         -</v>
          </cell>
          <cell r="E24">
            <v>0</v>
          </cell>
          <cell r="F24">
            <v>0</v>
          </cell>
        </row>
        <row r="25">
          <cell r="B25">
            <v>11010209</v>
          </cell>
          <cell r="C25" t="str">
            <v>RECAUDACIONES CHEQUES ML CDE</v>
          </cell>
          <cell r="D25">
            <v>926900</v>
          </cell>
          <cell r="E25">
            <v>0</v>
          </cell>
          <cell r="F25">
            <v>926900</v>
          </cell>
        </row>
        <row r="26">
          <cell r="B26">
            <v>11010210</v>
          </cell>
          <cell r="C26" t="str">
            <v>RECAUDACIONES CHEQUES ME CDE</v>
          </cell>
          <cell r="D26">
            <v>0</v>
          </cell>
          <cell r="E26">
            <v>0</v>
          </cell>
          <cell r="F26">
            <v>0</v>
          </cell>
        </row>
        <row r="27">
          <cell r="B27">
            <v>11010211</v>
          </cell>
          <cell r="C27" t="str">
            <v>RECAUDACIONES A DEPOSITAR ML ENCARNACION</v>
          </cell>
          <cell r="D27" t="str">
            <v>                         -</v>
          </cell>
          <cell r="E27">
            <v>0</v>
          </cell>
          <cell r="F27">
            <v>0</v>
          </cell>
        </row>
        <row r="28">
          <cell r="B28">
            <v>11010212</v>
          </cell>
          <cell r="C28" t="str">
            <v>RECAUDACIONES A DEPOSITAR ME ENCARNACION</v>
          </cell>
          <cell r="D28" t="str">
            <v>                         -</v>
          </cell>
          <cell r="E28">
            <v>0</v>
          </cell>
          <cell r="F28">
            <v>0</v>
          </cell>
        </row>
        <row r="29">
          <cell r="B29">
            <v>11010213</v>
          </cell>
          <cell r="C29" t="str">
            <v>RECAUDACIONES CHEQUES ML ENCARNACION</v>
          </cell>
          <cell r="D29" t="str">
            <v>                         -</v>
          </cell>
          <cell r="E29">
            <v>0</v>
          </cell>
          <cell r="F29">
            <v>0</v>
          </cell>
        </row>
        <row r="30">
          <cell r="B30">
            <v>11010214</v>
          </cell>
          <cell r="C30" t="str">
            <v>RECAUDACIONES CHEQUES ME ENCARNACION</v>
          </cell>
          <cell r="D30">
            <v>0</v>
          </cell>
          <cell r="E30">
            <v>0</v>
          </cell>
          <cell r="F30">
            <v>0</v>
          </cell>
        </row>
        <row r="31">
          <cell r="B31">
            <v>110103</v>
          </cell>
          <cell r="C31" t="str">
            <v>BANCOS ML</v>
          </cell>
          <cell r="D31">
            <v>0</v>
          </cell>
          <cell r="E31">
            <v>4325902355</v>
          </cell>
          <cell r="F31">
            <v>4325902355</v>
          </cell>
        </row>
        <row r="32">
          <cell r="B32">
            <v>11010301</v>
          </cell>
          <cell r="C32" t="str">
            <v>BANCO REGIONAL GS</v>
          </cell>
          <cell r="D32">
            <v>1482947255</v>
          </cell>
          <cell r="E32">
            <v>0</v>
          </cell>
          <cell r="F32">
            <v>1482947255</v>
          </cell>
        </row>
        <row r="33">
          <cell r="B33">
            <v>11010302</v>
          </cell>
          <cell r="C33" t="str">
            <v>Banco Nacional De Fomento</v>
          </cell>
          <cell r="D33">
            <v>74622912</v>
          </cell>
          <cell r="E33">
            <v>0</v>
          </cell>
          <cell r="F33">
            <v>74622912</v>
          </cell>
        </row>
        <row r="34">
          <cell r="B34">
            <v>11010304</v>
          </cell>
          <cell r="C34" t="str">
            <v>Banco Sudameris Gs.</v>
          </cell>
          <cell r="D34">
            <v>120663735</v>
          </cell>
          <cell r="E34">
            <v>0</v>
          </cell>
          <cell r="F34">
            <v>120663735</v>
          </cell>
        </row>
        <row r="35">
          <cell r="B35">
            <v>11010305</v>
          </cell>
          <cell r="C35" t="str">
            <v>Banco Atlas Cta.Cte. Gs.</v>
          </cell>
          <cell r="D35">
            <v>96202505</v>
          </cell>
          <cell r="E35">
            <v>0</v>
          </cell>
          <cell r="F35">
            <v>96202505</v>
          </cell>
        </row>
        <row r="36">
          <cell r="B36">
            <v>11010306</v>
          </cell>
          <cell r="C36" t="str">
            <v>Banco Continental Gs.</v>
          </cell>
          <cell r="D36">
            <v>23525497</v>
          </cell>
          <cell r="E36">
            <v>0</v>
          </cell>
          <cell r="F36">
            <v>23525497</v>
          </cell>
        </row>
        <row r="37">
          <cell r="B37">
            <v>11010307</v>
          </cell>
          <cell r="C37" t="str">
            <v>BANCO ITAU GS.</v>
          </cell>
          <cell r="D37">
            <v>1540802577</v>
          </cell>
          <cell r="E37">
            <v>0</v>
          </cell>
          <cell r="F37">
            <v>1540802577</v>
          </cell>
        </row>
        <row r="38">
          <cell r="B38">
            <v>11010309</v>
          </cell>
          <cell r="C38" t="str">
            <v>ITAPUA S.A. GS</v>
          </cell>
          <cell r="D38">
            <v>64451157</v>
          </cell>
          <cell r="E38">
            <v>0</v>
          </cell>
          <cell r="F38">
            <v>64451157</v>
          </cell>
        </row>
        <row r="39">
          <cell r="B39">
            <v>11010310</v>
          </cell>
          <cell r="C39" t="str">
            <v>B.B.V.A. GS</v>
          </cell>
          <cell r="D39">
            <v>609340841</v>
          </cell>
          <cell r="E39">
            <v>0</v>
          </cell>
          <cell r="F39">
            <v>609340841</v>
          </cell>
        </row>
        <row r="40">
          <cell r="B40">
            <v>11010311</v>
          </cell>
          <cell r="C40" t="str">
            <v>Banco Familiar SAECA Gs.</v>
          </cell>
          <cell r="D40">
            <v>38003908</v>
          </cell>
          <cell r="E40">
            <v>0</v>
          </cell>
          <cell r="F40">
            <v>38003908</v>
          </cell>
        </row>
        <row r="41">
          <cell r="B41">
            <v>11010312</v>
          </cell>
          <cell r="C41" t="str">
            <v>Banco Vision Gs.</v>
          </cell>
          <cell r="D41">
            <v>48742651</v>
          </cell>
          <cell r="E41">
            <v>0</v>
          </cell>
          <cell r="F41">
            <v>48742651</v>
          </cell>
        </row>
        <row r="42">
          <cell r="B42">
            <v>11010314</v>
          </cell>
          <cell r="C42" t="str">
            <v>BANCO INTERFISA GS</v>
          </cell>
          <cell r="D42">
            <v>25916180</v>
          </cell>
          <cell r="E42">
            <v>0</v>
          </cell>
          <cell r="F42">
            <v>25916180</v>
          </cell>
        </row>
        <row r="43">
          <cell r="B43">
            <v>11010316</v>
          </cell>
          <cell r="C43" t="str">
            <v>BANCO AMAMBAY GS</v>
          </cell>
          <cell r="D43">
            <v>200683137</v>
          </cell>
          <cell r="E43">
            <v>0</v>
          </cell>
          <cell r="F43">
            <v>200683137</v>
          </cell>
        </row>
        <row r="44">
          <cell r="B44">
            <v>110104</v>
          </cell>
          <cell r="C44" t="str">
            <v>BANCOS ME</v>
          </cell>
          <cell r="D44">
            <v>0</v>
          </cell>
          <cell r="E44">
            <v>2689659343</v>
          </cell>
          <cell r="F44">
            <v>2689659343</v>
          </cell>
        </row>
        <row r="45">
          <cell r="B45">
            <v>11010401</v>
          </cell>
          <cell r="C45" t="str">
            <v>BANCO SUDAMERIS $</v>
          </cell>
          <cell r="D45">
            <v>213073157</v>
          </cell>
          <cell r="E45">
            <v>0</v>
          </cell>
          <cell r="F45">
            <v>213073157</v>
          </cell>
        </row>
        <row r="46">
          <cell r="B46">
            <v>11010402</v>
          </cell>
          <cell r="C46" t="str">
            <v>BANCO ATLAS $</v>
          </cell>
          <cell r="D46">
            <v>201655556</v>
          </cell>
          <cell r="E46">
            <v>0</v>
          </cell>
          <cell r="F46">
            <v>201655556</v>
          </cell>
        </row>
        <row r="47">
          <cell r="B47">
            <v>11010403</v>
          </cell>
          <cell r="C47" t="str">
            <v>BANCO REGIONAL $</v>
          </cell>
          <cell r="D47">
            <v>202070143</v>
          </cell>
          <cell r="E47">
            <v>0</v>
          </cell>
          <cell r="F47">
            <v>202070143</v>
          </cell>
        </row>
        <row r="48">
          <cell r="B48">
            <v>11010404</v>
          </cell>
          <cell r="C48" t="str">
            <v>BANCO CONTINENTAL $</v>
          </cell>
          <cell r="D48">
            <v>166658616</v>
          </cell>
          <cell r="E48">
            <v>0</v>
          </cell>
          <cell r="F48">
            <v>166658616</v>
          </cell>
        </row>
        <row r="49">
          <cell r="B49">
            <v>11010405</v>
          </cell>
          <cell r="C49" t="str">
            <v>ITAPUA $</v>
          </cell>
          <cell r="D49">
            <v>213425401</v>
          </cell>
          <cell r="E49">
            <v>0</v>
          </cell>
          <cell r="F49">
            <v>213425401</v>
          </cell>
        </row>
        <row r="50">
          <cell r="B50">
            <v>11010406</v>
          </cell>
          <cell r="C50" t="str">
            <v>BANCO ITAU $</v>
          </cell>
          <cell r="D50">
            <v>228008374</v>
          </cell>
          <cell r="E50">
            <v>0</v>
          </cell>
          <cell r="F50">
            <v>228008374</v>
          </cell>
        </row>
        <row r="51">
          <cell r="B51">
            <v>11010407</v>
          </cell>
          <cell r="C51" t="str">
            <v>B.B.V.A. $</v>
          </cell>
          <cell r="D51">
            <v>455122251</v>
          </cell>
          <cell r="E51">
            <v>0</v>
          </cell>
          <cell r="F51">
            <v>455122251</v>
          </cell>
        </row>
        <row r="52">
          <cell r="B52">
            <v>11010409</v>
          </cell>
          <cell r="C52" t="str">
            <v>BANCO FAMILIAR SAECA $</v>
          </cell>
          <cell r="D52">
            <v>176581187</v>
          </cell>
          <cell r="E52">
            <v>0</v>
          </cell>
          <cell r="F52">
            <v>176581187</v>
          </cell>
        </row>
        <row r="53">
          <cell r="B53">
            <v>11010410</v>
          </cell>
          <cell r="C53" t="str">
            <v>BANCO VISION $</v>
          </cell>
          <cell r="D53">
            <v>71262772</v>
          </cell>
          <cell r="E53">
            <v>0</v>
          </cell>
          <cell r="F53">
            <v>71262772</v>
          </cell>
        </row>
        <row r="54">
          <cell r="B54">
            <v>11010412</v>
          </cell>
          <cell r="C54" t="str">
            <v>BANCO INTERFISA $</v>
          </cell>
          <cell r="D54">
            <v>84290958</v>
          </cell>
          <cell r="E54">
            <v>0</v>
          </cell>
          <cell r="F54">
            <v>84290958</v>
          </cell>
        </row>
        <row r="55">
          <cell r="B55">
            <v>11010413</v>
          </cell>
          <cell r="C55" t="str">
            <v>FINANCIERA EL COMERCIO- CAJA DE AHORRO  $</v>
          </cell>
          <cell r="D55">
            <v>60429740</v>
          </cell>
          <cell r="E55">
            <v>0</v>
          </cell>
          <cell r="F55">
            <v>60429740</v>
          </cell>
        </row>
        <row r="56">
          <cell r="B56">
            <v>11010414</v>
          </cell>
          <cell r="C56" t="str">
            <v>SOLAR- CAJA DE AHORRO  $</v>
          </cell>
          <cell r="D56">
            <v>10847</v>
          </cell>
          <cell r="E56">
            <v>0</v>
          </cell>
          <cell r="F56">
            <v>10847</v>
          </cell>
        </row>
        <row r="57">
          <cell r="B57">
            <v>11010415</v>
          </cell>
          <cell r="C57" t="str">
            <v>FINANCIERA RIO - CAJA DE AHORRO  $</v>
          </cell>
          <cell r="D57">
            <v>5448700</v>
          </cell>
          <cell r="E57">
            <v>0</v>
          </cell>
          <cell r="F57">
            <v>5448700</v>
          </cell>
        </row>
        <row r="58">
          <cell r="B58">
            <v>11010417</v>
          </cell>
          <cell r="C58" t="str">
            <v>BANCO AMAMBAY S.A $</v>
          </cell>
          <cell r="D58">
            <v>355200384</v>
          </cell>
          <cell r="E58">
            <v>0</v>
          </cell>
          <cell r="F58">
            <v>355200384</v>
          </cell>
        </row>
        <row r="59">
          <cell r="B59">
            <v>11010418</v>
          </cell>
          <cell r="C59" t="str">
            <v>BANCO GNB $</v>
          </cell>
          <cell r="D59">
            <v>160914899</v>
          </cell>
          <cell r="E59">
            <v>0</v>
          </cell>
          <cell r="F59">
            <v>160914899</v>
          </cell>
        </row>
        <row r="60">
          <cell r="B60">
            <v>11010419</v>
          </cell>
          <cell r="C60" t="str">
            <v>BANCOP $</v>
          </cell>
          <cell r="D60">
            <v>95506356</v>
          </cell>
          <cell r="E60">
            <v>0</v>
          </cell>
          <cell r="F60">
            <v>95506356</v>
          </cell>
        </row>
        <row r="61">
          <cell r="B61">
            <v>110105</v>
          </cell>
          <cell r="C61" t="str">
            <v>OTROS VALORES</v>
          </cell>
          <cell r="D61">
            <v>0</v>
          </cell>
          <cell r="E61">
            <v>334242380</v>
          </cell>
          <cell r="F61">
            <v>334242380</v>
          </cell>
        </row>
        <row r="62">
          <cell r="B62">
            <v>11010502</v>
          </cell>
          <cell r="C62" t="str">
            <v>BANCO ITAU U$S CTA. GARANTIA</v>
          </cell>
          <cell r="D62">
            <v>185683130</v>
          </cell>
          <cell r="E62">
            <v>0</v>
          </cell>
          <cell r="F62">
            <v>185683130</v>
          </cell>
        </row>
        <row r="63">
          <cell r="B63">
            <v>11010503</v>
          </cell>
          <cell r="C63" t="str">
            <v>BANCO SUDAMERIS CTA GARANTIA</v>
          </cell>
          <cell r="D63">
            <v>148559250</v>
          </cell>
          <cell r="E63">
            <v>0</v>
          </cell>
          <cell r="F63">
            <v>148559250</v>
          </cell>
        </row>
        <row r="64">
          <cell r="B64">
            <v>1102</v>
          </cell>
          <cell r="C64" t="str">
            <v>INVERSIONES TEMPORALES</v>
          </cell>
          <cell r="D64">
            <v>0</v>
          </cell>
          <cell r="E64">
            <v>2494360192</v>
          </cell>
          <cell r="F64">
            <v>2494360192</v>
          </cell>
        </row>
        <row r="65">
          <cell r="B65">
            <v>110201</v>
          </cell>
          <cell r="C65" t="str">
            <v>INVERSIONES </v>
          </cell>
          <cell r="D65">
            <v>0</v>
          </cell>
          <cell r="E65">
            <v>2494360192</v>
          </cell>
          <cell r="F65">
            <v>2494360192</v>
          </cell>
        </row>
        <row r="66">
          <cell r="B66">
            <v>11020101</v>
          </cell>
          <cell r="C66" t="str">
            <v>INVERSIONES EN EL EXTERIOR</v>
          </cell>
          <cell r="D66">
            <v>2494360192</v>
          </cell>
          <cell r="E66">
            <v>0</v>
          </cell>
          <cell r="F66">
            <v>2494360192</v>
          </cell>
        </row>
        <row r="67">
          <cell r="B67">
            <v>1103</v>
          </cell>
          <cell r="C67" t="str">
            <v>CREDITOS</v>
          </cell>
          <cell r="D67">
            <v>0</v>
          </cell>
          <cell r="E67">
            <v>925640293</v>
          </cell>
          <cell r="F67">
            <v>925640293</v>
          </cell>
        </row>
        <row r="68">
          <cell r="B68">
            <v>110301</v>
          </cell>
          <cell r="C68" t="str">
            <v>CHEQUES EN CARTERA</v>
          </cell>
          <cell r="D68">
            <v>0</v>
          </cell>
          <cell r="E68">
            <v>875999461</v>
          </cell>
          <cell r="F68">
            <v>875999461</v>
          </cell>
        </row>
        <row r="69">
          <cell r="B69">
            <v>11030101</v>
          </cell>
          <cell r="C69" t="str">
            <v>CHEQUES DIFERIDOS ML</v>
          </cell>
          <cell r="D69">
            <v>191962238</v>
          </cell>
          <cell r="E69">
            <v>0</v>
          </cell>
          <cell r="F69">
            <v>191962238</v>
          </cell>
        </row>
        <row r="70">
          <cell r="B70">
            <v>11030102</v>
          </cell>
          <cell r="C70" t="str">
            <v>CHEQUES DIFERIDOS ME</v>
          </cell>
          <cell r="D70">
            <v>684037222</v>
          </cell>
          <cell r="E70">
            <v>0</v>
          </cell>
          <cell r="F70">
            <v>684037222</v>
          </cell>
        </row>
        <row r="71">
          <cell r="B71">
            <v>11030103</v>
          </cell>
          <cell r="C71" t="str">
            <v>CHEQUES RECHAZADOS ML</v>
          </cell>
          <cell r="D71" t="str">
            <v>                         -</v>
          </cell>
          <cell r="E71">
            <v>0</v>
          </cell>
          <cell r="F71">
            <v>0</v>
          </cell>
        </row>
        <row r="72">
          <cell r="B72">
            <v>11030104</v>
          </cell>
          <cell r="C72" t="str">
            <v>CHEQUES RECHAZADOS ME</v>
          </cell>
          <cell r="D72">
            <v>0</v>
          </cell>
          <cell r="E72">
            <v>0</v>
          </cell>
          <cell r="F72">
            <v>0</v>
          </cell>
        </row>
        <row r="73">
          <cell r="B73">
            <v>110302</v>
          </cell>
          <cell r="C73" t="str">
            <v>PARTIDAS CONCILIATORIAS</v>
          </cell>
          <cell r="D73">
            <v>0</v>
          </cell>
          <cell r="E73">
            <v>0</v>
          </cell>
          <cell r="F73">
            <v>0</v>
          </cell>
        </row>
        <row r="74">
          <cell r="B74">
            <v>11030201</v>
          </cell>
          <cell r="C74" t="str">
            <v>Partidas a Conciliar Banco ITAU</v>
          </cell>
          <cell r="D74" t="str">
            <v>                         -</v>
          </cell>
          <cell r="E74">
            <v>0</v>
          </cell>
          <cell r="F74">
            <v>0</v>
          </cell>
        </row>
        <row r="75">
          <cell r="B75">
            <v>110303</v>
          </cell>
          <cell r="C75" t="str">
            <v>OTROS ACTIVOS</v>
          </cell>
          <cell r="D75">
            <v>0</v>
          </cell>
          <cell r="E75">
            <v>49640832</v>
          </cell>
          <cell r="F75">
            <v>49640832</v>
          </cell>
        </row>
        <row r="76">
          <cell r="B76">
            <v>11030302</v>
          </cell>
          <cell r="C76" t="str">
            <v>FACTURAS CONTADO COBROS</v>
          </cell>
          <cell r="D76">
            <v>49640832</v>
          </cell>
          <cell r="E76">
            <v>0</v>
          </cell>
          <cell r="F76">
            <v>49640832</v>
          </cell>
        </row>
        <row r="77">
          <cell r="B77">
            <v>1104</v>
          </cell>
          <cell r="C77" t="str">
            <v>CLIENTES</v>
          </cell>
          <cell r="D77">
            <v>0</v>
          </cell>
          <cell r="E77">
            <v>34629201484</v>
          </cell>
          <cell r="F77">
            <v>34629201484</v>
          </cell>
        </row>
        <row r="78">
          <cell r="B78">
            <v>110401</v>
          </cell>
          <cell r="C78" t="str">
            <v>FACTURAS A COBRAR</v>
          </cell>
          <cell r="D78">
            <v>0</v>
          </cell>
          <cell r="E78">
            <v>34629201484</v>
          </cell>
          <cell r="F78">
            <v>34629201484</v>
          </cell>
        </row>
        <row r="79">
          <cell r="B79">
            <v>11040101</v>
          </cell>
          <cell r="C79" t="str">
            <v>FACTURACION A CLIENTES LOCALES ML</v>
          </cell>
          <cell r="D79">
            <v>14690737514</v>
          </cell>
          <cell r="E79">
            <v>0</v>
          </cell>
          <cell r="F79">
            <v>14690737514</v>
          </cell>
        </row>
        <row r="80">
          <cell r="B80">
            <v>11040103</v>
          </cell>
          <cell r="C80" t="str">
            <v>FACTURACION A OTROS CLIENTES ML</v>
          </cell>
          <cell r="D80">
            <v>19938463970</v>
          </cell>
          <cell r="E80">
            <v>0</v>
          </cell>
          <cell r="F80">
            <v>19938463970</v>
          </cell>
        </row>
        <row r="81">
          <cell r="B81">
            <v>11040196</v>
          </cell>
          <cell r="C81" t="str">
            <v>PREVISION CLIENTES LOCALES ML</v>
          </cell>
          <cell r="D81" t="str">
            <v>                         -</v>
          </cell>
          <cell r="E81">
            <v>0</v>
          </cell>
          <cell r="F81">
            <v>0</v>
          </cell>
        </row>
        <row r="82">
          <cell r="B82">
            <v>11040198</v>
          </cell>
          <cell r="C82" t="str">
            <v>PREVISION OTROS CLIENTES ML</v>
          </cell>
          <cell r="D82" t="str">
            <v>                         -</v>
          </cell>
          <cell r="E82">
            <v>0</v>
          </cell>
          <cell r="F82">
            <v>0</v>
          </cell>
        </row>
        <row r="83">
          <cell r="B83">
            <v>1105</v>
          </cell>
          <cell r="C83" t="str">
            <v>OTROS CLIENTES</v>
          </cell>
          <cell r="D83">
            <v>0</v>
          </cell>
          <cell r="E83">
            <v>2674348564</v>
          </cell>
          <cell r="F83">
            <v>2674348564</v>
          </cell>
        </row>
        <row r="84">
          <cell r="B84">
            <v>110501</v>
          </cell>
          <cell r="C84" t="str">
            <v>OTRAS CUENTAS A COBRAR</v>
          </cell>
          <cell r="D84">
            <v>0</v>
          </cell>
          <cell r="E84">
            <v>2674348564</v>
          </cell>
          <cell r="F84">
            <v>2674348564</v>
          </cell>
        </row>
        <row r="85">
          <cell r="B85">
            <v>11050101</v>
          </cell>
          <cell r="C85" t="str">
            <v>CUENTAS A COBRAR TERCEROS</v>
          </cell>
          <cell r="D85">
            <v>1628618000</v>
          </cell>
          <cell r="E85">
            <v>0</v>
          </cell>
          <cell r="F85">
            <v>1628618000</v>
          </cell>
        </row>
        <row r="86">
          <cell r="B86">
            <v>11050102</v>
          </cell>
          <cell r="C86" t="str">
            <v>CANJE DE FACTURAS</v>
          </cell>
          <cell r="D86">
            <v>571260</v>
          </cell>
          <cell r="E86">
            <v>0</v>
          </cell>
          <cell r="F86">
            <v>571260</v>
          </cell>
        </row>
        <row r="87">
          <cell r="B87">
            <v>11050105</v>
          </cell>
          <cell r="C87" t="str">
            <v>ANTICIPOS A RENDIR GS</v>
          </cell>
          <cell r="D87">
            <v>5586245</v>
          </cell>
          <cell r="E87">
            <v>0</v>
          </cell>
          <cell r="F87">
            <v>5586245</v>
          </cell>
        </row>
        <row r="88">
          <cell r="B88">
            <v>11050106</v>
          </cell>
          <cell r="C88" t="str">
            <v>ANTICIPOS A RENDIR U$D</v>
          </cell>
          <cell r="D88" t="str">
            <v>                         -</v>
          </cell>
          <cell r="E88">
            <v>0</v>
          </cell>
          <cell r="F88">
            <v>0</v>
          </cell>
        </row>
        <row r="89">
          <cell r="B89">
            <v>11050107</v>
          </cell>
          <cell r="C89" t="str">
            <v>CHEQUES RECHAZADOS EN GESTION</v>
          </cell>
          <cell r="D89">
            <v>1039573059</v>
          </cell>
          <cell r="E89">
            <v>0</v>
          </cell>
          <cell r="F89">
            <v>1039573059</v>
          </cell>
        </row>
        <row r="90">
          <cell r="B90">
            <v>1106</v>
          </cell>
          <cell r="C90" t="str">
            <v>ANTICIPOS</v>
          </cell>
          <cell r="D90">
            <v>0</v>
          </cell>
          <cell r="E90">
            <v>1249529210</v>
          </cell>
          <cell r="F90">
            <v>1249529210</v>
          </cell>
        </row>
        <row r="91">
          <cell r="B91">
            <v>110601</v>
          </cell>
          <cell r="C91" t="str">
            <v>PROVEEDORES LOCALES Y DEL EXTERIOR</v>
          </cell>
          <cell r="D91">
            <v>0</v>
          </cell>
          <cell r="E91">
            <v>1249529210</v>
          </cell>
          <cell r="F91">
            <v>1249529210</v>
          </cell>
        </row>
        <row r="92">
          <cell r="B92">
            <v>11060101</v>
          </cell>
          <cell r="C92" t="str">
            <v>ANTICIPOS POR DESPACHOS</v>
          </cell>
          <cell r="D92" t="str">
            <v>                         -</v>
          </cell>
          <cell r="E92">
            <v>0</v>
          </cell>
          <cell r="F92">
            <v>0</v>
          </cell>
        </row>
        <row r="93">
          <cell r="B93">
            <v>11060102</v>
          </cell>
          <cell r="C93" t="str">
            <v>ANTICIPOS A PROVEEDORES LOCALES</v>
          </cell>
          <cell r="D93">
            <v>890783</v>
          </cell>
          <cell r="E93">
            <v>0</v>
          </cell>
          <cell r="F93">
            <v>890783</v>
          </cell>
        </row>
        <row r="94">
          <cell r="B94">
            <v>11060104</v>
          </cell>
          <cell r="C94" t="str">
            <v>ANTICIPOS GIROS AL EXTERIOR</v>
          </cell>
          <cell r="D94">
            <v>1248638427</v>
          </cell>
          <cell r="E94">
            <v>0</v>
          </cell>
          <cell r="F94">
            <v>1248638427</v>
          </cell>
        </row>
        <row r="95">
          <cell r="B95">
            <v>11060105</v>
          </cell>
          <cell r="C95" t="str">
            <v>ANTICIPOS J.S.F.B</v>
          </cell>
          <cell r="D95" t="str">
            <v>                         -</v>
          </cell>
          <cell r="E95">
            <v>0</v>
          </cell>
          <cell r="F95">
            <v>0</v>
          </cell>
        </row>
        <row r="96">
          <cell r="B96">
            <v>1107</v>
          </cell>
          <cell r="C96" t="str">
            <v>CREDITOS FISCALES</v>
          </cell>
          <cell r="D96">
            <v>0</v>
          </cell>
          <cell r="E96">
            <v>812171843</v>
          </cell>
          <cell r="F96">
            <v>812171843</v>
          </cell>
        </row>
        <row r="97">
          <cell r="B97">
            <v>110701</v>
          </cell>
          <cell r="C97" t="str">
            <v>CREDITOS IMPOSITIVOS</v>
          </cell>
          <cell r="D97">
            <v>0</v>
          </cell>
          <cell r="E97">
            <v>812171843</v>
          </cell>
          <cell r="F97">
            <v>812171843</v>
          </cell>
        </row>
        <row r="98">
          <cell r="B98">
            <v>11070101</v>
          </cell>
          <cell r="C98" t="str">
            <v>IVA Credito Fiscal</v>
          </cell>
          <cell r="D98">
            <v>0</v>
          </cell>
          <cell r="E98">
            <v>0</v>
          </cell>
          <cell r="F98">
            <v>0</v>
          </cell>
        </row>
        <row r="99">
          <cell r="B99">
            <v>11070102</v>
          </cell>
          <cell r="C99" t="str">
            <v>Creditos Retenciones IVA</v>
          </cell>
          <cell r="D99">
            <v>8677</v>
          </cell>
          <cell r="E99">
            <v>0</v>
          </cell>
          <cell r="F99">
            <v>8677</v>
          </cell>
        </row>
        <row r="100">
          <cell r="B100">
            <v>11070103</v>
          </cell>
          <cell r="C100" t="str">
            <v>Credito IVA Importaciones</v>
          </cell>
          <cell r="D100" t="str">
            <v>                         -</v>
          </cell>
          <cell r="E100">
            <v>0</v>
          </cell>
          <cell r="F100">
            <v>0</v>
          </cell>
        </row>
        <row r="101">
          <cell r="B101">
            <v>11070105</v>
          </cell>
          <cell r="C101" t="str">
            <v>Anticipo IRACIS</v>
          </cell>
          <cell r="D101">
            <v>734147902</v>
          </cell>
          <cell r="E101">
            <v>0</v>
          </cell>
          <cell r="F101">
            <v>734147902</v>
          </cell>
        </row>
        <row r="102">
          <cell r="B102">
            <v>11070106</v>
          </cell>
          <cell r="C102" t="str">
            <v>Credito Retenciones IRACIS</v>
          </cell>
          <cell r="D102">
            <v>77974866</v>
          </cell>
          <cell r="E102">
            <v>0</v>
          </cell>
          <cell r="F102">
            <v>77974866</v>
          </cell>
        </row>
        <row r="103">
          <cell r="B103">
            <v>11070111</v>
          </cell>
          <cell r="C103" t="str">
            <v>PARTIDAS RETENCIONES IVA</v>
          </cell>
          <cell r="D103">
            <v>40398</v>
          </cell>
          <cell r="E103">
            <v>0</v>
          </cell>
          <cell r="F103">
            <v>40398</v>
          </cell>
        </row>
        <row r="104">
          <cell r="B104">
            <v>1108</v>
          </cell>
          <cell r="C104" t="str">
            <v>CREDITOS AL PERSONAL</v>
          </cell>
          <cell r="D104">
            <v>0</v>
          </cell>
          <cell r="E104">
            <v>2691292</v>
          </cell>
          <cell r="F104">
            <v>2691292</v>
          </cell>
        </row>
        <row r="105">
          <cell r="B105">
            <v>110801</v>
          </cell>
          <cell r="C105" t="str">
            <v>CREDITOS AL PERSONAL</v>
          </cell>
          <cell r="D105">
            <v>0</v>
          </cell>
          <cell r="E105">
            <v>2691292</v>
          </cell>
          <cell r="F105">
            <v>2691292</v>
          </cell>
        </row>
        <row r="106">
          <cell r="B106">
            <v>11080101</v>
          </cell>
          <cell r="C106" t="str">
            <v>PRESTAMOS AL PERSONAL</v>
          </cell>
          <cell r="D106">
            <v>1000000</v>
          </cell>
          <cell r="E106">
            <v>0</v>
          </cell>
          <cell r="F106">
            <v>1000000</v>
          </cell>
        </row>
        <row r="107">
          <cell r="B107">
            <v>11080102</v>
          </cell>
          <cell r="C107" t="str">
            <v>ANTICIPOS AL PERSONAL</v>
          </cell>
          <cell r="D107">
            <v>1691292</v>
          </cell>
          <cell r="E107">
            <v>0</v>
          </cell>
          <cell r="F107">
            <v>1691292</v>
          </cell>
        </row>
        <row r="108">
          <cell r="B108">
            <v>1110</v>
          </cell>
          <cell r="C108" t="str">
            <v>INVENTARIO</v>
          </cell>
          <cell r="D108">
            <v>0</v>
          </cell>
          <cell r="E108">
            <v>19234970249</v>
          </cell>
          <cell r="F108">
            <v>19234970249</v>
          </cell>
        </row>
        <row r="109">
          <cell r="B109">
            <v>111001</v>
          </cell>
          <cell r="C109" t="str">
            <v>BIENES DE CAMBIO</v>
          </cell>
          <cell r="D109">
            <v>0</v>
          </cell>
          <cell r="E109">
            <v>19234970249</v>
          </cell>
          <cell r="F109">
            <v>19234970249</v>
          </cell>
        </row>
        <row r="110">
          <cell r="B110">
            <v>11100101</v>
          </cell>
          <cell r="C110" t="str">
            <v>MERCADERIAS PRODUCTOS TERMINADOS</v>
          </cell>
          <cell r="D110">
            <v>13988375996</v>
          </cell>
          <cell r="E110">
            <v>0</v>
          </cell>
          <cell r="F110">
            <v>13988375996</v>
          </cell>
        </row>
        <row r="111">
          <cell r="B111">
            <v>11100102</v>
          </cell>
          <cell r="C111" t="str">
            <v>PRODUCTOS EN BODEGA EXTERIOR</v>
          </cell>
          <cell r="D111">
            <v>0</v>
          </cell>
          <cell r="E111">
            <v>0</v>
          </cell>
          <cell r="F111">
            <v>0</v>
          </cell>
        </row>
        <row r="112">
          <cell r="B112">
            <v>11100103</v>
          </cell>
          <cell r="C112" t="str">
            <v>IMPORTACIONES EN TRANSITO</v>
          </cell>
          <cell r="D112">
            <v>2989865907</v>
          </cell>
          <cell r="E112">
            <v>0</v>
          </cell>
          <cell r="F112">
            <v>2989865907</v>
          </cell>
        </row>
        <row r="113">
          <cell r="B113">
            <v>11100104</v>
          </cell>
          <cell r="C113" t="str">
            <v>PRODUCTOS EN PARTE DE PAGO</v>
          </cell>
          <cell r="D113">
            <v>2256728346</v>
          </cell>
          <cell r="E113">
            <v>0</v>
          </cell>
          <cell r="F113">
            <v>2256728346</v>
          </cell>
        </row>
        <row r="114">
          <cell r="B114">
            <v>11100105</v>
          </cell>
          <cell r="C114" t="str">
            <v>OTROS BIENES PARA VENTA</v>
          </cell>
          <cell r="D114" t="str">
            <v>                         -</v>
          </cell>
          <cell r="E114">
            <v>0</v>
          </cell>
          <cell r="F114">
            <v>0</v>
          </cell>
        </row>
        <row r="115">
          <cell r="B115">
            <v>1111</v>
          </cell>
          <cell r="C115" t="str">
            <v>ACTIVOS A DEVENGAR</v>
          </cell>
          <cell r="D115">
            <v>0</v>
          </cell>
          <cell r="E115">
            <v>1568331815</v>
          </cell>
          <cell r="F115">
            <v>1568331815</v>
          </cell>
        </row>
        <row r="116">
          <cell r="B116">
            <v>111101</v>
          </cell>
          <cell r="C116" t="str">
            <v>CARGOS DIFERIDOS</v>
          </cell>
          <cell r="D116">
            <v>0</v>
          </cell>
          <cell r="E116">
            <v>1568331815</v>
          </cell>
          <cell r="F116">
            <v>1568331815</v>
          </cell>
        </row>
        <row r="117">
          <cell r="B117">
            <v>11110105</v>
          </cell>
          <cell r="C117" t="str">
            <v>LICENCIAS Y SOFTWARE</v>
          </cell>
          <cell r="D117">
            <v>1568331815</v>
          </cell>
          <cell r="E117">
            <v>0</v>
          </cell>
          <cell r="F117">
            <v>1568331815</v>
          </cell>
        </row>
        <row r="118">
          <cell r="B118">
            <v>11110199</v>
          </cell>
          <cell r="C118" t="str">
            <v>Partidas Patrimoniales Temporales</v>
          </cell>
          <cell r="D118">
            <v>0</v>
          </cell>
          <cell r="E118">
            <v>0</v>
          </cell>
          <cell r="F118">
            <v>0</v>
          </cell>
        </row>
        <row r="119">
          <cell r="B119">
            <v>12</v>
          </cell>
          <cell r="C119" t="str">
            <v>ACTIVO NO CORRIENTE</v>
          </cell>
          <cell r="D119">
            <v>0</v>
          </cell>
          <cell r="E119">
            <v>45410172453</v>
          </cell>
          <cell r="F119">
            <v>45410172453</v>
          </cell>
        </row>
        <row r="120">
          <cell r="B120">
            <v>1201</v>
          </cell>
          <cell r="C120" t="str">
            <v>CREDITOS DE LARGO PLAZO</v>
          </cell>
          <cell r="D120">
            <v>0</v>
          </cell>
          <cell r="E120">
            <v>480000000</v>
          </cell>
          <cell r="F120">
            <v>480000000</v>
          </cell>
        </row>
        <row r="121">
          <cell r="B121">
            <v>120101</v>
          </cell>
          <cell r="C121" t="str">
            <v>INVERSIONES LARGO PLAZO</v>
          </cell>
          <cell r="D121">
            <v>0</v>
          </cell>
          <cell r="E121">
            <v>480000000</v>
          </cell>
          <cell r="F121">
            <v>480000000</v>
          </cell>
        </row>
        <row r="122">
          <cell r="B122">
            <v>12010101</v>
          </cell>
          <cell r="C122" t="str">
            <v>INVERSIONES EN OTRAS EMPRESAS</v>
          </cell>
          <cell r="D122">
            <v>480000000</v>
          </cell>
          <cell r="E122">
            <v>0</v>
          </cell>
          <cell r="F122">
            <v>480000000</v>
          </cell>
        </row>
        <row r="123">
          <cell r="B123">
            <v>1202</v>
          </cell>
          <cell r="C123" t="str">
            <v>BIENES DE USO</v>
          </cell>
          <cell r="D123">
            <v>0</v>
          </cell>
          <cell r="E123">
            <v>44930172453</v>
          </cell>
          <cell r="F123">
            <v>44930172453</v>
          </cell>
        </row>
        <row r="124">
          <cell r="B124">
            <v>120201</v>
          </cell>
          <cell r="C124" t="str">
            <v>PROPIEDAD PLANTA Y EQUIPO</v>
          </cell>
          <cell r="D124">
            <v>0</v>
          </cell>
          <cell r="E124">
            <v>1402658962</v>
          </cell>
          <cell r="F124">
            <v>1402658962</v>
          </cell>
        </row>
        <row r="125">
          <cell r="B125">
            <v>12020102</v>
          </cell>
          <cell r="C125" t="str">
            <v>Muebles Y Equipos</v>
          </cell>
          <cell r="D125">
            <v>84326891</v>
          </cell>
          <cell r="E125">
            <v>0</v>
          </cell>
          <cell r="F125">
            <v>84326891</v>
          </cell>
        </row>
        <row r="126">
          <cell r="B126">
            <v>12020104</v>
          </cell>
          <cell r="C126" t="str">
            <v>Vehiculos</v>
          </cell>
          <cell r="D126">
            <v>2866239348</v>
          </cell>
          <cell r="E126">
            <v>0</v>
          </cell>
          <cell r="F126">
            <v>2866239348</v>
          </cell>
        </row>
        <row r="127">
          <cell r="B127">
            <v>12020105</v>
          </cell>
          <cell r="C127" t="str">
            <v>Instalaciones</v>
          </cell>
          <cell r="D127">
            <v>159826344</v>
          </cell>
          <cell r="E127">
            <v>0</v>
          </cell>
          <cell r="F127">
            <v>159826344</v>
          </cell>
        </row>
        <row r="128">
          <cell r="B128">
            <v>12020109</v>
          </cell>
          <cell r="C128" t="str">
            <v>Equipos De Informatica</v>
          </cell>
          <cell r="D128">
            <v>1716064816</v>
          </cell>
          <cell r="E128">
            <v>0</v>
          </cell>
          <cell r="F128">
            <v>1716064816</v>
          </cell>
        </row>
        <row r="129">
          <cell r="B129">
            <v>12020111</v>
          </cell>
          <cell r="C129" t="str">
            <v>Muebles y Utiles</v>
          </cell>
          <cell r="D129">
            <v>361271237</v>
          </cell>
          <cell r="E129">
            <v>0</v>
          </cell>
          <cell r="F129">
            <v>361271237</v>
          </cell>
        </row>
        <row r="130">
          <cell r="B130">
            <v>12020112</v>
          </cell>
          <cell r="C130" t="str">
            <v>Equipos de Comunicacion</v>
          </cell>
          <cell r="D130">
            <v>3259963</v>
          </cell>
          <cell r="E130">
            <v>0</v>
          </cell>
          <cell r="F130">
            <v>3259963</v>
          </cell>
        </row>
        <row r="131">
          <cell r="B131">
            <v>12020113</v>
          </cell>
          <cell r="C131" t="str">
            <v>Equipos de Oficina</v>
          </cell>
          <cell r="D131">
            <v>63058206</v>
          </cell>
          <cell r="E131">
            <v>0</v>
          </cell>
          <cell r="F131">
            <v>63058206</v>
          </cell>
        </row>
        <row r="132">
          <cell r="B132">
            <v>12020114</v>
          </cell>
          <cell r="C132" t="str">
            <v>Mobiliario - Edificio</v>
          </cell>
          <cell r="D132">
            <v>350565463</v>
          </cell>
          <cell r="E132">
            <v>0</v>
          </cell>
          <cell r="F132">
            <v>350565463</v>
          </cell>
        </row>
        <row r="133">
          <cell r="B133">
            <v>12020115</v>
          </cell>
          <cell r="C133" t="str">
            <v>Equipos e Instalacion - Edificio</v>
          </cell>
          <cell r="D133">
            <v>692741314</v>
          </cell>
          <cell r="E133">
            <v>0</v>
          </cell>
          <cell r="F133">
            <v>692741314</v>
          </cell>
        </row>
        <row r="134">
          <cell r="B134">
            <v>12020116</v>
          </cell>
          <cell r="C134" t="str">
            <v>Mejoras -Instalaciones</v>
          </cell>
          <cell r="D134">
            <v>192261272</v>
          </cell>
          <cell r="E134">
            <v>0</v>
          </cell>
          <cell r="F134">
            <v>192261272</v>
          </cell>
        </row>
        <row r="135">
          <cell r="B135">
            <v>12020199</v>
          </cell>
          <cell r="C135" t="str">
            <v>DEPRECIACION ACUMULADA</v>
          </cell>
          <cell r="D135">
            <v>-5086955892</v>
          </cell>
          <cell r="E135">
            <v>0</v>
          </cell>
          <cell r="F135">
            <v>-5086955892</v>
          </cell>
        </row>
        <row r="136">
          <cell r="B136">
            <v>120202</v>
          </cell>
          <cell r="C136" t="str">
            <v>EQUIPOS EN LEASING</v>
          </cell>
          <cell r="D136">
            <v>0</v>
          </cell>
          <cell r="E136">
            <v>43527513491</v>
          </cell>
          <cell r="F136">
            <v>43527513491</v>
          </cell>
        </row>
        <row r="137">
          <cell r="B137">
            <v>12020201</v>
          </cell>
          <cell r="C137" t="str">
            <v>Equipos En Leasing</v>
          </cell>
          <cell r="D137">
            <v>144431510985</v>
          </cell>
          <cell r="E137">
            <v>0</v>
          </cell>
          <cell r="F137">
            <v>144431510985</v>
          </cell>
        </row>
        <row r="138">
          <cell r="B138">
            <v>12020299</v>
          </cell>
          <cell r="C138" t="str">
            <v>DEPRECIACION ACUMULADA LEASING</v>
          </cell>
          <cell r="D138">
            <v>-100903997494</v>
          </cell>
          <cell r="E138">
            <v>0</v>
          </cell>
          <cell r="F138">
            <v>-100903997494</v>
          </cell>
        </row>
        <row r="139">
          <cell r="B139">
            <v>2</v>
          </cell>
          <cell r="C139" t="str">
            <v>PASIVO</v>
          </cell>
          <cell r="D139">
            <v>0</v>
          </cell>
          <cell r="E139">
            <v>86404524403</v>
          </cell>
          <cell r="F139">
            <v>86404524403</v>
          </cell>
        </row>
        <row r="140">
          <cell r="B140">
            <v>21</v>
          </cell>
          <cell r="C140" t="str">
            <v>PASIVO CORRIENTE</v>
          </cell>
          <cell r="D140">
            <v>0</v>
          </cell>
          <cell r="E140">
            <v>68302000466</v>
          </cell>
          <cell r="F140">
            <v>68302000466</v>
          </cell>
        </row>
        <row r="141">
          <cell r="B141">
            <v>2101</v>
          </cell>
          <cell r="C141" t="str">
            <v>DEUDAS OPERATIVAS</v>
          </cell>
          <cell r="D141">
            <v>0</v>
          </cell>
          <cell r="E141">
            <v>45454313390</v>
          </cell>
          <cell r="F141">
            <v>45454313390</v>
          </cell>
        </row>
        <row r="142">
          <cell r="B142">
            <v>210101</v>
          </cell>
          <cell r="C142" t="str">
            <v>DEUDAS COMERCIALES</v>
          </cell>
          <cell r="D142">
            <v>0</v>
          </cell>
          <cell r="E142">
            <v>1948684107</v>
          </cell>
          <cell r="F142">
            <v>1948684107</v>
          </cell>
        </row>
        <row r="143">
          <cell r="B143">
            <v>21010101</v>
          </cell>
          <cell r="C143" t="str">
            <v>PROVEEDORES LOCALES  ML</v>
          </cell>
          <cell r="D143">
            <v>374040148</v>
          </cell>
          <cell r="E143">
            <v>0</v>
          </cell>
          <cell r="F143">
            <v>374040148</v>
          </cell>
        </row>
        <row r="144">
          <cell r="B144">
            <v>21010102</v>
          </cell>
          <cell r="C144" t="str">
            <v>PROVEEDORES LOCALES  ME</v>
          </cell>
          <cell r="D144">
            <v>1192718244</v>
          </cell>
          <cell r="E144">
            <v>0</v>
          </cell>
          <cell r="F144">
            <v>1192718244</v>
          </cell>
        </row>
        <row r="145">
          <cell r="B145">
            <v>21010104</v>
          </cell>
          <cell r="C145" t="str">
            <v>REPOSICION VIATICOS GS</v>
          </cell>
          <cell r="D145" t="str">
            <v>                         -</v>
          </cell>
          <cell r="E145">
            <v>0</v>
          </cell>
          <cell r="F145">
            <v>0</v>
          </cell>
        </row>
        <row r="146">
          <cell r="B146">
            <v>21010105</v>
          </cell>
          <cell r="C146" t="str">
            <v>REPOSICION DESPACHOS - ALLEGRETTI</v>
          </cell>
          <cell r="D146">
            <v>291925715</v>
          </cell>
          <cell r="E146">
            <v>0</v>
          </cell>
          <cell r="F146">
            <v>291925715</v>
          </cell>
        </row>
        <row r="147">
          <cell r="B147">
            <v>21010106</v>
          </cell>
          <cell r="C147" t="str">
            <v>CH DIFERIDOS- A PAGAR $</v>
          </cell>
          <cell r="D147">
            <v>0</v>
          </cell>
          <cell r="E147">
            <v>0</v>
          </cell>
          <cell r="F147">
            <v>0</v>
          </cell>
        </row>
        <row r="148">
          <cell r="B148">
            <v>21010108</v>
          </cell>
          <cell r="C148" t="str">
            <v>CHEQUES PENDIENTES A EFECTIVIZAR</v>
          </cell>
          <cell r="D148">
            <v>90000000</v>
          </cell>
          <cell r="E148">
            <v>0</v>
          </cell>
          <cell r="F148">
            <v>90000000</v>
          </cell>
        </row>
        <row r="149">
          <cell r="B149">
            <v>21010110</v>
          </cell>
          <cell r="C149" t="str">
            <v>CHEQUES PENDIENTES DE COBRO</v>
          </cell>
          <cell r="D149">
            <v>0</v>
          </cell>
          <cell r="E149">
            <v>0</v>
          </cell>
          <cell r="F149">
            <v>0</v>
          </cell>
        </row>
        <row r="150">
          <cell r="B150">
            <v>21010111</v>
          </cell>
          <cell r="C150" t="str">
            <v>DEPOSITOS NO RECONOCIDOS</v>
          </cell>
          <cell r="D150" t="str">
            <v>                         -</v>
          </cell>
          <cell r="E150">
            <v>0</v>
          </cell>
          <cell r="F150">
            <v>0</v>
          </cell>
        </row>
        <row r="151">
          <cell r="B151">
            <v>210102</v>
          </cell>
          <cell r="C151" t="str">
            <v>DEUDAS CON EL EXTERIOR</v>
          </cell>
          <cell r="D151">
            <v>0</v>
          </cell>
          <cell r="E151">
            <v>43505629283</v>
          </cell>
          <cell r="F151">
            <v>43505629283</v>
          </cell>
        </row>
        <row r="152">
          <cell r="B152">
            <v>21010201</v>
          </cell>
          <cell r="C152" t="str">
            <v>RICOH PROVEEDOR EXTERIOR</v>
          </cell>
          <cell r="D152">
            <v>42377094704</v>
          </cell>
          <cell r="E152">
            <v>0</v>
          </cell>
          <cell r="F152">
            <v>42377094704</v>
          </cell>
        </row>
        <row r="153">
          <cell r="B153">
            <v>21010202</v>
          </cell>
          <cell r="C153" t="str">
            <v>OTROS PROVEEDORES DEL EXTERIOR</v>
          </cell>
          <cell r="D153">
            <v>1128534579</v>
          </cell>
          <cell r="E153">
            <v>0</v>
          </cell>
          <cell r="F153">
            <v>1128534579</v>
          </cell>
        </row>
        <row r="154">
          <cell r="B154">
            <v>2102</v>
          </cell>
          <cell r="C154" t="str">
            <v>DEUDAS SOCIALES</v>
          </cell>
          <cell r="D154">
            <v>0</v>
          </cell>
          <cell r="E154">
            <v>574369939</v>
          </cell>
          <cell r="F154">
            <v>574369939</v>
          </cell>
        </row>
        <row r="155">
          <cell r="B155">
            <v>210201</v>
          </cell>
          <cell r="C155" t="str">
            <v>SALARIOS Y CARGAS SOCIALES A PAGAR</v>
          </cell>
          <cell r="D155">
            <v>0</v>
          </cell>
          <cell r="E155">
            <v>574369939</v>
          </cell>
          <cell r="F155">
            <v>574369939</v>
          </cell>
        </row>
        <row r="156">
          <cell r="B156">
            <v>21020101</v>
          </cell>
          <cell r="C156" t="str">
            <v>SUELDOS  A PAGAR</v>
          </cell>
          <cell r="D156">
            <v>196122</v>
          </cell>
          <cell r="E156">
            <v>0</v>
          </cell>
          <cell r="F156">
            <v>196122</v>
          </cell>
        </row>
        <row r="157">
          <cell r="B157">
            <v>21020102</v>
          </cell>
          <cell r="C157" t="str">
            <v>AGUINALDOS A PAGAR</v>
          </cell>
          <cell r="D157" t="str">
            <v>                         -</v>
          </cell>
          <cell r="E157">
            <v>0</v>
          </cell>
          <cell r="F157">
            <v>0</v>
          </cell>
        </row>
        <row r="158">
          <cell r="B158">
            <v>21020103</v>
          </cell>
          <cell r="C158" t="str">
            <v>IPS A PAGAR</v>
          </cell>
          <cell r="D158">
            <v>201843568</v>
          </cell>
          <cell r="E158">
            <v>0</v>
          </cell>
          <cell r="F158">
            <v>201843568</v>
          </cell>
        </row>
        <row r="159">
          <cell r="B159">
            <v>21020108</v>
          </cell>
          <cell r="C159" t="str">
            <v>RETENCIONES ORDEN JUDICIAL</v>
          </cell>
          <cell r="D159">
            <v>2931272</v>
          </cell>
          <cell r="E159">
            <v>0</v>
          </cell>
          <cell r="F159">
            <v>2931272</v>
          </cell>
        </row>
        <row r="160">
          <cell r="B160">
            <v>21020109</v>
          </cell>
          <cell r="C160" t="str">
            <v>ASO EMPLEADOS</v>
          </cell>
          <cell r="D160">
            <v>45157419</v>
          </cell>
          <cell r="E160">
            <v>0</v>
          </cell>
          <cell r="F160">
            <v>45157419</v>
          </cell>
        </row>
        <row r="161">
          <cell r="B161">
            <v>21020110</v>
          </cell>
          <cell r="C161" t="str">
            <v>COMISIONES A PAGAR</v>
          </cell>
          <cell r="D161">
            <v>324241558</v>
          </cell>
          <cell r="E161">
            <v>0</v>
          </cell>
          <cell r="F161">
            <v>324241558</v>
          </cell>
        </row>
        <row r="162">
          <cell r="B162">
            <v>2103</v>
          </cell>
          <cell r="C162" t="str">
            <v>DEUDAS IMPOSITIVAS</v>
          </cell>
          <cell r="D162">
            <v>0</v>
          </cell>
          <cell r="E162">
            <v>466596302</v>
          </cell>
          <cell r="F162">
            <v>466596302</v>
          </cell>
        </row>
        <row r="163">
          <cell r="B163">
            <v>210301</v>
          </cell>
          <cell r="C163" t="str">
            <v>IMPUESTOS A PAGAR</v>
          </cell>
          <cell r="D163">
            <v>0</v>
          </cell>
          <cell r="E163">
            <v>466596302</v>
          </cell>
          <cell r="F163">
            <v>466596302</v>
          </cell>
        </row>
        <row r="164">
          <cell r="B164">
            <v>21030101</v>
          </cell>
          <cell r="C164" t="str">
            <v>IVA A PAGAR</v>
          </cell>
          <cell r="D164">
            <v>291053421</v>
          </cell>
          <cell r="E164">
            <v>0</v>
          </cell>
          <cell r="F164">
            <v>291053421</v>
          </cell>
        </row>
        <row r="165">
          <cell r="B165">
            <v>21030102</v>
          </cell>
          <cell r="C165" t="str">
            <v>IRACIS - RENTA A PAGAR</v>
          </cell>
          <cell r="D165">
            <v>142039894</v>
          </cell>
          <cell r="E165">
            <v>0</v>
          </cell>
          <cell r="F165">
            <v>142039894</v>
          </cell>
        </row>
        <row r="166">
          <cell r="B166">
            <v>21030103</v>
          </cell>
          <cell r="C166" t="str">
            <v>RETENCIONES A PAGAR</v>
          </cell>
          <cell r="D166">
            <v>33502987</v>
          </cell>
          <cell r="E166">
            <v>0</v>
          </cell>
          <cell r="F166">
            <v>33502987</v>
          </cell>
        </row>
        <row r="167">
          <cell r="B167">
            <v>21030106</v>
          </cell>
          <cell r="C167" t="str">
            <v>PROVISION IMPUESTO A LA DISTRIBUCION DE UTILIDADES</v>
          </cell>
          <cell r="D167" t="str">
            <v>                         -</v>
          </cell>
          <cell r="E167">
            <v>0</v>
          </cell>
          <cell r="F167">
            <v>0</v>
          </cell>
        </row>
        <row r="168">
          <cell r="B168">
            <v>2104</v>
          </cell>
          <cell r="C168" t="str">
            <v>DEUDAS FINANCIERAS</v>
          </cell>
          <cell r="D168">
            <v>0</v>
          </cell>
          <cell r="E168">
            <v>19923109687</v>
          </cell>
          <cell r="F168">
            <v>19923109687</v>
          </cell>
        </row>
        <row r="169">
          <cell r="B169">
            <v>210401</v>
          </cell>
          <cell r="C169" t="str">
            <v>PRESTAMOS BANCARIOS ML</v>
          </cell>
          <cell r="D169">
            <v>0</v>
          </cell>
          <cell r="E169">
            <v>234612376</v>
          </cell>
          <cell r="F169">
            <v>234612376</v>
          </cell>
        </row>
        <row r="170">
          <cell r="B170">
            <v>21040105</v>
          </cell>
          <cell r="C170" t="str">
            <v>Acreedores Varios</v>
          </cell>
          <cell r="D170" t="str">
            <v>                         -</v>
          </cell>
          <cell r="E170">
            <v>0</v>
          </cell>
          <cell r="F170">
            <v>0</v>
          </cell>
        </row>
        <row r="171">
          <cell r="B171">
            <v>21040116</v>
          </cell>
          <cell r="C171" t="str">
            <v>BANCO FAMILIAR CP</v>
          </cell>
          <cell r="D171">
            <v>270525056</v>
          </cell>
          <cell r="E171">
            <v>0</v>
          </cell>
          <cell r="F171">
            <v>270525056</v>
          </cell>
        </row>
        <row r="172">
          <cell r="B172">
            <v>21040118</v>
          </cell>
          <cell r="C172" t="str">
            <v>FINANCIERA SOLAR CP</v>
          </cell>
          <cell r="D172" t="str">
            <v>                         -</v>
          </cell>
          <cell r="E172">
            <v>0</v>
          </cell>
          <cell r="F172">
            <v>0</v>
          </cell>
        </row>
        <row r="173">
          <cell r="B173">
            <v>21040198</v>
          </cell>
          <cell r="C173" t="str">
            <v>INTERESES A DEVENGAR ML CP</v>
          </cell>
          <cell r="D173">
            <v>-35912680</v>
          </cell>
          <cell r="E173">
            <v>0</v>
          </cell>
          <cell r="F173">
            <v>-35912680</v>
          </cell>
        </row>
        <row r="174">
          <cell r="B174">
            <v>210402</v>
          </cell>
          <cell r="C174" t="str">
            <v>PRESTAMOS BANCARIOS ME</v>
          </cell>
          <cell r="D174">
            <v>0</v>
          </cell>
          <cell r="E174">
            <v>19688497311</v>
          </cell>
          <cell r="F174">
            <v>19688497311</v>
          </cell>
        </row>
        <row r="175">
          <cell r="B175">
            <v>21040201</v>
          </cell>
          <cell r="C175" t="str">
            <v>BANCO REGIONAL U$D CP</v>
          </cell>
          <cell r="D175">
            <v>1208223167</v>
          </cell>
          <cell r="E175">
            <v>0</v>
          </cell>
          <cell r="F175">
            <v>1208223167</v>
          </cell>
        </row>
        <row r="176">
          <cell r="B176">
            <v>21040202</v>
          </cell>
          <cell r="C176" t="str">
            <v>BANCO AMAMBAY U$D CP</v>
          </cell>
          <cell r="D176">
            <v>100960381</v>
          </cell>
          <cell r="E176">
            <v>0</v>
          </cell>
          <cell r="F176">
            <v>100960381</v>
          </cell>
        </row>
        <row r="177">
          <cell r="B177">
            <v>21040203</v>
          </cell>
          <cell r="C177" t="str">
            <v>BANCO SUDAMERIS U$D CP</v>
          </cell>
          <cell r="D177">
            <v>2288545663</v>
          </cell>
          <cell r="E177">
            <v>0</v>
          </cell>
          <cell r="F177">
            <v>2288545663</v>
          </cell>
        </row>
        <row r="178">
          <cell r="B178">
            <v>21040204</v>
          </cell>
          <cell r="C178" t="str">
            <v>BANCO ITAU U$D CP</v>
          </cell>
          <cell r="D178">
            <v>1701435515</v>
          </cell>
          <cell r="E178">
            <v>0</v>
          </cell>
          <cell r="F178">
            <v>1701435515</v>
          </cell>
        </row>
        <row r="179">
          <cell r="B179">
            <v>21040206</v>
          </cell>
          <cell r="C179" t="str">
            <v>BANCO CONTINENTAL U$D CP</v>
          </cell>
          <cell r="D179">
            <v>574751212</v>
          </cell>
          <cell r="E179">
            <v>0</v>
          </cell>
          <cell r="F179">
            <v>574751212</v>
          </cell>
        </row>
        <row r="180">
          <cell r="B180">
            <v>21040207</v>
          </cell>
          <cell r="C180" t="str">
            <v>FINANCIERA EL COMERCIO U$D CP</v>
          </cell>
          <cell r="D180">
            <v>1263899002</v>
          </cell>
          <cell r="E180">
            <v>0</v>
          </cell>
          <cell r="F180">
            <v>1263899002</v>
          </cell>
        </row>
        <row r="181">
          <cell r="B181">
            <v>21040209</v>
          </cell>
          <cell r="C181" t="str">
            <v>FINLATINA U$D CP</v>
          </cell>
          <cell r="D181">
            <v>157875496</v>
          </cell>
          <cell r="E181">
            <v>0</v>
          </cell>
          <cell r="F181">
            <v>157875496</v>
          </cell>
        </row>
        <row r="182">
          <cell r="B182">
            <v>21040210</v>
          </cell>
          <cell r="C182" t="str">
            <v>INTERFISA FINANCIERA U$D CP</v>
          </cell>
          <cell r="D182">
            <v>1143792320</v>
          </cell>
          <cell r="E182">
            <v>0</v>
          </cell>
          <cell r="F182">
            <v>1143792320</v>
          </cell>
        </row>
        <row r="183">
          <cell r="B183">
            <v>21040211</v>
          </cell>
          <cell r="C183" t="str">
            <v>BANCO ITAPUA S.A. U$D CP</v>
          </cell>
          <cell r="D183">
            <v>2449167126</v>
          </cell>
          <cell r="E183">
            <v>0</v>
          </cell>
          <cell r="F183">
            <v>2449167126</v>
          </cell>
        </row>
        <row r="184">
          <cell r="B184">
            <v>21040212</v>
          </cell>
          <cell r="C184" t="str">
            <v>BANCO FAMILIAR U$D CP</v>
          </cell>
          <cell r="D184">
            <v>1315557045</v>
          </cell>
          <cell r="E184">
            <v>0</v>
          </cell>
          <cell r="F184">
            <v>1315557045</v>
          </cell>
        </row>
        <row r="185">
          <cell r="B185">
            <v>21040213</v>
          </cell>
          <cell r="C185" t="str">
            <v>BANCO ATLAS S.A. U$D CP</v>
          </cell>
          <cell r="D185">
            <v>2596503561</v>
          </cell>
          <cell r="E185">
            <v>0</v>
          </cell>
          <cell r="F185">
            <v>2596503561</v>
          </cell>
        </row>
        <row r="186">
          <cell r="B186">
            <v>21040214</v>
          </cell>
          <cell r="C186" t="str">
            <v>FINANCIERA SOLAR U$D CP</v>
          </cell>
          <cell r="D186">
            <v>422979480</v>
          </cell>
          <cell r="E186">
            <v>0</v>
          </cell>
          <cell r="F186">
            <v>422979480</v>
          </cell>
        </row>
        <row r="187">
          <cell r="B187">
            <v>21040215</v>
          </cell>
          <cell r="C187" t="str">
            <v>B.B.V.A U$D CP</v>
          </cell>
          <cell r="D187">
            <v>3141032032</v>
          </cell>
          <cell r="E187">
            <v>0</v>
          </cell>
          <cell r="F187">
            <v>3141032032</v>
          </cell>
        </row>
        <row r="188">
          <cell r="B188">
            <v>21040217</v>
          </cell>
          <cell r="C188" t="str">
            <v>VISION DE FINANZAS U$D CP</v>
          </cell>
          <cell r="D188">
            <v>640681116</v>
          </cell>
          <cell r="E188">
            <v>0</v>
          </cell>
          <cell r="F188">
            <v>640681116</v>
          </cell>
        </row>
        <row r="189">
          <cell r="B189">
            <v>21040219</v>
          </cell>
          <cell r="C189" t="str">
            <v>FINANCIERA RIO S.A. U$D CP</v>
          </cell>
          <cell r="D189">
            <v>674979172</v>
          </cell>
          <cell r="E189">
            <v>0</v>
          </cell>
          <cell r="F189">
            <v>674979172</v>
          </cell>
        </row>
        <row r="190">
          <cell r="B190">
            <v>21040222</v>
          </cell>
          <cell r="C190" t="str">
            <v>BANCO GNB U$D CP</v>
          </cell>
          <cell r="D190">
            <v>1789722878</v>
          </cell>
          <cell r="E190">
            <v>0</v>
          </cell>
          <cell r="F190">
            <v>1789722878</v>
          </cell>
        </row>
        <row r="191">
          <cell r="B191">
            <v>21040223</v>
          </cell>
          <cell r="C191" t="str">
            <v>BANCOP U$D CP</v>
          </cell>
          <cell r="D191">
            <v>968848984</v>
          </cell>
          <cell r="E191">
            <v>0</v>
          </cell>
          <cell r="F191">
            <v>968848984</v>
          </cell>
        </row>
        <row r="192">
          <cell r="B192">
            <v>21040298</v>
          </cell>
          <cell r="C192" t="str">
            <v>INTERESES A DEVENGAR ME CP</v>
          </cell>
          <cell r="D192">
            <v>-2750456839</v>
          </cell>
          <cell r="E192">
            <v>0</v>
          </cell>
          <cell r="F192">
            <v>-2750456839</v>
          </cell>
        </row>
        <row r="193">
          <cell r="B193">
            <v>2105</v>
          </cell>
          <cell r="C193" t="str">
            <v>INGRESOS DIFERIDOS</v>
          </cell>
          <cell r="D193">
            <v>0</v>
          </cell>
          <cell r="E193">
            <v>1022602148</v>
          </cell>
          <cell r="F193">
            <v>1022602148</v>
          </cell>
        </row>
        <row r="194">
          <cell r="B194">
            <v>210501</v>
          </cell>
          <cell r="C194" t="str">
            <v>VENTAS DIFERIDAS</v>
          </cell>
          <cell r="D194">
            <v>0</v>
          </cell>
          <cell r="E194">
            <v>502378894</v>
          </cell>
          <cell r="F194">
            <v>502378894</v>
          </cell>
        </row>
        <row r="195">
          <cell r="B195">
            <v>21050101</v>
          </cell>
          <cell r="C195" t="str">
            <v>VENTAS ANTICIPADAS DIFERIDAS</v>
          </cell>
          <cell r="D195" t="str">
            <v>                         -</v>
          </cell>
          <cell r="E195">
            <v>0</v>
          </cell>
          <cell r="F195">
            <v>0</v>
          </cell>
        </row>
        <row r="196">
          <cell r="B196">
            <v>21050102</v>
          </cell>
          <cell r="C196" t="str">
            <v>COSTO VENTA ANTICIPADAS DIFERIDAS</v>
          </cell>
          <cell r="D196" t="str">
            <v>                         -</v>
          </cell>
          <cell r="E196">
            <v>0</v>
          </cell>
          <cell r="F196">
            <v>0</v>
          </cell>
        </row>
        <row r="197">
          <cell r="B197">
            <v>21050103</v>
          </cell>
          <cell r="C197" t="str">
            <v>ANTICIPO DE CLIENTES</v>
          </cell>
          <cell r="D197">
            <v>102818414</v>
          </cell>
          <cell r="E197">
            <v>0</v>
          </cell>
          <cell r="F197">
            <v>102818414</v>
          </cell>
        </row>
        <row r="198">
          <cell r="B198">
            <v>21050105</v>
          </cell>
          <cell r="C198" t="str">
            <v>ANTICIPO ACREDITACIONES GS</v>
          </cell>
          <cell r="D198">
            <v>247974809</v>
          </cell>
          <cell r="E198">
            <v>0</v>
          </cell>
          <cell r="F198">
            <v>247974809</v>
          </cell>
        </row>
        <row r="199">
          <cell r="B199">
            <v>21050106</v>
          </cell>
          <cell r="C199" t="str">
            <v>ANTICIPO ACREDITACIONES USD</v>
          </cell>
          <cell r="D199">
            <v>151585671</v>
          </cell>
          <cell r="E199">
            <v>0</v>
          </cell>
          <cell r="F199">
            <v>151585671</v>
          </cell>
        </row>
        <row r="200">
          <cell r="B200">
            <v>210502</v>
          </cell>
          <cell r="C200" t="str">
            <v>PROVISIONES</v>
          </cell>
          <cell r="D200">
            <v>0</v>
          </cell>
          <cell r="E200">
            <v>520223254</v>
          </cell>
          <cell r="F200">
            <v>520223254</v>
          </cell>
        </row>
        <row r="201">
          <cell r="B201">
            <v>21050201</v>
          </cell>
          <cell r="C201" t="str">
            <v>PROVISIONES VARIAS</v>
          </cell>
          <cell r="D201">
            <v>520223254</v>
          </cell>
          <cell r="E201">
            <v>0</v>
          </cell>
          <cell r="F201">
            <v>520223254</v>
          </cell>
        </row>
        <row r="202">
          <cell r="B202">
            <v>2107</v>
          </cell>
          <cell r="C202" t="str">
            <v>OTRAS DEUDAS POR TARJETA</v>
          </cell>
          <cell r="D202">
            <v>0</v>
          </cell>
          <cell r="E202">
            <v>0</v>
          </cell>
          <cell r="F202">
            <v>0</v>
          </cell>
        </row>
        <row r="203">
          <cell r="B203">
            <v>210701</v>
          </cell>
          <cell r="C203" t="str">
            <v>DEUDA TARJETA CREDITO</v>
          </cell>
          <cell r="D203">
            <v>0</v>
          </cell>
          <cell r="E203">
            <v>0</v>
          </cell>
          <cell r="F203">
            <v>0</v>
          </cell>
        </row>
        <row r="204">
          <cell r="B204">
            <v>21070101</v>
          </cell>
          <cell r="C204" t="str">
            <v>TARJETA DE CREDITO ITAU</v>
          </cell>
          <cell r="D204" t="str">
            <v>                         -</v>
          </cell>
          <cell r="E204">
            <v>0</v>
          </cell>
          <cell r="F204">
            <v>0</v>
          </cell>
        </row>
        <row r="205">
          <cell r="B205">
            <v>2109</v>
          </cell>
          <cell r="C205" t="str">
            <v>OTRAS DEUDAS</v>
          </cell>
          <cell r="D205">
            <v>0</v>
          </cell>
          <cell r="E205">
            <v>861009000</v>
          </cell>
          <cell r="F205">
            <v>861009000</v>
          </cell>
        </row>
        <row r="206">
          <cell r="B206">
            <v>210901</v>
          </cell>
          <cell r="C206" t="str">
            <v>OTRAS DEUDAS</v>
          </cell>
          <cell r="D206">
            <v>0</v>
          </cell>
          <cell r="E206">
            <v>861009000</v>
          </cell>
          <cell r="F206">
            <v>861009000</v>
          </cell>
        </row>
        <row r="207">
          <cell r="B207">
            <v>21090101</v>
          </cell>
          <cell r="C207" t="str">
            <v>DIVIDENDOS A PAGAR</v>
          </cell>
          <cell r="D207" t="str">
            <v>                         -</v>
          </cell>
          <cell r="E207">
            <v>0</v>
          </cell>
          <cell r="F207">
            <v>0</v>
          </cell>
        </row>
        <row r="208">
          <cell r="B208">
            <v>21090102</v>
          </cell>
          <cell r="C208" t="str">
            <v>PRESTAMOS DE TERCEROS</v>
          </cell>
          <cell r="D208">
            <v>861009000</v>
          </cell>
          <cell r="E208">
            <v>0</v>
          </cell>
          <cell r="F208">
            <v>861009000</v>
          </cell>
        </row>
        <row r="209">
          <cell r="B209">
            <v>22</v>
          </cell>
          <cell r="C209" t="str">
            <v>PASIVO NO CORRIENTE</v>
          </cell>
          <cell r="D209">
            <v>0</v>
          </cell>
          <cell r="E209">
            <v>18102523936</v>
          </cell>
          <cell r="F209">
            <v>18102523936</v>
          </cell>
        </row>
        <row r="210">
          <cell r="B210">
            <v>2202</v>
          </cell>
          <cell r="C210" t="str">
            <v>DEUDAS FINANCIERAS</v>
          </cell>
          <cell r="D210">
            <v>0</v>
          </cell>
          <cell r="E210">
            <v>18102523936</v>
          </cell>
          <cell r="F210">
            <v>18102523936</v>
          </cell>
        </row>
        <row r="211">
          <cell r="B211">
            <v>220201</v>
          </cell>
          <cell r="C211" t="str">
            <v>PRESTAMOS BANCARIOS LP ML</v>
          </cell>
          <cell r="D211">
            <v>0</v>
          </cell>
          <cell r="E211">
            <v>0</v>
          </cell>
          <cell r="F211">
            <v>0</v>
          </cell>
        </row>
        <row r="212">
          <cell r="B212">
            <v>22020112</v>
          </cell>
          <cell r="C212" t="str">
            <v>BANCO FAMILIAR LP</v>
          </cell>
          <cell r="D212" t="str">
            <v>                         -</v>
          </cell>
          <cell r="E212">
            <v>0</v>
          </cell>
          <cell r="F212">
            <v>0</v>
          </cell>
        </row>
        <row r="213">
          <cell r="B213">
            <v>22020115</v>
          </cell>
          <cell r="C213" t="str">
            <v>B.B.V.A LP</v>
          </cell>
          <cell r="D213">
            <v>0</v>
          </cell>
          <cell r="E213">
            <v>0</v>
          </cell>
          <cell r="F213">
            <v>0</v>
          </cell>
        </row>
        <row r="214">
          <cell r="B214">
            <v>22020120</v>
          </cell>
          <cell r="C214" t="str">
            <v>INTERESES A DEVENGAR ML LP</v>
          </cell>
          <cell r="D214" t="str">
            <v>                         -</v>
          </cell>
          <cell r="E214">
            <v>0</v>
          </cell>
          <cell r="F214">
            <v>0</v>
          </cell>
        </row>
        <row r="215">
          <cell r="B215">
            <v>220202</v>
          </cell>
          <cell r="C215" t="str">
            <v>PRESTAMOS BANCARIOS LARGO PLAZO ME</v>
          </cell>
          <cell r="D215">
            <v>0</v>
          </cell>
          <cell r="E215">
            <v>18102523936</v>
          </cell>
          <cell r="F215">
            <v>18102523936</v>
          </cell>
        </row>
        <row r="216">
          <cell r="B216">
            <v>22020201</v>
          </cell>
          <cell r="C216" t="str">
            <v>BANCO REGIONAL U$D LP</v>
          </cell>
          <cell r="D216" t="str">
            <v>                         -</v>
          </cell>
          <cell r="E216">
            <v>0</v>
          </cell>
          <cell r="F216">
            <v>0</v>
          </cell>
        </row>
        <row r="217">
          <cell r="B217">
            <v>22020202</v>
          </cell>
          <cell r="C217" t="str">
            <v>BANCO AMAMBAY U$D LP</v>
          </cell>
          <cell r="D217" t="str">
            <v>                         -</v>
          </cell>
          <cell r="E217">
            <v>0</v>
          </cell>
          <cell r="F217">
            <v>0</v>
          </cell>
        </row>
        <row r="218">
          <cell r="B218">
            <v>22020203</v>
          </cell>
          <cell r="C218" t="str">
            <v>BANCO SUDAMERIS U$D LP</v>
          </cell>
          <cell r="D218">
            <v>575317442</v>
          </cell>
          <cell r="E218">
            <v>0</v>
          </cell>
          <cell r="F218">
            <v>575317442</v>
          </cell>
        </row>
        <row r="219">
          <cell r="B219">
            <v>22020204</v>
          </cell>
          <cell r="C219" t="str">
            <v>BANCO ITAU PRESTAMOS U$D LP</v>
          </cell>
          <cell r="D219">
            <v>2552979221</v>
          </cell>
          <cell r="E219">
            <v>0</v>
          </cell>
          <cell r="F219">
            <v>2552979221</v>
          </cell>
        </row>
        <row r="220">
          <cell r="B220">
            <v>22020206</v>
          </cell>
          <cell r="C220" t="str">
            <v>BANCO CONTINENTAL U$D LP</v>
          </cell>
          <cell r="D220">
            <v>60700550</v>
          </cell>
          <cell r="E220">
            <v>0</v>
          </cell>
          <cell r="F220">
            <v>60700550</v>
          </cell>
        </row>
        <row r="221">
          <cell r="B221">
            <v>22020207</v>
          </cell>
          <cell r="C221" t="str">
            <v>FINANCIERA EL COMERCIO U$D LP</v>
          </cell>
          <cell r="D221">
            <v>1413577908</v>
          </cell>
          <cell r="E221">
            <v>0</v>
          </cell>
          <cell r="F221">
            <v>1413577908</v>
          </cell>
        </row>
        <row r="222">
          <cell r="B222">
            <v>22020209</v>
          </cell>
          <cell r="C222" t="str">
            <v>FINLATINA U$D LP</v>
          </cell>
          <cell r="D222" t="str">
            <v>                         -</v>
          </cell>
          <cell r="E222">
            <v>0</v>
          </cell>
          <cell r="F222">
            <v>0</v>
          </cell>
        </row>
        <row r="223">
          <cell r="B223">
            <v>22020210</v>
          </cell>
          <cell r="C223" t="str">
            <v>INTERFISA FINANCIERA U$D LP</v>
          </cell>
          <cell r="D223">
            <v>793076600</v>
          </cell>
          <cell r="E223">
            <v>0</v>
          </cell>
          <cell r="F223">
            <v>793076600</v>
          </cell>
        </row>
        <row r="224">
          <cell r="B224">
            <v>22020211</v>
          </cell>
          <cell r="C224" t="str">
            <v>BANCO ITAPUA S.A. U$D LP</v>
          </cell>
          <cell r="D224">
            <v>1753313218</v>
          </cell>
          <cell r="E224">
            <v>0</v>
          </cell>
          <cell r="F224">
            <v>1753313218</v>
          </cell>
        </row>
        <row r="225">
          <cell r="B225">
            <v>22020212</v>
          </cell>
          <cell r="C225" t="str">
            <v>BANCO FAMILIAR U$D LP</v>
          </cell>
          <cell r="D225">
            <v>900740297</v>
          </cell>
          <cell r="E225">
            <v>0</v>
          </cell>
          <cell r="F225">
            <v>900740297</v>
          </cell>
        </row>
        <row r="226">
          <cell r="B226">
            <v>22020213</v>
          </cell>
          <cell r="C226" t="str">
            <v>BANCO ATLAS S.A. U$D LP</v>
          </cell>
          <cell r="D226">
            <v>3109910262</v>
          </cell>
          <cell r="E226">
            <v>0</v>
          </cell>
          <cell r="F226">
            <v>3109910262</v>
          </cell>
        </row>
        <row r="227">
          <cell r="B227">
            <v>22020214</v>
          </cell>
          <cell r="C227" t="str">
            <v>FINANCIERA SOLAR U$D LP</v>
          </cell>
          <cell r="D227">
            <v>140790429</v>
          </cell>
          <cell r="E227">
            <v>0</v>
          </cell>
          <cell r="F227">
            <v>140790429</v>
          </cell>
        </row>
        <row r="228">
          <cell r="B228">
            <v>22020215</v>
          </cell>
          <cell r="C228" t="str">
            <v>B.B.V.A U$D LP</v>
          </cell>
          <cell r="D228">
            <v>2998432101</v>
          </cell>
          <cell r="E228">
            <v>0</v>
          </cell>
          <cell r="F228">
            <v>2998432101</v>
          </cell>
        </row>
        <row r="229">
          <cell r="B229">
            <v>22020217</v>
          </cell>
          <cell r="C229" t="str">
            <v>VISION DE FINANZAS U$D LP</v>
          </cell>
          <cell r="D229">
            <v>131974914</v>
          </cell>
          <cell r="E229">
            <v>0</v>
          </cell>
          <cell r="F229">
            <v>131974914</v>
          </cell>
        </row>
        <row r="230">
          <cell r="B230">
            <v>22020219</v>
          </cell>
          <cell r="C230" t="str">
            <v>FINANCIERA RIO S.A. U$D LP</v>
          </cell>
          <cell r="D230">
            <v>1462454754</v>
          </cell>
          <cell r="E230">
            <v>0</v>
          </cell>
          <cell r="F230">
            <v>1462454754</v>
          </cell>
        </row>
        <row r="231">
          <cell r="B231">
            <v>22020220</v>
          </cell>
          <cell r="C231" t="str">
            <v>INTERESES A DEVENGAR ME LP</v>
          </cell>
          <cell r="D231">
            <v>-1919438515</v>
          </cell>
          <cell r="E231">
            <v>0</v>
          </cell>
          <cell r="F231">
            <v>-1919438515</v>
          </cell>
        </row>
        <row r="232">
          <cell r="B232">
            <v>22020223</v>
          </cell>
          <cell r="C232" t="str">
            <v>BANCO GNB U$D LP</v>
          </cell>
          <cell r="D232">
            <v>2957979373</v>
          </cell>
          <cell r="E232">
            <v>0</v>
          </cell>
          <cell r="F232">
            <v>2957979373</v>
          </cell>
        </row>
        <row r="233">
          <cell r="B233">
            <v>22020224</v>
          </cell>
          <cell r="C233" t="str">
            <v>BANCOP U$D LP</v>
          </cell>
          <cell r="D233">
            <v>1170715383</v>
          </cell>
          <cell r="E233">
            <v>0</v>
          </cell>
          <cell r="F233">
            <v>1170715383</v>
          </cell>
        </row>
        <row r="234">
          <cell r="B234">
            <v>3</v>
          </cell>
          <cell r="C234" t="str">
            <v>PATRIMONIO NETO</v>
          </cell>
          <cell r="D234">
            <v>0</v>
          </cell>
          <cell r="E234">
            <v>28539657632</v>
          </cell>
          <cell r="F234">
            <v>28539657632</v>
          </cell>
        </row>
        <row r="235">
          <cell r="B235">
            <v>31</v>
          </cell>
          <cell r="C235" t="str">
            <v>CAPITAL DE LA EMPRESA</v>
          </cell>
          <cell r="D235">
            <v>0</v>
          </cell>
          <cell r="E235">
            <v>12000000000</v>
          </cell>
          <cell r="F235">
            <v>12000000000</v>
          </cell>
        </row>
        <row r="236">
          <cell r="B236">
            <v>3101</v>
          </cell>
          <cell r="C236" t="str">
            <v>CAPITAL</v>
          </cell>
          <cell r="D236">
            <v>0</v>
          </cell>
          <cell r="E236">
            <v>12000000000</v>
          </cell>
          <cell r="F236">
            <v>12000000000</v>
          </cell>
        </row>
        <row r="237">
          <cell r="B237">
            <v>310101</v>
          </cell>
          <cell r="C237" t="str">
            <v>CAPITAL SOCIAL</v>
          </cell>
          <cell r="D237">
            <v>0</v>
          </cell>
          <cell r="E237">
            <v>12000000000</v>
          </cell>
          <cell r="F237">
            <v>12000000000</v>
          </cell>
        </row>
        <row r="238">
          <cell r="B238">
            <v>31010101</v>
          </cell>
          <cell r="C238" t="str">
            <v>CAPITAL INTEGRADO</v>
          </cell>
          <cell r="D238">
            <v>12000000000</v>
          </cell>
          <cell r="E238">
            <v>0</v>
          </cell>
          <cell r="F238">
            <v>12000000000</v>
          </cell>
        </row>
        <row r="239">
          <cell r="B239">
            <v>32</v>
          </cell>
          <cell r="C239" t="str">
            <v>RESERVAS</v>
          </cell>
          <cell r="D239">
            <v>0</v>
          </cell>
          <cell r="E239">
            <v>8699577125</v>
          </cell>
          <cell r="F239">
            <v>8699577125</v>
          </cell>
        </row>
        <row r="240">
          <cell r="B240">
            <v>3201</v>
          </cell>
          <cell r="C240" t="str">
            <v>CONSTITUCION DE RESERVAS</v>
          </cell>
          <cell r="D240">
            <v>0</v>
          </cell>
          <cell r="E240">
            <v>8699577125</v>
          </cell>
          <cell r="F240">
            <v>8699577125</v>
          </cell>
        </row>
        <row r="241">
          <cell r="B241">
            <v>320101</v>
          </cell>
          <cell r="C241" t="str">
            <v>RESERVAS ESTATUTARIAS Y LEGALES</v>
          </cell>
          <cell r="D241">
            <v>0</v>
          </cell>
          <cell r="E241">
            <v>8699577125</v>
          </cell>
          <cell r="F241">
            <v>8699577125</v>
          </cell>
        </row>
        <row r="242">
          <cell r="B242">
            <v>32010101</v>
          </cell>
          <cell r="C242" t="str">
            <v>RESERVA LEGAL</v>
          </cell>
          <cell r="D242">
            <v>404341289</v>
          </cell>
          <cell r="E242">
            <v>0</v>
          </cell>
          <cell r="F242">
            <v>404341289</v>
          </cell>
        </row>
        <row r="243">
          <cell r="B243">
            <v>32010102</v>
          </cell>
          <cell r="C243" t="str">
            <v>RESERVA REVALUO LEY 125</v>
          </cell>
          <cell r="D243">
            <v>8295235836</v>
          </cell>
          <cell r="E243">
            <v>0</v>
          </cell>
          <cell r="F243">
            <v>8295235836</v>
          </cell>
        </row>
        <row r="244">
          <cell r="B244">
            <v>33</v>
          </cell>
          <cell r="C244" t="str">
            <v>RESULTADOS</v>
          </cell>
          <cell r="D244">
            <v>0</v>
          </cell>
          <cell r="E244">
            <v>7840080507</v>
          </cell>
          <cell r="F244">
            <v>7840080507</v>
          </cell>
        </row>
        <row r="245">
          <cell r="B245">
            <v>3301</v>
          </cell>
          <cell r="C245" t="str">
            <v>RESULTADOS OBTENIDOS</v>
          </cell>
          <cell r="D245">
            <v>0</v>
          </cell>
          <cell r="E245">
            <v>7840080507</v>
          </cell>
          <cell r="F245">
            <v>7840080507</v>
          </cell>
        </row>
        <row r="246">
          <cell r="B246">
            <v>330101</v>
          </cell>
          <cell r="C246" t="str">
            <v>RESULTADOS ACUMULADOS</v>
          </cell>
          <cell r="D246">
            <v>0</v>
          </cell>
          <cell r="E246">
            <v>7840080507</v>
          </cell>
          <cell r="F246">
            <v>7840080507</v>
          </cell>
        </row>
        <row r="247">
          <cell r="B247">
            <v>33010101</v>
          </cell>
          <cell r="C247" t="str">
            <v>RESULTADO EJERCICIO 2007</v>
          </cell>
          <cell r="D247">
            <v>-509165178</v>
          </cell>
          <cell r="E247">
            <v>0</v>
          </cell>
          <cell r="F247">
            <v>-509165178</v>
          </cell>
        </row>
        <row r="248">
          <cell r="B248">
            <v>33010102</v>
          </cell>
          <cell r="C248" t="str">
            <v>RESULTADO EJERCICIO 2008</v>
          </cell>
          <cell r="D248">
            <v>509165178</v>
          </cell>
          <cell r="E248">
            <v>0</v>
          </cell>
          <cell r="F248">
            <v>509165178</v>
          </cell>
        </row>
        <row r="249">
          <cell r="B249">
            <v>33010105</v>
          </cell>
          <cell r="C249" t="str">
            <v>RESULTADO EJERCICIO 2011</v>
          </cell>
          <cell r="D249">
            <v>-2253266523</v>
          </cell>
          <cell r="E249">
            <v>0</v>
          </cell>
          <cell r="F249">
            <v>-2253266523</v>
          </cell>
        </row>
        <row r="250">
          <cell r="B250">
            <v>33010106</v>
          </cell>
          <cell r="C250" t="str">
            <v>RESULTADO EJERCICIO 2012</v>
          </cell>
          <cell r="D250">
            <v>3875125696</v>
          </cell>
          <cell r="E250">
            <v>0</v>
          </cell>
          <cell r="F250">
            <v>3875125696</v>
          </cell>
        </row>
        <row r="251">
          <cell r="B251">
            <v>33010107</v>
          </cell>
          <cell r="C251" t="str">
            <v>RESULTADO EJERCICIO 2013</v>
          </cell>
          <cell r="D251">
            <v>2269534261</v>
          </cell>
          <cell r="E251">
            <v>0</v>
          </cell>
          <cell r="F251">
            <v>2269534261</v>
          </cell>
        </row>
        <row r="252">
          <cell r="B252">
            <v>33010108</v>
          </cell>
          <cell r="C252" t="str">
            <v>RESULTADO EJERCICIO 2014</v>
          </cell>
          <cell r="D252">
            <v>1804867317</v>
          </cell>
          <cell r="E252">
            <v>0</v>
          </cell>
          <cell r="F252">
            <v>1804867317</v>
          </cell>
        </row>
        <row r="253">
          <cell r="B253">
            <v>33010109</v>
          </cell>
          <cell r="C253" t="str">
            <v>RESULTADO EJERCICIO 2015</v>
          </cell>
          <cell r="D253">
            <v>-543990229</v>
          </cell>
          <cell r="E253">
            <v>0</v>
          </cell>
          <cell r="F253">
            <v>-543990229</v>
          </cell>
        </row>
        <row r="254">
          <cell r="B254">
            <v>33010110</v>
          </cell>
          <cell r="C254" t="str">
            <v>RESULTADO EJERCICIO 2016</v>
          </cell>
          <cell r="D254">
            <v>738742478</v>
          </cell>
          <cell r="E254">
            <v>0</v>
          </cell>
          <cell r="F254">
            <v>738742478</v>
          </cell>
        </row>
        <row r="255">
          <cell r="B255">
            <v>33010111</v>
          </cell>
          <cell r="C255" t="str">
            <v>RESULTADO EJERCICIO 2017</v>
          </cell>
          <cell r="D255">
            <v>1949067507</v>
          </cell>
          <cell r="E255">
            <v>0</v>
          </cell>
          <cell r="F255">
            <v>1949067507</v>
          </cell>
        </row>
        <row r="256">
          <cell r="B256">
            <v>4</v>
          </cell>
          <cell r="C256" t="str">
            <v>INGRESOS</v>
          </cell>
          <cell r="D256">
            <v>0</v>
          </cell>
          <cell r="E256">
            <v>76986593262</v>
          </cell>
          <cell r="F256">
            <v>76986593262</v>
          </cell>
        </row>
        <row r="257">
          <cell r="B257">
            <v>41</v>
          </cell>
          <cell r="C257" t="str">
            <v>INGRESOS CORRIENTES</v>
          </cell>
          <cell r="D257">
            <v>0</v>
          </cell>
          <cell r="E257">
            <v>76986593262</v>
          </cell>
          <cell r="F257">
            <v>76986593262</v>
          </cell>
        </row>
        <row r="258">
          <cell r="B258">
            <v>4101</v>
          </cell>
          <cell r="C258" t="str">
            <v>INGRESOS OPERATIVOS - SECTOR PRIVADO</v>
          </cell>
          <cell r="D258">
            <v>0</v>
          </cell>
          <cell r="E258">
            <v>74521530476</v>
          </cell>
          <cell r="F258">
            <v>74521530476</v>
          </cell>
        </row>
        <row r="259">
          <cell r="B259">
            <v>410101</v>
          </cell>
          <cell r="C259" t="str">
            <v>VENTAS</v>
          </cell>
          <cell r="D259">
            <v>0</v>
          </cell>
          <cell r="E259">
            <v>162555534</v>
          </cell>
          <cell r="F259">
            <v>162555534</v>
          </cell>
        </row>
        <row r="260">
          <cell r="B260">
            <v>41010105</v>
          </cell>
          <cell r="C260" t="str">
            <v>Ing-Servicio Tecnico</v>
          </cell>
          <cell r="D260">
            <v>162555534</v>
          </cell>
          <cell r="E260">
            <v>0</v>
          </cell>
          <cell r="F260">
            <v>162555534</v>
          </cell>
        </row>
        <row r="261">
          <cell r="B261">
            <v>41010106</v>
          </cell>
          <cell r="C261" t="str">
            <v>Ing.Por Leasings</v>
          </cell>
          <cell r="D261" t="str">
            <v>                         -</v>
          </cell>
          <cell r="E261">
            <v>0</v>
          </cell>
          <cell r="F261">
            <v>0</v>
          </cell>
        </row>
        <row r="262">
          <cell r="B262">
            <v>41010109</v>
          </cell>
          <cell r="C262" t="str">
            <v>Ing.Por Venta De Articulos/Insumos/Otros</v>
          </cell>
          <cell r="D262" t="str">
            <v>                         -</v>
          </cell>
          <cell r="E262">
            <v>0</v>
          </cell>
          <cell r="F262">
            <v>0</v>
          </cell>
        </row>
        <row r="263">
          <cell r="B263">
            <v>410102</v>
          </cell>
          <cell r="C263" t="str">
            <v>VENTAS EXENTAS</v>
          </cell>
          <cell r="D263">
            <v>0</v>
          </cell>
          <cell r="E263">
            <v>1059756892</v>
          </cell>
          <cell r="F263">
            <v>1059756892</v>
          </cell>
        </row>
        <row r="264">
          <cell r="B264">
            <v>41010201</v>
          </cell>
          <cell r="C264" t="str">
            <v>Ventas - Exterior</v>
          </cell>
          <cell r="D264">
            <v>95467267495</v>
          </cell>
          <cell r="E264">
            <v>0</v>
          </cell>
          <cell r="F264">
            <v>95467267495</v>
          </cell>
        </row>
        <row r="265">
          <cell r="B265">
            <v>41010202</v>
          </cell>
          <cell r="C265" t="str">
            <v>COSTO DE VENTAS - EXTERIOR</v>
          </cell>
          <cell r="D265">
            <v>-94407510603</v>
          </cell>
          <cell r="E265">
            <v>0</v>
          </cell>
          <cell r="F265">
            <v>-94407510603</v>
          </cell>
        </row>
        <row r="266">
          <cell r="B266">
            <v>410103</v>
          </cell>
          <cell r="C266" t="str">
            <v>ING. SUMINISTROS</v>
          </cell>
          <cell r="D266">
            <v>0</v>
          </cell>
          <cell r="E266">
            <v>1689960292</v>
          </cell>
          <cell r="F266">
            <v>1689960292</v>
          </cell>
        </row>
        <row r="267">
          <cell r="B267">
            <v>41010301</v>
          </cell>
          <cell r="C267" t="str">
            <v>ING. SUMINISTROS VENTA DIRECTA</v>
          </cell>
          <cell r="D267">
            <v>1689960292</v>
          </cell>
          <cell r="E267">
            <v>0</v>
          </cell>
          <cell r="F267">
            <v>1689960292</v>
          </cell>
        </row>
        <row r="268">
          <cell r="B268">
            <v>410104</v>
          </cell>
          <cell r="C268" t="str">
            <v>ING. SERVICIO TECNICO PROFESIONAL</v>
          </cell>
          <cell r="D268">
            <v>0</v>
          </cell>
          <cell r="E268">
            <v>1246298984</v>
          </cell>
          <cell r="F268">
            <v>1246298984</v>
          </cell>
        </row>
        <row r="269">
          <cell r="B269">
            <v>41010401</v>
          </cell>
          <cell r="C269" t="str">
            <v>ING. SERVICIO TECNICO PROFESIONAL</v>
          </cell>
          <cell r="D269">
            <v>230638012</v>
          </cell>
          <cell r="E269">
            <v>0</v>
          </cell>
          <cell r="F269">
            <v>230638012</v>
          </cell>
        </row>
        <row r="270">
          <cell r="B270">
            <v>41010402</v>
          </cell>
          <cell r="C270" t="str">
            <v>ING. SERVICIO TECNICO PROFESIONAL 3D PRINTING</v>
          </cell>
          <cell r="D270">
            <v>100000000</v>
          </cell>
          <cell r="E270">
            <v>0</v>
          </cell>
          <cell r="F270">
            <v>100000000</v>
          </cell>
        </row>
        <row r="271">
          <cell r="B271">
            <v>41010403</v>
          </cell>
          <cell r="C271" t="str">
            <v>ING. SERVICIO TECNICO PROFESIONAL PANINI</v>
          </cell>
          <cell r="D271">
            <v>915660972</v>
          </cell>
          <cell r="E271">
            <v>0</v>
          </cell>
          <cell r="F271">
            <v>915660972</v>
          </cell>
        </row>
        <row r="272">
          <cell r="B272">
            <v>410105</v>
          </cell>
          <cell r="C272" t="str">
            <v>ING. SERVICIO  TECNICO  PARTES</v>
          </cell>
          <cell r="D272">
            <v>0</v>
          </cell>
          <cell r="E272">
            <v>623314339</v>
          </cell>
          <cell r="F272">
            <v>623314339</v>
          </cell>
        </row>
        <row r="273">
          <cell r="B273">
            <v>41010501</v>
          </cell>
          <cell r="C273" t="str">
            <v>ING. CENTRO SERVICIO TECNICO PARTES</v>
          </cell>
          <cell r="D273">
            <v>623314339</v>
          </cell>
          <cell r="E273">
            <v>0</v>
          </cell>
          <cell r="F273">
            <v>623314339</v>
          </cell>
        </row>
        <row r="274">
          <cell r="B274">
            <v>410106</v>
          </cell>
          <cell r="C274" t="str">
            <v>ING. CUOTAS- CONTRATO</v>
          </cell>
          <cell r="D274">
            <v>0</v>
          </cell>
          <cell r="E274">
            <v>26349568007</v>
          </cell>
          <cell r="F274">
            <v>26349568007</v>
          </cell>
        </row>
        <row r="275">
          <cell r="B275">
            <v>41010601</v>
          </cell>
          <cell r="C275" t="str">
            <v>ING. RICOH</v>
          </cell>
          <cell r="D275">
            <v>13210195695</v>
          </cell>
          <cell r="E275">
            <v>0</v>
          </cell>
          <cell r="F275">
            <v>13210195695</v>
          </cell>
        </row>
        <row r="276">
          <cell r="B276">
            <v>41010602</v>
          </cell>
          <cell r="C276" t="str">
            <v>ING. UNIBIND</v>
          </cell>
          <cell r="D276">
            <v>723833947</v>
          </cell>
          <cell r="E276">
            <v>0</v>
          </cell>
          <cell r="F276">
            <v>723833947</v>
          </cell>
        </row>
        <row r="277">
          <cell r="B277">
            <v>41010604</v>
          </cell>
          <cell r="C277" t="str">
            <v>ING. PRECODATA</v>
          </cell>
          <cell r="D277">
            <v>75841117</v>
          </cell>
          <cell r="E277">
            <v>0</v>
          </cell>
          <cell r="F277">
            <v>75841117</v>
          </cell>
        </row>
        <row r="278">
          <cell r="B278">
            <v>41010606</v>
          </cell>
          <cell r="C278" t="str">
            <v>ING. SERVER</v>
          </cell>
          <cell r="D278">
            <v>4613217</v>
          </cell>
          <cell r="E278">
            <v>0</v>
          </cell>
          <cell r="F278">
            <v>4613217</v>
          </cell>
        </row>
        <row r="279">
          <cell r="B279">
            <v>41010609</v>
          </cell>
          <cell r="C279" t="str">
            <v>ING. AXENTRIA</v>
          </cell>
          <cell r="D279">
            <v>543942077</v>
          </cell>
          <cell r="E279">
            <v>0</v>
          </cell>
          <cell r="F279">
            <v>543942077</v>
          </cell>
        </row>
        <row r="280">
          <cell r="B280">
            <v>41010611</v>
          </cell>
          <cell r="C280" t="str">
            <v>ING. PPS</v>
          </cell>
          <cell r="D280">
            <v>482936248</v>
          </cell>
          <cell r="E280">
            <v>0</v>
          </cell>
          <cell r="F280">
            <v>482936248</v>
          </cell>
        </row>
        <row r="281">
          <cell r="B281">
            <v>41010612</v>
          </cell>
          <cell r="C281" t="str">
            <v>ING. EQUITRAC</v>
          </cell>
          <cell r="D281">
            <v>293445887</v>
          </cell>
          <cell r="E281">
            <v>0</v>
          </cell>
          <cell r="F281">
            <v>293445887</v>
          </cell>
        </row>
        <row r="282">
          <cell r="B282">
            <v>41010614</v>
          </cell>
          <cell r="C282" t="str">
            <v>ING. FIJITSU</v>
          </cell>
          <cell r="D282">
            <v>205602940</v>
          </cell>
          <cell r="E282">
            <v>0</v>
          </cell>
          <cell r="F282">
            <v>205602940</v>
          </cell>
        </row>
        <row r="283">
          <cell r="B283">
            <v>41010615</v>
          </cell>
          <cell r="C283" t="str">
            <v>ING. ECOPY</v>
          </cell>
          <cell r="D283">
            <v>43842139</v>
          </cell>
          <cell r="E283">
            <v>0</v>
          </cell>
          <cell r="F283">
            <v>43842139</v>
          </cell>
        </row>
        <row r="284">
          <cell r="B284">
            <v>41010617</v>
          </cell>
          <cell r="C284" t="str">
            <v>ING. MAQUINAS 3D</v>
          </cell>
          <cell r="D284">
            <v>1521552</v>
          </cell>
          <cell r="E284">
            <v>0</v>
          </cell>
          <cell r="F284">
            <v>1521552</v>
          </cell>
        </row>
        <row r="285">
          <cell r="B285">
            <v>41010618</v>
          </cell>
          <cell r="C285" t="str">
            <v>ING. DUPLO</v>
          </cell>
          <cell r="D285">
            <v>34071202</v>
          </cell>
          <cell r="E285">
            <v>0</v>
          </cell>
          <cell r="F285">
            <v>34071202</v>
          </cell>
        </row>
        <row r="286">
          <cell r="B286">
            <v>41010619</v>
          </cell>
          <cell r="C286" t="str">
            <v>ING. SEGUROS</v>
          </cell>
          <cell r="D286">
            <v>12190890</v>
          </cell>
          <cell r="E286">
            <v>0</v>
          </cell>
          <cell r="F286">
            <v>12190890</v>
          </cell>
        </row>
        <row r="287">
          <cell r="B287">
            <v>41010620</v>
          </cell>
          <cell r="C287" t="str">
            <v>INGRESOS POR LEASING</v>
          </cell>
          <cell r="D287">
            <v>10624295668</v>
          </cell>
          <cell r="E287">
            <v>0</v>
          </cell>
          <cell r="F287">
            <v>10624295668</v>
          </cell>
        </row>
        <row r="288">
          <cell r="B288">
            <v>41010621</v>
          </cell>
          <cell r="C288" t="str">
            <v>INGRESOS PAPERCUT</v>
          </cell>
          <cell r="D288">
            <v>43917517</v>
          </cell>
          <cell r="E288">
            <v>0</v>
          </cell>
          <cell r="F288">
            <v>43917517</v>
          </cell>
        </row>
        <row r="289">
          <cell r="B289">
            <v>41010622</v>
          </cell>
          <cell r="C289" t="str">
            <v>INGRESOS SOFTEXPERT</v>
          </cell>
          <cell r="D289">
            <v>28895870</v>
          </cell>
          <cell r="E289">
            <v>0</v>
          </cell>
          <cell r="F289">
            <v>28895870</v>
          </cell>
        </row>
        <row r="290">
          <cell r="B290">
            <v>41010623</v>
          </cell>
          <cell r="C290" t="str">
            <v>INGRESOS DATA EYSY</v>
          </cell>
          <cell r="D290">
            <v>8760732</v>
          </cell>
          <cell r="E290">
            <v>0</v>
          </cell>
          <cell r="F290">
            <v>8760732</v>
          </cell>
        </row>
        <row r="291">
          <cell r="B291">
            <v>41010624</v>
          </cell>
          <cell r="C291" t="str">
            <v>INGRESOS PRINT AUDIT</v>
          </cell>
          <cell r="D291">
            <v>6355639</v>
          </cell>
          <cell r="E291">
            <v>0</v>
          </cell>
          <cell r="F291">
            <v>6355639</v>
          </cell>
        </row>
        <row r="292">
          <cell r="B292">
            <v>41010626</v>
          </cell>
          <cell r="C292" t="str">
            <v>INGRESOS RICOH SW</v>
          </cell>
          <cell r="D292">
            <v>5305670</v>
          </cell>
          <cell r="E292">
            <v>0</v>
          </cell>
          <cell r="F292">
            <v>5305670</v>
          </cell>
        </row>
        <row r="293">
          <cell r="B293">
            <v>410107</v>
          </cell>
          <cell r="C293" t="str">
            <v>ING. PORTAL DE SOLUCIONES</v>
          </cell>
          <cell r="D293">
            <v>0</v>
          </cell>
          <cell r="E293">
            <v>96683783</v>
          </cell>
          <cell r="F293">
            <v>96683783</v>
          </cell>
        </row>
        <row r="294">
          <cell r="B294">
            <v>41010704</v>
          </cell>
          <cell r="C294" t="str">
            <v>ING. POR SERVICIOS PROFESIONALES</v>
          </cell>
          <cell r="D294">
            <v>96683783</v>
          </cell>
          <cell r="E294">
            <v>0</v>
          </cell>
          <cell r="F294">
            <v>96683783</v>
          </cell>
        </row>
        <row r="295">
          <cell r="B295">
            <v>410108</v>
          </cell>
          <cell r="C295" t="str">
            <v>INGRESO CLICK</v>
          </cell>
          <cell r="D295">
            <v>0</v>
          </cell>
          <cell r="E295">
            <v>24360590581</v>
          </cell>
          <cell r="F295">
            <v>24360590581</v>
          </cell>
        </row>
        <row r="296">
          <cell r="B296">
            <v>41010801</v>
          </cell>
          <cell r="C296" t="str">
            <v>ING. CLICK ESCANEO</v>
          </cell>
          <cell r="D296">
            <v>7466793</v>
          </cell>
          <cell r="E296">
            <v>0</v>
          </cell>
          <cell r="F296">
            <v>7466793</v>
          </cell>
        </row>
        <row r="297">
          <cell r="B297">
            <v>41010802</v>
          </cell>
          <cell r="C297" t="str">
            <v>ING. CLICK IMPRESIONES</v>
          </cell>
          <cell r="D297">
            <v>19084729617</v>
          </cell>
          <cell r="E297">
            <v>0</v>
          </cell>
          <cell r="F297">
            <v>19084729617</v>
          </cell>
        </row>
        <row r="298">
          <cell r="B298">
            <v>41010803</v>
          </cell>
          <cell r="C298" t="str">
            <v>ING. IMPRESIONES 3D</v>
          </cell>
          <cell r="D298" t="str">
            <v>                         -</v>
          </cell>
          <cell r="E298">
            <v>0</v>
          </cell>
          <cell r="F298">
            <v>0</v>
          </cell>
        </row>
        <row r="299">
          <cell r="B299">
            <v>41010805</v>
          </cell>
          <cell r="C299" t="str">
            <v>ING. POR CLICK</v>
          </cell>
          <cell r="D299">
            <v>5268394171</v>
          </cell>
          <cell r="E299">
            <v>0</v>
          </cell>
          <cell r="F299">
            <v>5268394171</v>
          </cell>
        </row>
        <row r="300">
          <cell r="B300">
            <v>410109</v>
          </cell>
          <cell r="C300" t="str">
            <v>ING. EXCEDENTE</v>
          </cell>
          <cell r="D300">
            <v>0</v>
          </cell>
          <cell r="E300">
            <v>6546103891</v>
          </cell>
          <cell r="F300">
            <v>6546103891</v>
          </cell>
        </row>
        <row r="301">
          <cell r="B301">
            <v>41010902</v>
          </cell>
          <cell r="C301" t="str">
            <v>INGRESOS EXCEDENTES CLICK</v>
          </cell>
          <cell r="D301">
            <v>6546103891</v>
          </cell>
          <cell r="E301">
            <v>0</v>
          </cell>
          <cell r="F301">
            <v>6546103891</v>
          </cell>
        </row>
        <row r="302">
          <cell r="B302">
            <v>410110</v>
          </cell>
          <cell r="C302" t="str">
            <v>ING. SERVICIOS - FINANCIACION LEASING</v>
          </cell>
          <cell r="D302">
            <v>0</v>
          </cell>
          <cell r="E302">
            <v>5689143561</v>
          </cell>
          <cell r="F302">
            <v>5689143561</v>
          </cell>
        </row>
        <row r="303">
          <cell r="B303">
            <v>41011001</v>
          </cell>
          <cell r="C303" t="str">
            <v>ING. FACILITIES</v>
          </cell>
          <cell r="D303">
            <v>112842412</v>
          </cell>
          <cell r="E303">
            <v>0</v>
          </cell>
          <cell r="F303">
            <v>112842412</v>
          </cell>
        </row>
        <row r="304">
          <cell r="B304">
            <v>41011002</v>
          </cell>
          <cell r="C304" t="str">
            <v>ING. INTERES</v>
          </cell>
          <cell r="D304">
            <v>4341458662</v>
          </cell>
          <cell r="E304">
            <v>0</v>
          </cell>
          <cell r="F304">
            <v>4341458662</v>
          </cell>
        </row>
        <row r="305">
          <cell r="B305">
            <v>41011003</v>
          </cell>
          <cell r="C305" t="str">
            <v>ING. CONSULTORIA</v>
          </cell>
          <cell r="D305">
            <v>1234842487</v>
          </cell>
          <cell r="E305">
            <v>0</v>
          </cell>
          <cell r="F305">
            <v>1234842487</v>
          </cell>
        </row>
        <row r="306">
          <cell r="B306">
            <v>410111</v>
          </cell>
          <cell r="C306" t="str">
            <v>VENTAS DIRECTAS DE PRODUCTOS/REPUESTOS/LICENCIAS</v>
          </cell>
          <cell r="D306">
            <v>0</v>
          </cell>
          <cell r="E306">
            <v>6697554613</v>
          </cell>
          <cell r="F306">
            <v>6697554613</v>
          </cell>
        </row>
        <row r="307">
          <cell r="B307">
            <v>41011101</v>
          </cell>
          <cell r="C307" t="str">
            <v>VENTA DIRECTA RICOH</v>
          </cell>
          <cell r="D307">
            <v>744951137</v>
          </cell>
          <cell r="E307">
            <v>0</v>
          </cell>
          <cell r="F307">
            <v>744951137</v>
          </cell>
        </row>
        <row r="308">
          <cell r="B308">
            <v>41011104</v>
          </cell>
          <cell r="C308" t="str">
            <v>VENTA DIRECTA PRECODATA</v>
          </cell>
          <cell r="D308">
            <v>613973558</v>
          </cell>
          <cell r="E308">
            <v>0</v>
          </cell>
          <cell r="F308">
            <v>613973558</v>
          </cell>
        </row>
        <row r="309">
          <cell r="B309">
            <v>41011109</v>
          </cell>
          <cell r="C309" t="str">
            <v>VENTA DIRECTA AXENTRIA</v>
          </cell>
          <cell r="D309">
            <v>123125638</v>
          </cell>
          <cell r="E309">
            <v>0</v>
          </cell>
          <cell r="F309">
            <v>123125638</v>
          </cell>
        </row>
        <row r="310">
          <cell r="B310">
            <v>41011111</v>
          </cell>
          <cell r="C310" t="str">
            <v>VENTA DIRECTA PPS</v>
          </cell>
          <cell r="D310">
            <v>38567514</v>
          </cell>
          <cell r="E310">
            <v>0</v>
          </cell>
          <cell r="F310">
            <v>38567514</v>
          </cell>
        </row>
        <row r="311">
          <cell r="B311">
            <v>41011116</v>
          </cell>
          <cell r="C311" t="str">
            <v>VENTA DIRECTA PANINI</v>
          </cell>
          <cell r="D311">
            <v>265661826</v>
          </cell>
          <cell r="E311">
            <v>0</v>
          </cell>
          <cell r="F311">
            <v>265661826</v>
          </cell>
        </row>
        <row r="312">
          <cell r="B312">
            <v>41011117</v>
          </cell>
          <cell r="C312" t="str">
            <v>VENTA DIRECTA MAQUINAS 3D</v>
          </cell>
          <cell r="D312">
            <v>2764015995</v>
          </cell>
          <cell r="E312">
            <v>0</v>
          </cell>
          <cell r="F312">
            <v>2764015995</v>
          </cell>
        </row>
        <row r="313">
          <cell r="B313">
            <v>41011119</v>
          </cell>
          <cell r="C313" t="str">
            <v>VENTA DIRECTA PRINT DIRECTOR</v>
          </cell>
          <cell r="D313" t="str">
            <v>                         -</v>
          </cell>
          <cell r="E313">
            <v>0</v>
          </cell>
          <cell r="F313">
            <v>0</v>
          </cell>
        </row>
        <row r="314">
          <cell r="B314">
            <v>41011120</v>
          </cell>
          <cell r="C314" t="str">
            <v>ING.POR VENTA DE ARTICULOS/INSUMOS/OTROS</v>
          </cell>
          <cell r="D314">
            <v>2147258945</v>
          </cell>
          <cell r="E314">
            <v>0</v>
          </cell>
          <cell r="F314">
            <v>2147258945</v>
          </cell>
        </row>
        <row r="315">
          <cell r="B315">
            <v>410115</v>
          </cell>
          <cell r="C315" t="str">
            <v>OTROS INGRESOS OPERATIVOS</v>
          </cell>
          <cell r="D315">
            <v>0</v>
          </cell>
          <cell r="E315">
            <v>0</v>
          </cell>
          <cell r="F315">
            <v>0</v>
          </cell>
        </row>
        <row r="316">
          <cell r="B316">
            <v>41011501</v>
          </cell>
          <cell r="C316" t="str">
            <v>DESCUENTOS Y CARGOS - RICOH</v>
          </cell>
          <cell r="D316" t="str">
            <v>                         -</v>
          </cell>
          <cell r="E316">
            <v>0</v>
          </cell>
          <cell r="F316">
            <v>0</v>
          </cell>
        </row>
        <row r="317">
          <cell r="B317">
            <v>4102</v>
          </cell>
          <cell r="C317" t="str">
            <v>INGRESOS NO OPERATIVOS</v>
          </cell>
          <cell r="D317">
            <v>0</v>
          </cell>
          <cell r="E317">
            <v>910823934</v>
          </cell>
          <cell r="F317">
            <v>910823934</v>
          </cell>
        </row>
        <row r="318">
          <cell r="B318">
            <v>410201</v>
          </cell>
          <cell r="C318" t="str">
            <v>OTROS INGRESOS</v>
          </cell>
          <cell r="D318">
            <v>0</v>
          </cell>
          <cell r="E318">
            <v>758753772</v>
          </cell>
          <cell r="F318">
            <v>758753772</v>
          </cell>
        </row>
        <row r="319">
          <cell r="B319">
            <v>41020101</v>
          </cell>
          <cell r="C319" t="str">
            <v>DESCUENTOS OBTENIDOS</v>
          </cell>
          <cell r="D319">
            <v>165328444</v>
          </cell>
          <cell r="E319">
            <v>0</v>
          </cell>
          <cell r="F319">
            <v>165328444</v>
          </cell>
        </row>
        <row r="320">
          <cell r="B320">
            <v>41020102</v>
          </cell>
          <cell r="C320" t="str">
            <v>INGRESOS VARIOS</v>
          </cell>
          <cell r="D320">
            <v>593152600</v>
          </cell>
          <cell r="E320">
            <v>0</v>
          </cell>
          <cell r="F320">
            <v>593152600</v>
          </cell>
        </row>
        <row r="321">
          <cell r="B321">
            <v>41020103</v>
          </cell>
          <cell r="C321" t="str">
            <v>VENTA ACTIVO FIJO</v>
          </cell>
          <cell r="D321">
            <v>272727</v>
          </cell>
          <cell r="E321">
            <v>0</v>
          </cell>
          <cell r="F321">
            <v>272727</v>
          </cell>
        </row>
        <row r="322">
          <cell r="B322">
            <v>410202</v>
          </cell>
          <cell r="C322" t="str">
            <v>INGRESOS FINANCIEROS</v>
          </cell>
          <cell r="D322">
            <v>0</v>
          </cell>
          <cell r="E322">
            <v>152070162</v>
          </cell>
          <cell r="F322">
            <v>152070162</v>
          </cell>
        </row>
        <row r="323">
          <cell r="B323">
            <v>41020201</v>
          </cell>
          <cell r="C323" t="str">
            <v>INTERESES GANADOS</v>
          </cell>
          <cell r="D323">
            <v>1829905</v>
          </cell>
          <cell r="E323">
            <v>0</v>
          </cell>
          <cell r="F323">
            <v>1829905</v>
          </cell>
        </row>
        <row r="324">
          <cell r="B324">
            <v>41020203</v>
          </cell>
          <cell r="C324" t="str">
            <v>INTERESES MORATORIOS</v>
          </cell>
          <cell r="D324">
            <v>150240257</v>
          </cell>
          <cell r="E324">
            <v>0</v>
          </cell>
          <cell r="F324">
            <v>150240257</v>
          </cell>
        </row>
        <row r="325">
          <cell r="B325">
            <v>4103</v>
          </cell>
          <cell r="C325" t="str">
            <v>INGRESOS MERCÍ</v>
          </cell>
          <cell r="D325">
            <v>0</v>
          </cell>
          <cell r="E325">
            <v>1554238852</v>
          </cell>
          <cell r="F325">
            <v>1554238852</v>
          </cell>
        </row>
        <row r="326">
          <cell r="B326">
            <v>410301</v>
          </cell>
          <cell r="C326" t="str">
            <v>OTROS INGRESOS</v>
          </cell>
          <cell r="D326">
            <v>0</v>
          </cell>
          <cell r="E326">
            <v>1554238852</v>
          </cell>
          <cell r="F326">
            <v>1554238852</v>
          </cell>
        </row>
        <row r="327">
          <cell r="B327">
            <v>41030101</v>
          </cell>
          <cell r="C327" t="str">
            <v>INGRESOS MERCÍ</v>
          </cell>
          <cell r="D327">
            <v>1554238852</v>
          </cell>
          <cell r="E327">
            <v>0</v>
          </cell>
          <cell r="F327">
            <v>1554238852</v>
          </cell>
        </row>
        <row r="328">
          <cell r="B328">
            <v>5</v>
          </cell>
          <cell r="C328" t="str">
            <v>EGRESOS</v>
          </cell>
          <cell r="D328">
            <v>0</v>
          </cell>
          <cell r="E328">
            <v>75218657425</v>
          </cell>
          <cell r="F328">
            <v>75218657425</v>
          </cell>
        </row>
        <row r="329">
          <cell r="B329">
            <v>51</v>
          </cell>
          <cell r="C329" t="str">
            <v>EGRESOS CORRIENTES</v>
          </cell>
          <cell r="D329">
            <v>0</v>
          </cell>
          <cell r="E329">
            <v>63983044205</v>
          </cell>
          <cell r="F329">
            <v>63983044205</v>
          </cell>
        </row>
        <row r="330">
          <cell r="B330">
            <v>5101</v>
          </cell>
          <cell r="C330" t="str">
            <v>EGRESOS OPERATIVOS</v>
          </cell>
          <cell r="D330">
            <v>0</v>
          </cell>
          <cell r="E330">
            <v>38391066611</v>
          </cell>
          <cell r="F330">
            <v>38391066611</v>
          </cell>
        </row>
        <row r="331">
          <cell r="B331">
            <v>510101</v>
          </cell>
          <cell r="C331" t="str">
            <v>COSTO DE VENTAS</v>
          </cell>
          <cell r="D331">
            <v>0</v>
          </cell>
          <cell r="E331">
            <v>33830981616</v>
          </cell>
          <cell r="F331">
            <v>33830981616</v>
          </cell>
        </row>
        <row r="332">
          <cell r="B332">
            <v>51010101</v>
          </cell>
          <cell r="C332" t="str">
            <v>Costos Convenio Click</v>
          </cell>
          <cell r="D332">
            <v>17052177091</v>
          </cell>
          <cell r="E332">
            <v>0</v>
          </cell>
          <cell r="F332">
            <v>17052177091</v>
          </cell>
        </row>
        <row r="333">
          <cell r="B333">
            <v>51010103</v>
          </cell>
          <cell r="C333" t="str">
            <v>Costo - Varios</v>
          </cell>
          <cell r="D333">
            <v>1227148698</v>
          </cell>
          <cell r="E333">
            <v>0</v>
          </cell>
          <cell r="F333">
            <v>1227148698</v>
          </cell>
        </row>
        <row r="334">
          <cell r="B334">
            <v>51010104</v>
          </cell>
          <cell r="C334" t="str">
            <v>LICENCIA SOFTWARE IMPRESION</v>
          </cell>
          <cell r="D334">
            <v>1788627651</v>
          </cell>
          <cell r="E334">
            <v>0</v>
          </cell>
          <cell r="F334">
            <v>1788627651</v>
          </cell>
        </row>
        <row r="335">
          <cell r="B335">
            <v>51010107</v>
          </cell>
          <cell r="C335" t="str">
            <v>Depreciaciones Equipos en Leasing</v>
          </cell>
          <cell r="D335">
            <v>6319967086</v>
          </cell>
          <cell r="E335">
            <v>0</v>
          </cell>
          <cell r="F335">
            <v>6319967086</v>
          </cell>
        </row>
        <row r="336">
          <cell r="B336">
            <v>51010108</v>
          </cell>
          <cell r="C336" t="str">
            <v>Click Hojas Impresion Distribucion</v>
          </cell>
          <cell r="D336">
            <v>249736280</v>
          </cell>
          <cell r="E336">
            <v>0</v>
          </cell>
          <cell r="F336">
            <v>249736280</v>
          </cell>
        </row>
        <row r="337">
          <cell r="B337">
            <v>51010109</v>
          </cell>
          <cell r="C337" t="str">
            <v>FLETE A CLIENTES</v>
          </cell>
          <cell r="D337">
            <v>4300000</v>
          </cell>
          <cell r="E337">
            <v>0</v>
          </cell>
          <cell r="F337">
            <v>4300000</v>
          </cell>
        </row>
        <row r="338">
          <cell r="B338">
            <v>51010110</v>
          </cell>
          <cell r="C338" t="str">
            <v>COSTO DE VENTAS MAQUINAS</v>
          </cell>
          <cell r="D338">
            <v>1184172951</v>
          </cell>
          <cell r="E338">
            <v>0</v>
          </cell>
          <cell r="F338">
            <v>1184172951</v>
          </cell>
        </row>
        <row r="339">
          <cell r="B339">
            <v>51010112</v>
          </cell>
          <cell r="C339" t="str">
            <v>COSTO TONERS CRISTALIZADOS</v>
          </cell>
          <cell r="D339">
            <v>167214335</v>
          </cell>
          <cell r="E339">
            <v>0</v>
          </cell>
          <cell r="F339">
            <v>167214335</v>
          </cell>
        </row>
        <row r="340">
          <cell r="B340">
            <v>51010113</v>
          </cell>
          <cell r="C340" t="str">
            <v>COSTO REPUESTOS AVERIADOS</v>
          </cell>
          <cell r="D340">
            <v>44689441</v>
          </cell>
          <cell r="E340">
            <v>0</v>
          </cell>
          <cell r="F340">
            <v>44689441</v>
          </cell>
        </row>
        <row r="341">
          <cell r="B341">
            <v>51010114</v>
          </cell>
          <cell r="C341" t="str">
            <v>COSTO BAJA OBSOLESENCIA</v>
          </cell>
          <cell r="D341">
            <v>5789117648</v>
          </cell>
          <cell r="E341">
            <v>0</v>
          </cell>
          <cell r="F341">
            <v>5789117648</v>
          </cell>
        </row>
        <row r="342">
          <cell r="B342">
            <v>51010115</v>
          </cell>
          <cell r="C342" t="str">
            <v>DESCUENTOS CONCEDIDOS</v>
          </cell>
          <cell r="D342">
            <v>89417</v>
          </cell>
          <cell r="E342">
            <v>0</v>
          </cell>
          <cell r="F342">
            <v>89417</v>
          </cell>
        </row>
        <row r="343">
          <cell r="B343">
            <v>51010117</v>
          </cell>
          <cell r="C343" t="str">
            <v>COSTOS  DE SEGUROS</v>
          </cell>
          <cell r="D343">
            <v>3741018</v>
          </cell>
          <cell r="E343">
            <v>0</v>
          </cell>
          <cell r="F343">
            <v>3741018</v>
          </cell>
        </row>
        <row r="344">
          <cell r="B344">
            <v>510103</v>
          </cell>
          <cell r="C344" t="str">
            <v>SUMINISTROS</v>
          </cell>
          <cell r="D344">
            <v>0</v>
          </cell>
          <cell r="E344">
            <v>1214825145</v>
          </cell>
          <cell r="F344">
            <v>1214825145</v>
          </cell>
        </row>
        <row r="345">
          <cell r="B345">
            <v>51010301</v>
          </cell>
          <cell r="C345" t="str">
            <v>COSTO POR SUMINISTROS</v>
          </cell>
          <cell r="D345">
            <v>1214825145</v>
          </cell>
          <cell r="E345">
            <v>0</v>
          </cell>
          <cell r="F345">
            <v>1214825145</v>
          </cell>
        </row>
        <row r="346">
          <cell r="B346">
            <v>510106</v>
          </cell>
          <cell r="C346" t="str">
            <v>COSTOS 3D</v>
          </cell>
          <cell r="D346">
            <v>0</v>
          </cell>
          <cell r="E346">
            <v>1983464912</v>
          </cell>
          <cell r="F346">
            <v>1983464912</v>
          </cell>
        </row>
        <row r="347">
          <cell r="B347">
            <v>51010601</v>
          </cell>
          <cell r="C347" t="str">
            <v>COSTO DE VENTA MAQUINAS 3D</v>
          </cell>
          <cell r="D347">
            <v>1983464912</v>
          </cell>
          <cell r="E347">
            <v>0</v>
          </cell>
          <cell r="F347">
            <v>1983464912</v>
          </cell>
        </row>
        <row r="348">
          <cell r="B348">
            <v>510107</v>
          </cell>
          <cell r="C348" t="str">
            <v>COSTOS MERCÍ</v>
          </cell>
          <cell r="D348">
            <v>0</v>
          </cell>
          <cell r="E348">
            <v>1361794938</v>
          </cell>
          <cell r="F348">
            <v>1361794938</v>
          </cell>
        </row>
        <row r="349">
          <cell r="B349">
            <v>51010701</v>
          </cell>
          <cell r="C349" t="str">
            <v>COSTO DE VENTA MERCÍ</v>
          </cell>
          <cell r="D349">
            <v>1361794938</v>
          </cell>
          <cell r="E349">
            <v>0</v>
          </cell>
          <cell r="F349">
            <v>1361794938</v>
          </cell>
        </row>
        <row r="350">
          <cell r="B350">
            <v>5102</v>
          </cell>
          <cell r="C350" t="str">
            <v>GASTOS OPERATIVOS</v>
          </cell>
          <cell r="D350">
            <v>0</v>
          </cell>
          <cell r="E350">
            <v>8150015465</v>
          </cell>
          <cell r="F350">
            <v>8150015465</v>
          </cell>
        </row>
        <row r="351">
          <cell r="B351">
            <v>510201</v>
          </cell>
          <cell r="C351" t="str">
            <v>GASTOS DE OPERACIÓN</v>
          </cell>
          <cell r="D351">
            <v>0</v>
          </cell>
          <cell r="E351">
            <v>8150015465</v>
          </cell>
          <cell r="F351">
            <v>8150015465</v>
          </cell>
        </row>
        <row r="352">
          <cell r="B352">
            <v>51020101</v>
          </cell>
          <cell r="C352" t="str">
            <v>P.L.D.</v>
          </cell>
          <cell r="D352">
            <v>398579198</v>
          </cell>
          <cell r="E352">
            <v>0</v>
          </cell>
          <cell r="F352">
            <v>398579198</v>
          </cell>
        </row>
        <row r="353">
          <cell r="B353">
            <v>51020102</v>
          </cell>
          <cell r="C353" t="str">
            <v>Alquiler Edificios</v>
          </cell>
          <cell r="D353">
            <v>934892424</v>
          </cell>
          <cell r="E353">
            <v>0</v>
          </cell>
          <cell r="F353">
            <v>934892424</v>
          </cell>
        </row>
        <row r="354">
          <cell r="B354">
            <v>51020103</v>
          </cell>
          <cell r="C354" t="str">
            <v>Gastos Administrativos</v>
          </cell>
          <cell r="D354">
            <v>163507141</v>
          </cell>
          <cell r="E354">
            <v>0</v>
          </cell>
          <cell r="F354">
            <v>163507141</v>
          </cell>
        </row>
        <row r="355">
          <cell r="B355">
            <v>51020104</v>
          </cell>
          <cell r="C355" t="str">
            <v>Mantenimiento de Equipos de Oficina</v>
          </cell>
          <cell r="D355">
            <v>9684932</v>
          </cell>
          <cell r="E355">
            <v>0</v>
          </cell>
          <cell r="F355">
            <v>9684932</v>
          </cell>
        </row>
        <row r="356">
          <cell r="B356">
            <v>51020105</v>
          </cell>
          <cell r="C356" t="str">
            <v>Mantenimiento De Vehiculos</v>
          </cell>
          <cell r="D356">
            <v>106645220</v>
          </cell>
          <cell r="E356">
            <v>0</v>
          </cell>
          <cell r="F356">
            <v>106645220</v>
          </cell>
        </row>
        <row r="357">
          <cell r="B357">
            <v>51020106</v>
          </cell>
          <cell r="C357" t="str">
            <v>Mantenimiento Edificios</v>
          </cell>
          <cell r="D357">
            <v>187602679</v>
          </cell>
          <cell r="E357">
            <v>0</v>
          </cell>
          <cell r="F357">
            <v>187602679</v>
          </cell>
        </row>
        <row r="358">
          <cell r="B358">
            <v>51020107</v>
          </cell>
          <cell r="C358" t="str">
            <v>Combustible Y Lubricantes</v>
          </cell>
          <cell r="D358">
            <v>517356221</v>
          </cell>
          <cell r="E358">
            <v>0</v>
          </cell>
          <cell r="F358">
            <v>517356221</v>
          </cell>
        </row>
        <row r="359">
          <cell r="B359">
            <v>51020108</v>
          </cell>
          <cell r="C359" t="str">
            <v>Agua</v>
          </cell>
          <cell r="D359">
            <v>1970341</v>
          </cell>
          <cell r="E359">
            <v>0</v>
          </cell>
          <cell r="F359">
            <v>1970341</v>
          </cell>
        </row>
        <row r="360">
          <cell r="B360">
            <v>51020109</v>
          </cell>
          <cell r="C360" t="str">
            <v>Energia Electrica</v>
          </cell>
          <cell r="D360">
            <v>81929090</v>
          </cell>
          <cell r="E360">
            <v>0</v>
          </cell>
          <cell r="F360">
            <v>81929090</v>
          </cell>
        </row>
        <row r="361">
          <cell r="B361">
            <v>51020110</v>
          </cell>
          <cell r="C361" t="str">
            <v>TELEFONIA FIJA</v>
          </cell>
          <cell r="D361">
            <v>54813572</v>
          </cell>
          <cell r="E361">
            <v>0</v>
          </cell>
          <cell r="F361">
            <v>54813572</v>
          </cell>
        </row>
        <row r="362">
          <cell r="B362">
            <v>51020111</v>
          </cell>
          <cell r="C362" t="str">
            <v>Telefonia Celular</v>
          </cell>
          <cell r="D362">
            <v>271210320</v>
          </cell>
          <cell r="E362">
            <v>0</v>
          </cell>
          <cell r="F362">
            <v>271210320</v>
          </cell>
        </row>
        <row r="363">
          <cell r="B363">
            <v>51020113</v>
          </cell>
          <cell r="C363" t="str">
            <v>Encomienda Y Correo</v>
          </cell>
          <cell r="D363">
            <v>179466448</v>
          </cell>
          <cell r="E363">
            <v>0</v>
          </cell>
          <cell r="F363">
            <v>179466448</v>
          </cell>
        </row>
        <row r="364">
          <cell r="B364">
            <v>51020114</v>
          </cell>
          <cell r="C364" t="str">
            <v>Papeleria Y Utiles</v>
          </cell>
          <cell r="D364">
            <v>71640312</v>
          </cell>
          <cell r="E364">
            <v>0</v>
          </cell>
          <cell r="F364">
            <v>71640312</v>
          </cell>
        </row>
        <row r="365">
          <cell r="B365">
            <v>51020115</v>
          </cell>
          <cell r="C365" t="str">
            <v>Utiles De Computacion</v>
          </cell>
          <cell r="D365">
            <v>24338362</v>
          </cell>
          <cell r="E365">
            <v>0</v>
          </cell>
          <cell r="F365">
            <v>24338362</v>
          </cell>
        </row>
        <row r="366">
          <cell r="B366">
            <v>51020117</v>
          </cell>
          <cell r="C366" t="str">
            <v>Impuestos Varios</v>
          </cell>
          <cell r="D366">
            <v>690004</v>
          </cell>
          <cell r="E366">
            <v>0</v>
          </cell>
          <cell r="F366">
            <v>690004</v>
          </cell>
        </row>
        <row r="367">
          <cell r="B367">
            <v>51020118</v>
          </cell>
          <cell r="C367" t="str">
            <v>Patentes Rodados</v>
          </cell>
          <cell r="D367">
            <v>1674418</v>
          </cell>
          <cell r="E367">
            <v>0</v>
          </cell>
          <cell r="F367">
            <v>1674418</v>
          </cell>
        </row>
        <row r="368">
          <cell r="B368">
            <v>51020119</v>
          </cell>
          <cell r="C368" t="str">
            <v>Seguridad Y Vigilancia</v>
          </cell>
          <cell r="D368">
            <v>77274549</v>
          </cell>
          <cell r="E368">
            <v>0</v>
          </cell>
          <cell r="F368">
            <v>77274549</v>
          </cell>
        </row>
        <row r="369">
          <cell r="B369">
            <v>51020120</v>
          </cell>
          <cell r="C369" t="str">
            <v>Seguros Devengados</v>
          </cell>
          <cell r="D369">
            <v>103689989</v>
          </cell>
          <cell r="E369">
            <v>0</v>
          </cell>
          <cell r="F369">
            <v>103689989</v>
          </cell>
        </row>
        <row r="370">
          <cell r="B370">
            <v>51020122</v>
          </cell>
          <cell r="C370" t="str">
            <v>Gastos Varios</v>
          </cell>
          <cell r="D370">
            <v>386977504</v>
          </cell>
          <cell r="E370">
            <v>0</v>
          </cell>
          <cell r="F370">
            <v>386977504</v>
          </cell>
        </row>
        <row r="371">
          <cell r="B371">
            <v>51020123</v>
          </cell>
          <cell r="C371" t="str">
            <v>VIATICOS Y MOVILIDAD</v>
          </cell>
          <cell r="D371">
            <v>304283603</v>
          </cell>
          <cell r="E371">
            <v>0</v>
          </cell>
          <cell r="F371">
            <v>304283603</v>
          </cell>
        </row>
        <row r="372">
          <cell r="B372">
            <v>51020124</v>
          </cell>
          <cell r="C372" t="str">
            <v>Gastos De Limpieza</v>
          </cell>
          <cell r="D372">
            <v>188340440</v>
          </cell>
          <cell r="E372">
            <v>0</v>
          </cell>
          <cell r="F372">
            <v>188340440</v>
          </cell>
        </row>
        <row r="373">
          <cell r="B373">
            <v>51020125</v>
          </cell>
          <cell r="C373" t="str">
            <v>Honorarios Profesionales Contabilidad</v>
          </cell>
          <cell r="D373">
            <v>10122727</v>
          </cell>
          <cell r="E373">
            <v>0</v>
          </cell>
          <cell r="F373">
            <v>10122727</v>
          </cell>
        </row>
        <row r="374">
          <cell r="B374">
            <v>51020126</v>
          </cell>
          <cell r="C374" t="str">
            <v>CAFETERIA Y REFRIGERIOS</v>
          </cell>
          <cell r="D374">
            <v>76462570</v>
          </cell>
          <cell r="E374">
            <v>0</v>
          </cell>
          <cell r="F374">
            <v>76462570</v>
          </cell>
        </row>
        <row r="375">
          <cell r="B375">
            <v>51020127</v>
          </cell>
          <cell r="C375" t="str">
            <v>Gastos Generales</v>
          </cell>
          <cell r="D375">
            <v>2496000</v>
          </cell>
          <cell r="E375">
            <v>0</v>
          </cell>
          <cell r="F375">
            <v>2496000</v>
          </cell>
        </row>
        <row r="376">
          <cell r="B376">
            <v>51020128</v>
          </cell>
          <cell r="C376" t="str">
            <v>Cuotas Sociales</v>
          </cell>
          <cell r="D376">
            <v>8830000</v>
          </cell>
          <cell r="E376">
            <v>0</v>
          </cell>
          <cell r="F376">
            <v>8830000</v>
          </cell>
        </row>
        <row r="377">
          <cell r="B377">
            <v>51020129</v>
          </cell>
          <cell r="C377" t="str">
            <v>Donaciones</v>
          </cell>
          <cell r="D377">
            <v>71567900</v>
          </cell>
          <cell r="E377">
            <v>0</v>
          </cell>
          <cell r="F377">
            <v>71567900</v>
          </cell>
        </row>
        <row r="378">
          <cell r="B378">
            <v>51020132</v>
          </cell>
          <cell r="C378" t="str">
            <v>Servicios Informaticos</v>
          </cell>
          <cell r="D378">
            <v>435131796</v>
          </cell>
          <cell r="E378">
            <v>0</v>
          </cell>
          <cell r="F378">
            <v>435131796</v>
          </cell>
        </row>
        <row r="379">
          <cell r="B379">
            <v>51020133</v>
          </cell>
          <cell r="C379" t="str">
            <v>Mantenimiento De Software</v>
          </cell>
          <cell r="D379">
            <v>23433731</v>
          </cell>
          <cell r="E379">
            <v>0</v>
          </cell>
          <cell r="F379">
            <v>23433731</v>
          </cell>
        </row>
        <row r="380">
          <cell r="B380">
            <v>51020134</v>
          </cell>
          <cell r="C380" t="str">
            <v>GASTOS DE GERENCIA</v>
          </cell>
          <cell r="D380">
            <v>196970939</v>
          </cell>
          <cell r="E380">
            <v>0</v>
          </cell>
          <cell r="F380">
            <v>196970939</v>
          </cell>
        </row>
        <row r="381">
          <cell r="B381">
            <v>51020135</v>
          </cell>
          <cell r="C381" t="str">
            <v>GASTOS DE DEPOSITO</v>
          </cell>
          <cell r="D381">
            <v>69432264</v>
          </cell>
          <cell r="E381">
            <v>0</v>
          </cell>
          <cell r="F381">
            <v>69432264</v>
          </cell>
        </row>
        <row r="382">
          <cell r="B382">
            <v>51020136</v>
          </cell>
          <cell r="C382" t="str">
            <v>Alquiler - Encarnación</v>
          </cell>
          <cell r="D382">
            <v>42285720</v>
          </cell>
          <cell r="E382">
            <v>0</v>
          </cell>
          <cell r="F382">
            <v>42285720</v>
          </cell>
        </row>
        <row r="383">
          <cell r="B383">
            <v>51020140</v>
          </cell>
          <cell r="C383" t="str">
            <v>Energía Eléctrica- Encarnación</v>
          </cell>
          <cell r="D383">
            <v>5225091</v>
          </cell>
          <cell r="E383">
            <v>0</v>
          </cell>
          <cell r="F383">
            <v>5225091</v>
          </cell>
        </row>
        <row r="384">
          <cell r="B384">
            <v>51020141</v>
          </cell>
          <cell r="C384" t="str">
            <v>Gastos ST</v>
          </cell>
          <cell r="D384">
            <v>13545497</v>
          </cell>
          <cell r="E384">
            <v>0</v>
          </cell>
          <cell r="F384">
            <v>13545497</v>
          </cell>
        </row>
        <row r="385">
          <cell r="B385">
            <v>51020142</v>
          </cell>
          <cell r="C385" t="str">
            <v>Actos y Documentos</v>
          </cell>
          <cell r="D385">
            <v>602285</v>
          </cell>
          <cell r="E385">
            <v>0</v>
          </cell>
          <cell r="F385">
            <v>602285</v>
          </cell>
        </row>
        <row r="386">
          <cell r="B386">
            <v>51020144</v>
          </cell>
          <cell r="C386" t="str">
            <v>Alquiler - Ciudad del Este</v>
          </cell>
          <cell r="D386">
            <v>95782860</v>
          </cell>
          <cell r="E386">
            <v>0</v>
          </cell>
          <cell r="F386">
            <v>95782860</v>
          </cell>
        </row>
        <row r="387">
          <cell r="B387">
            <v>51020148</v>
          </cell>
          <cell r="C387" t="str">
            <v>ENERGIA ELECTRICA - CIUDAD DEL ESTE</v>
          </cell>
          <cell r="D387">
            <v>8619336</v>
          </cell>
          <cell r="E387">
            <v>0</v>
          </cell>
          <cell r="F387">
            <v>8619336</v>
          </cell>
        </row>
        <row r="388">
          <cell r="B388">
            <v>51020149</v>
          </cell>
          <cell r="C388" t="str">
            <v>Movilidad</v>
          </cell>
          <cell r="D388">
            <v>70953000</v>
          </cell>
          <cell r="E388">
            <v>0</v>
          </cell>
          <cell r="F388">
            <v>70953000</v>
          </cell>
        </row>
        <row r="389">
          <cell r="B389">
            <v>51020150</v>
          </cell>
          <cell r="C389" t="str">
            <v>Publicidad Y Propaganda</v>
          </cell>
          <cell r="D389">
            <v>251295964</v>
          </cell>
          <cell r="E389">
            <v>0</v>
          </cell>
          <cell r="F389">
            <v>251295964</v>
          </cell>
        </row>
        <row r="390">
          <cell r="B390">
            <v>51020151</v>
          </cell>
          <cell r="C390" t="str">
            <v>Asesoria Legal</v>
          </cell>
          <cell r="D390">
            <v>91249531</v>
          </cell>
          <cell r="E390">
            <v>0</v>
          </cell>
          <cell r="F390">
            <v>91249531</v>
          </cell>
        </row>
        <row r="391">
          <cell r="B391">
            <v>51020152</v>
          </cell>
          <cell r="C391" t="str">
            <v>Escribania</v>
          </cell>
          <cell r="D391">
            <v>39908780</v>
          </cell>
          <cell r="E391">
            <v>0</v>
          </cell>
          <cell r="F391">
            <v>39908780</v>
          </cell>
        </row>
        <row r="392">
          <cell r="B392">
            <v>51020153</v>
          </cell>
          <cell r="C392" t="str">
            <v>Informconf</v>
          </cell>
          <cell r="D392">
            <v>4181020</v>
          </cell>
          <cell r="E392">
            <v>0</v>
          </cell>
          <cell r="F392">
            <v>4181020</v>
          </cell>
        </row>
        <row r="393">
          <cell r="B393">
            <v>51020154</v>
          </cell>
          <cell r="C393" t="str">
            <v>Viajes Al Exterior</v>
          </cell>
          <cell r="D393">
            <v>97292366</v>
          </cell>
          <cell r="E393">
            <v>0</v>
          </cell>
          <cell r="F393">
            <v>97292366</v>
          </cell>
        </row>
        <row r="394">
          <cell r="B394">
            <v>51020155</v>
          </cell>
          <cell r="C394" t="str">
            <v>Gastos No Deducibles</v>
          </cell>
          <cell r="D394">
            <v>3154936</v>
          </cell>
          <cell r="E394">
            <v>0</v>
          </cell>
          <cell r="F394">
            <v>3154936</v>
          </cell>
        </row>
        <row r="395">
          <cell r="B395">
            <v>51020156</v>
          </cell>
          <cell r="C395" t="str">
            <v>ALQUILER DE ESPACIO FÍSICO</v>
          </cell>
          <cell r="D395">
            <v>69331932</v>
          </cell>
          <cell r="E395">
            <v>0</v>
          </cell>
          <cell r="F395">
            <v>69331932</v>
          </cell>
        </row>
        <row r="396">
          <cell r="B396">
            <v>51020157</v>
          </cell>
          <cell r="C396" t="str">
            <v>GASTOS A FAVOR DEL PERSONAL</v>
          </cell>
          <cell r="D396">
            <v>302211285</v>
          </cell>
          <cell r="E396">
            <v>0</v>
          </cell>
          <cell r="F396">
            <v>302211285</v>
          </cell>
        </row>
        <row r="397">
          <cell r="B397">
            <v>51020158</v>
          </cell>
          <cell r="C397" t="str">
            <v>GASTOS DE LICITACIONES</v>
          </cell>
          <cell r="D397">
            <v>9755649</v>
          </cell>
          <cell r="E397">
            <v>0</v>
          </cell>
          <cell r="F397">
            <v>9755649</v>
          </cell>
        </row>
        <row r="398">
          <cell r="B398">
            <v>51020159</v>
          </cell>
          <cell r="C398" t="str">
            <v>AUDITORIA EXTERNA IMPOSITIVA</v>
          </cell>
          <cell r="D398">
            <v>40000000</v>
          </cell>
          <cell r="E398">
            <v>0</v>
          </cell>
          <cell r="F398">
            <v>40000000</v>
          </cell>
        </row>
        <row r="399">
          <cell r="B399">
            <v>51020160</v>
          </cell>
          <cell r="C399" t="str">
            <v>FLETE LOGISTICA</v>
          </cell>
          <cell r="D399">
            <v>52090811</v>
          </cell>
          <cell r="E399">
            <v>0</v>
          </cell>
          <cell r="F399">
            <v>52090811</v>
          </cell>
        </row>
        <row r="400">
          <cell r="B400">
            <v>51020162</v>
          </cell>
          <cell r="C400" t="str">
            <v>SEGURO COFACE</v>
          </cell>
          <cell r="D400">
            <v>231600870</v>
          </cell>
          <cell r="E400">
            <v>0</v>
          </cell>
          <cell r="F400">
            <v>231600870</v>
          </cell>
        </row>
        <row r="401">
          <cell r="B401">
            <v>51020163</v>
          </cell>
          <cell r="C401" t="str">
            <v>GASTOS POR USO DE LICENCIA</v>
          </cell>
          <cell r="D401">
            <v>254148238</v>
          </cell>
          <cell r="E401">
            <v>0</v>
          </cell>
          <cell r="F401">
            <v>254148238</v>
          </cell>
        </row>
        <row r="402">
          <cell r="B402">
            <v>51020164</v>
          </cell>
          <cell r="C402" t="str">
            <v>P.L.D. FACTURAS</v>
          </cell>
          <cell r="D402">
            <v>1245641673</v>
          </cell>
          <cell r="E402">
            <v>0</v>
          </cell>
          <cell r="F402">
            <v>1245641673</v>
          </cell>
        </row>
        <row r="403">
          <cell r="B403">
            <v>51020165</v>
          </cell>
          <cell r="C403" t="str">
            <v>TASAS JUDICIALES</v>
          </cell>
          <cell r="D403">
            <v>2140552</v>
          </cell>
          <cell r="E403">
            <v>0</v>
          </cell>
          <cell r="F403">
            <v>2140552</v>
          </cell>
        </row>
        <row r="404">
          <cell r="B404">
            <v>51020166</v>
          </cell>
          <cell r="C404" t="str">
            <v>HONORARIOS</v>
          </cell>
          <cell r="D404">
            <v>64690014</v>
          </cell>
          <cell r="E404">
            <v>0</v>
          </cell>
          <cell r="F404">
            <v>64690014</v>
          </cell>
        </row>
        <row r="405">
          <cell r="B405">
            <v>51020167</v>
          </cell>
          <cell r="C405" t="str">
            <v>GASTOS DE CONSULADO-RICOH</v>
          </cell>
          <cell r="D405">
            <v>97419745</v>
          </cell>
          <cell r="E405">
            <v>0</v>
          </cell>
          <cell r="F405">
            <v>97419745</v>
          </cell>
        </row>
        <row r="406">
          <cell r="B406">
            <v>51020169</v>
          </cell>
          <cell r="C406" t="str">
            <v>GASTOS DE DESPACHO-EXPORTACION</v>
          </cell>
          <cell r="D406">
            <v>7019437</v>
          </cell>
          <cell r="E406">
            <v>0</v>
          </cell>
          <cell r="F406">
            <v>7019437</v>
          </cell>
        </row>
        <row r="407">
          <cell r="B407">
            <v>51020172</v>
          </cell>
          <cell r="C407" t="str">
            <v>GASTOS ISO 9001</v>
          </cell>
          <cell r="D407">
            <v>88854178</v>
          </cell>
          <cell r="E407">
            <v>0</v>
          </cell>
          <cell r="F407">
            <v>88854178</v>
          </cell>
        </row>
        <row r="408">
          <cell r="B408">
            <v>5103</v>
          </cell>
          <cell r="C408" t="str">
            <v>SUELDOS Y CARGAS SOCIALES</v>
          </cell>
          <cell r="D408">
            <v>0</v>
          </cell>
          <cell r="E408">
            <v>17437237355</v>
          </cell>
          <cell r="F408">
            <v>17437237355</v>
          </cell>
        </row>
        <row r="409">
          <cell r="B409">
            <v>510301</v>
          </cell>
          <cell r="C409" t="str">
            <v>SALARIOS GASTOS DEL PERSONAL</v>
          </cell>
          <cell r="D409">
            <v>0</v>
          </cell>
          <cell r="E409">
            <v>17437237355</v>
          </cell>
          <cell r="F409">
            <v>17437237355</v>
          </cell>
        </row>
        <row r="410">
          <cell r="B410">
            <v>51030101</v>
          </cell>
          <cell r="C410" t="str">
            <v>Sueldos</v>
          </cell>
          <cell r="D410">
            <v>7082342411</v>
          </cell>
          <cell r="E410">
            <v>0</v>
          </cell>
          <cell r="F410">
            <v>7082342411</v>
          </cell>
        </row>
        <row r="411">
          <cell r="B411">
            <v>51030102</v>
          </cell>
          <cell r="C411" t="str">
            <v>Aguinaldos</v>
          </cell>
          <cell r="D411">
            <v>728273684</v>
          </cell>
          <cell r="E411">
            <v>0</v>
          </cell>
          <cell r="F411">
            <v>728273684</v>
          </cell>
        </row>
        <row r="412">
          <cell r="B412">
            <v>51030103</v>
          </cell>
          <cell r="C412" t="str">
            <v>Indemnizaciones</v>
          </cell>
          <cell r="D412">
            <v>87595297</v>
          </cell>
          <cell r="E412">
            <v>0</v>
          </cell>
          <cell r="F412">
            <v>87595297</v>
          </cell>
        </row>
        <row r="413">
          <cell r="B413">
            <v>51030104</v>
          </cell>
          <cell r="C413" t="str">
            <v>Vacaciones Remuneradas</v>
          </cell>
          <cell r="D413">
            <v>4767180</v>
          </cell>
          <cell r="E413">
            <v>0</v>
          </cell>
          <cell r="F413">
            <v>4767180</v>
          </cell>
        </row>
        <row r="414">
          <cell r="B414">
            <v>51030105</v>
          </cell>
          <cell r="C414" t="str">
            <v>Bonificacion y Premios</v>
          </cell>
          <cell r="D414">
            <v>746604072</v>
          </cell>
          <cell r="E414">
            <v>0</v>
          </cell>
          <cell r="F414">
            <v>746604072</v>
          </cell>
        </row>
        <row r="415">
          <cell r="B415">
            <v>51030106</v>
          </cell>
          <cell r="C415" t="str">
            <v>Preaviso</v>
          </cell>
          <cell r="D415">
            <v>123378379</v>
          </cell>
          <cell r="E415">
            <v>0</v>
          </cell>
          <cell r="F415">
            <v>123378379</v>
          </cell>
        </row>
        <row r="416">
          <cell r="B416">
            <v>51030107</v>
          </cell>
          <cell r="C416" t="str">
            <v>Comisiones Personal</v>
          </cell>
          <cell r="D416">
            <v>2399209703</v>
          </cell>
          <cell r="E416">
            <v>0</v>
          </cell>
          <cell r="F416">
            <v>2399209703</v>
          </cell>
        </row>
        <row r="417">
          <cell r="B417">
            <v>51030108</v>
          </cell>
          <cell r="C417" t="str">
            <v>Aporte Patronal</v>
          </cell>
          <cell r="D417">
            <v>1544224645</v>
          </cell>
          <cell r="E417">
            <v>0</v>
          </cell>
          <cell r="F417">
            <v>1544224645</v>
          </cell>
        </row>
        <row r="418">
          <cell r="B418">
            <v>51030109</v>
          </cell>
          <cell r="C418" t="str">
            <v>Capacitacion Al Personal</v>
          </cell>
          <cell r="D418">
            <v>159727204</v>
          </cell>
          <cell r="E418">
            <v>0</v>
          </cell>
          <cell r="F418">
            <v>159727204</v>
          </cell>
        </row>
        <row r="419">
          <cell r="B419">
            <v>51030110</v>
          </cell>
          <cell r="C419" t="str">
            <v>Honorarios Servicios Personal</v>
          </cell>
          <cell r="D419">
            <v>4253024377</v>
          </cell>
          <cell r="E419">
            <v>0</v>
          </cell>
          <cell r="F419">
            <v>4253024377</v>
          </cell>
        </row>
        <row r="420">
          <cell r="B420">
            <v>51030111</v>
          </cell>
          <cell r="C420" t="str">
            <v>Uniformes</v>
          </cell>
          <cell r="D420">
            <v>147741180</v>
          </cell>
          <cell r="E420">
            <v>0</v>
          </cell>
          <cell r="F420">
            <v>147741180</v>
          </cell>
        </row>
        <row r="421">
          <cell r="B421">
            <v>51030112</v>
          </cell>
          <cell r="C421" t="str">
            <v>BONIFICACION FAMILIAR</v>
          </cell>
          <cell r="D421">
            <v>59003586</v>
          </cell>
          <cell r="E421">
            <v>0</v>
          </cell>
          <cell r="F421">
            <v>59003586</v>
          </cell>
        </row>
        <row r="422">
          <cell r="B422">
            <v>51030113</v>
          </cell>
          <cell r="C422" t="str">
            <v>HORAS EXTRAS</v>
          </cell>
          <cell r="D422">
            <v>17719941</v>
          </cell>
          <cell r="E422">
            <v>0</v>
          </cell>
          <cell r="F422">
            <v>17719941</v>
          </cell>
        </row>
        <row r="423">
          <cell r="B423">
            <v>51030114</v>
          </cell>
          <cell r="C423" t="str">
            <v>VACACIONES CAUSADAS</v>
          </cell>
          <cell r="D423">
            <v>70553230</v>
          </cell>
          <cell r="E423">
            <v>0</v>
          </cell>
          <cell r="F423">
            <v>70553230</v>
          </cell>
        </row>
        <row r="424">
          <cell r="B424">
            <v>51030115</v>
          </cell>
          <cell r="C424" t="str">
            <v>VACACIONES PROPORCIONALES</v>
          </cell>
          <cell r="D424">
            <v>13072466</v>
          </cell>
          <cell r="E424">
            <v>0</v>
          </cell>
          <cell r="F424">
            <v>13072466</v>
          </cell>
        </row>
        <row r="425">
          <cell r="B425">
            <v>5105</v>
          </cell>
          <cell r="C425" t="str">
            <v>OTROS GASTOS DE IMPORTACION</v>
          </cell>
          <cell r="D425">
            <v>0</v>
          </cell>
          <cell r="E425">
            <v>4724774</v>
          </cell>
          <cell r="F425">
            <v>4724774</v>
          </cell>
        </row>
        <row r="426">
          <cell r="B426">
            <v>510501</v>
          </cell>
          <cell r="C426" t="str">
            <v>GASTOS DE IMPORTACION</v>
          </cell>
          <cell r="D426">
            <v>0</v>
          </cell>
          <cell r="E426">
            <v>4724774</v>
          </cell>
          <cell r="F426">
            <v>4724774</v>
          </cell>
        </row>
        <row r="427">
          <cell r="B427">
            <v>51050101</v>
          </cell>
          <cell r="C427" t="str">
            <v>GASTOS DE DESPACHO VARIOS</v>
          </cell>
          <cell r="D427">
            <v>4724774</v>
          </cell>
          <cell r="E427">
            <v>0</v>
          </cell>
          <cell r="F427">
            <v>4724774</v>
          </cell>
        </row>
        <row r="428">
          <cell r="B428">
            <v>52</v>
          </cell>
          <cell r="C428" t="str">
            <v>EGRESOS NO CORRIENTES</v>
          </cell>
          <cell r="D428">
            <v>0</v>
          </cell>
          <cell r="E428">
            <v>11235613220</v>
          </cell>
          <cell r="F428">
            <v>11235613220</v>
          </cell>
        </row>
        <row r="429">
          <cell r="B429">
            <v>5201</v>
          </cell>
          <cell r="C429" t="str">
            <v>GASTOS GENERALES</v>
          </cell>
          <cell r="D429">
            <v>0</v>
          </cell>
          <cell r="E429">
            <v>615467040</v>
          </cell>
          <cell r="F429">
            <v>615467040</v>
          </cell>
        </row>
        <row r="430">
          <cell r="B430">
            <v>520101</v>
          </cell>
          <cell r="C430" t="str">
            <v>DEPRECIACIONES - AMORTIZACIONES</v>
          </cell>
          <cell r="D430">
            <v>0</v>
          </cell>
          <cell r="E430">
            <v>615467040</v>
          </cell>
          <cell r="F430">
            <v>615467040</v>
          </cell>
        </row>
        <row r="431">
          <cell r="B431">
            <v>52010101</v>
          </cell>
          <cell r="C431" t="str">
            <v>DEPRECIACION DEL EJERCICIO</v>
          </cell>
          <cell r="D431">
            <v>615467040</v>
          </cell>
          <cell r="E431">
            <v>0</v>
          </cell>
          <cell r="F431">
            <v>615467040</v>
          </cell>
        </row>
        <row r="432">
          <cell r="B432">
            <v>5202</v>
          </cell>
          <cell r="C432" t="str">
            <v>GASTOS FINANCIEROS</v>
          </cell>
          <cell r="D432">
            <v>0</v>
          </cell>
          <cell r="E432">
            <v>5242001500</v>
          </cell>
          <cell r="F432">
            <v>5242001500</v>
          </cell>
        </row>
        <row r="433">
          <cell r="B433">
            <v>520201</v>
          </cell>
          <cell r="C433" t="str">
            <v>COSTOS - INTERESES</v>
          </cell>
          <cell r="D433">
            <v>0</v>
          </cell>
          <cell r="E433">
            <v>5242001500</v>
          </cell>
          <cell r="F433">
            <v>5242001500</v>
          </cell>
        </row>
        <row r="434">
          <cell r="B434">
            <v>52020101</v>
          </cell>
          <cell r="C434" t="str">
            <v>INTERESES DEVENGADOS PRESTAMOS</v>
          </cell>
          <cell r="D434">
            <v>4284251721</v>
          </cell>
          <cell r="E434">
            <v>0</v>
          </cell>
          <cell r="F434">
            <v>4284251721</v>
          </cell>
        </row>
        <row r="435">
          <cell r="B435">
            <v>52020103</v>
          </cell>
          <cell r="C435" t="str">
            <v>GASTOS BANCARIOS</v>
          </cell>
          <cell r="D435">
            <v>175666377</v>
          </cell>
          <cell r="E435">
            <v>0</v>
          </cell>
          <cell r="F435">
            <v>175666377</v>
          </cell>
        </row>
        <row r="436">
          <cell r="B436">
            <v>52020104</v>
          </cell>
          <cell r="C436" t="str">
            <v>INTERESES COMERCIALES</v>
          </cell>
          <cell r="D436">
            <v>782083402</v>
          </cell>
          <cell r="E436">
            <v>0</v>
          </cell>
          <cell r="F436">
            <v>782083402</v>
          </cell>
        </row>
        <row r="437">
          <cell r="B437">
            <v>5203</v>
          </cell>
          <cell r="C437" t="str">
            <v>GASTOS FISCALES</v>
          </cell>
          <cell r="D437">
            <v>0</v>
          </cell>
          <cell r="E437">
            <v>1070942611</v>
          </cell>
          <cell r="F437">
            <v>1070942611</v>
          </cell>
        </row>
        <row r="438">
          <cell r="B438">
            <v>520301</v>
          </cell>
          <cell r="C438" t="str">
            <v>IMPUESTOS Y TASAS</v>
          </cell>
          <cell r="D438">
            <v>0</v>
          </cell>
          <cell r="E438">
            <v>1070942611</v>
          </cell>
          <cell r="F438">
            <v>1070942611</v>
          </cell>
        </row>
        <row r="439">
          <cell r="B439">
            <v>52030101</v>
          </cell>
          <cell r="C439" t="str">
            <v>IVA PROPORCIONAL - VENTA EXENTA</v>
          </cell>
          <cell r="D439">
            <v>868096500</v>
          </cell>
          <cell r="E439">
            <v>0</v>
          </cell>
          <cell r="F439">
            <v>868096500</v>
          </cell>
        </row>
        <row r="440">
          <cell r="B440">
            <v>52030102</v>
          </cell>
          <cell r="C440" t="str">
            <v>IVA - COSTO</v>
          </cell>
          <cell r="D440" t="str">
            <v>                         -</v>
          </cell>
          <cell r="E440">
            <v>0</v>
          </cell>
          <cell r="F440">
            <v>0</v>
          </cell>
        </row>
        <row r="441">
          <cell r="B441">
            <v>52030103</v>
          </cell>
          <cell r="C441" t="str">
            <v>MULTAS Y RECARGOS</v>
          </cell>
          <cell r="D441">
            <v>2564244</v>
          </cell>
          <cell r="E441">
            <v>0</v>
          </cell>
          <cell r="F441">
            <v>2564244</v>
          </cell>
        </row>
        <row r="442">
          <cell r="B442">
            <v>52030105</v>
          </cell>
          <cell r="C442" t="str">
            <v>PATENTE COMERCIAL</v>
          </cell>
          <cell r="D442">
            <v>52518538</v>
          </cell>
          <cell r="E442">
            <v>0</v>
          </cell>
          <cell r="F442">
            <v>52518538</v>
          </cell>
        </row>
        <row r="443">
          <cell r="B443">
            <v>52030106</v>
          </cell>
          <cell r="C443" t="str">
            <v>PATENTE RODADOS</v>
          </cell>
          <cell r="D443">
            <v>2670300</v>
          </cell>
          <cell r="E443">
            <v>0</v>
          </cell>
          <cell r="F443">
            <v>2670300</v>
          </cell>
        </row>
        <row r="444">
          <cell r="B444">
            <v>52030108</v>
          </cell>
          <cell r="C444" t="str">
            <v>RENTA ADICIONAL 5%</v>
          </cell>
          <cell r="D444">
            <v>135000000</v>
          </cell>
          <cell r="E444">
            <v>0</v>
          </cell>
          <cell r="F444">
            <v>135000000</v>
          </cell>
        </row>
        <row r="445">
          <cell r="B445">
            <v>52030109</v>
          </cell>
          <cell r="C445" t="str">
            <v>RETENCIONES - COSTO</v>
          </cell>
          <cell r="D445">
            <v>10093029</v>
          </cell>
          <cell r="E445">
            <v>0</v>
          </cell>
          <cell r="F445">
            <v>10093029</v>
          </cell>
        </row>
        <row r="446">
          <cell r="B446">
            <v>5204</v>
          </cell>
          <cell r="C446" t="str">
            <v>EFECTOS COTIZACION</v>
          </cell>
          <cell r="D446">
            <v>0</v>
          </cell>
          <cell r="E446">
            <v>4307202069</v>
          </cell>
          <cell r="F446">
            <v>4307202069</v>
          </cell>
        </row>
        <row r="447">
          <cell r="B447">
            <v>520401</v>
          </cell>
          <cell r="C447" t="str">
            <v>EFECTO DIFERENCIA DE CAMBIO</v>
          </cell>
          <cell r="D447">
            <v>0</v>
          </cell>
          <cell r="E447">
            <v>4307202069</v>
          </cell>
          <cell r="F447">
            <v>4307202069</v>
          </cell>
        </row>
        <row r="448">
          <cell r="B448">
            <v>52040101</v>
          </cell>
          <cell r="C448" t="str">
            <v>DIFERENCIA DE CAMBIO</v>
          </cell>
          <cell r="D448">
            <v>4307202069</v>
          </cell>
          <cell r="E448">
            <v>0</v>
          </cell>
          <cell r="F448">
            <v>4307202069</v>
          </cell>
        </row>
      </sheetData>
      <sheetData sheetId="2"/>
      <sheetData sheetId="3">
        <row r="2">
          <cell r="M2">
            <v>0</v>
          </cell>
        </row>
      </sheetData>
      <sheetData sheetId="4">
        <row r="2">
          <cell r="M2">
            <v>934892424</v>
          </cell>
        </row>
      </sheetData>
      <sheetData sheetId="5">
        <row r="2">
          <cell r="M2">
            <v>160016234</v>
          </cell>
        </row>
      </sheetData>
      <sheetData sheetId="6">
        <row r="2">
          <cell r="M2">
            <v>10122727</v>
          </cell>
        </row>
      </sheetData>
      <sheetData sheetId="7">
        <row r="2">
          <cell r="M2">
            <v>2496000</v>
          </cell>
        </row>
      </sheetData>
      <sheetData sheetId="8">
        <row r="2">
          <cell r="M2">
            <v>8830000</v>
          </cell>
        </row>
      </sheetData>
      <sheetData sheetId="9">
        <row r="2">
          <cell r="M2">
            <v>71567900</v>
          </cell>
        </row>
      </sheetData>
      <sheetData sheetId="10">
        <row r="2">
          <cell r="M2">
            <v>23433731</v>
          </cell>
        </row>
      </sheetData>
      <sheetData sheetId="11">
        <row r="2">
          <cell r="M2">
            <v>196970940</v>
          </cell>
        </row>
      </sheetData>
      <sheetData sheetId="12">
        <row r="2">
          <cell r="M2">
            <v>42285720</v>
          </cell>
        </row>
      </sheetData>
      <sheetData sheetId="13">
        <row r="2">
          <cell r="M2">
            <v>5225092</v>
          </cell>
        </row>
      </sheetData>
      <sheetData sheetId="14">
        <row r="2">
          <cell r="M2">
            <v>602285</v>
          </cell>
        </row>
      </sheetData>
      <sheetData sheetId="15">
        <row r="2">
          <cell r="M2">
            <v>95782860</v>
          </cell>
        </row>
      </sheetData>
      <sheetData sheetId="16">
        <row r="2">
          <cell r="M2">
            <v>8619336</v>
          </cell>
        </row>
      </sheetData>
      <sheetData sheetId="17">
        <row r="2">
          <cell r="M2">
            <v>70953000</v>
          </cell>
        </row>
      </sheetData>
      <sheetData sheetId="18">
        <row r="2">
          <cell r="M2">
            <v>251295964</v>
          </cell>
        </row>
      </sheetData>
      <sheetData sheetId="19">
        <row r="2">
          <cell r="M2">
            <v>4181020</v>
          </cell>
        </row>
      </sheetData>
      <sheetData sheetId="20">
        <row r="2">
          <cell r="M2">
            <v>66807499</v>
          </cell>
        </row>
      </sheetData>
      <sheetData sheetId="21">
        <row r="2">
          <cell r="M2">
            <v>0</v>
          </cell>
        </row>
      </sheetData>
      <sheetData sheetId="22">
        <row r="2">
          <cell r="M2">
            <v>69331932</v>
          </cell>
        </row>
      </sheetData>
      <sheetData sheetId="23">
        <row r="2">
          <cell r="M2">
            <v>40000000</v>
          </cell>
        </row>
      </sheetData>
      <sheetData sheetId="24">
        <row r="2">
          <cell r="M2">
            <v>0</v>
          </cell>
        </row>
      </sheetData>
      <sheetData sheetId="25">
        <row r="2">
          <cell r="M2">
            <v>1245641673</v>
          </cell>
        </row>
      </sheetData>
      <sheetData sheetId="26">
        <row r="2">
          <cell r="M2">
            <v>0</v>
          </cell>
        </row>
      </sheetData>
      <sheetData sheetId="27">
        <row r="2">
          <cell r="M2">
            <v>64690014</v>
          </cell>
        </row>
      </sheetData>
      <sheetData sheetId="28">
        <row r="2">
          <cell r="M2">
            <v>6142716</v>
          </cell>
        </row>
      </sheetData>
      <sheetData sheetId="29">
        <row r="2">
          <cell r="M2">
            <v>91249531</v>
          </cell>
        </row>
      </sheetData>
      <sheetData sheetId="30">
        <row r="2">
          <cell r="M2">
            <v>88854178</v>
          </cell>
        </row>
      </sheetData>
      <sheetData sheetId="31">
        <row r="2">
          <cell r="M2">
            <v>69432264</v>
          </cell>
        </row>
      </sheetData>
      <sheetData sheetId="32">
        <row r="2">
          <cell r="M2">
            <v>163507141</v>
          </cell>
        </row>
      </sheetData>
      <sheetData sheetId="33">
        <row r="2">
          <cell r="M2">
            <v>71640317</v>
          </cell>
        </row>
      </sheetData>
      <sheetData sheetId="34">
        <row r="2">
          <cell r="M2">
            <v>271210320</v>
          </cell>
        </row>
      </sheetData>
      <sheetData sheetId="35">
        <row r="2">
          <cell r="L2">
            <v>9230387</v>
          </cell>
        </row>
      </sheetData>
      <sheetData sheetId="36">
        <row r="2">
          <cell r="M2">
            <v>24338362</v>
          </cell>
        </row>
      </sheetData>
      <sheetData sheetId="37">
        <row r="2">
          <cell r="M2">
            <v>76257576</v>
          </cell>
        </row>
      </sheetData>
      <sheetData sheetId="38">
        <row r="2">
          <cell r="M2">
            <v>435131796</v>
          </cell>
        </row>
      </sheetData>
      <sheetData sheetId="39">
        <row r="2">
          <cell r="M2">
            <v>103689989</v>
          </cell>
        </row>
      </sheetData>
      <sheetData sheetId="40">
        <row r="2">
          <cell r="M2">
            <v>254148238</v>
          </cell>
        </row>
      </sheetData>
      <sheetData sheetId="41">
        <row r="2">
          <cell r="M2">
            <v>204658436</v>
          </cell>
        </row>
      </sheetData>
      <sheetData sheetId="42">
        <row r="2">
          <cell r="M2">
            <v>97419745</v>
          </cell>
        </row>
      </sheetData>
      <sheetData sheetId="43">
        <row r="2">
          <cell r="M2">
            <v>51340811</v>
          </cell>
        </row>
      </sheetData>
      <sheetData sheetId="44">
        <row r="2">
          <cell r="M2">
            <v>298445485</v>
          </cell>
        </row>
      </sheetData>
      <sheetData sheetId="45">
        <row r="2">
          <cell r="M2">
            <v>39658780</v>
          </cell>
        </row>
      </sheetData>
      <sheetData sheetId="46">
        <row r="2">
          <cell r="M2">
            <v>13545493</v>
          </cell>
        </row>
      </sheetData>
      <sheetData sheetId="47">
        <row r="2">
          <cell r="M2">
            <v>373526755</v>
          </cell>
        </row>
      </sheetData>
      <sheetData sheetId="48">
        <row r="2">
          <cell r="M2">
            <v>106599215</v>
          </cell>
        </row>
      </sheetData>
      <sheetData sheetId="49">
        <row r="2">
          <cell r="M2">
            <v>187252679</v>
          </cell>
        </row>
      </sheetData>
      <sheetData sheetId="50">
        <row r="2">
          <cell r="M2">
            <v>517105070</v>
          </cell>
        </row>
      </sheetData>
      <sheetData sheetId="51">
        <row r="2">
          <cell r="M2">
            <v>1970339</v>
          </cell>
        </row>
      </sheetData>
      <sheetData sheetId="52">
        <row r="2">
          <cell r="M2">
            <v>81929090</v>
          </cell>
        </row>
      </sheetData>
      <sheetData sheetId="53">
        <row r="2">
          <cell r="M2">
            <v>54813560</v>
          </cell>
        </row>
      </sheetData>
      <sheetData sheetId="54">
        <row r="2">
          <cell r="M2">
            <v>179231453</v>
          </cell>
        </row>
      </sheetData>
      <sheetData sheetId="55">
        <row r="2">
          <cell r="M2">
            <v>77274549</v>
          </cell>
        </row>
      </sheetData>
      <sheetData sheetId="56">
        <row r="2">
          <cell r="M2">
            <v>78505</v>
          </cell>
        </row>
      </sheetData>
      <sheetData sheetId="57">
        <row r="2">
          <cell r="M2">
            <v>9755649</v>
          </cell>
        </row>
      </sheetData>
      <sheetData sheetId="58">
        <row r="2">
          <cell r="M2">
            <v>0</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Muestreo"/>
      <sheetName val="Locales"/>
      <sheetName val="Exterior"/>
      <sheetName val="Compensación EM-RF"/>
      <sheetName val="PROVISIONES"/>
      <sheetName val="Soc. Art. 33"/>
      <sheetName val="LISTADO"/>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Tickmarks"/>
      <sheetName val="Conclusión 2005"/>
      <sheetName val="INVEN. VS. LEADS"/>
      <sheetName val="Confirmaciones Gs. 2005"/>
      <sheetName val="Confirmaciones U$S 2005"/>
      <sheetName val="Composición Proveedores"/>
      <sheetName val="(PPC)Comp. Cheques E.05"/>
      <sheetName val="(PPC) Comp. Conf. Petrosur"/>
      <sheetName val="(PPC) Composición COMIL"/>
      <sheetName val="Verificación cheques  2005"/>
      <sheetName val="Muestra Proveedores"/>
      <sheetName val="XREF"/>
      <sheetName val="Confirmaciones U_S 20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Resumen TB"/>
      <sheetName val="Trial Balance"/>
      <sheetName val="Carga TB"/>
      <sheetName val="Note Lines"/>
      <sheetName val="Lines"/>
      <sheetName val="FS Sub_Class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datos P_L"/>
      <sheetName val="DBK ESPAÑA"/>
      <sheetName val="datos balanç"/>
      <sheetName val="datos P&amp;L"/>
      <sheetName val="INICIO"/>
      <sheetName val="DBK INDUSTRIAL"/>
      <sheetName val="FENIX"/>
      <sheetName val="DBK AIR TECHNOLOGIES"/>
      <sheetName val="CONSOLIDADO"/>
      <sheetName val="IC-0"/>
      <sheetName val="IC-1"/>
      <sheetName val="IC-2"/>
      <sheetName val="IC-3"/>
      <sheetName val="IC-4"/>
      <sheetName val="IC-9"/>
      <sheetName val="IC-11"/>
      <sheetName val="IC-13"/>
      <sheetName val="IC-21"/>
      <sheetName val="Ac.IC-1"/>
      <sheetName val="Ac.IC-3"/>
      <sheetName val="Ac.IC-4"/>
      <sheetName val="Ac.IC-9"/>
      <sheetName val="Ac.IC-11"/>
      <sheetName val="Ac.IC-21"/>
    </sheetNames>
    <sheetDataSet>
      <sheetData sheetId="0">
        <row r="5">
          <cell r="K5" t="str">
            <v>SEP-2000</v>
          </cell>
        </row>
      </sheetData>
      <sheetData sheetId="1" refreshError="1">
        <row r="5">
          <cell r="K5" t="str">
            <v>SEP-2000</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Base de datos"/>
      <sheetName val="validacion 2"/>
      <sheetName val="Validacion1"/>
    </sheetNames>
    <sheetDataSet>
      <sheetData sheetId="0" refreshError="1"/>
      <sheetData sheetId="1" refreshError="1">
        <row r="4">
          <cell r="A4" t="str">
            <v>CODIGO</v>
          </cell>
          <cell r="B4" t="str">
            <v>DISTRITO</v>
          </cell>
          <cell r="C4" t="str">
            <v>ZONA</v>
          </cell>
          <cell r="D4" t="str">
            <v>RAZON SOCIAL</v>
          </cell>
          <cell r="E4" t="str">
            <v>CANAL</v>
          </cell>
        </row>
        <row r="5">
          <cell r="A5">
            <v>3848</v>
          </cell>
          <cell r="B5">
            <v>5</v>
          </cell>
          <cell r="C5">
            <v>4</v>
          </cell>
          <cell r="D5" t="str">
            <v>COPETIN GLORIA</v>
          </cell>
          <cell r="E5" t="str">
            <v>Refrigerados</v>
          </cell>
        </row>
        <row r="6">
          <cell r="A6">
            <v>3849</v>
          </cell>
          <cell r="B6">
            <v>5</v>
          </cell>
          <cell r="C6">
            <v>4</v>
          </cell>
          <cell r="D6" t="str">
            <v>COPETIN TIA CELI</v>
          </cell>
          <cell r="E6" t="str">
            <v>Refrigerados</v>
          </cell>
        </row>
        <row r="7">
          <cell r="A7">
            <v>3851</v>
          </cell>
          <cell r="B7">
            <v>2</v>
          </cell>
          <cell r="C7">
            <v>9</v>
          </cell>
          <cell r="D7" t="str">
            <v>BAR BONANZA S.R.L.</v>
          </cell>
          <cell r="E7" t="str">
            <v>Refrigerados</v>
          </cell>
        </row>
        <row r="8">
          <cell r="A8">
            <v>3857</v>
          </cell>
          <cell r="B8">
            <v>5</v>
          </cell>
          <cell r="C8">
            <v>4</v>
          </cell>
          <cell r="D8" t="str">
            <v>DESPENSA SAN ISIDRO</v>
          </cell>
          <cell r="E8" t="str">
            <v>Hogar</v>
          </cell>
        </row>
        <row r="9">
          <cell r="A9">
            <v>3859</v>
          </cell>
          <cell r="B9">
            <v>2</v>
          </cell>
          <cell r="C9">
            <v>7</v>
          </cell>
          <cell r="D9" t="str">
            <v>CAFETERIA JOCKEY CLUB</v>
          </cell>
          <cell r="E9" t="str">
            <v>Refrigerados</v>
          </cell>
        </row>
        <row r="10">
          <cell r="A10">
            <v>3862</v>
          </cell>
          <cell r="B10">
            <v>5</v>
          </cell>
          <cell r="C10">
            <v>4</v>
          </cell>
          <cell r="D10" t="str">
            <v>BAR MANDIBULA</v>
          </cell>
          <cell r="E10" t="str">
            <v>Refrigerados</v>
          </cell>
        </row>
        <row r="11">
          <cell r="A11">
            <v>3864</v>
          </cell>
          <cell r="B11">
            <v>9</v>
          </cell>
          <cell r="C11">
            <v>3</v>
          </cell>
          <cell r="D11" t="str">
            <v>LUNA DORADA</v>
          </cell>
        </row>
        <row r="12">
          <cell r="A12">
            <v>3865</v>
          </cell>
          <cell r="B12">
            <v>9</v>
          </cell>
          <cell r="C12">
            <v>3</v>
          </cell>
          <cell r="D12" t="str">
            <v>ALPHA</v>
          </cell>
        </row>
        <row r="13">
          <cell r="A13">
            <v>3866</v>
          </cell>
          <cell r="B13">
            <v>9</v>
          </cell>
          <cell r="C13">
            <v>3</v>
          </cell>
          <cell r="D13" t="str">
            <v>COMEDOR FABRICA TEXTIL</v>
          </cell>
        </row>
        <row r="14">
          <cell r="A14">
            <v>3708</v>
          </cell>
          <cell r="B14">
            <v>5</v>
          </cell>
          <cell r="C14">
            <v>6</v>
          </cell>
          <cell r="D14" t="str">
            <v>HAMBURGUESERIA MISTER DOG</v>
          </cell>
          <cell r="E14" t="str">
            <v>Refrigerados</v>
          </cell>
        </row>
        <row r="15">
          <cell r="A15">
            <v>3709</v>
          </cell>
          <cell r="B15">
            <v>5</v>
          </cell>
          <cell r="C15">
            <v>7</v>
          </cell>
          <cell r="D15" t="str">
            <v>DESPENSA ALFIO</v>
          </cell>
          <cell r="E15" t="str">
            <v>Hogar</v>
          </cell>
        </row>
        <row r="16">
          <cell r="A16">
            <v>3113</v>
          </cell>
          <cell r="B16">
            <v>9</v>
          </cell>
          <cell r="C16">
            <v>3</v>
          </cell>
          <cell r="D16" t="str">
            <v>SERVICIO GASTRONOMICO ORREGO</v>
          </cell>
        </row>
        <row r="17">
          <cell r="A17">
            <v>3074</v>
          </cell>
          <cell r="B17">
            <v>5</v>
          </cell>
          <cell r="C17">
            <v>2</v>
          </cell>
          <cell r="D17" t="str">
            <v>FALCON CREST</v>
          </cell>
        </row>
        <row r="18">
          <cell r="A18">
            <v>3869</v>
          </cell>
          <cell r="B18">
            <v>5</v>
          </cell>
          <cell r="C18">
            <v>2</v>
          </cell>
          <cell r="D18" t="str">
            <v>COPETIN 2 HERMANAS</v>
          </cell>
        </row>
        <row r="19">
          <cell r="A19">
            <v>3879</v>
          </cell>
          <cell r="B19">
            <v>1</v>
          </cell>
          <cell r="C19">
            <v>3</v>
          </cell>
          <cell r="D19" t="str">
            <v>COMERCIAL REGINA</v>
          </cell>
          <cell r="E19" t="str">
            <v>Hogar</v>
          </cell>
        </row>
        <row r="20">
          <cell r="A20">
            <v>3880</v>
          </cell>
          <cell r="B20">
            <v>9</v>
          </cell>
          <cell r="C20">
            <v>3</v>
          </cell>
          <cell r="D20" t="str">
            <v>COPETIN PARIS</v>
          </cell>
        </row>
        <row r="21">
          <cell r="A21">
            <v>3882</v>
          </cell>
          <cell r="B21">
            <v>1</v>
          </cell>
          <cell r="C21">
            <v>3</v>
          </cell>
          <cell r="D21" t="str">
            <v>DESPENSA KUM SAM II</v>
          </cell>
          <cell r="E21" t="str">
            <v>Hogar</v>
          </cell>
        </row>
        <row r="22">
          <cell r="A22">
            <v>3883</v>
          </cell>
          <cell r="B22">
            <v>9</v>
          </cell>
          <cell r="C22">
            <v>3</v>
          </cell>
          <cell r="D22" t="str">
            <v>COPETIN LOS MELLIZOS</v>
          </cell>
        </row>
        <row r="23">
          <cell r="A23">
            <v>3955</v>
          </cell>
          <cell r="B23">
            <v>9</v>
          </cell>
          <cell r="C23">
            <v>3</v>
          </cell>
          <cell r="D23" t="str">
            <v>BODEGA BEBADO</v>
          </cell>
        </row>
        <row r="24">
          <cell r="A24">
            <v>4055</v>
          </cell>
          <cell r="B24">
            <v>9</v>
          </cell>
          <cell r="C24">
            <v>3</v>
          </cell>
          <cell r="D24" t="str">
            <v>CASILLA DON JUAN</v>
          </cell>
        </row>
        <row r="25">
          <cell r="A25">
            <v>4097</v>
          </cell>
          <cell r="B25">
            <v>9</v>
          </cell>
          <cell r="C25">
            <v>3</v>
          </cell>
          <cell r="D25" t="str">
            <v>FUNCIONARIO PEDRO AYALA</v>
          </cell>
          <cell r="E25" t="str">
            <v>Planta</v>
          </cell>
        </row>
        <row r="26">
          <cell r="A26">
            <v>4158</v>
          </cell>
          <cell r="B26">
            <v>3</v>
          </cell>
          <cell r="C26">
            <v>6</v>
          </cell>
          <cell r="D26" t="str">
            <v>DESPENSA ESQUIVEL</v>
          </cell>
          <cell r="E26" t="str">
            <v>Hogar</v>
          </cell>
        </row>
        <row r="27">
          <cell r="A27">
            <v>4205</v>
          </cell>
          <cell r="B27">
            <v>9</v>
          </cell>
          <cell r="C27">
            <v>3</v>
          </cell>
          <cell r="D27" t="str">
            <v>COPETIN ASUNCION</v>
          </cell>
        </row>
        <row r="28">
          <cell r="A28">
            <v>3792</v>
          </cell>
          <cell r="B28">
            <v>1</v>
          </cell>
          <cell r="C28">
            <v>6</v>
          </cell>
          <cell r="D28" t="str">
            <v>PIZZERIA JULIAN</v>
          </cell>
        </row>
        <row r="29">
          <cell r="A29">
            <v>3793</v>
          </cell>
          <cell r="B29">
            <v>3</v>
          </cell>
          <cell r="C29">
            <v>3</v>
          </cell>
          <cell r="D29" t="str">
            <v>PIPO EMPANADAS</v>
          </cell>
        </row>
        <row r="30">
          <cell r="A30">
            <v>3795</v>
          </cell>
          <cell r="B30">
            <v>2</v>
          </cell>
          <cell r="C30">
            <v>6</v>
          </cell>
          <cell r="D30" t="str">
            <v>ALEJANDRINA FLECHA</v>
          </cell>
          <cell r="E30" t="str">
            <v>Hogar</v>
          </cell>
        </row>
        <row r="31">
          <cell r="A31">
            <v>3796</v>
          </cell>
          <cell r="B31">
            <v>9</v>
          </cell>
          <cell r="C31">
            <v>3</v>
          </cell>
          <cell r="D31" t="str">
            <v>MISTER PIZZA</v>
          </cell>
        </row>
        <row r="32">
          <cell r="A32">
            <v>3800</v>
          </cell>
          <cell r="B32">
            <v>3</v>
          </cell>
          <cell r="C32">
            <v>3</v>
          </cell>
          <cell r="D32" t="str">
            <v>AUTOCERVICE MARAVILLA</v>
          </cell>
          <cell r="E32" t="str">
            <v>Hogar</v>
          </cell>
        </row>
        <row r="33">
          <cell r="A33">
            <v>3803</v>
          </cell>
          <cell r="B33">
            <v>9</v>
          </cell>
          <cell r="C33">
            <v>3</v>
          </cell>
          <cell r="D33" t="str">
            <v>COPETIN LALITO</v>
          </cell>
        </row>
        <row r="34">
          <cell r="A34">
            <v>3805</v>
          </cell>
          <cell r="B34">
            <v>9</v>
          </cell>
          <cell r="C34">
            <v>3</v>
          </cell>
          <cell r="D34" t="str">
            <v>SUPER PAU PAU</v>
          </cell>
        </row>
        <row r="35">
          <cell r="A35">
            <v>3806</v>
          </cell>
          <cell r="B35">
            <v>9</v>
          </cell>
          <cell r="C35">
            <v>3</v>
          </cell>
          <cell r="D35" t="str">
            <v>CASILLA LA REUNION</v>
          </cell>
        </row>
        <row r="36">
          <cell r="A36">
            <v>3808</v>
          </cell>
          <cell r="B36">
            <v>2</v>
          </cell>
          <cell r="C36">
            <v>8</v>
          </cell>
          <cell r="D36" t="str">
            <v>CANTINA EL BODEGON</v>
          </cell>
          <cell r="E36" t="str">
            <v>Refrigerados</v>
          </cell>
        </row>
        <row r="37">
          <cell r="A37">
            <v>3809</v>
          </cell>
          <cell r="B37">
            <v>3</v>
          </cell>
          <cell r="C37">
            <v>5</v>
          </cell>
          <cell r="D37" t="str">
            <v>SABOR.5</v>
          </cell>
          <cell r="E37" t="str">
            <v>Refrigerados</v>
          </cell>
        </row>
        <row r="38">
          <cell r="A38">
            <v>3810</v>
          </cell>
          <cell r="B38">
            <v>1</v>
          </cell>
          <cell r="C38">
            <v>1</v>
          </cell>
          <cell r="D38" t="str">
            <v>DESPENSA CAPRICORNIO</v>
          </cell>
          <cell r="E38" t="str">
            <v>Hogar</v>
          </cell>
        </row>
        <row r="39">
          <cell r="A39">
            <v>3811</v>
          </cell>
          <cell r="B39">
            <v>9</v>
          </cell>
          <cell r="C39">
            <v>3</v>
          </cell>
          <cell r="D39" t="str">
            <v>AUTOSERVICE STAR</v>
          </cell>
        </row>
        <row r="40">
          <cell r="A40">
            <v>3812</v>
          </cell>
          <cell r="B40">
            <v>1</v>
          </cell>
          <cell r="C40">
            <v>1</v>
          </cell>
          <cell r="D40" t="str">
            <v>CIBER.COM</v>
          </cell>
          <cell r="E40" t="str">
            <v>Hogar</v>
          </cell>
        </row>
        <row r="41">
          <cell r="A41">
            <v>3814</v>
          </cell>
          <cell r="B41">
            <v>1</v>
          </cell>
          <cell r="C41">
            <v>5</v>
          </cell>
          <cell r="D41" t="str">
            <v>ROCASCU S.A</v>
          </cell>
          <cell r="E41" t="str">
            <v>Refrigerados</v>
          </cell>
        </row>
        <row r="42">
          <cell r="A42">
            <v>3815</v>
          </cell>
          <cell r="B42">
            <v>1</v>
          </cell>
          <cell r="C42">
            <v>1</v>
          </cell>
          <cell r="D42" t="str">
            <v>DESPENSA RICARDO</v>
          </cell>
          <cell r="E42" t="str">
            <v>Hogar</v>
          </cell>
        </row>
        <row r="43">
          <cell r="A43">
            <v>3819</v>
          </cell>
          <cell r="D43" t="str">
            <v>DESPENSA ROGER RIVEROS</v>
          </cell>
          <cell r="E43" t="str">
            <v>Hogar</v>
          </cell>
        </row>
        <row r="44">
          <cell r="A44">
            <v>3823</v>
          </cell>
          <cell r="B44">
            <v>10</v>
          </cell>
          <cell r="C44">
            <v>3</v>
          </cell>
          <cell r="D44" t="str">
            <v>CASA GARCETE</v>
          </cell>
          <cell r="E44" t="str">
            <v>Mayoristas Top</v>
          </cell>
        </row>
        <row r="45">
          <cell r="A45">
            <v>3829</v>
          </cell>
          <cell r="B45">
            <v>1</v>
          </cell>
          <cell r="C45">
            <v>2</v>
          </cell>
          <cell r="D45" t="str">
            <v>SUPER SOLAR</v>
          </cell>
          <cell r="E45" t="str">
            <v>Hogar</v>
          </cell>
        </row>
        <row r="46">
          <cell r="A46">
            <v>3830</v>
          </cell>
          <cell r="B46">
            <v>3</v>
          </cell>
          <cell r="C46">
            <v>6</v>
          </cell>
          <cell r="D46" t="str">
            <v>MANA EMPANADAS</v>
          </cell>
        </row>
        <row r="47">
          <cell r="A47">
            <v>3831</v>
          </cell>
          <cell r="B47">
            <v>9</v>
          </cell>
          <cell r="C47">
            <v>3</v>
          </cell>
          <cell r="D47" t="str">
            <v>EMPANADAS MATI</v>
          </cell>
        </row>
        <row r="48">
          <cell r="A48">
            <v>3833</v>
          </cell>
          <cell r="B48">
            <v>9</v>
          </cell>
          <cell r="C48">
            <v>3</v>
          </cell>
          <cell r="D48" t="str">
            <v>CARNICERIA EL TAURINO</v>
          </cell>
        </row>
        <row r="49">
          <cell r="A49">
            <v>3835</v>
          </cell>
          <cell r="B49">
            <v>3</v>
          </cell>
          <cell r="C49">
            <v>7</v>
          </cell>
          <cell r="D49" t="str">
            <v>ANYOS BAR</v>
          </cell>
          <cell r="E49" t="str">
            <v>Refrigerados</v>
          </cell>
        </row>
        <row r="50">
          <cell r="A50">
            <v>3840</v>
          </cell>
          <cell r="B50">
            <v>9</v>
          </cell>
          <cell r="C50">
            <v>3</v>
          </cell>
          <cell r="D50" t="str">
            <v>COPETIN SABORES</v>
          </cell>
        </row>
        <row r="51">
          <cell r="A51">
            <v>3841</v>
          </cell>
          <cell r="B51">
            <v>3</v>
          </cell>
          <cell r="C51">
            <v>5</v>
          </cell>
          <cell r="D51" t="str">
            <v>COPETIN SAN CAYETANO</v>
          </cell>
          <cell r="E51" t="str">
            <v>Refrigerados</v>
          </cell>
        </row>
        <row r="52">
          <cell r="A52">
            <v>3842</v>
          </cell>
          <cell r="B52">
            <v>9</v>
          </cell>
          <cell r="C52">
            <v>3</v>
          </cell>
          <cell r="D52" t="str">
            <v>COLEGIO SYME</v>
          </cell>
        </row>
        <row r="53">
          <cell r="A53">
            <v>3844</v>
          </cell>
          <cell r="B53">
            <v>3</v>
          </cell>
          <cell r="C53">
            <v>5</v>
          </cell>
          <cell r="D53" t="str">
            <v>DESPENSA SAKURA</v>
          </cell>
          <cell r="E53" t="str">
            <v>Hogar</v>
          </cell>
        </row>
        <row r="54">
          <cell r="A54">
            <v>3846</v>
          </cell>
          <cell r="B54">
            <v>5</v>
          </cell>
          <cell r="C54">
            <v>6</v>
          </cell>
          <cell r="D54" t="str">
            <v>COPETIN  LA PATRONA</v>
          </cell>
          <cell r="E54" t="str">
            <v>Refrigerados</v>
          </cell>
        </row>
        <row r="55">
          <cell r="A55">
            <v>3847</v>
          </cell>
          <cell r="B55">
            <v>5</v>
          </cell>
          <cell r="C55">
            <v>5</v>
          </cell>
          <cell r="D55" t="str">
            <v>COPETIN LA FAMILIA</v>
          </cell>
          <cell r="E55" t="str">
            <v>Hogar</v>
          </cell>
        </row>
        <row r="56">
          <cell r="A56">
            <v>3733</v>
          </cell>
          <cell r="B56">
            <v>1</v>
          </cell>
          <cell r="C56">
            <v>5</v>
          </cell>
          <cell r="D56" t="str">
            <v>NICOLAS BO S.A. </v>
          </cell>
          <cell r="E56" t="str">
            <v>Conveniencia</v>
          </cell>
        </row>
        <row r="57">
          <cell r="A57">
            <v>3736</v>
          </cell>
          <cell r="B57">
            <v>10</v>
          </cell>
          <cell r="C57">
            <v>1</v>
          </cell>
          <cell r="D57" t="str">
            <v>FLORIDA S.A.</v>
          </cell>
          <cell r="E57" t="str">
            <v>Supermercados B</v>
          </cell>
        </row>
        <row r="58">
          <cell r="A58">
            <v>3737</v>
          </cell>
          <cell r="B58">
            <v>10</v>
          </cell>
          <cell r="C58">
            <v>1</v>
          </cell>
          <cell r="D58" t="str">
            <v>SUPERMERCADO UNICOMPRA SRL</v>
          </cell>
          <cell r="E58" t="str">
            <v>Supermercados B</v>
          </cell>
        </row>
        <row r="59">
          <cell r="A59">
            <v>3739</v>
          </cell>
          <cell r="B59">
            <v>10</v>
          </cell>
          <cell r="C59">
            <v>2</v>
          </cell>
          <cell r="D59" t="str">
            <v>DIAZ E HIJOS SA</v>
          </cell>
          <cell r="E59" t="str">
            <v>Supermercados B</v>
          </cell>
        </row>
        <row r="60">
          <cell r="A60">
            <v>3740</v>
          </cell>
          <cell r="B60">
            <v>9</v>
          </cell>
          <cell r="C60">
            <v>3</v>
          </cell>
          <cell r="D60" t="str">
            <v>AMANDA ROI</v>
          </cell>
          <cell r="E60" t="str">
            <v>Refrigerados B</v>
          </cell>
        </row>
        <row r="61">
          <cell r="A61">
            <v>3741</v>
          </cell>
          <cell r="B61">
            <v>5</v>
          </cell>
          <cell r="C61">
            <v>1</v>
          </cell>
          <cell r="D61" t="str">
            <v>CANTINA SUB OFICIALES FFAA</v>
          </cell>
          <cell r="E61" t="str">
            <v>Refrigerados</v>
          </cell>
        </row>
        <row r="62">
          <cell r="A62">
            <v>3742</v>
          </cell>
          <cell r="B62">
            <v>8</v>
          </cell>
          <cell r="C62">
            <v>2</v>
          </cell>
          <cell r="D62" t="str">
            <v>MUNDO PROYECTOS SA</v>
          </cell>
          <cell r="E62" t="str">
            <v>Conveniencia</v>
          </cell>
        </row>
        <row r="63">
          <cell r="A63">
            <v>3743</v>
          </cell>
          <cell r="B63">
            <v>9</v>
          </cell>
          <cell r="C63">
            <v>3</v>
          </cell>
          <cell r="D63" t="str">
            <v>EMPRENDIMIENTOS FAST SA</v>
          </cell>
          <cell r="E63" t="str">
            <v>Refrigerados A</v>
          </cell>
        </row>
        <row r="64">
          <cell r="A64">
            <v>3744</v>
          </cell>
          <cell r="B64">
            <v>8</v>
          </cell>
          <cell r="C64">
            <v>3</v>
          </cell>
          <cell r="D64" t="str">
            <v>EMPRENDIMIENTOS FAST SA</v>
          </cell>
          <cell r="E64" t="str">
            <v>Refrigerados A</v>
          </cell>
        </row>
        <row r="65">
          <cell r="A65">
            <v>3745</v>
          </cell>
          <cell r="B65">
            <v>4</v>
          </cell>
          <cell r="C65">
            <v>1</v>
          </cell>
          <cell r="D65" t="str">
            <v>DELICIAS SHOP</v>
          </cell>
          <cell r="E65" t="str">
            <v>Hogar</v>
          </cell>
        </row>
        <row r="66">
          <cell r="A66">
            <v>3747</v>
          </cell>
          <cell r="B66">
            <v>3</v>
          </cell>
          <cell r="C66">
            <v>8</v>
          </cell>
          <cell r="D66" t="str">
            <v>ALIMENTOS Y SERVICIOS S.R.L.</v>
          </cell>
          <cell r="E66" t="str">
            <v>Refrigerados</v>
          </cell>
        </row>
        <row r="67">
          <cell r="A67">
            <v>3748</v>
          </cell>
          <cell r="B67">
            <v>9</v>
          </cell>
          <cell r="C67">
            <v>3</v>
          </cell>
          <cell r="D67" t="str">
            <v>EMPRENDIMIENTOS FAST SA</v>
          </cell>
          <cell r="E67" t="str">
            <v>Refrigerados A</v>
          </cell>
        </row>
        <row r="68">
          <cell r="A68">
            <v>3749</v>
          </cell>
          <cell r="B68">
            <v>9</v>
          </cell>
          <cell r="C68">
            <v>3</v>
          </cell>
          <cell r="D68" t="str">
            <v>EMPRENDIMIENTOS FAST SA</v>
          </cell>
          <cell r="E68" t="str">
            <v>Refrigerados A</v>
          </cell>
        </row>
        <row r="69">
          <cell r="A69">
            <v>3750</v>
          </cell>
          <cell r="B69">
            <v>8</v>
          </cell>
          <cell r="C69">
            <v>3</v>
          </cell>
          <cell r="D69" t="str">
            <v>SOUTH FOOD S.A</v>
          </cell>
          <cell r="E69" t="str">
            <v>Refrigerados A</v>
          </cell>
        </row>
        <row r="70">
          <cell r="A70">
            <v>3775</v>
          </cell>
          <cell r="B70">
            <v>9</v>
          </cell>
          <cell r="C70">
            <v>3</v>
          </cell>
          <cell r="D70" t="str">
            <v>KIOSKO LOLITA</v>
          </cell>
        </row>
        <row r="71">
          <cell r="A71">
            <v>3754</v>
          </cell>
          <cell r="B71">
            <v>8</v>
          </cell>
          <cell r="C71">
            <v>3</v>
          </cell>
          <cell r="D71" t="str">
            <v>ELO SRL - DON VITO</v>
          </cell>
          <cell r="E71" t="str">
            <v>Refrigerados A</v>
          </cell>
        </row>
        <row r="72">
          <cell r="A72">
            <v>3755</v>
          </cell>
          <cell r="B72">
            <v>9</v>
          </cell>
          <cell r="C72">
            <v>3</v>
          </cell>
          <cell r="D72" t="str">
            <v>NAUTICA REMANSO</v>
          </cell>
          <cell r="E72" t="str">
            <v>Refrigerados B</v>
          </cell>
        </row>
        <row r="73">
          <cell r="A73">
            <v>3757</v>
          </cell>
          <cell r="B73">
            <v>10</v>
          </cell>
          <cell r="C73">
            <v>3</v>
          </cell>
          <cell r="D73" t="str">
            <v>DEPOSITO SAN ANDRES</v>
          </cell>
          <cell r="E73" t="str">
            <v>Mayoristas Top</v>
          </cell>
        </row>
        <row r="74">
          <cell r="A74">
            <v>3758</v>
          </cell>
          <cell r="B74">
            <v>10</v>
          </cell>
          <cell r="C74">
            <v>3</v>
          </cell>
          <cell r="D74" t="str">
            <v>COMERCIAL 5 ESTRELLAS</v>
          </cell>
          <cell r="E74" t="str">
            <v>Mayoristas Top</v>
          </cell>
        </row>
        <row r="75">
          <cell r="A75">
            <v>3759</v>
          </cell>
          <cell r="B75">
            <v>4</v>
          </cell>
          <cell r="C75">
            <v>2</v>
          </cell>
          <cell r="D75" t="str">
            <v>COMERCIAL SANTA ROSA</v>
          </cell>
          <cell r="E75" t="str">
            <v>Refrigerados</v>
          </cell>
        </row>
        <row r="76">
          <cell r="A76">
            <v>3760</v>
          </cell>
          <cell r="B76">
            <v>10</v>
          </cell>
          <cell r="C76">
            <v>3</v>
          </cell>
          <cell r="D76" t="str">
            <v>DEPOSITO RICHART</v>
          </cell>
          <cell r="E76" t="str">
            <v>Mayoristas Top</v>
          </cell>
        </row>
        <row r="77">
          <cell r="A77">
            <v>3761</v>
          </cell>
          <cell r="B77">
            <v>10</v>
          </cell>
          <cell r="C77">
            <v>3</v>
          </cell>
          <cell r="D77" t="str">
            <v>DEPOSITO EVENEZER</v>
          </cell>
          <cell r="E77" t="str">
            <v>Mayoristas Top</v>
          </cell>
        </row>
        <row r="78">
          <cell r="A78">
            <v>3762</v>
          </cell>
          <cell r="B78">
            <v>10</v>
          </cell>
          <cell r="C78">
            <v>3</v>
          </cell>
          <cell r="D78" t="str">
            <v>DEPOSITO EL DORADO</v>
          </cell>
          <cell r="E78" t="str">
            <v>Mayoristas</v>
          </cell>
        </row>
        <row r="79">
          <cell r="A79">
            <v>3763</v>
          </cell>
          <cell r="B79">
            <v>5</v>
          </cell>
          <cell r="C79">
            <v>1</v>
          </cell>
          <cell r="D79" t="str">
            <v>DESPENSA EDITH</v>
          </cell>
          <cell r="E79" t="str">
            <v>Hogar</v>
          </cell>
        </row>
        <row r="80">
          <cell r="A80">
            <v>3764</v>
          </cell>
          <cell r="B80">
            <v>10</v>
          </cell>
          <cell r="C80">
            <v>3</v>
          </cell>
          <cell r="D80" t="str">
            <v>DEPOSITO GAUTO</v>
          </cell>
          <cell r="E80" t="str">
            <v>Mayoristas</v>
          </cell>
        </row>
        <row r="81">
          <cell r="A81">
            <v>3769</v>
          </cell>
          <cell r="B81">
            <v>9</v>
          </cell>
          <cell r="C81">
            <v>3</v>
          </cell>
          <cell r="D81" t="str">
            <v>TEREZA DE PAREDES - RICOS PANCHOS</v>
          </cell>
        </row>
        <row r="82">
          <cell r="A82">
            <v>3779</v>
          </cell>
          <cell r="B82">
            <v>2</v>
          </cell>
          <cell r="C82">
            <v>2</v>
          </cell>
          <cell r="D82" t="str">
            <v>COPETIN Y COMEDOR DULCE MARIA</v>
          </cell>
          <cell r="E82" t="str">
            <v>Refrigerados</v>
          </cell>
        </row>
        <row r="83">
          <cell r="A83">
            <v>3781</v>
          </cell>
          <cell r="B83">
            <v>9</v>
          </cell>
          <cell r="C83">
            <v>3</v>
          </cell>
          <cell r="D83" t="str">
            <v>PANADERIA Y CONFITERIA LANDAU</v>
          </cell>
        </row>
        <row r="84">
          <cell r="A84">
            <v>3782</v>
          </cell>
          <cell r="B84">
            <v>2</v>
          </cell>
          <cell r="C84">
            <v>6</v>
          </cell>
          <cell r="D84" t="str">
            <v>MONTE LIBANO</v>
          </cell>
          <cell r="E84" t="str">
            <v>Refrigerados</v>
          </cell>
        </row>
        <row r="85">
          <cell r="A85">
            <v>3787</v>
          </cell>
          <cell r="B85">
            <v>2</v>
          </cell>
          <cell r="C85">
            <v>2</v>
          </cell>
          <cell r="D85" t="str">
            <v>ÑA VIVI</v>
          </cell>
          <cell r="E85" t="str">
            <v>Refrigerados</v>
          </cell>
        </row>
        <row r="86">
          <cell r="A86">
            <v>3789</v>
          </cell>
          <cell r="B86">
            <v>9</v>
          </cell>
          <cell r="C86">
            <v>3</v>
          </cell>
          <cell r="D86" t="str">
            <v>COMEDOR G y G</v>
          </cell>
        </row>
        <row r="87">
          <cell r="A87">
            <v>3790</v>
          </cell>
          <cell r="B87">
            <v>1</v>
          </cell>
          <cell r="C87">
            <v>3</v>
          </cell>
          <cell r="D87" t="str">
            <v>JAWA HOUSE CAFE</v>
          </cell>
          <cell r="E87" t="str">
            <v>Refrigerados</v>
          </cell>
        </row>
        <row r="88">
          <cell r="A88">
            <v>3680</v>
          </cell>
          <cell r="B88">
            <v>8</v>
          </cell>
          <cell r="C88">
            <v>3</v>
          </cell>
          <cell r="D88" t="str">
            <v>JAVIRA (CYBER GOURMET)</v>
          </cell>
          <cell r="E88" t="str">
            <v>Refrigerados A</v>
          </cell>
        </row>
        <row r="89">
          <cell r="A89">
            <v>3682</v>
          </cell>
          <cell r="B89">
            <v>6</v>
          </cell>
          <cell r="C89">
            <v>1</v>
          </cell>
          <cell r="D89" t="str">
            <v>NAUTICA REMANSO</v>
          </cell>
          <cell r="E89" t="str">
            <v>Refrigerados</v>
          </cell>
        </row>
        <row r="90">
          <cell r="A90">
            <v>3683</v>
          </cell>
          <cell r="B90">
            <v>9</v>
          </cell>
          <cell r="C90">
            <v>3</v>
          </cell>
          <cell r="D90" t="str">
            <v>SHELL SHOP - AR GROUP</v>
          </cell>
          <cell r="E90" t="str">
            <v>Refrigerados B</v>
          </cell>
        </row>
        <row r="91">
          <cell r="A91">
            <v>3684</v>
          </cell>
          <cell r="B91">
            <v>9</v>
          </cell>
          <cell r="C91">
            <v>3</v>
          </cell>
          <cell r="D91" t="str">
            <v>BODEGA TRAGO'S SELECT</v>
          </cell>
        </row>
        <row r="92">
          <cell r="A92">
            <v>3689</v>
          </cell>
          <cell r="B92">
            <v>8</v>
          </cell>
          <cell r="C92">
            <v>3</v>
          </cell>
          <cell r="D92" t="str">
            <v>IL MANGIARE</v>
          </cell>
          <cell r="E92" t="str">
            <v>Refrigerados</v>
          </cell>
        </row>
        <row r="93">
          <cell r="A93">
            <v>3691</v>
          </cell>
          <cell r="B93">
            <v>8</v>
          </cell>
          <cell r="C93">
            <v>1</v>
          </cell>
          <cell r="D93" t="str">
            <v>ESTACION PUENTE REMANSO SACIA</v>
          </cell>
          <cell r="E93" t="str">
            <v>Conveniencia</v>
          </cell>
        </row>
        <row r="94">
          <cell r="A94">
            <v>3693</v>
          </cell>
          <cell r="B94">
            <v>6</v>
          </cell>
          <cell r="C94">
            <v>1</v>
          </cell>
          <cell r="D94" t="str">
            <v>SHELL SHOP - PORTAL DEL CHACO SRL</v>
          </cell>
          <cell r="E94" t="str">
            <v>Conveniencia</v>
          </cell>
        </row>
        <row r="95">
          <cell r="A95">
            <v>3694</v>
          </cell>
          <cell r="B95">
            <v>8</v>
          </cell>
          <cell r="C95">
            <v>1</v>
          </cell>
          <cell r="D95" t="str">
            <v>ESTACION PUENTE REMANSO SACIA</v>
          </cell>
          <cell r="E95" t="str">
            <v>Conveniencia</v>
          </cell>
        </row>
        <row r="96">
          <cell r="A96">
            <v>3695</v>
          </cell>
          <cell r="B96">
            <v>9</v>
          </cell>
          <cell r="C96">
            <v>3</v>
          </cell>
          <cell r="D96" t="str">
            <v>COPE MARKET - KM 11</v>
          </cell>
        </row>
        <row r="97">
          <cell r="A97">
            <v>3696</v>
          </cell>
          <cell r="B97">
            <v>8</v>
          </cell>
          <cell r="C97">
            <v>1</v>
          </cell>
          <cell r="D97" t="str">
            <v>GESTIONES DE SERVICIO S.A</v>
          </cell>
          <cell r="E97" t="str">
            <v>Conveniencia</v>
          </cell>
        </row>
        <row r="98">
          <cell r="A98">
            <v>3697</v>
          </cell>
          <cell r="B98">
            <v>8</v>
          </cell>
          <cell r="C98">
            <v>3</v>
          </cell>
          <cell r="D98" t="str">
            <v>LICA SRL - DON VITO (Shop. Villa Morra)</v>
          </cell>
          <cell r="E98" t="str">
            <v>Refrigerados A</v>
          </cell>
        </row>
        <row r="99">
          <cell r="A99">
            <v>3700</v>
          </cell>
          <cell r="B99">
            <v>5</v>
          </cell>
          <cell r="C99">
            <v>2</v>
          </cell>
          <cell r="D99" t="str">
            <v>MARIA TERESA DE MEZQUITA</v>
          </cell>
          <cell r="E99" t="str">
            <v>Educación</v>
          </cell>
        </row>
        <row r="100">
          <cell r="A100">
            <v>3623</v>
          </cell>
          <cell r="B100">
            <v>1</v>
          </cell>
          <cell r="C100">
            <v>8</v>
          </cell>
          <cell r="D100" t="str">
            <v>CARNICERIA Y DESPENSA LA VILLETANA</v>
          </cell>
          <cell r="E100" t="str">
            <v>Hogar</v>
          </cell>
        </row>
        <row r="101">
          <cell r="A101">
            <v>3624</v>
          </cell>
          <cell r="B101">
            <v>1</v>
          </cell>
          <cell r="C101">
            <v>8</v>
          </cell>
          <cell r="D101" t="str">
            <v>AUTOSERVICE VY'A RAITY</v>
          </cell>
          <cell r="E101" t="str">
            <v>Hogar</v>
          </cell>
        </row>
        <row r="102">
          <cell r="A102">
            <v>3626</v>
          </cell>
          <cell r="B102">
            <v>9</v>
          </cell>
          <cell r="C102">
            <v>3</v>
          </cell>
          <cell r="D102" t="str">
            <v>DESPENSA ROLI</v>
          </cell>
        </row>
        <row r="103">
          <cell r="A103">
            <v>3629</v>
          </cell>
          <cell r="B103">
            <v>3</v>
          </cell>
          <cell r="C103">
            <v>1</v>
          </cell>
          <cell r="D103" t="str">
            <v>DESPENSA PRIMAVERA</v>
          </cell>
          <cell r="E103" t="str">
            <v>Hogar</v>
          </cell>
        </row>
        <row r="104">
          <cell r="A104">
            <v>3631</v>
          </cell>
          <cell r="B104">
            <v>3</v>
          </cell>
          <cell r="C104">
            <v>2</v>
          </cell>
          <cell r="D104" t="str">
            <v>DESPENSA REAL</v>
          </cell>
          <cell r="E104" t="str">
            <v>Hogar</v>
          </cell>
        </row>
        <row r="105">
          <cell r="A105">
            <v>3635</v>
          </cell>
          <cell r="B105">
            <v>1</v>
          </cell>
          <cell r="C105">
            <v>8</v>
          </cell>
          <cell r="D105" t="str">
            <v>AUTOSERVICE LA NEGRA</v>
          </cell>
          <cell r="E105" t="str">
            <v>Hogar</v>
          </cell>
        </row>
        <row r="106">
          <cell r="A106">
            <v>3640</v>
          </cell>
          <cell r="B106">
            <v>9</v>
          </cell>
          <cell r="C106">
            <v>3</v>
          </cell>
          <cell r="D106" t="str">
            <v>DESPENSA LOLI</v>
          </cell>
        </row>
        <row r="107">
          <cell r="A107">
            <v>3648</v>
          </cell>
          <cell r="B107">
            <v>3</v>
          </cell>
          <cell r="C107">
            <v>1</v>
          </cell>
          <cell r="D107" t="str">
            <v>DESPENSA SAN GERARDO</v>
          </cell>
          <cell r="E107" t="str">
            <v>Hogar</v>
          </cell>
        </row>
        <row r="108">
          <cell r="A108">
            <v>3652</v>
          </cell>
          <cell r="B108">
            <v>3</v>
          </cell>
          <cell r="C108">
            <v>1</v>
          </cell>
          <cell r="D108" t="str">
            <v>CONFITERIA TIO MARCOS</v>
          </cell>
        </row>
        <row r="109">
          <cell r="A109">
            <v>3654</v>
          </cell>
          <cell r="B109">
            <v>3</v>
          </cell>
          <cell r="C109">
            <v>2</v>
          </cell>
          <cell r="D109" t="str">
            <v>HAMBURGUESERIA LOS HERMANOS</v>
          </cell>
          <cell r="E109" t="str">
            <v>Refrigerados</v>
          </cell>
        </row>
        <row r="110">
          <cell r="A110">
            <v>3658</v>
          </cell>
          <cell r="B110">
            <v>3</v>
          </cell>
          <cell r="C110">
            <v>2</v>
          </cell>
          <cell r="D110" t="str">
            <v>HAMBURGUESERIA MITAI</v>
          </cell>
          <cell r="E110" t="str">
            <v>Refrigerados</v>
          </cell>
        </row>
        <row r="111">
          <cell r="A111">
            <v>3660</v>
          </cell>
          <cell r="B111">
            <v>3</v>
          </cell>
          <cell r="C111">
            <v>2</v>
          </cell>
          <cell r="D111" t="str">
            <v>ESCUELA JUAN 23</v>
          </cell>
          <cell r="E111" t="str">
            <v>Educación</v>
          </cell>
        </row>
        <row r="112">
          <cell r="A112">
            <v>3543</v>
          </cell>
          <cell r="B112">
            <v>9</v>
          </cell>
          <cell r="C112">
            <v>3</v>
          </cell>
          <cell r="D112" t="str">
            <v>COPETIN PORFIS</v>
          </cell>
        </row>
        <row r="113">
          <cell r="A113">
            <v>3545</v>
          </cell>
          <cell r="B113">
            <v>3</v>
          </cell>
          <cell r="C113">
            <v>1</v>
          </cell>
          <cell r="D113" t="str">
            <v>DESPENSA TIA RITA</v>
          </cell>
          <cell r="E113" t="str">
            <v>Hogar</v>
          </cell>
        </row>
        <row r="114">
          <cell r="A114">
            <v>3546</v>
          </cell>
          <cell r="B114">
            <v>3</v>
          </cell>
          <cell r="C114">
            <v>1</v>
          </cell>
          <cell r="D114" t="str">
            <v>DESPENSA LAS MELLIZAS</v>
          </cell>
          <cell r="E114" t="str">
            <v>Hogar</v>
          </cell>
        </row>
        <row r="115">
          <cell r="A115">
            <v>3551</v>
          </cell>
          <cell r="B115">
            <v>3</v>
          </cell>
          <cell r="C115">
            <v>2</v>
          </cell>
          <cell r="D115" t="str">
            <v>AUTOSERVICE PEPE</v>
          </cell>
          <cell r="E115" t="str">
            <v>Hogar</v>
          </cell>
        </row>
        <row r="116">
          <cell r="A116">
            <v>3553</v>
          </cell>
          <cell r="B116">
            <v>3</v>
          </cell>
          <cell r="C116">
            <v>2</v>
          </cell>
          <cell r="D116" t="str">
            <v>DESPENSA ÑA AURELIA</v>
          </cell>
          <cell r="E116" t="str">
            <v>Hogar</v>
          </cell>
        </row>
        <row r="117">
          <cell r="A117">
            <v>3562</v>
          </cell>
          <cell r="B117">
            <v>3</v>
          </cell>
          <cell r="C117">
            <v>2</v>
          </cell>
          <cell r="D117" t="str">
            <v>COPETIN NICO</v>
          </cell>
          <cell r="E117" t="str">
            <v>Refrigerados</v>
          </cell>
        </row>
        <row r="118">
          <cell r="A118">
            <v>3565</v>
          </cell>
          <cell r="D118" t="str">
            <v>CASILLA ROCIO JAZMIN</v>
          </cell>
          <cell r="E118" t="str">
            <v>Hogar</v>
          </cell>
        </row>
        <row r="119">
          <cell r="A119">
            <v>3566</v>
          </cell>
          <cell r="B119">
            <v>3</v>
          </cell>
          <cell r="C119">
            <v>2</v>
          </cell>
          <cell r="D119" t="str">
            <v>DESPENSA SAN JOSE</v>
          </cell>
          <cell r="E119" t="str">
            <v>Hogar</v>
          </cell>
        </row>
        <row r="120">
          <cell r="A120">
            <v>3567</v>
          </cell>
          <cell r="B120">
            <v>3</v>
          </cell>
          <cell r="C120">
            <v>2</v>
          </cell>
          <cell r="D120" t="str">
            <v>AUTOSERVICE EL PUENTE</v>
          </cell>
          <cell r="E120" t="str">
            <v>Hogar</v>
          </cell>
        </row>
        <row r="121">
          <cell r="A121">
            <v>4351</v>
          </cell>
          <cell r="B121">
            <v>1</v>
          </cell>
          <cell r="C121">
            <v>7</v>
          </cell>
          <cell r="D121" t="str">
            <v>JULIO RAMON II</v>
          </cell>
          <cell r="E121" t="str">
            <v>Hogar</v>
          </cell>
        </row>
        <row r="122">
          <cell r="A122">
            <v>3570</v>
          </cell>
          <cell r="B122">
            <v>3</v>
          </cell>
          <cell r="C122">
            <v>2</v>
          </cell>
          <cell r="D122" t="str">
            <v>TIA TECHA II</v>
          </cell>
          <cell r="E122" t="str">
            <v>Refrigerados</v>
          </cell>
        </row>
        <row r="123">
          <cell r="A123">
            <v>3576</v>
          </cell>
          <cell r="B123">
            <v>3</v>
          </cell>
          <cell r="C123">
            <v>2</v>
          </cell>
          <cell r="D123" t="str">
            <v>COPETIN RAQUELITA</v>
          </cell>
          <cell r="E123" t="str">
            <v>Refrigerados</v>
          </cell>
        </row>
        <row r="124">
          <cell r="A124">
            <v>3577</v>
          </cell>
          <cell r="B124">
            <v>3</v>
          </cell>
          <cell r="C124">
            <v>2</v>
          </cell>
          <cell r="D124" t="str">
            <v>DESPENSA ORTELLADO</v>
          </cell>
          <cell r="E124" t="str">
            <v>Hogar</v>
          </cell>
        </row>
        <row r="125">
          <cell r="A125">
            <v>3579</v>
          </cell>
          <cell r="B125">
            <v>3</v>
          </cell>
          <cell r="C125">
            <v>2</v>
          </cell>
          <cell r="D125" t="str">
            <v>VENTAS MELGAREJO</v>
          </cell>
          <cell r="E125" t="str">
            <v>Refrigerados</v>
          </cell>
        </row>
        <row r="126">
          <cell r="A126">
            <v>3581</v>
          </cell>
          <cell r="B126">
            <v>1</v>
          </cell>
          <cell r="C126">
            <v>8</v>
          </cell>
          <cell r="D126" t="str">
            <v>DESPENSA JAVI MAR</v>
          </cell>
          <cell r="E126" t="str">
            <v>Hogar</v>
          </cell>
        </row>
        <row r="127">
          <cell r="A127">
            <v>3582</v>
          </cell>
          <cell r="B127">
            <v>3</v>
          </cell>
          <cell r="C127">
            <v>2</v>
          </cell>
          <cell r="D127" t="str">
            <v>DESPENSA LORENA</v>
          </cell>
          <cell r="E127" t="str">
            <v>Hogar</v>
          </cell>
        </row>
        <row r="128">
          <cell r="A128">
            <v>3583</v>
          </cell>
          <cell r="B128">
            <v>1</v>
          </cell>
          <cell r="C128">
            <v>8</v>
          </cell>
          <cell r="D128" t="str">
            <v>COPETIN E D G</v>
          </cell>
        </row>
        <row r="129">
          <cell r="A129">
            <v>3585</v>
          </cell>
          <cell r="B129">
            <v>1</v>
          </cell>
          <cell r="C129">
            <v>8</v>
          </cell>
          <cell r="D129" t="str">
            <v>COPETIN LOS HERMANOS</v>
          </cell>
          <cell r="E129" t="str">
            <v>Hogar</v>
          </cell>
        </row>
        <row r="130">
          <cell r="A130">
            <v>3589</v>
          </cell>
          <cell r="B130">
            <v>3</v>
          </cell>
          <cell r="C130">
            <v>1</v>
          </cell>
          <cell r="D130" t="str">
            <v>COMEDOR COPETIN 3 MARIA</v>
          </cell>
          <cell r="E130" t="str">
            <v>Refrigerados</v>
          </cell>
        </row>
        <row r="131">
          <cell r="A131">
            <v>3590</v>
          </cell>
          <cell r="B131">
            <v>1</v>
          </cell>
          <cell r="C131">
            <v>7</v>
          </cell>
          <cell r="D131" t="str">
            <v>DESPENSA UNIVERSO</v>
          </cell>
          <cell r="E131" t="str">
            <v>Planta</v>
          </cell>
        </row>
        <row r="132">
          <cell r="A132">
            <v>3436</v>
          </cell>
          <cell r="B132">
            <v>2</v>
          </cell>
          <cell r="C132">
            <v>6</v>
          </cell>
          <cell r="D132" t="str">
            <v>COPETIN ACUARIO</v>
          </cell>
          <cell r="E132" t="str">
            <v>Refrigerados</v>
          </cell>
        </row>
        <row r="133">
          <cell r="A133">
            <v>3437</v>
          </cell>
          <cell r="B133">
            <v>8</v>
          </cell>
          <cell r="C133">
            <v>3</v>
          </cell>
          <cell r="D133" t="str">
            <v>CGC SRL  - DON VITO</v>
          </cell>
          <cell r="E133" t="str">
            <v>Refrigerados A</v>
          </cell>
        </row>
        <row r="134">
          <cell r="A134">
            <v>3439</v>
          </cell>
          <cell r="B134">
            <v>9</v>
          </cell>
          <cell r="C134">
            <v>3</v>
          </cell>
          <cell r="D134" t="str">
            <v>CASILLA DIAZ</v>
          </cell>
        </row>
        <row r="135">
          <cell r="A135">
            <v>3440</v>
          </cell>
          <cell r="B135">
            <v>9</v>
          </cell>
          <cell r="C135">
            <v>3</v>
          </cell>
          <cell r="D135" t="str">
            <v>CASILLA EL MACHITO</v>
          </cell>
        </row>
        <row r="136">
          <cell r="A136">
            <v>3446</v>
          </cell>
          <cell r="B136">
            <v>2</v>
          </cell>
          <cell r="C136">
            <v>3</v>
          </cell>
          <cell r="D136" t="str">
            <v>KIOSKO NUÑEZ</v>
          </cell>
          <cell r="E136" t="str">
            <v>Hogar</v>
          </cell>
        </row>
        <row r="137">
          <cell r="A137">
            <v>3447</v>
          </cell>
          <cell r="B137">
            <v>2</v>
          </cell>
          <cell r="C137">
            <v>3</v>
          </cell>
          <cell r="D137" t="str">
            <v>DESPENSA ORQUIDEA II</v>
          </cell>
          <cell r="E137" t="str">
            <v>Hogar</v>
          </cell>
        </row>
        <row r="138">
          <cell r="A138">
            <v>3452</v>
          </cell>
          <cell r="B138">
            <v>2</v>
          </cell>
          <cell r="C138">
            <v>5</v>
          </cell>
          <cell r="D138" t="str">
            <v>COPETIN SANTA CLARA</v>
          </cell>
          <cell r="E138" t="str">
            <v>Refrigerados</v>
          </cell>
        </row>
        <row r="139">
          <cell r="A139">
            <v>28810</v>
          </cell>
          <cell r="B139">
            <v>4</v>
          </cell>
          <cell r="C139">
            <v>7</v>
          </cell>
          <cell r="D139" t="str">
            <v>COPETIN LA BOGADENSE </v>
          </cell>
          <cell r="E139" t="str">
            <v>Refrigerados</v>
          </cell>
        </row>
        <row r="140">
          <cell r="A140">
            <v>28811</v>
          </cell>
          <cell r="B140">
            <v>6</v>
          </cell>
          <cell r="C140">
            <v>6</v>
          </cell>
          <cell r="D140" t="str">
            <v>DESPENSA NANCY </v>
          </cell>
          <cell r="E140" t="str">
            <v>Hogar</v>
          </cell>
        </row>
        <row r="141">
          <cell r="A141">
            <v>28812</v>
          </cell>
          <cell r="B141">
            <v>3</v>
          </cell>
          <cell r="C141">
            <v>1</v>
          </cell>
          <cell r="D141" t="str">
            <v>PARTICULAR FLIA PINEDA </v>
          </cell>
          <cell r="E141" t="str">
            <v>Hogar</v>
          </cell>
        </row>
        <row r="142">
          <cell r="A142">
            <v>28813</v>
          </cell>
          <cell r="B142">
            <v>7</v>
          </cell>
          <cell r="C142">
            <v>5</v>
          </cell>
          <cell r="D142" t="str">
            <v>DESPENSA ANCHI </v>
          </cell>
          <cell r="E142" t="str">
            <v>Hogar</v>
          </cell>
        </row>
        <row r="143">
          <cell r="A143">
            <v>28814</v>
          </cell>
          <cell r="B143">
            <v>1</v>
          </cell>
          <cell r="C143">
            <v>9</v>
          </cell>
          <cell r="D143" t="str">
            <v>COMERCIAL LUCAS </v>
          </cell>
          <cell r="E143" t="str">
            <v>Hogar</v>
          </cell>
        </row>
        <row r="144">
          <cell r="A144">
            <v>28815</v>
          </cell>
          <cell r="B144">
            <v>9</v>
          </cell>
          <cell r="C144">
            <v>3</v>
          </cell>
          <cell r="D144" t="str">
            <v>FUNCIONARIO PATRICIA CABALLERO </v>
          </cell>
          <cell r="E144" t="str">
            <v>Planta</v>
          </cell>
        </row>
        <row r="145">
          <cell r="A145">
            <v>28816</v>
          </cell>
          <cell r="B145">
            <v>9</v>
          </cell>
          <cell r="C145">
            <v>3</v>
          </cell>
          <cell r="D145" t="str">
            <v>FUNCIONARIO ANTONIO DANIEL SALINAS </v>
          </cell>
          <cell r="E145" t="str">
            <v>Planta</v>
          </cell>
        </row>
        <row r="146">
          <cell r="A146">
            <v>28817</v>
          </cell>
          <cell r="B146">
            <v>9</v>
          </cell>
          <cell r="C146">
            <v>3</v>
          </cell>
          <cell r="D146" t="str">
            <v>FUNCIONARIO CHRISTIAN AZCURRA </v>
          </cell>
          <cell r="E146" t="str">
            <v>Planta</v>
          </cell>
        </row>
        <row r="147">
          <cell r="A147">
            <v>28818</v>
          </cell>
          <cell r="B147">
            <v>9</v>
          </cell>
          <cell r="C147">
            <v>3</v>
          </cell>
          <cell r="D147" t="str">
            <v>FUNCIONARIO PASTOR DAVID VILLALBA </v>
          </cell>
          <cell r="E147" t="str">
            <v>Planta</v>
          </cell>
        </row>
        <row r="148">
          <cell r="A148">
            <v>28820</v>
          </cell>
          <cell r="B148">
            <v>4</v>
          </cell>
          <cell r="C148">
            <v>7</v>
          </cell>
          <cell r="D148" t="str">
            <v>EVENTOS 6 DE DICIEMBRE </v>
          </cell>
          <cell r="E148" t="str">
            <v>Eventos</v>
          </cell>
        </row>
        <row r="149">
          <cell r="A149">
            <v>28821</v>
          </cell>
          <cell r="B149">
            <v>4</v>
          </cell>
          <cell r="C149">
            <v>2</v>
          </cell>
          <cell r="D149" t="str">
            <v>KIOSKO DIEGO </v>
          </cell>
          <cell r="E149" t="str">
            <v>Hogar</v>
          </cell>
        </row>
        <row r="150">
          <cell r="A150">
            <v>28822</v>
          </cell>
          <cell r="B150">
            <v>6</v>
          </cell>
          <cell r="C150">
            <v>3</v>
          </cell>
          <cell r="D150" t="str">
            <v>CHOPERIA RIK </v>
          </cell>
          <cell r="E150" t="str">
            <v>Refrigerados</v>
          </cell>
        </row>
        <row r="151">
          <cell r="A151">
            <v>28823</v>
          </cell>
          <cell r="B151">
            <v>5</v>
          </cell>
          <cell r="C151">
            <v>2</v>
          </cell>
          <cell r="D151" t="str">
            <v>COPETIN PINGUI </v>
          </cell>
          <cell r="E151" t="str">
            <v>Refrigerados</v>
          </cell>
        </row>
        <row r="152">
          <cell r="A152">
            <v>28824</v>
          </cell>
          <cell r="B152">
            <v>5</v>
          </cell>
          <cell r="C152">
            <v>2</v>
          </cell>
          <cell r="D152" t="str">
            <v>DESPENSA LOS HERMANOS </v>
          </cell>
          <cell r="E152" t="str">
            <v>Refrigerados</v>
          </cell>
        </row>
        <row r="153">
          <cell r="A153">
            <v>28825</v>
          </cell>
          <cell r="B153">
            <v>4</v>
          </cell>
          <cell r="C153">
            <v>7</v>
          </cell>
          <cell r="D153" t="str">
            <v>DESPENSA ÑA NICHA </v>
          </cell>
          <cell r="E153" t="str">
            <v>Hogar</v>
          </cell>
        </row>
        <row r="154">
          <cell r="A154">
            <v>28826</v>
          </cell>
          <cell r="B154">
            <v>5</v>
          </cell>
          <cell r="C154">
            <v>6</v>
          </cell>
          <cell r="D154" t="str">
            <v>PIZZERIA Y HELADERIA BONANZA </v>
          </cell>
          <cell r="E154" t="str">
            <v>Refrigerados</v>
          </cell>
        </row>
        <row r="155">
          <cell r="A155">
            <v>28827</v>
          </cell>
          <cell r="B155">
            <v>2</v>
          </cell>
          <cell r="C155">
            <v>8</v>
          </cell>
          <cell r="D155" t="str">
            <v>DESPENSA ANITA </v>
          </cell>
          <cell r="E155" t="str">
            <v>Hogar</v>
          </cell>
        </row>
        <row r="156">
          <cell r="A156">
            <v>28828</v>
          </cell>
          <cell r="B156">
            <v>2</v>
          </cell>
          <cell r="C156">
            <v>4</v>
          </cell>
          <cell r="D156" t="str">
            <v>DON BALON </v>
          </cell>
          <cell r="E156" t="str">
            <v>Refrigerados</v>
          </cell>
        </row>
        <row r="157">
          <cell r="A157">
            <v>28829</v>
          </cell>
          <cell r="B157">
            <v>6</v>
          </cell>
          <cell r="C157">
            <v>1</v>
          </cell>
          <cell r="D157" t="str">
            <v>CANTINA COLEGIO ASUNCION DE MARIA </v>
          </cell>
          <cell r="E157" t="str">
            <v>Educación</v>
          </cell>
        </row>
        <row r="158">
          <cell r="A158">
            <v>28830</v>
          </cell>
          <cell r="B158">
            <v>1</v>
          </cell>
          <cell r="C158">
            <v>9</v>
          </cell>
          <cell r="D158" t="str">
            <v>RISSI BAR </v>
          </cell>
          <cell r="E158" t="str">
            <v>Refrigerados</v>
          </cell>
        </row>
        <row r="159">
          <cell r="A159">
            <v>28831</v>
          </cell>
          <cell r="B159">
            <v>1</v>
          </cell>
          <cell r="C159">
            <v>8</v>
          </cell>
          <cell r="D159" t="str">
            <v>YIYO'S BURGUER </v>
          </cell>
          <cell r="E159" t="str">
            <v>Refrigerados</v>
          </cell>
        </row>
        <row r="160">
          <cell r="A160">
            <v>28832</v>
          </cell>
          <cell r="B160">
            <v>6</v>
          </cell>
          <cell r="C160">
            <v>6</v>
          </cell>
          <cell r="D160" t="str">
            <v>STAN 23</v>
          </cell>
          <cell r="E160" t="str">
            <v>Hogar</v>
          </cell>
        </row>
        <row r="161">
          <cell r="A161">
            <v>28833</v>
          </cell>
          <cell r="B161">
            <v>2</v>
          </cell>
          <cell r="C161">
            <v>3</v>
          </cell>
          <cell r="D161" t="str">
            <v>EL HARINERO S.R.L</v>
          </cell>
          <cell r="E161" t="str">
            <v>Refrigerados</v>
          </cell>
        </row>
        <row r="162">
          <cell r="A162">
            <v>28834</v>
          </cell>
          <cell r="B162">
            <v>8</v>
          </cell>
          <cell r="C162">
            <v>3</v>
          </cell>
          <cell r="D162" t="str">
            <v>LA GLORIA HOTELERIA S.A</v>
          </cell>
          <cell r="E162" t="str">
            <v>Refrigerados</v>
          </cell>
        </row>
        <row r="163">
          <cell r="A163">
            <v>28835</v>
          </cell>
          <cell r="B163">
            <v>7</v>
          </cell>
          <cell r="C163">
            <v>2</v>
          </cell>
          <cell r="D163" t="str">
            <v>COPETIN IGNACIA Y BASILIA </v>
          </cell>
          <cell r="E163" t="str">
            <v>Refrigerados</v>
          </cell>
        </row>
        <row r="164">
          <cell r="A164">
            <v>28838</v>
          </cell>
          <cell r="B164">
            <v>8</v>
          </cell>
          <cell r="C164">
            <v>1</v>
          </cell>
          <cell r="D164" t="str">
            <v>ESTACION PUENTE REMANSO SACIA </v>
          </cell>
          <cell r="E164" t="str">
            <v>Conveniencia</v>
          </cell>
        </row>
        <row r="165">
          <cell r="A165">
            <v>28839</v>
          </cell>
          <cell r="B165">
            <v>6</v>
          </cell>
          <cell r="C165">
            <v>3</v>
          </cell>
          <cell r="D165" t="str">
            <v>COPETIN 8 DE DICIEMBRE </v>
          </cell>
          <cell r="E165" t="str">
            <v>Refrigerados</v>
          </cell>
        </row>
        <row r="166">
          <cell r="A166">
            <v>28840</v>
          </cell>
          <cell r="B166">
            <v>4</v>
          </cell>
          <cell r="C166">
            <v>5</v>
          </cell>
          <cell r="D166" t="str">
            <v>HELADERIA ACCESO SUR </v>
          </cell>
          <cell r="E166" t="str">
            <v>Refrigerados</v>
          </cell>
        </row>
        <row r="167">
          <cell r="A167">
            <v>28841</v>
          </cell>
          <cell r="B167">
            <v>3</v>
          </cell>
          <cell r="C167">
            <v>4</v>
          </cell>
          <cell r="D167" t="str">
            <v>HOTEL CABILDO </v>
          </cell>
          <cell r="E167" t="str">
            <v>Refrigerados</v>
          </cell>
        </row>
        <row r="168">
          <cell r="A168">
            <v>28842</v>
          </cell>
          <cell r="B168">
            <v>6</v>
          </cell>
          <cell r="C168">
            <v>1</v>
          </cell>
          <cell r="D168" t="str">
            <v>DESPENSA ESTRELLITA DEL NORTE </v>
          </cell>
          <cell r="E168" t="str">
            <v>Hogar</v>
          </cell>
        </row>
        <row r="169">
          <cell r="A169">
            <v>28843</v>
          </cell>
          <cell r="B169">
            <v>7</v>
          </cell>
          <cell r="C169">
            <v>3</v>
          </cell>
          <cell r="D169" t="str">
            <v>PARRILLADA TROPICAL </v>
          </cell>
          <cell r="E169" t="str">
            <v>Refrigerados</v>
          </cell>
        </row>
        <row r="170">
          <cell r="A170">
            <v>28844</v>
          </cell>
          <cell r="B170">
            <v>2</v>
          </cell>
          <cell r="C170">
            <v>3</v>
          </cell>
          <cell r="D170" t="str">
            <v>DESPENSA ZUNI </v>
          </cell>
          <cell r="E170" t="str">
            <v>Hogar</v>
          </cell>
        </row>
        <row r="171">
          <cell r="A171">
            <v>28845</v>
          </cell>
          <cell r="B171">
            <v>2</v>
          </cell>
          <cell r="C171">
            <v>3</v>
          </cell>
          <cell r="D171" t="str">
            <v>DESPENSA LOS ABUELOS</v>
          </cell>
          <cell r="E171" t="str">
            <v>Hogar</v>
          </cell>
        </row>
        <row r="172">
          <cell r="A172">
            <v>28847</v>
          </cell>
          <cell r="B172">
            <v>2</v>
          </cell>
          <cell r="C172">
            <v>2</v>
          </cell>
          <cell r="D172" t="str">
            <v>DELICIA DULCE </v>
          </cell>
          <cell r="E172" t="str">
            <v>Refrigerados</v>
          </cell>
        </row>
        <row r="173">
          <cell r="A173">
            <v>28846</v>
          </cell>
          <cell r="B173">
            <v>2</v>
          </cell>
          <cell r="C173">
            <v>2</v>
          </cell>
          <cell r="D173" t="str">
            <v>JA`U PY LA BIRRA </v>
          </cell>
          <cell r="E173" t="str">
            <v>Hogar</v>
          </cell>
        </row>
        <row r="174">
          <cell r="A174">
            <v>28848</v>
          </cell>
          <cell r="B174">
            <v>2</v>
          </cell>
          <cell r="C174">
            <v>3</v>
          </cell>
          <cell r="D174" t="str">
            <v>HELADERIA FRISCO </v>
          </cell>
          <cell r="E174" t="str">
            <v>Refrigerados</v>
          </cell>
        </row>
        <row r="175">
          <cell r="A175">
            <v>28850</v>
          </cell>
          <cell r="B175">
            <v>4</v>
          </cell>
          <cell r="C175">
            <v>4</v>
          </cell>
          <cell r="D175" t="str">
            <v>WILL BURGUER </v>
          </cell>
          <cell r="E175" t="str">
            <v>Refrigerados</v>
          </cell>
        </row>
        <row r="176">
          <cell r="A176">
            <v>28851</v>
          </cell>
          <cell r="B176">
            <v>3</v>
          </cell>
          <cell r="C176">
            <v>4</v>
          </cell>
          <cell r="D176" t="str">
            <v>HAMBURGUESERIA PITUFO </v>
          </cell>
          <cell r="E176" t="str">
            <v>Refrigerados</v>
          </cell>
        </row>
        <row r="177">
          <cell r="A177">
            <v>28849</v>
          </cell>
          <cell r="B177">
            <v>9</v>
          </cell>
          <cell r="C177">
            <v>3</v>
          </cell>
          <cell r="D177" t="str">
            <v>EVENTO GINETEADA GIMARES </v>
          </cell>
          <cell r="E177" t="str">
            <v>Eventos</v>
          </cell>
        </row>
        <row r="178">
          <cell r="A178">
            <v>28852</v>
          </cell>
          <cell r="B178">
            <v>6</v>
          </cell>
          <cell r="C178">
            <v>6</v>
          </cell>
          <cell r="D178" t="str">
            <v>DESPENSA 10</v>
          </cell>
          <cell r="E178" t="str">
            <v>Hogar</v>
          </cell>
        </row>
        <row r="179">
          <cell r="A179">
            <v>28853</v>
          </cell>
          <cell r="B179">
            <v>3</v>
          </cell>
          <cell r="C179">
            <v>3</v>
          </cell>
          <cell r="D179" t="str">
            <v>LOMITERIA TIO HUGO </v>
          </cell>
          <cell r="E179" t="str">
            <v>Refrigerados</v>
          </cell>
        </row>
        <row r="180">
          <cell r="A180">
            <v>28854</v>
          </cell>
          <cell r="B180">
            <v>3</v>
          </cell>
          <cell r="C180">
            <v>3</v>
          </cell>
          <cell r="D180" t="str">
            <v>ESCUELA CLOTILDE </v>
          </cell>
          <cell r="E180" t="str">
            <v>Educación</v>
          </cell>
        </row>
        <row r="181">
          <cell r="A181">
            <v>28855</v>
          </cell>
          <cell r="B181">
            <v>3</v>
          </cell>
          <cell r="C181">
            <v>9</v>
          </cell>
          <cell r="D181" t="str">
            <v>SG COMERCIAL </v>
          </cell>
          <cell r="E181" t="str">
            <v>Hogar</v>
          </cell>
        </row>
        <row r="182">
          <cell r="A182">
            <v>28856</v>
          </cell>
          <cell r="B182">
            <v>7</v>
          </cell>
          <cell r="C182">
            <v>1</v>
          </cell>
          <cell r="D182" t="str">
            <v>DESPENSA GONZALITO </v>
          </cell>
          <cell r="E182" t="str">
            <v>Hogar</v>
          </cell>
        </row>
        <row r="183">
          <cell r="A183">
            <v>28858</v>
          </cell>
          <cell r="B183">
            <v>5</v>
          </cell>
          <cell r="C183">
            <v>8</v>
          </cell>
          <cell r="D183" t="str">
            <v>DESPENSA SAN LUIS </v>
          </cell>
          <cell r="E183" t="str">
            <v>Hogar</v>
          </cell>
        </row>
        <row r="184">
          <cell r="A184">
            <v>28860</v>
          </cell>
          <cell r="B184">
            <v>2</v>
          </cell>
          <cell r="C184">
            <v>8</v>
          </cell>
          <cell r="D184" t="str">
            <v>COPETIN COMEDOR MARISSA </v>
          </cell>
          <cell r="E184" t="str">
            <v>Refrigerados</v>
          </cell>
        </row>
        <row r="185">
          <cell r="A185">
            <v>28862</v>
          </cell>
          <cell r="B185">
            <v>4</v>
          </cell>
          <cell r="C185">
            <v>7</v>
          </cell>
          <cell r="D185" t="str">
            <v>CLUB INDEPENDIENTE </v>
          </cell>
          <cell r="E185" t="str">
            <v>Eventos</v>
          </cell>
        </row>
        <row r="186">
          <cell r="A186">
            <v>28864</v>
          </cell>
          <cell r="B186">
            <v>2</v>
          </cell>
          <cell r="C186">
            <v>6</v>
          </cell>
          <cell r="D186" t="str">
            <v>KBINA M &amp; M</v>
          </cell>
          <cell r="E186" t="str">
            <v>Hogar</v>
          </cell>
        </row>
        <row r="187">
          <cell r="A187">
            <v>28865</v>
          </cell>
          <cell r="B187">
            <v>3</v>
          </cell>
          <cell r="C187">
            <v>3</v>
          </cell>
          <cell r="D187" t="str">
            <v>MINI MARKET GAMA </v>
          </cell>
          <cell r="E187" t="str">
            <v>Hogar</v>
          </cell>
        </row>
        <row r="188">
          <cell r="A188">
            <v>28866</v>
          </cell>
          <cell r="B188">
            <v>3</v>
          </cell>
          <cell r="C188">
            <v>7</v>
          </cell>
          <cell r="D188" t="str">
            <v>COPETIN ÑA MATI </v>
          </cell>
          <cell r="E188" t="str">
            <v>Refrigerados</v>
          </cell>
        </row>
        <row r="189">
          <cell r="A189">
            <v>28867</v>
          </cell>
          <cell r="B189">
            <v>4</v>
          </cell>
          <cell r="C189">
            <v>5</v>
          </cell>
          <cell r="D189" t="str">
            <v>DESPENSA BRAYAN </v>
          </cell>
          <cell r="E189" t="str">
            <v>Hogar</v>
          </cell>
        </row>
        <row r="190">
          <cell r="A190">
            <v>28868</v>
          </cell>
          <cell r="B190">
            <v>4</v>
          </cell>
          <cell r="C190">
            <v>7</v>
          </cell>
          <cell r="D190" t="str">
            <v>HAMBURGUESERIA RICHI </v>
          </cell>
          <cell r="E190" t="str">
            <v>Refrigerados</v>
          </cell>
        </row>
        <row r="191">
          <cell r="A191">
            <v>28869</v>
          </cell>
          <cell r="B191">
            <v>6</v>
          </cell>
          <cell r="C191">
            <v>1</v>
          </cell>
          <cell r="D191" t="str">
            <v>PANIFICADOS BARUA </v>
          </cell>
          <cell r="E191" t="str">
            <v>Refrigerados</v>
          </cell>
        </row>
        <row r="192">
          <cell r="A192">
            <v>28872</v>
          </cell>
          <cell r="B192">
            <v>3</v>
          </cell>
          <cell r="C192">
            <v>3</v>
          </cell>
          <cell r="D192" t="str">
            <v>MD SERVICIOS GASTRONOMICOS </v>
          </cell>
          <cell r="E192" t="str">
            <v>Refrigerados</v>
          </cell>
        </row>
        <row r="193">
          <cell r="A193">
            <v>28873</v>
          </cell>
          <cell r="B193">
            <v>5</v>
          </cell>
          <cell r="C193">
            <v>7</v>
          </cell>
          <cell r="D193" t="str">
            <v>DESPENSA SAFIRA </v>
          </cell>
          <cell r="E193" t="str">
            <v>Hogar</v>
          </cell>
        </row>
        <row r="194">
          <cell r="A194">
            <v>28874</v>
          </cell>
          <cell r="B194">
            <v>2</v>
          </cell>
          <cell r="C194">
            <v>8</v>
          </cell>
          <cell r="D194" t="str">
            <v>DESPENSA ELVI </v>
          </cell>
          <cell r="E194" t="str">
            <v>Hogar</v>
          </cell>
        </row>
        <row r="195">
          <cell r="A195">
            <v>28875</v>
          </cell>
          <cell r="B195">
            <v>1</v>
          </cell>
          <cell r="C195">
            <v>8</v>
          </cell>
          <cell r="D195" t="str">
            <v>@BI.COM </v>
          </cell>
          <cell r="E195" t="str">
            <v>Hogar</v>
          </cell>
        </row>
        <row r="196">
          <cell r="A196">
            <v>28876</v>
          </cell>
          <cell r="B196">
            <v>2</v>
          </cell>
          <cell r="C196">
            <v>1</v>
          </cell>
          <cell r="D196" t="str">
            <v>DESPENSA MATIAS </v>
          </cell>
          <cell r="E196" t="str">
            <v>Hogar</v>
          </cell>
        </row>
        <row r="197">
          <cell r="A197">
            <v>28877</v>
          </cell>
          <cell r="B197">
            <v>9</v>
          </cell>
          <cell r="C197">
            <v>3</v>
          </cell>
          <cell r="D197" t="str">
            <v>RAMON GIMENEZ GAONA </v>
          </cell>
          <cell r="E197" t="str">
            <v>Hogar</v>
          </cell>
        </row>
        <row r="198">
          <cell r="A198">
            <v>28878</v>
          </cell>
          <cell r="B198">
            <v>9</v>
          </cell>
          <cell r="C198">
            <v>3</v>
          </cell>
          <cell r="D198" t="str">
            <v>GONZALO ZAVALA SERRATI </v>
          </cell>
          <cell r="E198" t="str">
            <v>Hogar</v>
          </cell>
        </row>
        <row r="199">
          <cell r="A199">
            <v>28879</v>
          </cell>
          <cell r="B199">
            <v>3</v>
          </cell>
          <cell r="C199">
            <v>5</v>
          </cell>
          <cell r="D199" t="str">
            <v>COPETIN MI COSINA </v>
          </cell>
          <cell r="E199" t="str">
            <v>Refrigerados</v>
          </cell>
        </row>
        <row r="200">
          <cell r="A200">
            <v>28880</v>
          </cell>
          <cell r="B200">
            <v>3</v>
          </cell>
          <cell r="C200">
            <v>5</v>
          </cell>
          <cell r="D200" t="str">
            <v>COPETIN LOS GEMELOS </v>
          </cell>
          <cell r="E200" t="str">
            <v>Refrigerados</v>
          </cell>
        </row>
        <row r="201">
          <cell r="A201">
            <v>28881</v>
          </cell>
          <cell r="B201">
            <v>5</v>
          </cell>
          <cell r="C201">
            <v>6</v>
          </cell>
          <cell r="D201" t="str">
            <v>DESPENSA CARDONA </v>
          </cell>
          <cell r="E201" t="str">
            <v>Hogar</v>
          </cell>
        </row>
        <row r="202">
          <cell r="A202">
            <v>28882</v>
          </cell>
          <cell r="B202">
            <v>2</v>
          </cell>
          <cell r="C202">
            <v>5</v>
          </cell>
          <cell r="D202" t="str">
            <v>TODO Y +</v>
          </cell>
          <cell r="E202" t="str">
            <v>Refrigerados</v>
          </cell>
        </row>
        <row r="203">
          <cell r="A203">
            <v>28883</v>
          </cell>
          <cell r="B203">
            <v>2</v>
          </cell>
          <cell r="C203">
            <v>7</v>
          </cell>
          <cell r="D203" t="str">
            <v>BEPSA DEL PY S.A EMISORA C. ABIERTO</v>
          </cell>
          <cell r="E203" t="str">
            <v>Eventos</v>
          </cell>
        </row>
        <row r="204">
          <cell r="A204">
            <v>28884</v>
          </cell>
          <cell r="B204">
            <v>2</v>
          </cell>
          <cell r="C204">
            <v>6</v>
          </cell>
          <cell r="D204" t="str">
            <v>MAX BURGO </v>
          </cell>
          <cell r="E204" t="str">
            <v>Hogar</v>
          </cell>
        </row>
        <row r="205">
          <cell r="A205">
            <v>28885</v>
          </cell>
          <cell r="B205">
            <v>7</v>
          </cell>
          <cell r="C205">
            <v>1</v>
          </cell>
          <cell r="D205" t="str">
            <v>BODEGA ACUARIO </v>
          </cell>
          <cell r="E205" t="str">
            <v>Hogar</v>
          </cell>
        </row>
        <row r="206">
          <cell r="A206">
            <v>28887</v>
          </cell>
          <cell r="B206">
            <v>6</v>
          </cell>
          <cell r="C206">
            <v>7</v>
          </cell>
          <cell r="D206" t="str">
            <v>ROTICERIA MANJAR CACERO </v>
          </cell>
          <cell r="E206" t="str">
            <v>Refrigerados</v>
          </cell>
        </row>
        <row r="207">
          <cell r="A207">
            <v>28888</v>
          </cell>
          <cell r="B207">
            <v>4</v>
          </cell>
          <cell r="C207">
            <v>7</v>
          </cell>
          <cell r="D207" t="str">
            <v>BODEGA LOS AMIGOS </v>
          </cell>
          <cell r="E207" t="str">
            <v>Hogar</v>
          </cell>
        </row>
        <row r="208">
          <cell r="A208">
            <v>28889</v>
          </cell>
          <cell r="B208">
            <v>4</v>
          </cell>
          <cell r="C208">
            <v>7</v>
          </cell>
          <cell r="D208" t="str">
            <v>CANTINA PARROQUIA SAN MIGUEL </v>
          </cell>
          <cell r="E208" t="str">
            <v>Refrigerados</v>
          </cell>
        </row>
        <row r="209">
          <cell r="A209">
            <v>28891</v>
          </cell>
          <cell r="B209">
            <v>6</v>
          </cell>
          <cell r="C209">
            <v>2</v>
          </cell>
          <cell r="D209" t="str">
            <v>MINI SHOP LA PASTORA </v>
          </cell>
          <cell r="E209" t="str">
            <v>Refrigerados</v>
          </cell>
        </row>
        <row r="210">
          <cell r="A210">
            <v>28892</v>
          </cell>
          <cell r="B210">
            <v>2</v>
          </cell>
          <cell r="C210">
            <v>8</v>
          </cell>
          <cell r="D210" t="str">
            <v>LOMITERIA MARACANA </v>
          </cell>
          <cell r="E210" t="str">
            <v>Refrigerados</v>
          </cell>
        </row>
        <row r="211">
          <cell r="A211">
            <v>28893</v>
          </cell>
          <cell r="B211">
            <v>4</v>
          </cell>
          <cell r="C211">
            <v>2</v>
          </cell>
          <cell r="D211" t="str">
            <v>FOTOCOPIADORA OSCAR </v>
          </cell>
          <cell r="E211" t="str">
            <v>Hogar</v>
          </cell>
        </row>
        <row r="212">
          <cell r="A212">
            <v>28894</v>
          </cell>
          <cell r="B212">
            <v>7</v>
          </cell>
          <cell r="C212">
            <v>3</v>
          </cell>
          <cell r="D212" t="str">
            <v>DESPENSA FABI </v>
          </cell>
          <cell r="E212" t="str">
            <v>Hogar</v>
          </cell>
        </row>
        <row r="213">
          <cell r="A213">
            <v>28895</v>
          </cell>
          <cell r="B213">
            <v>7</v>
          </cell>
          <cell r="C213">
            <v>5</v>
          </cell>
          <cell r="D213" t="str">
            <v>CASILLA DIANITA </v>
          </cell>
          <cell r="E213" t="str">
            <v>Hogar</v>
          </cell>
        </row>
        <row r="214">
          <cell r="A214">
            <v>28896</v>
          </cell>
          <cell r="B214">
            <v>2</v>
          </cell>
          <cell r="C214">
            <v>7</v>
          </cell>
          <cell r="D214" t="str">
            <v>CARLOS RAUL VEGA </v>
          </cell>
          <cell r="E214" t="str">
            <v>Eventos</v>
          </cell>
        </row>
        <row r="215">
          <cell r="A215">
            <v>28897</v>
          </cell>
          <cell r="B215">
            <v>3</v>
          </cell>
          <cell r="C215">
            <v>5</v>
          </cell>
          <cell r="D215" t="str">
            <v>PETROBRAS SAN PABLO </v>
          </cell>
          <cell r="E215" t="str">
            <v>Conveniencia</v>
          </cell>
        </row>
        <row r="216">
          <cell r="A216">
            <v>28898</v>
          </cell>
          <cell r="B216">
            <v>5</v>
          </cell>
          <cell r="C216">
            <v>4</v>
          </cell>
          <cell r="D216" t="str">
            <v>MESI TEL COMUNICACIONES </v>
          </cell>
          <cell r="E216" t="str">
            <v>Hogar</v>
          </cell>
        </row>
        <row r="217">
          <cell r="A217">
            <v>28899</v>
          </cell>
          <cell r="B217">
            <v>7</v>
          </cell>
          <cell r="C217">
            <v>2</v>
          </cell>
          <cell r="D217" t="str">
            <v>DESPENSA SAN CAYETANO </v>
          </cell>
          <cell r="E217" t="str">
            <v>Hogar</v>
          </cell>
        </row>
        <row r="218">
          <cell r="A218">
            <v>28900</v>
          </cell>
          <cell r="B218">
            <v>3</v>
          </cell>
          <cell r="C218">
            <v>4</v>
          </cell>
          <cell r="D218" t="str">
            <v>LA CASITA DEL SABOR </v>
          </cell>
          <cell r="E218" t="str">
            <v>Refrigerados</v>
          </cell>
        </row>
        <row r="219">
          <cell r="A219">
            <v>28907</v>
          </cell>
          <cell r="B219">
            <v>3</v>
          </cell>
          <cell r="C219">
            <v>9</v>
          </cell>
          <cell r="D219" t="str">
            <v>PABLA FERNANDEZ ACOSTA </v>
          </cell>
          <cell r="E219" t="str">
            <v>Hogar</v>
          </cell>
        </row>
        <row r="220">
          <cell r="A220">
            <v>28908</v>
          </cell>
          <cell r="B220">
            <v>4</v>
          </cell>
          <cell r="C220">
            <v>1</v>
          </cell>
          <cell r="D220" t="str">
            <v>DESPENSA 3 HERMANOS </v>
          </cell>
          <cell r="E220" t="str">
            <v>Hogar</v>
          </cell>
        </row>
        <row r="221">
          <cell r="A221">
            <v>28909</v>
          </cell>
          <cell r="B221">
            <v>1</v>
          </cell>
          <cell r="C221">
            <v>1</v>
          </cell>
          <cell r="D221" t="str">
            <v>AMERICANA BAR </v>
          </cell>
          <cell r="E221" t="str">
            <v>Educación</v>
          </cell>
        </row>
        <row r="222">
          <cell r="A222">
            <v>28910</v>
          </cell>
          <cell r="B222">
            <v>3</v>
          </cell>
          <cell r="C222">
            <v>9</v>
          </cell>
          <cell r="D222" t="str">
            <v>MOTEL KOKOS </v>
          </cell>
          <cell r="E222" t="str">
            <v>Refrigerados</v>
          </cell>
        </row>
        <row r="223">
          <cell r="A223">
            <v>28911</v>
          </cell>
          <cell r="B223">
            <v>7</v>
          </cell>
          <cell r="C223">
            <v>3</v>
          </cell>
          <cell r="D223" t="str">
            <v>DESPENSA SANTO DOMINGO </v>
          </cell>
          <cell r="E223" t="str">
            <v>Hogar</v>
          </cell>
        </row>
        <row r="224">
          <cell r="A224">
            <v>28912</v>
          </cell>
          <cell r="B224">
            <v>7</v>
          </cell>
          <cell r="C224">
            <v>3</v>
          </cell>
          <cell r="D224" t="str">
            <v>COPETIN MALBERT</v>
          </cell>
          <cell r="E224" t="str">
            <v>Refrigerados</v>
          </cell>
        </row>
        <row r="225">
          <cell r="A225">
            <v>28913</v>
          </cell>
          <cell r="B225">
            <v>6</v>
          </cell>
          <cell r="C225">
            <v>1</v>
          </cell>
          <cell r="D225" t="str">
            <v>COPETIN MIRIAN </v>
          </cell>
          <cell r="E225" t="str">
            <v>Refrigerados</v>
          </cell>
        </row>
        <row r="226">
          <cell r="A226">
            <v>28914</v>
          </cell>
          <cell r="B226">
            <v>4</v>
          </cell>
          <cell r="C226">
            <v>4</v>
          </cell>
          <cell r="D226" t="str">
            <v>LOS 3 HERMANOS </v>
          </cell>
          <cell r="E226" t="str">
            <v>Refrigerados</v>
          </cell>
        </row>
        <row r="227">
          <cell r="A227">
            <v>28915</v>
          </cell>
          <cell r="B227">
            <v>6</v>
          </cell>
          <cell r="C227">
            <v>4</v>
          </cell>
          <cell r="D227" t="str">
            <v>TIPICOS </v>
          </cell>
          <cell r="E227" t="str">
            <v>Refrigerados</v>
          </cell>
        </row>
        <row r="228">
          <cell r="A228">
            <v>28916</v>
          </cell>
          <cell r="B228">
            <v>4</v>
          </cell>
          <cell r="C228">
            <v>7</v>
          </cell>
          <cell r="D228" t="str">
            <v>COPETIN EL CAMIONERO </v>
          </cell>
          <cell r="E228" t="str">
            <v>Refrigerados</v>
          </cell>
        </row>
        <row r="229">
          <cell r="A229">
            <v>28917</v>
          </cell>
          <cell r="B229">
            <v>3</v>
          </cell>
          <cell r="C229">
            <v>4</v>
          </cell>
          <cell r="D229" t="str">
            <v>BODEGA SHERK</v>
          </cell>
          <cell r="E229" t="str">
            <v>Hogar</v>
          </cell>
        </row>
        <row r="230">
          <cell r="A230">
            <v>28918</v>
          </cell>
          <cell r="B230">
            <v>6</v>
          </cell>
          <cell r="C230">
            <v>2</v>
          </cell>
          <cell r="D230" t="str">
            <v>FOTOCOPIADORA LA FAMILIA </v>
          </cell>
          <cell r="E230" t="str">
            <v>Refrigerados</v>
          </cell>
        </row>
        <row r="231">
          <cell r="A231">
            <v>28919</v>
          </cell>
          <cell r="B231">
            <v>6</v>
          </cell>
          <cell r="C231">
            <v>2</v>
          </cell>
          <cell r="D231" t="str">
            <v>COMEDOR LAS DELICIAS </v>
          </cell>
          <cell r="E231" t="str">
            <v>Refrigerados</v>
          </cell>
        </row>
        <row r="232">
          <cell r="A232">
            <v>28920</v>
          </cell>
          <cell r="B232">
            <v>3</v>
          </cell>
          <cell r="C232">
            <v>5</v>
          </cell>
          <cell r="D232" t="str">
            <v>BODEGA BOY </v>
          </cell>
          <cell r="E232" t="str">
            <v>Hogar</v>
          </cell>
        </row>
        <row r="233">
          <cell r="A233">
            <v>28921</v>
          </cell>
          <cell r="B233">
            <v>5</v>
          </cell>
          <cell r="C233">
            <v>8</v>
          </cell>
          <cell r="D233" t="str">
            <v>DESPENSA FV </v>
          </cell>
          <cell r="E233" t="str">
            <v>Hogar</v>
          </cell>
        </row>
        <row r="234">
          <cell r="A234">
            <v>28922</v>
          </cell>
          <cell r="B234">
            <v>3</v>
          </cell>
          <cell r="C234">
            <v>9</v>
          </cell>
          <cell r="D234" t="str">
            <v>BODEGA ECOCAL </v>
          </cell>
          <cell r="E234" t="str">
            <v>Hogar</v>
          </cell>
        </row>
        <row r="235">
          <cell r="A235">
            <v>28923</v>
          </cell>
          <cell r="B235">
            <v>5</v>
          </cell>
          <cell r="C235">
            <v>2</v>
          </cell>
          <cell r="D235" t="str">
            <v>COPETIN CAACUPE </v>
          </cell>
          <cell r="E235" t="str">
            <v>Refrigerados</v>
          </cell>
        </row>
        <row r="236">
          <cell r="A236">
            <v>28924</v>
          </cell>
          <cell r="B236">
            <v>5</v>
          </cell>
          <cell r="C236">
            <v>7</v>
          </cell>
          <cell r="D236" t="str">
            <v>PEQUEÑA BODEGA </v>
          </cell>
          <cell r="E236" t="str">
            <v>Hogar</v>
          </cell>
        </row>
        <row r="237">
          <cell r="A237">
            <v>28925</v>
          </cell>
          <cell r="B237">
            <v>3</v>
          </cell>
          <cell r="C237">
            <v>5</v>
          </cell>
          <cell r="D237" t="str">
            <v>LA SARDINA </v>
          </cell>
          <cell r="E237" t="str">
            <v>Refrigerados</v>
          </cell>
        </row>
        <row r="238">
          <cell r="A238">
            <v>28926</v>
          </cell>
          <cell r="B238">
            <v>6</v>
          </cell>
          <cell r="C238">
            <v>2</v>
          </cell>
          <cell r="D238" t="str">
            <v>SERGIO GIMENEZ SILVERA </v>
          </cell>
          <cell r="E238" t="str">
            <v>Eventos</v>
          </cell>
        </row>
        <row r="239">
          <cell r="A239">
            <v>28927</v>
          </cell>
          <cell r="B239">
            <v>2</v>
          </cell>
          <cell r="C239">
            <v>5</v>
          </cell>
          <cell r="D239" t="str">
            <v>KIOSKO POCO A POCO </v>
          </cell>
          <cell r="E239" t="str">
            <v>Hogar</v>
          </cell>
        </row>
        <row r="240">
          <cell r="A240">
            <v>28928</v>
          </cell>
          <cell r="B240">
            <v>2</v>
          </cell>
          <cell r="C240">
            <v>7</v>
          </cell>
          <cell r="D240" t="str">
            <v>CASILLA SAN NICOLAS </v>
          </cell>
          <cell r="E240" t="str">
            <v>Refrigerados</v>
          </cell>
        </row>
        <row r="241">
          <cell r="A241">
            <v>100604</v>
          </cell>
          <cell r="B241">
            <v>9</v>
          </cell>
          <cell r="C241">
            <v>3</v>
          </cell>
          <cell r="D241" t="str">
            <v>CENTRO DE DISTRIBUCION ENCARNACION</v>
          </cell>
          <cell r="E241" t="str">
            <v>Planta</v>
          </cell>
        </row>
        <row r="242">
          <cell r="A242">
            <v>28929</v>
          </cell>
          <cell r="B242">
            <v>2</v>
          </cell>
          <cell r="C242">
            <v>6</v>
          </cell>
          <cell r="D242" t="str">
            <v>COPETIN SAN JOSE </v>
          </cell>
          <cell r="E242" t="str">
            <v>Refrigerados</v>
          </cell>
        </row>
        <row r="243">
          <cell r="A243">
            <v>28930</v>
          </cell>
          <cell r="B243">
            <v>3</v>
          </cell>
          <cell r="C243">
            <v>9</v>
          </cell>
          <cell r="D243" t="str">
            <v>COMERCIAL SAN MIGUEL </v>
          </cell>
          <cell r="E243" t="str">
            <v>Hogar</v>
          </cell>
        </row>
        <row r="244">
          <cell r="A244">
            <v>28931</v>
          </cell>
          <cell r="B244">
            <v>5</v>
          </cell>
          <cell r="C244">
            <v>5</v>
          </cell>
          <cell r="D244" t="str">
            <v>DESPENSA PEDRO PABLO </v>
          </cell>
          <cell r="E244" t="str">
            <v>Hogar</v>
          </cell>
        </row>
        <row r="245">
          <cell r="A245">
            <v>28934</v>
          </cell>
          <cell r="B245">
            <v>6</v>
          </cell>
          <cell r="C245">
            <v>4</v>
          </cell>
          <cell r="D245" t="str">
            <v>KIOSKO AZ</v>
          </cell>
          <cell r="E245" t="str">
            <v>Hogar</v>
          </cell>
        </row>
        <row r="246">
          <cell r="A246">
            <v>28935</v>
          </cell>
          <cell r="B246">
            <v>9</v>
          </cell>
          <cell r="C246">
            <v>3</v>
          </cell>
          <cell r="D246" t="str">
            <v>FUNCIONARIO MIRTA ROA </v>
          </cell>
          <cell r="E246" t="str">
            <v>Planta</v>
          </cell>
        </row>
        <row r="247">
          <cell r="A247">
            <v>28936</v>
          </cell>
          <cell r="B247">
            <v>2</v>
          </cell>
          <cell r="C247">
            <v>4</v>
          </cell>
          <cell r="D247" t="str">
            <v>CANTINA GOD GIVEN </v>
          </cell>
          <cell r="E247" t="str">
            <v>Educación</v>
          </cell>
        </row>
        <row r="248">
          <cell r="A248">
            <v>28937</v>
          </cell>
          <cell r="B248">
            <v>7</v>
          </cell>
          <cell r="C248">
            <v>1</v>
          </cell>
          <cell r="D248" t="str">
            <v>COPETIN RINCON DE TIO </v>
          </cell>
          <cell r="E248" t="str">
            <v>Refrigerados</v>
          </cell>
        </row>
        <row r="249">
          <cell r="A249">
            <v>28938</v>
          </cell>
          <cell r="B249">
            <v>3</v>
          </cell>
          <cell r="C249">
            <v>7</v>
          </cell>
          <cell r="D249" t="str">
            <v>DESPENSA LEO </v>
          </cell>
          <cell r="E249" t="str">
            <v>Hogar</v>
          </cell>
        </row>
        <row r="250">
          <cell r="A250">
            <v>28939</v>
          </cell>
          <cell r="B250">
            <v>3</v>
          </cell>
          <cell r="C250">
            <v>7</v>
          </cell>
          <cell r="D250" t="str">
            <v>CASILLA SANTA ELENA </v>
          </cell>
          <cell r="E250" t="str">
            <v>Refrigerados</v>
          </cell>
        </row>
        <row r="251">
          <cell r="A251">
            <v>28940</v>
          </cell>
          <cell r="B251">
            <v>5</v>
          </cell>
          <cell r="C251">
            <v>2</v>
          </cell>
          <cell r="D251" t="str">
            <v>BODEGA CHUPANKY'S </v>
          </cell>
          <cell r="E251" t="str">
            <v>Hogar</v>
          </cell>
        </row>
        <row r="252">
          <cell r="A252">
            <v>28941</v>
          </cell>
          <cell r="B252">
            <v>5</v>
          </cell>
          <cell r="C252">
            <v>2</v>
          </cell>
          <cell r="D252" t="str">
            <v>COPETIN JORGITO </v>
          </cell>
          <cell r="E252" t="str">
            <v>Refrigerados</v>
          </cell>
        </row>
        <row r="253">
          <cell r="A253">
            <v>28942</v>
          </cell>
          <cell r="B253">
            <v>3</v>
          </cell>
          <cell r="C253">
            <v>9</v>
          </cell>
          <cell r="D253" t="str">
            <v>EL GRILLO </v>
          </cell>
          <cell r="E253" t="str">
            <v>Hogar</v>
          </cell>
        </row>
        <row r="254">
          <cell r="A254">
            <v>28943</v>
          </cell>
          <cell r="B254">
            <v>2</v>
          </cell>
          <cell r="C254">
            <v>1</v>
          </cell>
          <cell r="D254" t="str">
            <v>UNIVERSIDAD POLITECNICA </v>
          </cell>
          <cell r="E254" t="str">
            <v>Educación</v>
          </cell>
        </row>
        <row r="255">
          <cell r="A255">
            <v>28944</v>
          </cell>
          <cell r="B255">
            <v>2</v>
          </cell>
          <cell r="C255">
            <v>1</v>
          </cell>
          <cell r="D255" t="str">
            <v>CARRITO SABROSO </v>
          </cell>
          <cell r="E255" t="str">
            <v>Refrigerados</v>
          </cell>
        </row>
        <row r="256">
          <cell r="A256">
            <v>28945</v>
          </cell>
          <cell r="B256">
            <v>6</v>
          </cell>
          <cell r="C256">
            <v>4</v>
          </cell>
          <cell r="D256" t="str">
            <v>ALLOBEIRUT </v>
          </cell>
          <cell r="E256" t="str">
            <v>Refrigerados</v>
          </cell>
        </row>
        <row r="257">
          <cell r="A257">
            <v>28946</v>
          </cell>
          <cell r="B257">
            <v>6</v>
          </cell>
          <cell r="C257">
            <v>4</v>
          </cell>
          <cell r="D257" t="str">
            <v>BODEGA MATOS SHOP </v>
          </cell>
          <cell r="E257" t="str">
            <v>Hogar</v>
          </cell>
        </row>
        <row r="258">
          <cell r="A258">
            <v>28947</v>
          </cell>
          <cell r="B258">
            <v>2</v>
          </cell>
          <cell r="C258">
            <v>1</v>
          </cell>
          <cell r="D258" t="str">
            <v>FRIGORIFICO GUARANI </v>
          </cell>
          <cell r="E258" t="str">
            <v>Eventos</v>
          </cell>
        </row>
        <row r="259">
          <cell r="A259">
            <v>28949</v>
          </cell>
          <cell r="B259">
            <v>7</v>
          </cell>
          <cell r="C259">
            <v>3</v>
          </cell>
          <cell r="D259" t="str">
            <v>DESPENSA "17"</v>
          </cell>
          <cell r="E259" t="str">
            <v>Hogar</v>
          </cell>
        </row>
        <row r="260">
          <cell r="A260">
            <v>28950</v>
          </cell>
          <cell r="B260">
            <v>3</v>
          </cell>
          <cell r="C260">
            <v>7</v>
          </cell>
          <cell r="D260" t="str">
            <v>ÑA RUBIA </v>
          </cell>
          <cell r="E260" t="str">
            <v>Refrigerados</v>
          </cell>
        </row>
        <row r="261">
          <cell r="A261">
            <v>28951</v>
          </cell>
          <cell r="B261">
            <v>3</v>
          </cell>
          <cell r="C261">
            <v>7</v>
          </cell>
          <cell r="D261" t="str">
            <v>COPETIN ROSANITA </v>
          </cell>
          <cell r="E261" t="str">
            <v>Refrigerados</v>
          </cell>
        </row>
        <row r="262">
          <cell r="A262">
            <v>28952</v>
          </cell>
          <cell r="B262">
            <v>3</v>
          </cell>
          <cell r="C262">
            <v>2</v>
          </cell>
          <cell r="D262" t="str">
            <v>HELADERIA EL HELADERO </v>
          </cell>
          <cell r="E262" t="str">
            <v>Refrigerados</v>
          </cell>
        </row>
        <row r="263">
          <cell r="A263">
            <v>28953</v>
          </cell>
          <cell r="B263">
            <v>2</v>
          </cell>
          <cell r="C263">
            <v>2</v>
          </cell>
          <cell r="D263" t="str">
            <v>PASTELAO </v>
          </cell>
          <cell r="E263" t="str">
            <v>Refrigerados</v>
          </cell>
        </row>
        <row r="264">
          <cell r="A264">
            <v>100605</v>
          </cell>
          <cell r="B264">
            <v>9</v>
          </cell>
          <cell r="C264">
            <v>3</v>
          </cell>
          <cell r="D264" t="str">
            <v>CENTRO DE DISTRIBUCIÓN C.D.E</v>
          </cell>
          <cell r="E264" t="str">
            <v>Planta</v>
          </cell>
        </row>
        <row r="265">
          <cell r="A265">
            <v>28954</v>
          </cell>
          <cell r="B265">
            <v>5</v>
          </cell>
          <cell r="C265">
            <v>3</v>
          </cell>
          <cell r="D265" t="str">
            <v>INDUFAR CISA </v>
          </cell>
          <cell r="E265" t="str">
            <v>Eventos</v>
          </cell>
        </row>
        <row r="266">
          <cell r="A266">
            <v>28955</v>
          </cell>
          <cell r="B266">
            <v>3</v>
          </cell>
          <cell r="C266">
            <v>2</v>
          </cell>
          <cell r="D266" t="str">
            <v>KIOSKO EL MONO </v>
          </cell>
          <cell r="E266" t="str">
            <v>Hogar</v>
          </cell>
        </row>
        <row r="267">
          <cell r="A267">
            <v>28956</v>
          </cell>
          <cell r="B267">
            <v>3</v>
          </cell>
          <cell r="C267">
            <v>6</v>
          </cell>
          <cell r="D267" t="str">
            <v> BODEGA KRATOS</v>
          </cell>
          <cell r="E267" t="str">
            <v>Hogar</v>
          </cell>
        </row>
        <row r="268">
          <cell r="A268">
            <v>28957</v>
          </cell>
          <cell r="B268">
            <v>4</v>
          </cell>
          <cell r="C268">
            <v>2</v>
          </cell>
          <cell r="D268" t="str">
            <v>GRAMON PARAGUAY SACIFIA </v>
          </cell>
          <cell r="E268" t="str">
            <v>Eventos</v>
          </cell>
        </row>
        <row r="269">
          <cell r="A269">
            <v>28958</v>
          </cell>
          <cell r="B269">
            <v>7</v>
          </cell>
          <cell r="C269">
            <v>1</v>
          </cell>
          <cell r="D269" t="str">
            <v>HELADERIA Y CIA LOS SERAFINES </v>
          </cell>
          <cell r="E269" t="str">
            <v>Refrigerados</v>
          </cell>
        </row>
        <row r="270">
          <cell r="A270">
            <v>28960</v>
          </cell>
          <cell r="B270">
            <v>4</v>
          </cell>
          <cell r="C270">
            <v>4</v>
          </cell>
          <cell r="D270" t="str">
            <v>AUTOSERVICE J.E</v>
          </cell>
          <cell r="E270" t="str">
            <v>Hogar</v>
          </cell>
        </row>
        <row r="271">
          <cell r="A271">
            <v>28959</v>
          </cell>
          <cell r="B271">
            <v>2</v>
          </cell>
          <cell r="C271">
            <v>6</v>
          </cell>
          <cell r="D271" t="str">
            <v>GARFO PICADAS </v>
          </cell>
          <cell r="E271" t="str">
            <v>Refrigerados</v>
          </cell>
        </row>
        <row r="272">
          <cell r="A272">
            <v>28961</v>
          </cell>
          <cell r="B272">
            <v>1</v>
          </cell>
          <cell r="C272">
            <v>4</v>
          </cell>
          <cell r="D272" t="str">
            <v>CHARON BAR </v>
          </cell>
          <cell r="E272" t="str">
            <v>Refrigerados</v>
          </cell>
        </row>
        <row r="273">
          <cell r="A273">
            <v>28964</v>
          </cell>
          <cell r="B273">
            <v>4</v>
          </cell>
          <cell r="C273">
            <v>6</v>
          </cell>
          <cell r="D273" t="str">
            <v>NANDO NOVEDADES </v>
          </cell>
          <cell r="E273" t="str">
            <v>Hogar</v>
          </cell>
        </row>
        <row r="274">
          <cell r="A274">
            <v>28965</v>
          </cell>
          <cell r="B274">
            <v>4</v>
          </cell>
          <cell r="C274">
            <v>2</v>
          </cell>
          <cell r="D274" t="str">
            <v>POOL LOS PRIMOS </v>
          </cell>
          <cell r="E274" t="str">
            <v>Hogar</v>
          </cell>
        </row>
        <row r="275">
          <cell r="A275">
            <v>100606</v>
          </cell>
          <cell r="B275">
            <v>9</v>
          </cell>
          <cell r="C275">
            <v>3</v>
          </cell>
          <cell r="D275" t="str">
            <v>CENTRO DE DISTRIBUCION CNEL. OVIEDO</v>
          </cell>
          <cell r="E275" t="str">
            <v>Planta</v>
          </cell>
        </row>
        <row r="276">
          <cell r="A276">
            <v>28966</v>
          </cell>
          <cell r="B276">
            <v>1</v>
          </cell>
          <cell r="C276">
            <v>6</v>
          </cell>
          <cell r="D276" t="str">
            <v>DESPENSA VICTORIA </v>
          </cell>
          <cell r="E276" t="str">
            <v>Hogar</v>
          </cell>
        </row>
        <row r="277">
          <cell r="A277">
            <v>28967</v>
          </cell>
          <cell r="B277">
            <v>7</v>
          </cell>
          <cell r="C277">
            <v>5</v>
          </cell>
          <cell r="D277" t="str">
            <v>HERMANOS MORALES S.A </v>
          </cell>
          <cell r="E277" t="str">
            <v>Hogar</v>
          </cell>
        </row>
        <row r="278">
          <cell r="A278">
            <v>28968</v>
          </cell>
          <cell r="B278">
            <v>2</v>
          </cell>
          <cell r="C278">
            <v>2</v>
          </cell>
          <cell r="D278" t="str">
            <v>BEBIDAS RESUMO </v>
          </cell>
          <cell r="E278" t="str">
            <v>Hogar</v>
          </cell>
        </row>
        <row r="279">
          <cell r="A279">
            <v>28969</v>
          </cell>
          <cell r="B279">
            <v>4</v>
          </cell>
          <cell r="C279">
            <v>5</v>
          </cell>
          <cell r="D279" t="str">
            <v>OSCAR SEKIKAWA LOPEZ</v>
          </cell>
          <cell r="E279" t="str">
            <v>Hogar</v>
          </cell>
        </row>
        <row r="280">
          <cell r="A280">
            <v>28970</v>
          </cell>
          <cell r="B280">
            <v>1</v>
          </cell>
          <cell r="C280">
            <v>9</v>
          </cell>
          <cell r="D280" t="str">
            <v>GOLOSINAS DANY </v>
          </cell>
          <cell r="E280" t="str">
            <v>Hogar</v>
          </cell>
        </row>
        <row r="281">
          <cell r="A281">
            <v>28976</v>
          </cell>
          <cell r="B281">
            <v>3</v>
          </cell>
          <cell r="C281">
            <v>3</v>
          </cell>
          <cell r="D281" t="str">
            <v>DESPENSA BELEN </v>
          </cell>
          <cell r="E281" t="str">
            <v>Hogar</v>
          </cell>
        </row>
        <row r="282">
          <cell r="A282">
            <v>28978</v>
          </cell>
          <cell r="B282">
            <v>4</v>
          </cell>
          <cell r="C282">
            <v>7</v>
          </cell>
          <cell r="D282" t="str">
            <v>FAST FOOD </v>
          </cell>
          <cell r="E282" t="str">
            <v>Refrigerados</v>
          </cell>
        </row>
        <row r="283">
          <cell r="A283">
            <v>28980</v>
          </cell>
          <cell r="B283">
            <v>6</v>
          </cell>
          <cell r="C283">
            <v>7</v>
          </cell>
          <cell r="D283" t="str">
            <v>OLGA LEOZ </v>
          </cell>
          <cell r="E283" t="str">
            <v>Educación</v>
          </cell>
        </row>
        <row r="284">
          <cell r="A284">
            <v>28982</v>
          </cell>
          <cell r="B284">
            <v>2</v>
          </cell>
          <cell r="C284">
            <v>2</v>
          </cell>
          <cell r="D284" t="str">
            <v>SUPER GRAL SANTOS </v>
          </cell>
          <cell r="E284" t="str">
            <v>Hogar</v>
          </cell>
        </row>
        <row r="285">
          <cell r="A285">
            <v>28984</v>
          </cell>
          <cell r="B285">
            <v>9</v>
          </cell>
          <cell r="C285">
            <v>3</v>
          </cell>
          <cell r="D285" t="str">
            <v>TELEFONICA CELULAR DEL PY S.A </v>
          </cell>
          <cell r="E285" t="str">
            <v>Eventos</v>
          </cell>
        </row>
        <row r="286">
          <cell r="A286">
            <v>28986</v>
          </cell>
          <cell r="B286">
            <v>3</v>
          </cell>
          <cell r="C286">
            <v>1</v>
          </cell>
          <cell r="D286" t="str">
            <v>ASOCIACION DE PROF. TAXISTAS DE AS</v>
          </cell>
          <cell r="E286" t="str">
            <v>Refrigerados</v>
          </cell>
        </row>
        <row r="287">
          <cell r="A287">
            <v>28988</v>
          </cell>
          <cell r="B287">
            <v>6</v>
          </cell>
          <cell r="C287">
            <v>3</v>
          </cell>
          <cell r="D287" t="str">
            <v>DON VITO ZEBALLOS </v>
          </cell>
          <cell r="E287" t="str">
            <v>Refrigerados</v>
          </cell>
        </row>
        <row r="288">
          <cell r="A288">
            <v>28989</v>
          </cell>
          <cell r="B288">
            <v>4</v>
          </cell>
          <cell r="C288">
            <v>6</v>
          </cell>
          <cell r="D288" t="str">
            <v>DESPENSA LA PALMA 2</v>
          </cell>
          <cell r="E288" t="str">
            <v>Hogar</v>
          </cell>
        </row>
        <row r="289">
          <cell r="A289">
            <v>28990</v>
          </cell>
          <cell r="B289">
            <v>1</v>
          </cell>
          <cell r="C289">
            <v>5</v>
          </cell>
          <cell r="D289" t="str">
            <v>MINI SHOP S Y S</v>
          </cell>
          <cell r="E289" t="str">
            <v>Hogar</v>
          </cell>
        </row>
        <row r="290">
          <cell r="A290">
            <v>28991</v>
          </cell>
          <cell r="B290">
            <v>1</v>
          </cell>
          <cell r="C290">
            <v>5</v>
          </cell>
          <cell r="D290" t="str">
            <v>COPETIN DON FRANCISCO </v>
          </cell>
          <cell r="E290" t="str">
            <v>Refrigerados</v>
          </cell>
        </row>
        <row r="291">
          <cell r="A291">
            <v>28992</v>
          </cell>
          <cell r="B291">
            <v>1</v>
          </cell>
          <cell r="C291">
            <v>5</v>
          </cell>
          <cell r="D291" t="str">
            <v>COPETIN BABIECA </v>
          </cell>
          <cell r="E291" t="str">
            <v>Refrigerados</v>
          </cell>
        </row>
        <row r="292">
          <cell r="A292">
            <v>28993</v>
          </cell>
          <cell r="B292">
            <v>1</v>
          </cell>
          <cell r="C292">
            <v>5</v>
          </cell>
          <cell r="D292" t="str">
            <v>COMEDOR BETTY </v>
          </cell>
          <cell r="E292" t="str">
            <v>Refrigerados</v>
          </cell>
        </row>
        <row r="293">
          <cell r="A293">
            <v>28994</v>
          </cell>
          <cell r="B293">
            <v>8</v>
          </cell>
          <cell r="C293">
            <v>3</v>
          </cell>
          <cell r="D293" t="str">
            <v>COLONIAL APART S.A</v>
          </cell>
          <cell r="E293" t="str">
            <v>Refrigerados</v>
          </cell>
        </row>
        <row r="294">
          <cell r="A294">
            <v>28995</v>
          </cell>
          <cell r="B294">
            <v>1</v>
          </cell>
          <cell r="C294">
            <v>9</v>
          </cell>
          <cell r="D294" t="str">
            <v>COPETIN MARKITO </v>
          </cell>
          <cell r="E294" t="str">
            <v>Refrigerados</v>
          </cell>
        </row>
        <row r="295">
          <cell r="A295">
            <v>28998</v>
          </cell>
          <cell r="B295">
            <v>2</v>
          </cell>
          <cell r="C295">
            <v>5</v>
          </cell>
          <cell r="D295" t="str">
            <v>CASILLA LA FLORIDA </v>
          </cell>
          <cell r="E295" t="str">
            <v>Refrigerados</v>
          </cell>
        </row>
        <row r="296">
          <cell r="A296">
            <v>29003</v>
          </cell>
          <cell r="B296">
            <v>3</v>
          </cell>
          <cell r="C296">
            <v>9</v>
          </cell>
          <cell r="D296" t="str">
            <v>CABINA ORO KUI </v>
          </cell>
          <cell r="E296" t="str">
            <v>Hogar</v>
          </cell>
        </row>
        <row r="297">
          <cell r="A297">
            <v>29004</v>
          </cell>
          <cell r="B297">
            <v>3</v>
          </cell>
          <cell r="C297">
            <v>9</v>
          </cell>
          <cell r="D297" t="str">
            <v>SPORT AFEMEC</v>
          </cell>
          <cell r="E297" t="str">
            <v>Refrigerados</v>
          </cell>
        </row>
        <row r="298">
          <cell r="A298">
            <v>29006</v>
          </cell>
          <cell r="B298">
            <v>3</v>
          </cell>
          <cell r="C298">
            <v>5</v>
          </cell>
          <cell r="D298" t="str">
            <v>COMEDOR REINA </v>
          </cell>
          <cell r="E298" t="str">
            <v>Refrigerados</v>
          </cell>
        </row>
        <row r="299">
          <cell r="A299">
            <v>29005</v>
          </cell>
          <cell r="B299">
            <v>3</v>
          </cell>
          <cell r="C299">
            <v>5</v>
          </cell>
          <cell r="D299" t="str">
            <v>DESPENSA ROSSANA </v>
          </cell>
          <cell r="E299" t="str">
            <v>Hogar</v>
          </cell>
        </row>
        <row r="300">
          <cell r="A300">
            <v>29007</v>
          </cell>
          <cell r="B300">
            <v>3</v>
          </cell>
          <cell r="C300">
            <v>5</v>
          </cell>
          <cell r="D300" t="str">
            <v>ESCUELA MANUEL ORTIZ GUERRERO </v>
          </cell>
          <cell r="E300" t="str">
            <v>Educación</v>
          </cell>
        </row>
        <row r="301">
          <cell r="A301">
            <v>29019</v>
          </cell>
          <cell r="B301">
            <v>6</v>
          </cell>
          <cell r="C301">
            <v>1</v>
          </cell>
          <cell r="D301" t="str">
            <v>DESPENSA MARIA </v>
          </cell>
          <cell r="E301" t="str">
            <v>Hogar</v>
          </cell>
        </row>
        <row r="302">
          <cell r="A302">
            <v>29020</v>
          </cell>
          <cell r="B302">
            <v>3</v>
          </cell>
          <cell r="C302">
            <v>8</v>
          </cell>
          <cell r="D302" t="str">
            <v>DESPENSA ORTIZ</v>
          </cell>
          <cell r="E302" t="str">
            <v>Hogar</v>
          </cell>
        </row>
        <row r="303">
          <cell r="A303">
            <v>29021</v>
          </cell>
          <cell r="B303">
            <v>1</v>
          </cell>
          <cell r="C303">
            <v>2</v>
          </cell>
          <cell r="D303" t="str">
            <v>NOVITA </v>
          </cell>
          <cell r="E303" t="str">
            <v>Refrigerados</v>
          </cell>
        </row>
        <row r="304">
          <cell r="A304">
            <v>29022</v>
          </cell>
          <cell r="B304">
            <v>5</v>
          </cell>
          <cell r="C304">
            <v>7</v>
          </cell>
          <cell r="D304" t="str">
            <v>HELADERIA 11</v>
          </cell>
          <cell r="E304" t="str">
            <v>Refrigerados</v>
          </cell>
        </row>
        <row r="305">
          <cell r="A305">
            <v>29023</v>
          </cell>
          <cell r="B305">
            <v>3</v>
          </cell>
          <cell r="C305">
            <v>5</v>
          </cell>
          <cell r="D305" t="str">
            <v>BAR NORI </v>
          </cell>
          <cell r="E305" t="str">
            <v>Refrigerados</v>
          </cell>
        </row>
        <row r="306">
          <cell r="A306">
            <v>29024</v>
          </cell>
          <cell r="B306">
            <v>8</v>
          </cell>
          <cell r="C306">
            <v>1</v>
          </cell>
          <cell r="D306" t="str">
            <v>GESTION DE SERVICIOS S.A</v>
          </cell>
          <cell r="E306" t="str">
            <v>Conveniencia</v>
          </cell>
        </row>
        <row r="307">
          <cell r="A307">
            <v>100609</v>
          </cell>
          <cell r="B307">
            <v>9</v>
          </cell>
          <cell r="C307">
            <v>3</v>
          </cell>
          <cell r="D307" t="str">
            <v>EXPO NEULAND - MOTO CROSS NACIONAL</v>
          </cell>
          <cell r="E307" t="str">
            <v>Planta</v>
          </cell>
        </row>
        <row r="308">
          <cell r="A308">
            <v>29026</v>
          </cell>
          <cell r="B308">
            <v>5</v>
          </cell>
          <cell r="C308">
            <v>2</v>
          </cell>
          <cell r="D308" t="str">
            <v>DESPENSA JOHANA </v>
          </cell>
          <cell r="E308" t="str">
            <v>Hogar</v>
          </cell>
        </row>
        <row r="309">
          <cell r="A309">
            <v>29028</v>
          </cell>
          <cell r="B309">
            <v>6</v>
          </cell>
          <cell r="C309">
            <v>7</v>
          </cell>
          <cell r="D309" t="str">
            <v>KIOSKO VIKI </v>
          </cell>
          <cell r="E309" t="str">
            <v>Refrigerados</v>
          </cell>
        </row>
        <row r="310">
          <cell r="A310">
            <v>29030</v>
          </cell>
          <cell r="B310">
            <v>3</v>
          </cell>
          <cell r="C310">
            <v>1</v>
          </cell>
          <cell r="D310" t="str">
            <v>DESPENSA JAZMIN </v>
          </cell>
          <cell r="E310" t="str">
            <v>Hogar</v>
          </cell>
        </row>
        <row r="311">
          <cell r="A311">
            <v>29032</v>
          </cell>
          <cell r="B311">
            <v>2</v>
          </cell>
          <cell r="C311">
            <v>5</v>
          </cell>
          <cell r="D311" t="str">
            <v>COPETIN LA FAMILIA </v>
          </cell>
          <cell r="E311" t="str">
            <v>Refrigerados</v>
          </cell>
        </row>
        <row r="312">
          <cell r="A312">
            <v>29034</v>
          </cell>
          <cell r="B312">
            <v>4</v>
          </cell>
          <cell r="C312">
            <v>4</v>
          </cell>
          <cell r="D312" t="str">
            <v>JORGE GAONA </v>
          </cell>
          <cell r="E312" t="str">
            <v>Refrigerados</v>
          </cell>
        </row>
        <row r="313">
          <cell r="A313">
            <v>29036</v>
          </cell>
          <cell r="B313">
            <v>4</v>
          </cell>
          <cell r="C313">
            <v>6</v>
          </cell>
          <cell r="D313" t="str">
            <v>AUTOSERVICE SAN CAYE </v>
          </cell>
          <cell r="E313" t="str">
            <v>Hogar</v>
          </cell>
        </row>
        <row r="314">
          <cell r="A314">
            <v>29038</v>
          </cell>
          <cell r="B314">
            <v>3</v>
          </cell>
          <cell r="C314">
            <v>5</v>
          </cell>
          <cell r="D314" t="str">
            <v>NACHO'S BAR </v>
          </cell>
          <cell r="E314" t="str">
            <v>Refrigerados</v>
          </cell>
        </row>
        <row r="315">
          <cell r="A315">
            <v>29040</v>
          </cell>
          <cell r="B315">
            <v>6</v>
          </cell>
          <cell r="C315">
            <v>3</v>
          </cell>
          <cell r="D315" t="str">
            <v>BAR CAMPANA </v>
          </cell>
          <cell r="E315" t="str">
            <v>Refrigerados</v>
          </cell>
        </row>
        <row r="316">
          <cell r="A316">
            <v>29042</v>
          </cell>
          <cell r="B316">
            <v>1</v>
          </cell>
          <cell r="C316">
            <v>7</v>
          </cell>
          <cell r="D316" t="str">
            <v>DESPENSA SAN ANTONIO </v>
          </cell>
          <cell r="E316" t="str">
            <v>Hogar</v>
          </cell>
        </row>
        <row r="317">
          <cell r="A317">
            <v>29043</v>
          </cell>
          <cell r="B317">
            <v>3</v>
          </cell>
          <cell r="C317">
            <v>7</v>
          </cell>
          <cell r="D317" t="str">
            <v>MATEL 1</v>
          </cell>
          <cell r="E317" t="str">
            <v>Hogar</v>
          </cell>
        </row>
        <row r="318">
          <cell r="A318">
            <v>29044</v>
          </cell>
          <cell r="B318">
            <v>3</v>
          </cell>
          <cell r="C318">
            <v>7</v>
          </cell>
          <cell r="D318" t="str">
            <v>BAR PARRILLADA </v>
          </cell>
          <cell r="E318" t="str">
            <v>Refrigerados</v>
          </cell>
        </row>
        <row r="319">
          <cell r="A319">
            <v>29045</v>
          </cell>
          <cell r="B319">
            <v>7</v>
          </cell>
          <cell r="C319">
            <v>6</v>
          </cell>
          <cell r="D319" t="str">
            <v>COPETIN VICTORIA </v>
          </cell>
          <cell r="E319" t="str">
            <v>Refrigerados</v>
          </cell>
        </row>
        <row r="320">
          <cell r="A320">
            <v>29046</v>
          </cell>
          <cell r="B320">
            <v>2</v>
          </cell>
          <cell r="C320">
            <v>2</v>
          </cell>
          <cell r="D320" t="str">
            <v>HORLIS LOMITERIA </v>
          </cell>
          <cell r="E320" t="str">
            <v>Refrigerados</v>
          </cell>
        </row>
        <row r="321">
          <cell r="A321">
            <v>29047</v>
          </cell>
          <cell r="B321">
            <v>2</v>
          </cell>
          <cell r="C321">
            <v>2</v>
          </cell>
          <cell r="D321" t="str">
            <v>AMBIGU AND CO </v>
          </cell>
          <cell r="E321" t="str">
            <v>Hogar</v>
          </cell>
        </row>
        <row r="322">
          <cell r="A322">
            <v>29048</v>
          </cell>
          <cell r="B322">
            <v>6</v>
          </cell>
          <cell r="C322">
            <v>7</v>
          </cell>
          <cell r="D322" t="str">
            <v>EL RANCHO </v>
          </cell>
          <cell r="E322" t="str">
            <v>Refrigerados</v>
          </cell>
        </row>
        <row r="323">
          <cell r="A323">
            <v>29049</v>
          </cell>
          <cell r="B323">
            <v>2</v>
          </cell>
          <cell r="C323">
            <v>8</v>
          </cell>
          <cell r="D323" t="str">
            <v>COLEGIO HERRERA Nº 5</v>
          </cell>
          <cell r="E323" t="str">
            <v>Educación</v>
          </cell>
        </row>
        <row r="324">
          <cell r="A324">
            <v>29050</v>
          </cell>
          <cell r="B324">
            <v>6</v>
          </cell>
          <cell r="C324">
            <v>1</v>
          </cell>
          <cell r="D324" t="str">
            <v>RICO POLL </v>
          </cell>
          <cell r="E324" t="str">
            <v>Refrigerados</v>
          </cell>
        </row>
        <row r="325">
          <cell r="A325">
            <v>29051</v>
          </cell>
          <cell r="B325">
            <v>7</v>
          </cell>
          <cell r="C325">
            <v>4</v>
          </cell>
          <cell r="D325" t="str">
            <v>BODEGA 14 DE SETIEMBRE </v>
          </cell>
          <cell r="E325" t="str">
            <v>Hogar</v>
          </cell>
        </row>
        <row r="326">
          <cell r="A326">
            <v>29052</v>
          </cell>
          <cell r="B326">
            <v>7</v>
          </cell>
          <cell r="C326">
            <v>4</v>
          </cell>
          <cell r="D326" t="str">
            <v>MANI PAN PANADERIA Y CONFITERIA </v>
          </cell>
          <cell r="E326" t="str">
            <v>Refrigerados</v>
          </cell>
        </row>
        <row r="327">
          <cell r="A327">
            <v>29053</v>
          </cell>
          <cell r="B327">
            <v>4</v>
          </cell>
          <cell r="C327">
            <v>7</v>
          </cell>
          <cell r="D327" t="str">
            <v>QUINTA LOS MITOS DE SENCICRED S.A </v>
          </cell>
          <cell r="E327" t="str">
            <v>Refrigerados</v>
          </cell>
        </row>
        <row r="328">
          <cell r="A328">
            <v>29054</v>
          </cell>
          <cell r="B328">
            <v>5</v>
          </cell>
          <cell r="C328">
            <v>4</v>
          </cell>
          <cell r="D328" t="str">
            <v>SABORES ARTESANALES </v>
          </cell>
          <cell r="E328" t="str">
            <v>Refrigerados</v>
          </cell>
        </row>
        <row r="329">
          <cell r="A329">
            <v>29057</v>
          </cell>
          <cell r="B329">
            <v>3</v>
          </cell>
          <cell r="C329">
            <v>9</v>
          </cell>
          <cell r="D329" t="str">
            <v>COPETIN MARI </v>
          </cell>
          <cell r="E329" t="str">
            <v>Refrigerados</v>
          </cell>
        </row>
        <row r="330">
          <cell r="A330">
            <v>100610</v>
          </cell>
          <cell r="B330">
            <v>9</v>
          </cell>
          <cell r="C330">
            <v>3</v>
          </cell>
          <cell r="D330" t="str">
            <v>EXPO 2008</v>
          </cell>
          <cell r="E330" t="str">
            <v>Planta</v>
          </cell>
        </row>
        <row r="331">
          <cell r="A331">
            <v>29058</v>
          </cell>
          <cell r="B331">
            <v>7</v>
          </cell>
          <cell r="C331">
            <v>3</v>
          </cell>
          <cell r="D331" t="str">
            <v>COOP. MULT.VIRGEN DE LA CANDELARIA </v>
          </cell>
          <cell r="E331" t="str">
            <v>Supermercados </v>
          </cell>
        </row>
        <row r="332">
          <cell r="A332">
            <v>29059</v>
          </cell>
          <cell r="B332">
            <v>2</v>
          </cell>
          <cell r="C332">
            <v>3</v>
          </cell>
          <cell r="D332" t="str">
            <v>DESPENSA RUTH </v>
          </cell>
          <cell r="E332" t="str">
            <v>Hogar</v>
          </cell>
        </row>
        <row r="333">
          <cell r="A333">
            <v>29060</v>
          </cell>
          <cell r="B333">
            <v>2</v>
          </cell>
          <cell r="C333">
            <v>3</v>
          </cell>
          <cell r="D333" t="str">
            <v>ARTESANIA VILMAC </v>
          </cell>
          <cell r="E333" t="str">
            <v>Hogar</v>
          </cell>
        </row>
        <row r="334">
          <cell r="A334">
            <v>29061</v>
          </cell>
          <cell r="B334">
            <v>2</v>
          </cell>
          <cell r="C334">
            <v>5</v>
          </cell>
          <cell r="D334" t="str">
            <v>BODEGA PATRICK'S </v>
          </cell>
          <cell r="E334" t="str">
            <v>Hogar</v>
          </cell>
        </row>
        <row r="335">
          <cell r="A335">
            <v>29062</v>
          </cell>
          <cell r="B335">
            <v>5</v>
          </cell>
          <cell r="C335">
            <v>2</v>
          </cell>
          <cell r="D335" t="str">
            <v>DESPENSA ROBERT </v>
          </cell>
          <cell r="E335" t="str">
            <v>Hogar</v>
          </cell>
        </row>
        <row r="336">
          <cell r="A336">
            <v>29063</v>
          </cell>
          <cell r="B336">
            <v>6</v>
          </cell>
          <cell r="C336">
            <v>4</v>
          </cell>
          <cell r="D336" t="str">
            <v>LOMITERIA MATHIAS </v>
          </cell>
          <cell r="E336" t="str">
            <v>Refrigerados</v>
          </cell>
        </row>
        <row r="337">
          <cell r="A337">
            <v>29064</v>
          </cell>
          <cell r="B337">
            <v>4</v>
          </cell>
          <cell r="C337">
            <v>1</v>
          </cell>
          <cell r="D337" t="str">
            <v>COPETIN SABROSO </v>
          </cell>
          <cell r="E337" t="str">
            <v>Refrigerados</v>
          </cell>
        </row>
        <row r="338">
          <cell r="A338">
            <v>29065</v>
          </cell>
          <cell r="B338">
            <v>4</v>
          </cell>
          <cell r="C338">
            <v>7</v>
          </cell>
          <cell r="D338" t="str">
            <v>BODEGA CONTI </v>
          </cell>
          <cell r="E338" t="str">
            <v>Hogar</v>
          </cell>
        </row>
        <row r="339">
          <cell r="A339">
            <v>29066</v>
          </cell>
          <cell r="B339">
            <v>6</v>
          </cell>
          <cell r="C339">
            <v>1</v>
          </cell>
          <cell r="D339" t="str">
            <v>DESPENSA LA CURVA </v>
          </cell>
          <cell r="E339" t="str">
            <v>Hogar</v>
          </cell>
        </row>
        <row r="340">
          <cell r="A340">
            <v>29067</v>
          </cell>
          <cell r="B340">
            <v>6</v>
          </cell>
          <cell r="C340">
            <v>7</v>
          </cell>
          <cell r="D340" t="str">
            <v>AUTOSERVICE IVAN Y ELIAS </v>
          </cell>
          <cell r="E340" t="str">
            <v>Hogar</v>
          </cell>
        </row>
        <row r="341">
          <cell r="A341">
            <v>29068</v>
          </cell>
          <cell r="B341">
            <v>1</v>
          </cell>
          <cell r="C341">
            <v>7</v>
          </cell>
          <cell r="D341" t="str">
            <v>MINI BODEGA CAMILO</v>
          </cell>
          <cell r="E341" t="str">
            <v>Hogar</v>
          </cell>
        </row>
        <row r="342">
          <cell r="A342">
            <v>29069</v>
          </cell>
          <cell r="B342">
            <v>5</v>
          </cell>
          <cell r="C342">
            <v>6</v>
          </cell>
          <cell r="D342" t="str">
            <v>DESPENSA M Y M</v>
          </cell>
          <cell r="E342" t="str">
            <v>Hogar</v>
          </cell>
        </row>
        <row r="343">
          <cell r="A343">
            <v>29070</v>
          </cell>
          <cell r="B343">
            <v>9</v>
          </cell>
          <cell r="C343">
            <v>3</v>
          </cell>
          <cell r="D343" t="str">
            <v>PARTIDO UNACE </v>
          </cell>
          <cell r="E343" t="str">
            <v>Eventos</v>
          </cell>
        </row>
        <row r="344">
          <cell r="A344">
            <v>29071</v>
          </cell>
          <cell r="B344">
            <v>3</v>
          </cell>
          <cell r="C344">
            <v>3</v>
          </cell>
          <cell r="D344" t="str">
            <v>ÑANDE MYTUE </v>
          </cell>
          <cell r="E344" t="str">
            <v>Refrigerados</v>
          </cell>
        </row>
        <row r="345">
          <cell r="A345">
            <v>29072</v>
          </cell>
          <cell r="B345">
            <v>6</v>
          </cell>
          <cell r="C345">
            <v>3</v>
          </cell>
          <cell r="D345" t="str">
            <v>BODEGA LA CUADRONA </v>
          </cell>
          <cell r="E345" t="str">
            <v>Hogar</v>
          </cell>
        </row>
        <row r="346">
          <cell r="A346">
            <v>29073</v>
          </cell>
          <cell r="B346">
            <v>9</v>
          </cell>
          <cell r="C346">
            <v>3</v>
          </cell>
          <cell r="D346" t="str">
            <v>GUARDIA DE SEG. JUAN ADRIAN ROA </v>
          </cell>
          <cell r="E346" t="str">
            <v>Planta</v>
          </cell>
        </row>
        <row r="347">
          <cell r="A347">
            <v>29074</v>
          </cell>
          <cell r="B347">
            <v>5</v>
          </cell>
          <cell r="C347">
            <v>9</v>
          </cell>
          <cell r="D347" t="str">
            <v>ANTONIO ALVARENGA </v>
          </cell>
          <cell r="E347" t="str">
            <v>Hogar</v>
          </cell>
        </row>
        <row r="348">
          <cell r="A348">
            <v>29075</v>
          </cell>
          <cell r="B348">
            <v>6</v>
          </cell>
          <cell r="C348">
            <v>4</v>
          </cell>
          <cell r="D348" t="str">
            <v>DESPENSA COPETIN CAÑETE </v>
          </cell>
          <cell r="E348" t="str">
            <v>Refrigerados</v>
          </cell>
        </row>
        <row r="349">
          <cell r="A349">
            <v>29076</v>
          </cell>
          <cell r="B349">
            <v>6</v>
          </cell>
          <cell r="C349">
            <v>2</v>
          </cell>
          <cell r="D349" t="str">
            <v>DESPENSA MAMI </v>
          </cell>
          <cell r="E349" t="str">
            <v>Hogar</v>
          </cell>
        </row>
        <row r="350">
          <cell r="A350">
            <v>29077</v>
          </cell>
          <cell r="B350">
            <v>6</v>
          </cell>
          <cell r="C350">
            <v>3</v>
          </cell>
          <cell r="D350" t="str">
            <v>DESPENSA JJ </v>
          </cell>
          <cell r="E350" t="str">
            <v>Hogar</v>
          </cell>
        </row>
        <row r="351">
          <cell r="A351">
            <v>29078</v>
          </cell>
          <cell r="B351">
            <v>1</v>
          </cell>
          <cell r="C351">
            <v>6</v>
          </cell>
          <cell r="D351" t="str">
            <v>BODEGA S Y C</v>
          </cell>
          <cell r="E351" t="str">
            <v>Hogar</v>
          </cell>
        </row>
        <row r="352">
          <cell r="A352">
            <v>29079</v>
          </cell>
          <cell r="B352">
            <v>2</v>
          </cell>
          <cell r="C352">
            <v>3</v>
          </cell>
          <cell r="D352" t="str">
            <v>AUTOSERVICE SANDY </v>
          </cell>
          <cell r="E352" t="str">
            <v>Hogar</v>
          </cell>
        </row>
        <row r="353">
          <cell r="A353">
            <v>29080</v>
          </cell>
          <cell r="B353">
            <v>2</v>
          </cell>
          <cell r="C353">
            <v>3</v>
          </cell>
          <cell r="D353" t="str">
            <v>SMILEYS </v>
          </cell>
          <cell r="E353" t="str">
            <v>Refrigerados</v>
          </cell>
        </row>
        <row r="354">
          <cell r="A354">
            <v>29081</v>
          </cell>
          <cell r="B354">
            <v>5</v>
          </cell>
          <cell r="C354">
            <v>4</v>
          </cell>
          <cell r="D354" t="str">
            <v>LOCOLITTE</v>
          </cell>
          <cell r="E354" t="str">
            <v>Refrigerados</v>
          </cell>
        </row>
        <row r="355">
          <cell r="A355">
            <v>29082</v>
          </cell>
          <cell r="B355">
            <v>2</v>
          </cell>
          <cell r="C355">
            <v>3</v>
          </cell>
          <cell r="D355" t="str">
            <v>DESPENSA BARRIOS</v>
          </cell>
          <cell r="E355" t="str">
            <v>Hogar</v>
          </cell>
        </row>
        <row r="356">
          <cell r="A356">
            <v>3458</v>
          </cell>
          <cell r="B356">
            <v>1</v>
          </cell>
          <cell r="C356">
            <v>6</v>
          </cell>
          <cell r="D356" t="str">
            <v>COLON SERVICE</v>
          </cell>
          <cell r="E356" t="str">
            <v>Hogar</v>
          </cell>
        </row>
        <row r="357">
          <cell r="A357">
            <v>3460</v>
          </cell>
          <cell r="B357">
            <v>1</v>
          </cell>
          <cell r="C357">
            <v>5</v>
          </cell>
          <cell r="D357" t="str">
            <v>HELADERIA CONFITERIA AROMA SABOR</v>
          </cell>
          <cell r="E357" t="str">
            <v>Refrigerados</v>
          </cell>
        </row>
        <row r="358">
          <cell r="A358">
            <v>3461</v>
          </cell>
          <cell r="B358">
            <v>1</v>
          </cell>
          <cell r="C358">
            <v>6</v>
          </cell>
          <cell r="D358" t="str">
            <v>AUTOSERVICE DyB</v>
          </cell>
          <cell r="E358" t="str">
            <v>Hogar</v>
          </cell>
        </row>
        <row r="359">
          <cell r="A359">
            <v>3465</v>
          </cell>
          <cell r="B359">
            <v>1</v>
          </cell>
          <cell r="C359">
            <v>5</v>
          </cell>
          <cell r="D359" t="str">
            <v>AUTOSERVICE TOWA</v>
          </cell>
          <cell r="E359" t="str">
            <v>Hogar</v>
          </cell>
        </row>
        <row r="360">
          <cell r="A360">
            <v>3469</v>
          </cell>
          <cell r="B360">
            <v>9</v>
          </cell>
          <cell r="C360">
            <v>3</v>
          </cell>
          <cell r="D360" t="str">
            <v>CANTINA LA CHAQUEÑITA</v>
          </cell>
        </row>
        <row r="361">
          <cell r="A361">
            <v>3470</v>
          </cell>
          <cell r="B361">
            <v>1</v>
          </cell>
          <cell r="C361">
            <v>1</v>
          </cell>
          <cell r="D361" t="str">
            <v>DESPENSA HUGUITO</v>
          </cell>
          <cell r="E361" t="str">
            <v>Hogar</v>
          </cell>
        </row>
        <row r="362">
          <cell r="A362">
            <v>3471</v>
          </cell>
          <cell r="B362">
            <v>1</v>
          </cell>
          <cell r="C362">
            <v>1</v>
          </cell>
          <cell r="D362" t="str">
            <v>DESPENSA J. IGSA</v>
          </cell>
          <cell r="E362" t="str">
            <v>Hogar</v>
          </cell>
        </row>
        <row r="363">
          <cell r="A363">
            <v>3473</v>
          </cell>
          <cell r="B363">
            <v>1</v>
          </cell>
          <cell r="C363">
            <v>6</v>
          </cell>
          <cell r="D363" t="str">
            <v>COPETIN SyS</v>
          </cell>
          <cell r="E363" t="str">
            <v>Refrigerados</v>
          </cell>
        </row>
        <row r="364">
          <cell r="A364">
            <v>3474</v>
          </cell>
          <cell r="B364">
            <v>1</v>
          </cell>
          <cell r="C364">
            <v>1</v>
          </cell>
          <cell r="D364" t="str">
            <v>ZAFARI BAR</v>
          </cell>
          <cell r="E364" t="str">
            <v>Refrigerados</v>
          </cell>
        </row>
        <row r="365">
          <cell r="A365">
            <v>3476</v>
          </cell>
          <cell r="B365">
            <v>1</v>
          </cell>
          <cell r="C365">
            <v>6</v>
          </cell>
          <cell r="D365" t="str">
            <v>AUTOSERVICE TORRE II</v>
          </cell>
          <cell r="E365" t="str">
            <v>Hogar</v>
          </cell>
        </row>
        <row r="366">
          <cell r="A366">
            <v>3483</v>
          </cell>
          <cell r="B366">
            <v>1</v>
          </cell>
          <cell r="C366">
            <v>5</v>
          </cell>
          <cell r="D366" t="str">
            <v>CASA ELECTRONICA</v>
          </cell>
          <cell r="E366" t="str">
            <v>Refrigerados</v>
          </cell>
        </row>
        <row r="367">
          <cell r="A367">
            <v>3485</v>
          </cell>
          <cell r="B367">
            <v>1</v>
          </cell>
          <cell r="C367">
            <v>5</v>
          </cell>
          <cell r="D367" t="str">
            <v>WILFPEN - ESTACION DE SERVICIO</v>
          </cell>
          <cell r="E367" t="str">
            <v>Conveniencia</v>
          </cell>
        </row>
        <row r="368">
          <cell r="A368">
            <v>3311</v>
          </cell>
          <cell r="B368">
            <v>3</v>
          </cell>
          <cell r="C368">
            <v>7</v>
          </cell>
          <cell r="D368" t="str">
            <v>DESPENSA EDGAR</v>
          </cell>
          <cell r="E368" t="str">
            <v>Hogar</v>
          </cell>
        </row>
        <row r="369">
          <cell r="A369">
            <v>3312</v>
          </cell>
          <cell r="B369">
            <v>9</v>
          </cell>
          <cell r="C369">
            <v>3</v>
          </cell>
          <cell r="D369" t="str">
            <v>DEPENSA MIRTHA</v>
          </cell>
        </row>
        <row r="370">
          <cell r="A370">
            <v>3313</v>
          </cell>
          <cell r="B370">
            <v>3</v>
          </cell>
          <cell r="C370">
            <v>6</v>
          </cell>
          <cell r="D370" t="str">
            <v>COPETIN CRISTIAN</v>
          </cell>
          <cell r="E370" t="str">
            <v>Refrigerados</v>
          </cell>
        </row>
        <row r="371">
          <cell r="A371">
            <v>3316</v>
          </cell>
          <cell r="B371">
            <v>9</v>
          </cell>
          <cell r="C371">
            <v>3</v>
          </cell>
          <cell r="D371" t="str">
            <v>DESPENSA DORA</v>
          </cell>
        </row>
        <row r="372">
          <cell r="A372">
            <v>3319</v>
          </cell>
          <cell r="B372">
            <v>3</v>
          </cell>
          <cell r="C372">
            <v>7</v>
          </cell>
          <cell r="D372" t="str">
            <v>MELIZZA REGALOS</v>
          </cell>
          <cell r="E372" t="str">
            <v>Hogar</v>
          </cell>
        </row>
        <row r="373">
          <cell r="A373">
            <v>3323</v>
          </cell>
          <cell r="B373">
            <v>9</v>
          </cell>
          <cell r="C373">
            <v>3</v>
          </cell>
          <cell r="D373" t="str">
            <v>PLATAFORMA 31</v>
          </cell>
        </row>
        <row r="374">
          <cell r="A374">
            <v>3327</v>
          </cell>
          <cell r="B374">
            <v>3</v>
          </cell>
          <cell r="C374">
            <v>7</v>
          </cell>
          <cell r="D374" t="str">
            <v>HOTEL SUSANA</v>
          </cell>
          <cell r="E374" t="str">
            <v>Refrigerados</v>
          </cell>
        </row>
        <row r="375">
          <cell r="A375">
            <v>3351</v>
          </cell>
          <cell r="B375">
            <v>3</v>
          </cell>
          <cell r="C375">
            <v>2</v>
          </cell>
          <cell r="D375" t="str">
            <v>COPETIN LA FAMILIA</v>
          </cell>
          <cell r="E375" t="str">
            <v>Refrigerados</v>
          </cell>
        </row>
        <row r="376">
          <cell r="A376">
            <v>3353</v>
          </cell>
          <cell r="B376">
            <v>1</v>
          </cell>
          <cell r="C376">
            <v>7</v>
          </cell>
          <cell r="D376" t="str">
            <v>COPETIN LAS DELICIAS</v>
          </cell>
          <cell r="E376" t="str">
            <v>Refrigerados</v>
          </cell>
        </row>
        <row r="377">
          <cell r="A377">
            <v>3356</v>
          </cell>
          <cell r="B377">
            <v>9</v>
          </cell>
          <cell r="C377">
            <v>3</v>
          </cell>
          <cell r="D377" t="str">
            <v>COPETIN BELEN</v>
          </cell>
        </row>
        <row r="378">
          <cell r="A378">
            <v>3357</v>
          </cell>
          <cell r="B378">
            <v>9</v>
          </cell>
          <cell r="C378">
            <v>3</v>
          </cell>
          <cell r="D378" t="str">
            <v>BARLEY BAR DJ</v>
          </cell>
        </row>
        <row r="379">
          <cell r="A379">
            <v>3358</v>
          </cell>
          <cell r="B379">
            <v>1</v>
          </cell>
          <cell r="C379">
            <v>7</v>
          </cell>
          <cell r="D379" t="str">
            <v>COPETIN VIKY</v>
          </cell>
          <cell r="E379" t="str">
            <v>Refrigerados</v>
          </cell>
        </row>
        <row r="380">
          <cell r="A380">
            <v>3361</v>
          </cell>
          <cell r="B380">
            <v>3</v>
          </cell>
          <cell r="C380">
            <v>1</v>
          </cell>
          <cell r="D380" t="str">
            <v>COPETIN MARTINCITO</v>
          </cell>
          <cell r="E380" t="str">
            <v>Refrigerados</v>
          </cell>
        </row>
        <row r="381">
          <cell r="A381">
            <v>3362</v>
          </cell>
          <cell r="B381">
            <v>9</v>
          </cell>
          <cell r="C381">
            <v>3</v>
          </cell>
          <cell r="D381" t="str">
            <v>COPETIN BO-K-2</v>
          </cell>
        </row>
        <row r="382">
          <cell r="A382">
            <v>3364</v>
          </cell>
          <cell r="B382">
            <v>1</v>
          </cell>
          <cell r="C382">
            <v>7</v>
          </cell>
          <cell r="D382" t="str">
            <v>SUPERMERCADO 5TA AVENIDA</v>
          </cell>
          <cell r="E382" t="str">
            <v>Supermercados </v>
          </cell>
        </row>
        <row r="383">
          <cell r="A383">
            <v>3365</v>
          </cell>
          <cell r="B383">
            <v>1</v>
          </cell>
          <cell r="C383">
            <v>8</v>
          </cell>
          <cell r="D383" t="str">
            <v>CONFITERIA LUIGIS</v>
          </cell>
          <cell r="E383" t="str">
            <v>Refrigerados</v>
          </cell>
        </row>
        <row r="384">
          <cell r="A384">
            <v>3366</v>
          </cell>
          <cell r="B384">
            <v>3</v>
          </cell>
          <cell r="C384">
            <v>2</v>
          </cell>
          <cell r="D384" t="str">
            <v>EL MESTIZO 1</v>
          </cell>
          <cell r="E384" t="str">
            <v>Refrigerados</v>
          </cell>
        </row>
        <row r="385">
          <cell r="A385">
            <v>3367</v>
          </cell>
          <cell r="B385">
            <v>1</v>
          </cell>
          <cell r="C385">
            <v>7</v>
          </cell>
          <cell r="D385" t="str">
            <v>EL NUEVO JARDIN DE LOS POLLOS</v>
          </cell>
          <cell r="E385" t="str">
            <v>Refrigerados</v>
          </cell>
        </row>
        <row r="386">
          <cell r="A386">
            <v>3371</v>
          </cell>
          <cell r="B386">
            <v>2</v>
          </cell>
          <cell r="C386">
            <v>6</v>
          </cell>
          <cell r="D386" t="str">
            <v>AUTOSERVICE KING</v>
          </cell>
          <cell r="E386" t="str">
            <v>Hogar</v>
          </cell>
        </row>
        <row r="387">
          <cell r="A387">
            <v>3376</v>
          </cell>
          <cell r="B387">
            <v>2</v>
          </cell>
          <cell r="C387">
            <v>7</v>
          </cell>
          <cell r="D387" t="str">
            <v>DESPENSA CASA TODO</v>
          </cell>
          <cell r="E387" t="str">
            <v>Hogar</v>
          </cell>
        </row>
        <row r="388">
          <cell r="A388">
            <v>3378</v>
          </cell>
          <cell r="B388">
            <v>2</v>
          </cell>
          <cell r="C388">
            <v>6</v>
          </cell>
          <cell r="D388" t="str">
            <v>DESPENSA MARY</v>
          </cell>
          <cell r="E388" t="str">
            <v>Hogar</v>
          </cell>
        </row>
        <row r="389">
          <cell r="A389">
            <v>3382</v>
          </cell>
          <cell r="B389">
            <v>2</v>
          </cell>
          <cell r="C389">
            <v>7</v>
          </cell>
          <cell r="D389" t="str">
            <v>DESPENSA RODRISA</v>
          </cell>
          <cell r="E389" t="str">
            <v>Hogar</v>
          </cell>
        </row>
        <row r="390">
          <cell r="A390">
            <v>3384</v>
          </cell>
          <cell r="B390">
            <v>2</v>
          </cell>
          <cell r="C390">
            <v>7</v>
          </cell>
          <cell r="D390" t="str">
            <v>GAYOS BEBIDAS</v>
          </cell>
          <cell r="E390" t="str">
            <v>Refrigerados</v>
          </cell>
        </row>
        <row r="391">
          <cell r="A391">
            <v>3385</v>
          </cell>
          <cell r="B391">
            <v>2</v>
          </cell>
          <cell r="C391">
            <v>7</v>
          </cell>
          <cell r="D391" t="str">
            <v>COMERCIAL REAL</v>
          </cell>
          <cell r="E391" t="str">
            <v>Hogar</v>
          </cell>
        </row>
        <row r="392">
          <cell r="A392">
            <v>3386</v>
          </cell>
          <cell r="B392">
            <v>2</v>
          </cell>
          <cell r="C392">
            <v>7</v>
          </cell>
          <cell r="D392" t="str">
            <v>CASILLA CYNDI MON</v>
          </cell>
          <cell r="E392" t="str">
            <v>Refrigerados</v>
          </cell>
        </row>
        <row r="393">
          <cell r="A393">
            <v>3213</v>
          </cell>
          <cell r="B393">
            <v>3</v>
          </cell>
          <cell r="C393">
            <v>6</v>
          </cell>
          <cell r="D393" t="str">
            <v>DESPENSA TORRES</v>
          </cell>
          <cell r="E393" t="str">
            <v>Hogar</v>
          </cell>
        </row>
        <row r="394">
          <cell r="A394">
            <v>3215</v>
          </cell>
          <cell r="B394">
            <v>3</v>
          </cell>
          <cell r="C394">
            <v>6</v>
          </cell>
          <cell r="D394" t="str">
            <v>DESPENSA MARTINEZ</v>
          </cell>
          <cell r="E394" t="str">
            <v>Hogar</v>
          </cell>
        </row>
        <row r="395">
          <cell r="A395">
            <v>3218</v>
          </cell>
          <cell r="B395">
            <v>3</v>
          </cell>
          <cell r="C395">
            <v>6</v>
          </cell>
          <cell r="D395" t="str">
            <v>PANADERIA SOL Y TRAGO</v>
          </cell>
          <cell r="E395" t="str">
            <v>Refrigerados</v>
          </cell>
        </row>
        <row r="396">
          <cell r="A396">
            <v>3219</v>
          </cell>
          <cell r="B396">
            <v>3</v>
          </cell>
          <cell r="C396">
            <v>6</v>
          </cell>
          <cell r="D396" t="str">
            <v>DESPENSA EL PROGRESO</v>
          </cell>
          <cell r="E396" t="str">
            <v>Hogar</v>
          </cell>
        </row>
        <row r="397">
          <cell r="A397">
            <v>3220</v>
          </cell>
          <cell r="B397">
            <v>9</v>
          </cell>
          <cell r="C397">
            <v>3</v>
          </cell>
          <cell r="D397" t="str">
            <v>COPETIN DAVID</v>
          </cell>
        </row>
        <row r="398">
          <cell r="A398">
            <v>3223</v>
          </cell>
          <cell r="B398">
            <v>3</v>
          </cell>
          <cell r="C398">
            <v>6</v>
          </cell>
          <cell r="D398" t="str">
            <v>PANADERIA SANTA ANGELA</v>
          </cell>
          <cell r="E398" t="str">
            <v>Refrigerados</v>
          </cell>
        </row>
        <row r="399">
          <cell r="A399">
            <v>3224</v>
          </cell>
          <cell r="B399">
            <v>3</v>
          </cell>
          <cell r="C399">
            <v>6</v>
          </cell>
          <cell r="D399" t="str">
            <v>POLLERIA VICTORIA</v>
          </cell>
          <cell r="E399" t="str">
            <v>Refrigerados</v>
          </cell>
        </row>
        <row r="400">
          <cell r="A400">
            <v>3229</v>
          </cell>
          <cell r="B400">
            <v>9</v>
          </cell>
          <cell r="C400">
            <v>3</v>
          </cell>
          <cell r="D400" t="str">
            <v>HELADERIA LA AMERICANA</v>
          </cell>
        </row>
        <row r="401">
          <cell r="A401">
            <v>3230</v>
          </cell>
          <cell r="B401">
            <v>9</v>
          </cell>
          <cell r="C401">
            <v>3</v>
          </cell>
          <cell r="D401" t="str">
            <v>COPETIN LA PILARENSE</v>
          </cell>
        </row>
        <row r="402">
          <cell r="A402">
            <v>3231</v>
          </cell>
          <cell r="B402">
            <v>3</v>
          </cell>
          <cell r="C402">
            <v>7</v>
          </cell>
          <cell r="D402" t="str">
            <v>DESPENSA MERCEDES</v>
          </cell>
          <cell r="E402" t="str">
            <v>Hogar</v>
          </cell>
        </row>
        <row r="403">
          <cell r="A403">
            <v>3232</v>
          </cell>
          <cell r="B403">
            <v>3</v>
          </cell>
          <cell r="C403">
            <v>7</v>
          </cell>
          <cell r="D403" t="str">
            <v>COPETIN LA ESQUINA</v>
          </cell>
          <cell r="E403" t="str">
            <v>Refrigerados</v>
          </cell>
        </row>
        <row r="404">
          <cell r="A404">
            <v>3235</v>
          </cell>
          <cell r="B404">
            <v>9</v>
          </cell>
          <cell r="C404">
            <v>3</v>
          </cell>
          <cell r="D404" t="str">
            <v>ESCUELA PATRICIO ESCOBAR</v>
          </cell>
        </row>
        <row r="405">
          <cell r="A405">
            <v>3236</v>
          </cell>
          <cell r="B405">
            <v>9</v>
          </cell>
          <cell r="C405">
            <v>3</v>
          </cell>
          <cell r="D405" t="str">
            <v>DESPENSA CAAGUAZU</v>
          </cell>
        </row>
        <row r="406">
          <cell r="A406">
            <v>3237</v>
          </cell>
          <cell r="B406">
            <v>3</v>
          </cell>
          <cell r="C406">
            <v>6</v>
          </cell>
          <cell r="D406" t="str">
            <v>DESPENSA GRACIELA</v>
          </cell>
          <cell r="E406" t="str">
            <v>Hogar</v>
          </cell>
        </row>
        <row r="407">
          <cell r="A407">
            <v>3238</v>
          </cell>
          <cell r="B407">
            <v>3</v>
          </cell>
          <cell r="C407">
            <v>6</v>
          </cell>
          <cell r="D407" t="str">
            <v>DESPENSA RINCON OK</v>
          </cell>
          <cell r="E407" t="str">
            <v>Hogar</v>
          </cell>
        </row>
        <row r="408">
          <cell r="A408">
            <v>3240</v>
          </cell>
          <cell r="B408">
            <v>3</v>
          </cell>
          <cell r="C408">
            <v>7</v>
          </cell>
          <cell r="D408" t="str">
            <v>DESPENSA LEO</v>
          </cell>
          <cell r="E408" t="str">
            <v>Hogar</v>
          </cell>
        </row>
        <row r="409">
          <cell r="A409">
            <v>3241</v>
          </cell>
          <cell r="B409">
            <v>3</v>
          </cell>
          <cell r="C409">
            <v>7</v>
          </cell>
          <cell r="D409" t="str">
            <v>CARNICERIA KARINA</v>
          </cell>
          <cell r="E409" t="str">
            <v>Hogar</v>
          </cell>
        </row>
        <row r="410">
          <cell r="A410">
            <v>3244</v>
          </cell>
          <cell r="B410">
            <v>3</v>
          </cell>
          <cell r="C410">
            <v>7</v>
          </cell>
          <cell r="D410" t="str">
            <v>DESPENSA CAROLINA</v>
          </cell>
          <cell r="E410" t="str">
            <v>Hogar</v>
          </cell>
        </row>
        <row r="411">
          <cell r="A411">
            <v>3245</v>
          </cell>
          <cell r="B411">
            <v>3</v>
          </cell>
          <cell r="C411">
            <v>7</v>
          </cell>
          <cell r="D411" t="str">
            <v>DESPENSA CLAUDIA</v>
          </cell>
          <cell r="E411" t="str">
            <v>Hogar</v>
          </cell>
        </row>
        <row r="412">
          <cell r="A412">
            <v>3246</v>
          </cell>
          <cell r="B412">
            <v>3</v>
          </cell>
          <cell r="C412">
            <v>5</v>
          </cell>
          <cell r="D412" t="str">
            <v>DESPENSA ÑA BONI</v>
          </cell>
        </row>
        <row r="413">
          <cell r="A413">
            <v>3247</v>
          </cell>
          <cell r="B413">
            <v>3</v>
          </cell>
          <cell r="C413">
            <v>7</v>
          </cell>
          <cell r="D413" t="str">
            <v>CASILLA PEDRO</v>
          </cell>
          <cell r="E413" t="str">
            <v>Refrigerados</v>
          </cell>
        </row>
        <row r="414">
          <cell r="A414">
            <v>3248</v>
          </cell>
          <cell r="B414">
            <v>3</v>
          </cell>
          <cell r="C414">
            <v>7</v>
          </cell>
          <cell r="D414" t="str">
            <v>DESPENSA KABUREI</v>
          </cell>
          <cell r="E414" t="str">
            <v>Hogar</v>
          </cell>
        </row>
        <row r="415">
          <cell r="A415">
            <v>3252</v>
          </cell>
          <cell r="B415">
            <v>3</v>
          </cell>
          <cell r="C415">
            <v>7</v>
          </cell>
          <cell r="D415" t="str">
            <v>DESPENSA ADE</v>
          </cell>
          <cell r="E415" t="str">
            <v>Hogar</v>
          </cell>
        </row>
        <row r="416">
          <cell r="A416">
            <v>2849</v>
          </cell>
          <cell r="B416">
            <v>3</v>
          </cell>
          <cell r="C416">
            <v>3</v>
          </cell>
          <cell r="D416" t="str">
            <v>DESPENSA SAN VALENTIN</v>
          </cell>
        </row>
        <row r="417">
          <cell r="A417">
            <v>2850</v>
          </cell>
          <cell r="B417">
            <v>3</v>
          </cell>
          <cell r="C417">
            <v>3</v>
          </cell>
          <cell r="D417" t="str">
            <v>DESPENSA CARMENCITA</v>
          </cell>
          <cell r="E417" t="str">
            <v>Hogar</v>
          </cell>
        </row>
        <row r="418">
          <cell r="A418">
            <v>2851</v>
          </cell>
          <cell r="B418">
            <v>3</v>
          </cell>
          <cell r="C418">
            <v>3</v>
          </cell>
          <cell r="D418" t="str">
            <v>RODELU</v>
          </cell>
          <cell r="E418" t="str">
            <v>Refrigerados</v>
          </cell>
        </row>
        <row r="419">
          <cell r="A419">
            <v>2855</v>
          </cell>
          <cell r="B419">
            <v>3</v>
          </cell>
          <cell r="C419">
            <v>3</v>
          </cell>
          <cell r="D419" t="str">
            <v>DESPENSA MIRIAN</v>
          </cell>
        </row>
        <row r="420">
          <cell r="A420">
            <v>2861</v>
          </cell>
          <cell r="B420">
            <v>3</v>
          </cell>
          <cell r="C420">
            <v>3</v>
          </cell>
          <cell r="D420" t="str">
            <v>DESPENSA ROCIO</v>
          </cell>
          <cell r="E420" t="str">
            <v>Hogar</v>
          </cell>
        </row>
        <row r="421">
          <cell r="A421">
            <v>2868</v>
          </cell>
          <cell r="B421">
            <v>3</v>
          </cell>
          <cell r="C421">
            <v>4</v>
          </cell>
          <cell r="D421" t="str">
            <v>DAGOGLIANOS</v>
          </cell>
          <cell r="E421" t="str">
            <v>Refrigerados</v>
          </cell>
        </row>
        <row r="422">
          <cell r="A422">
            <v>2869</v>
          </cell>
          <cell r="B422">
            <v>3</v>
          </cell>
          <cell r="C422">
            <v>5</v>
          </cell>
          <cell r="D422" t="str">
            <v>COPETIN NAZARETH</v>
          </cell>
          <cell r="E422" t="str">
            <v>Refrigerados</v>
          </cell>
        </row>
        <row r="423">
          <cell r="A423">
            <v>2870</v>
          </cell>
          <cell r="B423">
            <v>3</v>
          </cell>
          <cell r="C423">
            <v>5</v>
          </cell>
          <cell r="D423" t="str">
            <v>DESPENSA SAN PABLO</v>
          </cell>
          <cell r="E423" t="str">
            <v>Hogar</v>
          </cell>
        </row>
        <row r="424">
          <cell r="A424">
            <v>2871</v>
          </cell>
          <cell r="B424">
            <v>3</v>
          </cell>
          <cell r="C424">
            <v>5</v>
          </cell>
          <cell r="D424" t="str">
            <v>COPETIN LA BARRA</v>
          </cell>
          <cell r="E424" t="str">
            <v>Refrigerados</v>
          </cell>
        </row>
        <row r="425">
          <cell r="A425">
            <v>2873</v>
          </cell>
          <cell r="B425">
            <v>3</v>
          </cell>
          <cell r="C425">
            <v>5</v>
          </cell>
          <cell r="D425" t="str">
            <v>DESPENSA RENACER</v>
          </cell>
          <cell r="E425" t="str">
            <v>Hogar</v>
          </cell>
        </row>
        <row r="426">
          <cell r="A426">
            <v>2878</v>
          </cell>
          <cell r="B426">
            <v>3</v>
          </cell>
          <cell r="C426">
            <v>5</v>
          </cell>
          <cell r="D426" t="str">
            <v>CASILLA G Y G</v>
          </cell>
          <cell r="E426" t="str">
            <v>Refrigerados</v>
          </cell>
        </row>
        <row r="427">
          <cell r="A427">
            <v>2881</v>
          </cell>
          <cell r="B427">
            <v>3</v>
          </cell>
          <cell r="C427">
            <v>5</v>
          </cell>
          <cell r="D427" t="str">
            <v>DESPENSA  SANTA LIBRADA</v>
          </cell>
          <cell r="E427" t="str">
            <v>Hogar</v>
          </cell>
        </row>
        <row r="428">
          <cell r="A428">
            <v>2883</v>
          </cell>
          <cell r="B428">
            <v>3</v>
          </cell>
          <cell r="C428">
            <v>5</v>
          </cell>
          <cell r="D428" t="str">
            <v>DESPENSA MARIEL</v>
          </cell>
          <cell r="E428" t="str">
            <v>Hogar</v>
          </cell>
        </row>
        <row r="429">
          <cell r="A429">
            <v>2888</v>
          </cell>
          <cell r="B429">
            <v>9</v>
          </cell>
          <cell r="C429">
            <v>3</v>
          </cell>
          <cell r="D429" t="str">
            <v>COPETIN LOLI</v>
          </cell>
        </row>
        <row r="430">
          <cell r="A430">
            <v>2889</v>
          </cell>
          <cell r="B430">
            <v>3</v>
          </cell>
          <cell r="C430">
            <v>5</v>
          </cell>
          <cell r="D430" t="str">
            <v>EL VIEJO ALMACEN</v>
          </cell>
          <cell r="E430" t="str">
            <v>Hogar</v>
          </cell>
        </row>
        <row r="431">
          <cell r="A431">
            <v>2890</v>
          </cell>
          <cell r="B431">
            <v>3</v>
          </cell>
          <cell r="C431">
            <v>4</v>
          </cell>
          <cell r="D431" t="str">
            <v>VISHOP S.R.L</v>
          </cell>
          <cell r="E431" t="str">
            <v>Conveniencia</v>
          </cell>
        </row>
        <row r="432">
          <cell r="A432">
            <v>2891</v>
          </cell>
          <cell r="B432">
            <v>3</v>
          </cell>
          <cell r="C432">
            <v>5</v>
          </cell>
          <cell r="D432" t="str">
            <v>AUTOSERVICE MARIA PAZ</v>
          </cell>
          <cell r="E432" t="str">
            <v>Hogar</v>
          </cell>
        </row>
        <row r="433">
          <cell r="A433">
            <v>3035</v>
          </cell>
          <cell r="B433">
            <v>1</v>
          </cell>
          <cell r="C433">
            <v>2</v>
          </cell>
          <cell r="D433" t="str">
            <v>RODIZIO S.A</v>
          </cell>
          <cell r="E433" t="str">
            <v>Refrigerados</v>
          </cell>
        </row>
        <row r="434">
          <cell r="A434">
            <v>3340</v>
          </cell>
          <cell r="B434">
            <v>5</v>
          </cell>
          <cell r="C434">
            <v>3</v>
          </cell>
          <cell r="D434" t="str">
            <v>BODEGA ZC</v>
          </cell>
          <cell r="E434" t="str">
            <v>Hogar</v>
          </cell>
        </row>
        <row r="435">
          <cell r="A435">
            <v>3341</v>
          </cell>
          <cell r="B435">
            <v>5</v>
          </cell>
          <cell r="C435">
            <v>6</v>
          </cell>
          <cell r="D435" t="str">
            <v>CANTINA ROBLES</v>
          </cell>
          <cell r="E435" t="str">
            <v>Refrigerados</v>
          </cell>
        </row>
        <row r="436">
          <cell r="A436">
            <v>3342</v>
          </cell>
          <cell r="B436">
            <v>1</v>
          </cell>
          <cell r="C436">
            <v>1</v>
          </cell>
          <cell r="D436" t="str">
            <v>BODEGA BAHCO</v>
          </cell>
          <cell r="E436" t="str">
            <v>Hogar</v>
          </cell>
        </row>
        <row r="437">
          <cell r="A437">
            <v>3345</v>
          </cell>
          <cell r="B437">
            <v>3</v>
          </cell>
          <cell r="C437">
            <v>1</v>
          </cell>
          <cell r="D437" t="str">
            <v>COPETIN MBYJA KOE</v>
          </cell>
        </row>
        <row r="438">
          <cell r="A438">
            <v>3346</v>
          </cell>
          <cell r="B438">
            <v>3</v>
          </cell>
          <cell r="C438">
            <v>1</v>
          </cell>
          <cell r="D438" t="str">
            <v>DESPENSA FABIAN</v>
          </cell>
          <cell r="E438" t="str">
            <v>Hogar</v>
          </cell>
        </row>
        <row r="439">
          <cell r="A439">
            <v>3347</v>
          </cell>
          <cell r="D439" t="str">
            <v>AUTOSERVICIO 6 HERMANOS</v>
          </cell>
        </row>
        <row r="440">
          <cell r="A440">
            <v>3348</v>
          </cell>
          <cell r="B440">
            <v>3</v>
          </cell>
          <cell r="C440">
            <v>2</v>
          </cell>
          <cell r="D440" t="str">
            <v>DESPENSA SAN RAMON</v>
          </cell>
          <cell r="E440" t="str">
            <v>Hogar</v>
          </cell>
        </row>
        <row r="441">
          <cell r="A441">
            <v>3350</v>
          </cell>
          <cell r="B441">
            <v>3</v>
          </cell>
          <cell r="C441">
            <v>2</v>
          </cell>
          <cell r="D441" t="str">
            <v>COPETIN RAQUEL</v>
          </cell>
          <cell r="E441" t="str">
            <v>Refrigerados</v>
          </cell>
        </row>
        <row r="442">
          <cell r="A442">
            <v>3124</v>
          </cell>
          <cell r="B442">
            <v>9</v>
          </cell>
          <cell r="C442">
            <v>3</v>
          </cell>
          <cell r="D442" t="str">
            <v>CASILLA VIANCA</v>
          </cell>
        </row>
        <row r="443">
          <cell r="A443">
            <v>3125</v>
          </cell>
          <cell r="B443">
            <v>3</v>
          </cell>
          <cell r="C443">
            <v>3</v>
          </cell>
          <cell r="D443" t="str">
            <v>CARNICERIA LOS HERMANOS</v>
          </cell>
          <cell r="E443" t="str">
            <v>Hogar</v>
          </cell>
        </row>
        <row r="444">
          <cell r="A444">
            <v>3127</v>
          </cell>
          <cell r="B444">
            <v>2</v>
          </cell>
          <cell r="C444">
            <v>1</v>
          </cell>
          <cell r="D444" t="str">
            <v>AUTOSERVICE CHUI</v>
          </cell>
          <cell r="E444" t="str">
            <v>Hogar</v>
          </cell>
        </row>
        <row r="445">
          <cell r="A445">
            <v>3136</v>
          </cell>
          <cell r="B445">
            <v>10</v>
          </cell>
          <cell r="C445">
            <v>2</v>
          </cell>
          <cell r="D445" t="str">
            <v>EMINCO SA</v>
          </cell>
          <cell r="E445" t="str">
            <v>Supermercados A</v>
          </cell>
        </row>
        <row r="446">
          <cell r="A446">
            <v>3138</v>
          </cell>
          <cell r="B446">
            <v>9</v>
          </cell>
          <cell r="C446">
            <v>3</v>
          </cell>
          <cell r="D446" t="str">
            <v>SUPERMERCADO MARIA CRISTINA</v>
          </cell>
          <cell r="E446" t="str">
            <v>Supermercados B</v>
          </cell>
        </row>
        <row r="447">
          <cell r="A447">
            <v>3139</v>
          </cell>
          <cell r="B447">
            <v>9</v>
          </cell>
          <cell r="C447">
            <v>3</v>
          </cell>
          <cell r="D447" t="str">
            <v>SUPERMERCADO MARIA CRISTINA</v>
          </cell>
          <cell r="E447" t="str">
            <v>Supermercados B</v>
          </cell>
        </row>
        <row r="448">
          <cell r="A448">
            <v>3140</v>
          </cell>
          <cell r="B448">
            <v>8</v>
          </cell>
          <cell r="C448">
            <v>3</v>
          </cell>
          <cell r="D448" t="str">
            <v>SOUTH FOOD S.A.</v>
          </cell>
          <cell r="E448" t="str">
            <v>Refrigerados A</v>
          </cell>
        </row>
        <row r="449">
          <cell r="A449">
            <v>3141</v>
          </cell>
          <cell r="B449">
            <v>9</v>
          </cell>
          <cell r="C449">
            <v>3</v>
          </cell>
          <cell r="D449" t="str">
            <v>SOUTH FOOD SRL</v>
          </cell>
          <cell r="E449" t="str">
            <v>Refrigerados A</v>
          </cell>
        </row>
        <row r="450">
          <cell r="A450">
            <v>3142</v>
          </cell>
          <cell r="B450">
            <v>8</v>
          </cell>
          <cell r="C450">
            <v>3</v>
          </cell>
          <cell r="D450" t="str">
            <v>SOUTH FOOD S.A.</v>
          </cell>
          <cell r="E450" t="str">
            <v>Refrigerados A</v>
          </cell>
        </row>
        <row r="451">
          <cell r="A451">
            <v>3143</v>
          </cell>
          <cell r="B451">
            <v>8</v>
          </cell>
          <cell r="C451">
            <v>3</v>
          </cell>
          <cell r="D451" t="str">
            <v>SOUTH FOOD S.A.</v>
          </cell>
          <cell r="E451" t="str">
            <v>Refrigerados A</v>
          </cell>
        </row>
        <row r="452">
          <cell r="A452">
            <v>3144</v>
          </cell>
          <cell r="B452">
            <v>8</v>
          </cell>
          <cell r="C452">
            <v>3</v>
          </cell>
          <cell r="D452" t="str">
            <v>SOUTH FOOD S.A.</v>
          </cell>
          <cell r="E452" t="str">
            <v>Refrigerados A</v>
          </cell>
        </row>
        <row r="453">
          <cell r="A453">
            <v>3145</v>
          </cell>
          <cell r="B453">
            <v>8</v>
          </cell>
          <cell r="C453">
            <v>3</v>
          </cell>
          <cell r="D453" t="str">
            <v>SOUTH FOOD S.A.</v>
          </cell>
          <cell r="E453" t="str">
            <v>Refrigerados A</v>
          </cell>
        </row>
        <row r="454">
          <cell r="A454">
            <v>3146</v>
          </cell>
          <cell r="B454">
            <v>8</v>
          </cell>
          <cell r="C454">
            <v>3</v>
          </cell>
          <cell r="D454" t="str">
            <v>SOUTH FOOD S.A.</v>
          </cell>
          <cell r="E454" t="str">
            <v>Refrigerados A</v>
          </cell>
        </row>
        <row r="455">
          <cell r="A455">
            <v>3148</v>
          </cell>
          <cell r="B455">
            <v>5</v>
          </cell>
          <cell r="C455">
            <v>5</v>
          </cell>
          <cell r="D455" t="str">
            <v>COPETIN ZAVALAS CUE</v>
          </cell>
          <cell r="E455" t="str">
            <v>Refrigerados</v>
          </cell>
        </row>
        <row r="456">
          <cell r="A456">
            <v>3149</v>
          </cell>
          <cell r="B456">
            <v>5</v>
          </cell>
          <cell r="C456">
            <v>5</v>
          </cell>
          <cell r="D456" t="str">
            <v>PARTICULAR FAMILIA FRANCO</v>
          </cell>
          <cell r="E456" t="str">
            <v>Hogar</v>
          </cell>
        </row>
        <row r="457">
          <cell r="A457">
            <v>3153</v>
          </cell>
          <cell r="B457">
            <v>5</v>
          </cell>
          <cell r="C457">
            <v>7</v>
          </cell>
          <cell r="D457" t="str">
            <v>DESPENSA CINTIA</v>
          </cell>
          <cell r="E457" t="str">
            <v>Hogar</v>
          </cell>
        </row>
        <row r="458">
          <cell r="A458">
            <v>3532</v>
          </cell>
          <cell r="B458">
            <v>9</v>
          </cell>
          <cell r="C458">
            <v>3</v>
          </cell>
          <cell r="D458" t="str">
            <v>BODEGA SORBOS</v>
          </cell>
        </row>
        <row r="459">
          <cell r="A459">
            <v>3534</v>
          </cell>
          <cell r="B459">
            <v>3</v>
          </cell>
          <cell r="C459">
            <v>1</v>
          </cell>
          <cell r="D459" t="str">
            <v>NICO'S BAR</v>
          </cell>
        </row>
        <row r="460">
          <cell r="A460">
            <v>3537</v>
          </cell>
          <cell r="B460">
            <v>1</v>
          </cell>
          <cell r="C460">
            <v>3</v>
          </cell>
          <cell r="D460" t="str">
            <v>SUPERMERCADO EL PAIS</v>
          </cell>
          <cell r="E460" t="str">
            <v>Supermercados B</v>
          </cell>
        </row>
        <row r="461">
          <cell r="A461">
            <v>3556</v>
          </cell>
          <cell r="B461">
            <v>3</v>
          </cell>
          <cell r="C461">
            <v>2</v>
          </cell>
          <cell r="D461" t="str">
            <v>DESPENSA ALEX Y CLAUDIO</v>
          </cell>
          <cell r="E461" t="str">
            <v>Hogar</v>
          </cell>
        </row>
        <row r="462">
          <cell r="A462">
            <v>3558</v>
          </cell>
          <cell r="B462">
            <v>9</v>
          </cell>
          <cell r="C462">
            <v>3</v>
          </cell>
          <cell r="D462" t="str">
            <v>DESPENSA SAN ANTONIO</v>
          </cell>
        </row>
        <row r="463">
          <cell r="A463">
            <v>3560</v>
          </cell>
          <cell r="B463">
            <v>2</v>
          </cell>
          <cell r="C463">
            <v>8</v>
          </cell>
          <cell r="D463" t="str">
            <v>SUPERMERCADO LA BOLSA SRL</v>
          </cell>
          <cell r="E463" t="str">
            <v>Supermercados B</v>
          </cell>
        </row>
        <row r="464">
          <cell r="A464">
            <v>3561</v>
          </cell>
          <cell r="B464">
            <v>2</v>
          </cell>
          <cell r="C464">
            <v>9</v>
          </cell>
          <cell r="D464" t="str">
            <v>EMPANADAS DOÑA BLANCA</v>
          </cell>
          <cell r="E464" t="str">
            <v>Refrigerados</v>
          </cell>
        </row>
        <row r="465">
          <cell r="A465">
            <v>3563</v>
          </cell>
          <cell r="B465">
            <v>3</v>
          </cell>
          <cell r="C465">
            <v>2</v>
          </cell>
          <cell r="D465" t="str">
            <v>DESPENSA SAN MARCOS</v>
          </cell>
          <cell r="E465" t="str">
            <v>Hogar</v>
          </cell>
        </row>
        <row r="466">
          <cell r="A466">
            <v>3176</v>
          </cell>
          <cell r="B466">
            <v>8</v>
          </cell>
          <cell r="C466">
            <v>3</v>
          </cell>
          <cell r="D466" t="str">
            <v>RUBICON S.A - LALO</v>
          </cell>
          <cell r="E466" t="str">
            <v>Refrigerados B</v>
          </cell>
        </row>
        <row r="467">
          <cell r="A467">
            <v>3181</v>
          </cell>
          <cell r="B467">
            <v>1</v>
          </cell>
          <cell r="C467">
            <v>5</v>
          </cell>
          <cell r="D467" t="str">
            <v>CHOPERIA ROMA</v>
          </cell>
          <cell r="E467" t="str">
            <v>Refrigerados</v>
          </cell>
        </row>
        <row r="468">
          <cell r="A468">
            <v>3182</v>
          </cell>
          <cell r="B468">
            <v>1</v>
          </cell>
          <cell r="C468">
            <v>2</v>
          </cell>
          <cell r="D468" t="str">
            <v>COMIDAS RAPIDAS</v>
          </cell>
          <cell r="E468" t="str">
            <v>Refrigerados</v>
          </cell>
        </row>
        <row r="469">
          <cell r="A469">
            <v>3183</v>
          </cell>
          <cell r="B469">
            <v>1</v>
          </cell>
          <cell r="C469">
            <v>2</v>
          </cell>
          <cell r="D469" t="str">
            <v>CASILLA DENIS </v>
          </cell>
          <cell r="E469" t="str">
            <v>Hogar</v>
          </cell>
        </row>
        <row r="470">
          <cell r="A470">
            <v>3185</v>
          </cell>
          <cell r="B470">
            <v>9</v>
          </cell>
          <cell r="C470">
            <v>3</v>
          </cell>
          <cell r="D470" t="str">
            <v>BANCO SUDAMERIS</v>
          </cell>
        </row>
        <row r="471">
          <cell r="A471">
            <v>3186</v>
          </cell>
          <cell r="B471">
            <v>1</v>
          </cell>
          <cell r="C471">
            <v>2</v>
          </cell>
          <cell r="D471" t="str">
            <v>CASA ESPERANCITA</v>
          </cell>
          <cell r="E471" t="str">
            <v>Hogar</v>
          </cell>
        </row>
        <row r="472">
          <cell r="A472">
            <v>3189</v>
          </cell>
          <cell r="B472">
            <v>3</v>
          </cell>
          <cell r="C472">
            <v>5</v>
          </cell>
          <cell r="D472" t="str">
            <v>CASILLA ROSADA</v>
          </cell>
          <cell r="E472" t="str">
            <v>Hogar</v>
          </cell>
        </row>
        <row r="473">
          <cell r="A473">
            <v>3192</v>
          </cell>
          <cell r="B473">
            <v>3</v>
          </cell>
          <cell r="C473">
            <v>5</v>
          </cell>
          <cell r="D473" t="str">
            <v>CONFITERIA PILELKO</v>
          </cell>
          <cell r="E473" t="str">
            <v>Refrigerados</v>
          </cell>
        </row>
        <row r="474">
          <cell r="A474">
            <v>3196</v>
          </cell>
          <cell r="B474">
            <v>3</v>
          </cell>
          <cell r="C474">
            <v>6</v>
          </cell>
          <cell r="D474" t="str">
            <v>CASILLA LA FRANCESA</v>
          </cell>
          <cell r="E474" t="str">
            <v>Hogar</v>
          </cell>
        </row>
        <row r="475">
          <cell r="A475">
            <v>3197</v>
          </cell>
          <cell r="D475" t="str">
            <v>COPETIN SAN CAYETANO</v>
          </cell>
          <cell r="E475" t="str">
            <v>Refrigerados</v>
          </cell>
        </row>
        <row r="476">
          <cell r="A476">
            <v>3198</v>
          </cell>
          <cell r="B476">
            <v>3</v>
          </cell>
          <cell r="C476">
            <v>6</v>
          </cell>
          <cell r="D476" t="str">
            <v>KIOSKO SAN PABLO</v>
          </cell>
          <cell r="E476" t="str">
            <v>Hogar</v>
          </cell>
        </row>
        <row r="477">
          <cell r="A477">
            <v>3201</v>
          </cell>
          <cell r="B477">
            <v>3</v>
          </cell>
          <cell r="C477">
            <v>6</v>
          </cell>
          <cell r="D477" t="str">
            <v>POLLERIA MUNICH</v>
          </cell>
          <cell r="E477" t="str">
            <v>Refrigerados</v>
          </cell>
        </row>
        <row r="478">
          <cell r="A478">
            <v>3209</v>
          </cell>
          <cell r="B478">
            <v>3</v>
          </cell>
          <cell r="C478">
            <v>6</v>
          </cell>
          <cell r="D478" t="str">
            <v>AUTOSERVICE PARAISO</v>
          </cell>
          <cell r="E478" t="str">
            <v>Hogar</v>
          </cell>
        </row>
        <row r="479">
          <cell r="A479">
            <v>3210</v>
          </cell>
          <cell r="B479">
            <v>3</v>
          </cell>
          <cell r="C479">
            <v>6</v>
          </cell>
          <cell r="D479" t="str">
            <v>AUTOSERVICIO ANDREA RAQUEL</v>
          </cell>
          <cell r="E479" t="str">
            <v>Hogar</v>
          </cell>
        </row>
        <row r="480">
          <cell r="A480">
            <v>3261</v>
          </cell>
          <cell r="B480">
            <v>9</v>
          </cell>
          <cell r="C480">
            <v>3</v>
          </cell>
          <cell r="D480" t="str">
            <v>DESPENSA SAN LUIS</v>
          </cell>
        </row>
        <row r="481">
          <cell r="A481">
            <v>3263</v>
          </cell>
          <cell r="B481">
            <v>3</v>
          </cell>
          <cell r="C481">
            <v>7</v>
          </cell>
          <cell r="D481" t="str">
            <v>DESPENSA SAN MIGUEL ARCANGEL</v>
          </cell>
          <cell r="E481" t="str">
            <v>Hogar</v>
          </cell>
        </row>
        <row r="482">
          <cell r="A482">
            <v>3265</v>
          </cell>
          <cell r="B482">
            <v>3</v>
          </cell>
          <cell r="C482">
            <v>6</v>
          </cell>
          <cell r="D482" t="str">
            <v>DESPENSA LIZZA</v>
          </cell>
          <cell r="E482" t="str">
            <v>Hogar</v>
          </cell>
        </row>
        <row r="483">
          <cell r="A483">
            <v>3268</v>
          </cell>
          <cell r="B483">
            <v>3</v>
          </cell>
          <cell r="C483">
            <v>6</v>
          </cell>
          <cell r="D483" t="str">
            <v>DESPENSA BLASMIR</v>
          </cell>
          <cell r="E483" t="str">
            <v>Hogar</v>
          </cell>
        </row>
        <row r="484">
          <cell r="A484">
            <v>3270</v>
          </cell>
          <cell r="B484">
            <v>3</v>
          </cell>
          <cell r="C484">
            <v>6</v>
          </cell>
          <cell r="D484" t="str">
            <v>DESPENSA SAN CAYETANO</v>
          </cell>
          <cell r="E484" t="str">
            <v>Hogar</v>
          </cell>
        </row>
        <row r="485">
          <cell r="A485">
            <v>3271</v>
          </cell>
          <cell r="B485">
            <v>4</v>
          </cell>
          <cell r="C485">
            <v>1</v>
          </cell>
          <cell r="D485" t="str">
            <v>COPETIN EL PINGUINO</v>
          </cell>
          <cell r="E485" t="str">
            <v>Refrigerados</v>
          </cell>
        </row>
        <row r="486">
          <cell r="A486">
            <v>3272</v>
          </cell>
          <cell r="B486">
            <v>9</v>
          </cell>
          <cell r="C486">
            <v>3</v>
          </cell>
          <cell r="D486" t="str">
            <v>COPETIN EL GRILLO</v>
          </cell>
        </row>
        <row r="487">
          <cell r="A487">
            <v>3273</v>
          </cell>
          <cell r="B487">
            <v>4</v>
          </cell>
          <cell r="C487">
            <v>1</v>
          </cell>
          <cell r="D487" t="str">
            <v>COPETIN MANUELITO</v>
          </cell>
          <cell r="E487" t="str">
            <v>Refrigerados</v>
          </cell>
        </row>
        <row r="488">
          <cell r="A488">
            <v>3284</v>
          </cell>
          <cell r="B488">
            <v>9</v>
          </cell>
          <cell r="C488">
            <v>3</v>
          </cell>
          <cell r="D488" t="str">
            <v>AUTOSERVICE FERNANDO</v>
          </cell>
        </row>
        <row r="489">
          <cell r="A489">
            <v>3291</v>
          </cell>
          <cell r="B489">
            <v>3</v>
          </cell>
          <cell r="C489">
            <v>7</v>
          </cell>
          <cell r="D489" t="str">
            <v>MINIMERCADO ABASTO</v>
          </cell>
          <cell r="E489" t="str">
            <v>Hogar</v>
          </cell>
        </row>
        <row r="490">
          <cell r="A490">
            <v>3292</v>
          </cell>
          <cell r="B490">
            <v>3</v>
          </cell>
          <cell r="C490">
            <v>7</v>
          </cell>
          <cell r="D490" t="str">
            <v>BEBIDAS DOMIO</v>
          </cell>
          <cell r="E490" t="str">
            <v>Hogar</v>
          </cell>
        </row>
        <row r="491">
          <cell r="A491">
            <v>3293</v>
          </cell>
          <cell r="B491">
            <v>3</v>
          </cell>
          <cell r="C491">
            <v>7</v>
          </cell>
          <cell r="D491" t="str">
            <v>AUTOSERVICIO ALDITO</v>
          </cell>
          <cell r="E491" t="str">
            <v>Hogar</v>
          </cell>
        </row>
        <row r="492">
          <cell r="A492">
            <v>3294</v>
          </cell>
          <cell r="B492">
            <v>3</v>
          </cell>
          <cell r="C492">
            <v>7</v>
          </cell>
          <cell r="D492" t="str">
            <v>AUTOSERVICE PABLI</v>
          </cell>
          <cell r="E492" t="str">
            <v>Hogar</v>
          </cell>
        </row>
        <row r="493">
          <cell r="A493">
            <v>3301</v>
          </cell>
          <cell r="B493">
            <v>3</v>
          </cell>
          <cell r="C493">
            <v>7</v>
          </cell>
          <cell r="D493" t="str">
            <v>DESPENSA CARLITOS</v>
          </cell>
          <cell r="E493" t="str">
            <v>Hogar</v>
          </cell>
        </row>
        <row r="494">
          <cell r="A494">
            <v>3303</v>
          </cell>
          <cell r="B494">
            <v>8</v>
          </cell>
          <cell r="C494">
            <v>1</v>
          </cell>
          <cell r="D494" t="str">
            <v>ESTACION PUENTE REMANSO SACIA</v>
          </cell>
          <cell r="E494" t="str">
            <v>Conveniencia</v>
          </cell>
        </row>
        <row r="495">
          <cell r="A495">
            <v>3304</v>
          </cell>
          <cell r="B495">
            <v>9</v>
          </cell>
          <cell r="C495">
            <v>3</v>
          </cell>
          <cell r="D495" t="str">
            <v>COPETIN CARMENCITA</v>
          </cell>
        </row>
        <row r="496">
          <cell r="A496">
            <v>3778</v>
          </cell>
          <cell r="B496">
            <v>2</v>
          </cell>
          <cell r="C496">
            <v>2</v>
          </cell>
          <cell r="D496" t="str">
            <v>COPETIN VERDE OLIVO</v>
          </cell>
          <cell r="E496" t="str">
            <v>Refrigerados</v>
          </cell>
        </row>
        <row r="497">
          <cell r="A497">
            <v>3309</v>
          </cell>
          <cell r="D497" t="str">
            <v>DESPENSA LOS HERMANOS</v>
          </cell>
          <cell r="E497" t="str">
            <v>Hogar</v>
          </cell>
        </row>
        <row r="498">
          <cell r="A498">
            <v>3388</v>
          </cell>
          <cell r="B498">
            <v>8</v>
          </cell>
          <cell r="C498">
            <v>3</v>
          </cell>
          <cell r="D498" t="str">
            <v>CONFITERIA CAMBA</v>
          </cell>
          <cell r="E498" t="str">
            <v>Refrigerados</v>
          </cell>
        </row>
        <row r="499">
          <cell r="A499">
            <v>3389</v>
          </cell>
          <cell r="B499">
            <v>9</v>
          </cell>
          <cell r="C499">
            <v>3</v>
          </cell>
          <cell r="D499" t="str">
            <v>PATMI SRL</v>
          </cell>
        </row>
        <row r="500">
          <cell r="A500">
            <v>3390</v>
          </cell>
          <cell r="B500">
            <v>2</v>
          </cell>
          <cell r="C500">
            <v>7</v>
          </cell>
          <cell r="D500" t="str">
            <v>CASILLA MARLBORO</v>
          </cell>
          <cell r="E500" t="str">
            <v>Refrigerados</v>
          </cell>
        </row>
        <row r="501">
          <cell r="A501">
            <v>3392</v>
          </cell>
          <cell r="B501">
            <v>2</v>
          </cell>
          <cell r="C501">
            <v>7</v>
          </cell>
          <cell r="D501" t="str">
            <v>COPETIN CARMENCITA</v>
          </cell>
          <cell r="E501" t="str">
            <v>Refrigerados</v>
          </cell>
        </row>
        <row r="502">
          <cell r="A502">
            <v>3393</v>
          </cell>
          <cell r="B502">
            <v>2</v>
          </cell>
          <cell r="C502">
            <v>7</v>
          </cell>
          <cell r="D502" t="str">
            <v>COPETIN CORI</v>
          </cell>
          <cell r="E502" t="str">
            <v>Refrigerados</v>
          </cell>
        </row>
        <row r="503">
          <cell r="A503">
            <v>3395</v>
          </cell>
          <cell r="B503">
            <v>9</v>
          </cell>
          <cell r="C503">
            <v>3</v>
          </cell>
          <cell r="D503" t="str">
            <v>EMPRENDIMIENTOS FAST SA</v>
          </cell>
          <cell r="E503" t="str">
            <v>Refrigerados A</v>
          </cell>
        </row>
        <row r="504">
          <cell r="A504">
            <v>3396</v>
          </cell>
          <cell r="B504">
            <v>9</v>
          </cell>
          <cell r="C504">
            <v>3</v>
          </cell>
          <cell r="D504" t="str">
            <v>EMPRENDIMIENTOS FAST SA</v>
          </cell>
          <cell r="E504" t="str">
            <v>Refrigerados A</v>
          </cell>
        </row>
        <row r="505">
          <cell r="A505">
            <v>3397</v>
          </cell>
          <cell r="B505">
            <v>9</v>
          </cell>
          <cell r="C505">
            <v>3</v>
          </cell>
          <cell r="D505" t="str">
            <v>EMPRENDIMIENTOS FAST SA</v>
          </cell>
          <cell r="E505" t="str">
            <v>Refrigerados A</v>
          </cell>
        </row>
        <row r="506">
          <cell r="A506">
            <v>3398</v>
          </cell>
          <cell r="B506">
            <v>8</v>
          </cell>
          <cell r="C506">
            <v>3</v>
          </cell>
          <cell r="D506" t="str">
            <v>EMPRENDIMIENTOS FAST SA</v>
          </cell>
          <cell r="E506" t="str">
            <v>Refrigerados A</v>
          </cell>
        </row>
        <row r="507">
          <cell r="A507">
            <v>3399</v>
          </cell>
          <cell r="B507">
            <v>2</v>
          </cell>
          <cell r="C507">
            <v>7</v>
          </cell>
          <cell r="D507" t="str">
            <v>DESPENSA FLORA</v>
          </cell>
          <cell r="E507" t="str">
            <v>Hogar</v>
          </cell>
        </row>
        <row r="508">
          <cell r="A508">
            <v>3400</v>
          </cell>
          <cell r="B508">
            <v>9</v>
          </cell>
          <cell r="C508">
            <v>3</v>
          </cell>
          <cell r="D508" t="str">
            <v>COPETIN COMEDOR LA ESQUINA</v>
          </cell>
        </row>
        <row r="509">
          <cell r="A509">
            <v>3404</v>
          </cell>
          <cell r="B509">
            <v>9</v>
          </cell>
          <cell r="C509">
            <v>3</v>
          </cell>
          <cell r="D509" t="str">
            <v>PARTICULAR FAMILIA GAMARRA</v>
          </cell>
        </row>
        <row r="510">
          <cell r="A510">
            <v>3409</v>
          </cell>
          <cell r="B510">
            <v>2</v>
          </cell>
          <cell r="C510">
            <v>7</v>
          </cell>
          <cell r="D510" t="str">
            <v>BAR HETEREI</v>
          </cell>
          <cell r="E510" t="str">
            <v>Refrigerados</v>
          </cell>
        </row>
        <row r="511">
          <cell r="A511">
            <v>3410</v>
          </cell>
          <cell r="B511">
            <v>9</v>
          </cell>
          <cell r="C511">
            <v>3</v>
          </cell>
          <cell r="D511" t="str">
            <v>DESPENSA ÑA EMILIA</v>
          </cell>
        </row>
        <row r="512">
          <cell r="A512">
            <v>3411</v>
          </cell>
          <cell r="B512">
            <v>2</v>
          </cell>
          <cell r="C512">
            <v>7</v>
          </cell>
          <cell r="D512" t="str">
            <v>FRUTERIA EL AMIGO</v>
          </cell>
          <cell r="E512" t="str">
            <v>Hogar</v>
          </cell>
        </row>
        <row r="513">
          <cell r="A513">
            <v>3412</v>
          </cell>
          <cell r="B513">
            <v>2</v>
          </cell>
          <cell r="C513">
            <v>7</v>
          </cell>
          <cell r="D513" t="str">
            <v>DESPENSA DOS HERMANOS</v>
          </cell>
          <cell r="E513" t="str">
            <v>Hogar</v>
          </cell>
        </row>
        <row r="514">
          <cell r="A514">
            <v>3413</v>
          </cell>
          <cell r="B514">
            <v>2</v>
          </cell>
          <cell r="C514">
            <v>7</v>
          </cell>
          <cell r="D514" t="str">
            <v>KIOSKO SAN RAFAEL</v>
          </cell>
          <cell r="E514" t="str">
            <v>Refrigerados</v>
          </cell>
        </row>
        <row r="515">
          <cell r="A515">
            <v>3414</v>
          </cell>
          <cell r="B515">
            <v>2</v>
          </cell>
          <cell r="C515">
            <v>7</v>
          </cell>
          <cell r="D515" t="str">
            <v>DESPENSA LILO</v>
          </cell>
          <cell r="E515" t="str">
            <v>Hogar</v>
          </cell>
        </row>
        <row r="516">
          <cell r="A516">
            <v>3420</v>
          </cell>
          <cell r="B516">
            <v>9</v>
          </cell>
          <cell r="C516">
            <v>3</v>
          </cell>
          <cell r="D516" t="str">
            <v>CASILLA MARLBORO</v>
          </cell>
        </row>
        <row r="517">
          <cell r="A517">
            <v>3423</v>
          </cell>
          <cell r="B517">
            <v>2</v>
          </cell>
          <cell r="C517">
            <v>6</v>
          </cell>
          <cell r="D517" t="str">
            <v>DESPENSA LAS MERCEDES</v>
          </cell>
          <cell r="E517" t="str">
            <v>Hogar</v>
          </cell>
        </row>
        <row r="518">
          <cell r="A518">
            <v>3424</v>
          </cell>
          <cell r="B518">
            <v>2</v>
          </cell>
          <cell r="C518">
            <v>7</v>
          </cell>
          <cell r="D518" t="str">
            <v>DESPENSA MIRANDA</v>
          </cell>
          <cell r="E518" t="str">
            <v>Hogar</v>
          </cell>
        </row>
        <row r="519">
          <cell r="A519">
            <v>3428</v>
          </cell>
          <cell r="B519">
            <v>2</v>
          </cell>
          <cell r="C519">
            <v>6</v>
          </cell>
          <cell r="D519" t="str">
            <v>COPETIN CHELI</v>
          </cell>
        </row>
        <row r="520">
          <cell r="A520">
            <v>3430</v>
          </cell>
          <cell r="B520">
            <v>2</v>
          </cell>
          <cell r="C520">
            <v>7</v>
          </cell>
          <cell r="D520" t="str">
            <v>POLLERIA TODO POLLO</v>
          </cell>
          <cell r="E520" t="str">
            <v>Refrigerados</v>
          </cell>
        </row>
        <row r="521">
          <cell r="A521">
            <v>3432</v>
          </cell>
          <cell r="B521">
            <v>2</v>
          </cell>
          <cell r="C521">
            <v>7</v>
          </cell>
          <cell r="D521" t="str">
            <v>CANTINA COLEGIO TECNICO NACIONAL</v>
          </cell>
          <cell r="E521" t="str">
            <v>Educación</v>
          </cell>
        </row>
        <row r="522">
          <cell r="A522">
            <v>3768</v>
          </cell>
          <cell r="B522">
            <v>1</v>
          </cell>
          <cell r="C522">
            <v>6</v>
          </cell>
          <cell r="D522" t="str">
            <v>ESTACION 3 CORRALES</v>
          </cell>
          <cell r="E522" t="str">
            <v>Conveniencia</v>
          </cell>
        </row>
        <row r="523">
          <cell r="A523">
            <v>3487</v>
          </cell>
          <cell r="B523">
            <v>1</v>
          </cell>
          <cell r="C523">
            <v>5</v>
          </cell>
          <cell r="D523" t="str">
            <v>DESPENSA CASA TIA </v>
          </cell>
          <cell r="E523" t="str">
            <v>Hogar</v>
          </cell>
        </row>
        <row r="524">
          <cell r="A524">
            <v>3489</v>
          </cell>
          <cell r="B524">
            <v>9</v>
          </cell>
          <cell r="C524">
            <v>3</v>
          </cell>
          <cell r="D524" t="str">
            <v>COMEDOR AVENIDA</v>
          </cell>
        </row>
        <row r="525">
          <cell r="A525">
            <v>2599</v>
          </cell>
          <cell r="B525">
            <v>9</v>
          </cell>
          <cell r="C525">
            <v>3</v>
          </cell>
          <cell r="D525" t="str">
            <v>DESPENSA 26 DE MARZO</v>
          </cell>
        </row>
        <row r="526">
          <cell r="A526">
            <v>2358</v>
          </cell>
          <cell r="B526">
            <v>9</v>
          </cell>
          <cell r="C526">
            <v>3</v>
          </cell>
          <cell r="D526" t="str">
            <v>COPETIN MARCELO</v>
          </cell>
        </row>
        <row r="527">
          <cell r="A527">
            <v>2506</v>
          </cell>
          <cell r="B527">
            <v>9</v>
          </cell>
          <cell r="C527">
            <v>3</v>
          </cell>
          <cell r="D527" t="str">
            <v>DESPENSA SAM</v>
          </cell>
        </row>
        <row r="528">
          <cell r="A528">
            <v>3491</v>
          </cell>
          <cell r="B528">
            <v>9</v>
          </cell>
          <cell r="C528">
            <v>3</v>
          </cell>
          <cell r="D528" t="str">
            <v>DESPENSA Y HAMBURGUESERIA SAN VICENTE</v>
          </cell>
        </row>
        <row r="529">
          <cell r="A529">
            <v>3492</v>
          </cell>
          <cell r="B529">
            <v>3</v>
          </cell>
          <cell r="C529">
            <v>1</v>
          </cell>
          <cell r="D529" t="str">
            <v>AUTOSERVICE AYACA</v>
          </cell>
          <cell r="E529" t="str">
            <v>Hogar</v>
          </cell>
        </row>
        <row r="530">
          <cell r="A530">
            <v>3493</v>
          </cell>
          <cell r="B530">
            <v>1</v>
          </cell>
          <cell r="C530">
            <v>8</v>
          </cell>
          <cell r="D530" t="str">
            <v>COPETIN EMILY</v>
          </cell>
          <cell r="E530" t="str">
            <v>Refrigerados</v>
          </cell>
        </row>
        <row r="531">
          <cell r="A531">
            <v>3497</v>
          </cell>
          <cell r="B531">
            <v>3</v>
          </cell>
          <cell r="C531">
            <v>2</v>
          </cell>
          <cell r="D531" t="str">
            <v>COPETIN ÑA CARMEN</v>
          </cell>
          <cell r="E531" t="str">
            <v>Refrigerados</v>
          </cell>
        </row>
        <row r="532">
          <cell r="A532">
            <v>3499</v>
          </cell>
          <cell r="B532">
            <v>3</v>
          </cell>
          <cell r="C532">
            <v>2</v>
          </cell>
          <cell r="D532" t="str">
            <v>DESPENSA KIKI</v>
          </cell>
          <cell r="E532" t="str">
            <v>Hogar</v>
          </cell>
        </row>
        <row r="533">
          <cell r="A533">
            <v>3500</v>
          </cell>
          <cell r="B533">
            <v>3</v>
          </cell>
          <cell r="C533">
            <v>2</v>
          </cell>
          <cell r="D533" t="str">
            <v>DESPENSA ALE</v>
          </cell>
          <cell r="E533" t="str">
            <v>Hogar</v>
          </cell>
        </row>
        <row r="534">
          <cell r="A534">
            <v>3503</v>
          </cell>
          <cell r="B534">
            <v>9</v>
          </cell>
          <cell r="C534">
            <v>3</v>
          </cell>
          <cell r="D534" t="str">
            <v>COPETIN SAN CAYETANO</v>
          </cell>
        </row>
        <row r="535">
          <cell r="A535">
            <v>3504</v>
          </cell>
          <cell r="B535">
            <v>9</v>
          </cell>
          <cell r="C535">
            <v>3</v>
          </cell>
          <cell r="D535" t="str">
            <v>DESPENSA JOSEFINA</v>
          </cell>
        </row>
        <row r="536">
          <cell r="A536">
            <v>3506</v>
          </cell>
          <cell r="B536">
            <v>3</v>
          </cell>
          <cell r="C536">
            <v>2</v>
          </cell>
          <cell r="D536" t="str">
            <v>PDV LILA</v>
          </cell>
          <cell r="E536" t="str">
            <v>Refrigerados</v>
          </cell>
        </row>
        <row r="537">
          <cell r="A537">
            <v>3508</v>
          </cell>
          <cell r="B537">
            <v>3</v>
          </cell>
          <cell r="C537">
            <v>2</v>
          </cell>
          <cell r="D537" t="str">
            <v>DESPENSA SAN LUIS</v>
          </cell>
          <cell r="E537" t="str">
            <v>Hogar</v>
          </cell>
        </row>
        <row r="538">
          <cell r="A538">
            <v>3509</v>
          </cell>
          <cell r="B538">
            <v>3</v>
          </cell>
          <cell r="C538">
            <v>2</v>
          </cell>
          <cell r="D538" t="str">
            <v>DESPENSA NAVIDAD</v>
          </cell>
          <cell r="E538" t="str">
            <v>Hogar</v>
          </cell>
        </row>
        <row r="539">
          <cell r="A539">
            <v>3510</v>
          </cell>
          <cell r="B539">
            <v>9</v>
          </cell>
          <cell r="C539">
            <v>3</v>
          </cell>
          <cell r="D539" t="str">
            <v>RESTAURANT ESTENGERS</v>
          </cell>
        </row>
        <row r="540">
          <cell r="A540">
            <v>3511</v>
          </cell>
          <cell r="B540">
            <v>3</v>
          </cell>
          <cell r="C540">
            <v>2</v>
          </cell>
          <cell r="D540" t="str">
            <v>DESPENSA SAN CAYETANO</v>
          </cell>
          <cell r="E540" t="str">
            <v>Hogar</v>
          </cell>
        </row>
        <row r="541">
          <cell r="A541">
            <v>3512</v>
          </cell>
          <cell r="B541">
            <v>3</v>
          </cell>
          <cell r="C541">
            <v>2</v>
          </cell>
          <cell r="D541" t="str">
            <v>DESPENSA SAN ANTONIO</v>
          </cell>
          <cell r="E541" t="str">
            <v>Hogar</v>
          </cell>
        </row>
        <row r="542">
          <cell r="A542">
            <v>3513</v>
          </cell>
          <cell r="B542">
            <v>9</v>
          </cell>
          <cell r="C542">
            <v>3</v>
          </cell>
          <cell r="D542" t="str">
            <v>DESPENSA MERCEDES</v>
          </cell>
        </row>
        <row r="543">
          <cell r="A543">
            <v>3539</v>
          </cell>
          <cell r="B543">
            <v>3</v>
          </cell>
          <cell r="C543">
            <v>1</v>
          </cell>
          <cell r="D543" t="str">
            <v>AUTOSERVICE LOS MELLIZOS</v>
          </cell>
          <cell r="E543" t="str">
            <v>Hogar</v>
          </cell>
        </row>
        <row r="544">
          <cell r="A544">
            <v>3541</v>
          </cell>
          <cell r="B544">
            <v>3</v>
          </cell>
          <cell r="C544">
            <v>2</v>
          </cell>
          <cell r="D544" t="str">
            <v>DESPENSA VERA</v>
          </cell>
          <cell r="E544" t="str">
            <v>Hogar</v>
          </cell>
        </row>
        <row r="545">
          <cell r="A545">
            <v>3593</v>
          </cell>
          <cell r="B545">
            <v>1</v>
          </cell>
          <cell r="C545">
            <v>8</v>
          </cell>
          <cell r="D545" t="str">
            <v>KIOSKO SAN NICOLAS</v>
          </cell>
          <cell r="E545" t="str">
            <v>Hogar</v>
          </cell>
        </row>
        <row r="546">
          <cell r="A546">
            <v>3595</v>
          </cell>
          <cell r="B546">
            <v>9</v>
          </cell>
          <cell r="C546">
            <v>3</v>
          </cell>
          <cell r="D546" t="str">
            <v>CASILLA MARTITA</v>
          </cell>
        </row>
        <row r="547">
          <cell r="A547">
            <v>3596</v>
          </cell>
          <cell r="B547">
            <v>1</v>
          </cell>
          <cell r="C547">
            <v>8</v>
          </cell>
          <cell r="D547" t="str">
            <v>CASILLA SAN JUAN</v>
          </cell>
          <cell r="E547" t="str">
            <v>Refrigerados</v>
          </cell>
        </row>
        <row r="548">
          <cell r="A548">
            <v>3599</v>
          </cell>
          <cell r="B548">
            <v>1</v>
          </cell>
          <cell r="C548">
            <v>8</v>
          </cell>
          <cell r="D548" t="str">
            <v>NOVEDADES VANESA</v>
          </cell>
          <cell r="E548" t="str">
            <v>Refrigerados</v>
          </cell>
        </row>
        <row r="549">
          <cell r="A549">
            <v>3601</v>
          </cell>
          <cell r="B549">
            <v>3</v>
          </cell>
          <cell r="C549">
            <v>2</v>
          </cell>
          <cell r="D549" t="str">
            <v>DESPENSA VIVI</v>
          </cell>
          <cell r="E549" t="str">
            <v>Hogar</v>
          </cell>
        </row>
        <row r="550">
          <cell r="A550">
            <v>3603</v>
          </cell>
          <cell r="B550">
            <v>1</v>
          </cell>
          <cell r="C550">
            <v>8</v>
          </cell>
          <cell r="D550" t="str">
            <v>DESPENSA NATARA</v>
          </cell>
          <cell r="E550" t="str">
            <v>Hogar</v>
          </cell>
        </row>
        <row r="551">
          <cell r="A551">
            <v>3606</v>
          </cell>
          <cell r="B551">
            <v>3</v>
          </cell>
          <cell r="C551">
            <v>3</v>
          </cell>
          <cell r="D551" t="str">
            <v>DESPENSA ÑA TOTI</v>
          </cell>
          <cell r="E551" t="str">
            <v>Hogar</v>
          </cell>
        </row>
        <row r="552">
          <cell r="A552">
            <v>3610</v>
          </cell>
          <cell r="B552">
            <v>3</v>
          </cell>
          <cell r="C552">
            <v>2</v>
          </cell>
          <cell r="D552" t="str">
            <v>DESPENSA SAN JOSE</v>
          </cell>
          <cell r="E552" t="str">
            <v>Hogar</v>
          </cell>
        </row>
        <row r="553">
          <cell r="A553">
            <v>3611</v>
          </cell>
          <cell r="B553">
            <v>3</v>
          </cell>
          <cell r="C553">
            <v>2</v>
          </cell>
          <cell r="D553" t="str">
            <v>DESPENSA 2 HERMANAS</v>
          </cell>
          <cell r="E553" t="str">
            <v>Hogar</v>
          </cell>
        </row>
        <row r="554">
          <cell r="A554">
            <v>3614</v>
          </cell>
          <cell r="B554">
            <v>9</v>
          </cell>
          <cell r="C554">
            <v>3</v>
          </cell>
          <cell r="D554" t="str">
            <v>MINI SHOP CyC</v>
          </cell>
        </row>
        <row r="555">
          <cell r="A555">
            <v>3617</v>
          </cell>
          <cell r="B555">
            <v>1</v>
          </cell>
          <cell r="C555">
            <v>8</v>
          </cell>
          <cell r="D555" t="str">
            <v>OLYMPIC S.R.L.</v>
          </cell>
          <cell r="E555" t="str">
            <v>Conveniencia</v>
          </cell>
        </row>
        <row r="556">
          <cell r="A556">
            <v>3618</v>
          </cell>
          <cell r="B556">
            <v>3</v>
          </cell>
          <cell r="C556">
            <v>1</v>
          </cell>
          <cell r="D556" t="str">
            <v>DESPENSA ALVAREZ</v>
          </cell>
          <cell r="E556" t="str">
            <v>Hogar</v>
          </cell>
        </row>
        <row r="557">
          <cell r="A557">
            <v>3619</v>
          </cell>
          <cell r="B557">
            <v>1</v>
          </cell>
          <cell r="C557">
            <v>8</v>
          </cell>
          <cell r="D557" t="str">
            <v>CASILLA EL BUEN AMIGO</v>
          </cell>
          <cell r="E557" t="str">
            <v>Refrigerados</v>
          </cell>
        </row>
        <row r="558">
          <cell r="A558">
            <v>3637</v>
          </cell>
          <cell r="B558">
            <v>1</v>
          </cell>
          <cell r="C558">
            <v>8</v>
          </cell>
          <cell r="D558" t="str">
            <v>DESPENSA CENTRAL</v>
          </cell>
          <cell r="E558" t="str">
            <v>Hogar</v>
          </cell>
        </row>
        <row r="559">
          <cell r="A559">
            <v>3641</v>
          </cell>
          <cell r="B559">
            <v>1</v>
          </cell>
          <cell r="C559">
            <v>9</v>
          </cell>
          <cell r="D559" t="str">
            <v>MERCADO MODELO SANTA ELENA</v>
          </cell>
        </row>
        <row r="560">
          <cell r="A560">
            <v>3645</v>
          </cell>
          <cell r="B560">
            <v>3</v>
          </cell>
          <cell r="C560">
            <v>2</v>
          </cell>
          <cell r="D560" t="str">
            <v>DESPENSA AUSTRAL</v>
          </cell>
          <cell r="E560" t="str">
            <v>Hogar</v>
          </cell>
        </row>
        <row r="561">
          <cell r="A561">
            <v>3649</v>
          </cell>
          <cell r="B561">
            <v>3</v>
          </cell>
          <cell r="C561">
            <v>1</v>
          </cell>
          <cell r="D561" t="str">
            <v>DESPENSA ALICIA</v>
          </cell>
          <cell r="E561" t="str">
            <v>Hogar</v>
          </cell>
        </row>
        <row r="562">
          <cell r="A562">
            <v>3651</v>
          </cell>
          <cell r="B562">
            <v>3</v>
          </cell>
          <cell r="C562">
            <v>1</v>
          </cell>
          <cell r="D562" t="str">
            <v>CAROLINA BAEZ</v>
          </cell>
        </row>
        <row r="563">
          <cell r="A563">
            <v>3655</v>
          </cell>
          <cell r="B563">
            <v>9</v>
          </cell>
          <cell r="C563">
            <v>3</v>
          </cell>
          <cell r="D563" t="str">
            <v>DESPENSA SAN CAYETANO</v>
          </cell>
        </row>
        <row r="564">
          <cell r="A564">
            <v>3657</v>
          </cell>
          <cell r="B564">
            <v>8</v>
          </cell>
          <cell r="C564">
            <v>1</v>
          </cell>
          <cell r="D564" t="str">
            <v>GESTION DE SERVICIO S.A</v>
          </cell>
          <cell r="E564" t="str">
            <v>Conveniencia</v>
          </cell>
        </row>
        <row r="565">
          <cell r="A565">
            <v>3672</v>
          </cell>
          <cell r="B565">
            <v>1</v>
          </cell>
          <cell r="C565">
            <v>5</v>
          </cell>
          <cell r="D565" t="str">
            <v>COPETIN RAULITO II</v>
          </cell>
          <cell r="E565" t="str">
            <v>Refrigerados</v>
          </cell>
        </row>
        <row r="566">
          <cell r="A566">
            <v>3679</v>
          </cell>
          <cell r="B566">
            <v>8</v>
          </cell>
          <cell r="C566">
            <v>3</v>
          </cell>
          <cell r="D566" t="str">
            <v>PUNTO DIEZ S.A.</v>
          </cell>
          <cell r="E566" t="str">
            <v>Refrigerados B</v>
          </cell>
        </row>
        <row r="567">
          <cell r="A567">
            <v>3664</v>
          </cell>
          <cell r="B567">
            <v>1</v>
          </cell>
          <cell r="C567">
            <v>4</v>
          </cell>
          <cell r="D567" t="str">
            <v>PLAYA 14 DE MAYO</v>
          </cell>
        </row>
        <row r="568">
          <cell r="A568">
            <v>3665</v>
          </cell>
          <cell r="B568">
            <v>1</v>
          </cell>
          <cell r="C568">
            <v>3</v>
          </cell>
          <cell r="D568" t="str">
            <v>LA RIOJANA S.A.</v>
          </cell>
          <cell r="E568" t="str">
            <v>Refrigerados</v>
          </cell>
        </row>
        <row r="569">
          <cell r="A569">
            <v>3666</v>
          </cell>
          <cell r="B569">
            <v>1</v>
          </cell>
          <cell r="C569">
            <v>4</v>
          </cell>
          <cell r="D569" t="str">
            <v>COMEDOR EL ARCA</v>
          </cell>
          <cell r="E569" t="str">
            <v>Refrigerados</v>
          </cell>
        </row>
        <row r="570">
          <cell r="A570">
            <v>3669</v>
          </cell>
          <cell r="B570">
            <v>1</v>
          </cell>
          <cell r="C570">
            <v>3</v>
          </cell>
          <cell r="D570" t="str">
            <v>PATIO DE COMIDAS FABRICIO</v>
          </cell>
          <cell r="E570" t="str">
            <v>Refrigerados</v>
          </cell>
        </row>
        <row r="571">
          <cell r="A571">
            <v>3671</v>
          </cell>
          <cell r="B571">
            <v>10</v>
          </cell>
          <cell r="C571">
            <v>1</v>
          </cell>
          <cell r="D571" t="str">
            <v>SUPERMERCADO PACIFICO</v>
          </cell>
          <cell r="E571" t="str">
            <v>Supermercados B</v>
          </cell>
        </row>
        <row r="572">
          <cell r="A572">
            <v>3870</v>
          </cell>
          <cell r="B572">
            <v>5</v>
          </cell>
          <cell r="C572">
            <v>6</v>
          </cell>
          <cell r="D572" t="str">
            <v>DESPENSA SANTA ELENA</v>
          </cell>
          <cell r="E572" t="str">
            <v>Hogar</v>
          </cell>
        </row>
        <row r="573">
          <cell r="A573">
            <v>3873</v>
          </cell>
          <cell r="B573">
            <v>5</v>
          </cell>
          <cell r="C573">
            <v>7</v>
          </cell>
          <cell r="D573" t="str">
            <v>COPETIN EL MANGO</v>
          </cell>
          <cell r="E573" t="str">
            <v>Refrigerados</v>
          </cell>
        </row>
        <row r="574">
          <cell r="A574">
            <v>3874</v>
          </cell>
          <cell r="B574">
            <v>1</v>
          </cell>
          <cell r="C574">
            <v>3</v>
          </cell>
          <cell r="D574" t="str">
            <v>WENDY PANEMAX</v>
          </cell>
          <cell r="E574" t="str">
            <v>Refrigerados</v>
          </cell>
        </row>
        <row r="575">
          <cell r="A575">
            <v>3876</v>
          </cell>
          <cell r="B575">
            <v>1</v>
          </cell>
          <cell r="C575">
            <v>3</v>
          </cell>
          <cell r="D575" t="str">
            <v>CARRITO DOS HERMANOS</v>
          </cell>
          <cell r="E575" t="str">
            <v>Refrigerados</v>
          </cell>
        </row>
        <row r="576">
          <cell r="A576">
            <v>3878</v>
          </cell>
          <cell r="B576">
            <v>9</v>
          </cell>
          <cell r="C576">
            <v>3</v>
          </cell>
          <cell r="D576" t="str">
            <v>COMIDAS LETY</v>
          </cell>
        </row>
        <row r="577">
          <cell r="A577">
            <v>3702</v>
          </cell>
          <cell r="B577">
            <v>8</v>
          </cell>
          <cell r="C577">
            <v>3</v>
          </cell>
          <cell r="D577" t="str">
            <v>DON VITO (AS. SUP. CENTRO)</v>
          </cell>
          <cell r="E577" t="str">
            <v>Refrigerados A</v>
          </cell>
        </row>
        <row r="578">
          <cell r="A578">
            <v>3703</v>
          </cell>
          <cell r="B578">
            <v>8</v>
          </cell>
          <cell r="C578">
            <v>3</v>
          </cell>
          <cell r="D578" t="str">
            <v>DON VITO (MALL)</v>
          </cell>
          <cell r="E578" t="str">
            <v>Refrigerados A</v>
          </cell>
        </row>
        <row r="579">
          <cell r="A579">
            <v>3705</v>
          </cell>
          <cell r="B579">
            <v>3</v>
          </cell>
          <cell r="C579">
            <v>8</v>
          </cell>
          <cell r="D579" t="str">
            <v>EL MESTIZO 2</v>
          </cell>
          <cell r="E579" t="str">
            <v>Refrigerados</v>
          </cell>
        </row>
        <row r="580">
          <cell r="A580">
            <v>3706</v>
          </cell>
          <cell r="B580">
            <v>4</v>
          </cell>
          <cell r="C580">
            <v>7</v>
          </cell>
          <cell r="D580" t="str">
            <v>DISCO CLUB YPANE</v>
          </cell>
          <cell r="E580" t="str">
            <v>Refrigerados</v>
          </cell>
        </row>
        <row r="581">
          <cell r="A581">
            <v>3774</v>
          </cell>
          <cell r="B581">
            <v>9</v>
          </cell>
          <cell r="C581">
            <v>3</v>
          </cell>
          <cell r="D581" t="str">
            <v>AUTOSERVICE CASIANO</v>
          </cell>
        </row>
        <row r="582">
          <cell r="A582">
            <v>3710</v>
          </cell>
          <cell r="B582">
            <v>9</v>
          </cell>
          <cell r="C582">
            <v>3</v>
          </cell>
          <cell r="D582" t="str">
            <v>EMPANADAS SANTA ISABEL</v>
          </cell>
          <cell r="E582" t="str">
            <v>Refrigerados B</v>
          </cell>
        </row>
        <row r="583">
          <cell r="A583">
            <v>3714</v>
          </cell>
          <cell r="B583">
            <v>1</v>
          </cell>
          <cell r="C583">
            <v>4</v>
          </cell>
          <cell r="D583" t="str">
            <v>COMEDOR 15</v>
          </cell>
          <cell r="E583" t="str">
            <v>Refrigerados</v>
          </cell>
        </row>
        <row r="584">
          <cell r="A584">
            <v>3717</v>
          </cell>
          <cell r="B584">
            <v>8</v>
          </cell>
          <cell r="C584">
            <v>3</v>
          </cell>
          <cell r="D584" t="str">
            <v>SABOR BRASIL</v>
          </cell>
          <cell r="E584" t="str">
            <v>Refrigerados A</v>
          </cell>
        </row>
        <row r="585">
          <cell r="A585">
            <v>3720</v>
          </cell>
          <cell r="B585">
            <v>1</v>
          </cell>
          <cell r="C585">
            <v>4</v>
          </cell>
          <cell r="D585" t="str">
            <v>JCO COMUNICACIONES</v>
          </cell>
          <cell r="E585" t="str">
            <v>Hogar</v>
          </cell>
        </row>
        <row r="586">
          <cell r="A586">
            <v>3727</v>
          </cell>
          <cell r="B586">
            <v>1</v>
          </cell>
          <cell r="C586">
            <v>5</v>
          </cell>
          <cell r="D586" t="str">
            <v>AUTOCERVICE  ITALIA</v>
          </cell>
          <cell r="E586" t="str">
            <v>Hogar</v>
          </cell>
        </row>
        <row r="587">
          <cell r="A587">
            <v>3730</v>
          </cell>
          <cell r="B587">
            <v>1</v>
          </cell>
          <cell r="C587">
            <v>5</v>
          </cell>
          <cell r="D587" t="str">
            <v>AUTOSERVICE KANASAWA</v>
          </cell>
          <cell r="E587" t="str">
            <v>Hogar</v>
          </cell>
        </row>
        <row r="588">
          <cell r="A588">
            <v>1265</v>
          </cell>
          <cell r="B588">
            <v>3</v>
          </cell>
          <cell r="C588">
            <v>3</v>
          </cell>
          <cell r="D588" t="str">
            <v>DESPENSA MERCEDES</v>
          </cell>
          <cell r="E588" t="str">
            <v>Hogar</v>
          </cell>
        </row>
        <row r="589">
          <cell r="A589">
            <v>1266</v>
          </cell>
          <cell r="B589">
            <v>1</v>
          </cell>
          <cell r="C589">
            <v>8</v>
          </cell>
          <cell r="D589" t="str">
            <v>COPETIN SUSANA</v>
          </cell>
          <cell r="E589" t="str">
            <v>Refrigerados</v>
          </cell>
        </row>
        <row r="590">
          <cell r="A590">
            <v>1269</v>
          </cell>
          <cell r="B590">
            <v>1</v>
          </cell>
          <cell r="C590">
            <v>8</v>
          </cell>
          <cell r="D590" t="str">
            <v>ALMACEN TANIA</v>
          </cell>
          <cell r="E590" t="str">
            <v>Hogar</v>
          </cell>
        </row>
        <row r="591">
          <cell r="A591">
            <v>1372</v>
          </cell>
          <cell r="B591">
            <v>3</v>
          </cell>
          <cell r="C591">
            <v>7</v>
          </cell>
          <cell r="D591" t="str">
            <v>BAR</v>
          </cell>
          <cell r="E591" t="str">
            <v>Refrigerados</v>
          </cell>
        </row>
        <row r="592">
          <cell r="A592">
            <v>1373</v>
          </cell>
          <cell r="B592">
            <v>3</v>
          </cell>
          <cell r="C592">
            <v>7</v>
          </cell>
          <cell r="D592" t="str">
            <v>CASILLA MEAURIO</v>
          </cell>
          <cell r="E592" t="str">
            <v>Hogar</v>
          </cell>
        </row>
        <row r="593">
          <cell r="A593">
            <v>1374</v>
          </cell>
          <cell r="B593">
            <v>3</v>
          </cell>
          <cell r="C593">
            <v>7</v>
          </cell>
          <cell r="D593" t="str">
            <v>CASILLA LUCY SHOP</v>
          </cell>
          <cell r="E593" t="str">
            <v>Hogar</v>
          </cell>
        </row>
        <row r="594">
          <cell r="A594">
            <v>1375</v>
          </cell>
          <cell r="B594">
            <v>3</v>
          </cell>
          <cell r="C594">
            <v>7</v>
          </cell>
          <cell r="D594" t="str">
            <v>CASILLA MALAGUEÑA</v>
          </cell>
          <cell r="E594" t="str">
            <v>Hogar</v>
          </cell>
        </row>
        <row r="595">
          <cell r="A595">
            <v>1376</v>
          </cell>
          <cell r="B595">
            <v>9</v>
          </cell>
          <cell r="C595">
            <v>3</v>
          </cell>
          <cell r="D595" t="str">
            <v>CASILLA SOON</v>
          </cell>
        </row>
        <row r="596">
          <cell r="A596">
            <v>1378</v>
          </cell>
          <cell r="B596">
            <v>3</v>
          </cell>
          <cell r="C596">
            <v>7</v>
          </cell>
          <cell r="D596" t="str">
            <v>CASILLA NELSITO</v>
          </cell>
          <cell r="E596" t="str">
            <v>Hogar</v>
          </cell>
        </row>
        <row r="597">
          <cell r="A597">
            <v>1379</v>
          </cell>
          <cell r="B597">
            <v>3</v>
          </cell>
          <cell r="C597">
            <v>7</v>
          </cell>
          <cell r="D597" t="str">
            <v>ALMACEN CHE CUATE </v>
          </cell>
          <cell r="E597" t="str">
            <v>Hogar</v>
          </cell>
        </row>
        <row r="598">
          <cell r="A598">
            <v>1383</v>
          </cell>
          <cell r="B598">
            <v>3</v>
          </cell>
          <cell r="C598">
            <v>7</v>
          </cell>
          <cell r="D598" t="str">
            <v>SERVICENTRO JOASY ' Y</v>
          </cell>
          <cell r="E598" t="str">
            <v>Conveniencia</v>
          </cell>
        </row>
        <row r="599">
          <cell r="A599">
            <v>1384</v>
          </cell>
          <cell r="B599">
            <v>9</v>
          </cell>
          <cell r="C599">
            <v>3</v>
          </cell>
          <cell r="D599" t="str">
            <v>CIBER CAFE - CABINAS TELEFONICAS</v>
          </cell>
        </row>
        <row r="600">
          <cell r="A600">
            <v>1386</v>
          </cell>
          <cell r="B600">
            <v>3</v>
          </cell>
          <cell r="C600">
            <v>3</v>
          </cell>
          <cell r="D600" t="str">
            <v>PANADERIA LA BANDEJA</v>
          </cell>
          <cell r="E600" t="str">
            <v>Refrigerados</v>
          </cell>
        </row>
        <row r="601">
          <cell r="A601">
            <v>1387</v>
          </cell>
          <cell r="B601">
            <v>3</v>
          </cell>
          <cell r="C601">
            <v>3</v>
          </cell>
          <cell r="D601" t="str">
            <v>COPETIN MI CASITA</v>
          </cell>
          <cell r="E601" t="str">
            <v>Refrigerados</v>
          </cell>
        </row>
        <row r="602">
          <cell r="A602">
            <v>1390</v>
          </cell>
          <cell r="B602">
            <v>3</v>
          </cell>
          <cell r="C602">
            <v>3</v>
          </cell>
          <cell r="D602" t="str">
            <v>DESPENSA LAS MELLIZAS</v>
          </cell>
          <cell r="E602" t="str">
            <v>Hogar</v>
          </cell>
        </row>
        <row r="603">
          <cell r="A603">
            <v>1391</v>
          </cell>
          <cell r="B603">
            <v>9</v>
          </cell>
          <cell r="C603">
            <v>3</v>
          </cell>
          <cell r="D603" t="str">
            <v>COPETIN IGUALDAD</v>
          </cell>
        </row>
        <row r="604">
          <cell r="A604">
            <v>1398</v>
          </cell>
          <cell r="B604">
            <v>2</v>
          </cell>
          <cell r="C604">
            <v>2</v>
          </cell>
          <cell r="D604" t="str">
            <v>AUTOSERVICE OSORIO</v>
          </cell>
          <cell r="E604" t="str">
            <v>Hogar</v>
          </cell>
        </row>
        <row r="605">
          <cell r="A605">
            <v>1415</v>
          </cell>
          <cell r="B605">
            <v>2</v>
          </cell>
          <cell r="C605">
            <v>2</v>
          </cell>
          <cell r="D605" t="str">
            <v>COLEGIO NACIONAL DE LA CAPITAL</v>
          </cell>
          <cell r="E605" t="str">
            <v>Educación</v>
          </cell>
        </row>
        <row r="606">
          <cell r="A606">
            <v>1417</v>
          </cell>
          <cell r="B606">
            <v>9</v>
          </cell>
          <cell r="C606">
            <v>3</v>
          </cell>
          <cell r="D606" t="str">
            <v>COMEDOR TIA TERE</v>
          </cell>
        </row>
        <row r="607">
          <cell r="A607">
            <v>1420</v>
          </cell>
          <cell r="B607">
            <v>9</v>
          </cell>
          <cell r="C607">
            <v>3</v>
          </cell>
          <cell r="D607" t="str">
            <v>COPETIN EL SABOR</v>
          </cell>
        </row>
        <row r="608">
          <cell r="A608">
            <v>1422</v>
          </cell>
          <cell r="B608">
            <v>8</v>
          </cell>
          <cell r="C608">
            <v>3</v>
          </cell>
          <cell r="D608" t="str">
            <v>AGRO IND. Y COM. PARIS S.A.</v>
          </cell>
          <cell r="E608" t="str">
            <v>Refrigerados</v>
          </cell>
        </row>
        <row r="609">
          <cell r="A609">
            <v>1423</v>
          </cell>
          <cell r="B609">
            <v>1</v>
          </cell>
          <cell r="C609">
            <v>7</v>
          </cell>
          <cell r="D609" t="str">
            <v>RESTAURANT CARIOCA</v>
          </cell>
          <cell r="E609" t="str">
            <v>Refrigerados</v>
          </cell>
        </row>
        <row r="610">
          <cell r="A610">
            <v>1557</v>
          </cell>
          <cell r="B610">
            <v>1</v>
          </cell>
          <cell r="C610">
            <v>8</v>
          </cell>
          <cell r="D610" t="str">
            <v>COPETIN MAGALI</v>
          </cell>
          <cell r="E610" t="str">
            <v>Refrigerados</v>
          </cell>
        </row>
        <row r="611">
          <cell r="A611">
            <v>1559</v>
          </cell>
          <cell r="B611">
            <v>1</v>
          </cell>
          <cell r="C611">
            <v>8</v>
          </cell>
          <cell r="D611" t="str">
            <v>CHERRY CAFE</v>
          </cell>
          <cell r="E611" t="str">
            <v>Refrigerados</v>
          </cell>
        </row>
        <row r="612">
          <cell r="A612">
            <v>1561</v>
          </cell>
          <cell r="B612">
            <v>1</v>
          </cell>
          <cell r="C612">
            <v>8</v>
          </cell>
          <cell r="D612" t="str">
            <v>VENTAS AL PASO LUCY</v>
          </cell>
          <cell r="E612" t="str">
            <v>Refrigerados</v>
          </cell>
        </row>
        <row r="613">
          <cell r="A613">
            <v>1585</v>
          </cell>
          <cell r="B613">
            <v>3</v>
          </cell>
          <cell r="C613">
            <v>6</v>
          </cell>
          <cell r="D613" t="str">
            <v>DESPENSA RAMONITA</v>
          </cell>
          <cell r="E613" t="str">
            <v>Hogar</v>
          </cell>
        </row>
        <row r="614">
          <cell r="A614">
            <v>1588</v>
          </cell>
          <cell r="B614">
            <v>3</v>
          </cell>
          <cell r="C614">
            <v>5</v>
          </cell>
          <cell r="D614" t="str">
            <v>COPETIN CHE TAPY'Í</v>
          </cell>
          <cell r="E614" t="str">
            <v>Refrigerados</v>
          </cell>
        </row>
        <row r="615">
          <cell r="A615">
            <v>1590</v>
          </cell>
          <cell r="B615">
            <v>3</v>
          </cell>
          <cell r="C615">
            <v>5</v>
          </cell>
          <cell r="D615" t="str">
            <v>DESPENSA KAREN</v>
          </cell>
          <cell r="E615" t="str">
            <v>Hogar</v>
          </cell>
        </row>
        <row r="616">
          <cell r="A616">
            <v>1591</v>
          </cell>
          <cell r="B616">
            <v>3</v>
          </cell>
          <cell r="C616">
            <v>5</v>
          </cell>
          <cell r="D616" t="str">
            <v>DESPENSA ACOSTA</v>
          </cell>
          <cell r="E616" t="str">
            <v>Hogar</v>
          </cell>
        </row>
        <row r="617">
          <cell r="A617">
            <v>1625</v>
          </cell>
          <cell r="B617">
            <v>3</v>
          </cell>
          <cell r="C617">
            <v>1</v>
          </cell>
          <cell r="D617" t="str">
            <v>CASA BETTY</v>
          </cell>
          <cell r="E617" t="str">
            <v>Refrigerados</v>
          </cell>
        </row>
        <row r="618">
          <cell r="A618">
            <v>1626</v>
          </cell>
          <cell r="B618">
            <v>3</v>
          </cell>
          <cell r="C618">
            <v>3</v>
          </cell>
          <cell r="D618" t="str">
            <v>MOLINO DE MAIZ</v>
          </cell>
          <cell r="E618" t="str">
            <v>Hogar</v>
          </cell>
        </row>
        <row r="619">
          <cell r="A619">
            <v>4947</v>
          </cell>
          <cell r="B619">
            <v>9</v>
          </cell>
          <cell r="C619">
            <v>3</v>
          </cell>
          <cell r="D619" t="str">
            <v>CASILLA CENTER CAR</v>
          </cell>
        </row>
        <row r="620">
          <cell r="A620">
            <v>1628</v>
          </cell>
          <cell r="B620">
            <v>3</v>
          </cell>
          <cell r="C620">
            <v>2</v>
          </cell>
          <cell r="D620" t="str">
            <v>RESTAURANT WEST FALIA</v>
          </cell>
          <cell r="E620" t="str">
            <v>Refrigerados</v>
          </cell>
        </row>
        <row r="621">
          <cell r="A621">
            <v>1629</v>
          </cell>
          <cell r="B621">
            <v>3</v>
          </cell>
          <cell r="C621">
            <v>2</v>
          </cell>
          <cell r="D621" t="str">
            <v>PANADERIA ARTESA</v>
          </cell>
          <cell r="E621" t="str">
            <v>Refrigerados</v>
          </cell>
        </row>
        <row r="622">
          <cell r="A622">
            <v>1631</v>
          </cell>
          <cell r="B622">
            <v>9</v>
          </cell>
          <cell r="C622">
            <v>3</v>
          </cell>
          <cell r="D622" t="str">
            <v>ESCUELA JUAN BOSCO</v>
          </cell>
        </row>
        <row r="623">
          <cell r="A623">
            <v>1635</v>
          </cell>
          <cell r="B623">
            <v>1</v>
          </cell>
          <cell r="C623">
            <v>7</v>
          </cell>
          <cell r="D623" t="str">
            <v>COPETIN GABRIEL</v>
          </cell>
          <cell r="E623" t="str">
            <v>Refrigerados</v>
          </cell>
        </row>
        <row r="624">
          <cell r="A624">
            <v>1636</v>
          </cell>
          <cell r="B624">
            <v>1</v>
          </cell>
          <cell r="C624">
            <v>7</v>
          </cell>
          <cell r="D624" t="str">
            <v>POLLERÍA LA LOCA</v>
          </cell>
          <cell r="E624" t="str">
            <v>Refrigerados</v>
          </cell>
        </row>
        <row r="625">
          <cell r="A625">
            <v>1653</v>
          </cell>
          <cell r="B625">
            <v>3</v>
          </cell>
          <cell r="C625">
            <v>2</v>
          </cell>
          <cell r="D625" t="str">
            <v>COPETIN LUIS SILVIA</v>
          </cell>
          <cell r="E625" t="str">
            <v>Refrigerados</v>
          </cell>
        </row>
        <row r="626">
          <cell r="A626">
            <v>1654</v>
          </cell>
          <cell r="B626">
            <v>1</v>
          </cell>
          <cell r="C626">
            <v>7</v>
          </cell>
          <cell r="D626" t="str">
            <v>DESPENSA SAN CAYETANO</v>
          </cell>
          <cell r="E626" t="str">
            <v>Hogar</v>
          </cell>
        </row>
        <row r="627">
          <cell r="A627">
            <v>1656</v>
          </cell>
          <cell r="B627">
            <v>9</v>
          </cell>
          <cell r="C627">
            <v>3</v>
          </cell>
          <cell r="D627" t="str">
            <v>COPETIN VALENCIA</v>
          </cell>
        </row>
        <row r="628">
          <cell r="A628">
            <v>1657</v>
          </cell>
          <cell r="B628">
            <v>3</v>
          </cell>
          <cell r="C628">
            <v>1</v>
          </cell>
          <cell r="D628" t="str">
            <v>SERVICIOS GENERALES TTE A- ROJAS SILVA</v>
          </cell>
          <cell r="E628" t="str">
            <v>Conveniencia</v>
          </cell>
        </row>
        <row r="629">
          <cell r="A629">
            <v>1658</v>
          </cell>
          <cell r="B629">
            <v>3</v>
          </cell>
          <cell r="C629">
            <v>1</v>
          </cell>
          <cell r="D629" t="str">
            <v>AUTOSERVICE SANTA FE</v>
          </cell>
          <cell r="E629" t="str">
            <v>Hogar</v>
          </cell>
        </row>
        <row r="630">
          <cell r="A630">
            <v>1660</v>
          </cell>
          <cell r="B630">
            <v>3</v>
          </cell>
          <cell r="C630">
            <v>2</v>
          </cell>
          <cell r="D630" t="str">
            <v>AUTOSERVICE DAYLI</v>
          </cell>
          <cell r="E630" t="str">
            <v>Hogar</v>
          </cell>
        </row>
        <row r="631">
          <cell r="A631">
            <v>1661</v>
          </cell>
          <cell r="B631">
            <v>3</v>
          </cell>
          <cell r="C631">
            <v>2</v>
          </cell>
          <cell r="D631" t="str">
            <v>DESPENSA ABN</v>
          </cell>
          <cell r="E631" t="str">
            <v>Hogar</v>
          </cell>
        </row>
        <row r="632">
          <cell r="A632">
            <v>2653</v>
          </cell>
          <cell r="B632">
            <v>9</v>
          </cell>
          <cell r="C632">
            <v>3</v>
          </cell>
          <cell r="D632" t="str">
            <v>TITO SNACK COMEDOR</v>
          </cell>
        </row>
        <row r="633">
          <cell r="A633">
            <v>2654</v>
          </cell>
          <cell r="B633">
            <v>1</v>
          </cell>
          <cell r="C633">
            <v>4</v>
          </cell>
          <cell r="D633" t="str">
            <v>RESTAURANT DANIEL</v>
          </cell>
          <cell r="E633" t="str">
            <v>Refrigerados</v>
          </cell>
        </row>
        <row r="634">
          <cell r="A634">
            <v>2655</v>
          </cell>
          <cell r="B634">
            <v>1</v>
          </cell>
          <cell r="C634">
            <v>4</v>
          </cell>
          <cell r="D634" t="str">
            <v>PANADERIA BUEN SABOR</v>
          </cell>
          <cell r="E634" t="str">
            <v>Refrigerados</v>
          </cell>
        </row>
        <row r="635">
          <cell r="A635">
            <v>2656</v>
          </cell>
          <cell r="B635">
            <v>1</v>
          </cell>
          <cell r="C635">
            <v>4</v>
          </cell>
          <cell r="D635" t="str">
            <v>DESPENSA RICKI PAN</v>
          </cell>
          <cell r="E635" t="str">
            <v>Hogar</v>
          </cell>
        </row>
        <row r="636">
          <cell r="A636">
            <v>2657</v>
          </cell>
          <cell r="B636">
            <v>1</v>
          </cell>
          <cell r="C636">
            <v>4</v>
          </cell>
          <cell r="D636" t="str">
            <v>COPETIN ZONA G</v>
          </cell>
          <cell r="E636" t="str">
            <v>Refrigerados</v>
          </cell>
        </row>
        <row r="637">
          <cell r="A637">
            <v>26082</v>
          </cell>
          <cell r="B637">
            <v>4</v>
          </cell>
          <cell r="C637">
            <v>3</v>
          </cell>
          <cell r="D637" t="str">
            <v>COPETIN SAN CAYETANO </v>
          </cell>
          <cell r="E637" t="str">
            <v>Refrigerados</v>
          </cell>
        </row>
        <row r="638">
          <cell r="A638">
            <v>2658</v>
          </cell>
          <cell r="B638">
            <v>1</v>
          </cell>
          <cell r="C638">
            <v>3</v>
          </cell>
          <cell r="D638" t="str">
            <v>DESPENSA COPETIN ARIELITO</v>
          </cell>
          <cell r="E638" t="str">
            <v>Hogar</v>
          </cell>
        </row>
        <row r="639">
          <cell r="A639">
            <v>2659</v>
          </cell>
          <cell r="B639">
            <v>1</v>
          </cell>
          <cell r="C639">
            <v>4</v>
          </cell>
          <cell r="D639" t="str">
            <v>LEO'S BAR</v>
          </cell>
          <cell r="E639" t="str">
            <v>Refrigerados</v>
          </cell>
        </row>
        <row r="640">
          <cell r="A640">
            <v>2660</v>
          </cell>
          <cell r="B640">
            <v>1</v>
          </cell>
          <cell r="C640">
            <v>4</v>
          </cell>
          <cell r="D640" t="str">
            <v>COPETIN KATY</v>
          </cell>
          <cell r="E640" t="str">
            <v>Refrigerados</v>
          </cell>
        </row>
        <row r="641">
          <cell r="A641">
            <v>2661</v>
          </cell>
          <cell r="B641">
            <v>1</v>
          </cell>
          <cell r="C641">
            <v>4</v>
          </cell>
          <cell r="D641" t="str">
            <v>DESPENSA ALTROMUNDO </v>
          </cell>
          <cell r="E641" t="str">
            <v>Hogar</v>
          </cell>
        </row>
        <row r="642">
          <cell r="A642">
            <v>2662</v>
          </cell>
          <cell r="B642">
            <v>1</v>
          </cell>
          <cell r="C642">
            <v>4</v>
          </cell>
          <cell r="D642" t="str">
            <v>CASILLA CESARITO</v>
          </cell>
          <cell r="E642" t="str">
            <v>Refrigerados</v>
          </cell>
        </row>
        <row r="643">
          <cell r="A643">
            <v>2663</v>
          </cell>
          <cell r="B643">
            <v>1</v>
          </cell>
          <cell r="C643">
            <v>4</v>
          </cell>
          <cell r="D643" t="str">
            <v>COMEDOR FREE LUNCH </v>
          </cell>
          <cell r="E643" t="str">
            <v>Refrigerados</v>
          </cell>
        </row>
        <row r="644">
          <cell r="A644">
            <v>2664</v>
          </cell>
          <cell r="B644">
            <v>1</v>
          </cell>
          <cell r="C644">
            <v>4</v>
          </cell>
          <cell r="D644" t="str">
            <v>CONFITERIA DELICITY</v>
          </cell>
          <cell r="E644" t="str">
            <v>Refrigerados</v>
          </cell>
        </row>
        <row r="645">
          <cell r="A645">
            <v>2665</v>
          </cell>
          <cell r="B645">
            <v>1</v>
          </cell>
          <cell r="C645">
            <v>4</v>
          </cell>
          <cell r="D645" t="str">
            <v>CARAMELOS</v>
          </cell>
          <cell r="E645" t="str">
            <v>Refrigerados</v>
          </cell>
        </row>
        <row r="646">
          <cell r="A646">
            <v>2667</v>
          </cell>
          <cell r="B646">
            <v>1</v>
          </cell>
          <cell r="C646">
            <v>8</v>
          </cell>
          <cell r="D646" t="str">
            <v>COPETIN VIKI</v>
          </cell>
        </row>
        <row r="647">
          <cell r="A647">
            <v>2669</v>
          </cell>
          <cell r="D647" t="str">
            <v>RESTAURANT AMIGOS</v>
          </cell>
          <cell r="E647" t="str">
            <v>Planta</v>
          </cell>
        </row>
        <row r="648">
          <cell r="A648">
            <v>2670</v>
          </cell>
          <cell r="B648">
            <v>9</v>
          </cell>
          <cell r="C648">
            <v>3</v>
          </cell>
          <cell r="D648" t="str">
            <v>FEDERACION DE QUIMICOS DEL PARAGUAY</v>
          </cell>
        </row>
        <row r="649">
          <cell r="A649">
            <v>2815</v>
          </cell>
          <cell r="B649">
            <v>2</v>
          </cell>
          <cell r="C649">
            <v>1</v>
          </cell>
          <cell r="D649" t="str">
            <v>CONTAIMER CHOPP</v>
          </cell>
          <cell r="E649" t="str">
            <v>Refrigerados</v>
          </cell>
        </row>
        <row r="650">
          <cell r="A650">
            <v>2791</v>
          </cell>
          <cell r="B650">
            <v>1</v>
          </cell>
          <cell r="C650">
            <v>4</v>
          </cell>
          <cell r="D650" t="str">
            <v>COPETIN LAS 3 NIETAS</v>
          </cell>
          <cell r="E650" t="str">
            <v>Refrigerados</v>
          </cell>
        </row>
        <row r="651">
          <cell r="A651">
            <v>3776</v>
          </cell>
          <cell r="B651">
            <v>9</v>
          </cell>
          <cell r="C651">
            <v>3</v>
          </cell>
          <cell r="D651" t="str">
            <v>CASILLA OVELAR</v>
          </cell>
        </row>
        <row r="652">
          <cell r="A652">
            <v>2794</v>
          </cell>
          <cell r="B652">
            <v>1</v>
          </cell>
          <cell r="C652">
            <v>4</v>
          </cell>
          <cell r="D652" t="str">
            <v>DESPENSA SAN AGUSTIN</v>
          </cell>
          <cell r="E652" t="str">
            <v>Hogar</v>
          </cell>
        </row>
        <row r="653">
          <cell r="A653">
            <v>2802</v>
          </cell>
          <cell r="B653">
            <v>9</v>
          </cell>
          <cell r="C653">
            <v>3</v>
          </cell>
          <cell r="D653" t="str">
            <v>CYBER FOOD</v>
          </cell>
        </row>
        <row r="654">
          <cell r="A654">
            <v>2803</v>
          </cell>
          <cell r="B654">
            <v>2</v>
          </cell>
          <cell r="C654">
            <v>1</v>
          </cell>
          <cell r="D654" t="str">
            <v>DESPENSA LUCKY</v>
          </cell>
          <cell r="E654" t="str">
            <v>Hogar</v>
          </cell>
        </row>
        <row r="655">
          <cell r="A655">
            <v>2804</v>
          </cell>
          <cell r="B655">
            <v>9</v>
          </cell>
          <cell r="C655">
            <v>3</v>
          </cell>
          <cell r="D655" t="str">
            <v>ANUBIS BAR</v>
          </cell>
        </row>
        <row r="656">
          <cell r="A656">
            <v>2805</v>
          </cell>
          <cell r="B656">
            <v>9</v>
          </cell>
          <cell r="C656">
            <v>3</v>
          </cell>
          <cell r="D656" t="str">
            <v>COMEDOR QUE RICO</v>
          </cell>
        </row>
        <row r="657">
          <cell r="A657">
            <v>2817</v>
          </cell>
          <cell r="B657">
            <v>1</v>
          </cell>
          <cell r="C657">
            <v>4</v>
          </cell>
          <cell r="D657" t="str">
            <v>OPTICA SAN JOSE</v>
          </cell>
          <cell r="E657" t="str">
            <v>Refrigerados</v>
          </cell>
        </row>
        <row r="658">
          <cell r="A658">
            <v>2818</v>
          </cell>
          <cell r="B658">
            <v>1</v>
          </cell>
          <cell r="C658">
            <v>4</v>
          </cell>
          <cell r="D658" t="str">
            <v>CANTINA COLEGIO SALESIANITO</v>
          </cell>
          <cell r="E658" t="str">
            <v>Educación</v>
          </cell>
        </row>
        <row r="659">
          <cell r="A659">
            <v>2806</v>
          </cell>
          <cell r="B659">
            <v>1</v>
          </cell>
          <cell r="C659">
            <v>4</v>
          </cell>
          <cell r="D659" t="str">
            <v>AUTOSERVICIO AGOSTO</v>
          </cell>
          <cell r="E659" t="str">
            <v>Hogar</v>
          </cell>
        </row>
        <row r="660">
          <cell r="A660">
            <v>2807</v>
          </cell>
          <cell r="B660">
            <v>1</v>
          </cell>
          <cell r="C660">
            <v>8</v>
          </cell>
          <cell r="D660" t="str">
            <v>COPETIN AL PASO</v>
          </cell>
          <cell r="E660" t="str">
            <v>Refrigerados</v>
          </cell>
        </row>
        <row r="661">
          <cell r="A661">
            <v>2820</v>
          </cell>
          <cell r="B661">
            <v>1</v>
          </cell>
          <cell r="C661">
            <v>9</v>
          </cell>
          <cell r="D661" t="str">
            <v>COPETIN RENANHIA</v>
          </cell>
          <cell r="E661" t="str">
            <v>Refrigerados</v>
          </cell>
        </row>
        <row r="662">
          <cell r="A662">
            <v>2808</v>
          </cell>
          <cell r="B662">
            <v>1</v>
          </cell>
          <cell r="C662">
            <v>9</v>
          </cell>
          <cell r="D662" t="str">
            <v>HAMBURGUESERIA CHEFF</v>
          </cell>
          <cell r="E662" t="str">
            <v>Refrigerados</v>
          </cell>
        </row>
        <row r="663">
          <cell r="A663">
            <v>2809</v>
          </cell>
          <cell r="B663">
            <v>2</v>
          </cell>
          <cell r="C663">
            <v>1</v>
          </cell>
          <cell r="D663" t="str">
            <v>MAMAMAS</v>
          </cell>
          <cell r="E663" t="str">
            <v>Refrigerados</v>
          </cell>
        </row>
        <row r="664">
          <cell r="A664">
            <v>2810</v>
          </cell>
          <cell r="B664">
            <v>2</v>
          </cell>
          <cell r="C664">
            <v>1</v>
          </cell>
          <cell r="D664" t="str">
            <v>RESTAURANT MBURUCUYA</v>
          </cell>
        </row>
        <row r="665">
          <cell r="A665">
            <v>2811</v>
          </cell>
          <cell r="B665">
            <v>2</v>
          </cell>
          <cell r="C665">
            <v>1</v>
          </cell>
          <cell r="D665" t="str">
            <v>AUTOSERVICE MUNDIAL</v>
          </cell>
          <cell r="E665" t="str">
            <v>Hogar</v>
          </cell>
        </row>
        <row r="666">
          <cell r="A666">
            <v>2812</v>
          </cell>
          <cell r="B666">
            <v>1</v>
          </cell>
          <cell r="C666">
            <v>4</v>
          </cell>
          <cell r="D666" t="str">
            <v>CARRITO CARDOZO</v>
          </cell>
          <cell r="E666" t="str">
            <v>Refrigerados</v>
          </cell>
        </row>
        <row r="667">
          <cell r="A667">
            <v>2695</v>
          </cell>
          <cell r="B667">
            <v>1</v>
          </cell>
          <cell r="C667">
            <v>9</v>
          </cell>
          <cell r="D667" t="str">
            <v>PARRILLADA ANGELA</v>
          </cell>
          <cell r="E667" t="str">
            <v>Refrigerados</v>
          </cell>
        </row>
        <row r="668">
          <cell r="A668">
            <v>2697</v>
          </cell>
          <cell r="B668">
            <v>2</v>
          </cell>
          <cell r="C668">
            <v>1</v>
          </cell>
          <cell r="D668" t="str">
            <v>LA RUECA S.R.L. Y CIA SCA</v>
          </cell>
          <cell r="E668" t="str">
            <v>Refrigerados</v>
          </cell>
        </row>
        <row r="669">
          <cell r="A669">
            <v>2698</v>
          </cell>
          <cell r="B669">
            <v>2</v>
          </cell>
          <cell r="C669">
            <v>1</v>
          </cell>
          <cell r="D669" t="str">
            <v>DULCE Y SALADO S.R.L.</v>
          </cell>
          <cell r="E669" t="str">
            <v>Refrigerados</v>
          </cell>
        </row>
        <row r="670">
          <cell r="A670">
            <v>2857</v>
          </cell>
          <cell r="B670">
            <v>3</v>
          </cell>
          <cell r="C670">
            <v>5</v>
          </cell>
          <cell r="D670" t="str">
            <v>DESPENSA LA MISIONERA</v>
          </cell>
          <cell r="E670" t="str">
            <v>Hogar</v>
          </cell>
        </row>
        <row r="671">
          <cell r="A671">
            <v>2765</v>
          </cell>
          <cell r="B671">
            <v>1</v>
          </cell>
          <cell r="C671">
            <v>3</v>
          </cell>
          <cell r="D671" t="str">
            <v>COPETIN BENCHI</v>
          </cell>
          <cell r="E671" t="str">
            <v>Refrigerados</v>
          </cell>
        </row>
        <row r="672">
          <cell r="A672">
            <v>2768</v>
          </cell>
          <cell r="B672">
            <v>1</v>
          </cell>
          <cell r="C672">
            <v>6</v>
          </cell>
          <cell r="D672" t="str">
            <v>CASILLA PEDRO</v>
          </cell>
        </row>
        <row r="673">
          <cell r="A673">
            <v>2769</v>
          </cell>
          <cell r="D673" t="str">
            <v>SERVICIO MEDICO FAMILIAR</v>
          </cell>
        </row>
        <row r="674">
          <cell r="A674">
            <v>2770</v>
          </cell>
          <cell r="B674">
            <v>1</v>
          </cell>
          <cell r="C674">
            <v>3</v>
          </cell>
          <cell r="D674" t="str">
            <v>CASILLA TRINIDAD</v>
          </cell>
          <cell r="E674" t="str">
            <v>Hogar</v>
          </cell>
        </row>
        <row r="675">
          <cell r="A675">
            <v>2771</v>
          </cell>
          <cell r="D675" t="str">
            <v>COPETIN CURUGUATEÑO</v>
          </cell>
        </row>
        <row r="676">
          <cell r="A676">
            <v>2772</v>
          </cell>
          <cell r="B676">
            <v>1</v>
          </cell>
          <cell r="C676">
            <v>3</v>
          </cell>
          <cell r="D676" t="str">
            <v>PAN Y PASTEL</v>
          </cell>
          <cell r="E676" t="str">
            <v>Refrigerados</v>
          </cell>
        </row>
        <row r="677">
          <cell r="A677">
            <v>2773</v>
          </cell>
          <cell r="D677" t="str">
            <v>EL GARAGE</v>
          </cell>
        </row>
        <row r="678">
          <cell r="A678">
            <v>2775</v>
          </cell>
          <cell r="B678">
            <v>1</v>
          </cell>
          <cell r="C678">
            <v>4</v>
          </cell>
          <cell r="D678" t="str">
            <v>WABEN S.A.</v>
          </cell>
          <cell r="E678" t="str">
            <v>Refrigerados</v>
          </cell>
        </row>
        <row r="679">
          <cell r="A679">
            <v>2777</v>
          </cell>
          <cell r="B679">
            <v>9</v>
          </cell>
          <cell r="C679">
            <v>3</v>
          </cell>
          <cell r="D679" t="str">
            <v>DESPENSA BLANCA</v>
          </cell>
        </row>
        <row r="680">
          <cell r="A680">
            <v>2779</v>
          </cell>
          <cell r="B680">
            <v>1</v>
          </cell>
          <cell r="C680">
            <v>4</v>
          </cell>
          <cell r="D680" t="str">
            <v>DESPENSA SAN JUAN</v>
          </cell>
          <cell r="E680" t="str">
            <v>Hogar</v>
          </cell>
        </row>
        <row r="681">
          <cell r="A681">
            <v>2780</v>
          </cell>
          <cell r="B681">
            <v>1</v>
          </cell>
          <cell r="C681">
            <v>4</v>
          </cell>
          <cell r="D681" t="str">
            <v>AUTOSERVICE SIBARITA</v>
          </cell>
          <cell r="E681" t="str">
            <v>Hogar</v>
          </cell>
        </row>
        <row r="682">
          <cell r="A682">
            <v>2781</v>
          </cell>
          <cell r="B682">
            <v>1</v>
          </cell>
          <cell r="C682">
            <v>4</v>
          </cell>
          <cell r="D682" t="str">
            <v>DESPENSA COSTA VERDE</v>
          </cell>
          <cell r="E682" t="str">
            <v>Hogar</v>
          </cell>
        </row>
        <row r="683">
          <cell r="A683">
            <v>2814</v>
          </cell>
          <cell r="B683">
            <v>1</v>
          </cell>
          <cell r="C683">
            <v>3</v>
          </cell>
          <cell r="D683" t="str">
            <v>AUTOSERVICE SAN JOSE</v>
          </cell>
          <cell r="E683" t="str">
            <v>Hogar</v>
          </cell>
        </row>
        <row r="684">
          <cell r="A684">
            <v>2783</v>
          </cell>
          <cell r="B684">
            <v>1</v>
          </cell>
          <cell r="C684">
            <v>3</v>
          </cell>
          <cell r="D684" t="str">
            <v>CRIS CAFE</v>
          </cell>
          <cell r="E684" t="str">
            <v>Refrigerados</v>
          </cell>
        </row>
        <row r="685">
          <cell r="A685">
            <v>2784</v>
          </cell>
          <cell r="B685">
            <v>9</v>
          </cell>
          <cell r="C685">
            <v>3</v>
          </cell>
          <cell r="D685" t="str">
            <v>CANTINA TRES HERMANOS</v>
          </cell>
        </row>
        <row r="686">
          <cell r="A686">
            <v>2785</v>
          </cell>
          <cell r="B686">
            <v>9</v>
          </cell>
          <cell r="C686">
            <v>3</v>
          </cell>
          <cell r="D686" t="str">
            <v>REGISTRO CIVIL ÑA BENITA</v>
          </cell>
        </row>
        <row r="687">
          <cell r="A687">
            <v>2786</v>
          </cell>
          <cell r="B687">
            <v>1</v>
          </cell>
          <cell r="C687">
            <v>3</v>
          </cell>
          <cell r="D687" t="str">
            <v>PIZZAS EXPRESS</v>
          </cell>
        </row>
        <row r="688">
          <cell r="A688">
            <v>2787</v>
          </cell>
          <cell r="B688">
            <v>1</v>
          </cell>
          <cell r="C688">
            <v>3</v>
          </cell>
          <cell r="D688" t="str">
            <v>DESPENSA PEDRO</v>
          </cell>
          <cell r="E688" t="str">
            <v>Hogar</v>
          </cell>
        </row>
        <row r="689">
          <cell r="A689">
            <v>2790</v>
          </cell>
          <cell r="B689">
            <v>1</v>
          </cell>
          <cell r="C689">
            <v>3</v>
          </cell>
          <cell r="D689" t="str">
            <v>DISCA TEL</v>
          </cell>
          <cell r="E689" t="str">
            <v>Hogar</v>
          </cell>
        </row>
        <row r="690">
          <cell r="A690">
            <v>2822</v>
          </cell>
          <cell r="B690">
            <v>10</v>
          </cell>
          <cell r="C690">
            <v>1</v>
          </cell>
          <cell r="D690" t="str">
            <v>SUPERMERCADO  VILLA SOFIA</v>
          </cell>
          <cell r="E690" t="str">
            <v>Supermercados B</v>
          </cell>
        </row>
        <row r="691">
          <cell r="A691">
            <v>3036</v>
          </cell>
          <cell r="B691">
            <v>1</v>
          </cell>
          <cell r="C691">
            <v>2</v>
          </cell>
          <cell r="D691" t="str">
            <v>SANDWICHERIA EL MEZTIZO 2</v>
          </cell>
          <cell r="E691" t="str">
            <v>Refrigerados</v>
          </cell>
        </row>
        <row r="692">
          <cell r="A692">
            <v>3038</v>
          </cell>
          <cell r="B692">
            <v>1</v>
          </cell>
          <cell r="C692">
            <v>4</v>
          </cell>
          <cell r="D692" t="str">
            <v>COPETIN POLLITO 2</v>
          </cell>
        </row>
        <row r="693">
          <cell r="A693">
            <v>3040</v>
          </cell>
          <cell r="B693">
            <v>1</v>
          </cell>
          <cell r="C693">
            <v>2</v>
          </cell>
          <cell r="D693" t="str">
            <v>TODO RICO - ALIMENTO DE SERVICIO</v>
          </cell>
          <cell r="E693" t="str">
            <v>Refrigerados</v>
          </cell>
        </row>
        <row r="694">
          <cell r="A694">
            <v>3042</v>
          </cell>
          <cell r="B694">
            <v>1</v>
          </cell>
          <cell r="C694">
            <v>2</v>
          </cell>
          <cell r="D694" t="str">
            <v>LIBRERIA GARCIA</v>
          </cell>
          <cell r="E694" t="str">
            <v>Refrigerados</v>
          </cell>
        </row>
        <row r="695">
          <cell r="A695">
            <v>3044</v>
          </cell>
          <cell r="B695">
            <v>1</v>
          </cell>
          <cell r="C695">
            <v>2</v>
          </cell>
          <cell r="D695" t="str">
            <v>CARRITO DOMINGUEZ</v>
          </cell>
          <cell r="E695" t="str">
            <v>Refrigerados</v>
          </cell>
        </row>
        <row r="696">
          <cell r="A696">
            <v>3082</v>
          </cell>
          <cell r="B696">
            <v>1</v>
          </cell>
          <cell r="C696">
            <v>4</v>
          </cell>
          <cell r="D696" t="str">
            <v>COMEDOR 3-4 - MERCADO N° 1</v>
          </cell>
          <cell r="E696" t="str">
            <v>Refrigerados</v>
          </cell>
        </row>
        <row r="697">
          <cell r="A697">
            <v>3084</v>
          </cell>
          <cell r="B697">
            <v>1</v>
          </cell>
          <cell r="C697">
            <v>3</v>
          </cell>
          <cell r="D697" t="str">
            <v>PUESTO DARIO</v>
          </cell>
          <cell r="E697" t="str">
            <v>Refrigerados</v>
          </cell>
        </row>
        <row r="698">
          <cell r="A698">
            <v>3085</v>
          </cell>
          <cell r="B698">
            <v>1</v>
          </cell>
          <cell r="C698">
            <v>2</v>
          </cell>
          <cell r="D698" t="str">
            <v>CARRITO VILLALBA</v>
          </cell>
          <cell r="E698" t="str">
            <v>Refrigerados</v>
          </cell>
        </row>
        <row r="699">
          <cell r="A699">
            <v>3116</v>
          </cell>
          <cell r="B699">
            <v>1</v>
          </cell>
          <cell r="C699">
            <v>9</v>
          </cell>
          <cell r="D699" t="str">
            <v>COPETIN AGUEDA</v>
          </cell>
          <cell r="E699" t="str">
            <v>Refrigerados</v>
          </cell>
        </row>
        <row r="700">
          <cell r="A700">
            <v>2894</v>
          </cell>
          <cell r="B700">
            <v>8</v>
          </cell>
          <cell r="C700">
            <v>3</v>
          </cell>
          <cell r="D700" t="str">
            <v>EMPRENDIMIENTOS FAST SA</v>
          </cell>
          <cell r="E700" t="str">
            <v>Refrigerados A</v>
          </cell>
        </row>
        <row r="701">
          <cell r="A701">
            <v>2897</v>
          </cell>
          <cell r="B701">
            <v>8</v>
          </cell>
          <cell r="C701">
            <v>2</v>
          </cell>
          <cell r="D701" t="str">
            <v>ALFATEC SRL (ESSO SHOP LAMBARE)</v>
          </cell>
          <cell r="E701" t="str">
            <v>Conveniencia</v>
          </cell>
        </row>
        <row r="702">
          <cell r="A702">
            <v>2900</v>
          </cell>
          <cell r="B702">
            <v>6</v>
          </cell>
          <cell r="C702">
            <v>2</v>
          </cell>
          <cell r="D702" t="str">
            <v>DEPOSITO KERANA</v>
          </cell>
          <cell r="E702" t="str">
            <v>Distribuidor</v>
          </cell>
        </row>
        <row r="703">
          <cell r="A703">
            <v>2902</v>
          </cell>
          <cell r="B703">
            <v>10</v>
          </cell>
          <cell r="C703">
            <v>3</v>
          </cell>
          <cell r="D703" t="str">
            <v>DEPOSITO ALBERDI</v>
          </cell>
          <cell r="E703" t="str">
            <v>Mayoristas Top</v>
          </cell>
        </row>
        <row r="704">
          <cell r="A704">
            <v>2903</v>
          </cell>
          <cell r="B704">
            <v>9</v>
          </cell>
          <cell r="C704">
            <v>1</v>
          </cell>
          <cell r="D704" t="str">
            <v>DISTRIBUIDORA CENTRAL</v>
          </cell>
          <cell r="E704" t="str">
            <v>Distribuidor</v>
          </cell>
        </row>
        <row r="705">
          <cell r="A705">
            <v>2904</v>
          </cell>
          <cell r="B705">
            <v>3</v>
          </cell>
          <cell r="C705">
            <v>8</v>
          </cell>
          <cell r="D705" t="str">
            <v>BODEGA STO DOMINGO</v>
          </cell>
          <cell r="E705" t="str">
            <v>Hogar</v>
          </cell>
        </row>
        <row r="706">
          <cell r="A706">
            <v>2905</v>
          </cell>
          <cell r="B706">
            <v>10</v>
          </cell>
          <cell r="C706">
            <v>3</v>
          </cell>
          <cell r="D706" t="str">
            <v>DEPOSITO RIVAS</v>
          </cell>
          <cell r="E706" t="str">
            <v>Mayoristas</v>
          </cell>
        </row>
        <row r="707">
          <cell r="A707">
            <v>3031</v>
          </cell>
          <cell r="B707">
            <v>2</v>
          </cell>
          <cell r="C707">
            <v>1</v>
          </cell>
          <cell r="D707" t="str">
            <v>CYBER WORLD</v>
          </cell>
          <cell r="E707" t="str">
            <v>Hogar</v>
          </cell>
        </row>
        <row r="708">
          <cell r="A708">
            <v>3030</v>
          </cell>
          <cell r="B708">
            <v>9</v>
          </cell>
          <cell r="C708">
            <v>3</v>
          </cell>
          <cell r="D708" t="str">
            <v>CUARTEL FFMM</v>
          </cell>
        </row>
        <row r="709">
          <cell r="A709">
            <v>2985</v>
          </cell>
          <cell r="B709">
            <v>2</v>
          </cell>
          <cell r="C709">
            <v>6</v>
          </cell>
          <cell r="D709" t="str">
            <v>COPETIN AR</v>
          </cell>
        </row>
        <row r="710">
          <cell r="A710">
            <v>2990</v>
          </cell>
          <cell r="B710">
            <v>9</v>
          </cell>
          <cell r="C710">
            <v>3</v>
          </cell>
          <cell r="D710" t="str">
            <v>COPETIN PIROY</v>
          </cell>
        </row>
        <row r="711">
          <cell r="A711">
            <v>2991</v>
          </cell>
          <cell r="B711">
            <v>9</v>
          </cell>
          <cell r="C711">
            <v>3</v>
          </cell>
          <cell r="D711" t="str">
            <v>DESPENSA OLIMPIA</v>
          </cell>
        </row>
        <row r="712">
          <cell r="A712">
            <v>2999</v>
          </cell>
          <cell r="B712">
            <v>2</v>
          </cell>
          <cell r="C712">
            <v>2</v>
          </cell>
          <cell r="D712" t="str">
            <v>DESPENSA 3 HERMANOS</v>
          </cell>
          <cell r="E712" t="str">
            <v>Hogar</v>
          </cell>
        </row>
        <row r="713">
          <cell r="A713">
            <v>3000</v>
          </cell>
          <cell r="B713">
            <v>2</v>
          </cell>
          <cell r="C713">
            <v>2</v>
          </cell>
          <cell r="D713" t="str">
            <v>KIOSKO BARRIOS</v>
          </cell>
          <cell r="E713" t="str">
            <v>Hogar</v>
          </cell>
        </row>
        <row r="714">
          <cell r="A714">
            <v>3002</v>
          </cell>
          <cell r="B714">
            <v>9</v>
          </cell>
          <cell r="C714">
            <v>3</v>
          </cell>
          <cell r="D714" t="str">
            <v>DESPENSA SAN ANTONIO</v>
          </cell>
        </row>
        <row r="715">
          <cell r="A715">
            <v>3003</v>
          </cell>
          <cell r="B715">
            <v>9</v>
          </cell>
          <cell r="C715">
            <v>3</v>
          </cell>
          <cell r="D715" t="str">
            <v>DESPENSA SAN JORGE</v>
          </cell>
        </row>
        <row r="716">
          <cell r="A716">
            <v>3004</v>
          </cell>
          <cell r="B716">
            <v>2</v>
          </cell>
          <cell r="C716">
            <v>2</v>
          </cell>
          <cell r="D716" t="str">
            <v>COPETIN LUNA</v>
          </cell>
          <cell r="E716" t="str">
            <v>Refrigerados</v>
          </cell>
        </row>
        <row r="717">
          <cell r="A717">
            <v>3005</v>
          </cell>
          <cell r="B717">
            <v>9</v>
          </cell>
          <cell r="C717">
            <v>3</v>
          </cell>
          <cell r="D717" t="str">
            <v>CASILLA AMARILLA</v>
          </cell>
        </row>
        <row r="718">
          <cell r="A718">
            <v>3007</v>
          </cell>
          <cell r="B718">
            <v>2</v>
          </cell>
          <cell r="C718">
            <v>3</v>
          </cell>
          <cell r="D718" t="str">
            <v>CANTINA CLUB OLIMPIA</v>
          </cell>
        </row>
        <row r="719">
          <cell r="A719">
            <v>3010</v>
          </cell>
          <cell r="B719">
            <v>2</v>
          </cell>
          <cell r="C719">
            <v>1</v>
          </cell>
          <cell r="D719" t="str">
            <v>AUTOSERVICE DOMINICANA</v>
          </cell>
          <cell r="E719" t="str">
            <v>Hogar</v>
          </cell>
        </row>
        <row r="720">
          <cell r="A720">
            <v>3011</v>
          </cell>
          <cell r="B720">
            <v>2</v>
          </cell>
          <cell r="C720">
            <v>1</v>
          </cell>
          <cell r="D720" t="str">
            <v>CANTINA COLEGIO SAN PATRICIOS</v>
          </cell>
          <cell r="E720" t="str">
            <v>Educación</v>
          </cell>
        </row>
        <row r="721">
          <cell r="A721">
            <v>2940</v>
          </cell>
          <cell r="B721">
            <v>2</v>
          </cell>
          <cell r="C721">
            <v>7</v>
          </cell>
          <cell r="D721" t="str">
            <v>DESPENSA NUEVA ESTRELLA</v>
          </cell>
          <cell r="E721" t="str">
            <v>Hogar</v>
          </cell>
        </row>
        <row r="722">
          <cell r="A722">
            <v>2941</v>
          </cell>
          <cell r="B722">
            <v>2</v>
          </cell>
          <cell r="C722">
            <v>7</v>
          </cell>
          <cell r="D722" t="str">
            <v>RESTAURANT HIROSHIMA</v>
          </cell>
          <cell r="E722" t="str">
            <v>Refrigerados</v>
          </cell>
        </row>
        <row r="723">
          <cell r="A723">
            <v>3033</v>
          </cell>
          <cell r="B723">
            <v>2</v>
          </cell>
          <cell r="C723">
            <v>7</v>
          </cell>
          <cell r="D723" t="str">
            <v>AUTOSERVICE TR</v>
          </cell>
          <cell r="E723" t="str">
            <v>Hogar</v>
          </cell>
        </row>
        <row r="724">
          <cell r="A724">
            <v>2942</v>
          </cell>
          <cell r="D724" t="str">
            <v>LOMITIN BURGUER</v>
          </cell>
          <cell r="E724" t="str">
            <v>Hogar</v>
          </cell>
        </row>
        <row r="725">
          <cell r="A725">
            <v>2943</v>
          </cell>
          <cell r="B725">
            <v>2</v>
          </cell>
          <cell r="C725">
            <v>7</v>
          </cell>
          <cell r="D725" t="str">
            <v>AUTOSERVICE JJ</v>
          </cell>
          <cell r="E725" t="str">
            <v>Hogar</v>
          </cell>
        </row>
        <row r="726">
          <cell r="A726">
            <v>2945</v>
          </cell>
          <cell r="B726">
            <v>2</v>
          </cell>
          <cell r="C726">
            <v>7</v>
          </cell>
          <cell r="D726" t="str">
            <v>HELADERIA NEVADA</v>
          </cell>
          <cell r="E726" t="str">
            <v>Refrigerados</v>
          </cell>
        </row>
        <row r="727">
          <cell r="A727">
            <v>2947</v>
          </cell>
          <cell r="B727">
            <v>2</v>
          </cell>
          <cell r="C727">
            <v>7</v>
          </cell>
          <cell r="D727" t="str">
            <v>AUTOSERVICE ARCO IRIS</v>
          </cell>
          <cell r="E727" t="str">
            <v>Hogar</v>
          </cell>
        </row>
        <row r="728">
          <cell r="A728">
            <v>2951</v>
          </cell>
          <cell r="B728">
            <v>2</v>
          </cell>
          <cell r="C728">
            <v>7</v>
          </cell>
          <cell r="D728" t="str">
            <v>AUTOSERVICE PARAISO</v>
          </cell>
          <cell r="E728" t="str">
            <v>Hogar</v>
          </cell>
        </row>
        <row r="729">
          <cell r="A729">
            <v>2952</v>
          </cell>
          <cell r="B729">
            <v>2</v>
          </cell>
          <cell r="C729">
            <v>7</v>
          </cell>
          <cell r="D729" t="str">
            <v> COLEGIO LAS ALMENAS</v>
          </cell>
          <cell r="E729" t="str">
            <v>Educación</v>
          </cell>
        </row>
        <row r="730">
          <cell r="A730">
            <v>2954</v>
          </cell>
          <cell r="B730">
            <v>2</v>
          </cell>
          <cell r="C730">
            <v>4</v>
          </cell>
          <cell r="D730" t="str">
            <v>SAUNA DAMAS CLUB CANTENARIO</v>
          </cell>
          <cell r="E730" t="str">
            <v>Refrigerados</v>
          </cell>
        </row>
        <row r="731">
          <cell r="A731">
            <v>2955</v>
          </cell>
          <cell r="B731">
            <v>2</v>
          </cell>
          <cell r="C731">
            <v>2</v>
          </cell>
          <cell r="D731" t="str">
            <v>CHURRASQUERIA VALENCIA</v>
          </cell>
          <cell r="E731" t="str">
            <v>Refrigerados</v>
          </cell>
        </row>
        <row r="732">
          <cell r="A732">
            <v>2956</v>
          </cell>
          <cell r="B732">
            <v>9</v>
          </cell>
          <cell r="C732">
            <v>3</v>
          </cell>
          <cell r="D732" t="str">
            <v>DESPENSA MONTE LINDO</v>
          </cell>
        </row>
        <row r="733">
          <cell r="A733">
            <v>2958</v>
          </cell>
          <cell r="B733">
            <v>8</v>
          </cell>
          <cell r="C733">
            <v>3</v>
          </cell>
          <cell r="D733" t="str">
            <v>CANT. GIMNASIO CABALLEROS CLUB. C.</v>
          </cell>
          <cell r="E733" t="str">
            <v>Refrigerados</v>
          </cell>
        </row>
        <row r="734">
          <cell r="A734">
            <v>2963</v>
          </cell>
          <cell r="B734">
            <v>2</v>
          </cell>
          <cell r="C734">
            <v>7</v>
          </cell>
          <cell r="D734" t="str">
            <v>CASILLA OLIMPICA</v>
          </cell>
          <cell r="E734" t="str">
            <v>Refrigerados</v>
          </cell>
        </row>
        <row r="735">
          <cell r="A735">
            <v>2928</v>
          </cell>
          <cell r="B735">
            <v>2</v>
          </cell>
          <cell r="C735">
            <v>2</v>
          </cell>
          <cell r="D735" t="str">
            <v>CANTINA COLEGIO IMMACULE</v>
          </cell>
          <cell r="E735" t="str">
            <v>Educación</v>
          </cell>
        </row>
        <row r="736">
          <cell r="A736">
            <v>2926</v>
          </cell>
          <cell r="B736">
            <v>9</v>
          </cell>
          <cell r="C736">
            <v>3</v>
          </cell>
          <cell r="D736" t="str">
            <v>PARTICULAR FAMILIA BENITEZ</v>
          </cell>
        </row>
        <row r="737">
          <cell r="A737">
            <v>2925</v>
          </cell>
          <cell r="B737">
            <v>2</v>
          </cell>
          <cell r="C737">
            <v>7</v>
          </cell>
          <cell r="D737" t="str">
            <v>CASILLA EL ABUELO</v>
          </cell>
          <cell r="E737" t="str">
            <v>Refrigerados</v>
          </cell>
        </row>
        <row r="738">
          <cell r="A738">
            <v>2908</v>
          </cell>
          <cell r="B738">
            <v>1</v>
          </cell>
          <cell r="C738">
            <v>5</v>
          </cell>
          <cell r="D738" t="str">
            <v>ESCUELA GRAL. DIAZ</v>
          </cell>
          <cell r="E738" t="str">
            <v>Educación</v>
          </cell>
        </row>
        <row r="739">
          <cell r="A739">
            <v>2910</v>
          </cell>
          <cell r="B739">
            <v>1</v>
          </cell>
          <cell r="C739">
            <v>5</v>
          </cell>
          <cell r="D739" t="str">
            <v>DESPENSA GOLOSO</v>
          </cell>
          <cell r="E739" t="str">
            <v>Refrigerados</v>
          </cell>
        </row>
        <row r="740">
          <cell r="A740">
            <v>2912</v>
          </cell>
          <cell r="B740">
            <v>1</v>
          </cell>
          <cell r="C740">
            <v>7</v>
          </cell>
          <cell r="D740" t="str">
            <v>COMEDOR 8</v>
          </cell>
          <cell r="E740" t="str">
            <v>Refrigerados</v>
          </cell>
        </row>
        <row r="741">
          <cell r="A741">
            <v>2913</v>
          </cell>
          <cell r="B741">
            <v>1</v>
          </cell>
          <cell r="C741">
            <v>7</v>
          </cell>
          <cell r="D741" t="str">
            <v>PARTICULAR FAMILIA SHUPMANN</v>
          </cell>
        </row>
        <row r="742">
          <cell r="A742">
            <v>2916</v>
          </cell>
          <cell r="B742">
            <v>1</v>
          </cell>
          <cell r="C742">
            <v>1</v>
          </cell>
          <cell r="D742" t="str">
            <v>DESPENSA SAN JOSE</v>
          </cell>
          <cell r="E742" t="str">
            <v>Hogar</v>
          </cell>
        </row>
        <row r="743">
          <cell r="A743">
            <v>2917</v>
          </cell>
          <cell r="B743">
            <v>1</v>
          </cell>
          <cell r="C743">
            <v>1</v>
          </cell>
          <cell r="D743" t="str">
            <v>DESPENSA ROCIO ROSANA</v>
          </cell>
          <cell r="E743" t="str">
            <v>Hogar</v>
          </cell>
        </row>
        <row r="744">
          <cell r="A744">
            <v>2918</v>
          </cell>
          <cell r="B744">
            <v>9</v>
          </cell>
          <cell r="C744">
            <v>3</v>
          </cell>
          <cell r="D744" t="str">
            <v>KIOSKO EVA</v>
          </cell>
        </row>
        <row r="745">
          <cell r="A745">
            <v>2920</v>
          </cell>
          <cell r="B745">
            <v>1</v>
          </cell>
          <cell r="C745">
            <v>5</v>
          </cell>
          <cell r="D745" t="str">
            <v>COPETIN AL PASO</v>
          </cell>
          <cell r="E745" t="str">
            <v>Refrigerados</v>
          </cell>
        </row>
        <row r="746">
          <cell r="A746">
            <v>3047</v>
          </cell>
          <cell r="B746">
            <v>1</v>
          </cell>
          <cell r="C746">
            <v>5</v>
          </cell>
          <cell r="D746" t="str">
            <v>COPETIN MARTHA</v>
          </cell>
          <cell r="E746" t="str">
            <v>Refrigerados</v>
          </cell>
        </row>
        <row r="747">
          <cell r="A747">
            <v>3056</v>
          </cell>
          <cell r="B747">
            <v>1</v>
          </cell>
          <cell r="C747">
            <v>6</v>
          </cell>
          <cell r="D747" t="str">
            <v>COLEGIO INMACULADO CORAZON DE MARIA</v>
          </cell>
        </row>
        <row r="748">
          <cell r="A748">
            <v>3058</v>
          </cell>
          <cell r="B748">
            <v>1</v>
          </cell>
          <cell r="C748">
            <v>5</v>
          </cell>
          <cell r="D748" t="str">
            <v>COMEDOR NELIDA</v>
          </cell>
          <cell r="E748" t="str">
            <v>Refrigerados</v>
          </cell>
        </row>
        <row r="749">
          <cell r="A749">
            <v>3063</v>
          </cell>
          <cell r="B749">
            <v>1</v>
          </cell>
          <cell r="C749">
            <v>4</v>
          </cell>
          <cell r="D749" t="str">
            <v>COMEDOR 7 - MERCADO N° 1</v>
          </cell>
          <cell r="E749" t="str">
            <v>Refrigerados</v>
          </cell>
        </row>
        <row r="750">
          <cell r="A750">
            <v>3064</v>
          </cell>
          <cell r="B750">
            <v>1</v>
          </cell>
          <cell r="C750">
            <v>4</v>
          </cell>
          <cell r="D750" t="str">
            <v>COMEDOR 14 - MERCADO N° 1</v>
          </cell>
          <cell r="E750" t="str">
            <v>Refrigerados</v>
          </cell>
        </row>
        <row r="751">
          <cell r="A751">
            <v>3065</v>
          </cell>
          <cell r="B751">
            <v>1</v>
          </cell>
          <cell r="C751">
            <v>4</v>
          </cell>
          <cell r="D751" t="str">
            <v>COMEDOR   2 - MERCADO N° 1</v>
          </cell>
          <cell r="E751" t="str">
            <v>Refrigerados</v>
          </cell>
        </row>
        <row r="752">
          <cell r="A752">
            <v>3066</v>
          </cell>
          <cell r="D752" t="str">
            <v>COMEDOR DOÑA CHELA - MERCADO N° 1</v>
          </cell>
          <cell r="E752" t="str">
            <v>Refrigerados</v>
          </cell>
        </row>
        <row r="753">
          <cell r="A753">
            <v>3068</v>
          </cell>
          <cell r="B753">
            <v>1</v>
          </cell>
          <cell r="C753">
            <v>4</v>
          </cell>
          <cell r="D753" t="str">
            <v>ESTACION DE SERVICIO KARIMAR</v>
          </cell>
          <cell r="E753" t="str">
            <v>Conveniencia</v>
          </cell>
        </row>
        <row r="754">
          <cell r="A754">
            <v>3069</v>
          </cell>
          <cell r="B754">
            <v>1</v>
          </cell>
          <cell r="C754">
            <v>2</v>
          </cell>
          <cell r="D754" t="str">
            <v>ESTACION DE SERVICIO MINAS S.A</v>
          </cell>
          <cell r="E754" t="str">
            <v>Conveniencia</v>
          </cell>
        </row>
        <row r="755">
          <cell r="A755">
            <v>3077</v>
          </cell>
          <cell r="B755">
            <v>1</v>
          </cell>
          <cell r="C755">
            <v>2</v>
          </cell>
          <cell r="D755" t="str">
            <v>AUTOSERVICE NUEVO</v>
          </cell>
          <cell r="E755" t="str">
            <v>Hogar</v>
          </cell>
        </row>
        <row r="756">
          <cell r="A756">
            <v>3080</v>
          </cell>
          <cell r="B756">
            <v>1</v>
          </cell>
          <cell r="C756">
            <v>5</v>
          </cell>
          <cell r="D756" t="str">
            <v>COMEDOR JOSEFINA</v>
          </cell>
          <cell r="E756" t="str">
            <v>Refrigerados</v>
          </cell>
        </row>
        <row r="757">
          <cell r="A757">
            <v>3090</v>
          </cell>
          <cell r="B757">
            <v>1</v>
          </cell>
          <cell r="C757">
            <v>9</v>
          </cell>
          <cell r="D757" t="str">
            <v>COPETIN EMIKA</v>
          </cell>
          <cell r="E757" t="str">
            <v>Refrigerados</v>
          </cell>
        </row>
        <row r="758">
          <cell r="A758">
            <v>3227</v>
          </cell>
          <cell r="B758">
            <v>9</v>
          </cell>
          <cell r="C758">
            <v>3</v>
          </cell>
          <cell r="D758" t="str">
            <v>DESPENSA 16 DE JULIO</v>
          </cell>
        </row>
        <row r="759">
          <cell r="A759">
            <v>3278</v>
          </cell>
          <cell r="B759">
            <v>4</v>
          </cell>
          <cell r="C759">
            <v>1</v>
          </cell>
          <cell r="D759" t="str">
            <v>PANADERIA PAN ANGELA</v>
          </cell>
          <cell r="E759" t="str">
            <v>Refrigerados</v>
          </cell>
        </row>
        <row r="760">
          <cell r="A760">
            <v>3330</v>
          </cell>
          <cell r="B760">
            <v>9</v>
          </cell>
          <cell r="C760">
            <v>3</v>
          </cell>
          <cell r="D760" t="str">
            <v>LA CESARITA</v>
          </cell>
        </row>
        <row r="761">
          <cell r="A761">
            <v>3332</v>
          </cell>
          <cell r="B761">
            <v>9</v>
          </cell>
          <cell r="C761">
            <v>3</v>
          </cell>
          <cell r="D761" t="str">
            <v>COPETIN ANDREA</v>
          </cell>
        </row>
        <row r="762">
          <cell r="A762">
            <v>3333</v>
          </cell>
          <cell r="B762">
            <v>3</v>
          </cell>
          <cell r="C762">
            <v>7</v>
          </cell>
          <cell r="D762" t="str">
            <v>COPETIN APOS</v>
          </cell>
          <cell r="E762" t="str">
            <v>Refrigerados</v>
          </cell>
        </row>
        <row r="763">
          <cell r="A763">
            <v>3335</v>
          </cell>
          <cell r="B763">
            <v>9</v>
          </cell>
          <cell r="C763">
            <v>3</v>
          </cell>
          <cell r="D763" t="str">
            <v>DESPENSA FATIMA</v>
          </cell>
        </row>
        <row r="764">
          <cell r="A764">
            <v>3336</v>
          </cell>
          <cell r="B764">
            <v>4</v>
          </cell>
          <cell r="C764">
            <v>3</v>
          </cell>
          <cell r="D764" t="str">
            <v>COMEDOR  ALEMAN I</v>
          </cell>
          <cell r="E764" t="str">
            <v>Refrigerados</v>
          </cell>
        </row>
        <row r="765">
          <cell r="A765">
            <v>3339</v>
          </cell>
          <cell r="B765">
            <v>5</v>
          </cell>
          <cell r="C765">
            <v>6</v>
          </cell>
          <cell r="D765" t="str">
            <v>COPETROL</v>
          </cell>
          <cell r="E765" t="str">
            <v>Conveniencia</v>
          </cell>
        </row>
        <row r="766">
          <cell r="A766">
            <v>3157</v>
          </cell>
          <cell r="B766">
            <v>9</v>
          </cell>
          <cell r="C766">
            <v>3</v>
          </cell>
          <cell r="D766" t="str">
            <v>DESPENSA SAN JUAN</v>
          </cell>
        </row>
        <row r="767">
          <cell r="A767">
            <v>3158</v>
          </cell>
          <cell r="B767">
            <v>9</v>
          </cell>
          <cell r="C767">
            <v>3</v>
          </cell>
          <cell r="D767" t="str">
            <v>DESPENSA DAVID</v>
          </cell>
        </row>
        <row r="768">
          <cell r="A768">
            <v>3159</v>
          </cell>
          <cell r="B768">
            <v>5</v>
          </cell>
          <cell r="C768">
            <v>5</v>
          </cell>
          <cell r="D768" t="str">
            <v>DESPENSA ANDREA</v>
          </cell>
          <cell r="E768" t="str">
            <v>Hogar</v>
          </cell>
        </row>
        <row r="769">
          <cell r="A769">
            <v>3161</v>
          </cell>
          <cell r="B769">
            <v>5</v>
          </cell>
          <cell r="C769">
            <v>5</v>
          </cell>
          <cell r="D769" t="str">
            <v>HAMBURGUESERIA SAN CAYETANO</v>
          </cell>
          <cell r="E769" t="str">
            <v>Refrigerados</v>
          </cell>
        </row>
        <row r="770">
          <cell r="A770">
            <v>3162</v>
          </cell>
          <cell r="B770">
            <v>5</v>
          </cell>
          <cell r="C770">
            <v>4</v>
          </cell>
          <cell r="D770" t="str">
            <v>ASADITOS JUANCHO</v>
          </cell>
          <cell r="E770" t="str">
            <v>Refrigerados</v>
          </cell>
        </row>
        <row r="771">
          <cell r="A771">
            <v>3164</v>
          </cell>
          <cell r="B771">
            <v>5</v>
          </cell>
          <cell r="C771">
            <v>5</v>
          </cell>
          <cell r="D771" t="str">
            <v>DESPENSA TREBOL</v>
          </cell>
          <cell r="E771" t="str">
            <v>Hogar</v>
          </cell>
        </row>
        <row r="772">
          <cell r="A772">
            <v>3165</v>
          </cell>
          <cell r="B772">
            <v>5</v>
          </cell>
          <cell r="C772">
            <v>7</v>
          </cell>
          <cell r="D772" t="str">
            <v>AUTOSERVICE D Y M</v>
          </cell>
          <cell r="E772" t="str">
            <v>Hogar</v>
          </cell>
        </row>
        <row r="773">
          <cell r="A773">
            <v>3169</v>
          </cell>
          <cell r="B773">
            <v>5</v>
          </cell>
          <cell r="C773">
            <v>5</v>
          </cell>
          <cell r="D773" t="str">
            <v>HAMBURGUESERIA LA CHACHA</v>
          </cell>
          <cell r="E773" t="str">
            <v>Refrigerados</v>
          </cell>
        </row>
        <row r="774">
          <cell r="A774">
            <v>3373</v>
          </cell>
          <cell r="B774">
            <v>2</v>
          </cell>
          <cell r="C774">
            <v>6</v>
          </cell>
          <cell r="D774" t="str">
            <v>DESPENSA MBURUCUYA</v>
          </cell>
          <cell r="E774" t="str">
            <v>Hogar</v>
          </cell>
        </row>
        <row r="775">
          <cell r="A775">
            <v>3375</v>
          </cell>
          <cell r="B775">
            <v>2</v>
          </cell>
          <cell r="C775">
            <v>7</v>
          </cell>
          <cell r="D775" t="str">
            <v>AUTOSERVICE TERRAZA</v>
          </cell>
          <cell r="E775" t="str">
            <v>Hogar</v>
          </cell>
        </row>
        <row r="776">
          <cell r="A776">
            <v>3377</v>
          </cell>
          <cell r="B776">
            <v>2</v>
          </cell>
          <cell r="C776">
            <v>6</v>
          </cell>
          <cell r="D776" t="str">
            <v>AUTOSERVICE SOL NACIENTE</v>
          </cell>
          <cell r="E776" t="str">
            <v>Hogar</v>
          </cell>
        </row>
        <row r="777">
          <cell r="A777">
            <v>3379</v>
          </cell>
          <cell r="B777">
            <v>2</v>
          </cell>
          <cell r="C777">
            <v>7</v>
          </cell>
          <cell r="D777" t="str">
            <v>DESPENSA GRACIELITA</v>
          </cell>
          <cell r="E777" t="str">
            <v>Hogar</v>
          </cell>
        </row>
        <row r="778">
          <cell r="A778">
            <v>3405</v>
          </cell>
          <cell r="B778">
            <v>2</v>
          </cell>
          <cell r="C778">
            <v>7</v>
          </cell>
          <cell r="D778" t="str">
            <v>AUTOSERVICE EL OLIMPICO</v>
          </cell>
          <cell r="E778" t="str">
            <v>Hogar</v>
          </cell>
        </row>
        <row r="779">
          <cell r="A779">
            <v>3455</v>
          </cell>
          <cell r="B779">
            <v>2</v>
          </cell>
          <cell r="C779">
            <v>4</v>
          </cell>
          <cell r="D779" t="str">
            <v>AUTOSERVICE ROYELU</v>
          </cell>
          <cell r="E779" t="str">
            <v>Hogar</v>
          </cell>
        </row>
        <row r="780">
          <cell r="A780">
            <v>2550</v>
          </cell>
          <cell r="B780">
            <v>3</v>
          </cell>
          <cell r="C780">
            <v>2</v>
          </cell>
          <cell r="D780" t="str">
            <v>COPETIN PARADA 56</v>
          </cell>
          <cell r="E780" t="str">
            <v>Refrigerados</v>
          </cell>
        </row>
        <row r="781">
          <cell r="A781">
            <v>3518</v>
          </cell>
          <cell r="B781">
            <v>9</v>
          </cell>
          <cell r="C781">
            <v>3</v>
          </cell>
          <cell r="D781" t="str">
            <v>COPETIN AL PASO</v>
          </cell>
        </row>
        <row r="782">
          <cell r="A782">
            <v>3521</v>
          </cell>
          <cell r="B782">
            <v>3</v>
          </cell>
          <cell r="C782">
            <v>1</v>
          </cell>
          <cell r="D782" t="str">
            <v>DESPENSA VILLA DEL CARMEN</v>
          </cell>
          <cell r="E782" t="str">
            <v>Hogar</v>
          </cell>
        </row>
        <row r="783">
          <cell r="A783">
            <v>3523</v>
          </cell>
          <cell r="B783">
            <v>1</v>
          </cell>
          <cell r="C783">
            <v>8</v>
          </cell>
          <cell r="D783" t="str">
            <v>AUTOSERVICE LOS MELLIZOS</v>
          </cell>
          <cell r="E783" t="str">
            <v>Hogar</v>
          </cell>
        </row>
        <row r="784">
          <cell r="A784">
            <v>3525</v>
          </cell>
          <cell r="B784">
            <v>3</v>
          </cell>
          <cell r="C784">
            <v>1</v>
          </cell>
          <cell r="D784" t="str">
            <v>ROTICERIA NAPOLITANA</v>
          </cell>
        </row>
        <row r="785">
          <cell r="A785">
            <v>3527</v>
          </cell>
          <cell r="B785">
            <v>3</v>
          </cell>
          <cell r="C785">
            <v>2</v>
          </cell>
          <cell r="D785" t="str">
            <v>DESPENSA EMI</v>
          </cell>
          <cell r="E785" t="str">
            <v>Hogar</v>
          </cell>
        </row>
        <row r="786">
          <cell r="A786">
            <v>3528</v>
          </cell>
          <cell r="B786">
            <v>3</v>
          </cell>
          <cell r="C786">
            <v>2</v>
          </cell>
          <cell r="D786" t="str">
            <v>DESPENSA 29</v>
          </cell>
          <cell r="E786" t="str">
            <v>Hogar</v>
          </cell>
        </row>
        <row r="787">
          <cell r="A787">
            <v>3530</v>
          </cell>
          <cell r="B787">
            <v>3</v>
          </cell>
          <cell r="C787">
            <v>1</v>
          </cell>
          <cell r="D787" t="str">
            <v>COPETIN 23</v>
          </cell>
          <cell r="E787" t="str">
            <v>Refrigerados</v>
          </cell>
        </row>
        <row r="788">
          <cell r="A788">
            <v>1204</v>
          </cell>
          <cell r="B788">
            <v>1</v>
          </cell>
          <cell r="C788">
            <v>2</v>
          </cell>
          <cell r="D788" t="str">
            <v>AUTOSERVICIO AMIGOS</v>
          </cell>
          <cell r="E788" t="str">
            <v>Hogar</v>
          </cell>
        </row>
        <row r="789">
          <cell r="A789">
            <v>1205</v>
          </cell>
          <cell r="B789">
            <v>1</v>
          </cell>
          <cell r="C789">
            <v>2</v>
          </cell>
          <cell r="D789" t="str">
            <v>COMEDOR LUKI</v>
          </cell>
          <cell r="E789" t="str">
            <v>Refrigerados</v>
          </cell>
        </row>
        <row r="790">
          <cell r="A790">
            <v>1206</v>
          </cell>
          <cell r="B790">
            <v>2</v>
          </cell>
          <cell r="C790">
            <v>6</v>
          </cell>
          <cell r="D790" t="str">
            <v>COPETIN DELIGTH</v>
          </cell>
          <cell r="E790" t="str">
            <v>Refrigerados</v>
          </cell>
        </row>
        <row r="791">
          <cell r="A791">
            <v>1208</v>
          </cell>
          <cell r="B791">
            <v>1</v>
          </cell>
          <cell r="C791">
            <v>2</v>
          </cell>
          <cell r="D791" t="str">
            <v>RESTAUNT BIGGEST</v>
          </cell>
          <cell r="E791" t="str">
            <v>Refrigerados</v>
          </cell>
        </row>
        <row r="792">
          <cell r="A792">
            <v>1209</v>
          </cell>
          <cell r="B792">
            <v>1</v>
          </cell>
          <cell r="C792">
            <v>2</v>
          </cell>
          <cell r="D792" t="str">
            <v>COPETIN TODO CASERO 2</v>
          </cell>
          <cell r="E792" t="str">
            <v>Refrigerados</v>
          </cell>
        </row>
        <row r="793">
          <cell r="A793">
            <v>1210</v>
          </cell>
          <cell r="B793">
            <v>1</v>
          </cell>
          <cell r="C793">
            <v>2</v>
          </cell>
          <cell r="D793" t="str">
            <v>COPETIN COLONIAL</v>
          </cell>
          <cell r="E793" t="str">
            <v>Refrigerados</v>
          </cell>
        </row>
        <row r="794">
          <cell r="A794">
            <v>1242</v>
          </cell>
          <cell r="B794">
            <v>1</v>
          </cell>
          <cell r="C794">
            <v>2</v>
          </cell>
          <cell r="D794" t="str">
            <v>CASILLA HOTEL GUARANI</v>
          </cell>
          <cell r="E794" t="str">
            <v>Refrigerados</v>
          </cell>
        </row>
        <row r="795">
          <cell r="A795">
            <v>1243</v>
          </cell>
          <cell r="B795">
            <v>1</v>
          </cell>
          <cell r="C795">
            <v>3</v>
          </cell>
          <cell r="D795" t="str">
            <v>CASILLA FRANCISCO</v>
          </cell>
        </row>
        <row r="796">
          <cell r="A796">
            <v>1245</v>
          </cell>
          <cell r="B796">
            <v>1</v>
          </cell>
          <cell r="C796">
            <v>2</v>
          </cell>
          <cell r="D796" t="str">
            <v>CARRITO RAMON</v>
          </cell>
          <cell r="E796" t="str">
            <v>Refrigerados</v>
          </cell>
        </row>
        <row r="797">
          <cell r="A797">
            <v>1246</v>
          </cell>
          <cell r="B797">
            <v>1</v>
          </cell>
          <cell r="C797">
            <v>3</v>
          </cell>
          <cell r="D797" t="str">
            <v>ENRIQUE REMELE SACI</v>
          </cell>
          <cell r="E797" t="str">
            <v>Refrigerados</v>
          </cell>
        </row>
        <row r="798">
          <cell r="A798">
            <v>1247</v>
          </cell>
          <cell r="B798">
            <v>1</v>
          </cell>
          <cell r="C798">
            <v>3</v>
          </cell>
          <cell r="D798" t="str">
            <v>RESTAURANT RICOTON</v>
          </cell>
          <cell r="E798" t="str">
            <v>Refrigerados</v>
          </cell>
        </row>
        <row r="799">
          <cell r="A799">
            <v>1250</v>
          </cell>
          <cell r="B799">
            <v>1</v>
          </cell>
          <cell r="C799">
            <v>2</v>
          </cell>
          <cell r="D799" t="str">
            <v>MIR EMPANADAS</v>
          </cell>
          <cell r="E799" t="str">
            <v>Refrigerados</v>
          </cell>
        </row>
        <row r="800">
          <cell r="A800">
            <v>1251</v>
          </cell>
          <cell r="B800">
            <v>1</v>
          </cell>
          <cell r="C800">
            <v>2</v>
          </cell>
          <cell r="D800" t="str">
            <v>DESPENSA MARIA PANEMAK</v>
          </cell>
          <cell r="E800" t="str">
            <v>Hogar</v>
          </cell>
        </row>
        <row r="801">
          <cell r="A801">
            <v>1253</v>
          </cell>
          <cell r="B801">
            <v>1</v>
          </cell>
          <cell r="C801">
            <v>8</v>
          </cell>
          <cell r="D801" t="str">
            <v>COMEDOR CALA</v>
          </cell>
        </row>
        <row r="802">
          <cell r="A802">
            <v>1359</v>
          </cell>
          <cell r="B802">
            <v>3</v>
          </cell>
          <cell r="C802">
            <v>6</v>
          </cell>
          <cell r="D802" t="str">
            <v>DESPENSA MIRTHA</v>
          </cell>
          <cell r="E802" t="str">
            <v>Hogar</v>
          </cell>
        </row>
        <row r="803">
          <cell r="A803">
            <v>1361</v>
          </cell>
          <cell r="B803">
            <v>3</v>
          </cell>
          <cell r="C803">
            <v>1</v>
          </cell>
          <cell r="D803" t="str">
            <v>COPETIN SAN JORGE</v>
          </cell>
        </row>
        <row r="804">
          <cell r="A804">
            <v>1362</v>
          </cell>
          <cell r="B804">
            <v>3</v>
          </cell>
          <cell r="C804">
            <v>6</v>
          </cell>
          <cell r="D804" t="str">
            <v>AUTOSERVICE DANIEL</v>
          </cell>
          <cell r="E804" t="str">
            <v>Hogar</v>
          </cell>
        </row>
        <row r="805">
          <cell r="A805">
            <v>1363</v>
          </cell>
          <cell r="B805">
            <v>3</v>
          </cell>
          <cell r="C805">
            <v>6</v>
          </cell>
          <cell r="D805" t="str">
            <v>DESPENSA BARRIENTOS</v>
          </cell>
          <cell r="E805" t="str">
            <v>Hogar</v>
          </cell>
        </row>
        <row r="806">
          <cell r="A806">
            <v>1364</v>
          </cell>
          <cell r="B806">
            <v>3</v>
          </cell>
          <cell r="C806">
            <v>7</v>
          </cell>
          <cell r="D806" t="str">
            <v>DESPENSA NELSON</v>
          </cell>
          <cell r="E806" t="str">
            <v>Hogar</v>
          </cell>
        </row>
        <row r="807">
          <cell r="A807">
            <v>1365</v>
          </cell>
          <cell r="B807">
            <v>3</v>
          </cell>
          <cell r="C807">
            <v>7</v>
          </cell>
          <cell r="D807" t="str">
            <v>DESPENSA CAAGUAZU</v>
          </cell>
          <cell r="E807" t="str">
            <v>Hogar</v>
          </cell>
        </row>
        <row r="808">
          <cell r="A808">
            <v>1366</v>
          </cell>
          <cell r="B808">
            <v>3</v>
          </cell>
          <cell r="C808">
            <v>7</v>
          </cell>
          <cell r="D808" t="str">
            <v>COPETIN ROSANA</v>
          </cell>
          <cell r="E808" t="str">
            <v>Refrigerados</v>
          </cell>
        </row>
        <row r="809">
          <cell r="A809">
            <v>1367</v>
          </cell>
          <cell r="B809">
            <v>3</v>
          </cell>
          <cell r="C809">
            <v>7</v>
          </cell>
          <cell r="D809" t="str">
            <v>APOS</v>
          </cell>
          <cell r="E809" t="str">
            <v>Refrigerados</v>
          </cell>
        </row>
        <row r="810">
          <cell r="A810">
            <v>1368</v>
          </cell>
          <cell r="B810">
            <v>3</v>
          </cell>
          <cell r="C810">
            <v>7</v>
          </cell>
          <cell r="D810" t="str">
            <v>HOTEL LUJAN</v>
          </cell>
          <cell r="E810" t="str">
            <v>Refrigerados</v>
          </cell>
        </row>
        <row r="811">
          <cell r="A811">
            <v>1370</v>
          </cell>
          <cell r="B811">
            <v>3</v>
          </cell>
          <cell r="C811">
            <v>7</v>
          </cell>
          <cell r="D811" t="str">
            <v>PANADERIA ASUNCION</v>
          </cell>
          <cell r="E811" t="str">
            <v>Refrigerados</v>
          </cell>
        </row>
        <row r="812">
          <cell r="A812">
            <v>1371</v>
          </cell>
          <cell r="B812">
            <v>3</v>
          </cell>
          <cell r="C812">
            <v>7</v>
          </cell>
          <cell r="D812" t="str">
            <v>HOTEL EL VIAJERO</v>
          </cell>
          <cell r="E812" t="str">
            <v>Refrigerados</v>
          </cell>
        </row>
        <row r="813">
          <cell r="A813">
            <v>1257</v>
          </cell>
          <cell r="B813">
            <v>1</v>
          </cell>
          <cell r="C813">
            <v>3</v>
          </cell>
          <cell r="D813" t="str">
            <v>CARRITO SAN BLAS</v>
          </cell>
          <cell r="E813" t="str">
            <v>Refrigerados</v>
          </cell>
        </row>
        <row r="814">
          <cell r="A814">
            <v>1259</v>
          </cell>
          <cell r="B814">
            <v>1</v>
          </cell>
          <cell r="C814">
            <v>3</v>
          </cell>
          <cell r="D814" t="str">
            <v>PISTO BAR</v>
          </cell>
          <cell r="E814" t="str">
            <v>Refrigerados</v>
          </cell>
        </row>
        <row r="815">
          <cell r="A815">
            <v>1260</v>
          </cell>
          <cell r="B815">
            <v>1</v>
          </cell>
          <cell r="C815">
            <v>3</v>
          </cell>
          <cell r="D815" t="str">
            <v>AUTOSERVICE FABIOLA</v>
          </cell>
          <cell r="E815" t="str">
            <v>Hogar</v>
          </cell>
        </row>
        <row r="816">
          <cell r="A816">
            <v>1263</v>
          </cell>
          <cell r="B816">
            <v>1</v>
          </cell>
          <cell r="C816">
            <v>3</v>
          </cell>
          <cell r="D816" t="str">
            <v>COPETIN SOLE</v>
          </cell>
          <cell r="E816" t="str">
            <v>Refrigerados</v>
          </cell>
        </row>
        <row r="817">
          <cell r="A817">
            <v>25974</v>
          </cell>
          <cell r="B817">
            <v>3</v>
          </cell>
          <cell r="C817">
            <v>2</v>
          </cell>
          <cell r="D817" t="str">
            <v>COPETIN LUZ</v>
          </cell>
          <cell r="E817" t="str">
            <v>Hogar</v>
          </cell>
        </row>
        <row r="818">
          <cell r="A818">
            <v>1062</v>
          </cell>
          <cell r="B818">
            <v>1</v>
          </cell>
          <cell r="C818">
            <v>2</v>
          </cell>
          <cell r="D818" t="str">
            <v>SUPERMERCADO ROSARINA SRL</v>
          </cell>
          <cell r="E818" t="str">
            <v>Supermercados </v>
          </cell>
        </row>
        <row r="819">
          <cell r="A819">
            <v>1065</v>
          </cell>
          <cell r="B819">
            <v>1</v>
          </cell>
          <cell r="C819">
            <v>2</v>
          </cell>
          <cell r="D819" t="str">
            <v>COPETIN EL RINCON</v>
          </cell>
          <cell r="E819" t="str">
            <v>Refrigerados</v>
          </cell>
        </row>
        <row r="820">
          <cell r="A820">
            <v>1067</v>
          </cell>
          <cell r="B820">
            <v>1</v>
          </cell>
          <cell r="C820">
            <v>2</v>
          </cell>
          <cell r="D820" t="str">
            <v>CASILLA BEBA</v>
          </cell>
          <cell r="E820" t="str">
            <v>Refrigerados</v>
          </cell>
        </row>
        <row r="821">
          <cell r="A821">
            <v>1068</v>
          </cell>
          <cell r="B821">
            <v>1</v>
          </cell>
          <cell r="C821">
            <v>2</v>
          </cell>
          <cell r="D821" t="str">
            <v>CASILLA ANDRES</v>
          </cell>
          <cell r="E821" t="str">
            <v>Refrigerados</v>
          </cell>
        </row>
        <row r="822">
          <cell r="A822">
            <v>1071</v>
          </cell>
          <cell r="B822">
            <v>3</v>
          </cell>
          <cell r="C822">
            <v>2</v>
          </cell>
          <cell r="D822" t="str">
            <v>AUTOERVICE EL PROGRESO</v>
          </cell>
          <cell r="E822" t="str">
            <v>Hogar</v>
          </cell>
        </row>
        <row r="823">
          <cell r="A823">
            <v>1074</v>
          </cell>
          <cell r="B823">
            <v>1</v>
          </cell>
          <cell r="C823">
            <v>1</v>
          </cell>
          <cell r="D823" t="str">
            <v>COPETIN RODRIGO</v>
          </cell>
          <cell r="E823" t="str">
            <v>Refrigerados</v>
          </cell>
        </row>
        <row r="824">
          <cell r="A824">
            <v>1020</v>
          </cell>
          <cell r="B824">
            <v>1</v>
          </cell>
          <cell r="C824">
            <v>5</v>
          </cell>
          <cell r="D824" t="str">
            <v>COPETIN LA CANTINA</v>
          </cell>
          <cell r="E824" t="str">
            <v>Refrigerados</v>
          </cell>
        </row>
        <row r="825">
          <cell r="A825">
            <v>1078</v>
          </cell>
          <cell r="B825">
            <v>9</v>
          </cell>
          <cell r="C825">
            <v>3</v>
          </cell>
          <cell r="D825" t="str">
            <v>DESPENSA ROCÍO ROSANA</v>
          </cell>
        </row>
        <row r="826">
          <cell r="A826">
            <v>1082</v>
          </cell>
          <cell r="B826">
            <v>9</v>
          </cell>
          <cell r="C826">
            <v>3</v>
          </cell>
          <cell r="D826" t="str">
            <v>COPETIN YSAPY</v>
          </cell>
        </row>
        <row r="827">
          <cell r="A827">
            <v>1083</v>
          </cell>
          <cell r="B827">
            <v>1</v>
          </cell>
          <cell r="C827">
            <v>1</v>
          </cell>
          <cell r="D827" t="str">
            <v>DEPOSITO CABRAL</v>
          </cell>
          <cell r="E827" t="str">
            <v>Hogar</v>
          </cell>
        </row>
        <row r="828">
          <cell r="A828">
            <v>1084</v>
          </cell>
          <cell r="D828" t="str">
            <v>COPETIN BARILOCHE</v>
          </cell>
          <cell r="E828" t="str">
            <v>Refrigerados</v>
          </cell>
        </row>
        <row r="829">
          <cell r="A829">
            <v>2621</v>
          </cell>
          <cell r="B829">
            <v>8</v>
          </cell>
          <cell r="C829">
            <v>3</v>
          </cell>
          <cell r="D829" t="str">
            <v>DON VITO SRL</v>
          </cell>
          <cell r="E829" t="str">
            <v>Refrigerados A</v>
          </cell>
        </row>
        <row r="830">
          <cell r="A830">
            <v>1086</v>
          </cell>
          <cell r="B830">
            <v>1</v>
          </cell>
          <cell r="C830">
            <v>1</v>
          </cell>
          <cell r="D830" t="str">
            <v>COPETIN YSA</v>
          </cell>
          <cell r="E830" t="str">
            <v>Refrigerados</v>
          </cell>
        </row>
        <row r="831">
          <cell r="A831">
            <v>1088</v>
          </cell>
          <cell r="B831">
            <v>9</v>
          </cell>
          <cell r="C831">
            <v>3</v>
          </cell>
          <cell r="D831" t="str">
            <v>SUPER EL VERITA</v>
          </cell>
          <cell r="E831" t="str">
            <v>Hogar</v>
          </cell>
        </row>
        <row r="832">
          <cell r="A832">
            <v>1091</v>
          </cell>
          <cell r="B832">
            <v>1</v>
          </cell>
          <cell r="C832">
            <v>1</v>
          </cell>
          <cell r="D832" t="str">
            <v>COLEGIO MONSEÑOR LAZAGNA</v>
          </cell>
          <cell r="E832" t="str">
            <v>Educación</v>
          </cell>
        </row>
        <row r="833">
          <cell r="A833">
            <v>1092</v>
          </cell>
          <cell r="B833">
            <v>1</v>
          </cell>
          <cell r="C833">
            <v>1</v>
          </cell>
          <cell r="D833" t="str">
            <v>COLEGIO DOMINGO SAVIO</v>
          </cell>
          <cell r="E833" t="str">
            <v>Educación</v>
          </cell>
        </row>
        <row r="834">
          <cell r="A834">
            <v>1097</v>
          </cell>
          <cell r="B834">
            <v>1</v>
          </cell>
          <cell r="C834">
            <v>2</v>
          </cell>
          <cell r="D834" t="str">
            <v>HAMBURGUESERIA EL RUBIO</v>
          </cell>
          <cell r="E834" t="str">
            <v>Refrigerados</v>
          </cell>
        </row>
        <row r="835">
          <cell r="A835">
            <v>1100</v>
          </cell>
          <cell r="B835">
            <v>1</v>
          </cell>
          <cell r="C835">
            <v>2</v>
          </cell>
          <cell r="D835" t="str">
            <v>AUTOSERVICIO SION</v>
          </cell>
          <cell r="E835" t="str">
            <v>Hogar</v>
          </cell>
        </row>
        <row r="836">
          <cell r="A836">
            <v>2589</v>
          </cell>
          <cell r="B836">
            <v>1</v>
          </cell>
          <cell r="C836">
            <v>2</v>
          </cell>
          <cell r="D836" t="str">
            <v>MIR EMPANADAS</v>
          </cell>
          <cell r="E836" t="str">
            <v>Refrigerados</v>
          </cell>
        </row>
        <row r="837">
          <cell r="A837">
            <v>1063</v>
          </cell>
          <cell r="B837">
            <v>1</v>
          </cell>
          <cell r="C837">
            <v>2</v>
          </cell>
          <cell r="D837" t="str">
            <v>AUTOSERVICE CAAVO SRL</v>
          </cell>
          <cell r="E837" t="str">
            <v>Hogar</v>
          </cell>
        </row>
        <row r="838">
          <cell r="A838">
            <v>2620</v>
          </cell>
          <cell r="B838">
            <v>10</v>
          </cell>
          <cell r="C838">
            <v>1</v>
          </cell>
          <cell r="D838" t="str">
            <v>IND. CIAL. E INMOBILIARIA DEL PLATA SA</v>
          </cell>
          <cell r="E838" t="str">
            <v>Supermercados </v>
          </cell>
        </row>
        <row r="839">
          <cell r="A839">
            <v>2623</v>
          </cell>
          <cell r="B839">
            <v>1</v>
          </cell>
          <cell r="C839">
            <v>4</v>
          </cell>
          <cell r="D839" t="str">
            <v>COPETIN CORAZON DE JESUS</v>
          </cell>
          <cell r="E839" t="str">
            <v>Refrigerados</v>
          </cell>
        </row>
        <row r="840">
          <cell r="A840">
            <v>2625</v>
          </cell>
          <cell r="B840">
            <v>1</v>
          </cell>
          <cell r="C840">
            <v>6</v>
          </cell>
          <cell r="D840" t="str">
            <v>DESPENSA MBORAYHU</v>
          </cell>
          <cell r="E840" t="str">
            <v>Hogar</v>
          </cell>
        </row>
        <row r="841">
          <cell r="A841">
            <v>2627</v>
          </cell>
          <cell r="B841">
            <v>9</v>
          </cell>
          <cell r="C841">
            <v>3</v>
          </cell>
          <cell r="D841" t="str">
            <v>AUTOSERVICE PONY</v>
          </cell>
        </row>
        <row r="842">
          <cell r="A842">
            <v>2629</v>
          </cell>
          <cell r="B842">
            <v>2</v>
          </cell>
          <cell r="C842">
            <v>2</v>
          </cell>
          <cell r="D842" t="str">
            <v>ESCUELA BEATO LUIS GUANELLA</v>
          </cell>
          <cell r="E842" t="str">
            <v>Educación</v>
          </cell>
        </row>
        <row r="843">
          <cell r="A843">
            <v>2631</v>
          </cell>
          <cell r="B843">
            <v>9</v>
          </cell>
          <cell r="C843">
            <v>3</v>
          </cell>
          <cell r="D843" t="str">
            <v>PLANET SPORT BAR</v>
          </cell>
        </row>
        <row r="844">
          <cell r="A844">
            <v>2634</v>
          </cell>
          <cell r="B844">
            <v>9</v>
          </cell>
          <cell r="C844">
            <v>3</v>
          </cell>
          <cell r="D844" t="str">
            <v>COPETIN ROSALINA</v>
          </cell>
        </row>
        <row r="845">
          <cell r="A845">
            <v>2690</v>
          </cell>
          <cell r="B845">
            <v>9</v>
          </cell>
          <cell r="C845">
            <v>3</v>
          </cell>
          <cell r="D845" t="str">
            <v>CANTINA GUARDIA PRESIDENCIAL</v>
          </cell>
        </row>
        <row r="846">
          <cell r="A846">
            <v>2692</v>
          </cell>
          <cell r="B846">
            <v>2</v>
          </cell>
          <cell r="C846">
            <v>2</v>
          </cell>
          <cell r="D846" t="str">
            <v>PRACTICA LINE SRL</v>
          </cell>
          <cell r="E846" t="str">
            <v>Refrigerados</v>
          </cell>
        </row>
        <row r="847">
          <cell r="A847">
            <v>2688</v>
          </cell>
          <cell r="B847">
            <v>2</v>
          </cell>
          <cell r="C847">
            <v>5</v>
          </cell>
          <cell r="D847" t="str">
            <v>EMPRESA YACYRETA</v>
          </cell>
          <cell r="E847" t="str">
            <v>Refrigerados</v>
          </cell>
        </row>
        <row r="848">
          <cell r="A848">
            <v>2795</v>
          </cell>
          <cell r="B848">
            <v>2</v>
          </cell>
          <cell r="C848">
            <v>1</v>
          </cell>
          <cell r="D848" t="str">
            <v>VITA PAN SRL</v>
          </cell>
          <cell r="E848" t="str">
            <v>Refrigerados</v>
          </cell>
        </row>
        <row r="849">
          <cell r="A849">
            <v>2797</v>
          </cell>
          <cell r="B849">
            <v>3</v>
          </cell>
          <cell r="C849">
            <v>6</v>
          </cell>
          <cell r="D849" t="str">
            <v>BODEGA SAN RAMON</v>
          </cell>
          <cell r="E849" t="str">
            <v>Hogar</v>
          </cell>
        </row>
        <row r="850">
          <cell r="A850">
            <v>2799</v>
          </cell>
          <cell r="B850">
            <v>3</v>
          </cell>
          <cell r="C850">
            <v>7</v>
          </cell>
          <cell r="D850" t="str">
            <v>COPETIN PEDRITO</v>
          </cell>
          <cell r="E850" t="str">
            <v>Refrigerados</v>
          </cell>
        </row>
        <row r="851">
          <cell r="A851">
            <v>2680</v>
          </cell>
          <cell r="B851">
            <v>9</v>
          </cell>
          <cell r="C851">
            <v>3</v>
          </cell>
          <cell r="D851" t="str">
            <v>HAMBURGUESERIA MX. PACO</v>
          </cell>
        </row>
        <row r="852">
          <cell r="A852">
            <v>2672</v>
          </cell>
          <cell r="B852">
            <v>5</v>
          </cell>
          <cell r="C852">
            <v>4</v>
          </cell>
          <cell r="D852" t="str">
            <v>POLLERIA SAN JOSE</v>
          </cell>
          <cell r="E852" t="str">
            <v>Refrigerados</v>
          </cell>
        </row>
        <row r="853">
          <cell r="A853">
            <v>2674</v>
          </cell>
          <cell r="B853">
            <v>5</v>
          </cell>
          <cell r="C853">
            <v>4</v>
          </cell>
          <cell r="D853" t="str">
            <v>PANADERIA BRUNETTO</v>
          </cell>
          <cell r="E853" t="str">
            <v>Refrigerados</v>
          </cell>
        </row>
        <row r="854">
          <cell r="A854">
            <v>2676</v>
          </cell>
          <cell r="B854">
            <v>4</v>
          </cell>
          <cell r="C854">
            <v>1</v>
          </cell>
          <cell r="D854" t="str">
            <v>COLEGIO GUTEMBERG</v>
          </cell>
          <cell r="E854" t="str">
            <v>Educación</v>
          </cell>
        </row>
        <row r="855">
          <cell r="A855">
            <v>2671</v>
          </cell>
          <cell r="B855">
            <v>1</v>
          </cell>
          <cell r="C855">
            <v>1</v>
          </cell>
          <cell r="D855" t="str">
            <v>DESPENSA TATI</v>
          </cell>
          <cell r="E855" t="str">
            <v>Hogar</v>
          </cell>
        </row>
        <row r="856">
          <cell r="A856">
            <v>2738</v>
          </cell>
          <cell r="B856">
            <v>1</v>
          </cell>
          <cell r="C856">
            <v>4</v>
          </cell>
          <cell r="D856" t="str">
            <v>DESPENSA LAS MELLIZAS</v>
          </cell>
          <cell r="E856" t="str">
            <v>Hogar</v>
          </cell>
        </row>
        <row r="857">
          <cell r="A857">
            <v>2739</v>
          </cell>
          <cell r="B857">
            <v>1</v>
          </cell>
          <cell r="C857">
            <v>6</v>
          </cell>
          <cell r="D857" t="str">
            <v>DESPENSA ANY</v>
          </cell>
        </row>
        <row r="858">
          <cell r="A858">
            <v>2743</v>
          </cell>
          <cell r="B858">
            <v>1</v>
          </cell>
          <cell r="C858">
            <v>4</v>
          </cell>
          <cell r="D858" t="str">
            <v>CARRITO LOVERA</v>
          </cell>
          <cell r="E858" t="str">
            <v>Refrigerados</v>
          </cell>
        </row>
        <row r="859">
          <cell r="A859">
            <v>2744</v>
          </cell>
          <cell r="B859">
            <v>1</v>
          </cell>
          <cell r="C859">
            <v>6</v>
          </cell>
          <cell r="D859" t="str">
            <v>COPETIN OVETENSE</v>
          </cell>
        </row>
        <row r="860">
          <cell r="A860">
            <v>2643</v>
          </cell>
          <cell r="B860">
            <v>1</v>
          </cell>
          <cell r="C860">
            <v>4</v>
          </cell>
          <cell r="D860" t="str">
            <v>COPETIN GATO NEGRO</v>
          </cell>
          <cell r="E860" t="str">
            <v>Refrigerados</v>
          </cell>
        </row>
        <row r="861">
          <cell r="A861">
            <v>4890</v>
          </cell>
          <cell r="B861">
            <v>2</v>
          </cell>
          <cell r="C861">
            <v>7</v>
          </cell>
          <cell r="D861" t="str">
            <v>LA VIOLETA</v>
          </cell>
          <cell r="E861" t="str">
            <v>Refrigerados</v>
          </cell>
        </row>
        <row r="862">
          <cell r="A862">
            <v>2646</v>
          </cell>
          <cell r="B862">
            <v>2</v>
          </cell>
          <cell r="C862">
            <v>1</v>
          </cell>
          <cell r="D862" t="str">
            <v>LABORATORIO BAGO S.A.</v>
          </cell>
        </row>
        <row r="863">
          <cell r="A863">
            <v>4891</v>
          </cell>
          <cell r="B863">
            <v>1</v>
          </cell>
          <cell r="C863">
            <v>4</v>
          </cell>
          <cell r="D863" t="str">
            <v>COPETIN LA CELESTE</v>
          </cell>
          <cell r="E863" t="str">
            <v>Refrigerados</v>
          </cell>
        </row>
        <row r="864">
          <cell r="A864">
            <v>1425</v>
          </cell>
          <cell r="B864">
            <v>1</v>
          </cell>
          <cell r="C864">
            <v>7</v>
          </cell>
          <cell r="D864" t="str">
            <v>CONFITERIA RONNIE</v>
          </cell>
          <cell r="E864" t="str">
            <v>Refrigerados</v>
          </cell>
        </row>
        <row r="865">
          <cell r="A865">
            <v>1444</v>
          </cell>
          <cell r="B865">
            <v>1</v>
          </cell>
          <cell r="C865">
            <v>5</v>
          </cell>
          <cell r="D865" t="str">
            <v>DESPENSA 14</v>
          </cell>
          <cell r="E865" t="str">
            <v>Hogar</v>
          </cell>
        </row>
        <row r="866">
          <cell r="A866">
            <v>1445</v>
          </cell>
          <cell r="B866">
            <v>1</v>
          </cell>
          <cell r="C866">
            <v>5</v>
          </cell>
          <cell r="D866" t="str">
            <v>DESPENSA SANTO DOMINGO</v>
          </cell>
          <cell r="E866" t="str">
            <v>Hogar</v>
          </cell>
        </row>
        <row r="867">
          <cell r="A867">
            <v>1447</v>
          </cell>
          <cell r="B867">
            <v>1</v>
          </cell>
          <cell r="C867">
            <v>5</v>
          </cell>
          <cell r="D867" t="str">
            <v>AUTSERVICE LISA</v>
          </cell>
          <cell r="E867" t="str">
            <v>Hogar</v>
          </cell>
        </row>
        <row r="868">
          <cell r="A868">
            <v>1448</v>
          </cell>
          <cell r="B868">
            <v>1</v>
          </cell>
          <cell r="C868">
            <v>5</v>
          </cell>
          <cell r="D868" t="str">
            <v>DESPENSA FERREIRA</v>
          </cell>
          <cell r="E868" t="str">
            <v>Hogar</v>
          </cell>
        </row>
        <row r="869">
          <cell r="A869">
            <v>1449</v>
          </cell>
          <cell r="B869">
            <v>1</v>
          </cell>
          <cell r="C869">
            <v>7</v>
          </cell>
          <cell r="D869" t="str">
            <v>PANADARIA LA FORTUNA</v>
          </cell>
          <cell r="E869" t="str">
            <v>Refrigerados</v>
          </cell>
        </row>
        <row r="870">
          <cell r="A870">
            <v>1451</v>
          </cell>
          <cell r="B870">
            <v>1</v>
          </cell>
          <cell r="C870">
            <v>7</v>
          </cell>
          <cell r="D870" t="str">
            <v>DESPENSA LOS HERMANOS</v>
          </cell>
          <cell r="E870" t="str">
            <v>Hogar</v>
          </cell>
        </row>
        <row r="871">
          <cell r="A871">
            <v>1456</v>
          </cell>
          <cell r="B871">
            <v>9</v>
          </cell>
          <cell r="C871">
            <v>3</v>
          </cell>
          <cell r="D871" t="str">
            <v>COPETIN EL COYOTE FAST FOOT BIS</v>
          </cell>
        </row>
        <row r="872">
          <cell r="A872">
            <v>1489</v>
          </cell>
          <cell r="B872">
            <v>1</v>
          </cell>
          <cell r="C872">
            <v>5</v>
          </cell>
          <cell r="D872" t="str">
            <v>COPETIN ESTRELLA</v>
          </cell>
          <cell r="E872" t="str">
            <v>Refrigerados</v>
          </cell>
        </row>
        <row r="873">
          <cell r="A873">
            <v>1491</v>
          </cell>
          <cell r="B873">
            <v>1</v>
          </cell>
          <cell r="C873">
            <v>5</v>
          </cell>
          <cell r="D873" t="str">
            <v>COPETIN MATIUN</v>
          </cell>
          <cell r="E873" t="str">
            <v>Refrigerados</v>
          </cell>
        </row>
        <row r="874">
          <cell r="A874">
            <v>1495</v>
          </cell>
          <cell r="B874">
            <v>9</v>
          </cell>
          <cell r="C874">
            <v>3</v>
          </cell>
          <cell r="D874" t="str">
            <v>COPETIN SAMA</v>
          </cell>
        </row>
        <row r="875">
          <cell r="A875">
            <v>1498</v>
          </cell>
          <cell r="B875">
            <v>1</v>
          </cell>
          <cell r="C875">
            <v>5</v>
          </cell>
          <cell r="D875" t="str">
            <v>COPETIN RELAMPAGO</v>
          </cell>
          <cell r="E875" t="str">
            <v>Refrigerados</v>
          </cell>
        </row>
        <row r="876">
          <cell r="A876">
            <v>1500</v>
          </cell>
          <cell r="B876">
            <v>1</v>
          </cell>
          <cell r="C876">
            <v>5</v>
          </cell>
          <cell r="D876" t="str">
            <v>AUTOSERVICE ORO</v>
          </cell>
          <cell r="E876" t="str">
            <v>Hogar</v>
          </cell>
        </row>
        <row r="877">
          <cell r="A877">
            <v>1547</v>
          </cell>
          <cell r="B877">
            <v>1</v>
          </cell>
          <cell r="C877">
            <v>4</v>
          </cell>
          <cell r="D877" t="str">
            <v>COPETIN LORENA</v>
          </cell>
          <cell r="E877" t="str">
            <v>Refrigerados</v>
          </cell>
        </row>
        <row r="878">
          <cell r="A878">
            <v>1548</v>
          </cell>
          <cell r="B878">
            <v>1</v>
          </cell>
          <cell r="C878">
            <v>4</v>
          </cell>
          <cell r="D878" t="str">
            <v>AUTOSERVICE LEE</v>
          </cell>
          <cell r="E878" t="str">
            <v>Hogar</v>
          </cell>
        </row>
        <row r="879">
          <cell r="A879">
            <v>1549</v>
          </cell>
          <cell r="B879">
            <v>1</v>
          </cell>
          <cell r="C879">
            <v>4</v>
          </cell>
          <cell r="D879" t="str">
            <v>AUTORSERVICE RINDE MAX</v>
          </cell>
          <cell r="E879" t="str">
            <v>Hogar</v>
          </cell>
        </row>
        <row r="880">
          <cell r="A880">
            <v>1551</v>
          </cell>
          <cell r="D880" t="str">
            <v>ARLEQIN TEATRO</v>
          </cell>
          <cell r="E880" t="str">
            <v>Refrigerados</v>
          </cell>
        </row>
        <row r="881">
          <cell r="A881">
            <v>1552</v>
          </cell>
          <cell r="B881">
            <v>1</v>
          </cell>
          <cell r="C881">
            <v>4</v>
          </cell>
          <cell r="D881" t="str">
            <v>AUTOCERVICE SUSANA</v>
          </cell>
          <cell r="E881" t="str">
            <v>Hogar</v>
          </cell>
        </row>
        <row r="882">
          <cell r="A882">
            <v>1555</v>
          </cell>
          <cell r="B882">
            <v>1</v>
          </cell>
          <cell r="C882">
            <v>4</v>
          </cell>
          <cell r="D882" t="str">
            <v>AUTOSERVICIO ONCE</v>
          </cell>
          <cell r="E882" t="str">
            <v>Hogar</v>
          </cell>
        </row>
        <row r="883">
          <cell r="A883">
            <v>1556</v>
          </cell>
          <cell r="B883">
            <v>1</v>
          </cell>
          <cell r="C883">
            <v>4</v>
          </cell>
          <cell r="D883" t="str">
            <v>DESPENSA KARIN Y PAOLA</v>
          </cell>
          <cell r="E883" t="str">
            <v>Hogar</v>
          </cell>
        </row>
        <row r="884">
          <cell r="A884">
            <v>1662</v>
          </cell>
          <cell r="B884">
            <v>3</v>
          </cell>
          <cell r="C884">
            <v>2</v>
          </cell>
          <cell r="D884" t="str">
            <v>COPETIN SAN CAYETANO</v>
          </cell>
          <cell r="E884" t="str">
            <v>Refrigerados</v>
          </cell>
        </row>
        <row r="885">
          <cell r="A885">
            <v>2590</v>
          </cell>
          <cell r="B885">
            <v>1</v>
          </cell>
          <cell r="C885">
            <v>5</v>
          </cell>
          <cell r="D885" t="str">
            <v>DESPENSA NUÑEZ</v>
          </cell>
          <cell r="E885" t="str">
            <v>Hogar</v>
          </cell>
        </row>
        <row r="886">
          <cell r="A886">
            <v>2595</v>
          </cell>
          <cell r="B886">
            <v>1</v>
          </cell>
          <cell r="C886">
            <v>6</v>
          </cell>
          <cell r="D886" t="str">
            <v>ESCUELA PASTORCITOS DE FATIMA</v>
          </cell>
          <cell r="E886" t="str">
            <v>Educación</v>
          </cell>
        </row>
        <row r="887">
          <cell r="A887">
            <v>2597</v>
          </cell>
          <cell r="B887">
            <v>4</v>
          </cell>
          <cell r="C887">
            <v>6</v>
          </cell>
          <cell r="D887" t="str">
            <v>MOVIMIENTO CATOLICO</v>
          </cell>
        </row>
        <row r="888">
          <cell r="A888">
            <v>2607</v>
          </cell>
          <cell r="B888">
            <v>10</v>
          </cell>
          <cell r="C888">
            <v>2</v>
          </cell>
          <cell r="D888" t="str">
            <v>EMINCO SA</v>
          </cell>
          <cell r="E888" t="str">
            <v>Supermercados </v>
          </cell>
        </row>
        <row r="889">
          <cell r="A889">
            <v>2609</v>
          </cell>
          <cell r="B889">
            <v>10</v>
          </cell>
          <cell r="C889">
            <v>2</v>
          </cell>
          <cell r="D889" t="str">
            <v>EMINCO S.A</v>
          </cell>
          <cell r="E889" t="str">
            <v>Supermercados </v>
          </cell>
        </row>
        <row r="890">
          <cell r="A890">
            <v>2611</v>
          </cell>
          <cell r="B890">
            <v>10</v>
          </cell>
          <cell r="C890">
            <v>1</v>
          </cell>
          <cell r="D890" t="str">
            <v>ROMBO S.A.</v>
          </cell>
          <cell r="E890" t="str">
            <v>Supermercados </v>
          </cell>
        </row>
        <row r="891">
          <cell r="A891">
            <v>2613</v>
          </cell>
          <cell r="B891">
            <v>10</v>
          </cell>
          <cell r="C891">
            <v>1</v>
          </cell>
          <cell r="D891" t="str">
            <v>ESPAÑA S.R.L.</v>
          </cell>
          <cell r="E891" t="str">
            <v>Supermercados </v>
          </cell>
        </row>
        <row r="892">
          <cell r="A892">
            <v>2615</v>
          </cell>
          <cell r="B892">
            <v>10</v>
          </cell>
          <cell r="C892">
            <v>1</v>
          </cell>
          <cell r="D892" t="str">
            <v>ESPAÑA SRL</v>
          </cell>
          <cell r="E892" t="str">
            <v>Supermercados </v>
          </cell>
        </row>
        <row r="893">
          <cell r="A893">
            <v>2622</v>
          </cell>
          <cell r="B893">
            <v>1</v>
          </cell>
          <cell r="C893">
            <v>4</v>
          </cell>
          <cell r="D893" t="str">
            <v>COPETIN ALBERTITO</v>
          </cell>
          <cell r="E893" t="str">
            <v>Refrigerados</v>
          </cell>
        </row>
        <row r="894">
          <cell r="A894">
            <v>2624</v>
          </cell>
          <cell r="B894">
            <v>1</v>
          </cell>
          <cell r="C894">
            <v>4</v>
          </cell>
          <cell r="D894" t="str">
            <v>EL TAURO</v>
          </cell>
          <cell r="E894" t="str">
            <v>Refrigerados</v>
          </cell>
        </row>
        <row r="895">
          <cell r="A895">
            <v>2626</v>
          </cell>
          <cell r="B895">
            <v>1</v>
          </cell>
          <cell r="C895">
            <v>6</v>
          </cell>
          <cell r="D895" t="str">
            <v>AUTOSERVICE ESTRELLA</v>
          </cell>
          <cell r="E895" t="str">
            <v>Hogar</v>
          </cell>
        </row>
        <row r="896">
          <cell r="A896">
            <v>2628</v>
          </cell>
          <cell r="B896">
            <v>3</v>
          </cell>
          <cell r="C896">
            <v>3</v>
          </cell>
          <cell r="D896" t="str">
            <v>EL MESTIZO 4</v>
          </cell>
          <cell r="E896" t="str">
            <v>Refrigerados</v>
          </cell>
        </row>
        <row r="897">
          <cell r="A897">
            <v>2630</v>
          </cell>
          <cell r="B897">
            <v>1</v>
          </cell>
          <cell r="C897">
            <v>8</v>
          </cell>
          <cell r="D897" t="str">
            <v>DISTRIBUIDORA CATARINENSE SA</v>
          </cell>
        </row>
        <row r="898">
          <cell r="A898">
            <v>2633</v>
          </cell>
          <cell r="B898">
            <v>1</v>
          </cell>
          <cell r="C898">
            <v>5</v>
          </cell>
          <cell r="D898" t="str">
            <v>SUPERMERCADO PONY</v>
          </cell>
          <cell r="E898" t="str">
            <v>Supermercados </v>
          </cell>
        </row>
        <row r="899">
          <cell r="A899">
            <v>2637</v>
          </cell>
          <cell r="B899">
            <v>1</v>
          </cell>
          <cell r="C899">
            <v>5</v>
          </cell>
          <cell r="D899" t="str">
            <v>LOSTRIS S.A</v>
          </cell>
          <cell r="E899" t="str">
            <v>Refrigerados</v>
          </cell>
        </row>
        <row r="900">
          <cell r="A900">
            <v>2640</v>
          </cell>
          <cell r="B900">
            <v>1</v>
          </cell>
          <cell r="C900">
            <v>6</v>
          </cell>
          <cell r="D900" t="str">
            <v>DESPENSA GABRIELITA</v>
          </cell>
          <cell r="E900" t="str">
            <v>Hogar</v>
          </cell>
        </row>
        <row r="901">
          <cell r="A901">
            <v>2689</v>
          </cell>
          <cell r="B901">
            <v>2</v>
          </cell>
          <cell r="C901">
            <v>2</v>
          </cell>
          <cell r="D901" t="str">
            <v>CANTINA EMERGENCIA MEDICAS</v>
          </cell>
          <cell r="E901" t="str">
            <v>Refrigerados</v>
          </cell>
        </row>
        <row r="902">
          <cell r="A902">
            <v>6431</v>
          </cell>
          <cell r="B902">
            <v>6</v>
          </cell>
          <cell r="C902">
            <v>5</v>
          </cell>
          <cell r="D902" t="str">
            <v>SUPERMERCADO MBOCAYA</v>
          </cell>
          <cell r="E902" t="str">
            <v>Supermercados </v>
          </cell>
        </row>
        <row r="903">
          <cell r="A903">
            <v>2683</v>
          </cell>
          <cell r="B903">
            <v>9</v>
          </cell>
          <cell r="C903">
            <v>3</v>
          </cell>
          <cell r="D903" t="str">
            <v>RESTO BAR VERDE AMARELO</v>
          </cell>
        </row>
        <row r="904">
          <cell r="A904">
            <v>2682</v>
          </cell>
          <cell r="B904">
            <v>3</v>
          </cell>
          <cell r="C904">
            <v>6</v>
          </cell>
          <cell r="D904" t="str">
            <v>SERVICIO GASTRONOMICO G&amp;C</v>
          </cell>
        </row>
        <row r="905">
          <cell r="A905">
            <v>2798</v>
          </cell>
          <cell r="B905">
            <v>9</v>
          </cell>
          <cell r="C905">
            <v>3</v>
          </cell>
          <cell r="D905" t="str">
            <v>CASILLA MIRIAN</v>
          </cell>
        </row>
        <row r="906">
          <cell r="A906">
            <v>2677</v>
          </cell>
          <cell r="B906">
            <v>8</v>
          </cell>
          <cell r="C906">
            <v>3</v>
          </cell>
          <cell r="D906" t="str">
            <v>CGC DON VITO</v>
          </cell>
          <cell r="E906" t="str">
            <v>Refrigerados A</v>
          </cell>
        </row>
        <row r="907">
          <cell r="A907">
            <v>2679</v>
          </cell>
          <cell r="B907">
            <v>2</v>
          </cell>
          <cell r="C907">
            <v>4</v>
          </cell>
          <cell r="D907" t="str">
            <v>ROSTELL BUFFET SRL</v>
          </cell>
          <cell r="E907" t="str">
            <v>Educación</v>
          </cell>
        </row>
        <row r="908">
          <cell r="A908">
            <v>2681</v>
          </cell>
          <cell r="B908">
            <v>8</v>
          </cell>
          <cell r="C908">
            <v>2</v>
          </cell>
          <cell r="D908" t="str">
            <v>CATALINA QUATTROCCHI DE DACUNTE</v>
          </cell>
          <cell r="E908" t="str">
            <v>Refrigerados A</v>
          </cell>
        </row>
        <row r="909">
          <cell r="A909">
            <v>2673</v>
          </cell>
          <cell r="B909">
            <v>5</v>
          </cell>
          <cell r="C909">
            <v>5</v>
          </cell>
          <cell r="D909" t="str">
            <v>DESPENSA IDEAL</v>
          </cell>
          <cell r="E909" t="str">
            <v>Hogar</v>
          </cell>
        </row>
        <row r="910">
          <cell r="A910">
            <v>2651</v>
          </cell>
          <cell r="B910">
            <v>1</v>
          </cell>
          <cell r="C910">
            <v>4</v>
          </cell>
          <cell r="D910" t="str">
            <v>COPETIN 15 DE AGOSTO</v>
          </cell>
          <cell r="E910" t="str">
            <v>Refrigerados</v>
          </cell>
        </row>
        <row r="911">
          <cell r="A911">
            <v>2699</v>
          </cell>
          <cell r="B911">
            <v>2</v>
          </cell>
          <cell r="C911">
            <v>1</v>
          </cell>
          <cell r="D911" t="str">
            <v>COMEDOR MONSERRAT</v>
          </cell>
          <cell r="E911" t="str">
            <v>Refrigerados</v>
          </cell>
        </row>
        <row r="912">
          <cell r="A912">
            <v>2756</v>
          </cell>
          <cell r="B912">
            <v>1</v>
          </cell>
          <cell r="C912">
            <v>3</v>
          </cell>
          <cell r="D912" t="str">
            <v>COPETIN VENDE TUTTI</v>
          </cell>
        </row>
        <row r="913">
          <cell r="A913">
            <v>2758</v>
          </cell>
          <cell r="B913">
            <v>1</v>
          </cell>
          <cell r="C913">
            <v>3</v>
          </cell>
          <cell r="D913" t="str">
            <v>FIAMBRERIA AMERICANA</v>
          </cell>
          <cell r="E913" t="str">
            <v>Refrigerados</v>
          </cell>
        </row>
        <row r="914">
          <cell r="A914">
            <v>2760</v>
          </cell>
          <cell r="B914">
            <v>1</v>
          </cell>
          <cell r="C914">
            <v>3</v>
          </cell>
          <cell r="D914" t="str">
            <v>COPETIN ATLANTICO</v>
          </cell>
          <cell r="E914" t="str">
            <v>Refrigerados</v>
          </cell>
        </row>
        <row r="915">
          <cell r="A915">
            <v>2813</v>
          </cell>
          <cell r="B915">
            <v>9</v>
          </cell>
          <cell r="C915">
            <v>3</v>
          </cell>
          <cell r="D915" t="str">
            <v>CARRITO SIMON</v>
          </cell>
        </row>
        <row r="916">
          <cell r="A916">
            <v>2762</v>
          </cell>
          <cell r="B916">
            <v>1</v>
          </cell>
          <cell r="C916">
            <v>3</v>
          </cell>
          <cell r="D916" t="str">
            <v>BAR COPETIN FERNANDITO</v>
          </cell>
          <cell r="E916" t="str">
            <v>Refrigerados</v>
          </cell>
        </row>
        <row r="917">
          <cell r="A917">
            <v>2763</v>
          </cell>
          <cell r="B917">
            <v>9</v>
          </cell>
          <cell r="C917">
            <v>3</v>
          </cell>
          <cell r="D917" t="str">
            <v>CASILLA CELY II</v>
          </cell>
        </row>
        <row r="918">
          <cell r="A918">
            <v>2764</v>
          </cell>
          <cell r="B918">
            <v>1</v>
          </cell>
          <cell r="C918">
            <v>3</v>
          </cell>
          <cell r="D918" t="str">
            <v>COPETIN HAMBURGO</v>
          </cell>
          <cell r="E918" t="str">
            <v>Refrigerados</v>
          </cell>
        </row>
        <row r="919">
          <cell r="A919">
            <v>2652</v>
          </cell>
          <cell r="B919">
            <v>1</v>
          </cell>
          <cell r="C919">
            <v>4</v>
          </cell>
          <cell r="D919" t="str">
            <v>COPETIN PAI PEREZ</v>
          </cell>
          <cell r="E919" t="str">
            <v>Refrigerados</v>
          </cell>
        </row>
        <row r="920">
          <cell r="A920">
            <v>2893</v>
          </cell>
          <cell r="B920">
            <v>8</v>
          </cell>
          <cell r="C920">
            <v>2</v>
          </cell>
          <cell r="D920" t="str">
            <v>HOTEL RESORTS MANAGEMEN CORPORATION</v>
          </cell>
          <cell r="E920" t="str">
            <v>Refrigerados A</v>
          </cell>
        </row>
        <row r="921">
          <cell r="A921">
            <v>2701</v>
          </cell>
          <cell r="B921">
            <v>1</v>
          </cell>
          <cell r="C921">
            <v>4</v>
          </cell>
          <cell r="D921" t="str">
            <v>COPETIN SAN RAMON(ESSAP)</v>
          </cell>
          <cell r="E921" t="str">
            <v>Refrigerados</v>
          </cell>
        </row>
        <row r="922">
          <cell r="A922">
            <v>2702</v>
          </cell>
          <cell r="B922">
            <v>1</v>
          </cell>
          <cell r="C922">
            <v>4</v>
          </cell>
          <cell r="D922" t="str">
            <v>COMEDOR 37 MERCADO 2</v>
          </cell>
          <cell r="E922" t="str">
            <v>Hogar</v>
          </cell>
        </row>
        <row r="923">
          <cell r="A923">
            <v>2704</v>
          </cell>
          <cell r="B923">
            <v>9</v>
          </cell>
          <cell r="C923">
            <v>3</v>
          </cell>
          <cell r="D923" t="str">
            <v>FRATICHELA</v>
          </cell>
        </row>
        <row r="924">
          <cell r="A924">
            <v>2707</v>
          </cell>
          <cell r="B924">
            <v>9</v>
          </cell>
          <cell r="C924">
            <v>3</v>
          </cell>
          <cell r="D924" t="str">
            <v>SANATORIO MIGONE BATILANA</v>
          </cell>
        </row>
        <row r="925">
          <cell r="A925">
            <v>2709</v>
          </cell>
          <cell r="D925" t="str">
            <v>COPETIN EL BUEN AMIGO</v>
          </cell>
          <cell r="E925" t="str">
            <v>Refrigerados</v>
          </cell>
        </row>
        <row r="926">
          <cell r="A926">
            <v>2716</v>
          </cell>
          <cell r="D926" t="str">
            <v>CABINA SERCOMTEL</v>
          </cell>
        </row>
        <row r="927">
          <cell r="A927">
            <v>2718</v>
          </cell>
          <cell r="B927">
            <v>1</v>
          </cell>
          <cell r="C927">
            <v>8</v>
          </cell>
          <cell r="D927" t="str">
            <v>DESPENSA MARCOS Y JAZMIN</v>
          </cell>
          <cell r="E927" t="str">
            <v>Hogar</v>
          </cell>
        </row>
        <row r="928">
          <cell r="A928">
            <v>2719</v>
          </cell>
          <cell r="B928">
            <v>9</v>
          </cell>
          <cell r="C928">
            <v>3</v>
          </cell>
          <cell r="D928" t="str">
            <v>RESTAURANT TIA ANI</v>
          </cell>
        </row>
        <row r="929">
          <cell r="A929">
            <v>2725</v>
          </cell>
          <cell r="B929">
            <v>1</v>
          </cell>
          <cell r="C929">
            <v>8</v>
          </cell>
          <cell r="D929" t="str">
            <v>CASILLA ELVI</v>
          </cell>
          <cell r="E929" t="str">
            <v>Refrigerados</v>
          </cell>
        </row>
        <row r="930">
          <cell r="A930">
            <v>2726</v>
          </cell>
          <cell r="B930">
            <v>1</v>
          </cell>
          <cell r="C930">
            <v>9</v>
          </cell>
          <cell r="D930" t="str">
            <v>RICOS BAR</v>
          </cell>
          <cell r="E930" t="str">
            <v>Refrigerados</v>
          </cell>
        </row>
        <row r="931">
          <cell r="A931">
            <v>2727</v>
          </cell>
          <cell r="B931">
            <v>9</v>
          </cell>
          <cell r="C931">
            <v>3</v>
          </cell>
          <cell r="D931" t="str">
            <v>BAR JOSEFINA</v>
          </cell>
        </row>
        <row r="932">
          <cell r="A932">
            <v>2728</v>
          </cell>
          <cell r="B932">
            <v>1</v>
          </cell>
          <cell r="C932">
            <v>9</v>
          </cell>
          <cell r="D932" t="str">
            <v>COPETIN CRISTAL</v>
          </cell>
          <cell r="E932" t="str">
            <v>Refrigerados</v>
          </cell>
        </row>
        <row r="933">
          <cell r="A933">
            <v>2729</v>
          </cell>
          <cell r="B933">
            <v>1</v>
          </cell>
          <cell r="C933">
            <v>9</v>
          </cell>
          <cell r="D933" t="str">
            <v>RICHI BURGUER</v>
          </cell>
          <cell r="E933" t="str">
            <v>Refrigerados</v>
          </cell>
        </row>
        <row r="934">
          <cell r="A934">
            <v>2730</v>
          </cell>
          <cell r="B934">
            <v>1</v>
          </cell>
          <cell r="C934">
            <v>9</v>
          </cell>
          <cell r="D934" t="str">
            <v>COPETIN ANTILLAS</v>
          </cell>
        </row>
        <row r="935">
          <cell r="A935">
            <v>2731</v>
          </cell>
          <cell r="B935">
            <v>1</v>
          </cell>
          <cell r="C935">
            <v>9</v>
          </cell>
          <cell r="D935" t="str">
            <v>CARRITO 21</v>
          </cell>
          <cell r="E935" t="str">
            <v>Refrigerados</v>
          </cell>
        </row>
        <row r="936">
          <cell r="A936">
            <v>2732</v>
          </cell>
          <cell r="B936">
            <v>9</v>
          </cell>
          <cell r="C936">
            <v>3</v>
          </cell>
          <cell r="D936" t="str">
            <v>PARTICULAR FAMILIA ASTIGARRAGA</v>
          </cell>
        </row>
        <row r="937">
          <cell r="A937">
            <v>2733</v>
          </cell>
          <cell r="B937">
            <v>9</v>
          </cell>
          <cell r="C937">
            <v>3</v>
          </cell>
          <cell r="D937" t="str">
            <v>COPETIN TROPICAL</v>
          </cell>
        </row>
        <row r="938">
          <cell r="A938">
            <v>2746</v>
          </cell>
          <cell r="B938">
            <v>1</v>
          </cell>
          <cell r="C938">
            <v>3</v>
          </cell>
          <cell r="D938" t="str">
            <v>RESTAURANT SAN ROQUE</v>
          </cell>
          <cell r="E938" t="str">
            <v>Refrigerados</v>
          </cell>
        </row>
        <row r="939">
          <cell r="A939">
            <v>2747</v>
          </cell>
          <cell r="B939">
            <v>9</v>
          </cell>
          <cell r="C939">
            <v>3</v>
          </cell>
          <cell r="D939" t="str">
            <v>DESPENSA EL CIRCULO</v>
          </cell>
        </row>
        <row r="940">
          <cell r="A940">
            <v>2750</v>
          </cell>
          <cell r="B940">
            <v>1</v>
          </cell>
          <cell r="C940">
            <v>3</v>
          </cell>
          <cell r="D940" t="str">
            <v>AUTOSERVICE MONICA</v>
          </cell>
          <cell r="E940" t="str">
            <v>Hogar</v>
          </cell>
        </row>
        <row r="941">
          <cell r="A941">
            <v>2752</v>
          </cell>
          <cell r="B941">
            <v>1</v>
          </cell>
          <cell r="C941">
            <v>4</v>
          </cell>
          <cell r="D941" t="str">
            <v>PRISMAR BAR</v>
          </cell>
          <cell r="E941" t="str">
            <v>Refrigerados</v>
          </cell>
        </row>
        <row r="942">
          <cell r="A942">
            <v>2754</v>
          </cell>
          <cell r="B942">
            <v>1</v>
          </cell>
          <cell r="C942">
            <v>3</v>
          </cell>
          <cell r="D942" t="str">
            <v>COPETIN TIO NICO</v>
          </cell>
          <cell r="E942" t="str">
            <v>Refrigerados</v>
          </cell>
        </row>
        <row r="943">
          <cell r="A943">
            <v>2755</v>
          </cell>
          <cell r="B943">
            <v>9</v>
          </cell>
          <cell r="C943">
            <v>3</v>
          </cell>
          <cell r="D943" t="str">
            <v>CANTINA MONTSOL</v>
          </cell>
        </row>
        <row r="944">
          <cell r="A944">
            <v>2946</v>
          </cell>
          <cell r="B944">
            <v>2</v>
          </cell>
          <cell r="C944">
            <v>2</v>
          </cell>
          <cell r="D944" t="str">
            <v>CANTINA COLEGIO BUENAS NUEVAS</v>
          </cell>
          <cell r="E944" t="str">
            <v>Educación</v>
          </cell>
        </row>
        <row r="945">
          <cell r="A945">
            <v>3087</v>
          </cell>
          <cell r="B945">
            <v>2</v>
          </cell>
          <cell r="C945">
            <v>1</v>
          </cell>
          <cell r="D945" t="str">
            <v>CASA CAREAGA</v>
          </cell>
          <cell r="E945" t="str">
            <v>Hogar</v>
          </cell>
        </row>
        <row r="946">
          <cell r="A946">
            <v>2845</v>
          </cell>
          <cell r="B946">
            <v>9</v>
          </cell>
          <cell r="C946">
            <v>3</v>
          </cell>
          <cell r="D946" t="str">
            <v>KIOSKO RAMONA</v>
          </cell>
        </row>
        <row r="947">
          <cell r="A947">
            <v>2846</v>
          </cell>
          <cell r="B947">
            <v>9</v>
          </cell>
          <cell r="C947">
            <v>3</v>
          </cell>
          <cell r="D947" t="str">
            <v>KIOSKO SUSANA</v>
          </cell>
        </row>
        <row r="948">
          <cell r="A948">
            <v>2828</v>
          </cell>
          <cell r="B948">
            <v>2</v>
          </cell>
          <cell r="C948">
            <v>2</v>
          </cell>
          <cell r="D948" t="str">
            <v>BAR FLORES</v>
          </cell>
          <cell r="E948" t="str">
            <v>Refrigerados</v>
          </cell>
        </row>
        <row r="949">
          <cell r="A949">
            <v>2829</v>
          </cell>
          <cell r="B949">
            <v>9</v>
          </cell>
          <cell r="C949">
            <v>3</v>
          </cell>
          <cell r="D949" t="str">
            <v>CASILLA YENNY</v>
          </cell>
        </row>
        <row r="950">
          <cell r="A950">
            <v>2830</v>
          </cell>
          <cell r="B950">
            <v>9</v>
          </cell>
          <cell r="C950">
            <v>3</v>
          </cell>
          <cell r="D950" t="str">
            <v>CASILLA LUIS Y ANDREA</v>
          </cell>
        </row>
        <row r="951">
          <cell r="A951">
            <v>2831</v>
          </cell>
          <cell r="B951">
            <v>1</v>
          </cell>
          <cell r="C951">
            <v>9</v>
          </cell>
          <cell r="D951" t="str">
            <v>CASILLA JUANI</v>
          </cell>
          <cell r="E951" t="str">
            <v>Refrigerados</v>
          </cell>
        </row>
        <row r="952">
          <cell r="A952">
            <v>2832</v>
          </cell>
          <cell r="B952">
            <v>9</v>
          </cell>
          <cell r="C952">
            <v>3</v>
          </cell>
          <cell r="D952" t="str">
            <v>COPETIN CAROLINA II</v>
          </cell>
        </row>
        <row r="953">
          <cell r="A953">
            <v>2837</v>
          </cell>
          <cell r="B953">
            <v>3</v>
          </cell>
          <cell r="C953">
            <v>3</v>
          </cell>
          <cell r="D953" t="str">
            <v>SUPER PIZZAS</v>
          </cell>
          <cell r="E953" t="str">
            <v>Refrigerados</v>
          </cell>
        </row>
        <row r="954">
          <cell r="A954">
            <v>2838</v>
          </cell>
          <cell r="D954" t="str">
            <v>COPETIN JORGE</v>
          </cell>
        </row>
        <row r="955">
          <cell r="A955">
            <v>2892</v>
          </cell>
          <cell r="B955">
            <v>10</v>
          </cell>
          <cell r="C955">
            <v>1</v>
          </cell>
          <cell r="D955" t="str">
            <v>GRAN VIA S.A.</v>
          </cell>
          <cell r="E955" t="str">
            <v>Supermercados B</v>
          </cell>
        </row>
        <row r="956">
          <cell r="A956">
            <v>3091</v>
          </cell>
          <cell r="B956">
            <v>2</v>
          </cell>
          <cell r="C956">
            <v>1</v>
          </cell>
          <cell r="D956" t="str">
            <v>EL GARAGE S.R.L</v>
          </cell>
          <cell r="E956" t="str">
            <v>Refrigerados</v>
          </cell>
        </row>
        <row r="957">
          <cell r="A957">
            <v>3098</v>
          </cell>
          <cell r="B957">
            <v>2</v>
          </cell>
          <cell r="C957">
            <v>1</v>
          </cell>
          <cell r="D957" t="str">
            <v>COPETIN DALY</v>
          </cell>
          <cell r="E957" t="str">
            <v>Hogar</v>
          </cell>
        </row>
        <row r="958">
          <cell r="A958">
            <v>3099</v>
          </cell>
          <cell r="B958">
            <v>2</v>
          </cell>
          <cell r="C958">
            <v>1</v>
          </cell>
          <cell r="D958" t="str">
            <v>DESPENSA CACIQUE S.R.L.</v>
          </cell>
          <cell r="E958" t="str">
            <v>Hogar</v>
          </cell>
        </row>
        <row r="959">
          <cell r="A959">
            <v>3101</v>
          </cell>
          <cell r="B959">
            <v>9</v>
          </cell>
          <cell r="C959">
            <v>3</v>
          </cell>
          <cell r="D959" t="str">
            <v>RESTAURANT TODO  RICO</v>
          </cell>
        </row>
        <row r="960">
          <cell r="A960">
            <v>3106</v>
          </cell>
          <cell r="B960">
            <v>9</v>
          </cell>
          <cell r="C960">
            <v>3</v>
          </cell>
          <cell r="D960" t="str">
            <v>COPETIN REAL</v>
          </cell>
        </row>
        <row r="961">
          <cell r="A961">
            <v>3107</v>
          </cell>
          <cell r="B961">
            <v>9</v>
          </cell>
          <cell r="C961">
            <v>3</v>
          </cell>
          <cell r="D961" t="str">
            <v>CASILLA FERIA</v>
          </cell>
        </row>
        <row r="962">
          <cell r="A962">
            <v>3112</v>
          </cell>
          <cell r="B962">
            <v>9</v>
          </cell>
          <cell r="C962">
            <v>3</v>
          </cell>
          <cell r="D962" t="str">
            <v>COPETIN ROSSANA</v>
          </cell>
        </row>
        <row r="963">
          <cell r="A963">
            <v>3888</v>
          </cell>
          <cell r="B963">
            <v>9</v>
          </cell>
          <cell r="C963">
            <v>3</v>
          </cell>
          <cell r="D963" t="str">
            <v>CERVEPAR S.A.</v>
          </cell>
          <cell r="E963" t="str">
            <v>Refrigerados B</v>
          </cell>
        </row>
        <row r="964">
          <cell r="A964">
            <v>3014</v>
          </cell>
          <cell r="B964">
            <v>9</v>
          </cell>
          <cell r="C964">
            <v>3</v>
          </cell>
          <cell r="D964" t="str">
            <v>COPETIN LA ESQUINA</v>
          </cell>
        </row>
        <row r="965">
          <cell r="A965">
            <v>3016</v>
          </cell>
          <cell r="B965">
            <v>2</v>
          </cell>
          <cell r="C965">
            <v>2</v>
          </cell>
          <cell r="D965" t="str">
            <v>DESPENSA MARIA AUXILIADORA</v>
          </cell>
          <cell r="E965" t="str">
            <v>Hogar</v>
          </cell>
        </row>
        <row r="966">
          <cell r="A966">
            <v>3017</v>
          </cell>
          <cell r="B966">
            <v>9</v>
          </cell>
          <cell r="C966">
            <v>3</v>
          </cell>
          <cell r="D966" t="str">
            <v>EMBAJADA NORTEAMERICANA</v>
          </cell>
          <cell r="E966" t="str">
            <v>Eventos</v>
          </cell>
        </row>
        <row r="967">
          <cell r="A967">
            <v>3023</v>
          </cell>
          <cell r="B967">
            <v>2</v>
          </cell>
          <cell r="C967">
            <v>2</v>
          </cell>
          <cell r="D967" t="str">
            <v>AUTOSERVICE KENNEDI</v>
          </cell>
          <cell r="E967" t="str">
            <v>Hogar</v>
          </cell>
        </row>
        <row r="968">
          <cell r="A968">
            <v>3024</v>
          </cell>
          <cell r="B968">
            <v>9</v>
          </cell>
          <cell r="C968">
            <v>3</v>
          </cell>
          <cell r="D968" t="str">
            <v>DESPENSA SAN ANTONIO</v>
          </cell>
        </row>
        <row r="969">
          <cell r="A969">
            <v>3025</v>
          </cell>
          <cell r="B969">
            <v>2</v>
          </cell>
          <cell r="C969">
            <v>2</v>
          </cell>
          <cell r="D969" t="str">
            <v>DESPENSA SAN JORGE</v>
          </cell>
          <cell r="E969" t="str">
            <v>Hogar</v>
          </cell>
        </row>
        <row r="970">
          <cell r="A970">
            <v>3026</v>
          </cell>
          <cell r="B970">
            <v>2</v>
          </cell>
          <cell r="C970">
            <v>1</v>
          </cell>
          <cell r="D970" t="str">
            <v>CANTINA POLICLINICO POLICIAL</v>
          </cell>
          <cell r="E970" t="str">
            <v>Refrigerados</v>
          </cell>
        </row>
        <row r="971">
          <cell r="A971">
            <v>3027</v>
          </cell>
          <cell r="B971">
            <v>2</v>
          </cell>
          <cell r="C971">
            <v>2</v>
          </cell>
          <cell r="D971" t="str">
            <v>DESPENSA KIKI</v>
          </cell>
          <cell r="E971" t="str">
            <v>Hogar</v>
          </cell>
        </row>
        <row r="972">
          <cell r="A972">
            <v>3028</v>
          </cell>
          <cell r="B972">
            <v>2</v>
          </cell>
          <cell r="C972">
            <v>2</v>
          </cell>
          <cell r="D972" t="str">
            <v>PARTICULAR FAMILIA FIGUEREDO</v>
          </cell>
          <cell r="E972" t="str">
            <v>Hogar</v>
          </cell>
        </row>
        <row r="973">
          <cell r="A973">
            <v>3029</v>
          </cell>
          <cell r="B973">
            <v>2</v>
          </cell>
          <cell r="C973">
            <v>1</v>
          </cell>
          <cell r="D973" t="str">
            <v>PARTICULAR FAMILIA FERNANDEZ</v>
          </cell>
          <cell r="E973" t="str">
            <v>Hogar</v>
          </cell>
        </row>
        <row r="974">
          <cell r="A974">
            <v>2965</v>
          </cell>
          <cell r="B974">
            <v>2</v>
          </cell>
          <cell r="C974">
            <v>2</v>
          </cell>
          <cell r="D974" t="str">
            <v>DESPENSA CABUREI</v>
          </cell>
          <cell r="E974" t="str">
            <v>Hogar</v>
          </cell>
        </row>
        <row r="975">
          <cell r="A975">
            <v>2967</v>
          </cell>
          <cell r="B975">
            <v>2</v>
          </cell>
          <cell r="C975">
            <v>2</v>
          </cell>
          <cell r="D975" t="str">
            <v>DESPENSA MARIA INES</v>
          </cell>
          <cell r="E975" t="str">
            <v>Hogar</v>
          </cell>
        </row>
        <row r="976">
          <cell r="A976">
            <v>2968</v>
          </cell>
          <cell r="B976">
            <v>2</v>
          </cell>
          <cell r="C976">
            <v>2</v>
          </cell>
          <cell r="D976" t="str">
            <v>KIOSCO HENRY</v>
          </cell>
          <cell r="E976" t="str">
            <v>Hogar</v>
          </cell>
        </row>
        <row r="977">
          <cell r="A977">
            <v>2970</v>
          </cell>
          <cell r="B977">
            <v>9</v>
          </cell>
          <cell r="C977">
            <v>3</v>
          </cell>
          <cell r="D977" t="str">
            <v>COPETIN LOS CACHORROS</v>
          </cell>
        </row>
        <row r="978">
          <cell r="A978">
            <v>2976</v>
          </cell>
          <cell r="B978">
            <v>2</v>
          </cell>
          <cell r="C978">
            <v>2</v>
          </cell>
          <cell r="D978" t="str">
            <v>AUTOSERVICE MANABE</v>
          </cell>
          <cell r="E978" t="str">
            <v>Hogar</v>
          </cell>
        </row>
        <row r="979">
          <cell r="A979">
            <v>2978</v>
          </cell>
          <cell r="B979">
            <v>9</v>
          </cell>
          <cell r="C979">
            <v>3</v>
          </cell>
          <cell r="D979" t="str">
            <v>BODEGAS LA FARRA</v>
          </cell>
        </row>
        <row r="980">
          <cell r="A980">
            <v>2979</v>
          </cell>
          <cell r="B980">
            <v>2</v>
          </cell>
          <cell r="C980">
            <v>3</v>
          </cell>
          <cell r="D980" t="str">
            <v>CLASS CATERING</v>
          </cell>
          <cell r="E980" t="str">
            <v>Refrigerados A</v>
          </cell>
        </row>
        <row r="981">
          <cell r="A981">
            <v>2930</v>
          </cell>
          <cell r="B981">
            <v>9</v>
          </cell>
          <cell r="C981">
            <v>3</v>
          </cell>
          <cell r="D981" t="str">
            <v>PANADERIA MIGUITAS</v>
          </cell>
        </row>
        <row r="982">
          <cell r="A982">
            <v>2931</v>
          </cell>
          <cell r="B982">
            <v>9</v>
          </cell>
          <cell r="C982">
            <v>3</v>
          </cell>
          <cell r="D982" t="str">
            <v>LIBAR RECEPCIONES CLUB RIVER PLATE</v>
          </cell>
        </row>
        <row r="983">
          <cell r="A983">
            <v>2933</v>
          </cell>
          <cell r="B983">
            <v>2</v>
          </cell>
          <cell r="C983">
            <v>2</v>
          </cell>
          <cell r="D983" t="str">
            <v>DESPENSA 20 DE ENERO</v>
          </cell>
          <cell r="E983" t="str">
            <v>Hogar</v>
          </cell>
        </row>
        <row r="984">
          <cell r="A984">
            <v>2934</v>
          </cell>
          <cell r="B984">
            <v>2</v>
          </cell>
          <cell r="C984">
            <v>2</v>
          </cell>
          <cell r="D984" t="str">
            <v>DESPENSA MARIA ELENA</v>
          </cell>
          <cell r="E984" t="str">
            <v>Hogar</v>
          </cell>
        </row>
        <row r="985">
          <cell r="A985">
            <v>2936</v>
          </cell>
          <cell r="B985">
            <v>2</v>
          </cell>
          <cell r="C985">
            <v>2</v>
          </cell>
          <cell r="D985" t="str">
            <v>CASILLA FANTA</v>
          </cell>
          <cell r="E985" t="str">
            <v>Refrigerados</v>
          </cell>
        </row>
        <row r="986">
          <cell r="A986">
            <v>2937</v>
          </cell>
          <cell r="B986">
            <v>2</v>
          </cell>
          <cell r="C986">
            <v>2</v>
          </cell>
          <cell r="D986" t="str">
            <v>LA CASITA DE LAS DELICIAS</v>
          </cell>
          <cell r="E986" t="str">
            <v>Refrigerados</v>
          </cell>
        </row>
        <row r="987">
          <cell r="A987">
            <v>2938</v>
          </cell>
          <cell r="B987">
            <v>2</v>
          </cell>
          <cell r="C987">
            <v>7</v>
          </cell>
          <cell r="D987" t="str">
            <v>NURIA SRL ESSO SHOP</v>
          </cell>
          <cell r="E987" t="str">
            <v>Conveniencia</v>
          </cell>
        </row>
        <row r="988">
          <cell r="A988">
            <v>2939</v>
          </cell>
          <cell r="B988">
            <v>9</v>
          </cell>
          <cell r="C988">
            <v>3</v>
          </cell>
          <cell r="D988" t="str">
            <v>CANTINA S. RECLUTAMIENTO</v>
          </cell>
        </row>
        <row r="989">
          <cell r="A989">
            <v>1167</v>
          </cell>
          <cell r="B989">
            <v>1</v>
          </cell>
          <cell r="C989">
            <v>2</v>
          </cell>
          <cell r="D989" t="str">
            <v>AUTOSERVICE EBRAIN</v>
          </cell>
          <cell r="E989" t="str">
            <v>Hogar</v>
          </cell>
        </row>
        <row r="990">
          <cell r="A990">
            <v>1168</v>
          </cell>
          <cell r="B990">
            <v>1</v>
          </cell>
          <cell r="C990">
            <v>2</v>
          </cell>
          <cell r="D990" t="str">
            <v>COPETIN GOYO</v>
          </cell>
          <cell r="E990" t="str">
            <v>Refrigerados</v>
          </cell>
        </row>
        <row r="991">
          <cell r="A991">
            <v>25988</v>
          </cell>
          <cell r="B991">
            <v>7</v>
          </cell>
          <cell r="C991">
            <v>1</v>
          </cell>
          <cell r="D991" t="str">
            <v>LENCERIA PAMELA</v>
          </cell>
          <cell r="E991" t="str">
            <v>Refrigerados</v>
          </cell>
        </row>
        <row r="992">
          <cell r="A992">
            <v>1172</v>
          </cell>
          <cell r="B992">
            <v>1</v>
          </cell>
          <cell r="C992">
            <v>2</v>
          </cell>
          <cell r="D992" t="str">
            <v>PAN DE QUESO ASUNCION SUPER CENTRO</v>
          </cell>
          <cell r="E992" t="str">
            <v>Refrigerados</v>
          </cell>
        </row>
        <row r="993">
          <cell r="A993">
            <v>1177</v>
          </cell>
          <cell r="B993">
            <v>1</v>
          </cell>
          <cell r="C993">
            <v>2</v>
          </cell>
          <cell r="D993" t="str">
            <v>COPETIN EL AGUILA</v>
          </cell>
          <cell r="E993" t="str">
            <v>Refrigerados</v>
          </cell>
        </row>
        <row r="994">
          <cell r="A994">
            <v>1178</v>
          </cell>
          <cell r="B994">
            <v>1</v>
          </cell>
          <cell r="C994">
            <v>2</v>
          </cell>
          <cell r="D994" t="str">
            <v>COPETIN LAS DELICIAS</v>
          </cell>
          <cell r="E994" t="str">
            <v>Refrigerados</v>
          </cell>
        </row>
        <row r="995">
          <cell r="A995">
            <v>1214</v>
          </cell>
          <cell r="B995">
            <v>1</v>
          </cell>
          <cell r="C995">
            <v>2</v>
          </cell>
          <cell r="D995" t="str">
            <v>COPETIN VERON</v>
          </cell>
          <cell r="E995" t="str">
            <v>Refrigerados</v>
          </cell>
        </row>
        <row r="996">
          <cell r="A996">
            <v>1215</v>
          </cell>
          <cell r="B996">
            <v>1</v>
          </cell>
          <cell r="C996">
            <v>2</v>
          </cell>
          <cell r="D996" t="str">
            <v>ESTACIONAMIENTO LAS MELLIZAS</v>
          </cell>
          <cell r="E996" t="str">
            <v>Refrigerados</v>
          </cell>
        </row>
        <row r="997">
          <cell r="A997">
            <v>1216</v>
          </cell>
          <cell r="B997">
            <v>1</v>
          </cell>
          <cell r="C997">
            <v>2</v>
          </cell>
          <cell r="D997" t="str">
            <v>UNION DE LA PAZ AUTOSERVICE</v>
          </cell>
          <cell r="E997" t="str">
            <v>Hogar</v>
          </cell>
        </row>
        <row r="998">
          <cell r="A998">
            <v>1224</v>
          </cell>
          <cell r="B998">
            <v>1</v>
          </cell>
          <cell r="C998">
            <v>2</v>
          </cell>
          <cell r="D998" t="str">
            <v>CASILLA ALBERTO</v>
          </cell>
          <cell r="E998" t="str">
            <v>Refrigerados</v>
          </cell>
        </row>
        <row r="999">
          <cell r="A999">
            <v>1225</v>
          </cell>
          <cell r="B999">
            <v>1</v>
          </cell>
          <cell r="C999">
            <v>2</v>
          </cell>
          <cell r="D999" t="str">
            <v>CARRITO PAULINO</v>
          </cell>
          <cell r="E999" t="str">
            <v>Refrigerados</v>
          </cell>
        </row>
        <row r="1000">
          <cell r="A1000">
            <v>1226</v>
          </cell>
          <cell r="B1000">
            <v>1</v>
          </cell>
          <cell r="C1000">
            <v>2</v>
          </cell>
          <cell r="D1000" t="str">
            <v>CANTINA MINISTERIO DE HACIENDA</v>
          </cell>
          <cell r="E1000" t="str">
            <v>Refrigerados</v>
          </cell>
        </row>
        <row r="1001">
          <cell r="A1001">
            <v>1273</v>
          </cell>
          <cell r="B1001">
            <v>1</v>
          </cell>
          <cell r="C1001">
            <v>8</v>
          </cell>
          <cell r="D1001" t="str">
            <v>DESPENSA  AGAPE</v>
          </cell>
          <cell r="E1001" t="str">
            <v>Hogar</v>
          </cell>
        </row>
        <row r="1002">
          <cell r="A1002">
            <v>1272</v>
          </cell>
          <cell r="B1002">
            <v>1</v>
          </cell>
          <cell r="C1002">
            <v>8</v>
          </cell>
          <cell r="D1002" t="str">
            <v>PANADERIA SABORES Y COLORES SRL.</v>
          </cell>
          <cell r="E1002" t="str">
            <v>Refrigerados</v>
          </cell>
        </row>
        <row r="1003">
          <cell r="A1003">
            <v>1276</v>
          </cell>
          <cell r="B1003">
            <v>9</v>
          </cell>
          <cell r="C1003">
            <v>3</v>
          </cell>
          <cell r="D1003" t="str">
            <v>DESPENSA JP.</v>
          </cell>
        </row>
        <row r="1004">
          <cell r="A1004">
            <v>1278</v>
          </cell>
          <cell r="B1004">
            <v>1</v>
          </cell>
          <cell r="C1004">
            <v>8</v>
          </cell>
          <cell r="D1004" t="str">
            <v>DESPENSA SANDRITA</v>
          </cell>
          <cell r="E1004" t="str">
            <v>Hogar</v>
          </cell>
        </row>
        <row r="1005">
          <cell r="A1005">
            <v>1281</v>
          </cell>
          <cell r="B1005">
            <v>1</v>
          </cell>
          <cell r="C1005">
            <v>8</v>
          </cell>
          <cell r="D1005" t="str">
            <v>DESPENSA TC</v>
          </cell>
          <cell r="E1005" t="str">
            <v>Hogar</v>
          </cell>
        </row>
        <row r="1006">
          <cell r="A1006">
            <v>1282</v>
          </cell>
          <cell r="B1006">
            <v>1</v>
          </cell>
          <cell r="C1006">
            <v>7</v>
          </cell>
          <cell r="D1006" t="str">
            <v>DESPENSA SANTA CATALINA</v>
          </cell>
          <cell r="E1006" t="str">
            <v>Hogar</v>
          </cell>
        </row>
        <row r="1007">
          <cell r="A1007">
            <v>1854</v>
          </cell>
          <cell r="B1007">
            <v>1</v>
          </cell>
          <cell r="C1007">
            <v>9</v>
          </cell>
          <cell r="D1007" t="str">
            <v>COPETIN NOEMI</v>
          </cell>
        </row>
        <row r="1008">
          <cell r="A1008">
            <v>1856</v>
          </cell>
          <cell r="B1008">
            <v>1</v>
          </cell>
          <cell r="C1008">
            <v>9</v>
          </cell>
          <cell r="D1008" t="str">
            <v>BAR GALICIA SRL.</v>
          </cell>
          <cell r="E1008" t="str">
            <v>Refrigerados</v>
          </cell>
        </row>
        <row r="1009">
          <cell r="A1009">
            <v>1857</v>
          </cell>
          <cell r="B1009">
            <v>2</v>
          </cell>
          <cell r="C1009">
            <v>2</v>
          </cell>
          <cell r="D1009" t="str">
            <v>COPETIN MATEO</v>
          </cell>
          <cell r="E1009" t="str">
            <v>Refrigerados</v>
          </cell>
        </row>
        <row r="1010">
          <cell r="A1010">
            <v>1728</v>
          </cell>
          <cell r="B1010">
            <v>1</v>
          </cell>
          <cell r="C1010">
            <v>6</v>
          </cell>
          <cell r="D1010" t="str">
            <v>CESAR ROTELA ASTORGA</v>
          </cell>
          <cell r="E1010" t="str">
            <v>Refrigerados</v>
          </cell>
        </row>
        <row r="1011">
          <cell r="A1011">
            <v>1731</v>
          </cell>
          <cell r="B1011">
            <v>1</v>
          </cell>
          <cell r="C1011">
            <v>6</v>
          </cell>
          <cell r="D1011" t="str">
            <v>COMEDOR 12 HERMANOS</v>
          </cell>
          <cell r="E1011" t="str">
            <v>Refrigerados</v>
          </cell>
        </row>
        <row r="1012">
          <cell r="A1012">
            <v>1732</v>
          </cell>
          <cell r="B1012">
            <v>1</v>
          </cell>
          <cell r="C1012">
            <v>6</v>
          </cell>
          <cell r="D1012" t="str">
            <v>COMEDOR POLANGUI</v>
          </cell>
          <cell r="E1012" t="str">
            <v>Refrigerados</v>
          </cell>
        </row>
        <row r="1013">
          <cell r="A1013">
            <v>1733</v>
          </cell>
          <cell r="B1013">
            <v>1</v>
          </cell>
          <cell r="C1013">
            <v>6</v>
          </cell>
          <cell r="D1013" t="str">
            <v>AUTOSERVICE ROSSI</v>
          </cell>
          <cell r="E1013" t="str">
            <v>Hogar</v>
          </cell>
        </row>
        <row r="1014">
          <cell r="A1014">
            <v>1734</v>
          </cell>
          <cell r="B1014">
            <v>1</v>
          </cell>
          <cell r="C1014">
            <v>6</v>
          </cell>
          <cell r="D1014" t="str">
            <v>DESPENSA 777</v>
          </cell>
          <cell r="E1014" t="str">
            <v>Hogar</v>
          </cell>
        </row>
        <row r="1015">
          <cell r="A1015">
            <v>1735</v>
          </cell>
          <cell r="B1015">
            <v>1</v>
          </cell>
          <cell r="C1015">
            <v>6</v>
          </cell>
          <cell r="D1015" t="str">
            <v>DESPENSA NELLY</v>
          </cell>
          <cell r="E1015" t="str">
            <v>Hogar</v>
          </cell>
        </row>
        <row r="1016">
          <cell r="A1016">
            <v>1739</v>
          </cell>
          <cell r="B1016">
            <v>1</v>
          </cell>
          <cell r="C1016">
            <v>1</v>
          </cell>
          <cell r="D1016" t="str">
            <v>CASILLA EL DECANO</v>
          </cell>
          <cell r="E1016" t="str">
            <v>Refrigerados</v>
          </cell>
        </row>
        <row r="1017">
          <cell r="A1017">
            <v>1740</v>
          </cell>
          <cell r="B1017">
            <v>1</v>
          </cell>
          <cell r="C1017">
            <v>6</v>
          </cell>
          <cell r="D1017" t="str">
            <v>PALACIO GRILL</v>
          </cell>
          <cell r="E1017" t="str">
            <v>Refrigerados</v>
          </cell>
        </row>
        <row r="1018">
          <cell r="A1018">
            <v>1741</v>
          </cell>
          <cell r="B1018">
            <v>1</v>
          </cell>
          <cell r="C1018">
            <v>6</v>
          </cell>
          <cell r="D1018" t="str">
            <v>DESPENSA BLANCO</v>
          </cell>
        </row>
        <row r="1019">
          <cell r="A1019">
            <v>1742</v>
          </cell>
          <cell r="B1019">
            <v>1</v>
          </cell>
          <cell r="C1019">
            <v>6</v>
          </cell>
          <cell r="D1019" t="str">
            <v>COPETIN 8 DE DICIEMBRE</v>
          </cell>
        </row>
        <row r="1020">
          <cell r="A1020">
            <v>1834</v>
          </cell>
          <cell r="B1020">
            <v>2</v>
          </cell>
          <cell r="C1020">
            <v>1</v>
          </cell>
          <cell r="D1020" t="str">
            <v>CANTINA ANDE N° 1</v>
          </cell>
          <cell r="E1020" t="str">
            <v>Refrigerados</v>
          </cell>
        </row>
        <row r="1021">
          <cell r="A1021">
            <v>26117</v>
          </cell>
          <cell r="B1021">
            <v>2</v>
          </cell>
          <cell r="C1021">
            <v>1</v>
          </cell>
          <cell r="D1021" t="str">
            <v>CARIBBEAN SERVICE IMPORT EXPORT SA</v>
          </cell>
          <cell r="E1021" t="str">
            <v>Refrigerados</v>
          </cell>
        </row>
        <row r="1022">
          <cell r="A1022">
            <v>1835</v>
          </cell>
          <cell r="B1022">
            <v>2</v>
          </cell>
          <cell r="C1022">
            <v>1</v>
          </cell>
          <cell r="D1022" t="str">
            <v>RESTAURANT SAN MIGUEL</v>
          </cell>
          <cell r="E1022" t="str">
            <v>Refrigerados</v>
          </cell>
        </row>
        <row r="1023">
          <cell r="A1023">
            <v>1838</v>
          </cell>
          <cell r="B1023">
            <v>2</v>
          </cell>
          <cell r="C1023">
            <v>1</v>
          </cell>
          <cell r="D1023" t="str">
            <v>CASILLA ÑA ANTONIA</v>
          </cell>
          <cell r="E1023" t="str">
            <v>Refrigerados</v>
          </cell>
        </row>
        <row r="1024">
          <cell r="A1024">
            <v>1839</v>
          </cell>
          <cell r="B1024">
            <v>2</v>
          </cell>
          <cell r="C1024">
            <v>1</v>
          </cell>
          <cell r="D1024" t="str">
            <v>GRAN HOTEL DEL PARAGUAY</v>
          </cell>
          <cell r="E1024" t="str">
            <v>Hogar</v>
          </cell>
        </row>
        <row r="1025">
          <cell r="A1025">
            <v>1840</v>
          </cell>
          <cell r="B1025">
            <v>2</v>
          </cell>
          <cell r="C1025">
            <v>6</v>
          </cell>
          <cell r="D1025" t="str">
            <v>PIZZERIA CHIQUILIN</v>
          </cell>
        </row>
        <row r="1026">
          <cell r="A1026">
            <v>1841</v>
          </cell>
          <cell r="B1026">
            <v>2</v>
          </cell>
          <cell r="C1026">
            <v>1</v>
          </cell>
          <cell r="D1026" t="str">
            <v>DESPENSA SAN LUIS</v>
          </cell>
          <cell r="E1026" t="str">
            <v>Hogar</v>
          </cell>
        </row>
        <row r="1027">
          <cell r="A1027">
            <v>1842</v>
          </cell>
          <cell r="B1027">
            <v>2</v>
          </cell>
          <cell r="C1027">
            <v>1</v>
          </cell>
          <cell r="D1027" t="str">
            <v>DESPENSA NORBE</v>
          </cell>
          <cell r="E1027" t="str">
            <v>Hogar</v>
          </cell>
        </row>
        <row r="1028">
          <cell r="A1028">
            <v>1844</v>
          </cell>
          <cell r="B1028">
            <v>9</v>
          </cell>
          <cell r="C1028">
            <v>3</v>
          </cell>
          <cell r="D1028" t="str">
            <v>COPETIN DON ANGEL</v>
          </cell>
        </row>
        <row r="1029">
          <cell r="A1029">
            <v>1860</v>
          </cell>
          <cell r="B1029">
            <v>2</v>
          </cell>
          <cell r="C1029">
            <v>2</v>
          </cell>
          <cell r="D1029" t="str">
            <v>DESPENSA GONZALEZ</v>
          </cell>
          <cell r="E1029" t="str">
            <v>Hogar</v>
          </cell>
        </row>
        <row r="1030">
          <cell r="A1030">
            <v>1863</v>
          </cell>
          <cell r="B1030">
            <v>2</v>
          </cell>
          <cell r="C1030">
            <v>2</v>
          </cell>
          <cell r="D1030" t="str">
            <v>COPETIN LA PARADA</v>
          </cell>
          <cell r="E1030" t="str">
            <v>Refrigerados</v>
          </cell>
        </row>
        <row r="1031">
          <cell r="A1031">
            <v>1897</v>
          </cell>
          <cell r="B1031">
            <v>2</v>
          </cell>
          <cell r="C1031">
            <v>6</v>
          </cell>
          <cell r="D1031" t="str">
            <v>HAMBURGUESERIA CABALLERO</v>
          </cell>
          <cell r="E1031" t="str">
            <v>Refrigerados</v>
          </cell>
        </row>
        <row r="1032">
          <cell r="A1032">
            <v>1898</v>
          </cell>
          <cell r="B1032">
            <v>2</v>
          </cell>
          <cell r="C1032">
            <v>6</v>
          </cell>
          <cell r="D1032" t="str">
            <v>COPETIN CURE LUQUE</v>
          </cell>
          <cell r="E1032" t="str">
            <v>Refrigerados</v>
          </cell>
        </row>
        <row r="1033">
          <cell r="A1033">
            <v>1899</v>
          </cell>
          <cell r="B1033">
            <v>2</v>
          </cell>
          <cell r="C1033">
            <v>6</v>
          </cell>
          <cell r="D1033" t="str">
            <v>COPETIN DELICIA</v>
          </cell>
        </row>
        <row r="1034">
          <cell r="A1034">
            <v>1900</v>
          </cell>
          <cell r="B1034">
            <v>2</v>
          </cell>
          <cell r="C1034">
            <v>6</v>
          </cell>
          <cell r="D1034" t="str">
            <v>DESPENSA ALICIA</v>
          </cell>
          <cell r="E1034" t="str">
            <v>Hogar</v>
          </cell>
        </row>
        <row r="1035">
          <cell r="A1035">
            <v>1901</v>
          </cell>
          <cell r="B1035">
            <v>9</v>
          </cell>
          <cell r="C1035">
            <v>3</v>
          </cell>
          <cell r="D1035" t="str">
            <v>ROTISERIA TRADICION</v>
          </cell>
        </row>
        <row r="1036">
          <cell r="A1036">
            <v>1907</v>
          </cell>
          <cell r="B1036">
            <v>2</v>
          </cell>
          <cell r="C1036">
            <v>2</v>
          </cell>
          <cell r="D1036" t="str">
            <v>DESPENSA DON TOILO</v>
          </cell>
          <cell r="E1036" t="str">
            <v>Hogar</v>
          </cell>
        </row>
        <row r="1037">
          <cell r="A1037">
            <v>1908</v>
          </cell>
          <cell r="B1037">
            <v>8</v>
          </cell>
          <cell r="C1037">
            <v>3</v>
          </cell>
          <cell r="D1037" t="str">
            <v>CANTINA TENIS CLUB CENTENARIO</v>
          </cell>
          <cell r="E1037" t="str">
            <v>Refrigerados</v>
          </cell>
        </row>
        <row r="1038">
          <cell r="A1038">
            <v>1912</v>
          </cell>
          <cell r="B1038">
            <v>2</v>
          </cell>
          <cell r="C1038">
            <v>7</v>
          </cell>
          <cell r="D1038" t="str">
            <v>VICTOR KOOP S.A</v>
          </cell>
          <cell r="E1038" t="str">
            <v>Refrigerados</v>
          </cell>
        </row>
        <row r="1039">
          <cell r="A1039">
            <v>1913</v>
          </cell>
          <cell r="B1039">
            <v>9</v>
          </cell>
          <cell r="C1039">
            <v>3</v>
          </cell>
          <cell r="D1039" t="str">
            <v>COPETIN CAR LIZ</v>
          </cell>
        </row>
        <row r="1040">
          <cell r="A1040">
            <v>1914</v>
          </cell>
          <cell r="B1040">
            <v>2</v>
          </cell>
          <cell r="C1040">
            <v>7</v>
          </cell>
          <cell r="D1040" t="str">
            <v>PARTICULAR FAMILIA TORRES</v>
          </cell>
          <cell r="E1040" t="str">
            <v>Hogar</v>
          </cell>
        </row>
        <row r="1041">
          <cell r="A1041">
            <v>1915</v>
          </cell>
          <cell r="B1041">
            <v>9</v>
          </cell>
          <cell r="C1041">
            <v>3</v>
          </cell>
          <cell r="D1041" t="str">
            <v>CASILLA LUCKY</v>
          </cell>
        </row>
        <row r="1042">
          <cell r="A1042">
            <v>1916</v>
          </cell>
          <cell r="B1042">
            <v>2</v>
          </cell>
          <cell r="C1042">
            <v>7</v>
          </cell>
          <cell r="D1042" t="str">
            <v>COPETIN PAI PUCU</v>
          </cell>
          <cell r="E1042" t="str">
            <v>Refrigerados</v>
          </cell>
        </row>
        <row r="1043">
          <cell r="A1043">
            <v>1917</v>
          </cell>
          <cell r="B1043">
            <v>9</v>
          </cell>
          <cell r="C1043">
            <v>3</v>
          </cell>
          <cell r="D1043" t="str">
            <v>CANTINA DIGETREN ENCA</v>
          </cell>
        </row>
        <row r="1044">
          <cell r="A1044">
            <v>2604</v>
          </cell>
          <cell r="B1044">
            <v>10</v>
          </cell>
          <cell r="C1044">
            <v>2</v>
          </cell>
          <cell r="D1044" t="str">
            <v>EMINCO SA</v>
          </cell>
          <cell r="E1044" t="str">
            <v>Supermercados </v>
          </cell>
        </row>
        <row r="1045">
          <cell r="A1045">
            <v>1919</v>
          </cell>
          <cell r="B1045">
            <v>2</v>
          </cell>
          <cell r="C1045">
            <v>7</v>
          </cell>
          <cell r="D1045" t="str">
            <v>KIOSCO MAGDALENA</v>
          </cell>
          <cell r="E1045" t="str">
            <v>Refrigerados</v>
          </cell>
        </row>
        <row r="1046">
          <cell r="A1046">
            <v>1920</v>
          </cell>
          <cell r="B1046">
            <v>2</v>
          </cell>
          <cell r="C1046">
            <v>7</v>
          </cell>
          <cell r="D1046" t="str">
            <v>BODEGA JAVI</v>
          </cell>
          <cell r="E1046" t="str">
            <v>Hogar</v>
          </cell>
        </row>
        <row r="1047">
          <cell r="A1047">
            <v>1921</v>
          </cell>
          <cell r="B1047">
            <v>2</v>
          </cell>
          <cell r="C1047">
            <v>7</v>
          </cell>
          <cell r="D1047" t="str">
            <v>DESPENSA AVENIDA</v>
          </cell>
          <cell r="E1047" t="str">
            <v>Hogar</v>
          </cell>
        </row>
        <row r="1048">
          <cell r="A1048">
            <v>1922</v>
          </cell>
          <cell r="B1048">
            <v>2</v>
          </cell>
          <cell r="C1048">
            <v>7</v>
          </cell>
          <cell r="D1048" t="str">
            <v>DESPENSA LA MERCEDES</v>
          </cell>
          <cell r="E1048" t="str">
            <v>Hogar</v>
          </cell>
        </row>
        <row r="1049">
          <cell r="A1049">
            <v>1926</v>
          </cell>
          <cell r="B1049">
            <v>2</v>
          </cell>
          <cell r="C1049">
            <v>2</v>
          </cell>
          <cell r="D1049" t="str">
            <v>SUPER SERVICE</v>
          </cell>
          <cell r="E1049" t="str">
            <v>Hogar</v>
          </cell>
        </row>
        <row r="1050">
          <cell r="A1050">
            <v>1927</v>
          </cell>
          <cell r="B1050">
            <v>2</v>
          </cell>
          <cell r="C1050">
            <v>2</v>
          </cell>
          <cell r="D1050" t="str">
            <v>AUTOSERVICE MBURICAO</v>
          </cell>
          <cell r="E1050" t="str">
            <v>Hogar</v>
          </cell>
        </row>
        <row r="1051">
          <cell r="A1051">
            <v>1929</v>
          </cell>
          <cell r="D1051" t="str">
            <v>DESPENSA PARA TODO</v>
          </cell>
          <cell r="E1051" t="str">
            <v>Hogar</v>
          </cell>
        </row>
        <row r="1052">
          <cell r="A1052">
            <v>1931</v>
          </cell>
          <cell r="B1052">
            <v>2</v>
          </cell>
          <cell r="C1052">
            <v>2</v>
          </cell>
          <cell r="D1052" t="str">
            <v>KIOSCO CENTURION</v>
          </cell>
          <cell r="E1052" t="str">
            <v>Refrigerados</v>
          </cell>
        </row>
        <row r="1053">
          <cell r="A1053">
            <v>1932</v>
          </cell>
          <cell r="B1053">
            <v>2</v>
          </cell>
          <cell r="C1053">
            <v>2</v>
          </cell>
          <cell r="D1053" t="str">
            <v>COPETIN  BM</v>
          </cell>
          <cell r="E1053" t="str">
            <v>Refrigerados</v>
          </cell>
        </row>
        <row r="1054">
          <cell r="A1054">
            <v>1933</v>
          </cell>
          <cell r="B1054">
            <v>2</v>
          </cell>
          <cell r="C1054">
            <v>2</v>
          </cell>
          <cell r="D1054" t="str">
            <v>DESPENSA GONZALEZ</v>
          </cell>
          <cell r="E1054" t="str">
            <v>Hogar</v>
          </cell>
        </row>
        <row r="1055">
          <cell r="A1055">
            <v>1934</v>
          </cell>
          <cell r="B1055">
            <v>2</v>
          </cell>
          <cell r="C1055">
            <v>2</v>
          </cell>
          <cell r="D1055" t="str">
            <v>COOPERATIVA SAN PEDRO</v>
          </cell>
          <cell r="E1055" t="str">
            <v>Refrigerados</v>
          </cell>
        </row>
        <row r="1056">
          <cell r="A1056">
            <v>1935</v>
          </cell>
          <cell r="B1056">
            <v>2</v>
          </cell>
          <cell r="C1056">
            <v>2</v>
          </cell>
          <cell r="D1056" t="str">
            <v>PARTICULAR FAMILIA CACASE</v>
          </cell>
          <cell r="E1056" t="str">
            <v>Hogar</v>
          </cell>
        </row>
        <row r="1057">
          <cell r="A1057">
            <v>1936</v>
          </cell>
          <cell r="B1057">
            <v>2</v>
          </cell>
          <cell r="C1057">
            <v>2</v>
          </cell>
          <cell r="D1057" t="str">
            <v>PARTICULAR FLIA. PEREIRA</v>
          </cell>
          <cell r="E1057" t="str">
            <v>Hogar</v>
          </cell>
        </row>
        <row r="1058">
          <cell r="A1058">
            <v>1937</v>
          </cell>
          <cell r="B1058">
            <v>2</v>
          </cell>
          <cell r="C1058">
            <v>2</v>
          </cell>
          <cell r="D1058" t="str">
            <v>DESPENSA GLORIA</v>
          </cell>
          <cell r="E1058" t="str">
            <v>Hogar</v>
          </cell>
        </row>
        <row r="1059">
          <cell r="A1059">
            <v>1939</v>
          </cell>
          <cell r="B1059">
            <v>2</v>
          </cell>
          <cell r="C1059">
            <v>2</v>
          </cell>
          <cell r="D1059" t="str">
            <v>COMEDOR LA VALENZOLANA</v>
          </cell>
          <cell r="E1059" t="str">
            <v>Refrigerados</v>
          </cell>
        </row>
        <row r="1060">
          <cell r="A1060">
            <v>1940</v>
          </cell>
          <cell r="B1060">
            <v>2</v>
          </cell>
          <cell r="C1060">
            <v>2</v>
          </cell>
          <cell r="D1060" t="str">
            <v>DESPENSA SAN PABLO</v>
          </cell>
          <cell r="E1060" t="str">
            <v>Hogar</v>
          </cell>
        </row>
        <row r="1061">
          <cell r="A1061">
            <v>1432</v>
          </cell>
          <cell r="B1061">
            <v>1</v>
          </cell>
          <cell r="C1061">
            <v>7</v>
          </cell>
          <cell r="D1061" t="str">
            <v>COPETIN SAN CAYETANO</v>
          </cell>
          <cell r="E1061" t="str">
            <v>Refrigerados</v>
          </cell>
        </row>
        <row r="1062">
          <cell r="A1062">
            <v>1435</v>
          </cell>
          <cell r="B1062">
            <v>1</v>
          </cell>
          <cell r="C1062">
            <v>7</v>
          </cell>
          <cell r="D1062" t="str">
            <v>EL PERUANO</v>
          </cell>
          <cell r="E1062" t="str">
            <v>Refrigerados</v>
          </cell>
        </row>
        <row r="1063">
          <cell r="A1063">
            <v>1436</v>
          </cell>
          <cell r="B1063">
            <v>9</v>
          </cell>
          <cell r="C1063">
            <v>3</v>
          </cell>
          <cell r="D1063" t="str">
            <v>COMERCIAL ENZITO</v>
          </cell>
        </row>
        <row r="1064">
          <cell r="A1064">
            <v>1443</v>
          </cell>
          <cell r="B1064">
            <v>1</v>
          </cell>
          <cell r="C1064">
            <v>5</v>
          </cell>
          <cell r="D1064" t="str">
            <v>DESPENSA SOL</v>
          </cell>
          <cell r="E1064" t="str">
            <v>Hogar</v>
          </cell>
        </row>
        <row r="1065">
          <cell r="A1065">
            <v>1457</v>
          </cell>
          <cell r="B1065">
            <v>1</v>
          </cell>
          <cell r="C1065">
            <v>8</v>
          </cell>
          <cell r="D1065" t="str">
            <v>DESPENSA YSAPY</v>
          </cell>
          <cell r="E1065" t="str">
            <v>Hogar</v>
          </cell>
        </row>
        <row r="1066">
          <cell r="A1066">
            <v>1458</v>
          </cell>
          <cell r="B1066">
            <v>1</v>
          </cell>
          <cell r="C1066">
            <v>8</v>
          </cell>
          <cell r="D1066" t="str">
            <v>COPETIN ALE</v>
          </cell>
          <cell r="E1066" t="str">
            <v>Refrigerados</v>
          </cell>
        </row>
        <row r="1067">
          <cell r="A1067">
            <v>1459</v>
          </cell>
          <cell r="B1067">
            <v>1</v>
          </cell>
          <cell r="C1067">
            <v>9</v>
          </cell>
          <cell r="D1067" t="str">
            <v>DESPENSA VISTA ALEGRE</v>
          </cell>
          <cell r="E1067" t="str">
            <v>Hogar</v>
          </cell>
        </row>
        <row r="1068">
          <cell r="A1068">
            <v>1462</v>
          </cell>
          <cell r="B1068">
            <v>1</v>
          </cell>
          <cell r="C1068">
            <v>8</v>
          </cell>
          <cell r="D1068" t="str">
            <v>COPETIN POLLEX</v>
          </cell>
          <cell r="E1068" t="str">
            <v>Refrigerados</v>
          </cell>
        </row>
        <row r="1069">
          <cell r="A1069">
            <v>1464</v>
          </cell>
          <cell r="B1069">
            <v>1</v>
          </cell>
          <cell r="C1069">
            <v>6</v>
          </cell>
          <cell r="D1069" t="str">
            <v>COPETIN NORTEÑITO</v>
          </cell>
          <cell r="E1069" t="str">
            <v>Refrigerados</v>
          </cell>
        </row>
        <row r="1070">
          <cell r="A1070">
            <v>1465</v>
          </cell>
          <cell r="B1070">
            <v>1</v>
          </cell>
          <cell r="C1070">
            <v>7</v>
          </cell>
          <cell r="D1070" t="str">
            <v>EL FUTURO S.A.</v>
          </cell>
          <cell r="E1070" t="str">
            <v>Refrigerados</v>
          </cell>
        </row>
        <row r="1071">
          <cell r="A1071">
            <v>1467</v>
          </cell>
          <cell r="B1071">
            <v>1</v>
          </cell>
          <cell r="C1071">
            <v>7</v>
          </cell>
          <cell r="D1071" t="str">
            <v>HAMBURGUESERIA PEPE</v>
          </cell>
          <cell r="E1071" t="str">
            <v>Refrigerados</v>
          </cell>
        </row>
        <row r="1072">
          <cell r="A1072">
            <v>1470</v>
          </cell>
          <cell r="B1072">
            <v>1</v>
          </cell>
          <cell r="C1072">
            <v>7</v>
          </cell>
          <cell r="D1072" t="str">
            <v>COPETIN ROLY</v>
          </cell>
          <cell r="E1072" t="str">
            <v>Refrigerados</v>
          </cell>
        </row>
        <row r="1073">
          <cell r="A1073">
            <v>1504</v>
          </cell>
          <cell r="B1073">
            <v>1</v>
          </cell>
          <cell r="C1073">
            <v>5</v>
          </cell>
          <cell r="D1073" t="str">
            <v>INSTITUTO INGENERIA VOLPE</v>
          </cell>
          <cell r="E1073" t="str">
            <v>Educación</v>
          </cell>
        </row>
        <row r="1074">
          <cell r="A1074">
            <v>1506</v>
          </cell>
          <cell r="B1074">
            <v>1</v>
          </cell>
          <cell r="C1074">
            <v>5</v>
          </cell>
          <cell r="D1074" t="str">
            <v>COLEGIO INMACULADA CONPCECION</v>
          </cell>
          <cell r="E1074" t="str">
            <v>Educación</v>
          </cell>
        </row>
        <row r="1075">
          <cell r="A1075">
            <v>1507</v>
          </cell>
          <cell r="B1075">
            <v>1</v>
          </cell>
          <cell r="C1075">
            <v>5</v>
          </cell>
          <cell r="D1075" t="str">
            <v>DESPENSA RENANCITO</v>
          </cell>
          <cell r="E1075" t="str">
            <v>Hogar</v>
          </cell>
        </row>
        <row r="1076">
          <cell r="A1076">
            <v>26230</v>
          </cell>
          <cell r="B1076">
            <v>3</v>
          </cell>
          <cell r="C1076">
            <v>3</v>
          </cell>
          <cell r="D1076" t="str">
            <v>CABINAS SERVI VENTAS</v>
          </cell>
          <cell r="E1076" t="str">
            <v>Hogar</v>
          </cell>
        </row>
        <row r="1077">
          <cell r="A1077">
            <v>1509</v>
          </cell>
          <cell r="B1077">
            <v>1</v>
          </cell>
          <cell r="C1077">
            <v>5</v>
          </cell>
          <cell r="D1077" t="str">
            <v>DESPENSA SAN FRANCISCO</v>
          </cell>
          <cell r="E1077" t="str">
            <v>Hogar</v>
          </cell>
        </row>
        <row r="1078">
          <cell r="A1078">
            <v>1510</v>
          </cell>
          <cell r="B1078">
            <v>9</v>
          </cell>
          <cell r="C1078">
            <v>3</v>
          </cell>
          <cell r="D1078" t="str">
            <v>DESPENSA ORTELLADO</v>
          </cell>
        </row>
        <row r="1079">
          <cell r="A1079">
            <v>1512</v>
          </cell>
          <cell r="B1079">
            <v>1</v>
          </cell>
          <cell r="C1079">
            <v>6</v>
          </cell>
          <cell r="D1079" t="str">
            <v>DESPENSA CABRERA</v>
          </cell>
          <cell r="E1079" t="str">
            <v>Hogar</v>
          </cell>
        </row>
        <row r="1080">
          <cell r="A1080">
            <v>1514</v>
          </cell>
          <cell r="B1080">
            <v>1</v>
          </cell>
          <cell r="C1080">
            <v>6</v>
          </cell>
          <cell r="D1080" t="str">
            <v>COPETIN CESAR</v>
          </cell>
          <cell r="E1080" t="str">
            <v>Refrigerados</v>
          </cell>
        </row>
        <row r="1081">
          <cell r="A1081">
            <v>1515</v>
          </cell>
          <cell r="B1081">
            <v>1</v>
          </cell>
          <cell r="C1081">
            <v>5</v>
          </cell>
          <cell r="D1081" t="str">
            <v>BAR COLON</v>
          </cell>
          <cell r="E1081" t="str">
            <v>Refrigerados</v>
          </cell>
        </row>
        <row r="1082">
          <cell r="A1082">
            <v>1516</v>
          </cell>
          <cell r="B1082">
            <v>1</v>
          </cell>
          <cell r="C1082">
            <v>5</v>
          </cell>
          <cell r="D1082" t="str">
            <v>EL TAURO</v>
          </cell>
          <cell r="E1082" t="str">
            <v>Refrigerados</v>
          </cell>
        </row>
        <row r="1083">
          <cell r="A1083">
            <v>1562</v>
          </cell>
          <cell r="B1083">
            <v>1</v>
          </cell>
          <cell r="C1083">
            <v>8</v>
          </cell>
          <cell r="D1083" t="str">
            <v>VENTAS AL PASO ÑA BENITA</v>
          </cell>
          <cell r="E1083" t="str">
            <v>Refrigerados</v>
          </cell>
        </row>
        <row r="1084">
          <cell r="A1084">
            <v>1563</v>
          </cell>
          <cell r="B1084">
            <v>1</v>
          </cell>
          <cell r="C1084">
            <v>4</v>
          </cell>
          <cell r="D1084" t="str">
            <v>DESPENSA MBUYAPEY</v>
          </cell>
          <cell r="E1084" t="str">
            <v>Hogar</v>
          </cell>
        </row>
        <row r="1085">
          <cell r="A1085">
            <v>1564</v>
          </cell>
          <cell r="B1085">
            <v>1</v>
          </cell>
          <cell r="C1085">
            <v>4</v>
          </cell>
          <cell r="D1085" t="str">
            <v>EL SOL SNAK BAR</v>
          </cell>
          <cell r="E1085" t="str">
            <v>Refrigerados</v>
          </cell>
        </row>
        <row r="1086">
          <cell r="A1086">
            <v>1670</v>
          </cell>
          <cell r="B1086">
            <v>3</v>
          </cell>
          <cell r="C1086">
            <v>5</v>
          </cell>
          <cell r="D1086" t="str">
            <v>RESTAURANT EDWARD</v>
          </cell>
          <cell r="E1086" t="str">
            <v>Refrigerados</v>
          </cell>
        </row>
        <row r="1087">
          <cell r="A1087">
            <v>1673</v>
          </cell>
          <cell r="B1087">
            <v>3</v>
          </cell>
          <cell r="C1087">
            <v>5</v>
          </cell>
          <cell r="D1087" t="str">
            <v>COPETIN SAMY</v>
          </cell>
        </row>
        <row r="1088">
          <cell r="A1088">
            <v>1675</v>
          </cell>
          <cell r="B1088">
            <v>3</v>
          </cell>
          <cell r="C1088">
            <v>6</v>
          </cell>
          <cell r="D1088" t="str">
            <v>COPETIN MI CASITA</v>
          </cell>
          <cell r="E1088" t="str">
            <v>Refrigerados</v>
          </cell>
        </row>
        <row r="1089">
          <cell r="A1089">
            <v>1471</v>
          </cell>
          <cell r="B1089">
            <v>9</v>
          </cell>
          <cell r="C1089">
            <v>3</v>
          </cell>
          <cell r="D1089" t="str">
            <v>COPETIN 7 HIJOS</v>
          </cell>
        </row>
        <row r="1090">
          <cell r="A1090">
            <v>1473</v>
          </cell>
          <cell r="B1090">
            <v>1</v>
          </cell>
          <cell r="C1090">
            <v>7</v>
          </cell>
          <cell r="D1090" t="str">
            <v>COPETIN ITALIA</v>
          </cell>
          <cell r="E1090" t="str">
            <v>Refrigerados</v>
          </cell>
        </row>
        <row r="1091">
          <cell r="A1091">
            <v>1476</v>
          </cell>
          <cell r="B1091">
            <v>1</v>
          </cell>
          <cell r="C1091">
            <v>7</v>
          </cell>
          <cell r="D1091" t="str">
            <v>COPETIN PABLI</v>
          </cell>
          <cell r="E1091" t="str">
            <v>Refrigerados</v>
          </cell>
        </row>
        <row r="1092">
          <cell r="A1092">
            <v>1478</v>
          </cell>
          <cell r="B1092">
            <v>1</v>
          </cell>
          <cell r="C1092">
            <v>7</v>
          </cell>
          <cell r="D1092" t="str">
            <v>PASTA LIZ 2</v>
          </cell>
          <cell r="E1092" t="str">
            <v>Refrigerados</v>
          </cell>
        </row>
        <row r="1093">
          <cell r="A1093">
            <v>1479</v>
          </cell>
          <cell r="B1093">
            <v>1</v>
          </cell>
          <cell r="C1093">
            <v>7</v>
          </cell>
          <cell r="D1093" t="str">
            <v>COPETIN EL JARDIN</v>
          </cell>
          <cell r="E1093" t="str">
            <v>Refrigerados</v>
          </cell>
        </row>
        <row r="1094">
          <cell r="A1094">
            <v>1481</v>
          </cell>
          <cell r="B1094">
            <v>1</v>
          </cell>
          <cell r="C1094">
            <v>7</v>
          </cell>
          <cell r="D1094" t="str">
            <v>COPETIN MAMI</v>
          </cell>
          <cell r="E1094" t="str">
            <v>Refrigerados</v>
          </cell>
        </row>
        <row r="1095">
          <cell r="A1095">
            <v>1484</v>
          </cell>
          <cell r="B1095">
            <v>1</v>
          </cell>
          <cell r="C1095">
            <v>5</v>
          </cell>
          <cell r="D1095" t="str">
            <v>DESPENSA RUBEN</v>
          </cell>
          <cell r="E1095" t="str">
            <v>Hogar</v>
          </cell>
        </row>
        <row r="1096">
          <cell r="A1096">
            <v>1518</v>
          </cell>
          <cell r="B1096">
            <v>1</v>
          </cell>
          <cell r="C1096">
            <v>4</v>
          </cell>
          <cell r="D1096" t="str">
            <v>CONFITERIA EL MOLINO</v>
          </cell>
          <cell r="E1096" t="str">
            <v>Refrigerados</v>
          </cell>
        </row>
        <row r="1097">
          <cell r="A1097">
            <v>1517</v>
          </cell>
          <cell r="B1097">
            <v>1</v>
          </cell>
          <cell r="C1097">
            <v>5</v>
          </cell>
          <cell r="D1097" t="str">
            <v>LAVA VIC S.R.L.</v>
          </cell>
          <cell r="E1097" t="str">
            <v>Conveniencia</v>
          </cell>
        </row>
        <row r="1098">
          <cell r="A1098">
            <v>1519</v>
          </cell>
          <cell r="B1098">
            <v>9</v>
          </cell>
          <cell r="C1098">
            <v>3</v>
          </cell>
          <cell r="D1098" t="str">
            <v>CANTINA UCSA</v>
          </cell>
        </row>
        <row r="1099">
          <cell r="A1099">
            <v>1521</v>
          </cell>
          <cell r="B1099">
            <v>1</v>
          </cell>
          <cell r="C1099">
            <v>3</v>
          </cell>
          <cell r="D1099" t="str">
            <v>CASILLA  MORENA</v>
          </cell>
          <cell r="E1099" t="str">
            <v>Refrigerados</v>
          </cell>
        </row>
        <row r="1100">
          <cell r="A1100">
            <v>6564</v>
          </cell>
          <cell r="B1100">
            <v>9</v>
          </cell>
          <cell r="C1100">
            <v>3</v>
          </cell>
          <cell r="D1100" t="str">
            <v>COPETROL JEROVIA</v>
          </cell>
        </row>
        <row r="1101">
          <cell r="A1101">
            <v>1522</v>
          </cell>
          <cell r="B1101">
            <v>1</v>
          </cell>
          <cell r="C1101">
            <v>3</v>
          </cell>
          <cell r="D1101" t="str">
            <v>CASILLA MONSERRAT</v>
          </cell>
          <cell r="E1101" t="str">
            <v>Refrigerados</v>
          </cell>
        </row>
        <row r="1102">
          <cell r="A1102">
            <v>1529</v>
          </cell>
          <cell r="B1102">
            <v>1</v>
          </cell>
          <cell r="C1102">
            <v>3</v>
          </cell>
          <cell r="D1102" t="str">
            <v>LA FLOR DE LA CANELA </v>
          </cell>
          <cell r="E1102" t="str">
            <v>Refrigerados</v>
          </cell>
        </row>
        <row r="1103">
          <cell r="A1103">
            <v>1527</v>
          </cell>
          <cell r="B1103">
            <v>1</v>
          </cell>
          <cell r="C1103">
            <v>3</v>
          </cell>
          <cell r="D1103" t="str">
            <v>CONFITERIA SUPER PAN</v>
          </cell>
          <cell r="E1103" t="str">
            <v>Refrigerados</v>
          </cell>
        </row>
        <row r="1104">
          <cell r="A1104">
            <v>1528</v>
          </cell>
          <cell r="B1104">
            <v>1</v>
          </cell>
          <cell r="C1104">
            <v>3</v>
          </cell>
          <cell r="D1104" t="str">
            <v>CANTINA ANR</v>
          </cell>
          <cell r="E1104" t="str">
            <v>Refrigerados</v>
          </cell>
        </row>
        <row r="1105">
          <cell r="A1105">
            <v>1526</v>
          </cell>
          <cell r="B1105">
            <v>1</v>
          </cell>
          <cell r="C1105">
            <v>3</v>
          </cell>
          <cell r="D1105" t="str">
            <v>KIOSCO LECTOR</v>
          </cell>
          <cell r="E1105" t="str">
            <v>Hogar</v>
          </cell>
        </row>
        <row r="1106">
          <cell r="A1106">
            <v>1531</v>
          </cell>
          <cell r="B1106">
            <v>1</v>
          </cell>
          <cell r="C1106">
            <v>3</v>
          </cell>
          <cell r="D1106" t="str">
            <v>CASILLA LAS VEGAS</v>
          </cell>
          <cell r="E1106" t="str">
            <v>Hogar</v>
          </cell>
        </row>
        <row r="1107">
          <cell r="A1107">
            <v>1607</v>
          </cell>
          <cell r="B1107">
            <v>3</v>
          </cell>
          <cell r="C1107">
            <v>6</v>
          </cell>
          <cell r="D1107" t="str">
            <v>INSTITUTO ENSEÑANZA GENERAL</v>
          </cell>
          <cell r="E1107" t="str">
            <v>Educación</v>
          </cell>
        </row>
        <row r="1108">
          <cell r="A1108">
            <v>1608</v>
          </cell>
          <cell r="B1108">
            <v>9</v>
          </cell>
          <cell r="C1108">
            <v>3</v>
          </cell>
          <cell r="D1108" t="str">
            <v>ESCUELA SAN PABLO</v>
          </cell>
        </row>
        <row r="1109">
          <cell r="A1109">
            <v>1609</v>
          </cell>
          <cell r="B1109">
            <v>3</v>
          </cell>
          <cell r="C1109">
            <v>1</v>
          </cell>
          <cell r="D1109" t="str">
            <v>HELADERIA SIBER</v>
          </cell>
        </row>
        <row r="1110">
          <cell r="A1110">
            <v>1111</v>
          </cell>
          <cell r="B1110">
            <v>1</v>
          </cell>
          <cell r="C1110">
            <v>2</v>
          </cell>
          <cell r="D1110" t="str">
            <v>CASILLA CRISTINA</v>
          </cell>
          <cell r="E1110" t="str">
            <v>Refrigerados</v>
          </cell>
        </row>
        <row r="1111">
          <cell r="A1111">
            <v>1112</v>
          </cell>
          <cell r="B1111">
            <v>1</v>
          </cell>
          <cell r="C1111">
            <v>2</v>
          </cell>
          <cell r="D1111" t="str">
            <v>COPETIN 3 HERMANOS</v>
          </cell>
          <cell r="E1111" t="str">
            <v>Refrigerados</v>
          </cell>
        </row>
        <row r="1112">
          <cell r="A1112">
            <v>25965</v>
          </cell>
          <cell r="B1112">
            <v>2</v>
          </cell>
          <cell r="C1112">
            <v>2</v>
          </cell>
          <cell r="D1112" t="str">
            <v>DESPENSA JJ</v>
          </cell>
          <cell r="E1112" t="str">
            <v>Hogar</v>
          </cell>
        </row>
        <row r="1113">
          <cell r="A1113">
            <v>1113</v>
          </cell>
          <cell r="B1113">
            <v>1</v>
          </cell>
          <cell r="C1113">
            <v>2</v>
          </cell>
          <cell r="D1113" t="str">
            <v>COPETIN EDGAR</v>
          </cell>
          <cell r="E1113" t="str">
            <v>Refrigerados</v>
          </cell>
        </row>
        <row r="1114">
          <cell r="A1114">
            <v>1114</v>
          </cell>
          <cell r="B1114">
            <v>1</v>
          </cell>
          <cell r="C1114">
            <v>2</v>
          </cell>
          <cell r="D1114" t="str">
            <v>COMEDOR ESTELA</v>
          </cell>
          <cell r="E1114" t="str">
            <v>Refrigerados</v>
          </cell>
        </row>
        <row r="1115">
          <cell r="A1115">
            <v>1118</v>
          </cell>
          <cell r="B1115">
            <v>1</v>
          </cell>
          <cell r="C1115">
            <v>2</v>
          </cell>
          <cell r="D1115" t="str">
            <v>CANTINA DEL PUERTO</v>
          </cell>
          <cell r="E1115" t="str">
            <v>Refrigerados</v>
          </cell>
        </row>
        <row r="1116">
          <cell r="A1116">
            <v>1120</v>
          </cell>
          <cell r="B1116">
            <v>1</v>
          </cell>
          <cell r="C1116">
            <v>2</v>
          </cell>
          <cell r="D1116" t="str">
            <v>COPETIN SAN CAYETANO</v>
          </cell>
          <cell r="E1116" t="str">
            <v>Refrigerados</v>
          </cell>
        </row>
        <row r="1117">
          <cell r="A1117">
            <v>1140</v>
          </cell>
          <cell r="B1117">
            <v>1</v>
          </cell>
          <cell r="C1117">
            <v>2</v>
          </cell>
          <cell r="D1117" t="str">
            <v> LA PALMERA S.A.</v>
          </cell>
          <cell r="E1117" t="str">
            <v>Refrigerados</v>
          </cell>
        </row>
        <row r="1118">
          <cell r="A1118">
            <v>1141</v>
          </cell>
          <cell r="B1118">
            <v>1</v>
          </cell>
          <cell r="C1118">
            <v>2</v>
          </cell>
          <cell r="D1118" t="str">
            <v>COPETIN ROSITA</v>
          </cell>
          <cell r="E1118" t="str">
            <v>Refrigerados</v>
          </cell>
        </row>
        <row r="1119">
          <cell r="A1119">
            <v>1146</v>
          </cell>
          <cell r="B1119">
            <v>1</v>
          </cell>
          <cell r="C1119">
            <v>2</v>
          </cell>
          <cell r="D1119" t="str">
            <v>CONSERVATORIO DE MUSICA</v>
          </cell>
          <cell r="E1119" t="str">
            <v>Educación</v>
          </cell>
        </row>
        <row r="1120">
          <cell r="A1120">
            <v>1147</v>
          </cell>
          <cell r="B1120">
            <v>1</v>
          </cell>
          <cell r="C1120">
            <v>2</v>
          </cell>
          <cell r="D1120" t="str">
            <v>AUTOSERVICIO 7</v>
          </cell>
          <cell r="E1120" t="str">
            <v>Hogar</v>
          </cell>
        </row>
        <row r="1121">
          <cell r="A1121">
            <v>1149</v>
          </cell>
          <cell r="B1121">
            <v>1</v>
          </cell>
          <cell r="C1121">
            <v>2</v>
          </cell>
          <cell r="D1121" t="str">
            <v>FIAMBRERIA ALEMANA 2</v>
          </cell>
          <cell r="E1121" t="str">
            <v>Refrigerados</v>
          </cell>
        </row>
        <row r="1122">
          <cell r="A1122">
            <v>1153</v>
          </cell>
          <cell r="B1122">
            <v>1</v>
          </cell>
          <cell r="C1122">
            <v>2</v>
          </cell>
          <cell r="D1122" t="str">
            <v>CASILLA GARIBALDI</v>
          </cell>
          <cell r="E1122" t="str">
            <v>Refrigerados</v>
          </cell>
        </row>
        <row r="1123">
          <cell r="A1123">
            <v>1155</v>
          </cell>
          <cell r="B1123">
            <v>1</v>
          </cell>
          <cell r="C1123">
            <v>2</v>
          </cell>
          <cell r="D1123" t="str">
            <v>GRUPO LEO S.R.L</v>
          </cell>
          <cell r="E1123" t="str">
            <v>Refrigerados</v>
          </cell>
        </row>
        <row r="1124">
          <cell r="A1124">
            <v>1158</v>
          </cell>
          <cell r="B1124">
            <v>1</v>
          </cell>
          <cell r="C1124">
            <v>2</v>
          </cell>
          <cell r="D1124" t="str">
            <v>COPETIN VIENA</v>
          </cell>
          <cell r="E1124" t="str">
            <v>Refrigerados</v>
          </cell>
        </row>
        <row r="1125">
          <cell r="A1125">
            <v>1159</v>
          </cell>
          <cell r="B1125">
            <v>1</v>
          </cell>
          <cell r="C1125">
            <v>2</v>
          </cell>
          <cell r="D1125" t="str">
            <v>PASTAS DON PIPO</v>
          </cell>
          <cell r="E1125" t="str">
            <v>Refrigerados</v>
          </cell>
        </row>
        <row r="1126">
          <cell r="A1126">
            <v>1160</v>
          </cell>
          <cell r="B1126">
            <v>9</v>
          </cell>
          <cell r="C1126">
            <v>3</v>
          </cell>
          <cell r="D1126" t="str">
            <v>COPETIN LA OLLA</v>
          </cell>
        </row>
        <row r="1127">
          <cell r="A1127">
            <v>1164</v>
          </cell>
          <cell r="B1127">
            <v>1</v>
          </cell>
          <cell r="C1127">
            <v>2</v>
          </cell>
          <cell r="D1127" t="str">
            <v>CONFITERIA LA NEGRITA</v>
          </cell>
          <cell r="E1127" t="str">
            <v>Refrigerados</v>
          </cell>
        </row>
        <row r="1128">
          <cell r="A1128">
            <v>1165</v>
          </cell>
          <cell r="B1128">
            <v>1</v>
          </cell>
          <cell r="C1128">
            <v>2</v>
          </cell>
          <cell r="D1128" t="str">
            <v>DESPENSA DON JAIME</v>
          </cell>
          <cell r="E1128" t="str">
            <v>Refrigerados</v>
          </cell>
        </row>
        <row r="1129">
          <cell r="A1129">
            <v>2648</v>
          </cell>
          <cell r="B1129">
            <v>2</v>
          </cell>
          <cell r="C1129">
            <v>1</v>
          </cell>
          <cell r="D1129" t="str">
            <v>CAFETERIA CAMBA</v>
          </cell>
          <cell r="E1129" t="str">
            <v>Refrigerados</v>
          </cell>
        </row>
        <row r="1130">
          <cell r="A1130">
            <v>2649</v>
          </cell>
          <cell r="B1130">
            <v>2</v>
          </cell>
          <cell r="C1130">
            <v>1</v>
          </cell>
          <cell r="D1130" t="str">
            <v>COPETIN DON LUCHO</v>
          </cell>
          <cell r="E1130" t="str">
            <v>Refrigerados</v>
          </cell>
        </row>
        <row r="1131">
          <cell r="A1131">
            <v>2650</v>
          </cell>
          <cell r="B1131">
            <v>9</v>
          </cell>
          <cell r="C1131">
            <v>3</v>
          </cell>
          <cell r="D1131" t="str">
            <v>REVISTERIA DERBY</v>
          </cell>
        </row>
        <row r="1132">
          <cell r="A1132">
            <v>1017</v>
          </cell>
          <cell r="B1132">
            <v>1</v>
          </cell>
          <cell r="C1132">
            <v>5</v>
          </cell>
          <cell r="D1132" t="str">
            <v>DESPENSA POPY</v>
          </cell>
          <cell r="E1132" t="str">
            <v>Hogar</v>
          </cell>
        </row>
        <row r="1133">
          <cell r="A1133">
            <v>1018</v>
          </cell>
          <cell r="B1133">
            <v>1</v>
          </cell>
          <cell r="C1133">
            <v>5</v>
          </cell>
          <cell r="D1133" t="str">
            <v>COPETIN CARLIN</v>
          </cell>
          <cell r="E1133" t="str">
            <v>Refrigerados</v>
          </cell>
        </row>
        <row r="1134">
          <cell r="A1134">
            <v>1021</v>
          </cell>
          <cell r="B1134">
            <v>1</v>
          </cell>
          <cell r="C1134">
            <v>5</v>
          </cell>
          <cell r="D1134" t="str">
            <v>CANTINA CECILIA CENTER</v>
          </cell>
        </row>
        <row r="1135">
          <cell r="A1135">
            <v>1022</v>
          </cell>
          <cell r="B1135">
            <v>1</v>
          </cell>
          <cell r="C1135">
            <v>5</v>
          </cell>
          <cell r="D1135" t="str">
            <v>DISTRIBUIDORA DE INSTRUMENTOS MUSICALES</v>
          </cell>
          <cell r="E1135" t="str">
            <v>Refrigerados</v>
          </cell>
        </row>
        <row r="1136">
          <cell r="A1136">
            <v>1023</v>
          </cell>
          <cell r="B1136">
            <v>1</v>
          </cell>
          <cell r="C1136">
            <v>5</v>
          </cell>
          <cell r="D1136" t="str">
            <v>PANADERIA LA NEGRITA</v>
          </cell>
          <cell r="E1136" t="str">
            <v>Hogar</v>
          </cell>
        </row>
        <row r="1137">
          <cell r="A1137">
            <v>1024</v>
          </cell>
          <cell r="B1137">
            <v>1</v>
          </cell>
          <cell r="C1137">
            <v>2</v>
          </cell>
          <cell r="D1137" t="str">
            <v>RICO'S Y PICANTE'S</v>
          </cell>
          <cell r="E1137" t="str">
            <v>Refrigerados</v>
          </cell>
        </row>
        <row r="1138">
          <cell r="A1138">
            <v>1025</v>
          </cell>
          <cell r="B1138">
            <v>1</v>
          </cell>
          <cell r="C1138">
            <v>5</v>
          </cell>
          <cell r="D1138" t="str">
            <v>SUPER SAMUEL</v>
          </cell>
          <cell r="E1138" t="str">
            <v>Hogar</v>
          </cell>
        </row>
        <row r="1139">
          <cell r="A1139">
            <v>1026</v>
          </cell>
          <cell r="B1139">
            <v>1</v>
          </cell>
          <cell r="C1139">
            <v>5</v>
          </cell>
          <cell r="D1139" t="str">
            <v>COLEGIO IBEROAMERICANO</v>
          </cell>
          <cell r="E1139" t="str">
            <v>Educación</v>
          </cell>
        </row>
        <row r="1140">
          <cell r="A1140">
            <v>1027</v>
          </cell>
          <cell r="B1140">
            <v>1</v>
          </cell>
          <cell r="C1140">
            <v>5</v>
          </cell>
          <cell r="D1140" t="str">
            <v>PIZZAS TATAKUA</v>
          </cell>
          <cell r="E1140" t="str">
            <v>Refrigerados</v>
          </cell>
        </row>
        <row r="1141">
          <cell r="A1141">
            <v>1029</v>
          </cell>
          <cell r="B1141">
            <v>1</v>
          </cell>
          <cell r="C1141">
            <v>2</v>
          </cell>
          <cell r="D1141" t="str">
            <v>AUTO SERVI LA CANASTA</v>
          </cell>
          <cell r="E1141" t="str">
            <v>Hogar</v>
          </cell>
        </row>
        <row r="1142">
          <cell r="A1142">
            <v>1030</v>
          </cell>
          <cell r="B1142">
            <v>1</v>
          </cell>
          <cell r="C1142">
            <v>5</v>
          </cell>
          <cell r="D1142" t="str">
            <v>CARRITO LEPE</v>
          </cell>
          <cell r="E1142" t="str">
            <v>Refrigerados</v>
          </cell>
        </row>
        <row r="1143">
          <cell r="A1143">
            <v>1033</v>
          </cell>
          <cell r="B1143">
            <v>9</v>
          </cell>
          <cell r="C1143">
            <v>3</v>
          </cell>
          <cell r="D1143" t="str">
            <v>COPETIN EL PIMIENTO</v>
          </cell>
        </row>
        <row r="1144">
          <cell r="A1144">
            <v>1034</v>
          </cell>
          <cell r="B1144">
            <v>1</v>
          </cell>
          <cell r="C1144">
            <v>2</v>
          </cell>
          <cell r="D1144" t="str">
            <v>RESTAURANT EL RANCHO</v>
          </cell>
          <cell r="E1144" t="str">
            <v>Refrigerados</v>
          </cell>
        </row>
        <row r="1145">
          <cell r="A1145">
            <v>1035</v>
          </cell>
          <cell r="B1145">
            <v>1</v>
          </cell>
          <cell r="C1145">
            <v>2</v>
          </cell>
          <cell r="D1145" t="str">
            <v>EMPANADAS MINGO</v>
          </cell>
          <cell r="E1145" t="str">
            <v>Refrigerados</v>
          </cell>
        </row>
        <row r="1146">
          <cell r="A1146">
            <v>1037</v>
          </cell>
          <cell r="B1146">
            <v>1</v>
          </cell>
          <cell r="C1146">
            <v>4</v>
          </cell>
          <cell r="D1146" t="str">
            <v>COPETIN VILLA DEL MAR</v>
          </cell>
        </row>
        <row r="1147">
          <cell r="A1147">
            <v>1039</v>
          </cell>
          <cell r="B1147">
            <v>1</v>
          </cell>
          <cell r="C1147">
            <v>2</v>
          </cell>
          <cell r="D1147" t="str">
            <v>COMEDOR VIA NOSTRA</v>
          </cell>
          <cell r="E1147" t="str">
            <v>Refrigerados</v>
          </cell>
        </row>
        <row r="1148">
          <cell r="A1148">
            <v>1041</v>
          </cell>
          <cell r="B1148">
            <v>1</v>
          </cell>
          <cell r="C1148">
            <v>2</v>
          </cell>
          <cell r="D1148" t="str">
            <v>GRUPO CITY SRL</v>
          </cell>
          <cell r="E1148" t="str">
            <v>Refrigerados</v>
          </cell>
        </row>
        <row r="1149">
          <cell r="A1149">
            <v>1045</v>
          </cell>
          <cell r="B1149">
            <v>1</v>
          </cell>
          <cell r="C1149">
            <v>4</v>
          </cell>
          <cell r="D1149" t="str">
            <v>COPETIN MANDUVIRA</v>
          </cell>
          <cell r="E1149" t="str">
            <v>Refrigerados</v>
          </cell>
        </row>
        <row r="1150">
          <cell r="A1150">
            <v>1046</v>
          </cell>
          <cell r="B1150">
            <v>1</v>
          </cell>
          <cell r="C1150">
            <v>4</v>
          </cell>
          <cell r="D1150" t="str">
            <v>COPETIN NUESTRA SEÑORA</v>
          </cell>
          <cell r="E1150" t="str">
            <v>Refrigerados</v>
          </cell>
        </row>
        <row r="1151">
          <cell r="A1151">
            <v>1047</v>
          </cell>
          <cell r="B1151">
            <v>1</v>
          </cell>
          <cell r="C1151">
            <v>6</v>
          </cell>
          <cell r="D1151" t="str">
            <v>PARTICULAR RACHI LICHI</v>
          </cell>
        </row>
        <row r="1152">
          <cell r="A1152">
            <v>1048</v>
          </cell>
          <cell r="B1152">
            <v>1</v>
          </cell>
          <cell r="C1152">
            <v>4</v>
          </cell>
          <cell r="D1152" t="str">
            <v>COPETIN CHIRIGUELO</v>
          </cell>
          <cell r="E1152" t="str">
            <v>Refrigerados</v>
          </cell>
        </row>
        <row r="1153">
          <cell r="A1153">
            <v>1051</v>
          </cell>
          <cell r="B1153">
            <v>1</v>
          </cell>
          <cell r="C1153">
            <v>4</v>
          </cell>
          <cell r="D1153" t="str">
            <v>DESPENSA OTTA</v>
          </cell>
          <cell r="E1153" t="str">
            <v>Hogar</v>
          </cell>
        </row>
        <row r="1154">
          <cell r="A1154">
            <v>1052</v>
          </cell>
          <cell r="B1154">
            <v>1</v>
          </cell>
          <cell r="C1154">
            <v>4</v>
          </cell>
          <cell r="D1154" t="str">
            <v>DESPENSA BOGADO</v>
          </cell>
          <cell r="E1154" t="str">
            <v>Hogar</v>
          </cell>
        </row>
        <row r="1155">
          <cell r="A1155">
            <v>1054</v>
          </cell>
          <cell r="B1155">
            <v>1</v>
          </cell>
          <cell r="C1155">
            <v>1</v>
          </cell>
          <cell r="D1155" t="str">
            <v>DESPENSA BLANQUITA</v>
          </cell>
          <cell r="E1155" t="str">
            <v>Hogar</v>
          </cell>
        </row>
        <row r="1156">
          <cell r="A1156">
            <v>1764</v>
          </cell>
          <cell r="B1156">
            <v>9</v>
          </cell>
          <cell r="C1156">
            <v>3</v>
          </cell>
          <cell r="D1156" t="str">
            <v>DESPENSA TAMI</v>
          </cell>
        </row>
        <row r="1157">
          <cell r="A1157">
            <v>1767</v>
          </cell>
          <cell r="B1157">
            <v>1</v>
          </cell>
          <cell r="C1157">
            <v>1</v>
          </cell>
          <cell r="D1157" t="str">
            <v>DESPENSA BEATRIZ</v>
          </cell>
          <cell r="E1157" t="str">
            <v>Hogar</v>
          </cell>
        </row>
        <row r="1158">
          <cell r="A1158">
            <v>1769</v>
          </cell>
          <cell r="B1158">
            <v>1</v>
          </cell>
          <cell r="C1158">
            <v>1</v>
          </cell>
          <cell r="D1158" t="str">
            <v>PAN Y CIA.</v>
          </cell>
          <cell r="E1158" t="str">
            <v>Refrigerados</v>
          </cell>
        </row>
        <row r="1159">
          <cell r="A1159">
            <v>1770</v>
          </cell>
          <cell r="B1159">
            <v>1</v>
          </cell>
          <cell r="C1159">
            <v>1</v>
          </cell>
          <cell r="D1159" t="str">
            <v>CARNICERIA  JUAN</v>
          </cell>
          <cell r="E1159" t="str">
            <v>Hogar</v>
          </cell>
        </row>
        <row r="1160">
          <cell r="A1160">
            <v>1771</v>
          </cell>
          <cell r="B1160">
            <v>1</v>
          </cell>
          <cell r="C1160">
            <v>1</v>
          </cell>
          <cell r="D1160" t="str">
            <v>COPETIN OSCARSITO</v>
          </cell>
          <cell r="E1160" t="str">
            <v>Refrigerados</v>
          </cell>
        </row>
        <row r="1161">
          <cell r="A1161">
            <v>1772</v>
          </cell>
          <cell r="B1161">
            <v>1</v>
          </cell>
          <cell r="C1161">
            <v>1</v>
          </cell>
          <cell r="D1161" t="str">
            <v>MC. FOXI</v>
          </cell>
          <cell r="E1161" t="str">
            <v>Refrigerados</v>
          </cell>
        </row>
        <row r="1162">
          <cell r="A1162">
            <v>1787</v>
          </cell>
          <cell r="B1162">
            <v>1</v>
          </cell>
          <cell r="C1162">
            <v>1</v>
          </cell>
          <cell r="D1162" t="str">
            <v>DESPENSA ROSSI</v>
          </cell>
          <cell r="E1162" t="str">
            <v>Hogar</v>
          </cell>
        </row>
        <row r="1163">
          <cell r="A1163">
            <v>1789</v>
          </cell>
          <cell r="B1163">
            <v>1</v>
          </cell>
          <cell r="C1163">
            <v>1</v>
          </cell>
          <cell r="D1163" t="str">
            <v>COPETIN SAN MIGUEL</v>
          </cell>
          <cell r="E1163" t="str">
            <v>Hogar</v>
          </cell>
        </row>
        <row r="1164">
          <cell r="A1164">
            <v>1790</v>
          </cell>
          <cell r="B1164">
            <v>9</v>
          </cell>
          <cell r="C1164">
            <v>3</v>
          </cell>
          <cell r="D1164" t="str">
            <v>COPETIN MAY</v>
          </cell>
        </row>
        <row r="1165">
          <cell r="A1165">
            <v>1792</v>
          </cell>
          <cell r="B1165">
            <v>9</v>
          </cell>
          <cell r="C1165">
            <v>3</v>
          </cell>
          <cell r="D1165" t="str">
            <v>CANTINA SAN LUIS</v>
          </cell>
        </row>
        <row r="1166">
          <cell r="A1166">
            <v>1794</v>
          </cell>
          <cell r="B1166">
            <v>9</v>
          </cell>
          <cell r="C1166">
            <v>3</v>
          </cell>
          <cell r="D1166" t="str">
            <v>DESPENSA ANDY</v>
          </cell>
        </row>
        <row r="1167">
          <cell r="A1167">
            <v>1795</v>
          </cell>
          <cell r="B1167">
            <v>1</v>
          </cell>
          <cell r="C1167">
            <v>1</v>
          </cell>
          <cell r="D1167" t="str">
            <v>AUTOSERVICE FERNANDITO</v>
          </cell>
          <cell r="E1167" t="str">
            <v>Hogar</v>
          </cell>
        </row>
        <row r="1168">
          <cell r="A1168">
            <v>1796</v>
          </cell>
          <cell r="B1168">
            <v>1</v>
          </cell>
          <cell r="C1168">
            <v>1</v>
          </cell>
          <cell r="D1168" t="str">
            <v>COMERCIAL ANI</v>
          </cell>
          <cell r="E1168" t="str">
            <v>Hogar</v>
          </cell>
        </row>
        <row r="1169">
          <cell r="A1169">
            <v>1799</v>
          </cell>
          <cell r="B1169">
            <v>9</v>
          </cell>
          <cell r="C1169">
            <v>3</v>
          </cell>
          <cell r="D1169" t="str">
            <v>DESPENSA SAN CAYETANO</v>
          </cell>
        </row>
        <row r="1170">
          <cell r="A1170">
            <v>1801</v>
          </cell>
          <cell r="B1170">
            <v>2</v>
          </cell>
          <cell r="C1170">
            <v>1</v>
          </cell>
          <cell r="D1170" t="str">
            <v>IGLESIA ANGLICANA PARAGUAYA</v>
          </cell>
          <cell r="E1170" t="str">
            <v>Educación</v>
          </cell>
        </row>
        <row r="1171">
          <cell r="A1171">
            <v>1802</v>
          </cell>
          <cell r="B1171">
            <v>2</v>
          </cell>
          <cell r="C1171">
            <v>1</v>
          </cell>
          <cell r="D1171" t="str">
            <v>BODEGA JHON</v>
          </cell>
          <cell r="E1171" t="str">
            <v>Hogar</v>
          </cell>
        </row>
        <row r="1172">
          <cell r="A1172">
            <v>1803</v>
          </cell>
          <cell r="B1172">
            <v>2</v>
          </cell>
          <cell r="C1172">
            <v>1</v>
          </cell>
          <cell r="D1172" t="str">
            <v>ESSO SERVI MOVIL S.A.</v>
          </cell>
          <cell r="E1172" t="str">
            <v>Conveniencia</v>
          </cell>
        </row>
        <row r="1173">
          <cell r="A1173">
            <v>1805</v>
          </cell>
          <cell r="B1173">
            <v>2</v>
          </cell>
          <cell r="C1173">
            <v>2</v>
          </cell>
          <cell r="D1173" t="str">
            <v>CASILLA HR</v>
          </cell>
          <cell r="E1173" t="str">
            <v>Refrigerados</v>
          </cell>
        </row>
        <row r="1174">
          <cell r="A1174">
            <v>1806</v>
          </cell>
          <cell r="B1174">
            <v>10</v>
          </cell>
          <cell r="C1174">
            <v>3</v>
          </cell>
          <cell r="D1174" t="str">
            <v>CANTINA LIBERTAD</v>
          </cell>
        </row>
        <row r="1175">
          <cell r="A1175">
            <v>6432</v>
          </cell>
          <cell r="B1175">
            <v>3</v>
          </cell>
          <cell r="C1175">
            <v>4</v>
          </cell>
          <cell r="D1175" t="str">
            <v>CENTRO EDUCATIVO SHEMA</v>
          </cell>
          <cell r="E1175" t="str">
            <v>Educación</v>
          </cell>
        </row>
        <row r="1176">
          <cell r="A1176">
            <v>1807</v>
          </cell>
          <cell r="B1176">
            <v>2</v>
          </cell>
          <cell r="C1176">
            <v>1</v>
          </cell>
          <cell r="D1176" t="str">
            <v>ESCUELA MAXIMO ARELLANO</v>
          </cell>
          <cell r="E1176" t="str">
            <v>Educación</v>
          </cell>
        </row>
        <row r="1177">
          <cell r="A1177">
            <v>1809</v>
          </cell>
          <cell r="B1177">
            <v>9</v>
          </cell>
          <cell r="C1177">
            <v>3</v>
          </cell>
          <cell r="D1177" t="str">
            <v>COPETIN NOLY</v>
          </cell>
        </row>
        <row r="1178">
          <cell r="A1178">
            <v>1810</v>
          </cell>
          <cell r="B1178">
            <v>2</v>
          </cell>
          <cell r="C1178">
            <v>6</v>
          </cell>
          <cell r="D1178" t="str">
            <v>COPETIN LIZ</v>
          </cell>
        </row>
        <row r="1179">
          <cell r="A1179">
            <v>1227</v>
          </cell>
          <cell r="B1179">
            <v>1</v>
          </cell>
          <cell r="C1179">
            <v>2</v>
          </cell>
          <cell r="D1179" t="str">
            <v>COPETIN CHIC 10</v>
          </cell>
          <cell r="E1179" t="str">
            <v>Refrigerados</v>
          </cell>
        </row>
        <row r="1180">
          <cell r="A1180">
            <v>1230</v>
          </cell>
          <cell r="B1180">
            <v>1</v>
          </cell>
          <cell r="C1180">
            <v>2</v>
          </cell>
          <cell r="D1180" t="str">
            <v>CARRITO ALE</v>
          </cell>
          <cell r="E1180" t="str">
            <v>Refrigerados</v>
          </cell>
        </row>
        <row r="1181">
          <cell r="A1181">
            <v>1231</v>
          </cell>
          <cell r="B1181">
            <v>1</v>
          </cell>
          <cell r="C1181">
            <v>3</v>
          </cell>
          <cell r="D1181" t="str">
            <v>AMANDAU S.A</v>
          </cell>
          <cell r="E1181" t="str">
            <v>Refrigerados</v>
          </cell>
        </row>
        <row r="1182">
          <cell r="A1182">
            <v>1233</v>
          </cell>
          <cell r="B1182">
            <v>1</v>
          </cell>
          <cell r="C1182">
            <v>3</v>
          </cell>
          <cell r="D1182" t="str">
            <v>RESTAURANT MUNICH</v>
          </cell>
          <cell r="E1182" t="str">
            <v>Refrigerados</v>
          </cell>
        </row>
        <row r="1183">
          <cell r="A1183">
            <v>1284</v>
          </cell>
          <cell r="B1183">
            <v>9</v>
          </cell>
          <cell r="C1183">
            <v>3</v>
          </cell>
          <cell r="D1183" t="str">
            <v>DESPENSA LOS HERMANOS</v>
          </cell>
        </row>
        <row r="1184">
          <cell r="A1184">
            <v>1285</v>
          </cell>
          <cell r="B1184">
            <v>9</v>
          </cell>
          <cell r="C1184">
            <v>3</v>
          </cell>
          <cell r="D1184" t="str">
            <v>QUICK BURGER</v>
          </cell>
        </row>
        <row r="1185">
          <cell r="A1185">
            <v>1287</v>
          </cell>
          <cell r="B1185">
            <v>1</v>
          </cell>
          <cell r="C1185">
            <v>8</v>
          </cell>
          <cell r="D1185" t="str">
            <v>BAR GENOVEVA</v>
          </cell>
          <cell r="E1185" t="str">
            <v>Refrigerados</v>
          </cell>
        </row>
        <row r="1186">
          <cell r="A1186">
            <v>1290</v>
          </cell>
          <cell r="B1186">
            <v>1</v>
          </cell>
          <cell r="C1186">
            <v>8</v>
          </cell>
          <cell r="D1186" t="str">
            <v>DESPENSA SAN JUAN </v>
          </cell>
          <cell r="E1186" t="str">
            <v>Hogar</v>
          </cell>
        </row>
        <row r="1187">
          <cell r="A1187">
            <v>1291</v>
          </cell>
          <cell r="B1187">
            <v>1</v>
          </cell>
          <cell r="C1187">
            <v>8</v>
          </cell>
          <cell r="D1187" t="str">
            <v>DESPENSA ROGOAL</v>
          </cell>
        </row>
        <row r="1188">
          <cell r="A1188">
            <v>1294</v>
          </cell>
          <cell r="B1188">
            <v>1</v>
          </cell>
          <cell r="C1188">
            <v>8</v>
          </cell>
          <cell r="D1188" t="str">
            <v>COPETIN Y DESPENSA AGÜERO</v>
          </cell>
          <cell r="E1188" t="str">
            <v>Refrigerados</v>
          </cell>
        </row>
        <row r="1189">
          <cell r="A1189">
            <v>1295</v>
          </cell>
          <cell r="B1189">
            <v>1</v>
          </cell>
          <cell r="C1189">
            <v>8</v>
          </cell>
          <cell r="D1189" t="str">
            <v>KIOSCO GAMARRA</v>
          </cell>
          <cell r="E1189" t="str">
            <v>Hogar</v>
          </cell>
        </row>
        <row r="1190">
          <cell r="A1190">
            <v>1297</v>
          </cell>
          <cell r="B1190">
            <v>1</v>
          </cell>
          <cell r="C1190">
            <v>8</v>
          </cell>
          <cell r="D1190" t="str">
            <v>MAGUI BURGER</v>
          </cell>
          <cell r="E1190" t="str">
            <v>Refrigerados</v>
          </cell>
        </row>
        <row r="1191">
          <cell r="A1191">
            <v>1298</v>
          </cell>
          <cell r="B1191">
            <v>1</v>
          </cell>
          <cell r="C1191">
            <v>8</v>
          </cell>
          <cell r="D1191" t="str">
            <v>DESPENSA DOÑA ROSA</v>
          </cell>
          <cell r="E1191" t="str">
            <v>Hogar</v>
          </cell>
        </row>
        <row r="1192">
          <cell r="A1192">
            <v>1315</v>
          </cell>
          <cell r="B1192">
            <v>3</v>
          </cell>
          <cell r="C1192">
            <v>3</v>
          </cell>
          <cell r="D1192" t="str">
            <v>COPETIN SAGITARIO</v>
          </cell>
          <cell r="E1192" t="str">
            <v>Refrigerados</v>
          </cell>
        </row>
        <row r="1193">
          <cell r="A1193">
            <v>1321</v>
          </cell>
          <cell r="B1193">
            <v>3</v>
          </cell>
          <cell r="C1193">
            <v>3</v>
          </cell>
          <cell r="D1193" t="str">
            <v>COPETIN ROLO</v>
          </cell>
          <cell r="E1193" t="str">
            <v>Refrigerados</v>
          </cell>
        </row>
        <row r="1194">
          <cell r="A1194">
            <v>1324</v>
          </cell>
          <cell r="B1194">
            <v>3</v>
          </cell>
          <cell r="C1194">
            <v>3</v>
          </cell>
          <cell r="D1194" t="str">
            <v>ASOCIACION CULTURAL SOVERDIA</v>
          </cell>
          <cell r="E1194" t="str">
            <v>Educación</v>
          </cell>
        </row>
        <row r="1195">
          <cell r="A1195">
            <v>1325</v>
          </cell>
          <cell r="B1195">
            <v>3</v>
          </cell>
          <cell r="C1195">
            <v>3</v>
          </cell>
          <cell r="D1195" t="str">
            <v>DESPENSA SAN JUAN</v>
          </cell>
          <cell r="E1195" t="str">
            <v>Hogar</v>
          </cell>
        </row>
        <row r="1196">
          <cell r="A1196">
            <v>1326</v>
          </cell>
          <cell r="B1196">
            <v>2</v>
          </cell>
          <cell r="C1196">
            <v>1</v>
          </cell>
          <cell r="D1196" t="str">
            <v>AUT LA FAMILIA</v>
          </cell>
          <cell r="E1196" t="str">
            <v>Hogar</v>
          </cell>
        </row>
        <row r="1197">
          <cell r="A1197">
            <v>1327</v>
          </cell>
          <cell r="B1197">
            <v>3</v>
          </cell>
          <cell r="C1197">
            <v>3</v>
          </cell>
          <cell r="D1197" t="str">
            <v>COPETIN ROSSI</v>
          </cell>
          <cell r="E1197" t="str">
            <v>Refrigerados</v>
          </cell>
        </row>
        <row r="1198">
          <cell r="A1198">
            <v>1330</v>
          </cell>
          <cell r="B1198">
            <v>3</v>
          </cell>
          <cell r="C1198">
            <v>3</v>
          </cell>
          <cell r="D1198" t="str">
            <v>COSTA PUCU SRL</v>
          </cell>
          <cell r="E1198" t="str">
            <v>Conveniencia</v>
          </cell>
        </row>
        <row r="1199">
          <cell r="A1199">
            <v>1331</v>
          </cell>
          <cell r="B1199">
            <v>3</v>
          </cell>
          <cell r="C1199">
            <v>4</v>
          </cell>
          <cell r="D1199" t="str">
            <v>SuPERMERCADO TADEO</v>
          </cell>
          <cell r="E1199" t="str">
            <v>Hogar</v>
          </cell>
        </row>
        <row r="1200">
          <cell r="A1200">
            <v>1333</v>
          </cell>
          <cell r="B1200">
            <v>9</v>
          </cell>
          <cell r="C1200">
            <v>3</v>
          </cell>
          <cell r="D1200" t="str">
            <v>COPETIN LOREN</v>
          </cell>
        </row>
        <row r="1201">
          <cell r="A1201">
            <v>1334</v>
          </cell>
          <cell r="B1201">
            <v>3</v>
          </cell>
          <cell r="C1201">
            <v>3</v>
          </cell>
          <cell r="D1201" t="str">
            <v>DESPENSA PABLITO</v>
          </cell>
          <cell r="E1201" t="str">
            <v>Hogar</v>
          </cell>
        </row>
        <row r="1202">
          <cell r="A1202">
            <v>1336</v>
          </cell>
          <cell r="B1202">
            <v>1</v>
          </cell>
          <cell r="C1202">
            <v>6</v>
          </cell>
          <cell r="D1202" t="str">
            <v>AUTOSERVICE PAULISTA</v>
          </cell>
          <cell r="E1202" t="str">
            <v>Hogar</v>
          </cell>
        </row>
        <row r="1203">
          <cell r="A1203">
            <v>1340</v>
          </cell>
          <cell r="B1203">
            <v>3</v>
          </cell>
          <cell r="C1203">
            <v>3</v>
          </cell>
          <cell r="D1203" t="str">
            <v>COPETIN 3 HERMANOS</v>
          </cell>
          <cell r="E1203" t="str">
            <v>Refrigerados</v>
          </cell>
        </row>
        <row r="1204">
          <cell r="A1204">
            <v>2030</v>
          </cell>
          <cell r="B1204">
            <v>2</v>
          </cell>
          <cell r="C1204">
            <v>3</v>
          </cell>
          <cell r="D1204" t="str">
            <v>DESPENSA SAN CAYETANO</v>
          </cell>
          <cell r="E1204" t="str">
            <v>Hogar</v>
          </cell>
        </row>
        <row r="1205">
          <cell r="A1205">
            <v>2032</v>
          </cell>
          <cell r="B1205">
            <v>2</v>
          </cell>
          <cell r="C1205">
            <v>3</v>
          </cell>
          <cell r="D1205" t="str">
            <v>CASILLA PAREDES</v>
          </cell>
          <cell r="E1205" t="str">
            <v>Refrigerados</v>
          </cell>
        </row>
        <row r="1206">
          <cell r="A1206">
            <v>2101</v>
          </cell>
          <cell r="B1206">
            <v>9</v>
          </cell>
          <cell r="C1206">
            <v>3</v>
          </cell>
          <cell r="D1206" t="str">
            <v>PIZZERIA TIO LUCAS</v>
          </cell>
        </row>
        <row r="1207">
          <cell r="A1207">
            <v>2102</v>
          </cell>
          <cell r="B1207">
            <v>2</v>
          </cell>
          <cell r="C1207">
            <v>7</v>
          </cell>
          <cell r="D1207" t="str">
            <v>PIZZERIA LA LEÑA</v>
          </cell>
          <cell r="E1207" t="str">
            <v>Refrigerados</v>
          </cell>
        </row>
        <row r="1208">
          <cell r="A1208">
            <v>2104</v>
          </cell>
          <cell r="B1208">
            <v>6</v>
          </cell>
          <cell r="C1208">
            <v>5</v>
          </cell>
          <cell r="D1208" t="str">
            <v>COPETIN ZARZA</v>
          </cell>
          <cell r="E1208" t="str">
            <v>Refrigerados</v>
          </cell>
        </row>
        <row r="1209">
          <cell r="A1209">
            <v>2105</v>
          </cell>
          <cell r="D1209" t="str">
            <v>COPETIN CANDY</v>
          </cell>
          <cell r="E1209" t="str">
            <v>Refrigerados</v>
          </cell>
        </row>
        <row r="1210">
          <cell r="A1210">
            <v>2107</v>
          </cell>
          <cell r="D1210" t="str">
            <v>HAMBURGUESERIA MC. PACO</v>
          </cell>
          <cell r="E1210" t="str">
            <v>Refrigerados</v>
          </cell>
        </row>
        <row r="1211">
          <cell r="A1211">
            <v>2109</v>
          </cell>
          <cell r="B1211">
            <v>2</v>
          </cell>
          <cell r="C1211">
            <v>4</v>
          </cell>
          <cell r="D1211" t="str">
            <v>CANTINA DON JOSE</v>
          </cell>
          <cell r="E1211" t="str">
            <v>Refrigerados</v>
          </cell>
        </row>
        <row r="1212">
          <cell r="A1212">
            <v>2110</v>
          </cell>
          <cell r="B1212">
            <v>2</v>
          </cell>
          <cell r="C1212">
            <v>4</v>
          </cell>
          <cell r="D1212" t="str">
            <v>AUTOSERVICE ASUNCION</v>
          </cell>
          <cell r="E1212" t="str">
            <v>Hogar</v>
          </cell>
        </row>
        <row r="1213">
          <cell r="A1213">
            <v>2112</v>
          </cell>
          <cell r="B1213">
            <v>2</v>
          </cell>
          <cell r="C1213">
            <v>3</v>
          </cell>
          <cell r="D1213" t="str">
            <v>DESPENSA 1° DE MAYO</v>
          </cell>
          <cell r="E1213" t="str">
            <v>Refrigerados</v>
          </cell>
        </row>
        <row r="1214">
          <cell r="A1214">
            <v>2198</v>
          </cell>
          <cell r="B1214">
            <v>5</v>
          </cell>
          <cell r="C1214">
            <v>6</v>
          </cell>
          <cell r="D1214" t="str">
            <v>COPETIN LA ABUELA</v>
          </cell>
          <cell r="E1214" t="str">
            <v>Refrigerados</v>
          </cell>
        </row>
        <row r="1215">
          <cell r="A1215">
            <v>2210</v>
          </cell>
          <cell r="B1215">
            <v>5</v>
          </cell>
          <cell r="C1215">
            <v>6</v>
          </cell>
          <cell r="D1215" t="str">
            <v>AGENCIA PARANA</v>
          </cell>
          <cell r="E1215" t="str">
            <v>Refrigerados</v>
          </cell>
        </row>
        <row r="1216">
          <cell r="A1216">
            <v>2211</v>
          </cell>
          <cell r="B1216">
            <v>5</v>
          </cell>
          <cell r="C1216">
            <v>3</v>
          </cell>
          <cell r="D1216" t="str">
            <v>COPETIN RINCON DEL 8</v>
          </cell>
        </row>
        <row r="1217">
          <cell r="A1217">
            <v>2212</v>
          </cell>
          <cell r="B1217">
            <v>5</v>
          </cell>
          <cell r="C1217">
            <v>6</v>
          </cell>
          <cell r="D1217" t="str">
            <v>DESPENSA NUESTRA SRA. DE  FATIMA</v>
          </cell>
          <cell r="E1217" t="str">
            <v>Hogar</v>
          </cell>
        </row>
        <row r="1218">
          <cell r="A1218">
            <v>2034</v>
          </cell>
          <cell r="B1218">
            <v>9</v>
          </cell>
          <cell r="C1218">
            <v>3</v>
          </cell>
          <cell r="D1218" t="str">
            <v>AUTOSERVICE CASSIANO</v>
          </cell>
        </row>
        <row r="1219">
          <cell r="A1219">
            <v>2035</v>
          </cell>
          <cell r="B1219">
            <v>2</v>
          </cell>
          <cell r="C1219">
            <v>2</v>
          </cell>
          <cell r="D1219" t="str">
            <v>DESPENSA SAN GENARO</v>
          </cell>
          <cell r="E1219" t="str">
            <v>Hogar</v>
          </cell>
        </row>
        <row r="1220">
          <cell r="A1220">
            <v>2036</v>
          </cell>
          <cell r="B1220">
            <v>2</v>
          </cell>
          <cell r="C1220">
            <v>2</v>
          </cell>
          <cell r="D1220" t="str">
            <v>DESPENSA LOS CACHORROS</v>
          </cell>
          <cell r="E1220" t="str">
            <v>Hogar</v>
          </cell>
        </row>
        <row r="1221">
          <cell r="A1221">
            <v>2038</v>
          </cell>
          <cell r="B1221">
            <v>2</v>
          </cell>
          <cell r="C1221">
            <v>2</v>
          </cell>
          <cell r="D1221" t="str">
            <v>DESPENSA SAN ANTONIO</v>
          </cell>
          <cell r="E1221" t="str">
            <v>Hogar</v>
          </cell>
        </row>
        <row r="1222">
          <cell r="A1222">
            <v>2039</v>
          </cell>
          <cell r="B1222">
            <v>2</v>
          </cell>
          <cell r="C1222">
            <v>2</v>
          </cell>
          <cell r="D1222" t="str">
            <v>COPETIN FER</v>
          </cell>
          <cell r="E1222" t="str">
            <v>Refrigerados</v>
          </cell>
        </row>
        <row r="1223">
          <cell r="A1223">
            <v>2040</v>
          </cell>
          <cell r="B1223">
            <v>2</v>
          </cell>
          <cell r="C1223">
            <v>2</v>
          </cell>
          <cell r="D1223" t="str">
            <v>COPETIN SAN CAYETANO</v>
          </cell>
          <cell r="E1223" t="str">
            <v>Refrigerados</v>
          </cell>
        </row>
        <row r="1224">
          <cell r="A1224">
            <v>2041</v>
          </cell>
          <cell r="B1224">
            <v>2</v>
          </cell>
          <cell r="C1224">
            <v>2</v>
          </cell>
          <cell r="D1224" t="str">
            <v>COPETIN ACUARIO</v>
          </cell>
          <cell r="E1224" t="str">
            <v>Refrigerados</v>
          </cell>
        </row>
        <row r="1225">
          <cell r="A1225">
            <v>2042</v>
          </cell>
          <cell r="B1225">
            <v>2</v>
          </cell>
          <cell r="C1225">
            <v>2</v>
          </cell>
          <cell r="D1225" t="str">
            <v>MAS MASA</v>
          </cell>
          <cell r="E1225" t="str">
            <v>Refrigerados</v>
          </cell>
        </row>
        <row r="1226">
          <cell r="A1226">
            <v>2043</v>
          </cell>
          <cell r="B1226">
            <v>9</v>
          </cell>
          <cell r="C1226">
            <v>3</v>
          </cell>
          <cell r="D1226" t="str">
            <v>AUTORREPUESTOS NELCAR</v>
          </cell>
        </row>
        <row r="1227">
          <cell r="A1227">
            <v>1721</v>
          </cell>
          <cell r="B1227">
            <v>1</v>
          </cell>
          <cell r="C1227">
            <v>6</v>
          </cell>
          <cell r="D1227" t="str">
            <v>COPETIN ALEGRIA</v>
          </cell>
          <cell r="E1227" t="str">
            <v>Refrigerados</v>
          </cell>
        </row>
        <row r="1228">
          <cell r="A1228">
            <v>1722</v>
          </cell>
          <cell r="B1228">
            <v>9</v>
          </cell>
          <cell r="C1228">
            <v>3</v>
          </cell>
          <cell r="D1228" t="str">
            <v>DESPENSA LOS NIETITOS</v>
          </cell>
        </row>
        <row r="1229">
          <cell r="A1229">
            <v>1723</v>
          </cell>
          <cell r="B1229">
            <v>1</v>
          </cell>
          <cell r="C1229">
            <v>6</v>
          </cell>
          <cell r="D1229" t="str">
            <v>COPETIN TIBURON</v>
          </cell>
          <cell r="E1229" t="str">
            <v>Refrigerados</v>
          </cell>
        </row>
        <row r="1230">
          <cell r="A1230">
            <v>1725</v>
          </cell>
          <cell r="B1230">
            <v>1</v>
          </cell>
          <cell r="C1230">
            <v>5</v>
          </cell>
          <cell r="D1230" t="str">
            <v>COPETIN ÑA NENA</v>
          </cell>
          <cell r="E1230" t="str">
            <v>Refrigerados</v>
          </cell>
        </row>
        <row r="1231">
          <cell r="A1231">
            <v>1726</v>
          </cell>
          <cell r="B1231">
            <v>1</v>
          </cell>
          <cell r="C1231">
            <v>6</v>
          </cell>
          <cell r="D1231" t="str">
            <v>DESPENSA JR</v>
          </cell>
          <cell r="E1231" t="str">
            <v>Hogar</v>
          </cell>
        </row>
        <row r="1232">
          <cell r="A1232">
            <v>1727</v>
          </cell>
          <cell r="B1232">
            <v>1</v>
          </cell>
          <cell r="C1232">
            <v>6</v>
          </cell>
          <cell r="D1232" t="str">
            <v>COPETIN 4 HERMANOS</v>
          </cell>
          <cell r="E1232" t="str">
            <v>Refrigerados</v>
          </cell>
        </row>
        <row r="1233">
          <cell r="A1233">
            <v>1777</v>
          </cell>
          <cell r="B1233">
            <v>1</v>
          </cell>
          <cell r="C1233">
            <v>9</v>
          </cell>
          <cell r="D1233" t="str">
            <v>CASILLA 6 PATIO DE COMIDAS</v>
          </cell>
        </row>
        <row r="1234">
          <cell r="A1234">
            <v>1778</v>
          </cell>
          <cell r="B1234">
            <v>9</v>
          </cell>
          <cell r="C1234">
            <v>3</v>
          </cell>
          <cell r="D1234" t="str">
            <v>CASILLA 4 PATIO DE COMIDAS</v>
          </cell>
        </row>
        <row r="1235">
          <cell r="A1235">
            <v>1779</v>
          </cell>
          <cell r="B1235">
            <v>1</v>
          </cell>
          <cell r="C1235">
            <v>1</v>
          </cell>
          <cell r="D1235" t="str">
            <v>CASILLA N° 6</v>
          </cell>
          <cell r="E1235" t="str">
            <v>Refrigerados</v>
          </cell>
        </row>
        <row r="1236">
          <cell r="A1236">
            <v>1780</v>
          </cell>
          <cell r="D1236" t="str">
            <v>CASILLA N° 4</v>
          </cell>
          <cell r="E1236" t="str">
            <v>Refrigerados</v>
          </cell>
        </row>
        <row r="1237">
          <cell r="A1237">
            <v>1782</v>
          </cell>
          <cell r="B1237">
            <v>1</v>
          </cell>
          <cell r="C1237">
            <v>1</v>
          </cell>
          <cell r="D1237" t="str">
            <v>SAN BER BAR</v>
          </cell>
          <cell r="E1237" t="str">
            <v>Refrigerados</v>
          </cell>
        </row>
        <row r="1238">
          <cell r="A1238">
            <v>1783</v>
          </cell>
          <cell r="B1238">
            <v>1</v>
          </cell>
          <cell r="C1238">
            <v>1</v>
          </cell>
          <cell r="D1238" t="str">
            <v>B.E.F.E. HIJOS S.R.L.</v>
          </cell>
          <cell r="E1238" t="str">
            <v>Conveniencia</v>
          </cell>
        </row>
        <row r="1239">
          <cell r="A1239">
            <v>1784</v>
          </cell>
          <cell r="B1239">
            <v>1</v>
          </cell>
          <cell r="C1239">
            <v>1</v>
          </cell>
          <cell r="D1239" t="str">
            <v>COPETIN ÑA LORENZA</v>
          </cell>
          <cell r="E1239" t="str">
            <v>Refrigerados</v>
          </cell>
        </row>
        <row r="1240">
          <cell r="A1240">
            <v>1785</v>
          </cell>
          <cell r="B1240">
            <v>1</v>
          </cell>
          <cell r="C1240">
            <v>1</v>
          </cell>
          <cell r="D1240" t="str">
            <v>COPETIN GUAIREÑA</v>
          </cell>
          <cell r="E1240" t="str">
            <v>Refrigerados</v>
          </cell>
        </row>
        <row r="1241">
          <cell r="A1241">
            <v>1786</v>
          </cell>
          <cell r="B1241">
            <v>1</v>
          </cell>
          <cell r="C1241">
            <v>1</v>
          </cell>
          <cell r="D1241" t="str">
            <v>COPETIN SANTA TERESITA</v>
          </cell>
          <cell r="E1241" t="str">
            <v>Hogar</v>
          </cell>
        </row>
        <row r="1242">
          <cell r="A1242">
            <v>1817</v>
          </cell>
          <cell r="B1242">
            <v>2</v>
          </cell>
          <cell r="C1242">
            <v>1</v>
          </cell>
          <cell r="D1242" t="str">
            <v>CONFITERIA HONEY</v>
          </cell>
          <cell r="E1242" t="str">
            <v>Refrigerados</v>
          </cell>
        </row>
        <row r="1243">
          <cell r="A1243">
            <v>1818</v>
          </cell>
          <cell r="B1243">
            <v>2</v>
          </cell>
          <cell r="C1243">
            <v>1</v>
          </cell>
          <cell r="D1243" t="str">
            <v>LOFFLER LUNCH</v>
          </cell>
          <cell r="E1243" t="str">
            <v>Educación</v>
          </cell>
        </row>
        <row r="1244">
          <cell r="A1244">
            <v>1819</v>
          </cell>
          <cell r="B1244">
            <v>9</v>
          </cell>
          <cell r="C1244">
            <v>3</v>
          </cell>
          <cell r="D1244" t="str">
            <v>COPETIN PUNTO UNO</v>
          </cell>
        </row>
        <row r="1245">
          <cell r="A1245">
            <v>1820</v>
          </cell>
          <cell r="B1245">
            <v>9</v>
          </cell>
          <cell r="C1245">
            <v>3</v>
          </cell>
          <cell r="D1245" t="str">
            <v>DESPENSA MENU</v>
          </cell>
        </row>
        <row r="1246">
          <cell r="A1246">
            <v>1822</v>
          </cell>
          <cell r="B1246">
            <v>2</v>
          </cell>
          <cell r="C1246">
            <v>1</v>
          </cell>
          <cell r="D1246" t="str">
            <v>COPETIN LA FAMILIA</v>
          </cell>
          <cell r="E1246" t="str">
            <v>Refrigerados</v>
          </cell>
        </row>
        <row r="1247">
          <cell r="A1247">
            <v>1826</v>
          </cell>
          <cell r="B1247">
            <v>2</v>
          </cell>
          <cell r="C1247">
            <v>2</v>
          </cell>
          <cell r="D1247" t="str">
            <v>COPETIN CHIQUI</v>
          </cell>
          <cell r="E1247" t="str">
            <v>Refrigerados</v>
          </cell>
        </row>
        <row r="1248">
          <cell r="A1248">
            <v>1827</v>
          </cell>
          <cell r="B1248">
            <v>2</v>
          </cell>
          <cell r="C1248">
            <v>1</v>
          </cell>
          <cell r="D1248" t="str">
            <v>COPETIN TODO RICO</v>
          </cell>
          <cell r="E1248" t="str">
            <v>Refrigerados</v>
          </cell>
        </row>
        <row r="1249">
          <cell r="A1249">
            <v>1829</v>
          </cell>
          <cell r="B1249">
            <v>2</v>
          </cell>
          <cell r="C1249">
            <v>1</v>
          </cell>
          <cell r="D1249" t="str">
            <v>COMEDOR HUGUITO</v>
          </cell>
          <cell r="E1249" t="str">
            <v>Refrigerados</v>
          </cell>
        </row>
        <row r="1250">
          <cell r="A1250">
            <v>1846</v>
          </cell>
          <cell r="B1250">
            <v>1</v>
          </cell>
          <cell r="C1250">
            <v>9</v>
          </cell>
          <cell r="D1250" t="str">
            <v>DESPENSA MARBELLA</v>
          </cell>
          <cell r="E1250" t="str">
            <v>Hogar</v>
          </cell>
        </row>
        <row r="1251">
          <cell r="A1251">
            <v>1852</v>
          </cell>
          <cell r="B1251">
            <v>1</v>
          </cell>
          <cell r="C1251">
            <v>5</v>
          </cell>
          <cell r="D1251" t="str">
            <v>MINGO S.R.L</v>
          </cell>
        </row>
        <row r="1252">
          <cell r="A1252">
            <v>1853</v>
          </cell>
          <cell r="B1252">
            <v>2</v>
          </cell>
          <cell r="C1252">
            <v>1</v>
          </cell>
          <cell r="D1252" t="str">
            <v>COPETIN MAS UNO</v>
          </cell>
          <cell r="E1252" t="str">
            <v>Refrigerados</v>
          </cell>
        </row>
        <row r="1253">
          <cell r="A1253">
            <v>1868</v>
          </cell>
          <cell r="B1253">
            <v>2</v>
          </cell>
          <cell r="C1253">
            <v>1</v>
          </cell>
          <cell r="D1253" t="str">
            <v>AUTOSERVICE ARASA</v>
          </cell>
          <cell r="E1253" t="str">
            <v>Hogar</v>
          </cell>
        </row>
        <row r="1254">
          <cell r="A1254">
            <v>1869</v>
          </cell>
          <cell r="B1254">
            <v>2</v>
          </cell>
          <cell r="C1254">
            <v>1</v>
          </cell>
          <cell r="D1254" t="str">
            <v>DESPENSA OMEGA</v>
          </cell>
          <cell r="E1254" t="str">
            <v>Hogar</v>
          </cell>
        </row>
        <row r="1255">
          <cell r="A1255">
            <v>1870</v>
          </cell>
          <cell r="B1255">
            <v>2</v>
          </cell>
          <cell r="C1255">
            <v>6</v>
          </cell>
          <cell r="D1255" t="str">
            <v>DESPENSA MARILE</v>
          </cell>
        </row>
        <row r="1256">
          <cell r="A1256">
            <v>1744</v>
          </cell>
          <cell r="B1256">
            <v>1</v>
          </cell>
          <cell r="C1256">
            <v>5</v>
          </cell>
          <cell r="D1256" t="str">
            <v>COSTA PUCU S.R.L</v>
          </cell>
          <cell r="E1256" t="str">
            <v>Conveniencia</v>
          </cell>
        </row>
        <row r="1257">
          <cell r="A1257">
            <v>1747</v>
          </cell>
          <cell r="B1257">
            <v>1</v>
          </cell>
          <cell r="C1257">
            <v>6</v>
          </cell>
          <cell r="D1257" t="str">
            <v>DESPENSA ONDI SAN</v>
          </cell>
          <cell r="E1257" t="str">
            <v>Hogar</v>
          </cell>
        </row>
        <row r="1258">
          <cell r="A1258">
            <v>1749</v>
          </cell>
          <cell r="B1258">
            <v>1</v>
          </cell>
          <cell r="C1258">
            <v>6</v>
          </cell>
          <cell r="D1258" t="str">
            <v>PRIMICIA COMERCIAL</v>
          </cell>
          <cell r="E1258" t="str">
            <v>Hogar</v>
          </cell>
        </row>
        <row r="1259">
          <cell r="A1259">
            <v>1750</v>
          </cell>
          <cell r="B1259">
            <v>1</v>
          </cell>
          <cell r="C1259">
            <v>6</v>
          </cell>
          <cell r="D1259" t="str">
            <v>CASILLA NIMIA</v>
          </cell>
          <cell r="E1259" t="str">
            <v>Refrigerados</v>
          </cell>
        </row>
        <row r="1260">
          <cell r="A1260">
            <v>1751</v>
          </cell>
          <cell r="B1260">
            <v>1</v>
          </cell>
          <cell r="C1260">
            <v>6</v>
          </cell>
          <cell r="D1260" t="str">
            <v>CASILLA VILLARREAL</v>
          </cell>
          <cell r="E1260" t="str">
            <v>Refrigerados</v>
          </cell>
        </row>
        <row r="1261">
          <cell r="A1261">
            <v>1755</v>
          </cell>
          <cell r="B1261">
            <v>1</v>
          </cell>
          <cell r="C1261">
            <v>1</v>
          </cell>
          <cell r="D1261" t="str">
            <v>CANTINA SINAE</v>
          </cell>
          <cell r="E1261" t="str">
            <v>Refrigerados</v>
          </cell>
        </row>
        <row r="1262">
          <cell r="A1262">
            <v>1756</v>
          </cell>
          <cell r="B1262">
            <v>1</v>
          </cell>
          <cell r="C1262">
            <v>5</v>
          </cell>
          <cell r="D1262" t="str">
            <v>CLASS CATERING </v>
          </cell>
          <cell r="E1262" t="str">
            <v>Refrigerados A</v>
          </cell>
        </row>
        <row r="1263">
          <cell r="A1263">
            <v>1757</v>
          </cell>
          <cell r="B1263">
            <v>1</v>
          </cell>
          <cell r="C1263">
            <v>1</v>
          </cell>
          <cell r="D1263" t="str">
            <v>CANTINA FACULTAD DE FILOSOFIA</v>
          </cell>
          <cell r="E1263" t="str">
            <v>Educación</v>
          </cell>
        </row>
        <row r="1264">
          <cell r="A1264">
            <v>1874</v>
          </cell>
          <cell r="B1264">
            <v>2</v>
          </cell>
          <cell r="C1264">
            <v>2</v>
          </cell>
          <cell r="D1264" t="str">
            <v>COPETIN LA CASA DE LA FOTOCOPIADORA </v>
          </cell>
        </row>
        <row r="1265">
          <cell r="A1265">
            <v>1877</v>
          </cell>
          <cell r="B1265">
            <v>9</v>
          </cell>
          <cell r="C1265">
            <v>3</v>
          </cell>
          <cell r="D1265" t="str">
            <v>DESPENSA FAMILY STORE</v>
          </cell>
        </row>
        <row r="1266">
          <cell r="A1266">
            <v>1880</v>
          </cell>
          <cell r="B1266">
            <v>2</v>
          </cell>
          <cell r="C1266">
            <v>1</v>
          </cell>
          <cell r="D1266" t="str">
            <v>COMERCIAL MANOLITO</v>
          </cell>
          <cell r="E1266" t="str">
            <v>Hogar</v>
          </cell>
        </row>
        <row r="1267">
          <cell r="A1267">
            <v>1881</v>
          </cell>
          <cell r="B1267">
            <v>2</v>
          </cell>
          <cell r="C1267">
            <v>1</v>
          </cell>
          <cell r="D1267" t="str">
            <v>CABINA BRISTOL</v>
          </cell>
          <cell r="E1267" t="str">
            <v>Hogar</v>
          </cell>
        </row>
        <row r="1268">
          <cell r="A1268">
            <v>1883</v>
          </cell>
          <cell r="D1268" t="str">
            <v>COPETIN DANI</v>
          </cell>
        </row>
        <row r="1269">
          <cell r="A1269">
            <v>1885</v>
          </cell>
          <cell r="B1269">
            <v>2</v>
          </cell>
          <cell r="C1269">
            <v>2</v>
          </cell>
          <cell r="D1269" t="str">
            <v>COPETIN FG</v>
          </cell>
          <cell r="E1269" t="str">
            <v>Refrigerados</v>
          </cell>
        </row>
        <row r="1270">
          <cell r="A1270">
            <v>1886</v>
          </cell>
          <cell r="B1270">
            <v>9</v>
          </cell>
          <cell r="C1270">
            <v>3</v>
          </cell>
          <cell r="D1270" t="str">
            <v>COPETIN SUPER RICO</v>
          </cell>
        </row>
        <row r="1271">
          <cell r="A1271">
            <v>1887</v>
          </cell>
          <cell r="B1271">
            <v>2</v>
          </cell>
          <cell r="C1271">
            <v>7</v>
          </cell>
          <cell r="D1271" t="str">
            <v>CREPERIES</v>
          </cell>
          <cell r="E1271" t="str">
            <v>Refrigerados</v>
          </cell>
        </row>
        <row r="1272">
          <cell r="A1272">
            <v>1888</v>
          </cell>
          <cell r="B1272">
            <v>6</v>
          </cell>
          <cell r="C1272">
            <v>5</v>
          </cell>
          <cell r="D1272" t="str">
            <v>LA BODEGUITA BAR</v>
          </cell>
          <cell r="E1272" t="str">
            <v>Refrigerados</v>
          </cell>
        </row>
        <row r="1273">
          <cell r="A1273">
            <v>1889</v>
          </cell>
          <cell r="B1273">
            <v>2</v>
          </cell>
          <cell r="C1273">
            <v>4</v>
          </cell>
          <cell r="D1273" t="str">
            <v>RESTAURANT PIMA S.A. - DON VITO</v>
          </cell>
        </row>
        <row r="1274">
          <cell r="A1274">
            <v>1891</v>
          </cell>
          <cell r="B1274">
            <v>6</v>
          </cell>
          <cell r="C1274">
            <v>5</v>
          </cell>
          <cell r="D1274" t="str">
            <v>PIZZERIA NAPOLES</v>
          </cell>
          <cell r="E1274" t="str">
            <v>Refrigerados</v>
          </cell>
        </row>
        <row r="1275">
          <cell r="A1275">
            <v>1893</v>
          </cell>
          <cell r="B1275">
            <v>2</v>
          </cell>
          <cell r="C1275">
            <v>6</v>
          </cell>
          <cell r="D1275" t="str">
            <v>POLLERIA EL CAZADOR</v>
          </cell>
          <cell r="E1275" t="str">
            <v>Refrigerados</v>
          </cell>
        </row>
        <row r="1276">
          <cell r="A1276">
            <v>1894</v>
          </cell>
          <cell r="B1276">
            <v>10</v>
          </cell>
          <cell r="C1276">
            <v>3</v>
          </cell>
          <cell r="D1276" t="str">
            <v>DEPOSITO VILLA GUARANI</v>
          </cell>
          <cell r="E1276" t="str">
            <v>Mayoristas</v>
          </cell>
        </row>
        <row r="1277">
          <cell r="A1277">
            <v>1895</v>
          </cell>
          <cell r="B1277">
            <v>2</v>
          </cell>
          <cell r="C1277">
            <v>6</v>
          </cell>
          <cell r="D1277" t="str">
            <v>COPETIN SAN CAYETANO</v>
          </cell>
        </row>
        <row r="1278">
          <cell r="A1278">
            <v>1943</v>
          </cell>
          <cell r="B1278">
            <v>8</v>
          </cell>
          <cell r="C1278">
            <v>1</v>
          </cell>
          <cell r="D1278" t="str">
            <v>PETROBRAS CENTENARIO</v>
          </cell>
          <cell r="E1278" t="str">
            <v>Conveniencia</v>
          </cell>
        </row>
        <row r="1279">
          <cell r="A1279">
            <v>1944</v>
          </cell>
          <cell r="B1279">
            <v>8</v>
          </cell>
          <cell r="C1279">
            <v>1</v>
          </cell>
          <cell r="D1279" t="str">
            <v>LUA S.R.L</v>
          </cell>
          <cell r="E1279" t="str">
            <v>Conveniencia</v>
          </cell>
        </row>
        <row r="1280">
          <cell r="A1280">
            <v>1945</v>
          </cell>
          <cell r="B1280">
            <v>3</v>
          </cell>
          <cell r="C1280">
            <v>8</v>
          </cell>
          <cell r="D1280" t="str">
            <v>CANTINA TOYOTOSHI</v>
          </cell>
        </row>
        <row r="1281">
          <cell r="A1281">
            <v>1946</v>
          </cell>
          <cell r="B1281">
            <v>8</v>
          </cell>
          <cell r="C1281">
            <v>3</v>
          </cell>
          <cell r="D1281" t="str">
            <v>TALLEYRAND S.A. - CLUB CENTENARIO</v>
          </cell>
          <cell r="E1281" t="str">
            <v>Refrigerados</v>
          </cell>
        </row>
        <row r="1282">
          <cell r="A1282">
            <v>1979</v>
          </cell>
          <cell r="B1282">
            <v>2</v>
          </cell>
          <cell r="C1282">
            <v>3</v>
          </cell>
          <cell r="D1282" t="str">
            <v>DESPENSA BERNI</v>
          </cell>
          <cell r="E1282" t="str">
            <v>Hogar</v>
          </cell>
        </row>
        <row r="1283">
          <cell r="A1283">
            <v>1980</v>
          </cell>
          <cell r="B1283">
            <v>2</v>
          </cell>
          <cell r="C1283">
            <v>5</v>
          </cell>
          <cell r="D1283" t="str">
            <v>EMPRESA N. SEÑORA DE LA ASUNCIÓN</v>
          </cell>
          <cell r="E1283" t="str">
            <v>Refrigerados</v>
          </cell>
        </row>
        <row r="1284">
          <cell r="A1284">
            <v>1981</v>
          </cell>
          <cell r="B1284">
            <v>3</v>
          </cell>
          <cell r="C1284">
            <v>9</v>
          </cell>
          <cell r="D1284" t="str">
            <v>COPETIN RODI </v>
          </cell>
        </row>
        <row r="1285">
          <cell r="A1285">
            <v>1984</v>
          </cell>
          <cell r="B1285">
            <v>2</v>
          </cell>
          <cell r="C1285">
            <v>4</v>
          </cell>
          <cell r="D1285" t="str">
            <v>DESPENSA ARAMI</v>
          </cell>
          <cell r="E1285" t="str">
            <v>Hogar</v>
          </cell>
        </row>
        <row r="1286">
          <cell r="A1286">
            <v>1985</v>
          </cell>
          <cell r="B1286">
            <v>9</v>
          </cell>
          <cell r="C1286">
            <v>3</v>
          </cell>
          <cell r="D1286" t="str">
            <v>BAR LUCHO</v>
          </cell>
        </row>
        <row r="1287">
          <cell r="A1287">
            <v>1986</v>
          </cell>
          <cell r="B1287">
            <v>2</v>
          </cell>
          <cell r="C1287">
            <v>7</v>
          </cell>
          <cell r="D1287" t="str">
            <v>COPETIN AVENIDA</v>
          </cell>
        </row>
        <row r="1288">
          <cell r="A1288">
            <v>1988</v>
          </cell>
          <cell r="B1288">
            <v>2</v>
          </cell>
          <cell r="C1288">
            <v>4</v>
          </cell>
          <cell r="D1288" t="str">
            <v>DESPENSA SANTA ANA</v>
          </cell>
          <cell r="E1288" t="str">
            <v>Hogar</v>
          </cell>
        </row>
        <row r="1289">
          <cell r="A1289">
            <v>1989</v>
          </cell>
          <cell r="B1289">
            <v>2</v>
          </cell>
          <cell r="C1289">
            <v>5</v>
          </cell>
          <cell r="D1289" t="str">
            <v>COMEDOR ÑA LEO</v>
          </cell>
          <cell r="E1289" t="str">
            <v>Refrigerados</v>
          </cell>
        </row>
        <row r="1290">
          <cell r="A1290">
            <v>1990</v>
          </cell>
          <cell r="B1290">
            <v>9</v>
          </cell>
          <cell r="C1290">
            <v>3</v>
          </cell>
          <cell r="D1290" t="str">
            <v>COMEDOR ÑA LEO</v>
          </cell>
        </row>
        <row r="1291">
          <cell r="A1291">
            <v>1991</v>
          </cell>
          <cell r="B1291">
            <v>2</v>
          </cell>
          <cell r="C1291">
            <v>5</v>
          </cell>
          <cell r="D1291" t="str">
            <v>COPETIN SANTA ISABEL</v>
          </cell>
          <cell r="E1291" t="str">
            <v>Refrigerados</v>
          </cell>
        </row>
        <row r="1292">
          <cell r="A1292">
            <v>1992</v>
          </cell>
          <cell r="B1292">
            <v>2</v>
          </cell>
          <cell r="C1292">
            <v>2</v>
          </cell>
          <cell r="D1292" t="str">
            <v>DESPENSA LOS PRIMITOS</v>
          </cell>
          <cell r="E1292" t="str">
            <v>Hogar</v>
          </cell>
        </row>
        <row r="1293">
          <cell r="A1293">
            <v>1663</v>
          </cell>
          <cell r="B1293">
            <v>3</v>
          </cell>
          <cell r="C1293">
            <v>2</v>
          </cell>
          <cell r="D1293" t="str">
            <v>CANTINA JARDIN DE JESUS</v>
          </cell>
          <cell r="E1293" t="str">
            <v>Educación</v>
          </cell>
        </row>
        <row r="1294">
          <cell r="A1294">
            <v>1665</v>
          </cell>
          <cell r="B1294">
            <v>3</v>
          </cell>
          <cell r="C1294">
            <v>4</v>
          </cell>
          <cell r="D1294" t="str">
            <v>COPETIN RINCON</v>
          </cell>
          <cell r="E1294" t="str">
            <v>Refrigerados</v>
          </cell>
        </row>
        <row r="1295">
          <cell r="A1295">
            <v>1401</v>
          </cell>
          <cell r="B1295">
            <v>1</v>
          </cell>
          <cell r="C1295">
            <v>8</v>
          </cell>
          <cell r="D1295" t="str">
            <v>COPETIN AURORA</v>
          </cell>
          <cell r="E1295" t="str">
            <v>Refrigerados</v>
          </cell>
        </row>
        <row r="1296">
          <cell r="A1296">
            <v>1402</v>
          </cell>
          <cell r="B1296">
            <v>1</v>
          </cell>
          <cell r="C1296">
            <v>8</v>
          </cell>
          <cell r="D1296" t="str">
            <v>COPETIN MY FRIENDS</v>
          </cell>
          <cell r="E1296" t="str">
            <v>Refrigerados</v>
          </cell>
        </row>
        <row r="1297">
          <cell r="A1297">
            <v>1403</v>
          </cell>
          <cell r="B1297">
            <v>2</v>
          </cell>
          <cell r="C1297">
            <v>2</v>
          </cell>
          <cell r="D1297" t="str">
            <v>PARRILLADA SAN JORGE</v>
          </cell>
          <cell r="E1297" t="str">
            <v>Refrigerados</v>
          </cell>
        </row>
        <row r="1298">
          <cell r="A1298">
            <v>1404</v>
          </cell>
          <cell r="B1298">
            <v>9</v>
          </cell>
          <cell r="C1298">
            <v>3</v>
          </cell>
          <cell r="D1298" t="str">
            <v>PLATAFORMA 11 TERMINAL</v>
          </cell>
        </row>
        <row r="1299">
          <cell r="A1299">
            <v>1409</v>
          </cell>
          <cell r="B1299">
            <v>1</v>
          </cell>
          <cell r="C1299">
            <v>9</v>
          </cell>
          <cell r="D1299" t="str">
            <v>CASILLA ROJAS</v>
          </cell>
          <cell r="E1299" t="str">
            <v>Refrigerados</v>
          </cell>
        </row>
        <row r="1300">
          <cell r="A1300">
            <v>1411</v>
          </cell>
          <cell r="B1300">
            <v>9</v>
          </cell>
          <cell r="C1300">
            <v>3</v>
          </cell>
          <cell r="D1300" t="str">
            <v>COPETIN LETICIA</v>
          </cell>
        </row>
        <row r="1301">
          <cell r="A1301">
            <v>1412</v>
          </cell>
          <cell r="B1301">
            <v>9</v>
          </cell>
          <cell r="C1301">
            <v>3</v>
          </cell>
          <cell r="D1301" t="str">
            <v>DESPENSA SANTO TOMAS</v>
          </cell>
        </row>
        <row r="1302">
          <cell r="A1302">
            <v>1565</v>
          </cell>
          <cell r="B1302">
            <v>1</v>
          </cell>
          <cell r="C1302">
            <v>4</v>
          </cell>
          <cell r="D1302" t="str">
            <v>AUTOSERVICE LA PROVISTA</v>
          </cell>
          <cell r="E1302" t="str">
            <v>Hogar</v>
          </cell>
        </row>
        <row r="1303">
          <cell r="A1303">
            <v>1567</v>
          </cell>
          <cell r="B1303">
            <v>1</v>
          </cell>
          <cell r="C1303">
            <v>4</v>
          </cell>
          <cell r="D1303" t="str">
            <v>CIBER CAFE.COM</v>
          </cell>
          <cell r="E1303" t="str">
            <v>Hogar</v>
          </cell>
        </row>
        <row r="1304">
          <cell r="A1304">
            <v>1569</v>
          </cell>
          <cell r="B1304">
            <v>1</v>
          </cell>
          <cell r="C1304">
            <v>4</v>
          </cell>
          <cell r="D1304" t="str">
            <v>DESPENSA EL EXITO</v>
          </cell>
          <cell r="E1304" t="str">
            <v>Hogar</v>
          </cell>
        </row>
        <row r="1305">
          <cell r="A1305">
            <v>1570</v>
          </cell>
          <cell r="B1305">
            <v>1</v>
          </cell>
          <cell r="C1305">
            <v>4</v>
          </cell>
          <cell r="D1305" t="str">
            <v>DESPENSA CABAÑA</v>
          </cell>
          <cell r="E1305" t="str">
            <v>Hogar</v>
          </cell>
        </row>
        <row r="1306">
          <cell r="A1306">
            <v>1571</v>
          </cell>
          <cell r="B1306">
            <v>1</v>
          </cell>
          <cell r="C1306">
            <v>8</v>
          </cell>
          <cell r="D1306" t="str">
            <v>COPETIN TIA ANI</v>
          </cell>
          <cell r="E1306" t="str">
            <v>Refrigerados</v>
          </cell>
        </row>
        <row r="1307">
          <cell r="A1307">
            <v>1596</v>
          </cell>
          <cell r="B1307">
            <v>3</v>
          </cell>
          <cell r="C1307">
            <v>6</v>
          </cell>
          <cell r="D1307" t="str">
            <v>AUTOSERVICE DAVALOS</v>
          </cell>
          <cell r="E1307" t="str">
            <v>Hogar</v>
          </cell>
        </row>
        <row r="1308">
          <cell r="A1308">
            <v>1597</v>
          </cell>
          <cell r="B1308">
            <v>9</v>
          </cell>
          <cell r="C1308">
            <v>3</v>
          </cell>
          <cell r="D1308" t="str">
            <v>PARTICULAR PLANTA B</v>
          </cell>
        </row>
        <row r="1309">
          <cell r="A1309">
            <v>1598</v>
          </cell>
          <cell r="B1309">
            <v>3</v>
          </cell>
          <cell r="C1309">
            <v>2</v>
          </cell>
          <cell r="D1309" t="str">
            <v>LOMITERIA TATAKUA</v>
          </cell>
        </row>
        <row r="1310">
          <cell r="A1310">
            <v>1599</v>
          </cell>
          <cell r="D1310" t="str">
            <v>SUPER LA OLLA</v>
          </cell>
        </row>
        <row r="1311">
          <cell r="A1311">
            <v>1601</v>
          </cell>
          <cell r="B1311">
            <v>3</v>
          </cell>
          <cell r="C1311">
            <v>6</v>
          </cell>
          <cell r="D1311" t="str">
            <v>CASILLA DOS HERMANOS</v>
          </cell>
          <cell r="E1311" t="str">
            <v>Hogar</v>
          </cell>
        </row>
        <row r="1312">
          <cell r="A1312">
            <v>1604</v>
          </cell>
          <cell r="B1312">
            <v>3</v>
          </cell>
          <cell r="C1312">
            <v>2</v>
          </cell>
          <cell r="D1312" t="str">
            <v>ALMACEN DE COMIDAS DAMASCO</v>
          </cell>
        </row>
        <row r="1313">
          <cell r="A1313">
            <v>1605</v>
          </cell>
          <cell r="B1313">
            <v>3</v>
          </cell>
          <cell r="C1313">
            <v>6</v>
          </cell>
          <cell r="D1313" t="str">
            <v>MINI MERCADO GUATAMBU</v>
          </cell>
          <cell r="E1313" t="str">
            <v>Hogar</v>
          </cell>
        </row>
        <row r="1314">
          <cell r="A1314">
            <v>1637</v>
          </cell>
          <cell r="B1314">
            <v>1</v>
          </cell>
          <cell r="C1314">
            <v>7</v>
          </cell>
          <cell r="D1314" t="str">
            <v>LIBRERÍA MADRE DEL PERPETUO SOCORRO</v>
          </cell>
          <cell r="E1314" t="str">
            <v>Refrigerados</v>
          </cell>
        </row>
        <row r="1315">
          <cell r="A1315">
            <v>1638</v>
          </cell>
          <cell r="B1315">
            <v>1</v>
          </cell>
          <cell r="C1315">
            <v>7</v>
          </cell>
          <cell r="D1315" t="str">
            <v>PIZZERIA TROPICAL</v>
          </cell>
          <cell r="E1315" t="str">
            <v>Refrigerados</v>
          </cell>
        </row>
        <row r="1316">
          <cell r="A1316">
            <v>1639</v>
          </cell>
          <cell r="B1316">
            <v>1</v>
          </cell>
          <cell r="C1316">
            <v>7</v>
          </cell>
          <cell r="D1316" t="str">
            <v>COPETIN RAULITO</v>
          </cell>
          <cell r="E1316" t="str">
            <v>Refrigerados</v>
          </cell>
        </row>
        <row r="1317">
          <cell r="A1317">
            <v>1640</v>
          </cell>
          <cell r="B1317">
            <v>1</v>
          </cell>
          <cell r="C1317">
            <v>7</v>
          </cell>
          <cell r="D1317" t="str">
            <v>COMIDA TIPICA AMILCAR</v>
          </cell>
          <cell r="E1317" t="str">
            <v>Refrigerados</v>
          </cell>
        </row>
        <row r="1318">
          <cell r="A1318">
            <v>1641</v>
          </cell>
          <cell r="B1318">
            <v>9</v>
          </cell>
          <cell r="C1318">
            <v>3</v>
          </cell>
          <cell r="D1318" t="str">
            <v>CASILLA  BRITEZ</v>
          </cell>
        </row>
        <row r="1319">
          <cell r="A1319">
            <v>1642</v>
          </cell>
          <cell r="B1319">
            <v>1</v>
          </cell>
          <cell r="C1319">
            <v>7</v>
          </cell>
          <cell r="D1319" t="str">
            <v>DESPENSA MEXICO</v>
          </cell>
          <cell r="E1319" t="str">
            <v>Hogar</v>
          </cell>
        </row>
        <row r="1320">
          <cell r="A1320">
            <v>1643</v>
          </cell>
          <cell r="B1320">
            <v>1</v>
          </cell>
          <cell r="C1320">
            <v>7</v>
          </cell>
          <cell r="D1320" t="str">
            <v>DESPENSA FRANCO</v>
          </cell>
          <cell r="E1320" t="str">
            <v>Hogar</v>
          </cell>
        </row>
        <row r="1321">
          <cell r="A1321">
            <v>1644</v>
          </cell>
          <cell r="B1321">
            <v>9</v>
          </cell>
          <cell r="C1321">
            <v>3</v>
          </cell>
          <cell r="D1321" t="str">
            <v>COPETIN RICHI</v>
          </cell>
        </row>
        <row r="1322">
          <cell r="A1322">
            <v>1646</v>
          </cell>
          <cell r="B1322">
            <v>1</v>
          </cell>
          <cell r="C1322">
            <v>7</v>
          </cell>
          <cell r="D1322" t="str">
            <v>CASILLA TORTUGUITA</v>
          </cell>
          <cell r="E1322" t="str">
            <v>Refrigerados</v>
          </cell>
        </row>
        <row r="1323">
          <cell r="A1323">
            <v>1649</v>
          </cell>
          <cell r="B1323">
            <v>1</v>
          </cell>
          <cell r="C1323">
            <v>5</v>
          </cell>
          <cell r="D1323" t="str">
            <v>AUTOSERVICE JULIO RAMON</v>
          </cell>
          <cell r="E1323" t="str">
            <v>Hogar</v>
          </cell>
        </row>
        <row r="1324">
          <cell r="A1324">
            <v>1650</v>
          </cell>
          <cell r="B1324">
            <v>9</v>
          </cell>
          <cell r="C1324">
            <v>3</v>
          </cell>
          <cell r="D1324" t="str">
            <v>DESPENSA LEZCANO</v>
          </cell>
        </row>
        <row r="1325">
          <cell r="A1325">
            <v>1651</v>
          </cell>
          <cell r="B1325">
            <v>1</v>
          </cell>
          <cell r="C1325">
            <v>6</v>
          </cell>
          <cell r="D1325" t="str">
            <v>POLLERIA LOS AMIGOS</v>
          </cell>
          <cell r="E1325" t="str">
            <v>Refrigerados</v>
          </cell>
        </row>
        <row r="1326">
          <cell r="A1326">
            <v>1666</v>
          </cell>
          <cell r="B1326">
            <v>3</v>
          </cell>
          <cell r="C1326">
            <v>4</v>
          </cell>
          <cell r="D1326" t="str">
            <v>AUTOSERVICE GONZALEZ</v>
          </cell>
          <cell r="E1326" t="str">
            <v>Hogar</v>
          </cell>
        </row>
        <row r="1327">
          <cell r="A1327">
            <v>1667</v>
          </cell>
          <cell r="B1327">
            <v>3</v>
          </cell>
          <cell r="C1327">
            <v>4</v>
          </cell>
          <cell r="D1327" t="str">
            <v>EMPANADAS ARECO</v>
          </cell>
          <cell r="E1327" t="str">
            <v>Refrigerados</v>
          </cell>
        </row>
        <row r="1328">
          <cell r="A1328">
            <v>1668</v>
          </cell>
          <cell r="B1328">
            <v>3</v>
          </cell>
          <cell r="C1328">
            <v>5</v>
          </cell>
          <cell r="D1328" t="str">
            <v>COPETIN MARIA AUXILIADORA</v>
          </cell>
          <cell r="E1328" t="str">
            <v>Refrigerados</v>
          </cell>
        </row>
        <row r="1329">
          <cell r="A1329">
            <v>1610</v>
          </cell>
          <cell r="B1329">
            <v>3</v>
          </cell>
          <cell r="C1329">
            <v>7</v>
          </cell>
          <cell r="D1329" t="str">
            <v>DESPENSA DANNY</v>
          </cell>
          <cell r="E1329" t="str">
            <v>Hogar</v>
          </cell>
        </row>
        <row r="1330">
          <cell r="A1330">
            <v>1611</v>
          </cell>
          <cell r="B1330">
            <v>3</v>
          </cell>
          <cell r="C1330">
            <v>7</v>
          </cell>
          <cell r="D1330" t="str">
            <v>DESPENSA SAN CAYETANO</v>
          </cell>
          <cell r="E1330" t="str">
            <v>Hogar</v>
          </cell>
        </row>
        <row r="1331">
          <cell r="A1331">
            <v>1614</v>
          </cell>
          <cell r="B1331">
            <v>3</v>
          </cell>
          <cell r="C1331">
            <v>7</v>
          </cell>
          <cell r="D1331" t="str">
            <v>EMPANADAS TOÑO</v>
          </cell>
          <cell r="E1331" t="str">
            <v>Refrigerados</v>
          </cell>
        </row>
        <row r="1332">
          <cell r="A1332">
            <v>1621</v>
          </cell>
          <cell r="B1332">
            <v>9</v>
          </cell>
          <cell r="C1332">
            <v>3</v>
          </cell>
          <cell r="D1332" t="str">
            <v>DESPENSA DOÑA MARINA</v>
          </cell>
        </row>
        <row r="1333">
          <cell r="A1333">
            <v>1682</v>
          </cell>
          <cell r="B1333">
            <v>9</v>
          </cell>
          <cell r="C1333">
            <v>3</v>
          </cell>
          <cell r="D1333" t="str">
            <v>DESPENSA ROBERT</v>
          </cell>
        </row>
        <row r="1334">
          <cell r="A1334">
            <v>1683</v>
          </cell>
          <cell r="B1334">
            <v>3</v>
          </cell>
          <cell r="C1334">
            <v>5</v>
          </cell>
          <cell r="D1334" t="str">
            <v>COPETIN JORGITO</v>
          </cell>
          <cell r="E1334" t="str">
            <v>Refrigerados</v>
          </cell>
        </row>
        <row r="1335">
          <cell r="A1335">
            <v>1685</v>
          </cell>
          <cell r="B1335">
            <v>3</v>
          </cell>
          <cell r="C1335">
            <v>5</v>
          </cell>
          <cell r="D1335" t="str">
            <v>AUTOSERVICE SAN RAFAEL</v>
          </cell>
          <cell r="E1335" t="str">
            <v>Hogar</v>
          </cell>
        </row>
        <row r="1336">
          <cell r="A1336">
            <v>1686</v>
          </cell>
          <cell r="B1336">
            <v>3</v>
          </cell>
          <cell r="C1336">
            <v>5</v>
          </cell>
          <cell r="D1336" t="str">
            <v>AUTOSERVICIO VILLETANA</v>
          </cell>
          <cell r="E1336" t="str">
            <v>Hogar</v>
          </cell>
        </row>
        <row r="1337">
          <cell r="A1337">
            <v>1689</v>
          </cell>
          <cell r="B1337">
            <v>9</v>
          </cell>
          <cell r="C1337">
            <v>3</v>
          </cell>
          <cell r="D1337" t="str">
            <v>POSTA S.A.I.C.I.F.A</v>
          </cell>
        </row>
        <row r="1338">
          <cell r="A1338">
            <v>1690</v>
          </cell>
          <cell r="B1338">
            <v>9</v>
          </cell>
          <cell r="C1338">
            <v>3</v>
          </cell>
          <cell r="D1338" t="str">
            <v>COPETIN EL CEDRO</v>
          </cell>
        </row>
        <row r="1339">
          <cell r="A1339">
            <v>1691</v>
          </cell>
          <cell r="B1339">
            <v>3</v>
          </cell>
          <cell r="C1339">
            <v>5</v>
          </cell>
          <cell r="D1339" t="str">
            <v>HOTEL HENRY S.A</v>
          </cell>
          <cell r="E1339" t="str">
            <v>Refrigerados</v>
          </cell>
        </row>
        <row r="1340">
          <cell r="A1340">
            <v>1693</v>
          </cell>
          <cell r="B1340">
            <v>2</v>
          </cell>
          <cell r="C1340">
            <v>5</v>
          </cell>
          <cell r="D1340" t="str">
            <v>CASILLA ROMPE CORAZONES</v>
          </cell>
        </row>
        <row r="1341">
          <cell r="A1341">
            <v>1694</v>
          </cell>
          <cell r="B1341">
            <v>3</v>
          </cell>
          <cell r="C1341">
            <v>1</v>
          </cell>
          <cell r="D1341" t="str">
            <v>COPETIN LORENA</v>
          </cell>
        </row>
        <row r="1342">
          <cell r="A1342">
            <v>1695</v>
          </cell>
          <cell r="B1342">
            <v>9</v>
          </cell>
          <cell r="C1342">
            <v>3</v>
          </cell>
          <cell r="D1342" t="str">
            <v>COPETIN EL TOQUE DEL SABOR</v>
          </cell>
        </row>
        <row r="1343">
          <cell r="A1343">
            <v>1696</v>
          </cell>
          <cell r="B1343">
            <v>9</v>
          </cell>
          <cell r="C1343">
            <v>3</v>
          </cell>
          <cell r="D1343" t="str">
            <v>SNAK BAR MERI LAN</v>
          </cell>
        </row>
        <row r="1344">
          <cell r="A1344">
            <v>1697</v>
          </cell>
          <cell r="B1344">
            <v>3</v>
          </cell>
          <cell r="C1344">
            <v>5</v>
          </cell>
          <cell r="D1344" t="str">
            <v>DESPENSA SAN JUAN BAUTISTA</v>
          </cell>
          <cell r="E1344" t="str">
            <v>Hogar</v>
          </cell>
        </row>
        <row r="1345">
          <cell r="A1345">
            <v>1698</v>
          </cell>
          <cell r="B1345">
            <v>9</v>
          </cell>
          <cell r="C1345">
            <v>3</v>
          </cell>
          <cell r="D1345" t="str">
            <v>COPETIN LA CHAQUEÑITA</v>
          </cell>
        </row>
        <row r="1346">
          <cell r="A1346">
            <v>1699</v>
          </cell>
          <cell r="B1346">
            <v>3</v>
          </cell>
          <cell r="C1346">
            <v>3</v>
          </cell>
          <cell r="D1346" t="str">
            <v>MANA MINI SHOP</v>
          </cell>
        </row>
        <row r="1347">
          <cell r="A1347">
            <v>1702</v>
          </cell>
          <cell r="B1347">
            <v>10</v>
          </cell>
          <cell r="C1347">
            <v>3</v>
          </cell>
          <cell r="D1347" t="str">
            <v>DEPOSITO DIEZ</v>
          </cell>
          <cell r="E1347" t="str">
            <v>Mayoristas</v>
          </cell>
        </row>
        <row r="1348">
          <cell r="A1348">
            <v>1703</v>
          </cell>
          <cell r="B1348">
            <v>1</v>
          </cell>
          <cell r="C1348">
            <v>6</v>
          </cell>
          <cell r="D1348" t="str">
            <v>AUTO TREVI</v>
          </cell>
          <cell r="E1348" t="str">
            <v>Hogar</v>
          </cell>
        </row>
        <row r="1349">
          <cell r="A1349">
            <v>1705</v>
          </cell>
          <cell r="B1349">
            <v>9</v>
          </cell>
          <cell r="C1349">
            <v>3</v>
          </cell>
          <cell r="D1349" t="str">
            <v>CANTINA CENTRAL CLUB DEPORTIVO SAJONIA</v>
          </cell>
          <cell r="E1349" t="str">
            <v>Refrigerados A</v>
          </cell>
        </row>
        <row r="1350">
          <cell r="A1350">
            <v>1706</v>
          </cell>
          <cell r="B1350">
            <v>1</v>
          </cell>
          <cell r="C1350">
            <v>6</v>
          </cell>
          <cell r="D1350" t="str">
            <v>CANTINA SUR CLUB DEPORTIVO SAJONIA</v>
          </cell>
          <cell r="E1350" t="str">
            <v>Refrigerados</v>
          </cell>
        </row>
        <row r="1351">
          <cell r="A1351">
            <v>1707</v>
          </cell>
          <cell r="B1351">
            <v>1</v>
          </cell>
          <cell r="C1351">
            <v>6</v>
          </cell>
          <cell r="D1351" t="str">
            <v>DESPENSA EL NAVIO</v>
          </cell>
          <cell r="E1351" t="str">
            <v>Hogar</v>
          </cell>
        </row>
        <row r="1352">
          <cell r="A1352">
            <v>1708</v>
          </cell>
          <cell r="B1352">
            <v>9</v>
          </cell>
          <cell r="C1352">
            <v>3</v>
          </cell>
          <cell r="D1352" t="str">
            <v>DESPENSA SAN CAYETANO</v>
          </cell>
        </row>
        <row r="1353">
          <cell r="A1353">
            <v>1709</v>
          </cell>
          <cell r="B1353">
            <v>1</v>
          </cell>
          <cell r="C1353">
            <v>6</v>
          </cell>
          <cell r="D1353" t="str">
            <v>COPETIN ÑA ELO</v>
          </cell>
          <cell r="E1353" t="str">
            <v>Refrigerados</v>
          </cell>
        </row>
        <row r="1354">
          <cell r="A1354">
            <v>1758</v>
          </cell>
          <cell r="B1354">
            <v>1</v>
          </cell>
          <cell r="C1354">
            <v>1</v>
          </cell>
          <cell r="D1354" t="str">
            <v>HAMBURGUESERIA  4 HERMANOS</v>
          </cell>
          <cell r="E1354" t="str">
            <v>Refrigerados</v>
          </cell>
        </row>
        <row r="1355">
          <cell r="A1355">
            <v>1760</v>
          </cell>
          <cell r="B1355">
            <v>1</v>
          </cell>
          <cell r="C1355">
            <v>1</v>
          </cell>
          <cell r="D1355" t="str">
            <v>COPETIN SAN MARTIN</v>
          </cell>
          <cell r="E1355" t="str">
            <v>Refrigerados</v>
          </cell>
        </row>
        <row r="1356">
          <cell r="A1356">
            <v>1235</v>
          </cell>
          <cell r="B1356">
            <v>1</v>
          </cell>
          <cell r="C1356">
            <v>3</v>
          </cell>
          <cell r="D1356" t="str">
            <v>CARRITO AUGUSTO</v>
          </cell>
          <cell r="E1356" t="str">
            <v>Refrigerados</v>
          </cell>
        </row>
        <row r="1357">
          <cell r="A1357">
            <v>1236</v>
          </cell>
          <cell r="B1357">
            <v>1</v>
          </cell>
          <cell r="C1357">
            <v>3</v>
          </cell>
          <cell r="D1357" t="str">
            <v>CARRITO ALBERTO</v>
          </cell>
          <cell r="E1357" t="str">
            <v>Refrigerados</v>
          </cell>
        </row>
        <row r="1358">
          <cell r="A1358">
            <v>1238</v>
          </cell>
          <cell r="B1358">
            <v>1</v>
          </cell>
          <cell r="C1358">
            <v>4</v>
          </cell>
          <cell r="D1358" t="str">
            <v>RESTAURANT DON COMILON</v>
          </cell>
        </row>
        <row r="1359">
          <cell r="A1359">
            <v>1239</v>
          </cell>
          <cell r="B1359">
            <v>1</v>
          </cell>
          <cell r="C1359">
            <v>3</v>
          </cell>
          <cell r="D1359" t="str">
            <v>DESPENSA ROSA</v>
          </cell>
          <cell r="E1359" t="str">
            <v>Hogar</v>
          </cell>
        </row>
        <row r="1360">
          <cell r="A1360">
            <v>1241</v>
          </cell>
          <cell r="B1360">
            <v>1</v>
          </cell>
          <cell r="C1360">
            <v>3</v>
          </cell>
          <cell r="D1360" t="str">
            <v>SEVICIO INTEGRAL BANCO SUDAMERIS</v>
          </cell>
          <cell r="E1360" t="str">
            <v>Refrigerados</v>
          </cell>
        </row>
        <row r="1361">
          <cell r="A1361">
            <v>1299</v>
          </cell>
          <cell r="B1361">
            <v>3</v>
          </cell>
          <cell r="C1361">
            <v>3</v>
          </cell>
          <cell r="D1361" t="str">
            <v>COPETIN 1296</v>
          </cell>
          <cell r="E1361" t="str">
            <v>Refrigerados</v>
          </cell>
        </row>
        <row r="1362">
          <cell r="A1362">
            <v>1300</v>
          </cell>
          <cell r="B1362">
            <v>9</v>
          </cell>
          <cell r="C1362">
            <v>3</v>
          </cell>
          <cell r="D1362" t="str">
            <v>COFITERIA DAGOGLIANOS</v>
          </cell>
        </row>
        <row r="1363">
          <cell r="A1363">
            <v>1301</v>
          </cell>
          <cell r="B1363">
            <v>3</v>
          </cell>
          <cell r="C1363">
            <v>4</v>
          </cell>
          <cell r="D1363" t="str">
            <v>PANADERIA DON MARIO</v>
          </cell>
          <cell r="E1363" t="str">
            <v>Refrigerados</v>
          </cell>
        </row>
        <row r="1364">
          <cell r="A1364">
            <v>1303</v>
          </cell>
          <cell r="B1364">
            <v>3</v>
          </cell>
          <cell r="C1364">
            <v>3</v>
          </cell>
          <cell r="D1364" t="str">
            <v>DESPENSA ISABEL</v>
          </cell>
          <cell r="E1364" t="str">
            <v>Hogar</v>
          </cell>
        </row>
        <row r="1365">
          <cell r="A1365">
            <v>1305</v>
          </cell>
          <cell r="B1365">
            <v>3</v>
          </cell>
          <cell r="C1365">
            <v>3</v>
          </cell>
          <cell r="D1365" t="str">
            <v>AUTOSERVICE INCA</v>
          </cell>
          <cell r="E1365" t="str">
            <v>Hogar</v>
          </cell>
        </row>
        <row r="1366">
          <cell r="A1366">
            <v>1308</v>
          </cell>
          <cell r="B1366">
            <v>3</v>
          </cell>
          <cell r="C1366">
            <v>3</v>
          </cell>
          <cell r="D1366" t="str">
            <v>AUTOSERVICIO AMANECER</v>
          </cell>
          <cell r="E1366" t="str">
            <v>Hogar</v>
          </cell>
        </row>
        <row r="1367">
          <cell r="A1367">
            <v>1309</v>
          </cell>
          <cell r="B1367">
            <v>3</v>
          </cell>
          <cell r="C1367">
            <v>3</v>
          </cell>
          <cell r="D1367" t="str">
            <v>COPETIN CARIOS</v>
          </cell>
        </row>
        <row r="1368">
          <cell r="A1368">
            <v>1311</v>
          </cell>
          <cell r="B1368">
            <v>3</v>
          </cell>
          <cell r="C1368">
            <v>3</v>
          </cell>
          <cell r="D1368" t="str">
            <v>COPETIN GLACIL</v>
          </cell>
          <cell r="E1368" t="str">
            <v>Refrigerados</v>
          </cell>
        </row>
        <row r="1369">
          <cell r="A1369">
            <v>1312</v>
          </cell>
          <cell r="B1369">
            <v>9</v>
          </cell>
          <cell r="C1369">
            <v>3</v>
          </cell>
          <cell r="D1369" t="str">
            <v>COPETIN ARPACO</v>
          </cell>
        </row>
        <row r="1370">
          <cell r="A1370">
            <v>1313</v>
          </cell>
          <cell r="B1370">
            <v>3</v>
          </cell>
          <cell r="C1370">
            <v>3</v>
          </cell>
          <cell r="D1370" t="str">
            <v>DESPENSA RUFI</v>
          </cell>
          <cell r="E1370" t="str">
            <v>Hogar</v>
          </cell>
        </row>
        <row r="1371">
          <cell r="A1371">
            <v>1344</v>
          </cell>
          <cell r="B1371">
            <v>3</v>
          </cell>
          <cell r="C1371">
            <v>3</v>
          </cell>
          <cell r="D1371" t="str">
            <v>COPETIN VINI'S BAR</v>
          </cell>
          <cell r="E1371" t="str">
            <v>Refrigerados</v>
          </cell>
        </row>
        <row r="1372">
          <cell r="A1372">
            <v>1346</v>
          </cell>
          <cell r="B1372">
            <v>10</v>
          </cell>
          <cell r="C1372">
            <v>3</v>
          </cell>
          <cell r="D1372" t="str">
            <v>CORCHOS S.R.L.</v>
          </cell>
          <cell r="E1372" t="str">
            <v>Hogar</v>
          </cell>
        </row>
        <row r="1373">
          <cell r="A1373">
            <v>1347</v>
          </cell>
          <cell r="B1373">
            <v>3</v>
          </cell>
          <cell r="C1373">
            <v>5</v>
          </cell>
          <cell r="D1373" t="str">
            <v>AUTOSERVICE SAN ANTONIO</v>
          </cell>
          <cell r="E1373" t="str">
            <v>Hogar</v>
          </cell>
        </row>
        <row r="1374">
          <cell r="A1374">
            <v>1348</v>
          </cell>
          <cell r="B1374">
            <v>3</v>
          </cell>
          <cell r="C1374">
            <v>5</v>
          </cell>
          <cell r="D1374" t="str">
            <v>COPETIN SABORES</v>
          </cell>
          <cell r="E1374" t="str">
            <v>Refrigerados</v>
          </cell>
        </row>
        <row r="1375">
          <cell r="A1375">
            <v>1349</v>
          </cell>
          <cell r="B1375">
            <v>3</v>
          </cell>
          <cell r="C1375">
            <v>5</v>
          </cell>
          <cell r="D1375" t="str">
            <v>HOTEL JOMARIL</v>
          </cell>
          <cell r="E1375" t="str">
            <v>Refrigerados</v>
          </cell>
        </row>
        <row r="1376">
          <cell r="A1376">
            <v>1351</v>
          </cell>
          <cell r="B1376">
            <v>3</v>
          </cell>
          <cell r="C1376">
            <v>1</v>
          </cell>
          <cell r="D1376" t="str">
            <v>DESPENSA CRISTINA</v>
          </cell>
        </row>
        <row r="1377">
          <cell r="A1377">
            <v>1352</v>
          </cell>
          <cell r="B1377">
            <v>3</v>
          </cell>
          <cell r="C1377">
            <v>5</v>
          </cell>
          <cell r="D1377" t="str">
            <v>HAMBURGUESERIA MITA' I</v>
          </cell>
          <cell r="E1377" t="str">
            <v>Refrigerados</v>
          </cell>
        </row>
        <row r="1378">
          <cell r="A1378">
            <v>1353</v>
          </cell>
          <cell r="B1378">
            <v>9</v>
          </cell>
          <cell r="C1378">
            <v>3</v>
          </cell>
          <cell r="D1378" t="str">
            <v>MNI COMEDOR</v>
          </cell>
        </row>
        <row r="1379">
          <cell r="A1379">
            <v>2606</v>
          </cell>
          <cell r="B1379">
            <v>10</v>
          </cell>
          <cell r="C1379">
            <v>2</v>
          </cell>
          <cell r="D1379" t="str">
            <v>EMINCO SA</v>
          </cell>
          <cell r="E1379" t="str">
            <v>Supermercados </v>
          </cell>
        </row>
        <row r="1380">
          <cell r="A1380">
            <v>1355</v>
          </cell>
          <cell r="B1380">
            <v>9</v>
          </cell>
          <cell r="C1380">
            <v>3</v>
          </cell>
          <cell r="D1380" t="str">
            <v>DESPENSA DOS HERMANOS</v>
          </cell>
        </row>
        <row r="1381">
          <cell r="A1381">
            <v>1356</v>
          </cell>
          <cell r="B1381">
            <v>3</v>
          </cell>
          <cell r="C1381">
            <v>6</v>
          </cell>
          <cell r="D1381" t="str">
            <v>COMERCIAL CRIS</v>
          </cell>
          <cell r="E1381" t="str">
            <v>Hogar</v>
          </cell>
        </row>
        <row r="1382">
          <cell r="A1382">
            <v>1198</v>
          </cell>
          <cell r="B1382">
            <v>1</v>
          </cell>
          <cell r="C1382">
            <v>2</v>
          </cell>
          <cell r="D1382" t="str">
            <v>COPETIN SAN MIGUEL</v>
          </cell>
          <cell r="E1382" t="str">
            <v>Refrigerados</v>
          </cell>
        </row>
        <row r="1383">
          <cell r="A1383">
            <v>1201</v>
          </cell>
          <cell r="B1383">
            <v>1</v>
          </cell>
          <cell r="C1383">
            <v>2</v>
          </cell>
          <cell r="D1383" t="str">
            <v>SIBOL S.A.C.</v>
          </cell>
          <cell r="E1383" t="str">
            <v>Refrigerados</v>
          </cell>
        </row>
        <row r="1384">
          <cell r="A1384">
            <v>1186</v>
          </cell>
          <cell r="B1384">
            <v>1</v>
          </cell>
          <cell r="C1384">
            <v>2</v>
          </cell>
          <cell r="D1384" t="str">
            <v>COPETIN DESPENSA DANIEL DENIS</v>
          </cell>
          <cell r="E1384" t="str">
            <v>Hogar</v>
          </cell>
        </row>
        <row r="1385">
          <cell r="A1385">
            <v>1187</v>
          </cell>
          <cell r="B1385">
            <v>1</v>
          </cell>
          <cell r="C1385">
            <v>2</v>
          </cell>
          <cell r="D1385" t="str">
            <v>TU-RINCON</v>
          </cell>
          <cell r="E1385" t="str">
            <v>Refrigerados</v>
          </cell>
        </row>
        <row r="1386">
          <cell r="A1386">
            <v>1188</v>
          </cell>
          <cell r="B1386">
            <v>1</v>
          </cell>
          <cell r="C1386">
            <v>2</v>
          </cell>
          <cell r="D1386" t="str">
            <v>COPETIN LONZABOR</v>
          </cell>
          <cell r="E1386" t="str">
            <v>Refrigerados</v>
          </cell>
        </row>
        <row r="1387">
          <cell r="A1387">
            <v>1190</v>
          </cell>
          <cell r="B1387">
            <v>1</v>
          </cell>
          <cell r="C1387">
            <v>4</v>
          </cell>
          <cell r="D1387" t="str">
            <v>CANTINA ANTELCO</v>
          </cell>
        </row>
        <row r="1388">
          <cell r="A1388">
            <v>1191</v>
          </cell>
          <cell r="B1388">
            <v>1</v>
          </cell>
          <cell r="C1388">
            <v>2</v>
          </cell>
          <cell r="D1388" t="str">
            <v>MIRIAN DESPENSA - COPETIN</v>
          </cell>
          <cell r="E1388" t="str">
            <v>Refrigerados</v>
          </cell>
        </row>
        <row r="1389">
          <cell r="A1389">
            <v>2466</v>
          </cell>
          <cell r="B1389">
            <v>1</v>
          </cell>
          <cell r="C1389">
            <v>3</v>
          </cell>
          <cell r="D1389" t="str">
            <v>DESPENSA KARINA</v>
          </cell>
          <cell r="E1389" t="str">
            <v>Hogar</v>
          </cell>
        </row>
        <row r="1390">
          <cell r="A1390">
            <v>2467</v>
          </cell>
          <cell r="B1390">
            <v>1</v>
          </cell>
          <cell r="C1390">
            <v>3</v>
          </cell>
          <cell r="D1390" t="str">
            <v>KIOSKO DON ANIBAL</v>
          </cell>
          <cell r="E1390" t="str">
            <v>Hogar</v>
          </cell>
        </row>
        <row r="1391">
          <cell r="A1391">
            <v>2468</v>
          </cell>
          <cell r="B1391">
            <v>1</v>
          </cell>
          <cell r="C1391">
            <v>3</v>
          </cell>
          <cell r="D1391" t="str">
            <v>DESPENSA LUJAN</v>
          </cell>
          <cell r="E1391" t="str">
            <v>Hogar</v>
          </cell>
        </row>
        <row r="1392">
          <cell r="A1392">
            <v>2516</v>
          </cell>
          <cell r="B1392">
            <v>2</v>
          </cell>
          <cell r="C1392">
            <v>6</v>
          </cell>
          <cell r="D1392" t="str">
            <v>GAS SHOP (LUBRIPAR)</v>
          </cell>
        </row>
        <row r="1393">
          <cell r="A1393">
            <v>2517</v>
          </cell>
          <cell r="B1393">
            <v>1</v>
          </cell>
          <cell r="C1393">
            <v>3</v>
          </cell>
          <cell r="D1393" t="str">
            <v>CANTINA DON RAUL</v>
          </cell>
          <cell r="E1393" t="str">
            <v>Educación</v>
          </cell>
        </row>
        <row r="1394">
          <cell r="A1394">
            <v>2518</v>
          </cell>
          <cell r="B1394">
            <v>2</v>
          </cell>
          <cell r="C1394">
            <v>1</v>
          </cell>
          <cell r="D1394" t="str">
            <v>COL. VICE PTE. SANCHEZ</v>
          </cell>
          <cell r="E1394" t="str">
            <v>Educación</v>
          </cell>
        </row>
        <row r="1395">
          <cell r="A1395">
            <v>2520</v>
          </cell>
          <cell r="B1395">
            <v>2</v>
          </cell>
          <cell r="C1395">
            <v>6</v>
          </cell>
          <cell r="D1395" t="str">
            <v>DESPENSA MARATON</v>
          </cell>
        </row>
        <row r="1396">
          <cell r="A1396">
            <v>2521</v>
          </cell>
          <cell r="B1396">
            <v>9</v>
          </cell>
          <cell r="C1396">
            <v>3</v>
          </cell>
          <cell r="D1396" t="str">
            <v>COMEDOR VIOLETAS</v>
          </cell>
        </row>
        <row r="1397">
          <cell r="A1397">
            <v>2616</v>
          </cell>
          <cell r="B1397">
            <v>10</v>
          </cell>
          <cell r="C1397">
            <v>1</v>
          </cell>
          <cell r="D1397" t="str">
            <v>SUPERMERCADO GUARANI SRL</v>
          </cell>
          <cell r="E1397" t="str">
            <v>Supermercados </v>
          </cell>
        </row>
        <row r="1398">
          <cell r="A1398">
            <v>2618</v>
          </cell>
          <cell r="B1398">
            <v>9</v>
          </cell>
          <cell r="C1398">
            <v>3</v>
          </cell>
          <cell r="D1398" t="str">
            <v>GADOL SA</v>
          </cell>
          <cell r="E1398" t="str">
            <v>Supermercados B</v>
          </cell>
        </row>
        <row r="1399">
          <cell r="A1399">
            <v>2528</v>
          </cell>
          <cell r="B1399">
            <v>2</v>
          </cell>
          <cell r="C1399">
            <v>1</v>
          </cell>
          <cell r="D1399" t="str">
            <v>DESPENSA SAN RAMON</v>
          </cell>
          <cell r="E1399" t="str">
            <v>Hogar</v>
          </cell>
        </row>
        <row r="1400">
          <cell r="A1400">
            <v>2529</v>
          </cell>
          <cell r="B1400">
            <v>2</v>
          </cell>
          <cell r="C1400">
            <v>1</v>
          </cell>
          <cell r="D1400" t="str">
            <v>DESPENSA LIBERTAD</v>
          </cell>
          <cell r="E1400" t="str">
            <v>Refrigerados</v>
          </cell>
        </row>
        <row r="1401">
          <cell r="A1401">
            <v>2530</v>
          </cell>
          <cell r="B1401">
            <v>2</v>
          </cell>
          <cell r="C1401">
            <v>1</v>
          </cell>
          <cell r="D1401" t="str">
            <v>DESPENSA Y CARNICERIA SAN MIGUEL</v>
          </cell>
          <cell r="E1401" t="str">
            <v>Hogar</v>
          </cell>
        </row>
        <row r="1402">
          <cell r="A1402">
            <v>2587</v>
          </cell>
          <cell r="B1402">
            <v>1</v>
          </cell>
          <cell r="C1402">
            <v>6</v>
          </cell>
          <cell r="D1402" t="str">
            <v>DESPENSA 4 HERMANOS</v>
          </cell>
          <cell r="E1402" t="str">
            <v>Hogar</v>
          </cell>
        </row>
        <row r="1403">
          <cell r="A1403">
            <v>2588</v>
          </cell>
          <cell r="D1403" t="str">
            <v>HAMBURGUESERIA KUREPA</v>
          </cell>
          <cell r="E1403" t="str">
            <v>Refrigerados</v>
          </cell>
        </row>
        <row r="1404">
          <cell r="A1404">
            <v>1001</v>
          </cell>
          <cell r="B1404">
            <v>1</v>
          </cell>
          <cell r="C1404">
            <v>2</v>
          </cell>
          <cell r="D1404" t="str">
            <v>LIDO BAR</v>
          </cell>
          <cell r="E1404" t="str">
            <v>Refrigerados</v>
          </cell>
        </row>
        <row r="1405">
          <cell r="A1405">
            <v>1003</v>
          </cell>
          <cell r="B1405">
            <v>1</v>
          </cell>
          <cell r="C1405">
            <v>4</v>
          </cell>
          <cell r="D1405" t="str">
            <v>EL VETERANO FOTOCOPIAS</v>
          </cell>
          <cell r="E1405" t="str">
            <v>Hogar</v>
          </cell>
        </row>
        <row r="1406">
          <cell r="A1406">
            <v>1005</v>
          </cell>
          <cell r="B1406">
            <v>1</v>
          </cell>
          <cell r="C1406">
            <v>2</v>
          </cell>
          <cell r="D1406" t="str">
            <v>COPETIN ANTONIO</v>
          </cell>
          <cell r="E1406" t="str">
            <v>Refrigerados</v>
          </cell>
        </row>
        <row r="1407">
          <cell r="A1407">
            <v>1007</v>
          </cell>
          <cell r="B1407">
            <v>1</v>
          </cell>
          <cell r="C1407">
            <v>5</v>
          </cell>
          <cell r="D1407" t="str">
            <v>GUILLERMO MARIANO ITURRIETA </v>
          </cell>
          <cell r="E1407" t="str">
            <v>Educación</v>
          </cell>
        </row>
        <row r="1408">
          <cell r="A1408">
            <v>1008</v>
          </cell>
          <cell r="B1408">
            <v>1</v>
          </cell>
          <cell r="C1408">
            <v>5</v>
          </cell>
          <cell r="D1408" t="str">
            <v>CESAR POOL</v>
          </cell>
          <cell r="E1408" t="str">
            <v>Refrigerados</v>
          </cell>
        </row>
        <row r="1409">
          <cell r="A1409">
            <v>1009</v>
          </cell>
          <cell r="B1409">
            <v>1</v>
          </cell>
          <cell r="C1409">
            <v>5</v>
          </cell>
          <cell r="D1409" t="str">
            <v>ELADIO CARRILLO</v>
          </cell>
          <cell r="E1409" t="str">
            <v>Educación</v>
          </cell>
        </row>
        <row r="1410">
          <cell r="A1410">
            <v>1011</v>
          </cell>
          <cell r="B1410">
            <v>1</v>
          </cell>
          <cell r="C1410">
            <v>5</v>
          </cell>
          <cell r="D1410" t="str">
            <v>COLEGIO CRISTO REY</v>
          </cell>
        </row>
        <row r="1411">
          <cell r="A1411">
            <v>1015</v>
          </cell>
          <cell r="B1411">
            <v>1</v>
          </cell>
          <cell r="C1411">
            <v>5</v>
          </cell>
          <cell r="D1411" t="str">
            <v>DESPENSA LA ECONOMICA</v>
          </cell>
          <cell r="E1411" t="str">
            <v>Hogar</v>
          </cell>
        </row>
        <row r="1412">
          <cell r="A1412">
            <v>2338</v>
          </cell>
          <cell r="B1412">
            <v>2</v>
          </cell>
          <cell r="C1412">
            <v>2</v>
          </cell>
          <cell r="D1412" t="str">
            <v>DESPENSA MARIA LUISA</v>
          </cell>
          <cell r="E1412" t="str">
            <v>Refrigerados</v>
          </cell>
        </row>
        <row r="1413">
          <cell r="A1413">
            <v>2339</v>
          </cell>
          <cell r="B1413">
            <v>9</v>
          </cell>
          <cell r="C1413">
            <v>3</v>
          </cell>
          <cell r="D1413" t="str">
            <v>COPETIN CIUDAD NUEVA</v>
          </cell>
        </row>
        <row r="1414">
          <cell r="A1414">
            <v>2350</v>
          </cell>
          <cell r="B1414">
            <v>2</v>
          </cell>
          <cell r="C1414">
            <v>6</v>
          </cell>
          <cell r="D1414" t="str">
            <v>MINISTERIO DE DEFENSA</v>
          </cell>
        </row>
        <row r="1415">
          <cell r="A1415">
            <v>2352</v>
          </cell>
          <cell r="B1415">
            <v>9</v>
          </cell>
          <cell r="C1415">
            <v>3</v>
          </cell>
          <cell r="D1415" t="str">
            <v>DESPENSA HERRERA</v>
          </cell>
        </row>
        <row r="1416">
          <cell r="A1416">
            <v>2354</v>
          </cell>
          <cell r="B1416">
            <v>2</v>
          </cell>
          <cell r="C1416">
            <v>1</v>
          </cell>
          <cell r="D1416" t="str">
            <v>PARTICULAR FAMILIA ZARACHO</v>
          </cell>
          <cell r="E1416" t="str">
            <v>Hogar</v>
          </cell>
        </row>
        <row r="1417">
          <cell r="A1417">
            <v>2355</v>
          </cell>
          <cell r="B1417">
            <v>2</v>
          </cell>
          <cell r="C1417">
            <v>1</v>
          </cell>
          <cell r="D1417" t="str">
            <v>DESPENSA AL PELO</v>
          </cell>
          <cell r="E1417" t="str">
            <v>Hogar</v>
          </cell>
        </row>
        <row r="1418">
          <cell r="A1418">
            <v>2357</v>
          </cell>
          <cell r="B1418">
            <v>3</v>
          </cell>
          <cell r="C1418">
            <v>3</v>
          </cell>
          <cell r="D1418" t="str">
            <v>DESPENSA MIRIAN</v>
          </cell>
          <cell r="E1418" t="str">
            <v>Hogar</v>
          </cell>
        </row>
        <row r="1419">
          <cell r="A1419">
            <v>2600</v>
          </cell>
          <cell r="B1419">
            <v>10</v>
          </cell>
          <cell r="C1419">
            <v>2</v>
          </cell>
          <cell r="D1419" t="str">
            <v>CADESU SA</v>
          </cell>
          <cell r="E1419" t="str">
            <v>Supermercados </v>
          </cell>
        </row>
        <row r="1420">
          <cell r="A1420">
            <v>2601</v>
          </cell>
          <cell r="B1420">
            <v>10</v>
          </cell>
          <cell r="C1420">
            <v>2</v>
          </cell>
          <cell r="D1420" t="str">
            <v>SUPESA SA</v>
          </cell>
          <cell r="E1420" t="str">
            <v>Supermercados </v>
          </cell>
        </row>
        <row r="1421">
          <cell r="A1421">
            <v>2361</v>
          </cell>
          <cell r="B1421">
            <v>3</v>
          </cell>
          <cell r="C1421">
            <v>3</v>
          </cell>
          <cell r="D1421" t="str">
            <v>CASILLA PORFIRIA</v>
          </cell>
          <cell r="E1421" t="str">
            <v>Refrigerados</v>
          </cell>
        </row>
        <row r="1422">
          <cell r="A1422">
            <v>2362</v>
          </cell>
          <cell r="B1422">
            <v>3</v>
          </cell>
          <cell r="C1422">
            <v>3</v>
          </cell>
          <cell r="D1422" t="str">
            <v>CONFITERIA TIA ANY</v>
          </cell>
          <cell r="E1422" t="str">
            <v>Refrigerados</v>
          </cell>
        </row>
        <row r="1423">
          <cell r="A1423">
            <v>2363</v>
          </cell>
          <cell r="B1423">
            <v>3</v>
          </cell>
          <cell r="C1423">
            <v>3</v>
          </cell>
          <cell r="D1423" t="str">
            <v>CIRCULO SO R FFAANN - Almacen de Consumo</v>
          </cell>
          <cell r="E1423" t="str">
            <v>Hogar</v>
          </cell>
        </row>
        <row r="1424">
          <cell r="A1424">
            <v>2364</v>
          </cell>
          <cell r="B1424">
            <v>9</v>
          </cell>
          <cell r="C1424">
            <v>3</v>
          </cell>
          <cell r="D1424" t="str">
            <v>PARTICULAR FAMILIA CASACCIA</v>
          </cell>
        </row>
        <row r="1425">
          <cell r="A1425">
            <v>2602</v>
          </cell>
          <cell r="B1425">
            <v>10</v>
          </cell>
          <cell r="C1425">
            <v>2</v>
          </cell>
          <cell r="D1425" t="str">
            <v>SUPERMERCADO MUNDIMARK SAC</v>
          </cell>
          <cell r="E1425" t="str">
            <v>Supermercados </v>
          </cell>
        </row>
        <row r="1426">
          <cell r="A1426">
            <v>2371</v>
          </cell>
          <cell r="B1426">
            <v>3</v>
          </cell>
          <cell r="C1426">
            <v>3</v>
          </cell>
          <cell r="D1426" t="str">
            <v>DESPENSA SAN ANTONIO</v>
          </cell>
          <cell r="E1426" t="str">
            <v>Hogar</v>
          </cell>
        </row>
        <row r="1427">
          <cell r="A1427">
            <v>2372</v>
          </cell>
          <cell r="B1427">
            <v>3</v>
          </cell>
          <cell r="C1427">
            <v>3</v>
          </cell>
          <cell r="D1427" t="str">
            <v>DESPENSA MITO</v>
          </cell>
          <cell r="E1427" t="str">
            <v>Hogar</v>
          </cell>
        </row>
        <row r="1428">
          <cell r="A1428">
            <v>2373</v>
          </cell>
          <cell r="B1428">
            <v>3</v>
          </cell>
          <cell r="C1428">
            <v>3</v>
          </cell>
          <cell r="D1428" t="str">
            <v>DESPENSA MONICA</v>
          </cell>
          <cell r="E1428" t="str">
            <v>Hogar</v>
          </cell>
        </row>
        <row r="1429">
          <cell r="A1429">
            <v>2374</v>
          </cell>
          <cell r="B1429">
            <v>3</v>
          </cell>
          <cell r="C1429">
            <v>3</v>
          </cell>
          <cell r="D1429" t="str">
            <v>BAR MARBELLA</v>
          </cell>
          <cell r="E1429" t="str">
            <v>Refrigerados</v>
          </cell>
        </row>
        <row r="1430">
          <cell r="A1430">
            <v>2375</v>
          </cell>
          <cell r="B1430">
            <v>3</v>
          </cell>
          <cell r="C1430">
            <v>3</v>
          </cell>
          <cell r="D1430" t="str">
            <v>COPETIN LA EXQUISITA</v>
          </cell>
          <cell r="E1430" t="str">
            <v>Refrigerados</v>
          </cell>
        </row>
        <row r="1431">
          <cell r="A1431">
            <v>2376</v>
          </cell>
          <cell r="B1431">
            <v>9</v>
          </cell>
          <cell r="C1431">
            <v>3</v>
          </cell>
          <cell r="D1431" t="str">
            <v>COPETIN L Y E</v>
          </cell>
        </row>
        <row r="1432">
          <cell r="A1432">
            <v>2377</v>
          </cell>
          <cell r="B1432">
            <v>3</v>
          </cell>
          <cell r="C1432">
            <v>3</v>
          </cell>
          <cell r="D1432" t="str">
            <v>COLEGIO ADVENTISTA</v>
          </cell>
          <cell r="E1432" t="str">
            <v>Educación</v>
          </cell>
        </row>
        <row r="1433">
          <cell r="A1433">
            <v>2380</v>
          </cell>
          <cell r="B1433">
            <v>3</v>
          </cell>
          <cell r="C1433">
            <v>3</v>
          </cell>
          <cell r="D1433" t="str">
            <v>DESPENSA SAN CAYETANO</v>
          </cell>
          <cell r="E1433" t="str">
            <v>Hogar</v>
          </cell>
        </row>
        <row r="1434">
          <cell r="A1434">
            <v>2219</v>
          </cell>
          <cell r="B1434">
            <v>9</v>
          </cell>
          <cell r="C1434">
            <v>3</v>
          </cell>
          <cell r="D1434" t="str">
            <v>AUTOCERVICE SAN FRANCISCO</v>
          </cell>
        </row>
        <row r="1435">
          <cell r="A1435">
            <v>2221</v>
          </cell>
          <cell r="B1435">
            <v>5</v>
          </cell>
          <cell r="C1435">
            <v>7</v>
          </cell>
          <cell r="D1435" t="str">
            <v>DESPENSA MUÑEQUITA</v>
          </cell>
          <cell r="E1435" t="str">
            <v>Hogar</v>
          </cell>
        </row>
        <row r="1436">
          <cell r="A1436">
            <v>2222</v>
          </cell>
          <cell r="B1436">
            <v>5</v>
          </cell>
          <cell r="C1436">
            <v>7</v>
          </cell>
          <cell r="D1436" t="str">
            <v>COPETIN DOMED</v>
          </cell>
          <cell r="E1436" t="str">
            <v>Refrigerados</v>
          </cell>
        </row>
        <row r="1437">
          <cell r="A1437">
            <v>2224</v>
          </cell>
          <cell r="B1437">
            <v>5</v>
          </cell>
          <cell r="C1437">
            <v>7</v>
          </cell>
          <cell r="D1437" t="str">
            <v>AUTOSERVICE OVELAR</v>
          </cell>
          <cell r="E1437" t="str">
            <v>Hogar</v>
          </cell>
        </row>
        <row r="1438">
          <cell r="A1438">
            <v>2134</v>
          </cell>
          <cell r="B1438">
            <v>5</v>
          </cell>
          <cell r="C1438">
            <v>7</v>
          </cell>
          <cell r="D1438" t="str">
            <v>DESPENSA DANIELITO</v>
          </cell>
          <cell r="E1438" t="str">
            <v>Hogar</v>
          </cell>
        </row>
        <row r="1439">
          <cell r="A1439">
            <v>2136</v>
          </cell>
          <cell r="B1439">
            <v>5</v>
          </cell>
          <cell r="C1439">
            <v>7</v>
          </cell>
          <cell r="D1439" t="str">
            <v>DESPENSA KM 10</v>
          </cell>
          <cell r="E1439" t="str">
            <v>Hogar</v>
          </cell>
        </row>
        <row r="1440">
          <cell r="A1440">
            <v>2142</v>
          </cell>
          <cell r="B1440">
            <v>9</v>
          </cell>
          <cell r="C1440">
            <v>3</v>
          </cell>
          <cell r="D1440" t="str">
            <v>DESPENSA LILIANA</v>
          </cell>
        </row>
        <row r="1441">
          <cell r="A1441">
            <v>2230</v>
          </cell>
          <cell r="B1441">
            <v>3</v>
          </cell>
          <cell r="C1441">
            <v>3</v>
          </cell>
          <cell r="D1441" t="str">
            <v>DESPENSA MBURICAO</v>
          </cell>
          <cell r="E1441" t="str">
            <v>Hogar</v>
          </cell>
        </row>
        <row r="1442">
          <cell r="A1442">
            <v>2233</v>
          </cell>
          <cell r="B1442">
            <v>3</v>
          </cell>
          <cell r="C1442">
            <v>3</v>
          </cell>
          <cell r="D1442" t="str">
            <v>PIZZERIA ÑA VIRGINIA</v>
          </cell>
          <cell r="E1442" t="str">
            <v>Refrigerados</v>
          </cell>
        </row>
        <row r="1443">
          <cell r="A1443">
            <v>2234</v>
          </cell>
          <cell r="B1443">
            <v>3</v>
          </cell>
          <cell r="C1443">
            <v>3</v>
          </cell>
          <cell r="D1443" t="str">
            <v>DESPENSA VIRGEN DE LOS MILAGROS</v>
          </cell>
          <cell r="E1443" t="str">
            <v>Hogar</v>
          </cell>
        </row>
        <row r="1444">
          <cell r="A1444">
            <v>2240</v>
          </cell>
          <cell r="B1444">
            <v>3</v>
          </cell>
          <cell r="C1444">
            <v>5</v>
          </cell>
          <cell r="D1444" t="str">
            <v>DESPENSA MARIA BELEN</v>
          </cell>
          <cell r="E1444" t="str">
            <v>Hogar</v>
          </cell>
        </row>
        <row r="1445">
          <cell r="A1445">
            <v>2242</v>
          </cell>
          <cell r="B1445">
            <v>3</v>
          </cell>
          <cell r="C1445">
            <v>3</v>
          </cell>
          <cell r="D1445" t="str">
            <v>DESPENSA MARIA MARTHA</v>
          </cell>
        </row>
        <row r="1446">
          <cell r="A1446">
            <v>2243</v>
          </cell>
          <cell r="B1446">
            <v>3</v>
          </cell>
          <cell r="C1446">
            <v>3</v>
          </cell>
          <cell r="D1446" t="str">
            <v>DESPENSA SANTA ISABEL</v>
          </cell>
          <cell r="E1446" t="str">
            <v>Hogar</v>
          </cell>
        </row>
        <row r="1447">
          <cell r="A1447">
            <v>2245</v>
          </cell>
          <cell r="B1447">
            <v>6</v>
          </cell>
          <cell r="C1447">
            <v>2</v>
          </cell>
          <cell r="D1447" t="str">
            <v>DESPENSA 2 HERMANOS</v>
          </cell>
        </row>
        <row r="1448">
          <cell r="A1448">
            <v>2470</v>
          </cell>
          <cell r="B1448">
            <v>1</v>
          </cell>
          <cell r="C1448">
            <v>3</v>
          </cell>
          <cell r="D1448" t="str">
            <v>DESPENSA ORIENTAL</v>
          </cell>
          <cell r="E1448" t="str">
            <v>Hogar</v>
          </cell>
        </row>
        <row r="1449">
          <cell r="A1449">
            <v>2475</v>
          </cell>
          <cell r="B1449">
            <v>1</v>
          </cell>
          <cell r="C1449">
            <v>3</v>
          </cell>
          <cell r="D1449" t="str">
            <v>DESPENSA DAISY Y PATRICIA</v>
          </cell>
          <cell r="E1449" t="str">
            <v>Hogar</v>
          </cell>
        </row>
        <row r="1450">
          <cell r="A1450">
            <v>2477</v>
          </cell>
          <cell r="B1450">
            <v>1</v>
          </cell>
          <cell r="C1450">
            <v>3</v>
          </cell>
          <cell r="D1450" t="str">
            <v>HELADERIA GABRIELITO</v>
          </cell>
          <cell r="E1450" t="str">
            <v>Refrigerados</v>
          </cell>
        </row>
        <row r="1451">
          <cell r="A1451">
            <v>2478</v>
          </cell>
          <cell r="B1451">
            <v>1</v>
          </cell>
          <cell r="C1451">
            <v>3</v>
          </cell>
          <cell r="D1451" t="str">
            <v>DESPENSA ROSSI</v>
          </cell>
          <cell r="E1451" t="str">
            <v>Hogar</v>
          </cell>
        </row>
        <row r="1452">
          <cell r="A1452">
            <v>2479</v>
          </cell>
          <cell r="B1452">
            <v>9</v>
          </cell>
          <cell r="C1452">
            <v>3</v>
          </cell>
          <cell r="D1452" t="str">
            <v>HAMBURGUESERIA L y L</v>
          </cell>
        </row>
        <row r="1453">
          <cell r="A1453">
            <v>2480</v>
          </cell>
          <cell r="B1453">
            <v>1</v>
          </cell>
          <cell r="C1453">
            <v>3</v>
          </cell>
          <cell r="D1453" t="str">
            <v>DESPENSA 481</v>
          </cell>
          <cell r="E1453" t="str">
            <v>Hogar</v>
          </cell>
        </row>
        <row r="1454">
          <cell r="A1454">
            <v>2481</v>
          </cell>
          <cell r="B1454">
            <v>1</v>
          </cell>
          <cell r="C1454">
            <v>3</v>
          </cell>
          <cell r="D1454" t="str">
            <v>DESPOSITO GLORIA</v>
          </cell>
          <cell r="E1454" t="str">
            <v>Hogar</v>
          </cell>
        </row>
        <row r="1455">
          <cell r="A1455">
            <v>2546</v>
          </cell>
          <cell r="B1455">
            <v>2</v>
          </cell>
          <cell r="C1455">
            <v>1</v>
          </cell>
          <cell r="D1455" t="str">
            <v>DESPENSA DEFENSA NACIONAL</v>
          </cell>
        </row>
        <row r="1456">
          <cell r="A1456">
            <v>2547</v>
          </cell>
          <cell r="B1456">
            <v>2</v>
          </cell>
          <cell r="C1456">
            <v>1</v>
          </cell>
          <cell r="D1456" t="str">
            <v>CARRITO LEZCANO</v>
          </cell>
          <cell r="E1456" t="str">
            <v>Refrigerados</v>
          </cell>
        </row>
        <row r="1457">
          <cell r="A1457">
            <v>2549</v>
          </cell>
          <cell r="B1457">
            <v>9</v>
          </cell>
          <cell r="C1457">
            <v>3</v>
          </cell>
          <cell r="D1457" t="str">
            <v>CANTINA ANDE</v>
          </cell>
        </row>
        <row r="1458">
          <cell r="A1458">
            <v>2605</v>
          </cell>
          <cell r="B1458">
            <v>10</v>
          </cell>
          <cell r="C1458">
            <v>2</v>
          </cell>
          <cell r="D1458" t="str">
            <v>EMINCO SA</v>
          </cell>
          <cell r="E1458" t="str">
            <v>Supermercados </v>
          </cell>
        </row>
        <row r="1459">
          <cell r="A1459">
            <v>2551</v>
          </cell>
          <cell r="B1459">
            <v>2</v>
          </cell>
          <cell r="C1459">
            <v>1</v>
          </cell>
          <cell r="D1459" t="str">
            <v>CARRITO RAMON</v>
          </cell>
          <cell r="E1459" t="str">
            <v>Refrigerados</v>
          </cell>
        </row>
        <row r="1460">
          <cell r="A1460">
            <v>2288</v>
          </cell>
          <cell r="B1460">
            <v>9</v>
          </cell>
          <cell r="C1460">
            <v>3</v>
          </cell>
          <cell r="D1460" t="str">
            <v>CASILLA VIADUCTO</v>
          </cell>
        </row>
        <row r="1461">
          <cell r="A1461">
            <v>2289</v>
          </cell>
          <cell r="B1461">
            <v>2</v>
          </cell>
          <cell r="C1461">
            <v>2</v>
          </cell>
          <cell r="D1461" t="str">
            <v>SAMIR S.A.</v>
          </cell>
          <cell r="E1461" t="str">
            <v>Refrigerados</v>
          </cell>
        </row>
        <row r="1462">
          <cell r="A1462">
            <v>2290</v>
          </cell>
          <cell r="B1462">
            <v>9</v>
          </cell>
          <cell r="C1462">
            <v>3</v>
          </cell>
          <cell r="D1462" t="str">
            <v>COPETIN ROMAR</v>
          </cell>
        </row>
        <row r="1463">
          <cell r="A1463">
            <v>2292</v>
          </cell>
          <cell r="B1463">
            <v>9</v>
          </cell>
          <cell r="C1463">
            <v>3</v>
          </cell>
          <cell r="D1463" t="str">
            <v>AUTOSERVICE MANOLITO</v>
          </cell>
        </row>
        <row r="1464">
          <cell r="A1464">
            <v>2293</v>
          </cell>
          <cell r="B1464">
            <v>1</v>
          </cell>
          <cell r="C1464">
            <v>8</v>
          </cell>
          <cell r="D1464" t="str">
            <v>AUTOSERVICE GENERAL SANTOS</v>
          </cell>
        </row>
        <row r="1465">
          <cell r="A1465">
            <v>2294</v>
          </cell>
          <cell r="B1465">
            <v>9</v>
          </cell>
          <cell r="C1465">
            <v>3</v>
          </cell>
          <cell r="D1465" t="str">
            <v>COLEGIO RCA. DE COLOMBIA</v>
          </cell>
        </row>
        <row r="1466">
          <cell r="A1466">
            <v>2430</v>
          </cell>
          <cell r="B1466">
            <v>1</v>
          </cell>
          <cell r="C1466">
            <v>1</v>
          </cell>
          <cell r="D1466" t="str">
            <v>SANTA ELSA S.A.</v>
          </cell>
          <cell r="E1466" t="str">
            <v>Supermercados </v>
          </cell>
        </row>
        <row r="1467">
          <cell r="A1467">
            <v>2431</v>
          </cell>
          <cell r="D1467" t="str">
            <v>DESPENSA SAN LUIS</v>
          </cell>
          <cell r="E1467" t="str">
            <v>Hogar</v>
          </cell>
        </row>
        <row r="1468">
          <cell r="A1468">
            <v>2433</v>
          </cell>
          <cell r="B1468">
            <v>1</v>
          </cell>
          <cell r="C1468">
            <v>1</v>
          </cell>
          <cell r="D1468" t="str">
            <v>COPETIN RICO Y BARATO</v>
          </cell>
          <cell r="E1468" t="str">
            <v>Refrigerados</v>
          </cell>
        </row>
        <row r="1469">
          <cell r="A1469">
            <v>2435</v>
          </cell>
          <cell r="D1469" t="str">
            <v>DESPENSA MIRASOL</v>
          </cell>
          <cell r="E1469" t="str">
            <v>Hogar</v>
          </cell>
        </row>
        <row r="1470">
          <cell r="A1470">
            <v>2437</v>
          </cell>
          <cell r="B1470">
            <v>1</v>
          </cell>
          <cell r="C1470">
            <v>6</v>
          </cell>
          <cell r="D1470" t="str">
            <v>AUTOSERVICE SAN ANTONIO</v>
          </cell>
          <cell r="E1470" t="str">
            <v>Hogar</v>
          </cell>
        </row>
        <row r="1471">
          <cell r="A1471">
            <v>2438</v>
          </cell>
          <cell r="B1471">
            <v>1</v>
          </cell>
          <cell r="C1471">
            <v>5</v>
          </cell>
          <cell r="D1471" t="str">
            <v>AUTOSERVICE EDEN</v>
          </cell>
          <cell r="E1471" t="str">
            <v>Hogar</v>
          </cell>
        </row>
        <row r="1472">
          <cell r="A1472">
            <v>2439</v>
          </cell>
          <cell r="B1472">
            <v>1</v>
          </cell>
          <cell r="C1472">
            <v>5</v>
          </cell>
          <cell r="D1472" t="str">
            <v>DESPENSA MORINIGO</v>
          </cell>
          <cell r="E1472" t="str">
            <v>Hogar</v>
          </cell>
        </row>
        <row r="1473">
          <cell r="A1473">
            <v>2441</v>
          </cell>
          <cell r="B1473">
            <v>1</v>
          </cell>
          <cell r="C1473">
            <v>1</v>
          </cell>
          <cell r="D1473" t="str">
            <v>CANTINA FACULTAD DE MEDICINA</v>
          </cell>
          <cell r="E1473" t="str">
            <v>Refrigerados</v>
          </cell>
        </row>
        <row r="1474">
          <cell r="A1474">
            <v>2449</v>
          </cell>
          <cell r="B1474">
            <v>1</v>
          </cell>
          <cell r="C1474">
            <v>6</v>
          </cell>
          <cell r="D1474" t="str">
            <v>DESPENSA HOLANDA</v>
          </cell>
          <cell r="E1474" t="str">
            <v>Hogar</v>
          </cell>
        </row>
        <row r="1475">
          <cell r="A1475">
            <v>2450</v>
          </cell>
          <cell r="B1475">
            <v>9</v>
          </cell>
          <cell r="C1475">
            <v>3</v>
          </cell>
          <cell r="D1475" t="str">
            <v>DESPENSA WILL MIG</v>
          </cell>
        </row>
        <row r="1476">
          <cell r="A1476">
            <v>2453</v>
          </cell>
          <cell r="B1476">
            <v>1</v>
          </cell>
          <cell r="C1476">
            <v>6</v>
          </cell>
          <cell r="D1476" t="str">
            <v>COPETIN CELIA</v>
          </cell>
          <cell r="E1476" t="str">
            <v>Refrigerados</v>
          </cell>
        </row>
        <row r="1477">
          <cell r="A1477">
            <v>2454</v>
          </cell>
          <cell r="B1477">
            <v>1</v>
          </cell>
          <cell r="C1477">
            <v>6</v>
          </cell>
          <cell r="D1477" t="str">
            <v>PIZZERIA EL ALJIBE</v>
          </cell>
          <cell r="E1477" t="str">
            <v>Refrigerados</v>
          </cell>
        </row>
        <row r="1478">
          <cell r="A1478">
            <v>2455</v>
          </cell>
          <cell r="B1478">
            <v>1</v>
          </cell>
          <cell r="C1478">
            <v>6</v>
          </cell>
          <cell r="D1478" t="str">
            <v>COPETIN DON NICO</v>
          </cell>
          <cell r="E1478" t="str">
            <v>Refrigerados</v>
          </cell>
        </row>
        <row r="1479">
          <cell r="A1479">
            <v>2498</v>
          </cell>
          <cell r="B1479">
            <v>1</v>
          </cell>
          <cell r="C1479">
            <v>3</v>
          </cell>
          <cell r="D1479" t="str">
            <v>DESPENSA CASTORINA</v>
          </cell>
          <cell r="E1479" t="str">
            <v>Hogar</v>
          </cell>
        </row>
        <row r="1480">
          <cell r="A1480">
            <v>2500</v>
          </cell>
          <cell r="B1480">
            <v>1</v>
          </cell>
          <cell r="C1480">
            <v>3</v>
          </cell>
          <cell r="D1480" t="str">
            <v>EMPANADAS FLOREN</v>
          </cell>
          <cell r="E1480" t="str">
            <v>Refrigerados</v>
          </cell>
        </row>
        <row r="1481">
          <cell r="A1481">
            <v>2501</v>
          </cell>
          <cell r="B1481">
            <v>1</v>
          </cell>
          <cell r="C1481">
            <v>3</v>
          </cell>
          <cell r="D1481" t="str">
            <v>PANADERIA ALMENDRA</v>
          </cell>
          <cell r="E1481" t="str">
            <v>Hogar</v>
          </cell>
        </row>
        <row r="1482">
          <cell r="A1482">
            <v>2502</v>
          </cell>
          <cell r="B1482">
            <v>1</v>
          </cell>
          <cell r="C1482">
            <v>3</v>
          </cell>
          <cell r="D1482" t="str">
            <v>COPETIN LUZ</v>
          </cell>
          <cell r="E1482" t="str">
            <v>Refrigerados</v>
          </cell>
        </row>
        <row r="1483">
          <cell r="A1483">
            <v>2608</v>
          </cell>
          <cell r="B1483">
            <v>10</v>
          </cell>
          <cell r="C1483">
            <v>2</v>
          </cell>
          <cell r="D1483" t="str">
            <v>EMINCO SA</v>
          </cell>
          <cell r="E1483" t="str">
            <v>Supermercados </v>
          </cell>
        </row>
        <row r="1484">
          <cell r="A1484">
            <v>2610</v>
          </cell>
          <cell r="B1484">
            <v>10</v>
          </cell>
          <cell r="C1484">
            <v>1</v>
          </cell>
          <cell r="D1484" t="str">
            <v>ESPAÑA SRL</v>
          </cell>
          <cell r="E1484" t="str">
            <v>Supermercados </v>
          </cell>
        </row>
        <row r="1485">
          <cell r="A1485">
            <v>2612</v>
          </cell>
          <cell r="B1485">
            <v>10</v>
          </cell>
          <cell r="C1485">
            <v>1</v>
          </cell>
          <cell r="D1485" t="str">
            <v>ESPAÑA SRL</v>
          </cell>
          <cell r="E1485" t="str">
            <v>Supermercados </v>
          </cell>
        </row>
        <row r="1486">
          <cell r="A1486">
            <v>2510</v>
          </cell>
          <cell r="B1486">
            <v>9</v>
          </cell>
          <cell r="C1486">
            <v>3</v>
          </cell>
          <cell r="D1486" t="str">
            <v>CASILLA FELIPA</v>
          </cell>
        </row>
        <row r="1487">
          <cell r="A1487">
            <v>2614</v>
          </cell>
          <cell r="B1487">
            <v>10</v>
          </cell>
          <cell r="C1487">
            <v>1</v>
          </cell>
          <cell r="D1487" t="str">
            <v>ESPAÑA SRL</v>
          </cell>
          <cell r="E1487" t="str">
            <v>Supermercados </v>
          </cell>
        </row>
        <row r="1488">
          <cell r="A1488">
            <v>2576</v>
          </cell>
          <cell r="B1488">
            <v>9</v>
          </cell>
          <cell r="C1488">
            <v>3</v>
          </cell>
          <cell r="D1488" t="str">
            <v>DESPENSA SUSA</v>
          </cell>
        </row>
        <row r="1489">
          <cell r="A1489">
            <v>2577</v>
          </cell>
          <cell r="B1489">
            <v>9</v>
          </cell>
          <cell r="C1489">
            <v>3</v>
          </cell>
          <cell r="D1489" t="str">
            <v>DESPENSA TAMI</v>
          </cell>
        </row>
        <row r="1490">
          <cell r="A1490">
            <v>2580</v>
          </cell>
          <cell r="B1490">
            <v>1</v>
          </cell>
          <cell r="C1490">
            <v>1</v>
          </cell>
          <cell r="D1490" t="str">
            <v>DESPENSA ÑA ELBA</v>
          </cell>
          <cell r="E1490" t="str">
            <v>Hogar</v>
          </cell>
        </row>
        <row r="1491">
          <cell r="A1491">
            <v>2581</v>
          </cell>
          <cell r="B1491">
            <v>1</v>
          </cell>
          <cell r="C1491">
            <v>1</v>
          </cell>
          <cell r="D1491" t="str">
            <v>DESPENSA MARIA AUXILIADORA</v>
          </cell>
          <cell r="E1491" t="str">
            <v>Hogar</v>
          </cell>
        </row>
        <row r="1492">
          <cell r="A1492">
            <v>2582</v>
          </cell>
          <cell r="B1492">
            <v>9</v>
          </cell>
          <cell r="C1492">
            <v>3</v>
          </cell>
          <cell r="D1492" t="str">
            <v>COPETIN JULY</v>
          </cell>
        </row>
        <row r="1493">
          <cell r="A1493">
            <v>2586</v>
          </cell>
          <cell r="B1493">
            <v>1</v>
          </cell>
          <cell r="C1493">
            <v>1</v>
          </cell>
          <cell r="D1493" t="str">
            <v>DESPENSA MARIZZA</v>
          </cell>
          <cell r="E1493" t="str">
            <v>Hogar</v>
          </cell>
        </row>
        <row r="1494">
          <cell r="A1494">
            <v>2311</v>
          </cell>
          <cell r="B1494">
            <v>2</v>
          </cell>
          <cell r="C1494">
            <v>2</v>
          </cell>
          <cell r="D1494" t="str">
            <v>DESPENSA FLORIDA</v>
          </cell>
          <cell r="E1494" t="str">
            <v>Planta</v>
          </cell>
        </row>
        <row r="1495">
          <cell r="A1495">
            <v>2317</v>
          </cell>
          <cell r="B1495">
            <v>2</v>
          </cell>
          <cell r="C1495">
            <v>2</v>
          </cell>
          <cell r="D1495" t="str">
            <v>COPETIN SAN ROQUE</v>
          </cell>
          <cell r="E1495" t="str">
            <v>Refrigerados</v>
          </cell>
        </row>
        <row r="1496">
          <cell r="A1496">
            <v>2319</v>
          </cell>
          <cell r="B1496">
            <v>2</v>
          </cell>
          <cell r="C1496">
            <v>2</v>
          </cell>
          <cell r="D1496" t="str">
            <v>CASILLA BEREDITA</v>
          </cell>
          <cell r="E1496" t="str">
            <v>Refrigerados</v>
          </cell>
        </row>
        <row r="1497">
          <cell r="A1497">
            <v>2321</v>
          </cell>
          <cell r="B1497">
            <v>1</v>
          </cell>
          <cell r="C1497">
            <v>9</v>
          </cell>
          <cell r="D1497" t="str">
            <v>CASILLA EL  CHETO</v>
          </cell>
          <cell r="E1497" t="str">
            <v>Refrigerados</v>
          </cell>
        </row>
        <row r="1498">
          <cell r="A1498">
            <v>2323</v>
          </cell>
          <cell r="B1498">
            <v>9</v>
          </cell>
          <cell r="C1498">
            <v>3</v>
          </cell>
          <cell r="D1498" t="str">
            <v>COPETIN DON VARGAS</v>
          </cell>
        </row>
        <row r="1499">
          <cell r="A1499">
            <v>2456</v>
          </cell>
          <cell r="B1499">
            <v>1</v>
          </cell>
          <cell r="C1499">
            <v>5</v>
          </cell>
          <cell r="D1499" t="str">
            <v>DESPENSA PABLITO</v>
          </cell>
        </row>
        <row r="1500">
          <cell r="A1500">
            <v>2084</v>
          </cell>
          <cell r="B1500">
            <v>2</v>
          </cell>
          <cell r="C1500">
            <v>2</v>
          </cell>
          <cell r="D1500" t="str">
            <v>COPETIN CHABUCHA</v>
          </cell>
          <cell r="E1500" t="str">
            <v>Refrigerados</v>
          </cell>
        </row>
        <row r="1501">
          <cell r="A1501">
            <v>2087</v>
          </cell>
          <cell r="D1501" t="str">
            <v>DESPENSA SAN JOSE</v>
          </cell>
          <cell r="E1501" t="str">
            <v>Hogar</v>
          </cell>
        </row>
        <row r="1502">
          <cell r="A1502">
            <v>1949</v>
          </cell>
          <cell r="B1502">
            <v>2</v>
          </cell>
          <cell r="C1502">
            <v>4</v>
          </cell>
          <cell r="D1502" t="str">
            <v>DESPENSA SAN SALVADOR</v>
          </cell>
          <cell r="E1502" t="str">
            <v>Hogar</v>
          </cell>
        </row>
        <row r="1503">
          <cell r="A1503">
            <v>1950</v>
          </cell>
          <cell r="B1503">
            <v>9</v>
          </cell>
          <cell r="C1503">
            <v>3</v>
          </cell>
          <cell r="D1503" t="str">
            <v>COPETIN LUCIANA</v>
          </cell>
        </row>
        <row r="1504">
          <cell r="A1504">
            <v>1951</v>
          </cell>
          <cell r="B1504">
            <v>10</v>
          </cell>
          <cell r="C1504">
            <v>3</v>
          </cell>
          <cell r="D1504" t="str">
            <v>DEPOSITO ESTIGARRIBIA</v>
          </cell>
          <cell r="E1504" t="str">
            <v>Mayoristas Top</v>
          </cell>
        </row>
        <row r="1505">
          <cell r="A1505">
            <v>1952</v>
          </cell>
          <cell r="B1505">
            <v>2</v>
          </cell>
          <cell r="C1505">
            <v>2</v>
          </cell>
          <cell r="D1505" t="str">
            <v>CANTINA COLEGIO CCPP.</v>
          </cell>
          <cell r="E1505" t="str">
            <v>Educación</v>
          </cell>
        </row>
        <row r="1506">
          <cell r="A1506">
            <v>1953</v>
          </cell>
          <cell r="B1506">
            <v>2</v>
          </cell>
          <cell r="C1506">
            <v>6</v>
          </cell>
          <cell r="D1506" t="str">
            <v>CANTINA CANAL 4</v>
          </cell>
          <cell r="E1506" t="str">
            <v>Refrigerados</v>
          </cell>
        </row>
        <row r="1507">
          <cell r="A1507">
            <v>1954</v>
          </cell>
          <cell r="B1507">
            <v>9</v>
          </cell>
          <cell r="C1507">
            <v>3</v>
          </cell>
          <cell r="D1507" t="str">
            <v>PARTICULAR FLIA. SANABRIA</v>
          </cell>
        </row>
        <row r="1508">
          <cell r="A1508">
            <v>1956</v>
          </cell>
          <cell r="B1508">
            <v>2</v>
          </cell>
          <cell r="C1508">
            <v>3</v>
          </cell>
          <cell r="D1508" t="str">
            <v>COPETIN LULI</v>
          </cell>
          <cell r="E1508" t="str">
            <v>Refrigerados</v>
          </cell>
        </row>
        <row r="1509">
          <cell r="A1509">
            <v>1957</v>
          </cell>
          <cell r="B1509">
            <v>9</v>
          </cell>
          <cell r="C1509">
            <v>3</v>
          </cell>
          <cell r="D1509" t="str">
            <v>COPETIN NILSITA</v>
          </cell>
        </row>
        <row r="1510">
          <cell r="A1510">
            <v>1958</v>
          </cell>
          <cell r="B1510">
            <v>1</v>
          </cell>
          <cell r="C1510">
            <v>4</v>
          </cell>
          <cell r="D1510" t="str">
            <v>CANTINA EL GALEON</v>
          </cell>
          <cell r="E1510" t="str">
            <v>Refrigerados</v>
          </cell>
        </row>
        <row r="1511">
          <cell r="A1511">
            <v>1960</v>
          </cell>
          <cell r="B1511">
            <v>2</v>
          </cell>
          <cell r="C1511">
            <v>3</v>
          </cell>
          <cell r="D1511" t="str">
            <v>EMPANADAS DON CRISPII</v>
          </cell>
        </row>
        <row r="1512">
          <cell r="A1512">
            <v>2005</v>
          </cell>
          <cell r="B1512">
            <v>2</v>
          </cell>
          <cell r="C1512">
            <v>4</v>
          </cell>
          <cell r="D1512" t="str">
            <v>TACUARA'S BURGUER</v>
          </cell>
          <cell r="E1512" t="str">
            <v>Refrigerados</v>
          </cell>
        </row>
        <row r="1513">
          <cell r="A1513">
            <v>2008</v>
          </cell>
          <cell r="B1513">
            <v>2</v>
          </cell>
          <cell r="C1513">
            <v>4</v>
          </cell>
          <cell r="D1513" t="str">
            <v>VARIEDADES CHIP'S</v>
          </cell>
          <cell r="E1513" t="str">
            <v>Hogar</v>
          </cell>
        </row>
        <row r="1514">
          <cell r="A1514">
            <v>2009</v>
          </cell>
          <cell r="B1514">
            <v>2</v>
          </cell>
          <cell r="C1514">
            <v>4</v>
          </cell>
          <cell r="D1514" t="str">
            <v>DESPENSA NIDIA</v>
          </cell>
          <cell r="E1514" t="str">
            <v>Hogar</v>
          </cell>
        </row>
        <row r="1515">
          <cell r="A1515">
            <v>2010</v>
          </cell>
          <cell r="B1515">
            <v>2</v>
          </cell>
          <cell r="C1515">
            <v>4</v>
          </cell>
          <cell r="D1515" t="str">
            <v>CASILLA LUQUE</v>
          </cell>
          <cell r="E1515" t="str">
            <v>Refrigerados</v>
          </cell>
        </row>
        <row r="1516">
          <cell r="A1516">
            <v>2011</v>
          </cell>
          <cell r="B1516">
            <v>9</v>
          </cell>
          <cell r="C1516">
            <v>3</v>
          </cell>
          <cell r="D1516" t="str">
            <v>COPETIN SAN MIGUEL</v>
          </cell>
        </row>
        <row r="1517">
          <cell r="A1517">
            <v>2012</v>
          </cell>
          <cell r="B1517">
            <v>10</v>
          </cell>
          <cell r="C1517">
            <v>3</v>
          </cell>
          <cell r="D1517" t="str">
            <v>WASHINGTON S.R.L.</v>
          </cell>
          <cell r="E1517" t="str">
            <v>Conveniencia</v>
          </cell>
        </row>
        <row r="1518">
          <cell r="A1518">
            <v>2013</v>
          </cell>
          <cell r="B1518">
            <v>2</v>
          </cell>
          <cell r="C1518">
            <v>4</v>
          </cell>
          <cell r="D1518" t="str">
            <v>AUTOSERVICE SUPER ELENA</v>
          </cell>
          <cell r="E1518" t="str">
            <v>Hogar</v>
          </cell>
        </row>
        <row r="1519">
          <cell r="A1519">
            <v>2014</v>
          </cell>
          <cell r="B1519">
            <v>2</v>
          </cell>
          <cell r="C1519">
            <v>4</v>
          </cell>
          <cell r="D1519" t="str">
            <v>CONFIPAN</v>
          </cell>
          <cell r="E1519" t="str">
            <v>Refrigerados</v>
          </cell>
        </row>
        <row r="1520">
          <cell r="A1520">
            <v>2015</v>
          </cell>
          <cell r="B1520">
            <v>9</v>
          </cell>
          <cell r="C1520">
            <v>3</v>
          </cell>
          <cell r="D1520" t="str">
            <v>DESPENSA SAGITARIO</v>
          </cell>
        </row>
        <row r="1521">
          <cell r="A1521">
            <v>2016</v>
          </cell>
          <cell r="B1521">
            <v>2</v>
          </cell>
          <cell r="C1521">
            <v>3</v>
          </cell>
          <cell r="D1521" t="str">
            <v>DESPENSA OVIEDO</v>
          </cell>
          <cell r="E1521" t="str">
            <v>Hogar</v>
          </cell>
        </row>
        <row r="1522">
          <cell r="A1522">
            <v>2018</v>
          </cell>
          <cell r="B1522">
            <v>2</v>
          </cell>
          <cell r="C1522">
            <v>3</v>
          </cell>
          <cell r="D1522" t="str">
            <v>VELUTE S.R.L</v>
          </cell>
          <cell r="E1522" t="str">
            <v>Refrigerados</v>
          </cell>
        </row>
        <row r="1523">
          <cell r="A1523">
            <v>2060</v>
          </cell>
          <cell r="B1523">
            <v>2</v>
          </cell>
          <cell r="C1523">
            <v>7</v>
          </cell>
          <cell r="D1523" t="str">
            <v>DESPENSA MARGARITA</v>
          </cell>
          <cell r="E1523" t="str">
            <v>Hogar</v>
          </cell>
        </row>
        <row r="1524">
          <cell r="A1524">
            <v>2061</v>
          </cell>
          <cell r="B1524">
            <v>2</v>
          </cell>
          <cell r="C1524">
            <v>7</v>
          </cell>
          <cell r="D1524" t="str">
            <v>DESPENSA VAZQUEZ</v>
          </cell>
          <cell r="E1524" t="str">
            <v>Hogar</v>
          </cell>
        </row>
        <row r="1525">
          <cell r="A1525">
            <v>2062</v>
          </cell>
          <cell r="B1525">
            <v>2</v>
          </cell>
          <cell r="C1525">
            <v>7</v>
          </cell>
          <cell r="D1525" t="str">
            <v>DESPENSA DEL PUEBLO</v>
          </cell>
          <cell r="E1525" t="str">
            <v>Hogar</v>
          </cell>
        </row>
        <row r="1526">
          <cell r="A1526">
            <v>2067</v>
          </cell>
          <cell r="D1526" t="str">
            <v>TAPE RUVICHA</v>
          </cell>
          <cell r="E1526" t="str">
            <v>Refrigerados</v>
          </cell>
        </row>
        <row r="1527">
          <cell r="A1527">
            <v>2064</v>
          </cell>
          <cell r="B1527">
            <v>2</v>
          </cell>
          <cell r="C1527">
            <v>7</v>
          </cell>
          <cell r="D1527" t="str">
            <v>DESPENSA SAN ISIDRO</v>
          </cell>
          <cell r="E1527" t="str">
            <v>Hogar</v>
          </cell>
        </row>
        <row r="1528">
          <cell r="A1528">
            <v>2066</v>
          </cell>
          <cell r="B1528">
            <v>2</v>
          </cell>
          <cell r="C1528">
            <v>7</v>
          </cell>
          <cell r="D1528" t="str">
            <v>DESPENSA TEMBETARY</v>
          </cell>
          <cell r="E1528" t="str">
            <v>Hogar</v>
          </cell>
        </row>
        <row r="1529">
          <cell r="A1529">
            <v>2069</v>
          </cell>
          <cell r="B1529">
            <v>2</v>
          </cell>
          <cell r="C1529">
            <v>3</v>
          </cell>
          <cell r="D1529" t="str">
            <v>AUTOSERVICE PITIANTUTA</v>
          </cell>
          <cell r="E1529" t="str">
            <v>Hogar</v>
          </cell>
        </row>
        <row r="1530">
          <cell r="A1530">
            <v>2176</v>
          </cell>
          <cell r="B1530">
            <v>5</v>
          </cell>
          <cell r="C1530">
            <v>5</v>
          </cell>
          <cell r="D1530" t="str">
            <v>KIOSKO SAN CAYETANO</v>
          </cell>
          <cell r="E1530" t="str">
            <v>Hogar</v>
          </cell>
        </row>
        <row r="1531">
          <cell r="A1531">
            <v>2178</v>
          </cell>
          <cell r="B1531">
            <v>5</v>
          </cell>
          <cell r="C1531">
            <v>5</v>
          </cell>
          <cell r="D1531" t="str">
            <v>DESPENSA FABIOLA</v>
          </cell>
          <cell r="E1531" t="str">
            <v>Refrigerados</v>
          </cell>
        </row>
        <row r="1532">
          <cell r="A1532">
            <v>2179</v>
          </cell>
          <cell r="B1532">
            <v>9</v>
          </cell>
          <cell r="C1532">
            <v>3</v>
          </cell>
          <cell r="D1532" t="str">
            <v>COPETIN LOS MELLIZOS</v>
          </cell>
        </row>
        <row r="1533">
          <cell r="A1533">
            <v>2181</v>
          </cell>
          <cell r="B1533">
            <v>4</v>
          </cell>
          <cell r="C1533">
            <v>3</v>
          </cell>
          <cell r="D1533" t="str">
            <v>DESPENSA LIDER</v>
          </cell>
          <cell r="E1533" t="str">
            <v>Hogar</v>
          </cell>
        </row>
        <row r="1534">
          <cell r="A1534">
            <v>2186</v>
          </cell>
          <cell r="B1534">
            <v>9</v>
          </cell>
          <cell r="C1534">
            <v>3</v>
          </cell>
          <cell r="D1534" t="str">
            <v>HAMBURGUESERIA LA FLORESTA</v>
          </cell>
        </row>
        <row r="1535">
          <cell r="A1535">
            <v>2187</v>
          </cell>
          <cell r="B1535">
            <v>5</v>
          </cell>
          <cell r="C1535">
            <v>5</v>
          </cell>
          <cell r="D1535" t="str">
            <v>COMEDOR COMIDAS</v>
          </cell>
          <cell r="E1535" t="str">
            <v>Refrigerados</v>
          </cell>
        </row>
        <row r="1536">
          <cell r="A1536">
            <v>2188</v>
          </cell>
          <cell r="B1536">
            <v>5</v>
          </cell>
          <cell r="C1536">
            <v>6</v>
          </cell>
          <cell r="D1536" t="str">
            <v>M Y M</v>
          </cell>
          <cell r="E1536" t="str">
            <v>Refrigerados</v>
          </cell>
        </row>
        <row r="1537">
          <cell r="A1537">
            <v>2190</v>
          </cell>
          <cell r="B1537">
            <v>5</v>
          </cell>
          <cell r="C1537">
            <v>7</v>
          </cell>
          <cell r="D1537" t="str">
            <v>COPETIN EL NEGRO</v>
          </cell>
          <cell r="E1537" t="str">
            <v>Refrigerados</v>
          </cell>
        </row>
        <row r="1538">
          <cell r="A1538">
            <v>2192</v>
          </cell>
          <cell r="B1538">
            <v>5</v>
          </cell>
          <cell r="C1538">
            <v>7</v>
          </cell>
          <cell r="D1538" t="str">
            <v>DESPENSA LA PLAZA</v>
          </cell>
          <cell r="E1538" t="str">
            <v>Hogar</v>
          </cell>
        </row>
        <row r="1539">
          <cell r="A1539">
            <v>1962</v>
          </cell>
          <cell r="B1539">
            <v>2</v>
          </cell>
          <cell r="C1539">
            <v>3</v>
          </cell>
          <cell r="D1539" t="str">
            <v>COPETIN LA CURVA</v>
          </cell>
          <cell r="E1539" t="str">
            <v>Refrigerados</v>
          </cell>
        </row>
        <row r="1540">
          <cell r="A1540">
            <v>1964</v>
          </cell>
          <cell r="B1540">
            <v>2</v>
          </cell>
          <cell r="C1540">
            <v>3</v>
          </cell>
          <cell r="D1540" t="str">
            <v>COPETIN SANTO DOMINGO</v>
          </cell>
          <cell r="E1540" t="str">
            <v>Refrigerados</v>
          </cell>
        </row>
        <row r="1541">
          <cell r="A1541">
            <v>1968</v>
          </cell>
          <cell r="B1541">
            <v>9</v>
          </cell>
          <cell r="C1541">
            <v>3</v>
          </cell>
          <cell r="D1541" t="str">
            <v>KIOSCO GARCIA</v>
          </cell>
        </row>
        <row r="1542">
          <cell r="A1542">
            <v>1969</v>
          </cell>
          <cell r="B1542">
            <v>2</v>
          </cell>
          <cell r="C1542">
            <v>3</v>
          </cell>
          <cell r="D1542" t="str">
            <v>TRIANGULO DEL SABOR</v>
          </cell>
          <cell r="E1542" t="str">
            <v>Refrigerados</v>
          </cell>
        </row>
        <row r="1543">
          <cell r="A1543">
            <v>1970</v>
          </cell>
          <cell r="B1543">
            <v>2</v>
          </cell>
          <cell r="C1543">
            <v>3</v>
          </cell>
          <cell r="D1543" t="str">
            <v>DESPENSA DENISSE</v>
          </cell>
          <cell r="E1543" t="str">
            <v>Hogar</v>
          </cell>
        </row>
        <row r="1544">
          <cell r="A1544">
            <v>1974</v>
          </cell>
          <cell r="B1544">
            <v>2</v>
          </cell>
          <cell r="C1544">
            <v>3</v>
          </cell>
          <cell r="D1544" t="str">
            <v>DESPENSA SAN RAFAEL</v>
          </cell>
          <cell r="E1544" t="str">
            <v>Hogar</v>
          </cell>
        </row>
        <row r="1545">
          <cell r="A1545">
            <v>1976</v>
          </cell>
          <cell r="B1545">
            <v>2</v>
          </cell>
          <cell r="C1545">
            <v>3</v>
          </cell>
          <cell r="D1545" t="str">
            <v>CARNICERIA SAN ANTONIO</v>
          </cell>
          <cell r="E1545" t="str">
            <v>Hogar</v>
          </cell>
        </row>
        <row r="1546">
          <cell r="A1546">
            <v>2019</v>
          </cell>
          <cell r="B1546">
            <v>8</v>
          </cell>
          <cell r="C1546">
            <v>1</v>
          </cell>
          <cell r="D1546" t="str">
            <v>SPACIO 1 - OFICIAL 1</v>
          </cell>
          <cell r="E1546" t="str">
            <v>Conveniencia</v>
          </cell>
        </row>
        <row r="1547">
          <cell r="A1547">
            <v>2023</v>
          </cell>
          <cell r="B1547">
            <v>2</v>
          </cell>
          <cell r="C1547">
            <v>4</v>
          </cell>
          <cell r="D1547" t="str">
            <v>AUTOSERVISE CONCEPCION</v>
          </cell>
        </row>
        <row r="1548">
          <cell r="A1548">
            <v>2026</v>
          </cell>
          <cell r="B1548">
            <v>2</v>
          </cell>
          <cell r="C1548">
            <v>3</v>
          </cell>
          <cell r="D1548" t="str">
            <v>COMEDOR TABACOS DEL PARAGUAY</v>
          </cell>
          <cell r="E1548" t="str">
            <v>Refrigerados</v>
          </cell>
        </row>
        <row r="1549">
          <cell r="A1549">
            <v>2027</v>
          </cell>
          <cell r="B1549">
            <v>9</v>
          </cell>
          <cell r="C1549">
            <v>3</v>
          </cell>
          <cell r="D1549" t="str">
            <v>DESPENSA FLECHA</v>
          </cell>
        </row>
        <row r="1550">
          <cell r="A1550">
            <v>2116</v>
          </cell>
          <cell r="B1550">
            <v>2</v>
          </cell>
          <cell r="C1550">
            <v>3</v>
          </cell>
          <cell r="D1550" t="str">
            <v>PARRILLADA LA PARAGUAYITA</v>
          </cell>
          <cell r="E1550" t="str">
            <v>Refrigerados</v>
          </cell>
        </row>
        <row r="1551">
          <cell r="A1551">
            <v>2117</v>
          </cell>
          <cell r="B1551">
            <v>2</v>
          </cell>
          <cell r="C1551">
            <v>3</v>
          </cell>
          <cell r="D1551" t="str">
            <v>AUTOSERVICE SHIN</v>
          </cell>
          <cell r="E1551" t="str">
            <v>Hogar</v>
          </cell>
        </row>
        <row r="1552">
          <cell r="A1552">
            <v>2118</v>
          </cell>
          <cell r="B1552">
            <v>8</v>
          </cell>
          <cell r="C1552">
            <v>3</v>
          </cell>
          <cell r="D1552" t="str">
            <v>VIC'S BAR</v>
          </cell>
          <cell r="E1552" t="str">
            <v>Refrigerados</v>
          </cell>
        </row>
        <row r="1553">
          <cell r="A1553">
            <v>2119</v>
          </cell>
          <cell r="B1553">
            <v>2</v>
          </cell>
          <cell r="C1553">
            <v>1</v>
          </cell>
          <cell r="D1553" t="str">
            <v>CANTINA ESCUELA ADELA SPERATTI</v>
          </cell>
          <cell r="E1553" t="str">
            <v>Educación</v>
          </cell>
        </row>
        <row r="1554">
          <cell r="A1554">
            <v>2121</v>
          </cell>
          <cell r="B1554">
            <v>5</v>
          </cell>
          <cell r="C1554">
            <v>7</v>
          </cell>
          <cell r="D1554" t="str">
            <v>DESPENSA LOS ALEROS</v>
          </cell>
          <cell r="E1554" t="str">
            <v>Hogar</v>
          </cell>
        </row>
        <row r="1555">
          <cell r="A1555">
            <v>2122</v>
          </cell>
          <cell r="B1555">
            <v>5</v>
          </cell>
          <cell r="C1555">
            <v>7</v>
          </cell>
          <cell r="D1555" t="str">
            <v>DEPOSITO LOURDES</v>
          </cell>
          <cell r="E1555" t="str">
            <v>Hogar</v>
          </cell>
        </row>
        <row r="1556">
          <cell r="A1556">
            <v>2127</v>
          </cell>
          <cell r="B1556">
            <v>5</v>
          </cell>
          <cell r="C1556">
            <v>7</v>
          </cell>
          <cell r="D1556" t="str">
            <v>DESPENSA ALICIA </v>
          </cell>
          <cell r="E1556" t="str">
            <v>Hogar</v>
          </cell>
        </row>
        <row r="1557">
          <cell r="A1557">
            <v>1812</v>
          </cell>
          <cell r="B1557">
            <v>2</v>
          </cell>
          <cell r="C1557">
            <v>1</v>
          </cell>
          <cell r="D1557" t="str">
            <v>COPETIN BODEGUITA</v>
          </cell>
          <cell r="E1557" t="str">
            <v>Refrigerados</v>
          </cell>
        </row>
        <row r="1558">
          <cell r="A1558">
            <v>1815</v>
          </cell>
          <cell r="B1558">
            <v>2</v>
          </cell>
          <cell r="C1558">
            <v>1</v>
          </cell>
          <cell r="D1558" t="str">
            <v>DESPENSA SAN AGUSTIN</v>
          </cell>
          <cell r="E1558" t="str">
            <v>Hogar</v>
          </cell>
        </row>
        <row r="1559">
          <cell r="A1559">
            <v>1816</v>
          </cell>
          <cell r="B1559">
            <v>2</v>
          </cell>
          <cell r="C1559">
            <v>1</v>
          </cell>
          <cell r="D1559" t="str">
            <v>COPETIN SAN PEDRO</v>
          </cell>
          <cell r="E1559" t="str">
            <v>Refrigerados</v>
          </cell>
        </row>
        <row r="1560">
          <cell r="A1560">
            <v>1533</v>
          </cell>
          <cell r="B1560">
            <v>1</v>
          </cell>
          <cell r="C1560">
            <v>3</v>
          </cell>
          <cell r="D1560" t="str">
            <v>GALERIA FOLKLORE</v>
          </cell>
          <cell r="E1560" t="str">
            <v>Refrigerados</v>
          </cell>
        </row>
        <row r="1561">
          <cell r="A1561">
            <v>1534</v>
          </cell>
          <cell r="B1561">
            <v>1</v>
          </cell>
          <cell r="C1561">
            <v>3</v>
          </cell>
          <cell r="D1561" t="str">
            <v>COPETIN NUEVO ESTILO</v>
          </cell>
          <cell r="E1561" t="str">
            <v>Refrigerados</v>
          </cell>
        </row>
        <row r="1562">
          <cell r="A1562">
            <v>1538</v>
          </cell>
          <cell r="B1562">
            <v>1</v>
          </cell>
          <cell r="C1562">
            <v>3</v>
          </cell>
          <cell r="D1562" t="str">
            <v>DESPENSA EL SOL</v>
          </cell>
          <cell r="E1562" t="str">
            <v>Hogar</v>
          </cell>
        </row>
        <row r="1563">
          <cell r="A1563">
            <v>1539</v>
          </cell>
          <cell r="B1563">
            <v>1</v>
          </cell>
          <cell r="C1563">
            <v>3</v>
          </cell>
          <cell r="D1563" t="str">
            <v>EL ROSEDAL</v>
          </cell>
          <cell r="E1563" t="str">
            <v>Refrigerados</v>
          </cell>
        </row>
        <row r="1564">
          <cell r="A1564">
            <v>1540</v>
          </cell>
          <cell r="B1564">
            <v>1</v>
          </cell>
          <cell r="C1564">
            <v>3</v>
          </cell>
          <cell r="D1564" t="str">
            <v>AUTOSERVICE ITURBE</v>
          </cell>
          <cell r="E1564" t="str">
            <v>Hogar</v>
          </cell>
        </row>
        <row r="1565">
          <cell r="A1565">
            <v>1541</v>
          </cell>
          <cell r="B1565">
            <v>1</v>
          </cell>
          <cell r="C1565">
            <v>3</v>
          </cell>
          <cell r="D1565" t="str">
            <v>DESPENSA EL CAIRO</v>
          </cell>
          <cell r="E1565" t="str">
            <v>Hogar</v>
          </cell>
        </row>
        <row r="1566">
          <cell r="A1566">
            <v>1542</v>
          </cell>
          <cell r="B1566">
            <v>9</v>
          </cell>
          <cell r="C1566">
            <v>3</v>
          </cell>
          <cell r="D1566" t="str">
            <v>DESPENSA RICHARD</v>
          </cell>
        </row>
        <row r="1567">
          <cell r="A1567">
            <v>1546</v>
          </cell>
          <cell r="B1567">
            <v>9</v>
          </cell>
          <cell r="C1567">
            <v>3</v>
          </cell>
          <cell r="D1567" t="str">
            <v>DESPENSA LEO</v>
          </cell>
        </row>
        <row r="1568">
          <cell r="A1568">
            <v>1713</v>
          </cell>
          <cell r="B1568">
            <v>1</v>
          </cell>
          <cell r="C1568">
            <v>6</v>
          </cell>
          <cell r="D1568" t="str">
            <v>COPETIN KARUHA</v>
          </cell>
          <cell r="E1568" t="str">
            <v>Refrigerados</v>
          </cell>
        </row>
        <row r="1569">
          <cell r="A1569">
            <v>1714</v>
          </cell>
          <cell r="B1569">
            <v>9</v>
          </cell>
          <cell r="C1569">
            <v>3</v>
          </cell>
          <cell r="D1569" t="str">
            <v>DESPENSA PETRONITA</v>
          </cell>
        </row>
        <row r="1570">
          <cell r="A1570">
            <v>1715</v>
          </cell>
          <cell r="B1570">
            <v>1</v>
          </cell>
          <cell r="C1570">
            <v>6</v>
          </cell>
          <cell r="D1570" t="str">
            <v>DESPENSA MAURO</v>
          </cell>
          <cell r="E1570" t="str">
            <v>Hogar</v>
          </cell>
        </row>
        <row r="1571">
          <cell r="A1571">
            <v>1717</v>
          </cell>
          <cell r="B1571">
            <v>1</v>
          </cell>
          <cell r="C1571">
            <v>6</v>
          </cell>
          <cell r="D1571" t="str">
            <v>COMERCIAL SAN LUIS</v>
          </cell>
          <cell r="E1571" t="str">
            <v>Hogar</v>
          </cell>
        </row>
        <row r="1572">
          <cell r="A1572">
            <v>1718</v>
          </cell>
          <cell r="B1572">
            <v>1</v>
          </cell>
          <cell r="C1572">
            <v>6</v>
          </cell>
          <cell r="D1572" t="str">
            <v>COPETIN MINERVA</v>
          </cell>
          <cell r="E1572" t="str">
            <v>Refrigerados</v>
          </cell>
        </row>
        <row r="1573">
          <cell r="A1573">
            <v>1720</v>
          </cell>
          <cell r="B1573">
            <v>9</v>
          </cell>
          <cell r="C1573">
            <v>3</v>
          </cell>
          <cell r="D1573" t="str">
            <v>AUTOSERVICE TORRE ||</v>
          </cell>
          <cell r="E1573" t="str">
            <v>Hogar</v>
          </cell>
        </row>
        <row r="1574">
          <cell r="A1574">
            <v>1122</v>
          </cell>
          <cell r="B1574">
            <v>1</v>
          </cell>
          <cell r="C1574">
            <v>2</v>
          </cell>
          <cell r="D1574" t="str">
            <v>COPETIN DULCE HOGAR</v>
          </cell>
          <cell r="E1574" t="str">
            <v>Refrigerados</v>
          </cell>
        </row>
        <row r="1575">
          <cell r="A1575">
            <v>1123</v>
          </cell>
          <cell r="B1575">
            <v>1</v>
          </cell>
          <cell r="C1575">
            <v>2</v>
          </cell>
          <cell r="D1575" t="str">
            <v>COMEDOR DEL PALACIO DE GOBIERNO</v>
          </cell>
          <cell r="E1575" t="str">
            <v>Refrigerados</v>
          </cell>
        </row>
        <row r="1576">
          <cell r="A1576">
            <v>1124</v>
          </cell>
          <cell r="B1576">
            <v>1</v>
          </cell>
          <cell r="C1576">
            <v>2</v>
          </cell>
          <cell r="D1576" t="str">
            <v>BOGOTA S.A.</v>
          </cell>
          <cell r="E1576" t="str">
            <v>Refrigerados</v>
          </cell>
        </row>
        <row r="1577">
          <cell r="A1577">
            <v>1125</v>
          </cell>
          <cell r="B1577">
            <v>1</v>
          </cell>
          <cell r="C1577">
            <v>2</v>
          </cell>
          <cell r="D1577" t="str">
            <v>COPETIN CATAMARAN</v>
          </cell>
          <cell r="E1577" t="str">
            <v>Refrigerados</v>
          </cell>
        </row>
        <row r="1578">
          <cell r="A1578">
            <v>1126</v>
          </cell>
          <cell r="B1578">
            <v>1</v>
          </cell>
          <cell r="C1578">
            <v>2</v>
          </cell>
          <cell r="D1578" t="str">
            <v>RESTAURANT WAL FORT</v>
          </cell>
          <cell r="E1578" t="str">
            <v>Refrigerados</v>
          </cell>
        </row>
        <row r="1579">
          <cell r="A1579">
            <v>1127</v>
          </cell>
          <cell r="D1579" t="str">
            <v>COPETIN ESTRELLA</v>
          </cell>
          <cell r="E1579" t="str">
            <v>Refrigerados</v>
          </cell>
        </row>
        <row r="1580">
          <cell r="A1580">
            <v>1128</v>
          </cell>
          <cell r="B1580">
            <v>1</v>
          </cell>
          <cell r="C1580">
            <v>2</v>
          </cell>
          <cell r="D1580" t="str">
            <v>RUMBOS S.A. DE SEGUROS</v>
          </cell>
          <cell r="E1580" t="str">
            <v>Refrigerados</v>
          </cell>
        </row>
        <row r="1581">
          <cell r="A1581">
            <v>1129</v>
          </cell>
          <cell r="B1581">
            <v>1</v>
          </cell>
          <cell r="C1581">
            <v>2</v>
          </cell>
          <cell r="D1581" t="str">
            <v>AUTOSERVICE YENNY</v>
          </cell>
          <cell r="E1581" t="str">
            <v>Hogar</v>
          </cell>
        </row>
        <row r="1582">
          <cell r="A1582">
            <v>1134</v>
          </cell>
          <cell r="B1582">
            <v>1</v>
          </cell>
          <cell r="C1582">
            <v>2</v>
          </cell>
          <cell r="D1582" t="str">
            <v>TEMBI'U ROGA </v>
          </cell>
          <cell r="E1582" t="str">
            <v>Refrigerados</v>
          </cell>
        </row>
        <row r="1583">
          <cell r="A1583">
            <v>1135</v>
          </cell>
          <cell r="D1583" t="str">
            <v>CASILLA PALERMO</v>
          </cell>
          <cell r="E1583" t="str">
            <v>Hogar</v>
          </cell>
        </row>
        <row r="1584">
          <cell r="A1584">
            <v>2324</v>
          </cell>
          <cell r="B1584">
            <v>2</v>
          </cell>
          <cell r="C1584">
            <v>1</v>
          </cell>
          <cell r="D1584" t="str">
            <v>DESPENSA JULI</v>
          </cell>
          <cell r="E1584" t="str">
            <v>Hogar</v>
          </cell>
        </row>
        <row r="1585">
          <cell r="A1585">
            <v>2326</v>
          </cell>
          <cell r="B1585">
            <v>1</v>
          </cell>
          <cell r="C1585">
            <v>9</v>
          </cell>
          <cell r="D1585" t="str">
            <v>PANADERIA CONFITERIA COSTA AZUL</v>
          </cell>
          <cell r="E1585" t="str">
            <v>Refrigerados</v>
          </cell>
        </row>
        <row r="1586">
          <cell r="A1586">
            <v>2328</v>
          </cell>
          <cell r="B1586">
            <v>9</v>
          </cell>
          <cell r="C1586">
            <v>3</v>
          </cell>
          <cell r="D1586" t="str">
            <v>COPETIN GLADYS</v>
          </cell>
        </row>
        <row r="1587">
          <cell r="A1587">
            <v>2329</v>
          </cell>
          <cell r="B1587">
            <v>1</v>
          </cell>
          <cell r="C1587">
            <v>9</v>
          </cell>
          <cell r="D1587" t="str">
            <v>COPETIN PETRONA</v>
          </cell>
          <cell r="E1587" t="str">
            <v>Refrigerados</v>
          </cell>
        </row>
        <row r="1588">
          <cell r="A1588">
            <v>2336</v>
          </cell>
          <cell r="B1588">
            <v>1</v>
          </cell>
          <cell r="C1588">
            <v>9</v>
          </cell>
          <cell r="D1588" t="str">
            <v>AUTOSERVIVCE ALICIA</v>
          </cell>
          <cell r="E1588" t="str">
            <v>Hogar</v>
          </cell>
        </row>
        <row r="1589">
          <cell r="A1589">
            <v>2531</v>
          </cell>
          <cell r="B1589">
            <v>2</v>
          </cell>
          <cell r="C1589">
            <v>1</v>
          </cell>
          <cell r="D1589" t="str">
            <v>COPETIN BETO</v>
          </cell>
          <cell r="E1589" t="str">
            <v>Refrigerados</v>
          </cell>
        </row>
        <row r="1590">
          <cell r="A1590">
            <v>2533</v>
          </cell>
          <cell r="B1590">
            <v>9</v>
          </cell>
          <cell r="C1590">
            <v>3</v>
          </cell>
          <cell r="D1590" t="str">
            <v>COPETIN JESY</v>
          </cell>
        </row>
        <row r="1591">
          <cell r="A1591">
            <v>2534</v>
          </cell>
          <cell r="B1591">
            <v>2</v>
          </cell>
          <cell r="C1591">
            <v>1</v>
          </cell>
          <cell r="D1591" t="str">
            <v>ROSA GIMENEZ</v>
          </cell>
          <cell r="E1591" t="str">
            <v>Hogar</v>
          </cell>
        </row>
        <row r="1592">
          <cell r="A1592">
            <v>2535</v>
          </cell>
          <cell r="B1592">
            <v>2</v>
          </cell>
          <cell r="C1592">
            <v>1</v>
          </cell>
          <cell r="D1592" t="str">
            <v>AUTOSERVICE LA FAMILIA</v>
          </cell>
          <cell r="E1592" t="str">
            <v>Hogar</v>
          </cell>
        </row>
        <row r="1593">
          <cell r="A1593">
            <v>2537</v>
          </cell>
          <cell r="B1593">
            <v>2</v>
          </cell>
          <cell r="C1593">
            <v>1</v>
          </cell>
          <cell r="D1593" t="str">
            <v>MINI MARKET LAS MERCEDES</v>
          </cell>
          <cell r="E1593" t="str">
            <v>Hogar</v>
          </cell>
        </row>
        <row r="1594">
          <cell r="A1594">
            <v>2538</v>
          </cell>
          <cell r="B1594">
            <v>2</v>
          </cell>
          <cell r="C1594">
            <v>1</v>
          </cell>
          <cell r="D1594" t="str">
            <v>DESPENSA WASHINGTON</v>
          </cell>
          <cell r="E1594" t="str">
            <v>Hogar</v>
          </cell>
        </row>
        <row r="1595">
          <cell r="A1595">
            <v>2543</v>
          </cell>
          <cell r="B1595">
            <v>2</v>
          </cell>
          <cell r="C1595">
            <v>6</v>
          </cell>
          <cell r="D1595" t="str">
            <v>KIOSKO CACHO</v>
          </cell>
        </row>
        <row r="1596">
          <cell r="A1596">
            <v>2545</v>
          </cell>
          <cell r="B1596">
            <v>2</v>
          </cell>
          <cell r="C1596">
            <v>1</v>
          </cell>
          <cell r="D1596" t="str">
            <v>COMBUBAR COMPANY S.R.L</v>
          </cell>
          <cell r="E1596" t="str">
            <v>Conveniencia</v>
          </cell>
        </row>
        <row r="1597">
          <cell r="A1597">
            <v>2557</v>
          </cell>
          <cell r="B1597">
            <v>1</v>
          </cell>
          <cell r="C1597">
            <v>1</v>
          </cell>
          <cell r="D1597" t="str">
            <v>DESPENSA TAMI</v>
          </cell>
          <cell r="E1597" t="str">
            <v>Hogar</v>
          </cell>
        </row>
        <row r="1598">
          <cell r="A1598">
            <v>2384</v>
          </cell>
          <cell r="B1598">
            <v>3</v>
          </cell>
          <cell r="C1598">
            <v>3</v>
          </cell>
          <cell r="D1598" t="str">
            <v>COLEGIO CERVANTES</v>
          </cell>
          <cell r="E1598" t="str">
            <v>Educación</v>
          </cell>
        </row>
        <row r="1599">
          <cell r="A1599">
            <v>2385</v>
          </cell>
          <cell r="B1599">
            <v>9</v>
          </cell>
          <cell r="C1599">
            <v>3</v>
          </cell>
          <cell r="D1599" t="str">
            <v>DESPENSA NELLY</v>
          </cell>
        </row>
        <row r="1600">
          <cell r="A1600">
            <v>2386</v>
          </cell>
          <cell r="B1600">
            <v>3</v>
          </cell>
          <cell r="C1600">
            <v>3</v>
          </cell>
          <cell r="D1600" t="str">
            <v>DESPENSA ROYAL</v>
          </cell>
          <cell r="E1600" t="str">
            <v>Hogar</v>
          </cell>
        </row>
        <row r="1601">
          <cell r="A1601">
            <v>2388</v>
          </cell>
          <cell r="B1601">
            <v>3</v>
          </cell>
          <cell r="C1601">
            <v>3</v>
          </cell>
          <cell r="D1601" t="str">
            <v>COPETIN MARGARITA</v>
          </cell>
        </row>
        <row r="1602">
          <cell r="A1602">
            <v>2391</v>
          </cell>
          <cell r="B1602">
            <v>3</v>
          </cell>
          <cell r="C1602">
            <v>3</v>
          </cell>
          <cell r="D1602" t="str">
            <v>AUTOSERVICE BRUNO GUGGIARI</v>
          </cell>
          <cell r="E1602" t="str">
            <v>Hogar</v>
          </cell>
        </row>
        <row r="1603">
          <cell r="A1603">
            <v>2399</v>
          </cell>
          <cell r="B1603">
            <v>9</v>
          </cell>
          <cell r="C1603">
            <v>3</v>
          </cell>
          <cell r="D1603" t="str">
            <v>AUTOSERVICE RUFI</v>
          </cell>
        </row>
        <row r="1604">
          <cell r="A1604">
            <v>2402</v>
          </cell>
          <cell r="B1604">
            <v>3</v>
          </cell>
          <cell r="C1604">
            <v>3</v>
          </cell>
          <cell r="D1604" t="str">
            <v>TATAS PIZZAS</v>
          </cell>
          <cell r="E1604" t="str">
            <v>Refrigerados</v>
          </cell>
        </row>
        <row r="1605">
          <cell r="A1605">
            <v>2225</v>
          </cell>
          <cell r="B1605">
            <v>3</v>
          </cell>
          <cell r="C1605">
            <v>3</v>
          </cell>
          <cell r="D1605" t="str">
            <v>TIA TECHA</v>
          </cell>
          <cell r="E1605" t="str">
            <v>Refrigerados</v>
          </cell>
        </row>
        <row r="1606">
          <cell r="A1606">
            <v>2226</v>
          </cell>
          <cell r="B1606">
            <v>7</v>
          </cell>
          <cell r="C1606">
            <v>3</v>
          </cell>
          <cell r="D1606" t="str">
            <v>COPETIN TITO</v>
          </cell>
          <cell r="E1606" t="str">
            <v>Refrigerados</v>
          </cell>
        </row>
        <row r="1607">
          <cell r="A1607">
            <v>2227</v>
          </cell>
          <cell r="B1607">
            <v>3</v>
          </cell>
          <cell r="C1607">
            <v>3</v>
          </cell>
          <cell r="D1607" t="str">
            <v>COPETIN DELICIAS 2</v>
          </cell>
          <cell r="E1607" t="str">
            <v>Refrigerados</v>
          </cell>
        </row>
        <row r="1608">
          <cell r="A1608">
            <v>2228</v>
          </cell>
          <cell r="B1608">
            <v>3</v>
          </cell>
          <cell r="C1608">
            <v>3</v>
          </cell>
          <cell r="D1608" t="str">
            <v>HAMBURGUESERIA JUANA</v>
          </cell>
          <cell r="E1608" t="str">
            <v>Refrigerados</v>
          </cell>
        </row>
        <row r="1609">
          <cell r="A1609">
            <v>2406</v>
          </cell>
          <cell r="B1609">
            <v>1</v>
          </cell>
          <cell r="C1609">
            <v>1</v>
          </cell>
          <cell r="D1609" t="str">
            <v>AUTOSERVICE LA BODEGUITA</v>
          </cell>
          <cell r="E1609" t="str">
            <v>Hogar</v>
          </cell>
        </row>
        <row r="1610">
          <cell r="A1610">
            <v>2407</v>
          </cell>
          <cell r="B1610">
            <v>1</v>
          </cell>
          <cell r="C1610">
            <v>1</v>
          </cell>
          <cell r="D1610" t="str">
            <v>PARTICULAR RUFINA DE RODRIGUEZ</v>
          </cell>
          <cell r="E1610" t="str">
            <v>Hogar</v>
          </cell>
        </row>
        <row r="1611">
          <cell r="A1611">
            <v>2408</v>
          </cell>
          <cell r="B1611">
            <v>1</v>
          </cell>
          <cell r="C1611">
            <v>1</v>
          </cell>
          <cell r="D1611" t="str">
            <v>DESPENSA GAMARRA</v>
          </cell>
          <cell r="E1611" t="str">
            <v>Hogar</v>
          </cell>
        </row>
        <row r="1612">
          <cell r="A1612">
            <v>2410</v>
          </cell>
          <cell r="B1612">
            <v>1</v>
          </cell>
          <cell r="C1612">
            <v>1</v>
          </cell>
          <cell r="D1612" t="str">
            <v>DESPENSA MARCELO</v>
          </cell>
          <cell r="E1612" t="str">
            <v>Hogar</v>
          </cell>
        </row>
        <row r="1613">
          <cell r="A1613">
            <v>2129</v>
          </cell>
          <cell r="B1613">
            <v>9</v>
          </cell>
          <cell r="C1613">
            <v>3</v>
          </cell>
          <cell r="D1613" t="str">
            <v>COPETIN LAS DELICIAS</v>
          </cell>
        </row>
        <row r="1614">
          <cell r="A1614">
            <v>2130</v>
          </cell>
          <cell r="B1614">
            <v>5</v>
          </cell>
          <cell r="C1614">
            <v>7</v>
          </cell>
          <cell r="D1614" t="str">
            <v>HELADERIA MADI</v>
          </cell>
          <cell r="E1614" t="str">
            <v>Hogar</v>
          </cell>
        </row>
        <row r="1615">
          <cell r="A1615">
            <v>2216</v>
          </cell>
          <cell r="B1615">
            <v>5</v>
          </cell>
          <cell r="C1615">
            <v>6</v>
          </cell>
          <cell r="D1615" t="str">
            <v>COLEGIO STMA. VIRGEN MARIA</v>
          </cell>
          <cell r="E1615" t="str">
            <v>Educación</v>
          </cell>
        </row>
        <row r="1616">
          <cell r="A1616">
            <v>2217</v>
          </cell>
          <cell r="B1616">
            <v>5</v>
          </cell>
          <cell r="C1616">
            <v>6</v>
          </cell>
          <cell r="D1616" t="str">
            <v>PANADERIA LAS DELICIAS</v>
          </cell>
          <cell r="E1616" t="str">
            <v>Refrigerados</v>
          </cell>
        </row>
        <row r="1617">
          <cell r="A1617">
            <v>2218</v>
          </cell>
          <cell r="B1617">
            <v>5</v>
          </cell>
          <cell r="C1617">
            <v>6</v>
          </cell>
          <cell r="D1617" t="str">
            <v>MARIA GLORIA AYALA GARCIA</v>
          </cell>
          <cell r="E1617" t="str">
            <v>Refrigerados</v>
          </cell>
        </row>
        <row r="1618">
          <cell r="A1618">
            <v>2252</v>
          </cell>
          <cell r="B1618">
            <v>3</v>
          </cell>
          <cell r="C1618">
            <v>3</v>
          </cell>
          <cell r="D1618" t="str">
            <v>PARRILLADA INTERNACIONAL</v>
          </cell>
          <cell r="E1618" t="str">
            <v>Refrigerados</v>
          </cell>
        </row>
        <row r="1619">
          <cell r="A1619">
            <v>2253</v>
          </cell>
          <cell r="B1619">
            <v>3</v>
          </cell>
          <cell r="C1619">
            <v>3</v>
          </cell>
          <cell r="D1619" t="str">
            <v>DESPENSA 3 HERMANOS</v>
          </cell>
          <cell r="E1619" t="str">
            <v>Hogar</v>
          </cell>
        </row>
        <row r="1620">
          <cell r="A1620">
            <v>2255</v>
          </cell>
          <cell r="B1620">
            <v>3</v>
          </cell>
          <cell r="C1620">
            <v>5</v>
          </cell>
          <cell r="D1620" t="str">
            <v>DESPENSA TIO JULIO SHOP</v>
          </cell>
          <cell r="E1620" t="str">
            <v>Hogar</v>
          </cell>
        </row>
        <row r="1621">
          <cell r="A1621">
            <v>2603</v>
          </cell>
          <cell r="B1621">
            <v>10</v>
          </cell>
          <cell r="C1621">
            <v>2</v>
          </cell>
          <cell r="D1621" t="str">
            <v>SUPER CONFITERIA LA NEGRITA SRL</v>
          </cell>
          <cell r="E1621" t="str">
            <v>Refrigerados</v>
          </cell>
        </row>
        <row r="1622">
          <cell r="A1622">
            <v>2263</v>
          </cell>
          <cell r="B1622">
            <v>3</v>
          </cell>
          <cell r="C1622">
            <v>5</v>
          </cell>
          <cell r="D1622" t="str">
            <v>DESPENSA PAEZ</v>
          </cell>
          <cell r="E1622" t="str">
            <v>Hogar</v>
          </cell>
        </row>
        <row r="1623">
          <cell r="A1623">
            <v>2271</v>
          </cell>
          <cell r="B1623">
            <v>2</v>
          </cell>
          <cell r="C1623">
            <v>2</v>
          </cell>
          <cell r="D1623" t="str">
            <v>COPETIN EL RECREO</v>
          </cell>
          <cell r="E1623" t="str">
            <v>Hogar</v>
          </cell>
        </row>
        <row r="1624">
          <cell r="A1624">
            <v>2273</v>
          </cell>
          <cell r="B1624">
            <v>2</v>
          </cell>
          <cell r="C1624">
            <v>2</v>
          </cell>
          <cell r="D1624" t="str">
            <v>DESPENSA DORIS</v>
          </cell>
          <cell r="E1624" t="str">
            <v>Hogar</v>
          </cell>
        </row>
        <row r="1625">
          <cell r="A1625">
            <v>2278</v>
          </cell>
          <cell r="B1625">
            <v>9</v>
          </cell>
          <cell r="C1625">
            <v>3</v>
          </cell>
          <cell r="D1625" t="str">
            <v>DESPENSA MA. LUISA</v>
          </cell>
        </row>
        <row r="1626">
          <cell r="A1626">
            <v>2279</v>
          </cell>
          <cell r="B1626">
            <v>2</v>
          </cell>
          <cell r="C1626">
            <v>2</v>
          </cell>
          <cell r="D1626" t="str">
            <v>SUPER GLORIA</v>
          </cell>
          <cell r="E1626" t="str">
            <v>Supermercados </v>
          </cell>
        </row>
        <row r="1627">
          <cell r="A1627">
            <v>2419</v>
          </cell>
          <cell r="B1627">
            <v>1</v>
          </cell>
          <cell r="C1627">
            <v>1</v>
          </cell>
          <cell r="D1627" t="str">
            <v>COPETIN SUSI</v>
          </cell>
          <cell r="E1627" t="str">
            <v>Refrigerados</v>
          </cell>
        </row>
        <row r="1628">
          <cell r="A1628">
            <v>2420</v>
          </cell>
          <cell r="B1628">
            <v>1</v>
          </cell>
          <cell r="C1628">
            <v>1</v>
          </cell>
          <cell r="D1628" t="str">
            <v>DESPENSA AMADITO</v>
          </cell>
          <cell r="E1628" t="str">
            <v>Hogar</v>
          </cell>
        </row>
        <row r="1629">
          <cell r="A1629">
            <v>2421</v>
          </cell>
          <cell r="D1629" t="str">
            <v>DESPENSA CHANA</v>
          </cell>
          <cell r="E1629" t="str">
            <v>Hogar</v>
          </cell>
        </row>
        <row r="1630">
          <cell r="A1630">
            <v>2427</v>
          </cell>
          <cell r="B1630">
            <v>1</v>
          </cell>
          <cell r="C1630">
            <v>5</v>
          </cell>
          <cell r="D1630" t="str">
            <v>DESPENSA CARLITOS</v>
          </cell>
        </row>
        <row r="1631">
          <cell r="A1631">
            <v>2469</v>
          </cell>
          <cell r="B1631">
            <v>9</v>
          </cell>
          <cell r="C1631">
            <v>3</v>
          </cell>
          <cell r="D1631" t="str">
            <v>VICTOR AVALOS</v>
          </cell>
          <cell r="E1631" t="str">
            <v>Hogar</v>
          </cell>
        </row>
        <row r="1632">
          <cell r="A1632">
            <v>2442</v>
          </cell>
          <cell r="B1632">
            <v>1</v>
          </cell>
          <cell r="C1632">
            <v>1</v>
          </cell>
          <cell r="D1632" t="str">
            <v>DESPENSA NOELIA</v>
          </cell>
          <cell r="E1632" t="str">
            <v>Hogar</v>
          </cell>
        </row>
        <row r="1633">
          <cell r="A1633">
            <v>2483</v>
          </cell>
          <cell r="B1633">
            <v>1</v>
          </cell>
          <cell r="C1633">
            <v>3</v>
          </cell>
          <cell r="D1633" t="str">
            <v>DESPENSA LA FAMILIA</v>
          </cell>
          <cell r="E1633" t="str">
            <v>Hogar</v>
          </cell>
        </row>
        <row r="1634">
          <cell r="A1634">
            <v>2485</v>
          </cell>
          <cell r="B1634">
            <v>1</v>
          </cell>
          <cell r="C1634">
            <v>3</v>
          </cell>
          <cell r="D1634" t="str">
            <v>DESPENSA AURELIA</v>
          </cell>
          <cell r="E1634" t="str">
            <v>Hogar</v>
          </cell>
        </row>
        <row r="1635">
          <cell r="A1635">
            <v>2486</v>
          </cell>
          <cell r="B1635">
            <v>1</v>
          </cell>
          <cell r="C1635">
            <v>3</v>
          </cell>
          <cell r="D1635" t="str">
            <v>DESPENSA 831</v>
          </cell>
          <cell r="E1635" t="str">
            <v>Hogar</v>
          </cell>
        </row>
        <row r="1636">
          <cell r="A1636">
            <v>2487</v>
          </cell>
          <cell r="B1636">
            <v>1</v>
          </cell>
          <cell r="C1636">
            <v>3</v>
          </cell>
          <cell r="D1636" t="str">
            <v>DESPENSA MORALES</v>
          </cell>
          <cell r="E1636" t="str">
            <v>Hogar</v>
          </cell>
        </row>
        <row r="1637">
          <cell r="A1637">
            <v>2488</v>
          </cell>
          <cell r="B1637">
            <v>1</v>
          </cell>
          <cell r="C1637">
            <v>3</v>
          </cell>
          <cell r="D1637" t="str">
            <v>DESPENSA PANCHI</v>
          </cell>
          <cell r="E1637" t="str">
            <v>Hogar</v>
          </cell>
        </row>
        <row r="1638">
          <cell r="A1638">
            <v>2489</v>
          </cell>
          <cell r="B1638">
            <v>1</v>
          </cell>
          <cell r="C1638">
            <v>3</v>
          </cell>
          <cell r="D1638" t="str">
            <v>DESPENSA ALBA</v>
          </cell>
          <cell r="E1638" t="str">
            <v>Hogar</v>
          </cell>
        </row>
        <row r="1639">
          <cell r="A1639">
            <v>2490</v>
          </cell>
          <cell r="B1639">
            <v>1</v>
          </cell>
          <cell r="C1639">
            <v>3</v>
          </cell>
          <cell r="D1639" t="str">
            <v>DESPENSA CABALLERO</v>
          </cell>
          <cell r="E1639" t="str">
            <v>Hogar</v>
          </cell>
        </row>
        <row r="1640">
          <cell r="A1640">
            <v>2491</v>
          </cell>
          <cell r="B1640">
            <v>3</v>
          </cell>
          <cell r="C1640">
            <v>8</v>
          </cell>
          <cell r="D1640" t="str">
            <v>DESPENSA RyR</v>
          </cell>
          <cell r="E1640" t="str">
            <v>Hogar</v>
          </cell>
        </row>
        <row r="1641">
          <cell r="A1641">
            <v>2494</v>
          </cell>
          <cell r="B1641">
            <v>9</v>
          </cell>
          <cell r="C1641">
            <v>3</v>
          </cell>
          <cell r="D1641" t="str">
            <v>DESPENSA COPETIN LIZ</v>
          </cell>
        </row>
        <row r="1642">
          <cell r="A1642">
            <v>2495</v>
          </cell>
          <cell r="B1642">
            <v>1</v>
          </cell>
          <cell r="C1642">
            <v>3</v>
          </cell>
          <cell r="D1642" t="str">
            <v>DESPENSA SAN MARCOS</v>
          </cell>
          <cell r="E1642" t="str">
            <v>Hogar</v>
          </cell>
        </row>
        <row r="1643">
          <cell r="A1643">
            <v>2496</v>
          </cell>
          <cell r="B1643">
            <v>1</v>
          </cell>
          <cell r="C1643">
            <v>3</v>
          </cell>
          <cell r="D1643" t="str">
            <v>AUTOSERVICE LOS NIETOS</v>
          </cell>
          <cell r="E1643" t="str">
            <v>Hogar</v>
          </cell>
        </row>
        <row r="1644">
          <cell r="A1644">
            <v>2562</v>
          </cell>
          <cell r="B1644">
            <v>1</v>
          </cell>
          <cell r="C1644">
            <v>7</v>
          </cell>
          <cell r="D1644" t="str">
            <v>COMEDOR DIONICIA</v>
          </cell>
          <cell r="E1644" t="str">
            <v>Hogar</v>
          </cell>
        </row>
        <row r="1645">
          <cell r="A1645">
            <v>2565</v>
          </cell>
          <cell r="B1645">
            <v>1</v>
          </cell>
          <cell r="C1645">
            <v>7</v>
          </cell>
          <cell r="D1645" t="str">
            <v>COMEDOR ÑA BLANCA</v>
          </cell>
          <cell r="E1645" t="str">
            <v>Refrigerados</v>
          </cell>
        </row>
        <row r="1646">
          <cell r="A1646">
            <v>2566</v>
          </cell>
          <cell r="B1646">
            <v>1</v>
          </cell>
          <cell r="C1646">
            <v>5</v>
          </cell>
          <cell r="D1646" t="str">
            <v>COPETIN CHILE</v>
          </cell>
        </row>
        <row r="1647">
          <cell r="A1647">
            <v>2568</v>
          </cell>
          <cell r="B1647">
            <v>1</v>
          </cell>
          <cell r="C1647">
            <v>5</v>
          </cell>
          <cell r="D1647" t="str">
            <v>DESPENSA VIRGEN SERRANA</v>
          </cell>
          <cell r="E1647" t="str">
            <v>Hogar</v>
          </cell>
        </row>
        <row r="1648">
          <cell r="A1648">
            <v>2570</v>
          </cell>
          <cell r="B1648">
            <v>9</v>
          </cell>
          <cell r="C1648">
            <v>3</v>
          </cell>
          <cell r="D1648" t="str">
            <v>DESPENSA LA PAZ</v>
          </cell>
        </row>
        <row r="1649">
          <cell r="A1649">
            <v>2572</v>
          </cell>
          <cell r="B1649">
            <v>1</v>
          </cell>
          <cell r="C1649">
            <v>5</v>
          </cell>
          <cell r="D1649" t="str">
            <v>CANTINA CANAL 9</v>
          </cell>
        </row>
        <row r="1650">
          <cell r="A1650">
            <v>6438</v>
          </cell>
          <cell r="B1650">
            <v>9</v>
          </cell>
          <cell r="C1650">
            <v>3</v>
          </cell>
          <cell r="D1650" t="str">
            <v>COPETIN YASI</v>
          </cell>
        </row>
        <row r="1651">
          <cell r="A1651">
            <v>2299</v>
          </cell>
          <cell r="B1651">
            <v>3</v>
          </cell>
          <cell r="C1651">
            <v>3</v>
          </cell>
          <cell r="D1651" t="str">
            <v>AUTOSERVICE EL CHINITO</v>
          </cell>
          <cell r="E1651" t="str">
            <v>Hogar</v>
          </cell>
        </row>
        <row r="1652">
          <cell r="A1652">
            <v>2308</v>
          </cell>
          <cell r="B1652">
            <v>2</v>
          </cell>
          <cell r="C1652">
            <v>2</v>
          </cell>
          <cell r="D1652" t="str">
            <v>COPETIN SAN PEDRANA</v>
          </cell>
          <cell r="E1652" t="str">
            <v>Refrigerados</v>
          </cell>
        </row>
        <row r="1653">
          <cell r="A1653">
            <v>2446</v>
          </cell>
          <cell r="B1653">
            <v>1</v>
          </cell>
          <cell r="C1653">
            <v>1</v>
          </cell>
          <cell r="D1653" t="str">
            <v>DESPENSA SAN PEDRO</v>
          </cell>
          <cell r="E1653" t="str">
            <v>Hogar</v>
          </cell>
        </row>
        <row r="1654">
          <cell r="A1654">
            <v>2448</v>
          </cell>
          <cell r="B1654">
            <v>1</v>
          </cell>
          <cell r="C1654">
            <v>6</v>
          </cell>
          <cell r="D1654" t="str">
            <v>COPETIN TRIANGULO</v>
          </cell>
          <cell r="E1654" t="str">
            <v>Refrigerados</v>
          </cell>
        </row>
        <row r="1655">
          <cell r="A1655">
            <v>2459</v>
          </cell>
          <cell r="B1655">
            <v>1</v>
          </cell>
          <cell r="C1655">
            <v>6</v>
          </cell>
          <cell r="D1655" t="str">
            <v>AUTOSERVICE HEFA</v>
          </cell>
          <cell r="E1655" t="str">
            <v>Hogar</v>
          </cell>
        </row>
        <row r="1656">
          <cell r="A1656">
            <v>2460</v>
          </cell>
          <cell r="B1656">
            <v>1</v>
          </cell>
          <cell r="C1656">
            <v>6</v>
          </cell>
          <cell r="D1656" t="str">
            <v>AUTOSERVICE HAN KONG</v>
          </cell>
          <cell r="E1656" t="str">
            <v>Hogar</v>
          </cell>
        </row>
        <row r="1657">
          <cell r="A1657">
            <v>2462</v>
          </cell>
          <cell r="B1657">
            <v>1</v>
          </cell>
          <cell r="C1657">
            <v>6</v>
          </cell>
          <cell r="D1657" t="str">
            <v>AUTOSERVICE JUGUITO II</v>
          </cell>
          <cell r="E1657" t="str">
            <v>Hogar</v>
          </cell>
        </row>
        <row r="1658">
          <cell r="A1658">
            <v>2463</v>
          </cell>
          <cell r="B1658">
            <v>1</v>
          </cell>
          <cell r="C1658">
            <v>3</v>
          </cell>
          <cell r="D1658" t="str">
            <v>DESPENSA CLARITA</v>
          </cell>
          <cell r="E1658" t="str">
            <v>Hogar</v>
          </cell>
        </row>
        <row r="1659">
          <cell r="A1659">
            <v>1996</v>
          </cell>
          <cell r="B1659">
            <v>2</v>
          </cell>
          <cell r="C1659">
            <v>2</v>
          </cell>
          <cell r="D1659" t="str">
            <v>AUTOSERVICE MARIA CONCEPCION</v>
          </cell>
          <cell r="E1659" t="str">
            <v>Hogar</v>
          </cell>
        </row>
        <row r="1660">
          <cell r="A1660">
            <v>1999</v>
          </cell>
          <cell r="B1660">
            <v>2</v>
          </cell>
          <cell r="C1660">
            <v>4</v>
          </cell>
          <cell r="D1660" t="str">
            <v>KIOSCO EL BUEN AMIGO</v>
          </cell>
          <cell r="E1660" t="str">
            <v>Hogar</v>
          </cell>
        </row>
        <row r="1661">
          <cell r="A1661">
            <v>2003</v>
          </cell>
          <cell r="B1661">
            <v>2</v>
          </cell>
          <cell r="C1661">
            <v>4</v>
          </cell>
          <cell r="D1661" t="str">
            <v>DESPENSA GS.</v>
          </cell>
          <cell r="E1661" t="str">
            <v>Distribuidor</v>
          </cell>
        </row>
        <row r="1662">
          <cell r="A1662">
            <v>2004</v>
          </cell>
          <cell r="B1662">
            <v>2</v>
          </cell>
          <cell r="C1662">
            <v>4</v>
          </cell>
          <cell r="D1662" t="str">
            <v>DESPENSA MARIA AUXILIADORA</v>
          </cell>
          <cell r="E1662" t="str">
            <v>Hogar</v>
          </cell>
        </row>
        <row r="1663">
          <cell r="A1663">
            <v>2047</v>
          </cell>
          <cell r="B1663">
            <v>2</v>
          </cell>
          <cell r="C1663">
            <v>7</v>
          </cell>
          <cell r="D1663" t="str">
            <v>HAMBURGUESERIA  F Y C</v>
          </cell>
          <cell r="E1663" t="str">
            <v>Refrigerados</v>
          </cell>
        </row>
        <row r="1664">
          <cell r="A1664">
            <v>2049</v>
          </cell>
          <cell r="B1664">
            <v>2</v>
          </cell>
          <cell r="C1664">
            <v>7</v>
          </cell>
          <cell r="D1664" t="str">
            <v>COPETIN CLOTILDE</v>
          </cell>
          <cell r="E1664" t="str">
            <v>Refrigerados</v>
          </cell>
        </row>
        <row r="1665">
          <cell r="A1665">
            <v>2048</v>
          </cell>
          <cell r="B1665">
            <v>2</v>
          </cell>
          <cell r="C1665">
            <v>7</v>
          </cell>
          <cell r="D1665" t="str">
            <v>CANTINA COLEGIO ALVARIN ROMERO</v>
          </cell>
          <cell r="E1665" t="str">
            <v>Educación</v>
          </cell>
        </row>
        <row r="1666">
          <cell r="A1666">
            <v>2050</v>
          </cell>
          <cell r="B1666">
            <v>9</v>
          </cell>
          <cell r="C1666">
            <v>3</v>
          </cell>
          <cell r="D1666" t="str">
            <v>COPETIN MIRNA</v>
          </cell>
        </row>
        <row r="1667">
          <cell r="A1667">
            <v>2051</v>
          </cell>
          <cell r="B1667">
            <v>2</v>
          </cell>
          <cell r="C1667">
            <v>7</v>
          </cell>
          <cell r="D1667" t="str">
            <v>COPETIN ÑA NENA</v>
          </cell>
          <cell r="E1667" t="str">
            <v>Refrigerados</v>
          </cell>
        </row>
        <row r="1668">
          <cell r="A1668">
            <v>2053</v>
          </cell>
          <cell r="B1668">
            <v>2</v>
          </cell>
          <cell r="C1668">
            <v>7</v>
          </cell>
          <cell r="D1668" t="str">
            <v>DESPENSA RIVAROLA</v>
          </cell>
          <cell r="E1668" t="str">
            <v>Hogar</v>
          </cell>
        </row>
        <row r="1669">
          <cell r="A1669">
            <v>2054</v>
          </cell>
          <cell r="B1669">
            <v>2</v>
          </cell>
          <cell r="C1669">
            <v>7</v>
          </cell>
          <cell r="D1669" t="str">
            <v>AUTOSERVICE LM.</v>
          </cell>
          <cell r="E1669" t="str">
            <v>Hogar</v>
          </cell>
        </row>
        <row r="1670">
          <cell r="A1670">
            <v>2055</v>
          </cell>
          <cell r="B1670">
            <v>2</v>
          </cell>
          <cell r="C1670">
            <v>7</v>
          </cell>
          <cell r="D1670" t="str">
            <v> AMANDAU S.A.</v>
          </cell>
          <cell r="E1670" t="str">
            <v>Refrigerados</v>
          </cell>
        </row>
        <row r="1671">
          <cell r="A1671">
            <v>2057</v>
          </cell>
          <cell r="B1671">
            <v>2</v>
          </cell>
          <cell r="C1671">
            <v>7</v>
          </cell>
          <cell r="D1671" t="str">
            <v>AUTOSERVICE DELFIN</v>
          </cell>
          <cell r="E1671" t="str">
            <v>Hogar</v>
          </cell>
        </row>
        <row r="1672">
          <cell r="A1672">
            <v>2074</v>
          </cell>
          <cell r="B1672">
            <v>9</v>
          </cell>
          <cell r="C1672">
            <v>3</v>
          </cell>
          <cell r="D1672" t="str">
            <v>COPETIN SAN CAYETANO</v>
          </cell>
        </row>
        <row r="1673">
          <cell r="A1673">
            <v>2075</v>
          </cell>
          <cell r="B1673">
            <v>9</v>
          </cell>
          <cell r="C1673">
            <v>3</v>
          </cell>
          <cell r="D1673" t="str">
            <v>COPETIN MARIA CRISTINA</v>
          </cell>
        </row>
        <row r="1674">
          <cell r="A1674">
            <v>2076</v>
          </cell>
          <cell r="B1674">
            <v>2</v>
          </cell>
          <cell r="C1674">
            <v>2</v>
          </cell>
          <cell r="D1674" t="str">
            <v>DESPENSA NEGRITO</v>
          </cell>
          <cell r="E1674" t="str">
            <v>Hogar</v>
          </cell>
        </row>
        <row r="1675">
          <cell r="A1675">
            <v>2077</v>
          </cell>
          <cell r="B1675">
            <v>2</v>
          </cell>
          <cell r="C1675">
            <v>2</v>
          </cell>
          <cell r="D1675" t="str">
            <v>COPETIN 4023</v>
          </cell>
          <cell r="E1675" t="str">
            <v>Refrigerados</v>
          </cell>
        </row>
        <row r="1676">
          <cell r="A1676">
            <v>2078</v>
          </cell>
          <cell r="B1676">
            <v>2</v>
          </cell>
          <cell r="C1676">
            <v>2</v>
          </cell>
          <cell r="D1676" t="str">
            <v>CASILLA LA ESQUINA</v>
          </cell>
          <cell r="E1676" t="str">
            <v>Refrigerados</v>
          </cell>
        </row>
        <row r="1677">
          <cell r="A1677">
            <v>2080</v>
          </cell>
          <cell r="B1677">
            <v>2</v>
          </cell>
          <cell r="C1677">
            <v>2</v>
          </cell>
          <cell r="D1677" t="str">
            <v>DORA CARMEN ORZUZA</v>
          </cell>
          <cell r="E1677" t="str">
            <v>Refrigerados</v>
          </cell>
        </row>
        <row r="1678">
          <cell r="A1678">
            <v>2070</v>
          </cell>
          <cell r="B1678">
            <v>2</v>
          </cell>
          <cell r="C1678">
            <v>3</v>
          </cell>
          <cell r="D1678" t="str">
            <v>COPETIN PRIMAVERA</v>
          </cell>
          <cell r="E1678" t="str">
            <v>Refrigerados</v>
          </cell>
        </row>
        <row r="1679">
          <cell r="A1679">
            <v>2071</v>
          </cell>
          <cell r="B1679">
            <v>2</v>
          </cell>
          <cell r="C1679">
            <v>3</v>
          </cell>
          <cell r="D1679" t="str">
            <v>COPETIN JL.</v>
          </cell>
          <cell r="E1679" t="str">
            <v>Refrigerados</v>
          </cell>
        </row>
        <row r="1680">
          <cell r="A1680">
            <v>2072</v>
          </cell>
          <cell r="B1680">
            <v>2</v>
          </cell>
          <cell r="C1680">
            <v>3</v>
          </cell>
          <cell r="D1680" t="str">
            <v>DESPENSA ROLON</v>
          </cell>
          <cell r="E1680" t="str">
            <v>Hogar</v>
          </cell>
        </row>
        <row r="1681">
          <cell r="A1681">
            <v>2088</v>
          </cell>
          <cell r="B1681">
            <v>3</v>
          </cell>
          <cell r="C1681">
            <v>3</v>
          </cell>
          <cell r="D1681" t="str">
            <v>COPETIN LA AMISTAD</v>
          </cell>
          <cell r="E1681" t="str">
            <v>Refrigerados</v>
          </cell>
        </row>
        <row r="1682">
          <cell r="A1682">
            <v>2089</v>
          </cell>
          <cell r="B1682">
            <v>2</v>
          </cell>
          <cell r="C1682">
            <v>7</v>
          </cell>
          <cell r="D1682" t="str">
            <v>CANTINA JUSTICIA ELECTORAL</v>
          </cell>
          <cell r="E1682" t="str">
            <v>Refrigerados</v>
          </cell>
        </row>
        <row r="1683">
          <cell r="A1683">
            <v>2090</v>
          </cell>
          <cell r="B1683">
            <v>9</v>
          </cell>
          <cell r="C1683">
            <v>3</v>
          </cell>
          <cell r="D1683" t="str">
            <v>COPETIN PERICA</v>
          </cell>
        </row>
        <row r="1684">
          <cell r="A1684">
            <v>2092</v>
          </cell>
          <cell r="B1684">
            <v>9</v>
          </cell>
          <cell r="C1684">
            <v>3</v>
          </cell>
          <cell r="D1684" t="str">
            <v>COPETIN KELITO</v>
          </cell>
        </row>
        <row r="1685">
          <cell r="A1685">
            <v>2093</v>
          </cell>
          <cell r="B1685">
            <v>2</v>
          </cell>
          <cell r="C1685">
            <v>3</v>
          </cell>
          <cell r="D1685" t="str">
            <v>DESPENSA CRISTINA</v>
          </cell>
          <cell r="E1685" t="str">
            <v>Hogar</v>
          </cell>
        </row>
        <row r="1686">
          <cell r="A1686">
            <v>2095</v>
          </cell>
          <cell r="B1686">
            <v>9</v>
          </cell>
          <cell r="C1686">
            <v>3</v>
          </cell>
          <cell r="D1686" t="str">
            <v>DESPENSA DOÑA EMILIA</v>
          </cell>
        </row>
        <row r="1687">
          <cell r="A1687">
            <v>2097</v>
          </cell>
          <cell r="B1687">
            <v>8</v>
          </cell>
          <cell r="C1687">
            <v>3</v>
          </cell>
          <cell r="D1687" t="str">
            <v>SABOR BRASIL</v>
          </cell>
          <cell r="E1687" t="str">
            <v>Refrigerados A</v>
          </cell>
        </row>
        <row r="1688">
          <cell r="A1688">
            <v>2099</v>
          </cell>
          <cell r="D1688" t="str">
            <v>DESPENSA EL PAELLER</v>
          </cell>
        </row>
        <row r="1689">
          <cell r="A1689">
            <v>2100</v>
          </cell>
          <cell r="B1689">
            <v>9</v>
          </cell>
          <cell r="C1689">
            <v>3</v>
          </cell>
          <cell r="D1689" t="str">
            <v>CONFITERIA AMANECER</v>
          </cell>
        </row>
        <row r="1690">
          <cell r="A1690">
            <v>2150</v>
          </cell>
          <cell r="B1690">
            <v>4</v>
          </cell>
          <cell r="C1690">
            <v>3</v>
          </cell>
          <cell r="D1690" t="str">
            <v>DESPENSA ÑA CARMEN</v>
          </cell>
          <cell r="E1690" t="str">
            <v>Hogar</v>
          </cell>
        </row>
        <row r="1691">
          <cell r="A1691">
            <v>2152</v>
          </cell>
          <cell r="B1691">
            <v>5</v>
          </cell>
          <cell r="C1691">
            <v>7</v>
          </cell>
          <cell r="D1691" t="str">
            <v>DESPENSA LA CONFIANZA</v>
          </cell>
          <cell r="E1691" t="str">
            <v>Hogar</v>
          </cell>
        </row>
        <row r="1692">
          <cell r="A1692">
            <v>2159</v>
          </cell>
          <cell r="B1692">
            <v>5</v>
          </cell>
          <cell r="C1692">
            <v>7</v>
          </cell>
          <cell r="D1692" t="str">
            <v>COPETIN ONCE</v>
          </cell>
          <cell r="E1692" t="str">
            <v>Refrigerados</v>
          </cell>
        </row>
        <row r="1693">
          <cell r="A1693">
            <v>2160</v>
          </cell>
          <cell r="B1693">
            <v>9</v>
          </cell>
          <cell r="C1693">
            <v>3</v>
          </cell>
          <cell r="D1693" t="str">
            <v>HELARIA CASTELLON</v>
          </cell>
        </row>
        <row r="1694">
          <cell r="A1694">
            <v>2161</v>
          </cell>
          <cell r="B1694">
            <v>9</v>
          </cell>
          <cell r="C1694">
            <v>3</v>
          </cell>
          <cell r="D1694" t="str">
            <v>DESPENSA SAN JORGE</v>
          </cell>
        </row>
        <row r="1695">
          <cell r="A1695">
            <v>2164</v>
          </cell>
          <cell r="B1695">
            <v>5</v>
          </cell>
          <cell r="C1695">
            <v>7</v>
          </cell>
          <cell r="D1695" t="str">
            <v>DESPENSA EVA </v>
          </cell>
          <cell r="E1695" t="str">
            <v>Hogar</v>
          </cell>
        </row>
        <row r="1696">
          <cell r="A1696">
            <v>2165</v>
          </cell>
          <cell r="B1696">
            <v>5</v>
          </cell>
          <cell r="C1696">
            <v>7</v>
          </cell>
          <cell r="D1696" t="str">
            <v>KIOSCO KANDY </v>
          </cell>
          <cell r="E1696" t="str">
            <v>Hogar</v>
          </cell>
        </row>
        <row r="1697">
          <cell r="A1697">
            <v>2166</v>
          </cell>
          <cell r="B1697">
            <v>5</v>
          </cell>
          <cell r="C1697">
            <v>7</v>
          </cell>
          <cell r="D1697" t="str">
            <v>DESPENSA CARLITOS</v>
          </cell>
          <cell r="E1697" t="str">
            <v>Hogar</v>
          </cell>
        </row>
        <row r="1698">
          <cell r="A1698">
            <v>2170</v>
          </cell>
          <cell r="B1698">
            <v>5</v>
          </cell>
          <cell r="C1698">
            <v>5</v>
          </cell>
          <cell r="D1698" t="str">
            <v>DESPENSA GAUTO</v>
          </cell>
          <cell r="E1698" t="str">
            <v>Hogar</v>
          </cell>
        </row>
        <row r="1699">
          <cell r="A1699">
            <v>4376</v>
          </cell>
          <cell r="B1699">
            <v>3</v>
          </cell>
          <cell r="C1699">
            <v>1</v>
          </cell>
          <cell r="D1699" t="str">
            <v>AUTOSERVICE CAROLINA</v>
          </cell>
          <cell r="E1699" t="str">
            <v>Hogar</v>
          </cell>
        </row>
        <row r="1700">
          <cell r="A1700">
            <v>4383</v>
          </cell>
          <cell r="B1700">
            <v>1</v>
          </cell>
          <cell r="C1700">
            <v>7</v>
          </cell>
          <cell r="D1700" t="str">
            <v>DESPENSA SANTA TERESA</v>
          </cell>
          <cell r="E1700" t="str">
            <v>Hogar</v>
          </cell>
        </row>
        <row r="1701">
          <cell r="A1701">
            <v>4384</v>
          </cell>
          <cell r="B1701">
            <v>1</v>
          </cell>
          <cell r="C1701">
            <v>7</v>
          </cell>
          <cell r="D1701" t="str">
            <v>CANTINA INSTITUTO PARAGUAYO</v>
          </cell>
          <cell r="E1701" t="str">
            <v>Educación</v>
          </cell>
        </row>
        <row r="1702">
          <cell r="A1702">
            <v>4386</v>
          </cell>
          <cell r="B1702">
            <v>1</v>
          </cell>
          <cell r="C1702">
            <v>8</v>
          </cell>
          <cell r="D1702" t="str">
            <v>CASILLA COSTA RICA</v>
          </cell>
          <cell r="E1702" t="str">
            <v>Hogar</v>
          </cell>
        </row>
        <row r="1703">
          <cell r="A1703">
            <v>4388</v>
          </cell>
          <cell r="B1703">
            <v>1</v>
          </cell>
          <cell r="C1703">
            <v>7</v>
          </cell>
          <cell r="D1703" t="str">
            <v>AUTOSERVICE MONICA</v>
          </cell>
          <cell r="E1703" t="str">
            <v>Hogar</v>
          </cell>
        </row>
        <row r="1704">
          <cell r="A1704">
            <v>4389</v>
          </cell>
          <cell r="B1704">
            <v>1</v>
          </cell>
          <cell r="C1704">
            <v>7</v>
          </cell>
          <cell r="D1704" t="str">
            <v>LA CASITA DULCE Y SALADO</v>
          </cell>
          <cell r="E1704" t="str">
            <v>Refrigerados</v>
          </cell>
        </row>
        <row r="1705">
          <cell r="A1705">
            <v>4396</v>
          </cell>
          <cell r="B1705">
            <v>1</v>
          </cell>
          <cell r="C1705">
            <v>7</v>
          </cell>
          <cell r="D1705" t="str">
            <v>BAR JJ</v>
          </cell>
          <cell r="E1705" t="str">
            <v>Refrigerados</v>
          </cell>
        </row>
        <row r="1706">
          <cell r="A1706">
            <v>4397</v>
          </cell>
          <cell r="B1706">
            <v>1</v>
          </cell>
          <cell r="C1706">
            <v>7</v>
          </cell>
          <cell r="D1706" t="str">
            <v>PARTICULAR SRA. VICTORIA RACHID</v>
          </cell>
          <cell r="E1706" t="str">
            <v>Hogar</v>
          </cell>
        </row>
        <row r="1707">
          <cell r="A1707">
            <v>4401</v>
          </cell>
          <cell r="B1707">
            <v>8</v>
          </cell>
          <cell r="C1707">
            <v>1</v>
          </cell>
          <cell r="D1707" t="str">
            <v>MINI MERCADO SAN SILVERIO IV</v>
          </cell>
          <cell r="E1707" t="str">
            <v>Conveniencia</v>
          </cell>
        </row>
        <row r="1708">
          <cell r="A1708">
            <v>4402</v>
          </cell>
          <cell r="B1708">
            <v>1</v>
          </cell>
          <cell r="C1708">
            <v>7</v>
          </cell>
          <cell r="D1708" t="str">
            <v>COPETIN VALENCIA</v>
          </cell>
        </row>
        <row r="1709">
          <cell r="A1709">
            <v>6440</v>
          </cell>
          <cell r="B1709">
            <v>1</v>
          </cell>
          <cell r="C1709">
            <v>5</v>
          </cell>
          <cell r="D1709" t="str">
            <v>AUTOSERVICE SAMARIAN</v>
          </cell>
          <cell r="E1709" t="str">
            <v>Hogar</v>
          </cell>
        </row>
        <row r="1710">
          <cell r="A1710">
            <v>4405</v>
          </cell>
          <cell r="B1710">
            <v>9</v>
          </cell>
          <cell r="C1710">
            <v>3</v>
          </cell>
          <cell r="D1710" t="str">
            <v>CASILLA DE LA SUERTE</v>
          </cell>
        </row>
        <row r="1711">
          <cell r="A1711">
            <v>3891</v>
          </cell>
          <cell r="B1711">
            <v>3</v>
          </cell>
          <cell r="C1711">
            <v>9</v>
          </cell>
          <cell r="D1711" t="str">
            <v>CANTINA CANAL 13</v>
          </cell>
        </row>
        <row r="1712">
          <cell r="A1712">
            <v>3892</v>
          </cell>
          <cell r="B1712">
            <v>3</v>
          </cell>
          <cell r="C1712">
            <v>2</v>
          </cell>
          <cell r="D1712" t="str">
            <v>AUTOSERVICE MARTA</v>
          </cell>
          <cell r="E1712" t="str">
            <v>Hogar</v>
          </cell>
        </row>
        <row r="1713">
          <cell r="A1713">
            <v>3893</v>
          </cell>
          <cell r="B1713">
            <v>3</v>
          </cell>
          <cell r="C1713">
            <v>2</v>
          </cell>
          <cell r="D1713" t="str">
            <v>DESPENSA MENDOZA</v>
          </cell>
          <cell r="E1713" t="str">
            <v>Hogar</v>
          </cell>
        </row>
        <row r="1714">
          <cell r="A1714">
            <v>3900</v>
          </cell>
          <cell r="B1714">
            <v>1</v>
          </cell>
          <cell r="C1714">
            <v>3</v>
          </cell>
          <cell r="D1714" t="str">
            <v>DESPENSA ROSARINA</v>
          </cell>
          <cell r="E1714" t="str">
            <v>Hogar</v>
          </cell>
        </row>
        <row r="1715">
          <cell r="A1715">
            <v>3902</v>
          </cell>
          <cell r="B1715">
            <v>2</v>
          </cell>
          <cell r="C1715">
            <v>4</v>
          </cell>
          <cell r="D1715" t="str">
            <v>BAHAMAS GRILL Y SALAD</v>
          </cell>
        </row>
        <row r="1716">
          <cell r="A1716">
            <v>3906</v>
          </cell>
          <cell r="B1716">
            <v>9</v>
          </cell>
          <cell r="C1716">
            <v>3</v>
          </cell>
          <cell r="D1716" t="str">
            <v>CAFETERIA PUB BWANA</v>
          </cell>
          <cell r="E1716" t="str">
            <v>Refrigerados B</v>
          </cell>
        </row>
        <row r="1717">
          <cell r="A1717">
            <v>3910</v>
          </cell>
          <cell r="B1717">
            <v>9</v>
          </cell>
          <cell r="C1717">
            <v>3</v>
          </cell>
          <cell r="D1717" t="str">
            <v>COPETIN DJ</v>
          </cell>
        </row>
        <row r="1718">
          <cell r="A1718">
            <v>3911</v>
          </cell>
          <cell r="B1718">
            <v>1</v>
          </cell>
          <cell r="C1718">
            <v>1</v>
          </cell>
          <cell r="D1718" t="str">
            <v>COPETIN DELEITE</v>
          </cell>
          <cell r="E1718" t="str">
            <v>Refrigerados</v>
          </cell>
        </row>
        <row r="1719">
          <cell r="A1719">
            <v>3916</v>
          </cell>
          <cell r="B1719">
            <v>1</v>
          </cell>
          <cell r="C1719">
            <v>1</v>
          </cell>
          <cell r="D1719" t="str">
            <v>COPETIN ROSSI</v>
          </cell>
          <cell r="E1719" t="str">
            <v>Refrigerados</v>
          </cell>
        </row>
        <row r="1720">
          <cell r="A1720">
            <v>3920</v>
          </cell>
          <cell r="B1720">
            <v>1</v>
          </cell>
          <cell r="C1720">
            <v>2</v>
          </cell>
          <cell r="D1720" t="str">
            <v>MARY FLO</v>
          </cell>
          <cell r="E1720" t="str">
            <v>Refrigerados</v>
          </cell>
        </row>
        <row r="1721">
          <cell r="A1721">
            <v>3925</v>
          </cell>
          <cell r="B1721">
            <v>9</v>
          </cell>
          <cell r="C1721">
            <v>3</v>
          </cell>
          <cell r="D1721" t="str">
            <v>ESCUELA SANTA ISABEL</v>
          </cell>
        </row>
        <row r="1722">
          <cell r="A1722">
            <v>3931</v>
          </cell>
          <cell r="B1722">
            <v>3</v>
          </cell>
          <cell r="C1722">
            <v>3</v>
          </cell>
          <cell r="D1722" t="str">
            <v>DESPENSA GUILLE</v>
          </cell>
          <cell r="E1722" t="str">
            <v>Hogar</v>
          </cell>
        </row>
        <row r="1723">
          <cell r="A1723">
            <v>3934</v>
          </cell>
          <cell r="B1723">
            <v>3</v>
          </cell>
          <cell r="C1723">
            <v>3</v>
          </cell>
          <cell r="D1723" t="str">
            <v>CASILLA MICA</v>
          </cell>
          <cell r="E1723" t="str">
            <v>Refrigerados</v>
          </cell>
        </row>
        <row r="1724">
          <cell r="A1724">
            <v>3935</v>
          </cell>
          <cell r="B1724">
            <v>3</v>
          </cell>
          <cell r="C1724">
            <v>3</v>
          </cell>
          <cell r="D1724" t="str">
            <v>VIP BAR</v>
          </cell>
          <cell r="E1724" t="str">
            <v>Refrigerados</v>
          </cell>
        </row>
        <row r="1725">
          <cell r="A1725">
            <v>3936</v>
          </cell>
          <cell r="B1725">
            <v>9</v>
          </cell>
          <cell r="C1725">
            <v>3</v>
          </cell>
          <cell r="D1725" t="str">
            <v>COPETIN SAN JOSE</v>
          </cell>
        </row>
        <row r="1726">
          <cell r="A1726">
            <v>3938</v>
          </cell>
          <cell r="B1726">
            <v>3</v>
          </cell>
          <cell r="C1726">
            <v>3</v>
          </cell>
          <cell r="D1726" t="str">
            <v>COPETIN VY'ARAYTY</v>
          </cell>
          <cell r="E1726" t="str">
            <v>Refrigerados</v>
          </cell>
        </row>
        <row r="1727">
          <cell r="A1727">
            <v>3941</v>
          </cell>
          <cell r="D1727" t="str">
            <v>CABINAS LA TELEFONIK</v>
          </cell>
        </row>
        <row r="1728">
          <cell r="A1728">
            <v>3942</v>
          </cell>
          <cell r="B1728">
            <v>3</v>
          </cell>
          <cell r="C1728">
            <v>3</v>
          </cell>
          <cell r="D1728" t="str">
            <v>CABIPAR CABINA TELEFONICA</v>
          </cell>
          <cell r="E1728" t="str">
            <v>Hogar</v>
          </cell>
        </row>
        <row r="1729">
          <cell r="A1729">
            <v>3944</v>
          </cell>
          <cell r="B1729">
            <v>3</v>
          </cell>
          <cell r="C1729">
            <v>3</v>
          </cell>
          <cell r="D1729" t="str">
            <v>DESPENSA EMI Y LOURDES</v>
          </cell>
          <cell r="E1729" t="str">
            <v>Hogar</v>
          </cell>
        </row>
        <row r="1730">
          <cell r="A1730">
            <v>3947</v>
          </cell>
          <cell r="B1730">
            <v>3</v>
          </cell>
          <cell r="C1730">
            <v>4</v>
          </cell>
          <cell r="D1730" t="str">
            <v>SUPER EL REY</v>
          </cell>
          <cell r="E1730" t="str">
            <v>Hogar</v>
          </cell>
        </row>
        <row r="1731">
          <cell r="A1731">
            <v>3948</v>
          </cell>
          <cell r="D1731" t="str">
            <v>COPETIN DON FACUNDO</v>
          </cell>
          <cell r="E1731" t="str">
            <v>Refrigerados</v>
          </cell>
        </row>
        <row r="1732">
          <cell r="A1732">
            <v>3952</v>
          </cell>
          <cell r="B1732">
            <v>2</v>
          </cell>
          <cell r="C1732">
            <v>2</v>
          </cell>
          <cell r="D1732" t="str">
            <v>FAMILY STORY</v>
          </cell>
          <cell r="E1732" t="str">
            <v>Hogar</v>
          </cell>
        </row>
        <row r="1733">
          <cell r="A1733">
            <v>3953</v>
          </cell>
          <cell r="B1733">
            <v>9</v>
          </cell>
          <cell r="C1733">
            <v>3</v>
          </cell>
          <cell r="D1733" t="str">
            <v>CARNICERIA EL RODEO</v>
          </cell>
        </row>
        <row r="1734">
          <cell r="A1734">
            <v>3954</v>
          </cell>
          <cell r="B1734">
            <v>2</v>
          </cell>
          <cell r="C1734">
            <v>7</v>
          </cell>
          <cell r="D1734" t="str">
            <v>COPETIN MBURUCUYA</v>
          </cell>
          <cell r="E1734" t="str">
            <v>Refrigerados</v>
          </cell>
        </row>
        <row r="1735">
          <cell r="A1735">
            <v>4407</v>
          </cell>
          <cell r="B1735">
            <v>1</v>
          </cell>
          <cell r="C1735">
            <v>7</v>
          </cell>
          <cell r="D1735" t="str">
            <v>KIOSKO MIRYAN</v>
          </cell>
          <cell r="E1735" t="str">
            <v>Hogar</v>
          </cell>
        </row>
        <row r="1736">
          <cell r="A1736">
            <v>4409</v>
          </cell>
          <cell r="B1736">
            <v>1</v>
          </cell>
          <cell r="C1736">
            <v>7</v>
          </cell>
          <cell r="D1736" t="str">
            <v>MINIMERCADO GV</v>
          </cell>
          <cell r="E1736" t="str">
            <v>Hogar</v>
          </cell>
        </row>
        <row r="1737">
          <cell r="A1737">
            <v>4411</v>
          </cell>
          <cell r="B1737">
            <v>1</v>
          </cell>
          <cell r="C1737">
            <v>7</v>
          </cell>
          <cell r="D1737" t="str">
            <v>DESPENSA JULIO BENITEZ</v>
          </cell>
          <cell r="E1737" t="str">
            <v>Hogar</v>
          </cell>
        </row>
        <row r="1738">
          <cell r="A1738">
            <v>4413</v>
          </cell>
          <cell r="B1738">
            <v>9</v>
          </cell>
          <cell r="C1738">
            <v>3</v>
          </cell>
          <cell r="D1738" t="str">
            <v>EMPANADAS NIVALDO</v>
          </cell>
        </row>
        <row r="1739">
          <cell r="A1739">
            <v>4415</v>
          </cell>
          <cell r="B1739">
            <v>1</v>
          </cell>
          <cell r="C1739">
            <v>7</v>
          </cell>
          <cell r="D1739" t="str">
            <v>COPETIN VY'A RENDA</v>
          </cell>
          <cell r="E1739" t="str">
            <v>Hogar</v>
          </cell>
        </row>
        <row r="1740">
          <cell r="A1740">
            <v>4417</v>
          </cell>
          <cell r="B1740">
            <v>1</v>
          </cell>
          <cell r="C1740">
            <v>7</v>
          </cell>
          <cell r="D1740" t="str">
            <v>COPETIN CRI - CRI</v>
          </cell>
        </row>
        <row r="1741">
          <cell r="A1741">
            <v>4419</v>
          </cell>
          <cell r="B1741">
            <v>3</v>
          </cell>
          <cell r="C1741">
            <v>1</v>
          </cell>
          <cell r="D1741" t="str">
            <v>COPETIN 1587</v>
          </cell>
          <cell r="E1741" t="str">
            <v>Refrigerados</v>
          </cell>
        </row>
        <row r="1742">
          <cell r="A1742">
            <v>4427</v>
          </cell>
          <cell r="B1742">
            <v>3</v>
          </cell>
          <cell r="C1742">
            <v>5</v>
          </cell>
          <cell r="D1742" t="str">
            <v>COPETIN PALMA</v>
          </cell>
          <cell r="E1742" t="str">
            <v>Refrigerados</v>
          </cell>
        </row>
        <row r="1743">
          <cell r="A1743">
            <v>4429</v>
          </cell>
          <cell r="B1743">
            <v>3</v>
          </cell>
          <cell r="C1743">
            <v>5</v>
          </cell>
          <cell r="D1743" t="str">
            <v>COPETIN MILI</v>
          </cell>
          <cell r="E1743" t="str">
            <v>Refrigerados</v>
          </cell>
        </row>
        <row r="1744">
          <cell r="A1744">
            <v>4431</v>
          </cell>
          <cell r="B1744">
            <v>3</v>
          </cell>
          <cell r="C1744">
            <v>5</v>
          </cell>
          <cell r="D1744" t="str">
            <v>AUTOSERVICE TEMBETARY</v>
          </cell>
          <cell r="E1744" t="str">
            <v>Hogar</v>
          </cell>
        </row>
        <row r="1745">
          <cell r="A1745">
            <v>4433</v>
          </cell>
          <cell r="B1745">
            <v>9</v>
          </cell>
          <cell r="C1745">
            <v>3</v>
          </cell>
          <cell r="D1745" t="str">
            <v>COPETIN MyM</v>
          </cell>
        </row>
        <row r="1746">
          <cell r="A1746">
            <v>4435</v>
          </cell>
          <cell r="B1746">
            <v>3</v>
          </cell>
          <cell r="C1746">
            <v>5</v>
          </cell>
          <cell r="D1746" t="str">
            <v>COPETIN LA FAMILIA</v>
          </cell>
          <cell r="E1746" t="str">
            <v>Refrigerados</v>
          </cell>
        </row>
        <row r="1747">
          <cell r="A1747">
            <v>4437</v>
          </cell>
          <cell r="B1747">
            <v>3</v>
          </cell>
          <cell r="C1747">
            <v>5</v>
          </cell>
          <cell r="D1747" t="str">
            <v>AUTOSERVICE ITALIA</v>
          </cell>
          <cell r="E1747" t="str">
            <v>Hogar</v>
          </cell>
        </row>
        <row r="1748">
          <cell r="A1748">
            <v>4439</v>
          </cell>
          <cell r="B1748">
            <v>3</v>
          </cell>
          <cell r="C1748">
            <v>5</v>
          </cell>
          <cell r="D1748" t="str">
            <v>COPETIN MIGUELITO</v>
          </cell>
          <cell r="E1748" t="str">
            <v>Refrigerados</v>
          </cell>
        </row>
        <row r="1749">
          <cell r="A1749">
            <v>4443</v>
          </cell>
          <cell r="B1749">
            <v>3</v>
          </cell>
          <cell r="C1749">
            <v>5</v>
          </cell>
          <cell r="D1749" t="str">
            <v>AUTOSERVICE HOLALO</v>
          </cell>
          <cell r="E1749" t="str">
            <v>Hogar</v>
          </cell>
        </row>
        <row r="1750">
          <cell r="A1750">
            <v>4447</v>
          </cell>
          <cell r="B1750">
            <v>3</v>
          </cell>
          <cell r="C1750">
            <v>5</v>
          </cell>
          <cell r="D1750" t="str">
            <v>POLLERIA KAABOTORY</v>
          </cell>
          <cell r="E1750" t="str">
            <v>Refrigerados</v>
          </cell>
        </row>
        <row r="1751">
          <cell r="A1751">
            <v>4451</v>
          </cell>
          <cell r="B1751">
            <v>3</v>
          </cell>
          <cell r="C1751">
            <v>5</v>
          </cell>
          <cell r="D1751" t="str">
            <v>AUTOSERVICE EDEN</v>
          </cell>
          <cell r="E1751" t="str">
            <v>Hogar</v>
          </cell>
        </row>
        <row r="1752">
          <cell r="A1752">
            <v>4455</v>
          </cell>
          <cell r="B1752">
            <v>3</v>
          </cell>
          <cell r="C1752">
            <v>5</v>
          </cell>
          <cell r="D1752" t="str">
            <v>COMEDOR YOLANDA</v>
          </cell>
          <cell r="E1752" t="str">
            <v>Refrigerados</v>
          </cell>
        </row>
        <row r="1753">
          <cell r="A1753">
            <v>4458</v>
          </cell>
          <cell r="B1753">
            <v>3</v>
          </cell>
          <cell r="C1753">
            <v>5</v>
          </cell>
          <cell r="D1753" t="str">
            <v>DESPENSA NELLY</v>
          </cell>
          <cell r="E1753" t="str">
            <v>Hogar</v>
          </cell>
        </row>
        <row r="1754">
          <cell r="A1754">
            <v>4459</v>
          </cell>
          <cell r="B1754">
            <v>9</v>
          </cell>
          <cell r="C1754">
            <v>3</v>
          </cell>
          <cell r="D1754" t="str">
            <v>COPETIN LETI</v>
          </cell>
        </row>
        <row r="1755">
          <cell r="A1755">
            <v>4460</v>
          </cell>
          <cell r="B1755">
            <v>3</v>
          </cell>
          <cell r="C1755">
            <v>5</v>
          </cell>
          <cell r="D1755" t="str">
            <v>CABINA TELEFONICA</v>
          </cell>
          <cell r="E1755" t="str">
            <v>Hogar</v>
          </cell>
        </row>
        <row r="1756">
          <cell r="A1756">
            <v>4462</v>
          </cell>
          <cell r="B1756">
            <v>3</v>
          </cell>
          <cell r="C1756">
            <v>5</v>
          </cell>
          <cell r="D1756" t="str">
            <v>DESPENSA LOS MELLIZOS</v>
          </cell>
          <cell r="E1756" t="str">
            <v>Hogar</v>
          </cell>
        </row>
        <row r="1757">
          <cell r="A1757">
            <v>4463</v>
          </cell>
          <cell r="B1757">
            <v>3</v>
          </cell>
          <cell r="C1757">
            <v>5</v>
          </cell>
          <cell r="D1757" t="str">
            <v>KIOSKO OSVALDITO</v>
          </cell>
          <cell r="E1757" t="str">
            <v>Hogar</v>
          </cell>
        </row>
        <row r="1758">
          <cell r="A1758">
            <v>4464</v>
          </cell>
          <cell r="B1758">
            <v>3</v>
          </cell>
          <cell r="C1758">
            <v>5</v>
          </cell>
          <cell r="D1758" t="str">
            <v>COLEGIO NAZARETH</v>
          </cell>
          <cell r="E1758" t="str">
            <v>Educación</v>
          </cell>
        </row>
        <row r="1759">
          <cell r="A1759">
            <v>4466</v>
          </cell>
          <cell r="B1759">
            <v>3</v>
          </cell>
          <cell r="C1759">
            <v>1</v>
          </cell>
          <cell r="D1759" t="str">
            <v>COPETIN MARQUITO</v>
          </cell>
        </row>
        <row r="1760">
          <cell r="A1760">
            <v>3956</v>
          </cell>
          <cell r="B1760">
            <v>9</v>
          </cell>
          <cell r="C1760">
            <v>3</v>
          </cell>
          <cell r="D1760" t="str">
            <v>CHOPERIA LUGAR DE ENCUENTRO</v>
          </cell>
        </row>
        <row r="1761">
          <cell r="A1761">
            <v>3957</v>
          </cell>
          <cell r="B1761">
            <v>9</v>
          </cell>
          <cell r="C1761">
            <v>3</v>
          </cell>
          <cell r="D1761" t="str">
            <v>COPETIN EL MASTICADERO</v>
          </cell>
        </row>
        <row r="1762">
          <cell r="A1762">
            <v>3960</v>
          </cell>
          <cell r="B1762">
            <v>2</v>
          </cell>
          <cell r="C1762">
            <v>4</v>
          </cell>
          <cell r="D1762" t="str">
            <v>MOTORLAND SRL</v>
          </cell>
          <cell r="E1762" t="str">
            <v>Refrigerados</v>
          </cell>
        </row>
        <row r="1763">
          <cell r="A1763">
            <v>3961</v>
          </cell>
          <cell r="B1763">
            <v>2</v>
          </cell>
          <cell r="C1763">
            <v>2</v>
          </cell>
          <cell r="D1763" t="str">
            <v>PANADERIA MIGUITAS</v>
          </cell>
          <cell r="E1763" t="str">
            <v>Refrigerados</v>
          </cell>
        </row>
        <row r="1764">
          <cell r="A1764">
            <v>3964</v>
          </cell>
          <cell r="B1764">
            <v>9</v>
          </cell>
          <cell r="C1764">
            <v>3</v>
          </cell>
          <cell r="D1764" t="str">
            <v>PARTICULAR FAMILIA MENDEZ</v>
          </cell>
        </row>
        <row r="1765">
          <cell r="A1765">
            <v>3966</v>
          </cell>
          <cell r="B1765">
            <v>2</v>
          </cell>
          <cell r="C1765">
            <v>7</v>
          </cell>
          <cell r="D1765" t="str">
            <v>COMEDOR MEDINA</v>
          </cell>
          <cell r="E1765" t="str">
            <v>Refrigerados</v>
          </cell>
        </row>
        <row r="1766">
          <cell r="A1766">
            <v>3969</v>
          </cell>
          <cell r="B1766">
            <v>2</v>
          </cell>
          <cell r="C1766">
            <v>2</v>
          </cell>
          <cell r="D1766" t="str">
            <v>DESPENSA SINAI</v>
          </cell>
          <cell r="E1766" t="str">
            <v>Hogar</v>
          </cell>
        </row>
        <row r="1767">
          <cell r="A1767">
            <v>3972</v>
          </cell>
          <cell r="B1767">
            <v>2</v>
          </cell>
          <cell r="C1767">
            <v>2</v>
          </cell>
          <cell r="D1767" t="str">
            <v>COPETIN EL TIO</v>
          </cell>
          <cell r="E1767" t="str">
            <v>Refrigerados</v>
          </cell>
        </row>
        <row r="1768">
          <cell r="A1768">
            <v>3973</v>
          </cell>
          <cell r="B1768">
            <v>2</v>
          </cell>
          <cell r="C1768">
            <v>6</v>
          </cell>
          <cell r="D1768" t="str">
            <v>PARTICULAR FAMILIA SCAVONE</v>
          </cell>
          <cell r="E1768" t="str">
            <v>Hogar</v>
          </cell>
        </row>
        <row r="1769">
          <cell r="A1769">
            <v>3974</v>
          </cell>
          <cell r="B1769">
            <v>9</v>
          </cell>
          <cell r="C1769">
            <v>3</v>
          </cell>
          <cell r="D1769" t="str">
            <v>ASOC. DE EMPLEADOS CANTINA BANCO CENTRAL</v>
          </cell>
        </row>
        <row r="1770">
          <cell r="A1770">
            <v>3980</v>
          </cell>
          <cell r="B1770">
            <v>2</v>
          </cell>
          <cell r="C1770">
            <v>6</v>
          </cell>
          <cell r="D1770" t="str">
            <v>PINKY</v>
          </cell>
        </row>
        <row r="1771">
          <cell r="A1771">
            <v>3982</v>
          </cell>
          <cell r="B1771">
            <v>9</v>
          </cell>
          <cell r="C1771">
            <v>3</v>
          </cell>
          <cell r="D1771" t="str">
            <v>PARTICULAR FAMILIA ZANOTTI</v>
          </cell>
        </row>
        <row r="1772">
          <cell r="A1772">
            <v>3984</v>
          </cell>
          <cell r="B1772">
            <v>2</v>
          </cell>
          <cell r="C1772">
            <v>2</v>
          </cell>
          <cell r="D1772" t="str">
            <v>LUBRIPAR KIRCAC SACIA</v>
          </cell>
          <cell r="E1772" t="str">
            <v>Conveniencia</v>
          </cell>
        </row>
        <row r="1773">
          <cell r="A1773">
            <v>3991</v>
          </cell>
          <cell r="B1773">
            <v>2</v>
          </cell>
          <cell r="C1773">
            <v>2</v>
          </cell>
          <cell r="D1773" t="str">
            <v>DOÑA AGA</v>
          </cell>
          <cell r="E1773" t="str">
            <v>Refrigerados</v>
          </cell>
        </row>
        <row r="1774">
          <cell r="A1774">
            <v>3992</v>
          </cell>
          <cell r="B1774">
            <v>9</v>
          </cell>
          <cell r="C1774">
            <v>3</v>
          </cell>
          <cell r="D1774" t="str">
            <v>JF SERVICIOS SRL</v>
          </cell>
        </row>
        <row r="1775">
          <cell r="A1775">
            <v>3996</v>
          </cell>
          <cell r="B1775">
            <v>9</v>
          </cell>
          <cell r="C1775">
            <v>3</v>
          </cell>
          <cell r="D1775" t="str">
            <v>CANTINA CLUB GRAL. GENES</v>
          </cell>
        </row>
        <row r="1776">
          <cell r="A1776">
            <v>3999</v>
          </cell>
          <cell r="B1776">
            <v>2</v>
          </cell>
          <cell r="C1776">
            <v>6</v>
          </cell>
          <cell r="D1776" t="str">
            <v>COPETIN  MR MARTINS</v>
          </cell>
          <cell r="E1776" t="str">
            <v>Refrigerados</v>
          </cell>
        </row>
        <row r="1777">
          <cell r="A1777">
            <v>6561</v>
          </cell>
          <cell r="B1777">
            <v>4</v>
          </cell>
          <cell r="C1777">
            <v>3</v>
          </cell>
          <cell r="D1777" t="str">
            <v>POLLERIA LILIANA</v>
          </cell>
          <cell r="E1777" t="str">
            <v>Refrigerados</v>
          </cell>
        </row>
        <row r="1778">
          <cell r="A1778">
            <v>4000</v>
          </cell>
          <cell r="B1778">
            <v>3</v>
          </cell>
          <cell r="C1778">
            <v>7</v>
          </cell>
          <cell r="D1778" t="str">
            <v>CASILLA ZOON</v>
          </cell>
          <cell r="E1778" t="str">
            <v>Hogar</v>
          </cell>
        </row>
        <row r="1779">
          <cell r="A1779">
            <v>4002</v>
          </cell>
          <cell r="B1779">
            <v>9</v>
          </cell>
          <cell r="C1779">
            <v>3</v>
          </cell>
          <cell r="D1779" t="str">
            <v>CASILLA 2 HERMANOS</v>
          </cell>
        </row>
        <row r="1780">
          <cell r="A1780">
            <v>4004</v>
          </cell>
          <cell r="B1780">
            <v>1</v>
          </cell>
          <cell r="C1780">
            <v>6</v>
          </cell>
          <cell r="D1780" t="str">
            <v>HILDA VILLALBA</v>
          </cell>
        </row>
        <row r="1781">
          <cell r="A1781">
            <v>4524</v>
          </cell>
          <cell r="B1781">
            <v>3</v>
          </cell>
          <cell r="C1781">
            <v>7</v>
          </cell>
          <cell r="D1781" t="str">
            <v>CABINAS CABISOL</v>
          </cell>
          <cell r="E1781" t="str">
            <v>Hogar</v>
          </cell>
        </row>
        <row r="1782">
          <cell r="A1782">
            <v>4526</v>
          </cell>
          <cell r="B1782">
            <v>3</v>
          </cell>
          <cell r="C1782">
            <v>7</v>
          </cell>
          <cell r="D1782" t="str">
            <v>CASILLA CARMENCITA</v>
          </cell>
          <cell r="E1782" t="str">
            <v>Hogar</v>
          </cell>
        </row>
        <row r="1783">
          <cell r="A1783">
            <v>4528</v>
          </cell>
          <cell r="B1783">
            <v>3</v>
          </cell>
          <cell r="C1783">
            <v>7</v>
          </cell>
          <cell r="D1783" t="str">
            <v>DESPENSA NANAWA</v>
          </cell>
          <cell r="E1783" t="str">
            <v>Hogar</v>
          </cell>
        </row>
        <row r="1784">
          <cell r="A1784">
            <v>4532</v>
          </cell>
          <cell r="B1784">
            <v>3</v>
          </cell>
          <cell r="C1784">
            <v>6</v>
          </cell>
          <cell r="D1784" t="str">
            <v>COPETIN RIKI</v>
          </cell>
          <cell r="E1784" t="str">
            <v>Refrigerados</v>
          </cell>
        </row>
        <row r="1785">
          <cell r="A1785">
            <v>4534</v>
          </cell>
          <cell r="B1785">
            <v>3</v>
          </cell>
          <cell r="C1785">
            <v>1</v>
          </cell>
          <cell r="D1785" t="str">
            <v>DESPENSA MONICA</v>
          </cell>
        </row>
        <row r="1786">
          <cell r="A1786">
            <v>4536</v>
          </cell>
          <cell r="B1786">
            <v>3</v>
          </cell>
          <cell r="C1786">
            <v>7</v>
          </cell>
          <cell r="D1786" t="str">
            <v>DESPENSA STA. CECILIA</v>
          </cell>
          <cell r="E1786" t="str">
            <v>Hogar</v>
          </cell>
        </row>
        <row r="1787">
          <cell r="A1787">
            <v>4539</v>
          </cell>
          <cell r="B1787">
            <v>3</v>
          </cell>
          <cell r="C1787">
            <v>7</v>
          </cell>
          <cell r="D1787" t="str">
            <v>DESPENSA LUISITO</v>
          </cell>
          <cell r="E1787" t="str">
            <v>Hogar</v>
          </cell>
        </row>
        <row r="1788">
          <cell r="A1788">
            <v>4540</v>
          </cell>
          <cell r="B1788">
            <v>9</v>
          </cell>
          <cell r="C1788">
            <v>3</v>
          </cell>
          <cell r="D1788" t="str">
            <v>DESPENSA JAVIER</v>
          </cell>
        </row>
        <row r="1789">
          <cell r="A1789">
            <v>4543</v>
          </cell>
          <cell r="B1789">
            <v>3</v>
          </cell>
          <cell r="C1789">
            <v>6</v>
          </cell>
          <cell r="D1789" t="str">
            <v>CASILLA GARAY</v>
          </cell>
          <cell r="E1789" t="str">
            <v>Hogar</v>
          </cell>
        </row>
        <row r="1790">
          <cell r="A1790">
            <v>4544</v>
          </cell>
          <cell r="B1790">
            <v>3</v>
          </cell>
          <cell r="C1790">
            <v>5</v>
          </cell>
          <cell r="D1790" t="str">
            <v>LUNA EMPANADAS y COPETIN</v>
          </cell>
          <cell r="E1790" t="str">
            <v>Refrigerados</v>
          </cell>
        </row>
        <row r="1791">
          <cell r="A1791">
            <v>4545</v>
          </cell>
          <cell r="B1791">
            <v>3</v>
          </cell>
          <cell r="C1791">
            <v>6</v>
          </cell>
          <cell r="D1791" t="str">
            <v>CASILLA VICTOR</v>
          </cell>
          <cell r="E1791" t="str">
            <v>Hogar</v>
          </cell>
        </row>
        <row r="1792">
          <cell r="A1792">
            <v>4546</v>
          </cell>
          <cell r="B1792">
            <v>9</v>
          </cell>
          <cell r="C1792">
            <v>3</v>
          </cell>
          <cell r="D1792" t="str">
            <v>COPETIN SOL</v>
          </cell>
        </row>
        <row r="1793">
          <cell r="A1793">
            <v>4548</v>
          </cell>
          <cell r="B1793">
            <v>3</v>
          </cell>
          <cell r="C1793">
            <v>5</v>
          </cell>
          <cell r="D1793" t="str">
            <v>DESPENSA VIRGEN DEL ROSARIO</v>
          </cell>
          <cell r="E1793" t="str">
            <v>Hogar</v>
          </cell>
        </row>
        <row r="1794">
          <cell r="A1794">
            <v>4550</v>
          </cell>
          <cell r="B1794">
            <v>3</v>
          </cell>
          <cell r="C1794">
            <v>5</v>
          </cell>
          <cell r="D1794" t="str">
            <v>COMEDOR HOMOCINETICA</v>
          </cell>
          <cell r="E1794" t="str">
            <v>Refrigerados</v>
          </cell>
        </row>
        <row r="1795">
          <cell r="A1795">
            <v>4551</v>
          </cell>
          <cell r="B1795">
            <v>3</v>
          </cell>
          <cell r="C1795">
            <v>5</v>
          </cell>
          <cell r="D1795" t="str">
            <v>MANTIS COMUNICACIONES</v>
          </cell>
          <cell r="E1795" t="str">
            <v>Hogar</v>
          </cell>
        </row>
        <row r="1796">
          <cell r="A1796">
            <v>4552</v>
          </cell>
          <cell r="B1796">
            <v>9</v>
          </cell>
          <cell r="C1796">
            <v>3</v>
          </cell>
          <cell r="D1796" t="str">
            <v>GOMERIA MAREJARA</v>
          </cell>
        </row>
        <row r="1797">
          <cell r="A1797">
            <v>4555</v>
          </cell>
          <cell r="B1797">
            <v>3</v>
          </cell>
          <cell r="C1797">
            <v>2</v>
          </cell>
          <cell r="D1797" t="str">
            <v>SALON DE EVENTOS LA CASCADA</v>
          </cell>
        </row>
        <row r="1798">
          <cell r="A1798">
            <v>4557</v>
          </cell>
          <cell r="B1798">
            <v>3</v>
          </cell>
          <cell r="C1798">
            <v>6</v>
          </cell>
          <cell r="D1798" t="str">
            <v>DESPENSA SANTA MARIA</v>
          </cell>
          <cell r="E1798" t="str">
            <v>Hogar</v>
          </cell>
        </row>
        <row r="1799">
          <cell r="A1799">
            <v>4558</v>
          </cell>
          <cell r="B1799">
            <v>3</v>
          </cell>
          <cell r="C1799">
            <v>6</v>
          </cell>
          <cell r="D1799" t="str">
            <v>COPETIN OSCARCITO</v>
          </cell>
          <cell r="E1799" t="str">
            <v>Refrigerados</v>
          </cell>
        </row>
        <row r="1800">
          <cell r="A1800">
            <v>4560</v>
          </cell>
          <cell r="B1800">
            <v>3</v>
          </cell>
          <cell r="C1800">
            <v>6</v>
          </cell>
          <cell r="D1800" t="str">
            <v>ESCUELA DR. SAMANIEGO</v>
          </cell>
          <cell r="E1800" t="str">
            <v>Educación</v>
          </cell>
        </row>
        <row r="1801">
          <cell r="A1801">
            <v>4563</v>
          </cell>
          <cell r="B1801">
            <v>3</v>
          </cell>
          <cell r="C1801">
            <v>5</v>
          </cell>
          <cell r="D1801" t="str">
            <v>TATAKUA AKU</v>
          </cell>
          <cell r="E1801" t="str">
            <v>Refrigerados</v>
          </cell>
        </row>
        <row r="1802">
          <cell r="A1802">
            <v>4564</v>
          </cell>
          <cell r="D1802" t="str">
            <v>COPETIN EL TAURO</v>
          </cell>
        </row>
        <row r="1803">
          <cell r="A1803">
            <v>4568</v>
          </cell>
          <cell r="B1803">
            <v>7</v>
          </cell>
          <cell r="C1803">
            <v>1</v>
          </cell>
          <cell r="D1803" t="str">
            <v>COMEDOR MOPC - EQUIPOS Y MAQUINARIAS</v>
          </cell>
          <cell r="E1803" t="str">
            <v>Refrigerados</v>
          </cell>
        </row>
        <row r="1804">
          <cell r="A1804">
            <v>4569</v>
          </cell>
          <cell r="B1804">
            <v>5</v>
          </cell>
          <cell r="C1804">
            <v>9</v>
          </cell>
          <cell r="D1804" t="str">
            <v>CASILLA WATSONS</v>
          </cell>
          <cell r="E1804" t="str">
            <v>Hogar</v>
          </cell>
        </row>
        <row r="1805">
          <cell r="A1805">
            <v>4570</v>
          </cell>
          <cell r="D1805" t="str">
            <v>TELE CENTER</v>
          </cell>
          <cell r="E1805" t="str">
            <v>Planta</v>
          </cell>
        </row>
        <row r="1806">
          <cell r="A1806">
            <v>4571</v>
          </cell>
          <cell r="B1806">
            <v>2</v>
          </cell>
          <cell r="C1806">
            <v>6</v>
          </cell>
          <cell r="D1806" t="str">
            <v>CASILLA DON PEDRO</v>
          </cell>
          <cell r="E1806" t="str">
            <v>Refrigerados</v>
          </cell>
        </row>
        <row r="1807">
          <cell r="A1807">
            <v>4577</v>
          </cell>
          <cell r="B1807">
            <v>9</v>
          </cell>
          <cell r="C1807">
            <v>3</v>
          </cell>
          <cell r="D1807" t="str">
            <v>COPETIN YEYA</v>
          </cell>
        </row>
        <row r="1808">
          <cell r="A1808">
            <v>4580</v>
          </cell>
          <cell r="B1808">
            <v>2</v>
          </cell>
          <cell r="C1808">
            <v>2</v>
          </cell>
          <cell r="D1808" t="str">
            <v>YEM S.A.</v>
          </cell>
          <cell r="E1808" t="str">
            <v>Refrigerados</v>
          </cell>
        </row>
        <row r="1809">
          <cell r="A1809">
            <v>4581</v>
          </cell>
          <cell r="B1809">
            <v>3</v>
          </cell>
          <cell r="C1809">
            <v>5</v>
          </cell>
          <cell r="D1809" t="str">
            <v>BINGO PAR S.A.</v>
          </cell>
          <cell r="E1809" t="str">
            <v>Refrigerados</v>
          </cell>
        </row>
        <row r="1810">
          <cell r="A1810">
            <v>4582</v>
          </cell>
          <cell r="B1810">
            <v>2</v>
          </cell>
          <cell r="C1810">
            <v>6</v>
          </cell>
          <cell r="D1810" t="str">
            <v>BINGO PAR S.A.</v>
          </cell>
          <cell r="E1810" t="str">
            <v>Refrigerados</v>
          </cell>
        </row>
        <row r="1811">
          <cell r="A1811">
            <v>4583</v>
          </cell>
          <cell r="B1811">
            <v>1</v>
          </cell>
          <cell r="C1811">
            <v>7</v>
          </cell>
          <cell r="D1811" t="str">
            <v>BINGO PAR S.A.</v>
          </cell>
          <cell r="E1811" t="str">
            <v>Refrigerados</v>
          </cell>
        </row>
        <row r="1812">
          <cell r="A1812">
            <v>4584</v>
          </cell>
          <cell r="B1812">
            <v>9</v>
          </cell>
          <cell r="C1812">
            <v>3</v>
          </cell>
          <cell r="D1812" t="str">
            <v>SUPERMERCADO SANCHEZ</v>
          </cell>
          <cell r="E1812" t="str">
            <v>Supermercados B</v>
          </cell>
        </row>
        <row r="1813">
          <cell r="A1813">
            <v>4586</v>
          </cell>
          <cell r="B1813">
            <v>1</v>
          </cell>
          <cell r="C1813">
            <v>2</v>
          </cell>
          <cell r="D1813" t="str">
            <v>DESPENSA RODRIGO</v>
          </cell>
          <cell r="E1813" t="str">
            <v>Hogar</v>
          </cell>
        </row>
        <row r="1814">
          <cell r="A1814">
            <v>4587</v>
          </cell>
          <cell r="B1814">
            <v>1</v>
          </cell>
          <cell r="C1814">
            <v>3</v>
          </cell>
          <cell r="D1814" t="str">
            <v>CASILLA MARY</v>
          </cell>
          <cell r="E1814" t="str">
            <v>Hogar</v>
          </cell>
        </row>
        <row r="1815">
          <cell r="A1815">
            <v>4588</v>
          </cell>
          <cell r="B1815">
            <v>1</v>
          </cell>
          <cell r="C1815">
            <v>2</v>
          </cell>
          <cell r="D1815" t="str">
            <v>CANTINA MOPC</v>
          </cell>
          <cell r="E1815" t="str">
            <v>Refrigerados</v>
          </cell>
        </row>
        <row r="1816">
          <cell r="A1816">
            <v>4593</v>
          </cell>
          <cell r="B1816">
            <v>1</v>
          </cell>
          <cell r="C1816">
            <v>3</v>
          </cell>
          <cell r="D1816" t="str">
            <v>RESTAURANTE EL PAMPERO</v>
          </cell>
          <cell r="E1816" t="str">
            <v>Refrigerados</v>
          </cell>
        </row>
        <row r="1817">
          <cell r="A1817">
            <v>4594</v>
          </cell>
          <cell r="B1817">
            <v>1</v>
          </cell>
          <cell r="C1817">
            <v>3</v>
          </cell>
          <cell r="D1817" t="str">
            <v>COMEDOR ARAMI</v>
          </cell>
          <cell r="E1817" t="str">
            <v>Hogar</v>
          </cell>
        </row>
        <row r="1818">
          <cell r="A1818">
            <v>4596</v>
          </cell>
          <cell r="B1818">
            <v>1</v>
          </cell>
          <cell r="C1818">
            <v>6</v>
          </cell>
          <cell r="D1818" t="str">
            <v>CABINA TELEFONICA</v>
          </cell>
        </row>
        <row r="1819">
          <cell r="A1819">
            <v>4597</v>
          </cell>
          <cell r="B1819">
            <v>1</v>
          </cell>
          <cell r="C1819">
            <v>4</v>
          </cell>
          <cell r="D1819" t="str">
            <v>DESPENSA ADRIANA</v>
          </cell>
          <cell r="E1819" t="str">
            <v>Hogar</v>
          </cell>
        </row>
        <row r="1820">
          <cell r="A1820">
            <v>4598</v>
          </cell>
          <cell r="B1820">
            <v>9</v>
          </cell>
          <cell r="C1820">
            <v>3</v>
          </cell>
          <cell r="D1820" t="str">
            <v>COPETIN LA FAMILIA</v>
          </cell>
        </row>
        <row r="1821">
          <cell r="A1821">
            <v>4599</v>
          </cell>
          <cell r="B1821">
            <v>1</v>
          </cell>
          <cell r="C1821">
            <v>3</v>
          </cell>
          <cell r="D1821" t="str">
            <v>DESPENSA JyR</v>
          </cell>
          <cell r="E1821" t="str">
            <v>Hogar</v>
          </cell>
        </row>
        <row r="1822">
          <cell r="A1822">
            <v>4602</v>
          </cell>
          <cell r="B1822">
            <v>9</v>
          </cell>
          <cell r="C1822">
            <v>3</v>
          </cell>
          <cell r="D1822" t="str">
            <v>BURGUER MUSIC</v>
          </cell>
        </row>
        <row r="1823">
          <cell r="A1823">
            <v>4603</v>
          </cell>
          <cell r="B1823">
            <v>1</v>
          </cell>
          <cell r="C1823">
            <v>3</v>
          </cell>
          <cell r="D1823" t="str">
            <v>DESPENSA MARIA FERNANDA</v>
          </cell>
          <cell r="E1823" t="str">
            <v>Hogar</v>
          </cell>
        </row>
        <row r="1824">
          <cell r="A1824">
            <v>4604</v>
          </cell>
          <cell r="B1824">
            <v>1</v>
          </cell>
          <cell r="C1824">
            <v>3</v>
          </cell>
          <cell r="D1824" t="str">
            <v>BAR RESTAURANT A LO DE WIL</v>
          </cell>
          <cell r="E1824" t="str">
            <v>Refrigerados</v>
          </cell>
        </row>
        <row r="1825">
          <cell r="A1825">
            <v>4611</v>
          </cell>
          <cell r="B1825">
            <v>1</v>
          </cell>
          <cell r="C1825">
            <v>2</v>
          </cell>
          <cell r="D1825" t="str">
            <v>COMEDOR NICO</v>
          </cell>
          <cell r="E1825" t="str">
            <v>Refrigerados</v>
          </cell>
        </row>
        <row r="1826">
          <cell r="A1826">
            <v>4613</v>
          </cell>
          <cell r="B1826">
            <v>9</v>
          </cell>
          <cell r="C1826">
            <v>3</v>
          </cell>
          <cell r="D1826" t="str">
            <v>DESPENSA JOSESITO</v>
          </cell>
        </row>
        <row r="1827">
          <cell r="A1827">
            <v>4614</v>
          </cell>
          <cell r="B1827">
            <v>1</v>
          </cell>
          <cell r="C1827">
            <v>3</v>
          </cell>
          <cell r="D1827" t="str">
            <v>COPETIN YIYA</v>
          </cell>
          <cell r="E1827" t="str">
            <v>Refrigerados</v>
          </cell>
        </row>
        <row r="1828">
          <cell r="A1828">
            <v>4615</v>
          </cell>
          <cell r="B1828">
            <v>9</v>
          </cell>
          <cell r="C1828">
            <v>3</v>
          </cell>
          <cell r="D1828" t="str">
            <v>DESPENSA MERCERIA DENIS</v>
          </cell>
        </row>
        <row r="1829">
          <cell r="A1829">
            <v>4617</v>
          </cell>
          <cell r="B1829">
            <v>1</v>
          </cell>
          <cell r="C1829">
            <v>3</v>
          </cell>
          <cell r="D1829" t="str">
            <v>HAMBURGUESERIA MELLIS</v>
          </cell>
          <cell r="E1829" t="str">
            <v>Refrigerados</v>
          </cell>
        </row>
        <row r="1830">
          <cell r="A1830">
            <v>4618</v>
          </cell>
          <cell r="B1830">
            <v>9</v>
          </cell>
          <cell r="C1830">
            <v>3</v>
          </cell>
          <cell r="D1830" t="str">
            <v>ESTACIONAMIENTO PAIVA</v>
          </cell>
        </row>
        <row r="1831">
          <cell r="A1831">
            <v>4621</v>
          </cell>
          <cell r="B1831">
            <v>9</v>
          </cell>
          <cell r="C1831">
            <v>3</v>
          </cell>
          <cell r="D1831" t="str">
            <v>DESPENSA MARCELINO JARA</v>
          </cell>
        </row>
        <row r="1832">
          <cell r="A1832">
            <v>4622</v>
          </cell>
          <cell r="B1832">
            <v>9</v>
          </cell>
          <cell r="C1832">
            <v>3</v>
          </cell>
          <cell r="D1832" t="str">
            <v>DESPENSA DON RITO</v>
          </cell>
        </row>
        <row r="1833">
          <cell r="A1833">
            <v>4623</v>
          </cell>
          <cell r="B1833">
            <v>1</v>
          </cell>
          <cell r="C1833">
            <v>3</v>
          </cell>
          <cell r="D1833" t="str">
            <v>INSTITUTO ANDRES BARBERO</v>
          </cell>
          <cell r="E1833" t="str">
            <v>Educación</v>
          </cell>
        </row>
        <row r="1834">
          <cell r="A1834">
            <v>4625</v>
          </cell>
          <cell r="B1834">
            <v>2</v>
          </cell>
          <cell r="C1834">
            <v>1</v>
          </cell>
          <cell r="D1834" t="str">
            <v>BEBIDAS KIKA</v>
          </cell>
          <cell r="E1834" t="str">
            <v>Hogar</v>
          </cell>
        </row>
        <row r="1835">
          <cell r="A1835">
            <v>4626</v>
          </cell>
          <cell r="B1835">
            <v>9</v>
          </cell>
          <cell r="C1835">
            <v>3</v>
          </cell>
          <cell r="D1835" t="str">
            <v>AyV SRL</v>
          </cell>
        </row>
        <row r="1836">
          <cell r="A1836">
            <v>4627</v>
          </cell>
          <cell r="B1836">
            <v>2</v>
          </cell>
          <cell r="C1836">
            <v>1</v>
          </cell>
          <cell r="D1836" t="str">
            <v>CONFITERIA HANSEL Y GRETTEL</v>
          </cell>
          <cell r="E1836" t="str">
            <v>Refrigerados</v>
          </cell>
        </row>
        <row r="1837">
          <cell r="A1837">
            <v>4629</v>
          </cell>
          <cell r="B1837">
            <v>1</v>
          </cell>
          <cell r="C1837">
            <v>4</v>
          </cell>
          <cell r="D1837" t="str">
            <v>APASESA COLEGIO SALESIANITO</v>
          </cell>
          <cell r="E1837" t="str">
            <v>Educación</v>
          </cell>
        </row>
        <row r="1838">
          <cell r="A1838">
            <v>4630</v>
          </cell>
          <cell r="B1838">
            <v>1</v>
          </cell>
          <cell r="C1838">
            <v>7</v>
          </cell>
          <cell r="D1838" t="str">
            <v>DESPENSA TIA TEO</v>
          </cell>
          <cell r="E1838" t="str">
            <v>Hogar</v>
          </cell>
        </row>
        <row r="1839">
          <cell r="A1839">
            <v>4631</v>
          </cell>
          <cell r="B1839">
            <v>9</v>
          </cell>
          <cell r="C1839">
            <v>3</v>
          </cell>
          <cell r="D1839" t="str">
            <v>COPETIN LUMIR</v>
          </cell>
        </row>
        <row r="1840">
          <cell r="A1840">
            <v>4632</v>
          </cell>
          <cell r="B1840">
            <v>1</v>
          </cell>
          <cell r="C1840">
            <v>5</v>
          </cell>
          <cell r="D1840" t="str">
            <v>DESPENSA SAN CRISPIN</v>
          </cell>
          <cell r="E1840" t="str">
            <v>Hogar</v>
          </cell>
        </row>
        <row r="1841">
          <cell r="A1841">
            <v>4636</v>
          </cell>
          <cell r="B1841">
            <v>1</v>
          </cell>
          <cell r="C1841">
            <v>7</v>
          </cell>
          <cell r="D1841" t="str">
            <v>CANTINA SAN ROQUE</v>
          </cell>
          <cell r="E1841" t="str">
            <v>Refrigerados</v>
          </cell>
        </row>
        <row r="1842">
          <cell r="A1842">
            <v>4637</v>
          </cell>
          <cell r="B1842">
            <v>1</v>
          </cell>
          <cell r="C1842">
            <v>5</v>
          </cell>
          <cell r="D1842" t="str">
            <v>DESPENSA BODEGUIN</v>
          </cell>
          <cell r="E1842" t="str">
            <v>Hogar</v>
          </cell>
        </row>
        <row r="1843">
          <cell r="A1843">
            <v>4639</v>
          </cell>
          <cell r="B1843">
            <v>1</v>
          </cell>
          <cell r="C1843">
            <v>7</v>
          </cell>
          <cell r="D1843" t="str">
            <v>COPETIN ÑA AVE</v>
          </cell>
          <cell r="E1843" t="str">
            <v>Refrigerados</v>
          </cell>
        </row>
        <row r="1844">
          <cell r="A1844">
            <v>4643</v>
          </cell>
          <cell r="B1844">
            <v>9</v>
          </cell>
          <cell r="C1844">
            <v>3</v>
          </cell>
          <cell r="D1844" t="str">
            <v>COMEDOR N°5</v>
          </cell>
        </row>
        <row r="1845">
          <cell r="A1845">
            <v>4645</v>
          </cell>
          <cell r="B1845">
            <v>9</v>
          </cell>
          <cell r="C1845">
            <v>3</v>
          </cell>
          <cell r="D1845" t="str">
            <v>COMEDOR N°2</v>
          </cell>
        </row>
        <row r="1846">
          <cell r="A1846">
            <v>4693</v>
          </cell>
          <cell r="B1846">
            <v>3</v>
          </cell>
          <cell r="C1846">
            <v>3</v>
          </cell>
          <cell r="D1846" t="str">
            <v>DESPENSA SANTA MARTHA</v>
          </cell>
        </row>
        <row r="1847">
          <cell r="A1847">
            <v>4742</v>
          </cell>
          <cell r="B1847">
            <v>2</v>
          </cell>
          <cell r="C1847">
            <v>1</v>
          </cell>
          <cell r="D1847" t="str">
            <v>AUTOSERVICE SAN FRANCISCO</v>
          </cell>
          <cell r="E1847" t="str">
            <v>Hogar</v>
          </cell>
        </row>
        <row r="1848">
          <cell r="A1848">
            <v>4646</v>
          </cell>
          <cell r="B1848">
            <v>9</v>
          </cell>
          <cell r="C1848">
            <v>3</v>
          </cell>
          <cell r="D1848" t="str">
            <v>MINUTAS AL PASO</v>
          </cell>
        </row>
        <row r="1849">
          <cell r="A1849">
            <v>4647</v>
          </cell>
          <cell r="B1849">
            <v>9</v>
          </cell>
          <cell r="C1849">
            <v>3</v>
          </cell>
          <cell r="D1849" t="str">
            <v>CAFE BAR MAR AZUL</v>
          </cell>
        </row>
        <row r="1850">
          <cell r="A1850">
            <v>4648</v>
          </cell>
          <cell r="B1850">
            <v>2</v>
          </cell>
          <cell r="C1850">
            <v>1</v>
          </cell>
          <cell r="D1850" t="str">
            <v>CABINA TELEFONICA</v>
          </cell>
          <cell r="E1850" t="str">
            <v>Hogar</v>
          </cell>
        </row>
        <row r="1851">
          <cell r="A1851">
            <v>4649</v>
          </cell>
          <cell r="D1851" t="str">
            <v>ESSO CERRO CORA ALGARROBO S.A.</v>
          </cell>
        </row>
        <row r="1852">
          <cell r="A1852">
            <v>4650</v>
          </cell>
          <cell r="B1852">
            <v>1</v>
          </cell>
          <cell r="C1852">
            <v>4</v>
          </cell>
          <cell r="D1852" t="str">
            <v>DULCE SA - PANADERIA BREADS</v>
          </cell>
          <cell r="E1852" t="str">
            <v>Refrigerados</v>
          </cell>
        </row>
        <row r="1853">
          <cell r="A1853">
            <v>4651</v>
          </cell>
          <cell r="B1853">
            <v>1</v>
          </cell>
          <cell r="C1853">
            <v>4</v>
          </cell>
          <cell r="D1853" t="str">
            <v>AUTOSERVICE EL ECONOMICO</v>
          </cell>
          <cell r="E1853" t="str">
            <v>Hogar</v>
          </cell>
        </row>
        <row r="1854">
          <cell r="A1854">
            <v>4652</v>
          </cell>
          <cell r="B1854">
            <v>1</v>
          </cell>
          <cell r="C1854">
            <v>4</v>
          </cell>
          <cell r="D1854" t="str">
            <v>COPETIN MARCOS</v>
          </cell>
          <cell r="E1854" t="str">
            <v>Refrigerados</v>
          </cell>
        </row>
        <row r="1855">
          <cell r="A1855">
            <v>4655</v>
          </cell>
          <cell r="B1855">
            <v>1</v>
          </cell>
          <cell r="C1855">
            <v>8</v>
          </cell>
          <cell r="D1855" t="str">
            <v>PANADERIA CROSSAINT</v>
          </cell>
          <cell r="E1855" t="str">
            <v>Refrigerados</v>
          </cell>
        </row>
        <row r="1856">
          <cell r="A1856">
            <v>4656</v>
          </cell>
          <cell r="B1856">
            <v>9</v>
          </cell>
          <cell r="C1856">
            <v>3</v>
          </cell>
          <cell r="D1856" t="str">
            <v>BAR 4A</v>
          </cell>
        </row>
        <row r="1857">
          <cell r="A1857">
            <v>4658</v>
          </cell>
          <cell r="B1857">
            <v>9</v>
          </cell>
          <cell r="C1857">
            <v>3</v>
          </cell>
          <cell r="D1857" t="str">
            <v>COPETIN EL TRIUNFO</v>
          </cell>
        </row>
        <row r="1858">
          <cell r="A1858">
            <v>4659</v>
          </cell>
          <cell r="B1858">
            <v>1</v>
          </cell>
          <cell r="C1858">
            <v>9</v>
          </cell>
          <cell r="D1858" t="str">
            <v>CASILLA LECHU</v>
          </cell>
          <cell r="E1858" t="str">
            <v>Refrigerados</v>
          </cell>
        </row>
        <row r="1859">
          <cell r="A1859">
            <v>4661</v>
          </cell>
          <cell r="B1859">
            <v>1</v>
          </cell>
          <cell r="C1859">
            <v>9</v>
          </cell>
          <cell r="D1859" t="str">
            <v>CASILLA GARCIA</v>
          </cell>
        </row>
        <row r="1860">
          <cell r="A1860">
            <v>4662</v>
          </cell>
          <cell r="B1860">
            <v>9</v>
          </cell>
          <cell r="C1860">
            <v>3</v>
          </cell>
          <cell r="D1860" t="str">
            <v>HAMBURGUESERIA GINI</v>
          </cell>
        </row>
        <row r="1861">
          <cell r="A1861">
            <v>4663</v>
          </cell>
          <cell r="B1861">
            <v>1</v>
          </cell>
          <cell r="C1861">
            <v>9</v>
          </cell>
          <cell r="D1861" t="str">
            <v>CHIPA RAITY S.R.L</v>
          </cell>
          <cell r="E1861" t="str">
            <v>Refrigerados</v>
          </cell>
        </row>
        <row r="1862">
          <cell r="A1862">
            <v>4664</v>
          </cell>
          <cell r="B1862">
            <v>1</v>
          </cell>
          <cell r="C1862">
            <v>4</v>
          </cell>
          <cell r="D1862" t="str">
            <v>COOMIC</v>
          </cell>
          <cell r="E1862" t="str">
            <v>Hogar</v>
          </cell>
        </row>
        <row r="1863">
          <cell r="A1863">
            <v>4889</v>
          </cell>
          <cell r="B1863">
            <v>9</v>
          </cell>
          <cell r="C1863">
            <v>3</v>
          </cell>
          <cell r="D1863" t="str">
            <v>CASILLA 901</v>
          </cell>
        </row>
        <row r="1864">
          <cell r="A1864">
            <v>4666</v>
          </cell>
          <cell r="B1864">
            <v>10</v>
          </cell>
          <cell r="C1864">
            <v>2</v>
          </cell>
          <cell r="D1864" t="str">
            <v>RETAIL S.A</v>
          </cell>
          <cell r="E1864" t="str">
            <v>Supermercados A</v>
          </cell>
        </row>
        <row r="1865">
          <cell r="A1865">
            <v>4667</v>
          </cell>
          <cell r="B1865">
            <v>10</v>
          </cell>
          <cell r="C1865">
            <v>2</v>
          </cell>
          <cell r="D1865" t="str">
            <v>RETAIL S.A</v>
          </cell>
          <cell r="E1865" t="str">
            <v>Supermercados A</v>
          </cell>
        </row>
        <row r="1866">
          <cell r="A1866">
            <v>4668</v>
          </cell>
          <cell r="B1866">
            <v>10</v>
          </cell>
          <cell r="C1866">
            <v>2</v>
          </cell>
          <cell r="D1866" t="str">
            <v>RETAIL S.A</v>
          </cell>
          <cell r="E1866" t="str">
            <v>Supermercados A</v>
          </cell>
        </row>
        <row r="1867">
          <cell r="A1867">
            <v>4670</v>
          </cell>
          <cell r="B1867">
            <v>10</v>
          </cell>
          <cell r="C1867">
            <v>2</v>
          </cell>
          <cell r="D1867" t="str">
            <v>RETAIL S.A</v>
          </cell>
          <cell r="E1867" t="str">
            <v>Supermercados A</v>
          </cell>
        </row>
        <row r="1868">
          <cell r="A1868">
            <v>4672</v>
          </cell>
          <cell r="B1868">
            <v>10</v>
          </cell>
          <cell r="C1868">
            <v>2</v>
          </cell>
          <cell r="D1868" t="str">
            <v>RETAIL S.A</v>
          </cell>
          <cell r="E1868" t="str">
            <v>Supermercados A</v>
          </cell>
        </row>
        <row r="1869">
          <cell r="A1869">
            <v>4673</v>
          </cell>
          <cell r="B1869">
            <v>10</v>
          </cell>
          <cell r="C1869">
            <v>2</v>
          </cell>
          <cell r="D1869" t="str">
            <v>RETAIL S.A</v>
          </cell>
          <cell r="E1869" t="str">
            <v>Supermercados A</v>
          </cell>
        </row>
        <row r="1870">
          <cell r="A1870">
            <v>4674</v>
          </cell>
          <cell r="B1870">
            <v>10</v>
          </cell>
          <cell r="C1870">
            <v>2</v>
          </cell>
          <cell r="D1870" t="str">
            <v>RETAIL S.A</v>
          </cell>
          <cell r="E1870" t="str">
            <v>Supermercados A</v>
          </cell>
        </row>
        <row r="1871">
          <cell r="A1871">
            <v>4675</v>
          </cell>
          <cell r="B1871">
            <v>10</v>
          </cell>
          <cell r="C1871">
            <v>2</v>
          </cell>
          <cell r="D1871" t="str">
            <v>RETAIL S.A</v>
          </cell>
          <cell r="E1871" t="str">
            <v>Supermercados A</v>
          </cell>
        </row>
        <row r="1872">
          <cell r="A1872">
            <v>4676</v>
          </cell>
          <cell r="B1872">
            <v>10</v>
          </cell>
          <cell r="C1872">
            <v>2</v>
          </cell>
          <cell r="D1872" t="str">
            <v>RETAIL S.A</v>
          </cell>
          <cell r="E1872" t="str">
            <v>Supermercados A</v>
          </cell>
        </row>
        <row r="1873">
          <cell r="A1873">
            <v>4678</v>
          </cell>
          <cell r="B1873">
            <v>2</v>
          </cell>
          <cell r="C1873">
            <v>1</v>
          </cell>
          <cell r="D1873" t="str">
            <v>AKITEN BAR</v>
          </cell>
          <cell r="E1873" t="str">
            <v>Refrigerados</v>
          </cell>
        </row>
        <row r="1874">
          <cell r="A1874">
            <v>4679</v>
          </cell>
          <cell r="B1874">
            <v>1</v>
          </cell>
          <cell r="C1874">
            <v>9</v>
          </cell>
          <cell r="D1874" t="str">
            <v>COMERCIAL VARGAS</v>
          </cell>
          <cell r="E1874" t="str">
            <v>Hogar</v>
          </cell>
        </row>
        <row r="1875">
          <cell r="A1875">
            <v>4680</v>
          </cell>
          <cell r="B1875">
            <v>2</v>
          </cell>
          <cell r="C1875">
            <v>1</v>
          </cell>
          <cell r="D1875" t="str">
            <v>CANTINA LILI - DINAC</v>
          </cell>
          <cell r="E1875" t="str">
            <v>Refrigerados</v>
          </cell>
        </row>
        <row r="1876">
          <cell r="A1876">
            <v>4684</v>
          </cell>
          <cell r="B1876">
            <v>9</v>
          </cell>
          <cell r="C1876">
            <v>3</v>
          </cell>
          <cell r="D1876" t="str">
            <v>COPETIN ÑA DOMI</v>
          </cell>
        </row>
        <row r="1877">
          <cell r="A1877">
            <v>4685</v>
          </cell>
          <cell r="B1877">
            <v>5</v>
          </cell>
          <cell r="C1877">
            <v>5</v>
          </cell>
          <cell r="D1877" t="str">
            <v>COPETIN LA FAMILIA</v>
          </cell>
          <cell r="E1877" t="str">
            <v>Refrigerados</v>
          </cell>
        </row>
        <row r="1878">
          <cell r="A1878">
            <v>4686</v>
          </cell>
          <cell r="B1878">
            <v>9</v>
          </cell>
          <cell r="C1878">
            <v>3</v>
          </cell>
          <cell r="D1878" t="str">
            <v>EMPANADAS MATI 4</v>
          </cell>
        </row>
        <row r="1879">
          <cell r="A1879">
            <v>4687</v>
          </cell>
          <cell r="B1879">
            <v>9</v>
          </cell>
          <cell r="C1879">
            <v>3</v>
          </cell>
          <cell r="D1879" t="str">
            <v>CENTRO EDUCATIVO SAN CIPRIANO</v>
          </cell>
        </row>
        <row r="1880">
          <cell r="A1880">
            <v>4689</v>
          </cell>
          <cell r="B1880">
            <v>1</v>
          </cell>
          <cell r="C1880">
            <v>1</v>
          </cell>
          <cell r="D1880" t="str">
            <v>LA CUEVA DE MANOLITO</v>
          </cell>
          <cell r="E1880" t="str">
            <v>Refrigerados</v>
          </cell>
        </row>
        <row r="1881">
          <cell r="A1881">
            <v>4691</v>
          </cell>
          <cell r="B1881">
            <v>3</v>
          </cell>
          <cell r="C1881">
            <v>3</v>
          </cell>
          <cell r="D1881" t="str">
            <v>BARRILITO</v>
          </cell>
          <cell r="E1881" t="str">
            <v>Hogar</v>
          </cell>
        </row>
        <row r="1882">
          <cell r="A1882">
            <v>4761</v>
          </cell>
          <cell r="B1882">
            <v>9</v>
          </cell>
          <cell r="C1882">
            <v>3</v>
          </cell>
          <cell r="D1882" t="str">
            <v>COPETIN MALUBE</v>
          </cell>
        </row>
        <row r="1883">
          <cell r="A1883">
            <v>4762</v>
          </cell>
          <cell r="B1883">
            <v>1</v>
          </cell>
          <cell r="C1883">
            <v>4</v>
          </cell>
          <cell r="D1883" t="str">
            <v>COPETIN TODO A MIL</v>
          </cell>
        </row>
        <row r="1884">
          <cell r="A1884">
            <v>4765</v>
          </cell>
          <cell r="B1884">
            <v>1</v>
          </cell>
          <cell r="C1884">
            <v>4</v>
          </cell>
          <cell r="D1884" t="str">
            <v>DESPENSA LOS GEMELOS</v>
          </cell>
          <cell r="E1884" t="str">
            <v>Hogar</v>
          </cell>
        </row>
        <row r="1885">
          <cell r="A1885">
            <v>4766</v>
          </cell>
          <cell r="B1885">
            <v>1</v>
          </cell>
          <cell r="C1885">
            <v>8</v>
          </cell>
          <cell r="D1885" t="str">
            <v>COPETIN MARIA AUXILIADORA</v>
          </cell>
          <cell r="E1885" t="str">
            <v>Refrigerados</v>
          </cell>
        </row>
        <row r="1886">
          <cell r="A1886">
            <v>4767</v>
          </cell>
          <cell r="B1886">
            <v>1</v>
          </cell>
          <cell r="C1886">
            <v>8</v>
          </cell>
          <cell r="D1886" t="str">
            <v>AUTOSERVICE SAN CAYETANO</v>
          </cell>
          <cell r="E1886" t="str">
            <v>Hogar</v>
          </cell>
        </row>
        <row r="1887">
          <cell r="A1887">
            <v>4694</v>
          </cell>
          <cell r="B1887">
            <v>3</v>
          </cell>
          <cell r="C1887">
            <v>3</v>
          </cell>
          <cell r="D1887" t="str">
            <v>COPETIN BURGUER BAR</v>
          </cell>
          <cell r="E1887" t="str">
            <v>Refrigerados</v>
          </cell>
        </row>
        <row r="1888">
          <cell r="A1888">
            <v>4697</v>
          </cell>
          <cell r="D1888" t="str">
            <v>CABINAS TELEFONICAS CONCEL</v>
          </cell>
          <cell r="E1888" t="str">
            <v>Hogar</v>
          </cell>
        </row>
        <row r="1889">
          <cell r="A1889">
            <v>4698</v>
          </cell>
          <cell r="B1889">
            <v>2</v>
          </cell>
          <cell r="C1889">
            <v>2</v>
          </cell>
          <cell r="D1889" t="str">
            <v>MISION DE AMISTAD</v>
          </cell>
          <cell r="E1889" t="str">
            <v>Educación</v>
          </cell>
        </row>
        <row r="1890">
          <cell r="A1890">
            <v>4700</v>
          </cell>
          <cell r="B1890">
            <v>9</v>
          </cell>
          <cell r="C1890">
            <v>3</v>
          </cell>
          <cell r="D1890" t="str">
            <v>DESPENSA SAN CAYETANO</v>
          </cell>
        </row>
        <row r="1891">
          <cell r="A1891">
            <v>25984</v>
          </cell>
          <cell r="B1891">
            <v>9</v>
          </cell>
          <cell r="C1891">
            <v>3</v>
          </cell>
          <cell r="D1891" t="str">
            <v>FUNCIONARIA LIZA JAZMIN RIOS</v>
          </cell>
          <cell r="E1891" t="str">
            <v>Planta</v>
          </cell>
        </row>
        <row r="1892">
          <cell r="A1892">
            <v>4702</v>
          </cell>
          <cell r="D1892" t="str">
            <v>COPETIN VICTORIA</v>
          </cell>
          <cell r="E1892" t="str">
            <v>Refrigerados</v>
          </cell>
        </row>
        <row r="1893">
          <cell r="A1893">
            <v>4704</v>
          </cell>
          <cell r="B1893">
            <v>2</v>
          </cell>
          <cell r="C1893">
            <v>2</v>
          </cell>
          <cell r="D1893" t="str">
            <v>COPETIN LAS GEMELAS</v>
          </cell>
          <cell r="E1893" t="str">
            <v>Refrigerados</v>
          </cell>
        </row>
        <row r="1894">
          <cell r="A1894">
            <v>4705</v>
          </cell>
          <cell r="B1894">
            <v>2</v>
          </cell>
          <cell r="C1894">
            <v>2</v>
          </cell>
          <cell r="D1894" t="str">
            <v>DELIRIO SNACK BAR</v>
          </cell>
          <cell r="E1894" t="str">
            <v>Refrigerados</v>
          </cell>
        </row>
        <row r="1895">
          <cell r="A1895">
            <v>4706</v>
          </cell>
          <cell r="B1895">
            <v>2</v>
          </cell>
          <cell r="C1895">
            <v>7</v>
          </cell>
          <cell r="D1895" t="str">
            <v>DESPENSA SAN LUIS</v>
          </cell>
          <cell r="E1895" t="str">
            <v>Hogar</v>
          </cell>
        </row>
        <row r="1896">
          <cell r="A1896">
            <v>4707</v>
          </cell>
          <cell r="B1896">
            <v>2</v>
          </cell>
          <cell r="C1896">
            <v>7</v>
          </cell>
          <cell r="D1896" t="str">
            <v>CANTINA COLEGIO EL SEMBRADOR</v>
          </cell>
          <cell r="E1896" t="str">
            <v>Educación</v>
          </cell>
        </row>
        <row r="1897">
          <cell r="A1897">
            <v>4712</v>
          </cell>
          <cell r="B1897">
            <v>8</v>
          </cell>
          <cell r="C1897">
            <v>3</v>
          </cell>
          <cell r="D1897" t="str">
            <v>AGUA NA BOCA</v>
          </cell>
          <cell r="E1897" t="str">
            <v>Refrigerados</v>
          </cell>
        </row>
        <row r="1898">
          <cell r="A1898">
            <v>4717</v>
          </cell>
          <cell r="B1898">
            <v>2</v>
          </cell>
          <cell r="C1898">
            <v>7</v>
          </cell>
          <cell r="D1898" t="str">
            <v>COPETIN SAN JOSE</v>
          </cell>
          <cell r="E1898" t="str">
            <v>Refrigerados</v>
          </cell>
        </row>
        <row r="1899">
          <cell r="A1899">
            <v>4718</v>
          </cell>
          <cell r="B1899">
            <v>9</v>
          </cell>
          <cell r="C1899">
            <v>3</v>
          </cell>
          <cell r="D1899" t="str">
            <v>PIZZA RICA</v>
          </cell>
        </row>
        <row r="1900">
          <cell r="A1900">
            <v>4719</v>
          </cell>
          <cell r="B1900">
            <v>2</v>
          </cell>
          <cell r="C1900">
            <v>7</v>
          </cell>
          <cell r="D1900" t="str">
            <v>COPETIN NATURAL</v>
          </cell>
          <cell r="E1900" t="str">
            <v>Refrigerados</v>
          </cell>
        </row>
        <row r="1901">
          <cell r="A1901">
            <v>4721</v>
          </cell>
          <cell r="D1901" t="str">
            <v>JOAN COMUNICACIONES SRL</v>
          </cell>
        </row>
        <row r="1902">
          <cell r="A1902">
            <v>4723</v>
          </cell>
          <cell r="B1902">
            <v>8</v>
          </cell>
          <cell r="C1902">
            <v>3</v>
          </cell>
          <cell r="D1902" t="str">
            <v>COMPLEJO MEDITERRANEO</v>
          </cell>
        </row>
        <row r="1903">
          <cell r="A1903">
            <v>4724</v>
          </cell>
          <cell r="B1903">
            <v>9</v>
          </cell>
          <cell r="C1903">
            <v>3</v>
          </cell>
          <cell r="D1903" t="str">
            <v>FAMILIA ROJAS</v>
          </cell>
        </row>
        <row r="1904">
          <cell r="A1904">
            <v>4726</v>
          </cell>
          <cell r="B1904">
            <v>9</v>
          </cell>
          <cell r="C1904">
            <v>3</v>
          </cell>
          <cell r="D1904" t="str">
            <v>COPETIN ANN BURGUER</v>
          </cell>
        </row>
        <row r="1905">
          <cell r="A1905">
            <v>4729</v>
          </cell>
          <cell r="B1905">
            <v>2</v>
          </cell>
          <cell r="C1905">
            <v>7</v>
          </cell>
          <cell r="D1905" t="str">
            <v>LA FIORENTINA</v>
          </cell>
        </row>
        <row r="1906">
          <cell r="A1906">
            <v>4730</v>
          </cell>
          <cell r="B1906">
            <v>2</v>
          </cell>
          <cell r="C1906">
            <v>4</v>
          </cell>
          <cell r="D1906" t="str">
            <v>LUBRISHOP</v>
          </cell>
          <cell r="E1906" t="str">
            <v>Conveniencia</v>
          </cell>
        </row>
        <row r="1907">
          <cell r="A1907">
            <v>4733</v>
          </cell>
          <cell r="B1907">
            <v>2</v>
          </cell>
          <cell r="C1907">
            <v>2</v>
          </cell>
          <cell r="D1907" t="str">
            <v>DESPENSA DOS HERMANOS</v>
          </cell>
          <cell r="E1907" t="str">
            <v>Hogar</v>
          </cell>
        </row>
        <row r="1908">
          <cell r="A1908">
            <v>4734</v>
          </cell>
          <cell r="B1908">
            <v>2</v>
          </cell>
          <cell r="C1908">
            <v>7</v>
          </cell>
          <cell r="D1908" t="str">
            <v>COPETIN CHRISTIAN JAVIER</v>
          </cell>
          <cell r="E1908" t="str">
            <v>Refrigerados</v>
          </cell>
        </row>
        <row r="1909">
          <cell r="A1909">
            <v>4735</v>
          </cell>
          <cell r="B1909">
            <v>9</v>
          </cell>
          <cell r="C1909">
            <v>3</v>
          </cell>
          <cell r="D1909" t="str">
            <v>PARTICULAR FAMILIA MENDEZ</v>
          </cell>
        </row>
        <row r="1910">
          <cell r="A1910">
            <v>4736</v>
          </cell>
          <cell r="B1910">
            <v>2</v>
          </cell>
          <cell r="C1910">
            <v>7</v>
          </cell>
          <cell r="D1910" t="str">
            <v>COLEGIO SANTA CLARA</v>
          </cell>
          <cell r="E1910" t="str">
            <v>Educación</v>
          </cell>
        </row>
        <row r="1911">
          <cell r="A1911">
            <v>4737</v>
          </cell>
          <cell r="B1911">
            <v>9</v>
          </cell>
          <cell r="C1911">
            <v>3</v>
          </cell>
          <cell r="D1911" t="str">
            <v>CASILLA EL DECANO</v>
          </cell>
        </row>
        <row r="1912">
          <cell r="A1912">
            <v>4738</v>
          </cell>
          <cell r="B1912">
            <v>2</v>
          </cell>
          <cell r="C1912">
            <v>2</v>
          </cell>
          <cell r="D1912" t="str">
            <v>COPETIN LOURDES</v>
          </cell>
          <cell r="E1912" t="str">
            <v>Refrigerados</v>
          </cell>
        </row>
        <row r="1913">
          <cell r="A1913">
            <v>4739</v>
          </cell>
          <cell r="B1913">
            <v>2</v>
          </cell>
          <cell r="C1913">
            <v>6</v>
          </cell>
          <cell r="D1913" t="str">
            <v>RESTAURANT EL MANGO</v>
          </cell>
        </row>
        <row r="1914">
          <cell r="A1914">
            <v>4740</v>
          </cell>
          <cell r="B1914">
            <v>2</v>
          </cell>
          <cell r="C1914">
            <v>2</v>
          </cell>
          <cell r="D1914" t="str">
            <v>KIOSKO LUJAN</v>
          </cell>
          <cell r="E1914" t="str">
            <v>Refrigerados</v>
          </cell>
        </row>
        <row r="1915">
          <cell r="A1915">
            <v>4741</v>
          </cell>
          <cell r="B1915">
            <v>9</v>
          </cell>
          <cell r="C1915">
            <v>3</v>
          </cell>
          <cell r="D1915" t="str">
            <v>COPETIN FLOR DEL PILAR</v>
          </cell>
        </row>
        <row r="1916">
          <cell r="A1916">
            <v>4744</v>
          </cell>
          <cell r="B1916">
            <v>2</v>
          </cell>
          <cell r="C1916">
            <v>7</v>
          </cell>
          <cell r="D1916" t="str">
            <v>BODEGAS SAN JORGE</v>
          </cell>
          <cell r="E1916" t="str">
            <v>Hogar</v>
          </cell>
        </row>
        <row r="1917">
          <cell r="A1917">
            <v>4746</v>
          </cell>
          <cell r="B1917">
            <v>8</v>
          </cell>
          <cell r="C1917">
            <v>1</v>
          </cell>
          <cell r="D1917" t="str">
            <v>MOVITER IND  Y  COM. S.A.</v>
          </cell>
          <cell r="E1917" t="str">
            <v>Conveniencia</v>
          </cell>
        </row>
        <row r="1918">
          <cell r="A1918">
            <v>4748</v>
          </cell>
          <cell r="B1918">
            <v>3</v>
          </cell>
          <cell r="C1918">
            <v>5</v>
          </cell>
          <cell r="D1918" t="str">
            <v>CASILLA  ALBORADA</v>
          </cell>
          <cell r="E1918" t="str">
            <v>Refrigerados</v>
          </cell>
        </row>
        <row r="1919">
          <cell r="A1919">
            <v>4751</v>
          </cell>
          <cell r="B1919">
            <v>1</v>
          </cell>
          <cell r="C1919">
            <v>4</v>
          </cell>
          <cell r="D1919" t="str">
            <v>DESPENSA LITORAL</v>
          </cell>
          <cell r="E1919" t="str">
            <v>Refrigerados</v>
          </cell>
        </row>
        <row r="1920">
          <cell r="A1920">
            <v>4752</v>
          </cell>
          <cell r="B1920">
            <v>9</v>
          </cell>
          <cell r="C1920">
            <v>3</v>
          </cell>
          <cell r="D1920" t="str">
            <v>EL BAR DE LA NUEVA ONDA</v>
          </cell>
        </row>
        <row r="1921">
          <cell r="A1921">
            <v>4753</v>
          </cell>
          <cell r="B1921">
            <v>9</v>
          </cell>
          <cell r="C1921">
            <v>3</v>
          </cell>
          <cell r="D1921" t="str">
            <v>FIORELLA SA</v>
          </cell>
        </row>
        <row r="1922">
          <cell r="A1922">
            <v>4755</v>
          </cell>
          <cell r="B1922">
            <v>1</v>
          </cell>
          <cell r="C1922">
            <v>4</v>
          </cell>
          <cell r="D1922" t="str">
            <v>CASILLA ÑA MARI</v>
          </cell>
          <cell r="E1922" t="str">
            <v>Refrigerados</v>
          </cell>
        </row>
        <row r="1923">
          <cell r="A1923">
            <v>4757</v>
          </cell>
          <cell r="B1923">
            <v>9</v>
          </cell>
          <cell r="C1923">
            <v>3</v>
          </cell>
          <cell r="D1923" t="str">
            <v>COMEDOR N°3</v>
          </cell>
        </row>
        <row r="1924">
          <cell r="A1924">
            <v>4768</v>
          </cell>
          <cell r="B1924">
            <v>1</v>
          </cell>
          <cell r="C1924">
            <v>9</v>
          </cell>
          <cell r="D1924" t="str">
            <v>CARRITO MANOLO</v>
          </cell>
          <cell r="E1924" t="str">
            <v>Refrigerados</v>
          </cell>
        </row>
        <row r="1925">
          <cell r="A1925">
            <v>4769</v>
          </cell>
          <cell r="B1925">
            <v>1</v>
          </cell>
          <cell r="C1925">
            <v>9</v>
          </cell>
          <cell r="D1925" t="str">
            <v>CARRITO CHIMI</v>
          </cell>
          <cell r="E1925" t="str">
            <v>Refrigerados</v>
          </cell>
        </row>
        <row r="1926">
          <cell r="A1926">
            <v>4770</v>
          </cell>
          <cell r="B1926">
            <v>1</v>
          </cell>
          <cell r="C1926">
            <v>9</v>
          </cell>
          <cell r="D1926" t="str">
            <v>CARRITO SHALOM</v>
          </cell>
          <cell r="E1926" t="str">
            <v>Refrigerados</v>
          </cell>
        </row>
        <row r="1927">
          <cell r="A1927">
            <v>6461</v>
          </cell>
          <cell r="B1927">
            <v>3</v>
          </cell>
          <cell r="C1927">
            <v>3</v>
          </cell>
          <cell r="D1927" t="str">
            <v>CASILLA LUCIA</v>
          </cell>
          <cell r="E1927" t="str">
            <v>Refrigerados</v>
          </cell>
        </row>
        <row r="1928">
          <cell r="A1928">
            <v>4772</v>
          </cell>
          <cell r="B1928">
            <v>1</v>
          </cell>
          <cell r="C1928">
            <v>4</v>
          </cell>
          <cell r="D1928" t="str">
            <v>NIRAXEL</v>
          </cell>
          <cell r="E1928" t="str">
            <v>Hogar</v>
          </cell>
        </row>
        <row r="1929">
          <cell r="A1929">
            <v>4773</v>
          </cell>
          <cell r="B1929">
            <v>1</v>
          </cell>
          <cell r="C1929">
            <v>4</v>
          </cell>
          <cell r="D1929" t="str">
            <v>DESPENSAN EVER DAVID</v>
          </cell>
          <cell r="E1929" t="str">
            <v>Hogar</v>
          </cell>
        </row>
        <row r="1930">
          <cell r="A1930">
            <v>4774</v>
          </cell>
          <cell r="B1930">
            <v>1</v>
          </cell>
          <cell r="C1930">
            <v>3</v>
          </cell>
          <cell r="D1930" t="str">
            <v>COPETIN OLGUITA</v>
          </cell>
          <cell r="E1930" t="str">
            <v>Refrigerados</v>
          </cell>
        </row>
        <row r="1931">
          <cell r="A1931">
            <v>4775</v>
          </cell>
          <cell r="B1931">
            <v>1</v>
          </cell>
          <cell r="C1931">
            <v>3</v>
          </cell>
          <cell r="D1931" t="str">
            <v>COPETIN LATINO</v>
          </cell>
          <cell r="E1931" t="str">
            <v>Refrigerados</v>
          </cell>
        </row>
        <row r="1932">
          <cell r="A1932">
            <v>4776</v>
          </cell>
          <cell r="B1932">
            <v>1</v>
          </cell>
          <cell r="C1932">
            <v>3</v>
          </cell>
          <cell r="D1932" t="str">
            <v>CANTINA IBR</v>
          </cell>
          <cell r="E1932" t="str">
            <v>Refrigerados</v>
          </cell>
        </row>
        <row r="1933">
          <cell r="A1933">
            <v>4778</v>
          </cell>
          <cell r="B1933">
            <v>1</v>
          </cell>
          <cell r="C1933">
            <v>3</v>
          </cell>
          <cell r="D1933" t="str">
            <v>CARRITO DOMINGUEZ</v>
          </cell>
          <cell r="E1933" t="str">
            <v>Refrigerados</v>
          </cell>
        </row>
        <row r="1934">
          <cell r="A1934">
            <v>4779</v>
          </cell>
          <cell r="B1934">
            <v>9</v>
          </cell>
          <cell r="C1934">
            <v>3</v>
          </cell>
          <cell r="D1934" t="str">
            <v>CASILLA CLARIN</v>
          </cell>
        </row>
        <row r="1935">
          <cell r="A1935">
            <v>4780</v>
          </cell>
          <cell r="B1935">
            <v>1</v>
          </cell>
          <cell r="C1935">
            <v>3</v>
          </cell>
          <cell r="D1935" t="str">
            <v>CASILLA MAMI</v>
          </cell>
          <cell r="E1935" t="str">
            <v>Hogar</v>
          </cell>
        </row>
        <row r="1936">
          <cell r="A1936">
            <v>4784</v>
          </cell>
          <cell r="B1936">
            <v>9</v>
          </cell>
          <cell r="C1936">
            <v>3</v>
          </cell>
          <cell r="D1936" t="str">
            <v>DESPENSA TORRES</v>
          </cell>
        </row>
        <row r="1937">
          <cell r="A1937">
            <v>4785</v>
          </cell>
          <cell r="B1937">
            <v>2</v>
          </cell>
          <cell r="C1937">
            <v>8</v>
          </cell>
          <cell r="D1937" t="str">
            <v>AUTORREPUESTOS PINDU</v>
          </cell>
          <cell r="E1937" t="str">
            <v>Hogar</v>
          </cell>
        </row>
        <row r="1938">
          <cell r="A1938">
            <v>4787</v>
          </cell>
          <cell r="B1938">
            <v>9</v>
          </cell>
          <cell r="C1938">
            <v>3</v>
          </cell>
          <cell r="D1938" t="str">
            <v>PANADERIA EL TRIGO</v>
          </cell>
        </row>
        <row r="1939">
          <cell r="A1939">
            <v>4789</v>
          </cell>
          <cell r="B1939">
            <v>5</v>
          </cell>
          <cell r="C1939">
            <v>9</v>
          </cell>
          <cell r="D1939" t="str">
            <v>COPETIN SANTA ROSA</v>
          </cell>
          <cell r="E1939" t="str">
            <v>Refrigerados</v>
          </cell>
        </row>
        <row r="1940">
          <cell r="A1940">
            <v>4790</v>
          </cell>
          <cell r="B1940">
            <v>7</v>
          </cell>
          <cell r="C1940">
            <v>2</v>
          </cell>
          <cell r="D1940" t="str">
            <v>ENCITEL COMUNICACIONES</v>
          </cell>
          <cell r="E1940" t="str">
            <v>Hogar</v>
          </cell>
        </row>
        <row r="1941">
          <cell r="A1941">
            <v>4791</v>
          </cell>
          <cell r="B1941">
            <v>9</v>
          </cell>
          <cell r="C1941">
            <v>3</v>
          </cell>
          <cell r="D1941" t="str">
            <v>HAMBURGUESERIA MI REFUGIO</v>
          </cell>
        </row>
        <row r="1942">
          <cell r="A1942">
            <v>4792</v>
          </cell>
          <cell r="B1942">
            <v>9</v>
          </cell>
          <cell r="C1942">
            <v>3</v>
          </cell>
          <cell r="D1942" t="str">
            <v>COPETIN RUTH</v>
          </cell>
        </row>
        <row r="1943">
          <cell r="A1943">
            <v>4793</v>
          </cell>
          <cell r="B1943">
            <v>2</v>
          </cell>
          <cell r="C1943">
            <v>6</v>
          </cell>
          <cell r="D1943" t="str">
            <v>COPETIN EL TRIUNFO</v>
          </cell>
          <cell r="E1943" t="str">
            <v>Refrigerados</v>
          </cell>
        </row>
        <row r="1944">
          <cell r="A1944">
            <v>4794</v>
          </cell>
          <cell r="B1944">
            <v>2</v>
          </cell>
          <cell r="C1944">
            <v>8</v>
          </cell>
          <cell r="D1944" t="str">
            <v>COPETIN ACUARIO</v>
          </cell>
          <cell r="E1944" t="str">
            <v>Refrigerados</v>
          </cell>
        </row>
        <row r="1945">
          <cell r="A1945">
            <v>4059</v>
          </cell>
          <cell r="B1945">
            <v>9</v>
          </cell>
          <cell r="C1945">
            <v>3</v>
          </cell>
          <cell r="D1945" t="str">
            <v>CAB EMPANADAS</v>
          </cell>
        </row>
        <row r="1946">
          <cell r="A1946">
            <v>4060</v>
          </cell>
          <cell r="B1946">
            <v>8</v>
          </cell>
          <cell r="C1946">
            <v>2</v>
          </cell>
          <cell r="D1946" t="str">
            <v>PICKLES CAFÉ</v>
          </cell>
          <cell r="E1946" t="str">
            <v>Conveniencia</v>
          </cell>
        </row>
        <row r="1947">
          <cell r="A1947">
            <v>4062</v>
          </cell>
          <cell r="B1947">
            <v>9</v>
          </cell>
          <cell r="C1947">
            <v>3</v>
          </cell>
          <cell r="D1947" t="str">
            <v>PARTICULAR FAMILIA BURRO</v>
          </cell>
        </row>
        <row r="1948">
          <cell r="A1948">
            <v>4063</v>
          </cell>
          <cell r="B1948">
            <v>9</v>
          </cell>
          <cell r="C1948">
            <v>3</v>
          </cell>
          <cell r="D1948" t="str">
            <v>PARTICULAR FAMILIA BRITOS</v>
          </cell>
        </row>
        <row r="1949">
          <cell r="A1949">
            <v>4064</v>
          </cell>
          <cell r="B1949">
            <v>8</v>
          </cell>
          <cell r="C1949">
            <v>3</v>
          </cell>
          <cell r="D1949" t="str">
            <v>GRUPO SERGIO - PAULISTA GRILL</v>
          </cell>
          <cell r="E1949" t="str">
            <v>Refrigerados A</v>
          </cell>
        </row>
        <row r="1950">
          <cell r="A1950">
            <v>4065</v>
          </cell>
          <cell r="B1950">
            <v>8</v>
          </cell>
          <cell r="C1950">
            <v>3</v>
          </cell>
          <cell r="D1950" t="str">
            <v>SWEET'S</v>
          </cell>
          <cell r="E1950" t="str">
            <v>Refrigerados A</v>
          </cell>
        </row>
        <row r="1951">
          <cell r="A1951">
            <v>4066</v>
          </cell>
          <cell r="B1951">
            <v>3</v>
          </cell>
          <cell r="C1951">
            <v>2</v>
          </cell>
          <cell r="D1951" t="str">
            <v>PANADERIA DISU</v>
          </cell>
          <cell r="E1951" t="str">
            <v>Refrigerados</v>
          </cell>
        </row>
        <row r="1952">
          <cell r="A1952">
            <v>4071</v>
          </cell>
          <cell r="B1952">
            <v>8</v>
          </cell>
          <cell r="C1952">
            <v>1</v>
          </cell>
          <cell r="D1952" t="str">
            <v>LOS CORRALES S.A.</v>
          </cell>
          <cell r="E1952" t="str">
            <v>Conveniencia</v>
          </cell>
        </row>
        <row r="1953">
          <cell r="A1953">
            <v>4073</v>
          </cell>
          <cell r="B1953">
            <v>2</v>
          </cell>
          <cell r="C1953">
            <v>6</v>
          </cell>
          <cell r="D1953" t="str">
            <v>CHURRASQUERIA SUL BRASIL</v>
          </cell>
          <cell r="E1953" t="str">
            <v>Refrigerados</v>
          </cell>
        </row>
        <row r="1954">
          <cell r="A1954">
            <v>4030</v>
          </cell>
          <cell r="B1954">
            <v>9</v>
          </cell>
          <cell r="C1954">
            <v>3</v>
          </cell>
          <cell r="D1954" t="str">
            <v>PARTICULAR PLANTA A</v>
          </cell>
        </row>
        <row r="1955">
          <cell r="A1955">
            <v>4032</v>
          </cell>
          <cell r="B1955">
            <v>2</v>
          </cell>
          <cell r="C1955">
            <v>2</v>
          </cell>
          <cell r="D1955" t="str">
            <v>KIOSKO LOLITA</v>
          </cell>
          <cell r="E1955" t="str">
            <v>Hogar</v>
          </cell>
        </row>
        <row r="1956">
          <cell r="A1956">
            <v>4033</v>
          </cell>
          <cell r="B1956">
            <v>9</v>
          </cell>
          <cell r="C1956">
            <v>3</v>
          </cell>
          <cell r="D1956" t="str">
            <v>COPETIN KRUKI</v>
          </cell>
        </row>
        <row r="1957">
          <cell r="A1957">
            <v>4034</v>
          </cell>
          <cell r="B1957">
            <v>9</v>
          </cell>
          <cell r="C1957">
            <v>3</v>
          </cell>
          <cell r="D1957" t="str">
            <v>PIZZERIA PIZZARRON</v>
          </cell>
        </row>
        <row r="1958">
          <cell r="A1958">
            <v>4037</v>
          </cell>
          <cell r="B1958">
            <v>3</v>
          </cell>
          <cell r="C1958">
            <v>2</v>
          </cell>
          <cell r="D1958" t="str">
            <v>COPETIN ANITA</v>
          </cell>
          <cell r="E1958" t="str">
            <v>Refrigerados</v>
          </cell>
        </row>
        <row r="1959">
          <cell r="A1959">
            <v>4038</v>
          </cell>
          <cell r="B1959">
            <v>3</v>
          </cell>
          <cell r="C1959">
            <v>3</v>
          </cell>
          <cell r="D1959" t="str">
            <v>LA CASA DE ÑA JUANITA</v>
          </cell>
          <cell r="E1959" t="str">
            <v>Refrigerados</v>
          </cell>
        </row>
        <row r="1960">
          <cell r="A1960">
            <v>4041</v>
          </cell>
          <cell r="B1960">
            <v>9</v>
          </cell>
          <cell r="C1960">
            <v>3</v>
          </cell>
          <cell r="D1960" t="str">
            <v>FUNCIONARIO PEDRO GARCIA</v>
          </cell>
          <cell r="E1960" t="str">
            <v>Planta</v>
          </cell>
        </row>
        <row r="1961">
          <cell r="A1961">
            <v>4042</v>
          </cell>
          <cell r="B1961">
            <v>9</v>
          </cell>
          <cell r="C1961">
            <v>3</v>
          </cell>
          <cell r="D1961" t="str">
            <v>FUNCIONARIA LOURDES ARGUELLO</v>
          </cell>
          <cell r="E1961" t="str">
            <v>Planta</v>
          </cell>
        </row>
        <row r="1962">
          <cell r="A1962">
            <v>4043</v>
          </cell>
          <cell r="B1962">
            <v>9</v>
          </cell>
          <cell r="C1962">
            <v>3</v>
          </cell>
          <cell r="D1962" t="str">
            <v>FUNCIONARIA SEBASTIANA ESPINOZA</v>
          </cell>
          <cell r="E1962" t="str">
            <v>Planta</v>
          </cell>
        </row>
        <row r="1963">
          <cell r="A1963">
            <v>4045</v>
          </cell>
          <cell r="B1963">
            <v>9</v>
          </cell>
          <cell r="C1963">
            <v>3</v>
          </cell>
          <cell r="D1963" t="str">
            <v>FUNCIONARIO EDGAR FLORES</v>
          </cell>
          <cell r="E1963" t="str">
            <v>Planta</v>
          </cell>
        </row>
        <row r="1964">
          <cell r="A1964">
            <v>4046</v>
          </cell>
          <cell r="B1964">
            <v>9</v>
          </cell>
          <cell r="C1964">
            <v>3</v>
          </cell>
          <cell r="D1964" t="str">
            <v>FUNCIONARIO JULIO PEREIRA</v>
          </cell>
          <cell r="E1964" t="str">
            <v>Planta</v>
          </cell>
        </row>
        <row r="1965">
          <cell r="A1965">
            <v>4047</v>
          </cell>
          <cell r="B1965">
            <v>9</v>
          </cell>
          <cell r="C1965">
            <v>3</v>
          </cell>
          <cell r="D1965" t="str">
            <v>FUNCIONARIO SILVESTRE SALDIVAR</v>
          </cell>
          <cell r="E1965" t="str">
            <v>Planta</v>
          </cell>
        </row>
        <row r="1966">
          <cell r="A1966">
            <v>4049</v>
          </cell>
          <cell r="B1966">
            <v>9</v>
          </cell>
          <cell r="C1966">
            <v>3</v>
          </cell>
          <cell r="D1966" t="str">
            <v>FUNCIONARIO ISIDRO GAMARRA</v>
          </cell>
          <cell r="E1966" t="str">
            <v>Planta</v>
          </cell>
        </row>
        <row r="1967">
          <cell r="A1967">
            <v>4050</v>
          </cell>
          <cell r="B1967">
            <v>9</v>
          </cell>
          <cell r="C1967">
            <v>3</v>
          </cell>
          <cell r="D1967" t="str">
            <v>FUNCIONARIO JORGE VAZQUEZ</v>
          </cell>
          <cell r="E1967" t="str">
            <v>Planta</v>
          </cell>
        </row>
        <row r="1968">
          <cell r="A1968">
            <v>4052</v>
          </cell>
          <cell r="B1968">
            <v>9</v>
          </cell>
          <cell r="C1968">
            <v>3</v>
          </cell>
          <cell r="D1968" t="str">
            <v>FUNCIONARIO GUSTAVO DOMINGUEZ</v>
          </cell>
          <cell r="E1968" t="str">
            <v>Planta</v>
          </cell>
        </row>
        <row r="1969">
          <cell r="A1969">
            <v>4076</v>
          </cell>
          <cell r="B1969">
            <v>9</v>
          </cell>
          <cell r="C1969">
            <v>3</v>
          </cell>
          <cell r="D1969" t="str">
            <v>FLETERO MIGUEL GUIMARAENS</v>
          </cell>
          <cell r="E1969" t="str">
            <v>Planta</v>
          </cell>
        </row>
        <row r="1970">
          <cell r="A1970">
            <v>4077</v>
          </cell>
          <cell r="B1970">
            <v>9</v>
          </cell>
          <cell r="C1970">
            <v>3</v>
          </cell>
          <cell r="D1970" t="str">
            <v>FLETERO CRISTHIAN RUIZ DIAZ</v>
          </cell>
          <cell r="E1970" t="str">
            <v>Planta</v>
          </cell>
        </row>
        <row r="1971">
          <cell r="A1971">
            <v>4083</v>
          </cell>
          <cell r="B1971">
            <v>9</v>
          </cell>
          <cell r="C1971">
            <v>3</v>
          </cell>
          <cell r="D1971" t="str">
            <v>FUNCIONARIO ALBERTO BRITOS</v>
          </cell>
          <cell r="E1971" t="str">
            <v>Planta</v>
          </cell>
        </row>
        <row r="1972">
          <cell r="A1972">
            <v>4084</v>
          </cell>
          <cell r="B1972">
            <v>9</v>
          </cell>
          <cell r="C1972">
            <v>3</v>
          </cell>
          <cell r="D1972" t="str">
            <v>FUNCIONARIO JUAN ALFONZO</v>
          </cell>
          <cell r="E1972" t="str">
            <v>Planta</v>
          </cell>
        </row>
        <row r="1973">
          <cell r="A1973">
            <v>4085</v>
          </cell>
          <cell r="B1973">
            <v>9</v>
          </cell>
          <cell r="C1973">
            <v>3</v>
          </cell>
          <cell r="D1973" t="str">
            <v>FUNCIONARIO JULIO VILLALBA</v>
          </cell>
          <cell r="E1973" t="str">
            <v>Planta</v>
          </cell>
        </row>
        <row r="1974">
          <cell r="A1974">
            <v>4086</v>
          </cell>
          <cell r="B1974">
            <v>9</v>
          </cell>
          <cell r="C1974">
            <v>3</v>
          </cell>
          <cell r="D1974" t="str">
            <v>FUNCIONARIO DERLIS CASCO</v>
          </cell>
          <cell r="E1974" t="str">
            <v>Planta</v>
          </cell>
        </row>
        <row r="1975">
          <cell r="A1975">
            <v>4088</v>
          </cell>
          <cell r="B1975">
            <v>9</v>
          </cell>
          <cell r="C1975">
            <v>3</v>
          </cell>
          <cell r="D1975" t="str">
            <v>FUNCIONARIO FERMIN FRANCO</v>
          </cell>
          <cell r="E1975" t="str">
            <v>Planta</v>
          </cell>
        </row>
        <row r="1976">
          <cell r="A1976">
            <v>4089</v>
          </cell>
          <cell r="B1976">
            <v>9</v>
          </cell>
          <cell r="C1976">
            <v>3</v>
          </cell>
          <cell r="D1976" t="str">
            <v>FUNCIONARIO GUSTAVO ZARZA</v>
          </cell>
          <cell r="E1976" t="str">
            <v>Planta</v>
          </cell>
        </row>
        <row r="1977">
          <cell r="A1977">
            <v>4090</v>
          </cell>
          <cell r="B1977">
            <v>9</v>
          </cell>
          <cell r="C1977">
            <v>3</v>
          </cell>
          <cell r="D1977" t="str">
            <v>PARTICULAR JUAN DE ROSA GONZALEZ</v>
          </cell>
        </row>
        <row r="1978">
          <cell r="A1978">
            <v>4092</v>
          </cell>
          <cell r="B1978">
            <v>9</v>
          </cell>
          <cell r="C1978">
            <v>3</v>
          </cell>
          <cell r="D1978" t="str">
            <v>FUNCIONARIO HUMBERTO ORTIZ</v>
          </cell>
          <cell r="E1978" t="str">
            <v>Planta</v>
          </cell>
        </row>
        <row r="1979">
          <cell r="A1979">
            <v>4094</v>
          </cell>
          <cell r="B1979">
            <v>9</v>
          </cell>
          <cell r="C1979">
            <v>3</v>
          </cell>
          <cell r="D1979" t="str">
            <v>FUNCIONARIO JULIO CACERES</v>
          </cell>
          <cell r="E1979" t="str">
            <v>Planta</v>
          </cell>
        </row>
        <row r="1980">
          <cell r="A1980">
            <v>4095</v>
          </cell>
          <cell r="B1980">
            <v>9</v>
          </cell>
          <cell r="C1980">
            <v>3</v>
          </cell>
          <cell r="D1980" t="str">
            <v>FUNCIONARIO PASCUAL CESPEDES</v>
          </cell>
          <cell r="E1980" t="str">
            <v>Planta</v>
          </cell>
        </row>
        <row r="1981">
          <cell r="A1981">
            <v>4096</v>
          </cell>
          <cell r="B1981">
            <v>9</v>
          </cell>
          <cell r="C1981">
            <v>3</v>
          </cell>
          <cell r="D1981" t="str">
            <v>FUNCIONARIO ANTOLIN ACEVEI</v>
          </cell>
          <cell r="E1981" t="str">
            <v>Planta</v>
          </cell>
        </row>
        <row r="1982">
          <cell r="A1982">
            <v>4098</v>
          </cell>
          <cell r="B1982">
            <v>9</v>
          </cell>
          <cell r="C1982">
            <v>3</v>
          </cell>
          <cell r="D1982" t="str">
            <v>FUNCIONARIO PABLO INSFRAN</v>
          </cell>
          <cell r="E1982" t="str">
            <v>Planta</v>
          </cell>
        </row>
        <row r="1983">
          <cell r="A1983">
            <v>4102</v>
          </cell>
          <cell r="B1983">
            <v>9</v>
          </cell>
          <cell r="C1983">
            <v>3</v>
          </cell>
          <cell r="D1983" t="str">
            <v>FUNCIONARIO RUBEN RAMOS</v>
          </cell>
          <cell r="E1983" t="str">
            <v>Planta</v>
          </cell>
        </row>
        <row r="1984">
          <cell r="A1984">
            <v>4108</v>
          </cell>
          <cell r="B1984">
            <v>9</v>
          </cell>
          <cell r="C1984">
            <v>3</v>
          </cell>
          <cell r="D1984" t="str">
            <v>FUNCIONARIA FELICIA VERA</v>
          </cell>
          <cell r="E1984" t="str">
            <v>Planta</v>
          </cell>
        </row>
        <row r="1985">
          <cell r="A1985">
            <v>4109</v>
          </cell>
          <cell r="B1985">
            <v>9</v>
          </cell>
          <cell r="C1985">
            <v>3</v>
          </cell>
          <cell r="D1985" t="str">
            <v>FUNCIONARIO FRANCISCO BENITEZ</v>
          </cell>
          <cell r="E1985" t="str">
            <v>Planta</v>
          </cell>
        </row>
        <row r="1986">
          <cell r="A1986">
            <v>4114</v>
          </cell>
          <cell r="B1986">
            <v>9</v>
          </cell>
          <cell r="C1986">
            <v>3</v>
          </cell>
          <cell r="D1986" t="str">
            <v>FUNCIONARIO ARISTIDES MASI</v>
          </cell>
          <cell r="E1986" t="str">
            <v>Planta</v>
          </cell>
        </row>
        <row r="1987">
          <cell r="A1987">
            <v>4116</v>
          </cell>
          <cell r="D1987" t="str">
            <v>FUNCIONARIO JUAN CARLOS LOPEZ</v>
          </cell>
          <cell r="E1987" t="str">
            <v>Hogar</v>
          </cell>
        </row>
        <row r="1988">
          <cell r="A1988">
            <v>4118</v>
          </cell>
          <cell r="B1988">
            <v>9</v>
          </cell>
          <cell r="C1988">
            <v>3</v>
          </cell>
          <cell r="D1988" t="str">
            <v>FUNCIONARIO GUSTAVO GALEANO</v>
          </cell>
          <cell r="E1988" t="str">
            <v>Planta</v>
          </cell>
        </row>
        <row r="1989">
          <cell r="A1989">
            <v>4127</v>
          </cell>
          <cell r="B1989">
            <v>8</v>
          </cell>
          <cell r="C1989">
            <v>2</v>
          </cell>
          <cell r="D1989" t="str">
            <v>4 M SA</v>
          </cell>
          <cell r="E1989" t="str">
            <v>Conveniencia</v>
          </cell>
        </row>
        <row r="1990">
          <cell r="A1990">
            <v>4128</v>
          </cell>
          <cell r="B1990">
            <v>1</v>
          </cell>
          <cell r="C1990">
            <v>4</v>
          </cell>
          <cell r="D1990" t="str">
            <v>COPETIN ANTO</v>
          </cell>
        </row>
        <row r="1991">
          <cell r="A1991">
            <v>4133</v>
          </cell>
          <cell r="B1991">
            <v>9</v>
          </cell>
          <cell r="C1991">
            <v>3</v>
          </cell>
          <cell r="D1991" t="str">
            <v>CASILLA CAMBA</v>
          </cell>
        </row>
        <row r="1992">
          <cell r="A1992">
            <v>4134</v>
          </cell>
          <cell r="B1992">
            <v>3</v>
          </cell>
          <cell r="C1992">
            <v>3</v>
          </cell>
          <cell r="D1992" t="str">
            <v>MINI SUPER SAN MIGUEL</v>
          </cell>
          <cell r="E1992" t="str">
            <v>Hogar</v>
          </cell>
        </row>
        <row r="1993">
          <cell r="A1993">
            <v>4136</v>
          </cell>
          <cell r="B1993">
            <v>8</v>
          </cell>
          <cell r="C1993">
            <v>1</v>
          </cell>
          <cell r="D1993" t="str">
            <v>REMANSO GUAZU S.R.L. </v>
          </cell>
          <cell r="E1993" t="str">
            <v>Conveniencia</v>
          </cell>
        </row>
        <row r="1994">
          <cell r="A1994">
            <v>4137</v>
          </cell>
          <cell r="B1994">
            <v>8</v>
          </cell>
          <cell r="C1994">
            <v>1</v>
          </cell>
          <cell r="D1994" t="str">
            <v>COLLIPEUMO SA - SPACIO 1</v>
          </cell>
          <cell r="E1994" t="str">
            <v>Conveniencia</v>
          </cell>
        </row>
        <row r="1995">
          <cell r="A1995">
            <v>4139</v>
          </cell>
          <cell r="B1995">
            <v>1</v>
          </cell>
          <cell r="C1995">
            <v>7</v>
          </cell>
          <cell r="D1995" t="str">
            <v>MABELA BAR</v>
          </cell>
        </row>
        <row r="1996">
          <cell r="A1996">
            <v>4140</v>
          </cell>
          <cell r="B1996">
            <v>3</v>
          </cell>
          <cell r="C1996">
            <v>1</v>
          </cell>
          <cell r="D1996" t="str">
            <v>AUTOSERVICE MIGUELITO</v>
          </cell>
          <cell r="E1996" t="str">
            <v>Hogar</v>
          </cell>
        </row>
        <row r="1997">
          <cell r="A1997">
            <v>4142</v>
          </cell>
          <cell r="D1997" t="str">
            <v>COPETIN ESTRELLITA</v>
          </cell>
        </row>
        <row r="1998">
          <cell r="A1998">
            <v>4145</v>
          </cell>
          <cell r="B1998">
            <v>9</v>
          </cell>
          <cell r="C1998">
            <v>3</v>
          </cell>
          <cell r="D1998" t="str">
            <v>COPETIN ALBERT</v>
          </cell>
        </row>
        <row r="1999">
          <cell r="A1999">
            <v>4146</v>
          </cell>
          <cell r="B1999">
            <v>1</v>
          </cell>
          <cell r="C1999">
            <v>7</v>
          </cell>
          <cell r="D1999" t="str">
            <v>ALONSO COMERCIAL E INDUSTRIAL SRL</v>
          </cell>
        </row>
        <row r="2000">
          <cell r="A2000">
            <v>4152</v>
          </cell>
          <cell r="B2000">
            <v>1</v>
          </cell>
          <cell r="C2000">
            <v>3</v>
          </cell>
          <cell r="D2000" t="str">
            <v>ATENEO DE LENGUA Y CULTURA GUARANI</v>
          </cell>
          <cell r="E2000" t="str">
            <v>Educación</v>
          </cell>
        </row>
        <row r="2001">
          <cell r="A2001">
            <v>4153</v>
          </cell>
          <cell r="B2001">
            <v>8</v>
          </cell>
          <cell r="C2001">
            <v>1</v>
          </cell>
          <cell r="D2001" t="str">
            <v>SPACIO 1 - TOURING</v>
          </cell>
          <cell r="E2001" t="str">
            <v>Conveniencia</v>
          </cell>
        </row>
        <row r="2002">
          <cell r="A2002">
            <v>4154</v>
          </cell>
          <cell r="B2002">
            <v>1</v>
          </cell>
          <cell r="C2002">
            <v>9</v>
          </cell>
          <cell r="D2002" t="str">
            <v>ALAMBIQUE 161</v>
          </cell>
          <cell r="E2002" t="str">
            <v>Refrigerados</v>
          </cell>
        </row>
        <row r="2003">
          <cell r="A2003">
            <v>4157</v>
          </cell>
          <cell r="B2003">
            <v>3</v>
          </cell>
          <cell r="C2003">
            <v>4</v>
          </cell>
          <cell r="D2003" t="str">
            <v>LUA SRL TEXACO</v>
          </cell>
          <cell r="E2003" t="str">
            <v>Conveniencia</v>
          </cell>
        </row>
        <row r="2004">
          <cell r="A2004">
            <v>4160</v>
          </cell>
          <cell r="B2004">
            <v>2</v>
          </cell>
          <cell r="C2004">
            <v>5</v>
          </cell>
          <cell r="D2004" t="str">
            <v>ASOCIACION RURAL DEL PARAGUAY</v>
          </cell>
          <cell r="E2004" t="str">
            <v>Refrigerados B</v>
          </cell>
        </row>
        <row r="2005">
          <cell r="A2005">
            <v>4162</v>
          </cell>
          <cell r="B2005">
            <v>5</v>
          </cell>
          <cell r="C2005">
            <v>6</v>
          </cell>
          <cell r="D2005" t="str">
            <v>DESPENSA BECERRO</v>
          </cell>
          <cell r="E2005" t="str">
            <v>Hogar</v>
          </cell>
        </row>
        <row r="2006">
          <cell r="A2006">
            <v>4168</v>
          </cell>
          <cell r="B2006">
            <v>9</v>
          </cell>
          <cell r="C2006">
            <v>3</v>
          </cell>
          <cell r="D2006" t="str">
            <v>DESPENSA TIAZINHA</v>
          </cell>
        </row>
        <row r="2007">
          <cell r="A2007">
            <v>4170</v>
          </cell>
          <cell r="B2007">
            <v>5</v>
          </cell>
          <cell r="C2007">
            <v>6</v>
          </cell>
          <cell r="D2007" t="str">
            <v>DESPENSA CRISTINA</v>
          </cell>
          <cell r="E2007" t="str">
            <v>Hogar</v>
          </cell>
        </row>
        <row r="2008">
          <cell r="A2008">
            <v>4172</v>
          </cell>
          <cell r="B2008">
            <v>5</v>
          </cell>
          <cell r="C2008">
            <v>6</v>
          </cell>
          <cell r="D2008" t="str">
            <v>COPETIN LIZ</v>
          </cell>
          <cell r="E2008" t="str">
            <v>Refrigerados</v>
          </cell>
        </row>
        <row r="2009">
          <cell r="A2009">
            <v>4173</v>
          </cell>
          <cell r="B2009">
            <v>5</v>
          </cell>
          <cell r="C2009">
            <v>6</v>
          </cell>
          <cell r="D2009" t="str">
            <v>COPETIN LA MISIONERA</v>
          </cell>
          <cell r="E2009" t="str">
            <v>Refrigerados</v>
          </cell>
        </row>
        <row r="2010">
          <cell r="A2010">
            <v>4176</v>
          </cell>
          <cell r="B2010">
            <v>5</v>
          </cell>
          <cell r="C2010">
            <v>3</v>
          </cell>
          <cell r="D2010" t="str">
            <v>EL BAR COMEDOR</v>
          </cell>
          <cell r="E2010" t="str">
            <v>Refrigerados</v>
          </cell>
        </row>
        <row r="2011">
          <cell r="A2011">
            <v>4178</v>
          </cell>
          <cell r="D2011" t="str">
            <v>COPETIN TIA LILA</v>
          </cell>
          <cell r="E2011" t="str">
            <v>Refrigerados</v>
          </cell>
        </row>
        <row r="2012">
          <cell r="A2012">
            <v>4180</v>
          </cell>
          <cell r="B2012">
            <v>5</v>
          </cell>
          <cell r="C2012">
            <v>6</v>
          </cell>
          <cell r="D2012" t="str">
            <v>BODEGA WIL SHOP</v>
          </cell>
          <cell r="E2012" t="str">
            <v>Hogar</v>
          </cell>
        </row>
        <row r="2013">
          <cell r="A2013">
            <v>4184</v>
          </cell>
          <cell r="B2013">
            <v>5</v>
          </cell>
          <cell r="C2013">
            <v>7</v>
          </cell>
          <cell r="D2013" t="str">
            <v>DESPENSA PROGRESO</v>
          </cell>
          <cell r="E2013" t="str">
            <v>Hogar</v>
          </cell>
        </row>
        <row r="2014">
          <cell r="A2014">
            <v>4185</v>
          </cell>
          <cell r="B2014">
            <v>9</v>
          </cell>
          <cell r="C2014">
            <v>3</v>
          </cell>
          <cell r="D2014" t="str">
            <v>DESPENSA TUTILANDIA</v>
          </cell>
        </row>
        <row r="2015">
          <cell r="A2015">
            <v>4187</v>
          </cell>
          <cell r="B2015">
            <v>5</v>
          </cell>
          <cell r="C2015">
            <v>6</v>
          </cell>
          <cell r="D2015" t="str">
            <v>CASILLA NADIA</v>
          </cell>
          <cell r="E2015" t="str">
            <v>Refrigerados</v>
          </cell>
        </row>
        <row r="2016">
          <cell r="A2016">
            <v>4188</v>
          </cell>
          <cell r="B2016">
            <v>5</v>
          </cell>
          <cell r="C2016">
            <v>4</v>
          </cell>
          <cell r="D2016" t="str">
            <v>DESPENSA VEGA</v>
          </cell>
          <cell r="E2016" t="str">
            <v>Hogar</v>
          </cell>
        </row>
        <row r="2017">
          <cell r="A2017">
            <v>4191</v>
          </cell>
          <cell r="B2017">
            <v>9</v>
          </cell>
          <cell r="C2017">
            <v>3</v>
          </cell>
          <cell r="D2017" t="str">
            <v>BODEGA PARADA SUR</v>
          </cell>
        </row>
        <row r="2018">
          <cell r="A2018">
            <v>4194</v>
          </cell>
          <cell r="B2018">
            <v>9</v>
          </cell>
          <cell r="C2018">
            <v>3</v>
          </cell>
          <cell r="D2018" t="str">
            <v>COPETIN 2 HERMANOS</v>
          </cell>
        </row>
        <row r="2019">
          <cell r="A2019">
            <v>4195</v>
          </cell>
          <cell r="B2019">
            <v>5</v>
          </cell>
          <cell r="C2019">
            <v>4</v>
          </cell>
          <cell r="D2019" t="str">
            <v>DESPENSA MONFREDI</v>
          </cell>
          <cell r="E2019" t="str">
            <v>Hogar</v>
          </cell>
        </row>
        <row r="2020">
          <cell r="A2020">
            <v>4196</v>
          </cell>
          <cell r="B2020">
            <v>5</v>
          </cell>
          <cell r="C2020">
            <v>4</v>
          </cell>
          <cell r="D2020" t="str">
            <v>COMERCIAL DAVID</v>
          </cell>
          <cell r="E2020" t="str">
            <v>Hogar</v>
          </cell>
        </row>
        <row r="2021">
          <cell r="A2021">
            <v>4197</v>
          </cell>
          <cell r="B2021">
            <v>9</v>
          </cell>
          <cell r="C2021">
            <v>3</v>
          </cell>
          <cell r="D2021" t="str">
            <v>DESPENSA RIOS</v>
          </cell>
        </row>
        <row r="2022">
          <cell r="A2022">
            <v>4198</v>
          </cell>
          <cell r="B2022">
            <v>9</v>
          </cell>
          <cell r="C2022">
            <v>3</v>
          </cell>
          <cell r="D2022" t="str">
            <v>DESPENSA KATI</v>
          </cell>
        </row>
        <row r="2023">
          <cell r="A2023">
            <v>4204</v>
          </cell>
          <cell r="B2023">
            <v>4</v>
          </cell>
          <cell r="C2023">
            <v>5</v>
          </cell>
          <cell r="D2023" t="str">
            <v>COMEDOR PETI</v>
          </cell>
          <cell r="E2023" t="str">
            <v>Refrigerados</v>
          </cell>
        </row>
        <row r="2024">
          <cell r="A2024">
            <v>4208</v>
          </cell>
          <cell r="B2024">
            <v>5</v>
          </cell>
          <cell r="C2024">
            <v>6</v>
          </cell>
          <cell r="D2024" t="str">
            <v>COPETIN LA PIEDRA</v>
          </cell>
          <cell r="E2024" t="str">
            <v>Refrigerados</v>
          </cell>
        </row>
        <row r="2025">
          <cell r="A2025">
            <v>4219</v>
          </cell>
          <cell r="D2025" t="str">
            <v>PIPOT BAR</v>
          </cell>
        </row>
        <row r="2026">
          <cell r="A2026">
            <v>4222</v>
          </cell>
          <cell r="B2026">
            <v>9</v>
          </cell>
          <cell r="C2026">
            <v>3</v>
          </cell>
          <cell r="D2026" t="str">
            <v>DESPENSA EL ROSEDAL</v>
          </cell>
        </row>
        <row r="2027">
          <cell r="A2027">
            <v>4223</v>
          </cell>
          <cell r="B2027">
            <v>9</v>
          </cell>
          <cell r="C2027">
            <v>3</v>
          </cell>
          <cell r="D2027" t="str">
            <v>DESPENSA ÑA NENA</v>
          </cell>
        </row>
        <row r="2028">
          <cell r="A2028">
            <v>4224</v>
          </cell>
          <cell r="B2028">
            <v>5</v>
          </cell>
          <cell r="C2028">
            <v>4</v>
          </cell>
          <cell r="D2028" t="str">
            <v>CASA VIRGI</v>
          </cell>
          <cell r="E2028" t="str">
            <v>Refrigerados</v>
          </cell>
        </row>
        <row r="2029">
          <cell r="A2029">
            <v>4225</v>
          </cell>
          <cell r="B2029">
            <v>9</v>
          </cell>
          <cell r="C2029">
            <v>3</v>
          </cell>
          <cell r="D2029" t="str">
            <v>LIBRERIA GIDALE</v>
          </cell>
        </row>
        <row r="2030">
          <cell r="A2030">
            <v>4226</v>
          </cell>
          <cell r="B2030">
            <v>5</v>
          </cell>
          <cell r="C2030">
            <v>4</v>
          </cell>
          <cell r="D2030" t="str">
            <v>DESPENSA GONZALEZ</v>
          </cell>
          <cell r="E2030" t="str">
            <v>Hogar</v>
          </cell>
        </row>
        <row r="2031">
          <cell r="A2031">
            <v>4227</v>
          </cell>
          <cell r="B2031">
            <v>5</v>
          </cell>
          <cell r="C2031">
            <v>4</v>
          </cell>
          <cell r="D2031" t="str">
            <v>DESPENSA SAN MIGUEL</v>
          </cell>
          <cell r="E2031" t="str">
            <v>Hogar</v>
          </cell>
        </row>
        <row r="2032">
          <cell r="A2032">
            <v>4234</v>
          </cell>
          <cell r="B2032">
            <v>9</v>
          </cell>
          <cell r="C2032">
            <v>3</v>
          </cell>
          <cell r="D2032" t="str">
            <v>COPETIN AZUL</v>
          </cell>
        </row>
        <row r="2033">
          <cell r="A2033">
            <v>4236</v>
          </cell>
          <cell r="B2033">
            <v>4</v>
          </cell>
          <cell r="C2033">
            <v>9</v>
          </cell>
          <cell r="D2033" t="str">
            <v>COPETIN ÑA BLANCA</v>
          </cell>
        </row>
        <row r="2034">
          <cell r="A2034">
            <v>4237</v>
          </cell>
          <cell r="B2034">
            <v>9</v>
          </cell>
          <cell r="C2034">
            <v>3</v>
          </cell>
          <cell r="D2034" t="str">
            <v>CASILLA DIONICIA</v>
          </cell>
        </row>
        <row r="2035">
          <cell r="A2035">
            <v>4239</v>
          </cell>
          <cell r="B2035">
            <v>9</v>
          </cell>
          <cell r="C2035">
            <v>3</v>
          </cell>
          <cell r="D2035" t="str">
            <v>COPETIN LELI</v>
          </cell>
        </row>
        <row r="2036">
          <cell r="A2036">
            <v>4241</v>
          </cell>
          <cell r="B2036">
            <v>5</v>
          </cell>
          <cell r="C2036">
            <v>5</v>
          </cell>
          <cell r="D2036" t="str">
            <v>EMPANADAS MATI</v>
          </cell>
          <cell r="E2036" t="str">
            <v>Refrigerados</v>
          </cell>
        </row>
        <row r="2037">
          <cell r="A2037">
            <v>4245</v>
          </cell>
          <cell r="B2037">
            <v>5</v>
          </cell>
          <cell r="C2037">
            <v>5</v>
          </cell>
          <cell r="D2037" t="str">
            <v>AUTOSERVICE MARQUITOS</v>
          </cell>
          <cell r="E2037" t="str">
            <v>Hogar</v>
          </cell>
        </row>
        <row r="2038">
          <cell r="A2038">
            <v>4246</v>
          </cell>
          <cell r="D2038" t="str">
            <v>DESPENSA TANIA LIZ</v>
          </cell>
        </row>
        <row r="2039">
          <cell r="A2039">
            <v>4251</v>
          </cell>
          <cell r="B2039">
            <v>9</v>
          </cell>
          <cell r="C2039">
            <v>3</v>
          </cell>
          <cell r="D2039" t="str">
            <v>DESPENSA SAN CAYETANO</v>
          </cell>
        </row>
        <row r="2040">
          <cell r="A2040">
            <v>4252</v>
          </cell>
          <cell r="B2040">
            <v>9</v>
          </cell>
          <cell r="C2040">
            <v>3</v>
          </cell>
          <cell r="D2040" t="str">
            <v>COPETIN EL AMIGO</v>
          </cell>
          <cell r="E2040" t="str">
            <v>Hogar</v>
          </cell>
        </row>
        <row r="2041">
          <cell r="A2041">
            <v>4254</v>
          </cell>
          <cell r="B2041">
            <v>9</v>
          </cell>
          <cell r="C2041">
            <v>3</v>
          </cell>
          <cell r="D2041" t="str">
            <v>DESPENSA BODEGUITA</v>
          </cell>
        </row>
        <row r="2042">
          <cell r="A2042">
            <v>4255</v>
          </cell>
          <cell r="B2042">
            <v>5</v>
          </cell>
          <cell r="C2042">
            <v>5</v>
          </cell>
          <cell r="D2042" t="str">
            <v>BODEGA HOOTER</v>
          </cell>
          <cell r="E2042" t="str">
            <v>Hogar</v>
          </cell>
        </row>
        <row r="2043">
          <cell r="A2043">
            <v>4256</v>
          </cell>
          <cell r="B2043">
            <v>5</v>
          </cell>
          <cell r="C2043">
            <v>5</v>
          </cell>
          <cell r="D2043" t="str">
            <v>AUTOSERVICE WALDI</v>
          </cell>
          <cell r="E2043" t="str">
            <v>Hogar</v>
          </cell>
        </row>
        <row r="2044">
          <cell r="A2044">
            <v>4258</v>
          </cell>
          <cell r="B2044">
            <v>9</v>
          </cell>
          <cell r="C2044">
            <v>3</v>
          </cell>
          <cell r="D2044" t="str">
            <v>TEXACO ACCESO SUR</v>
          </cell>
        </row>
        <row r="2045">
          <cell r="A2045">
            <v>4259</v>
          </cell>
          <cell r="B2045">
            <v>5</v>
          </cell>
          <cell r="C2045">
            <v>5</v>
          </cell>
          <cell r="D2045" t="str">
            <v>AUTOSERVICE DEL SUR</v>
          </cell>
          <cell r="E2045" t="str">
            <v>Hogar</v>
          </cell>
        </row>
        <row r="2046">
          <cell r="A2046">
            <v>4261</v>
          </cell>
          <cell r="B2046">
            <v>5</v>
          </cell>
          <cell r="C2046">
            <v>4</v>
          </cell>
          <cell r="D2046" t="str">
            <v>POLLERIA ÑA PATO</v>
          </cell>
          <cell r="E2046" t="str">
            <v>Refrigerados</v>
          </cell>
        </row>
        <row r="2047">
          <cell r="A2047">
            <v>4264</v>
          </cell>
          <cell r="B2047">
            <v>5</v>
          </cell>
          <cell r="C2047">
            <v>5</v>
          </cell>
          <cell r="D2047" t="str">
            <v>DESPENSA MATIAUDA</v>
          </cell>
          <cell r="E2047" t="str">
            <v>Hogar</v>
          </cell>
        </row>
        <row r="2048">
          <cell r="A2048">
            <v>4267</v>
          </cell>
          <cell r="B2048">
            <v>5</v>
          </cell>
          <cell r="C2048">
            <v>4</v>
          </cell>
          <cell r="D2048" t="str">
            <v>COPETIN SAN JOSE</v>
          </cell>
          <cell r="E2048" t="str">
            <v>Refrigerados</v>
          </cell>
        </row>
        <row r="2049">
          <cell r="A2049">
            <v>25942</v>
          </cell>
          <cell r="B2049">
            <v>5</v>
          </cell>
          <cell r="C2049">
            <v>4</v>
          </cell>
          <cell r="D2049" t="str">
            <v>CIS COMERCIAL</v>
          </cell>
          <cell r="E2049" t="str">
            <v>Hogar</v>
          </cell>
        </row>
        <row r="2050">
          <cell r="A2050">
            <v>4272</v>
          </cell>
          <cell r="B2050">
            <v>9</v>
          </cell>
          <cell r="C2050">
            <v>3</v>
          </cell>
          <cell r="D2050" t="str">
            <v>EMPANADAS CESAR</v>
          </cell>
        </row>
        <row r="2051">
          <cell r="A2051">
            <v>4274</v>
          </cell>
          <cell r="B2051">
            <v>5</v>
          </cell>
          <cell r="C2051">
            <v>4</v>
          </cell>
          <cell r="D2051" t="str">
            <v>CASILLA LOS AMIGOS</v>
          </cell>
          <cell r="E2051" t="str">
            <v>Refrigerados</v>
          </cell>
        </row>
        <row r="2052">
          <cell r="A2052">
            <v>4275</v>
          </cell>
          <cell r="B2052">
            <v>5</v>
          </cell>
          <cell r="C2052">
            <v>4</v>
          </cell>
          <cell r="D2052" t="str">
            <v>BAR EXQUISITA</v>
          </cell>
        </row>
        <row r="2053">
          <cell r="A2053">
            <v>4276</v>
          </cell>
          <cell r="B2053">
            <v>5</v>
          </cell>
          <cell r="C2053">
            <v>4</v>
          </cell>
          <cell r="D2053" t="str">
            <v>AUTOSERVICE SUSI</v>
          </cell>
          <cell r="E2053" t="str">
            <v>Hogar</v>
          </cell>
        </row>
        <row r="2054">
          <cell r="A2054">
            <v>4278</v>
          </cell>
          <cell r="B2054">
            <v>5</v>
          </cell>
          <cell r="C2054">
            <v>4</v>
          </cell>
          <cell r="D2054" t="str">
            <v>COPETIN DELICIAS</v>
          </cell>
          <cell r="E2054" t="str">
            <v>Refrigerados</v>
          </cell>
        </row>
        <row r="2055">
          <cell r="A2055">
            <v>4279</v>
          </cell>
          <cell r="B2055">
            <v>5</v>
          </cell>
          <cell r="C2055">
            <v>4</v>
          </cell>
          <cell r="D2055" t="str">
            <v>DESPENSA ACOSTA</v>
          </cell>
          <cell r="E2055" t="str">
            <v>Hogar</v>
          </cell>
        </row>
        <row r="2056">
          <cell r="A2056">
            <v>4282</v>
          </cell>
          <cell r="B2056">
            <v>5</v>
          </cell>
          <cell r="C2056">
            <v>4</v>
          </cell>
          <cell r="D2056" t="str">
            <v>J.G COMERCIAL</v>
          </cell>
          <cell r="E2056" t="str">
            <v>Hogar</v>
          </cell>
        </row>
        <row r="2057">
          <cell r="A2057">
            <v>4283</v>
          </cell>
          <cell r="B2057">
            <v>5</v>
          </cell>
          <cell r="C2057">
            <v>4</v>
          </cell>
          <cell r="D2057" t="str">
            <v>COPETIN ÑATO</v>
          </cell>
          <cell r="E2057" t="str">
            <v>Refrigerados</v>
          </cell>
        </row>
        <row r="2058">
          <cell r="A2058">
            <v>4284</v>
          </cell>
          <cell r="B2058">
            <v>9</v>
          </cell>
          <cell r="C2058">
            <v>3</v>
          </cell>
          <cell r="D2058" t="str">
            <v>DESPENSA SAN MIGUEL</v>
          </cell>
        </row>
        <row r="2059">
          <cell r="A2059">
            <v>4285</v>
          </cell>
          <cell r="B2059">
            <v>9</v>
          </cell>
          <cell r="C2059">
            <v>3</v>
          </cell>
          <cell r="D2059" t="str">
            <v>BAR DON PEPE</v>
          </cell>
        </row>
        <row r="2060">
          <cell r="A2060">
            <v>4288</v>
          </cell>
          <cell r="B2060">
            <v>4</v>
          </cell>
          <cell r="C2060">
            <v>3</v>
          </cell>
          <cell r="D2060" t="str">
            <v>DESPENSA 3 HERMANOS</v>
          </cell>
          <cell r="E2060" t="str">
            <v>Hogar</v>
          </cell>
        </row>
        <row r="2061">
          <cell r="A2061">
            <v>4290</v>
          </cell>
          <cell r="B2061">
            <v>4</v>
          </cell>
          <cell r="C2061">
            <v>3</v>
          </cell>
          <cell r="D2061" t="str">
            <v>DESPENSA LOS HERMANOS</v>
          </cell>
          <cell r="E2061" t="str">
            <v>Hogar</v>
          </cell>
        </row>
        <row r="2062">
          <cell r="A2062">
            <v>4291</v>
          </cell>
          <cell r="B2062">
            <v>4</v>
          </cell>
          <cell r="C2062">
            <v>3</v>
          </cell>
          <cell r="D2062" t="str">
            <v>AUTOSERVICE SOLE</v>
          </cell>
          <cell r="E2062" t="str">
            <v>Hogar</v>
          </cell>
        </row>
        <row r="2063">
          <cell r="A2063">
            <v>4296</v>
          </cell>
          <cell r="B2063">
            <v>4</v>
          </cell>
          <cell r="C2063">
            <v>3</v>
          </cell>
          <cell r="D2063" t="str">
            <v>DESPENSA JD</v>
          </cell>
          <cell r="E2063" t="str">
            <v>Hogar</v>
          </cell>
        </row>
        <row r="2064">
          <cell r="A2064">
            <v>4300</v>
          </cell>
          <cell r="B2064">
            <v>4</v>
          </cell>
          <cell r="C2064">
            <v>3</v>
          </cell>
          <cell r="D2064" t="str">
            <v>DESPENSA SAN MIGUEL</v>
          </cell>
          <cell r="E2064" t="str">
            <v>Hogar</v>
          </cell>
        </row>
        <row r="2065">
          <cell r="A2065">
            <v>4304</v>
          </cell>
          <cell r="B2065">
            <v>4</v>
          </cell>
          <cell r="C2065">
            <v>3</v>
          </cell>
          <cell r="D2065" t="str">
            <v>DESPENSA ÑA JULIA</v>
          </cell>
          <cell r="E2065" t="str">
            <v>Hogar</v>
          </cell>
        </row>
        <row r="2066">
          <cell r="A2066">
            <v>4306</v>
          </cell>
          <cell r="B2066">
            <v>5</v>
          </cell>
          <cell r="C2066">
            <v>5</v>
          </cell>
          <cell r="D2066" t="str">
            <v>COPETIN CARLITOS</v>
          </cell>
          <cell r="E2066" t="str">
            <v>Refrigerados</v>
          </cell>
        </row>
        <row r="2067">
          <cell r="A2067">
            <v>4309</v>
          </cell>
          <cell r="B2067">
            <v>4</v>
          </cell>
          <cell r="C2067">
            <v>3</v>
          </cell>
          <cell r="D2067" t="str">
            <v>DESPENSA EVER</v>
          </cell>
          <cell r="E2067" t="str">
            <v>Hogar</v>
          </cell>
        </row>
        <row r="2068">
          <cell r="A2068">
            <v>4311</v>
          </cell>
          <cell r="B2068">
            <v>2</v>
          </cell>
          <cell r="C2068">
            <v>9</v>
          </cell>
          <cell r="D2068" t="str">
            <v>CASILLA ULTIMA</v>
          </cell>
          <cell r="E2068" t="str">
            <v>Refrigerados</v>
          </cell>
        </row>
        <row r="2069">
          <cell r="A2069">
            <v>4312</v>
          </cell>
          <cell r="B2069">
            <v>2</v>
          </cell>
          <cell r="C2069">
            <v>9</v>
          </cell>
          <cell r="D2069" t="str">
            <v>CASILLA GAONA</v>
          </cell>
          <cell r="E2069" t="str">
            <v>Refrigerados</v>
          </cell>
        </row>
        <row r="2070">
          <cell r="A2070">
            <v>4314</v>
          </cell>
          <cell r="B2070">
            <v>5</v>
          </cell>
          <cell r="C2070">
            <v>7</v>
          </cell>
          <cell r="D2070" t="str">
            <v>DESPENSA VIRGEN DEL ROSARIO</v>
          </cell>
          <cell r="E2070" t="str">
            <v>Hogar</v>
          </cell>
        </row>
        <row r="2071">
          <cell r="A2071">
            <v>4320</v>
          </cell>
          <cell r="B2071">
            <v>5</v>
          </cell>
          <cell r="C2071">
            <v>6</v>
          </cell>
          <cell r="D2071" t="str">
            <v>DESPENSA CARAPEGUEÑA</v>
          </cell>
        </row>
        <row r="2072">
          <cell r="A2072">
            <v>4321</v>
          </cell>
          <cell r="B2072">
            <v>9</v>
          </cell>
          <cell r="C2072">
            <v>3</v>
          </cell>
          <cell r="D2072" t="str">
            <v>COPETIN 2 HERMANOS</v>
          </cell>
        </row>
        <row r="2073">
          <cell r="A2073">
            <v>4326</v>
          </cell>
          <cell r="B2073">
            <v>3</v>
          </cell>
          <cell r="C2073">
            <v>5</v>
          </cell>
          <cell r="D2073" t="str">
            <v>COPETIN ROVIG</v>
          </cell>
          <cell r="E2073" t="str">
            <v>Refrigerados</v>
          </cell>
        </row>
        <row r="2074">
          <cell r="A2074">
            <v>4330</v>
          </cell>
          <cell r="B2074">
            <v>1</v>
          </cell>
          <cell r="C2074">
            <v>7</v>
          </cell>
          <cell r="D2074" t="str">
            <v>DESPENSA JULIA</v>
          </cell>
          <cell r="E2074" t="str">
            <v>Hogar</v>
          </cell>
        </row>
        <row r="2075">
          <cell r="A2075">
            <v>4332</v>
          </cell>
          <cell r="B2075">
            <v>1</v>
          </cell>
          <cell r="C2075">
            <v>7</v>
          </cell>
          <cell r="D2075" t="str">
            <v>COPETIN DAISY</v>
          </cell>
          <cell r="E2075" t="str">
            <v>Refrigerados</v>
          </cell>
        </row>
        <row r="2076">
          <cell r="A2076">
            <v>4333</v>
          </cell>
          <cell r="B2076">
            <v>9</v>
          </cell>
          <cell r="C2076">
            <v>3</v>
          </cell>
          <cell r="D2076" t="str">
            <v>PASTEL JHÉ</v>
          </cell>
        </row>
        <row r="2077">
          <cell r="A2077">
            <v>4334</v>
          </cell>
          <cell r="B2077">
            <v>1</v>
          </cell>
          <cell r="C2077">
            <v>7</v>
          </cell>
          <cell r="D2077" t="str">
            <v>DESPENSA VIRGINIA</v>
          </cell>
          <cell r="E2077" t="str">
            <v>Hogar</v>
          </cell>
        </row>
        <row r="2078">
          <cell r="A2078">
            <v>4335</v>
          </cell>
          <cell r="B2078">
            <v>9</v>
          </cell>
          <cell r="C2078">
            <v>3</v>
          </cell>
          <cell r="D2078" t="str">
            <v>DESPENSA ITAPIRU</v>
          </cell>
        </row>
        <row r="2079">
          <cell r="A2079">
            <v>4337</v>
          </cell>
          <cell r="D2079" t="str">
            <v>DESPENSA ANDY</v>
          </cell>
        </row>
        <row r="2080">
          <cell r="A2080">
            <v>4338</v>
          </cell>
          <cell r="B2080">
            <v>3</v>
          </cell>
          <cell r="C2080">
            <v>1</v>
          </cell>
          <cell r="D2080" t="str">
            <v>COPETIN ANDY</v>
          </cell>
          <cell r="E2080" t="str">
            <v>Refrigerados</v>
          </cell>
        </row>
        <row r="2081">
          <cell r="A2081">
            <v>4341</v>
          </cell>
          <cell r="B2081">
            <v>1</v>
          </cell>
          <cell r="C2081">
            <v>7</v>
          </cell>
          <cell r="D2081" t="str">
            <v>DESPENSA SAN AGUSTIN II</v>
          </cell>
          <cell r="E2081" t="str">
            <v>Hogar</v>
          </cell>
        </row>
        <row r="2082">
          <cell r="A2082">
            <v>4342</v>
          </cell>
          <cell r="B2082">
            <v>3</v>
          </cell>
          <cell r="C2082">
            <v>1</v>
          </cell>
          <cell r="D2082" t="str">
            <v>DESPENSA SAN JUAN</v>
          </cell>
          <cell r="E2082" t="str">
            <v>Hogar</v>
          </cell>
        </row>
        <row r="2083">
          <cell r="A2083">
            <v>4345</v>
          </cell>
          <cell r="B2083">
            <v>1</v>
          </cell>
          <cell r="C2083">
            <v>7</v>
          </cell>
          <cell r="D2083" t="str">
            <v>DESPENSA LETI</v>
          </cell>
          <cell r="E2083" t="str">
            <v>Hogar</v>
          </cell>
        </row>
        <row r="2084">
          <cell r="A2084">
            <v>4347</v>
          </cell>
          <cell r="B2084">
            <v>1</v>
          </cell>
          <cell r="C2084">
            <v>8</v>
          </cell>
          <cell r="D2084" t="str">
            <v>CASILLA ÑA JUANA</v>
          </cell>
          <cell r="E2084" t="str">
            <v>Refrigerados</v>
          </cell>
        </row>
        <row r="2085">
          <cell r="A2085">
            <v>4350</v>
          </cell>
          <cell r="B2085">
            <v>1</v>
          </cell>
          <cell r="C2085">
            <v>7</v>
          </cell>
          <cell r="D2085" t="str">
            <v>CASILLA EL CARIBE</v>
          </cell>
          <cell r="E2085" t="str">
            <v>Hogar</v>
          </cell>
        </row>
        <row r="2086">
          <cell r="A2086">
            <v>4352</v>
          </cell>
          <cell r="B2086">
            <v>1</v>
          </cell>
          <cell r="C2086">
            <v>7</v>
          </cell>
          <cell r="D2086" t="str">
            <v>DESPENSA SAN ALFONSO II</v>
          </cell>
          <cell r="E2086" t="str">
            <v>Hogar</v>
          </cell>
        </row>
        <row r="2087">
          <cell r="A2087">
            <v>4355</v>
          </cell>
          <cell r="B2087">
            <v>3</v>
          </cell>
          <cell r="C2087">
            <v>1</v>
          </cell>
          <cell r="D2087" t="str">
            <v>DESPENSA MARIA AUXILIADORA</v>
          </cell>
          <cell r="E2087" t="str">
            <v>Hogar</v>
          </cell>
        </row>
        <row r="2088">
          <cell r="A2088">
            <v>4356</v>
          </cell>
          <cell r="B2088">
            <v>1</v>
          </cell>
          <cell r="C2088">
            <v>8</v>
          </cell>
          <cell r="D2088" t="str">
            <v>COPETIN LILI</v>
          </cell>
          <cell r="E2088" t="str">
            <v>Refrigerados</v>
          </cell>
        </row>
        <row r="2089">
          <cell r="A2089">
            <v>4358</v>
          </cell>
          <cell r="B2089">
            <v>1</v>
          </cell>
          <cell r="C2089">
            <v>7</v>
          </cell>
          <cell r="D2089" t="str">
            <v>AUTOSERVICE OK</v>
          </cell>
          <cell r="E2089" t="str">
            <v>Hogar</v>
          </cell>
        </row>
        <row r="2090">
          <cell r="A2090">
            <v>4360</v>
          </cell>
          <cell r="B2090">
            <v>1</v>
          </cell>
          <cell r="C2090">
            <v>7</v>
          </cell>
          <cell r="D2090" t="str">
            <v>DESPENSA ISABELITA</v>
          </cell>
          <cell r="E2090" t="str">
            <v>Hogar</v>
          </cell>
        </row>
        <row r="2091">
          <cell r="A2091">
            <v>4361</v>
          </cell>
          <cell r="B2091">
            <v>9</v>
          </cell>
          <cell r="C2091">
            <v>3</v>
          </cell>
          <cell r="D2091" t="str">
            <v>PARTICULAR FAMILIA GALINDO</v>
          </cell>
        </row>
        <row r="2092">
          <cell r="A2092">
            <v>4362</v>
          </cell>
          <cell r="B2092">
            <v>3</v>
          </cell>
          <cell r="C2092">
            <v>1</v>
          </cell>
          <cell r="D2092" t="str">
            <v>DESPENSA ELIMAN</v>
          </cell>
          <cell r="E2092" t="str">
            <v>Hogar</v>
          </cell>
        </row>
        <row r="2093">
          <cell r="A2093">
            <v>4364</v>
          </cell>
          <cell r="B2093">
            <v>9</v>
          </cell>
          <cell r="C2093">
            <v>3</v>
          </cell>
          <cell r="D2093" t="str">
            <v>SHELL SHOP -  YEGROS</v>
          </cell>
        </row>
        <row r="2094">
          <cell r="A2094">
            <v>4367</v>
          </cell>
          <cell r="B2094">
            <v>1</v>
          </cell>
          <cell r="C2094">
            <v>7</v>
          </cell>
          <cell r="D2094" t="str">
            <v>HORLI'S BAR</v>
          </cell>
          <cell r="E2094" t="str">
            <v>Refrigerados</v>
          </cell>
        </row>
        <row r="2095">
          <cell r="A2095">
            <v>4370</v>
          </cell>
          <cell r="B2095">
            <v>1</v>
          </cell>
          <cell r="C2095">
            <v>7</v>
          </cell>
          <cell r="D2095" t="str">
            <v>DESPENSA ANITA</v>
          </cell>
          <cell r="E2095" t="str">
            <v>Hogar</v>
          </cell>
        </row>
        <row r="2096">
          <cell r="A2096">
            <v>4372</v>
          </cell>
          <cell r="B2096">
            <v>1</v>
          </cell>
          <cell r="C2096">
            <v>8</v>
          </cell>
          <cell r="D2096" t="str">
            <v>DESPENSA MORELO</v>
          </cell>
          <cell r="E2096" t="str">
            <v>Hogar</v>
          </cell>
        </row>
        <row r="2097">
          <cell r="A2097">
            <v>4374</v>
          </cell>
          <cell r="B2097">
            <v>1</v>
          </cell>
          <cell r="C2097">
            <v>7</v>
          </cell>
          <cell r="D2097" t="str">
            <v>DESPENSA SAN PEDRO</v>
          </cell>
          <cell r="E2097" t="str">
            <v>Hogar</v>
          </cell>
        </row>
        <row r="2098">
          <cell r="A2098">
            <v>4379</v>
          </cell>
          <cell r="B2098">
            <v>1</v>
          </cell>
          <cell r="C2098">
            <v>7</v>
          </cell>
          <cell r="D2098" t="str">
            <v>DESPENSA CERRO ZORIN</v>
          </cell>
          <cell r="E2098" t="str">
            <v>Hogar</v>
          </cell>
        </row>
        <row r="2099">
          <cell r="A2099">
            <v>4381</v>
          </cell>
          <cell r="B2099">
            <v>3</v>
          </cell>
          <cell r="C2099">
            <v>1</v>
          </cell>
          <cell r="D2099" t="str">
            <v>DESPENSA ALICIA</v>
          </cell>
          <cell r="E2099" t="str">
            <v>Hogar</v>
          </cell>
        </row>
        <row r="2100">
          <cell r="A2100">
            <v>4412</v>
          </cell>
          <cell r="B2100">
            <v>3</v>
          </cell>
          <cell r="C2100">
            <v>1</v>
          </cell>
          <cell r="D2100" t="str">
            <v>DESPENSA JL</v>
          </cell>
          <cell r="E2100" t="str">
            <v>Hogar</v>
          </cell>
        </row>
        <row r="2101">
          <cell r="A2101">
            <v>4418</v>
          </cell>
          <cell r="B2101">
            <v>1</v>
          </cell>
          <cell r="C2101">
            <v>7</v>
          </cell>
          <cell r="D2101" t="str">
            <v>ASO. DE LOS PADRES REDENTORISTA DEL PY.</v>
          </cell>
          <cell r="E2101" t="str">
            <v>Educación</v>
          </cell>
        </row>
        <row r="2102">
          <cell r="A2102">
            <v>4420</v>
          </cell>
          <cell r="B2102">
            <v>9</v>
          </cell>
          <cell r="C2102">
            <v>3</v>
          </cell>
          <cell r="D2102" t="str">
            <v>DESPENSA TODO LACTEO</v>
          </cell>
        </row>
        <row r="2103">
          <cell r="A2103">
            <v>4422</v>
          </cell>
          <cell r="B2103">
            <v>9</v>
          </cell>
          <cell r="C2103">
            <v>3</v>
          </cell>
          <cell r="D2103" t="str">
            <v>DESPENSA GAMARRA</v>
          </cell>
        </row>
        <row r="2104">
          <cell r="A2104">
            <v>4424</v>
          </cell>
          <cell r="B2104">
            <v>9</v>
          </cell>
          <cell r="C2104">
            <v>3</v>
          </cell>
          <cell r="D2104" t="str">
            <v>PATMI</v>
          </cell>
        </row>
        <row r="2105">
          <cell r="A2105">
            <v>4430</v>
          </cell>
          <cell r="B2105">
            <v>9</v>
          </cell>
          <cell r="C2105">
            <v>3</v>
          </cell>
          <cell r="D2105" t="str">
            <v>COPETIN ARCO IRIS</v>
          </cell>
        </row>
        <row r="2106">
          <cell r="A2106">
            <v>4432</v>
          </cell>
          <cell r="B2106">
            <v>9</v>
          </cell>
          <cell r="C2106">
            <v>3</v>
          </cell>
          <cell r="D2106" t="str">
            <v>PARTICULAR -  ORTEGA</v>
          </cell>
        </row>
        <row r="2107">
          <cell r="A2107">
            <v>4434</v>
          </cell>
          <cell r="B2107">
            <v>10</v>
          </cell>
          <cell r="C2107">
            <v>3</v>
          </cell>
          <cell r="D2107" t="str">
            <v>CASA FERREIRA</v>
          </cell>
          <cell r="E2107" t="str">
            <v>Mayoristas Top</v>
          </cell>
        </row>
        <row r="2108">
          <cell r="A2108">
            <v>4438</v>
          </cell>
          <cell r="B2108">
            <v>9</v>
          </cell>
          <cell r="C2108">
            <v>3</v>
          </cell>
          <cell r="D2108" t="str">
            <v>TEMBI'U HE</v>
          </cell>
        </row>
        <row r="2109">
          <cell r="A2109">
            <v>4440</v>
          </cell>
          <cell r="B2109">
            <v>9</v>
          </cell>
          <cell r="C2109">
            <v>3</v>
          </cell>
          <cell r="D2109" t="str">
            <v>CASILLA MIGOVI</v>
          </cell>
        </row>
        <row r="2110">
          <cell r="A2110">
            <v>4442</v>
          </cell>
          <cell r="B2110">
            <v>3</v>
          </cell>
          <cell r="C2110">
            <v>5</v>
          </cell>
          <cell r="D2110" t="str">
            <v>COPETIN RITA</v>
          </cell>
          <cell r="E2110" t="str">
            <v>Refrigerados</v>
          </cell>
        </row>
        <row r="2111">
          <cell r="A2111">
            <v>4446</v>
          </cell>
          <cell r="B2111">
            <v>3</v>
          </cell>
          <cell r="C2111">
            <v>5</v>
          </cell>
          <cell r="D2111" t="str">
            <v>DESPENSA ÑA CHINA</v>
          </cell>
          <cell r="E2111" t="str">
            <v>Hogar</v>
          </cell>
        </row>
        <row r="2112">
          <cell r="A2112">
            <v>4448</v>
          </cell>
          <cell r="B2112">
            <v>3</v>
          </cell>
          <cell r="C2112">
            <v>5</v>
          </cell>
          <cell r="D2112" t="str">
            <v>LIBRERIA NUEVA ERA</v>
          </cell>
          <cell r="E2112" t="str">
            <v>Refrigerados</v>
          </cell>
        </row>
        <row r="2113">
          <cell r="A2113">
            <v>4450</v>
          </cell>
          <cell r="B2113">
            <v>3</v>
          </cell>
          <cell r="C2113">
            <v>5</v>
          </cell>
          <cell r="D2113" t="str">
            <v>DESPENSA HILDA</v>
          </cell>
          <cell r="E2113" t="str">
            <v>Hogar</v>
          </cell>
        </row>
        <row r="2114">
          <cell r="A2114">
            <v>4452</v>
          </cell>
          <cell r="B2114">
            <v>3</v>
          </cell>
          <cell r="C2114">
            <v>5</v>
          </cell>
          <cell r="D2114" t="str">
            <v>DESPENSA RIQUELME</v>
          </cell>
          <cell r="E2114" t="str">
            <v>Hogar</v>
          </cell>
        </row>
        <row r="2115">
          <cell r="A2115">
            <v>4518</v>
          </cell>
          <cell r="B2115">
            <v>1</v>
          </cell>
          <cell r="C2115">
            <v>6</v>
          </cell>
          <cell r="D2115" t="str">
            <v>DESPENSA CAR Y CAR</v>
          </cell>
          <cell r="E2115" t="str">
            <v>Hogar</v>
          </cell>
        </row>
        <row r="2116">
          <cell r="A2116">
            <v>4519</v>
          </cell>
          <cell r="B2116">
            <v>1</v>
          </cell>
          <cell r="C2116">
            <v>1</v>
          </cell>
          <cell r="D2116" t="str">
            <v>DESPENSA MANINA</v>
          </cell>
          <cell r="E2116" t="str">
            <v>Hogar</v>
          </cell>
        </row>
        <row r="2117">
          <cell r="A2117">
            <v>4572</v>
          </cell>
          <cell r="B2117">
            <v>3</v>
          </cell>
          <cell r="C2117">
            <v>5</v>
          </cell>
          <cell r="D2117" t="str">
            <v>COPETIN GILDA</v>
          </cell>
          <cell r="E2117" t="str">
            <v>Refrigerados</v>
          </cell>
        </row>
        <row r="2118">
          <cell r="A2118">
            <v>4624</v>
          </cell>
          <cell r="B2118">
            <v>2</v>
          </cell>
          <cell r="C2118">
            <v>1</v>
          </cell>
          <cell r="D2118" t="str">
            <v>DESPENSA SAN ANTONIO</v>
          </cell>
          <cell r="E2118" t="str">
            <v>Hogar</v>
          </cell>
        </row>
        <row r="2119">
          <cell r="A2119">
            <v>4642</v>
          </cell>
          <cell r="B2119">
            <v>1</v>
          </cell>
          <cell r="C2119">
            <v>4</v>
          </cell>
          <cell r="D2119" t="str">
            <v>COMEDOR N°6</v>
          </cell>
          <cell r="E2119" t="str">
            <v>Refrigerados</v>
          </cell>
        </row>
        <row r="2120">
          <cell r="A2120">
            <v>4644</v>
          </cell>
          <cell r="B2120">
            <v>1</v>
          </cell>
          <cell r="C2120">
            <v>4</v>
          </cell>
          <cell r="D2120" t="str">
            <v>COMEDOR N°8</v>
          </cell>
          <cell r="E2120" t="str">
            <v>Refrigerados</v>
          </cell>
        </row>
        <row r="2121">
          <cell r="A2121">
            <v>4471</v>
          </cell>
          <cell r="B2121">
            <v>3</v>
          </cell>
          <cell r="C2121">
            <v>5</v>
          </cell>
          <cell r="D2121" t="str">
            <v>BAR MERILAN SNACK</v>
          </cell>
          <cell r="E2121" t="str">
            <v>Refrigerados</v>
          </cell>
        </row>
        <row r="2122">
          <cell r="A2122">
            <v>4474</v>
          </cell>
          <cell r="B2122">
            <v>9</v>
          </cell>
          <cell r="C2122">
            <v>3</v>
          </cell>
          <cell r="D2122" t="str">
            <v>COPETIN SAN FRANCISCO</v>
          </cell>
        </row>
        <row r="2123">
          <cell r="A2123">
            <v>4475</v>
          </cell>
          <cell r="B2123">
            <v>1</v>
          </cell>
          <cell r="C2123">
            <v>7</v>
          </cell>
          <cell r="D2123" t="str">
            <v>DESPENSA ELVIRA</v>
          </cell>
          <cell r="E2123" t="str">
            <v>Hogar</v>
          </cell>
        </row>
        <row r="2124">
          <cell r="A2124">
            <v>4476</v>
          </cell>
          <cell r="B2124">
            <v>9</v>
          </cell>
          <cell r="C2124">
            <v>3</v>
          </cell>
          <cell r="D2124" t="str">
            <v>CASILLA LETI BURGUER</v>
          </cell>
        </row>
        <row r="2125">
          <cell r="A2125">
            <v>4477</v>
          </cell>
          <cell r="B2125">
            <v>3</v>
          </cell>
          <cell r="C2125">
            <v>2</v>
          </cell>
          <cell r="D2125" t="str">
            <v>CARNICERIA STAR</v>
          </cell>
        </row>
        <row r="2126">
          <cell r="A2126">
            <v>4480</v>
          </cell>
          <cell r="B2126">
            <v>3</v>
          </cell>
          <cell r="C2126">
            <v>6</v>
          </cell>
          <cell r="D2126" t="str">
            <v>AUTOSERVICE ROSA</v>
          </cell>
          <cell r="E2126" t="str">
            <v>Hogar</v>
          </cell>
        </row>
        <row r="2127">
          <cell r="A2127">
            <v>4482</v>
          </cell>
          <cell r="B2127">
            <v>8</v>
          </cell>
          <cell r="C2127">
            <v>3</v>
          </cell>
          <cell r="D2127" t="str">
            <v>EMPRENDIMIENTOS FAST SA</v>
          </cell>
          <cell r="E2127" t="str">
            <v>Refrigerados A</v>
          </cell>
        </row>
        <row r="2128">
          <cell r="A2128">
            <v>4486</v>
          </cell>
          <cell r="B2128">
            <v>9</v>
          </cell>
          <cell r="C2128">
            <v>3</v>
          </cell>
          <cell r="D2128" t="str">
            <v>CABINA TELEFONICA</v>
          </cell>
        </row>
        <row r="2129">
          <cell r="A2129">
            <v>4487</v>
          </cell>
          <cell r="B2129">
            <v>1</v>
          </cell>
          <cell r="C2129">
            <v>3</v>
          </cell>
          <cell r="D2129" t="str">
            <v>INSTITUTO HIJAS DE MARIA AUXILIADORA</v>
          </cell>
          <cell r="E2129" t="str">
            <v>Educación</v>
          </cell>
        </row>
        <row r="2130">
          <cell r="A2130">
            <v>4489</v>
          </cell>
          <cell r="B2130">
            <v>1</v>
          </cell>
          <cell r="C2130">
            <v>4</v>
          </cell>
          <cell r="D2130" t="str">
            <v>COPETIN DAME MAS</v>
          </cell>
          <cell r="E2130" t="str">
            <v>Refrigerados</v>
          </cell>
        </row>
        <row r="2131">
          <cell r="A2131">
            <v>4493</v>
          </cell>
          <cell r="B2131">
            <v>3</v>
          </cell>
          <cell r="C2131">
            <v>1</v>
          </cell>
          <cell r="D2131" t="str">
            <v>DESPENSA LILIANA</v>
          </cell>
          <cell r="E2131" t="str">
            <v>Hogar</v>
          </cell>
        </row>
        <row r="2132">
          <cell r="A2132">
            <v>4497</v>
          </cell>
          <cell r="B2132">
            <v>3</v>
          </cell>
          <cell r="C2132">
            <v>4</v>
          </cell>
          <cell r="D2132" t="str">
            <v>POLLERIA RODRIGO</v>
          </cell>
          <cell r="E2132" t="str">
            <v>Refrigerados</v>
          </cell>
        </row>
        <row r="2133">
          <cell r="A2133">
            <v>4498</v>
          </cell>
          <cell r="B2133">
            <v>3</v>
          </cell>
          <cell r="C2133">
            <v>2</v>
          </cell>
          <cell r="D2133" t="str">
            <v>TRAINING CURTS CLUB SRL</v>
          </cell>
        </row>
        <row r="2134">
          <cell r="A2134">
            <v>4500</v>
          </cell>
          <cell r="B2134">
            <v>1</v>
          </cell>
          <cell r="C2134">
            <v>7</v>
          </cell>
          <cell r="D2134" t="str">
            <v>RESTAURANT 11</v>
          </cell>
          <cell r="E2134" t="str">
            <v>Refrigerados</v>
          </cell>
        </row>
        <row r="2135">
          <cell r="A2135">
            <v>4501</v>
          </cell>
          <cell r="B2135">
            <v>3</v>
          </cell>
          <cell r="C2135">
            <v>1</v>
          </cell>
          <cell r="D2135" t="str">
            <v>CABINA TELEPLUS</v>
          </cell>
          <cell r="E2135" t="str">
            <v>Hogar</v>
          </cell>
        </row>
        <row r="2136">
          <cell r="A2136">
            <v>4502</v>
          </cell>
          <cell r="B2136">
            <v>1</v>
          </cell>
          <cell r="C2136">
            <v>7</v>
          </cell>
          <cell r="D2136" t="str">
            <v>COPETIN ADA DE BOGADO</v>
          </cell>
          <cell r="E2136" t="str">
            <v>Refrigerados</v>
          </cell>
        </row>
        <row r="2137">
          <cell r="A2137">
            <v>4504</v>
          </cell>
          <cell r="B2137">
            <v>1</v>
          </cell>
          <cell r="C2137">
            <v>6</v>
          </cell>
          <cell r="D2137" t="str">
            <v>PETROSUR POTEZ 5 SRL</v>
          </cell>
          <cell r="E2137" t="str">
            <v>Conveniencia</v>
          </cell>
        </row>
        <row r="2138">
          <cell r="A2138">
            <v>4505</v>
          </cell>
          <cell r="B2138">
            <v>1</v>
          </cell>
          <cell r="C2138">
            <v>6</v>
          </cell>
          <cell r="D2138" t="str">
            <v>DESPENSA EL VETERANO</v>
          </cell>
          <cell r="E2138" t="str">
            <v>Hogar</v>
          </cell>
        </row>
        <row r="2139">
          <cell r="A2139">
            <v>4506</v>
          </cell>
          <cell r="B2139">
            <v>1</v>
          </cell>
          <cell r="C2139">
            <v>6</v>
          </cell>
          <cell r="D2139" t="str">
            <v>ESSO  SERVICENTRO SAJONIA</v>
          </cell>
          <cell r="E2139" t="str">
            <v>Conveniencia</v>
          </cell>
        </row>
        <row r="2140">
          <cell r="A2140">
            <v>4510</v>
          </cell>
          <cell r="B2140">
            <v>1</v>
          </cell>
          <cell r="C2140">
            <v>6</v>
          </cell>
          <cell r="D2140" t="str">
            <v>DESPENSA EL MARINERO</v>
          </cell>
          <cell r="E2140" t="str">
            <v>Hogar</v>
          </cell>
        </row>
        <row r="2141">
          <cell r="A2141">
            <v>4512</v>
          </cell>
          <cell r="D2141" t="str">
            <v>COPETIN LUIS ENRIQUE</v>
          </cell>
          <cell r="E2141" t="str">
            <v>Planta</v>
          </cell>
        </row>
        <row r="2142">
          <cell r="A2142">
            <v>4513</v>
          </cell>
          <cell r="B2142">
            <v>1</v>
          </cell>
          <cell r="C2142">
            <v>1</v>
          </cell>
          <cell r="D2142" t="str">
            <v>COPETIN EL GORDO</v>
          </cell>
          <cell r="E2142" t="str">
            <v>Refrigerados</v>
          </cell>
        </row>
        <row r="2143">
          <cell r="A2143">
            <v>4515</v>
          </cell>
          <cell r="B2143">
            <v>9</v>
          </cell>
          <cell r="C2143">
            <v>3</v>
          </cell>
          <cell r="D2143" t="str">
            <v>CASILLA 42</v>
          </cell>
        </row>
        <row r="2144">
          <cell r="A2144">
            <v>4877</v>
          </cell>
          <cell r="B2144">
            <v>3</v>
          </cell>
          <cell r="C2144">
            <v>6</v>
          </cell>
          <cell r="D2144" t="str">
            <v>COPETIN SANTO DOMINGO</v>
          </cell>
          <cell r="E2144" t="str">
            <v>Refrigerados</v>
          </cell>
        </row>
        <row r="2145">
          <cell r="A2145">
            <v>4879</v>
          </cell>
          <cell r="B2145">
            <v>3</v>
          </cell>
          <cell r="C2145">
            <v>5</v>
          </cell>
          <cell r="D2145" t="str">
            <v>COPETIN AL PASO</v>
          </cell>
          <cell r="E2145" t="str">
            <v>Refrigerados</v>
          </cell>
        </row>
        <row r="2146">
          <cell r="A2146">
            <v>4883</v>
          </cell>
          <cell r="B2146">
            <v>9</v>
          </cell>
          <cell r="C2146">
            <v>3</v>
          </cell>
          <cell r="D2146" t="str">
            <v>BODEGA VICIO'S</v>
          </cell>
        </row>
        <row r="2147">
          <cell r="A2147">
            <v>4970</v>
          </cell>
          <cell r="B2147">
            <v>9</v>
          </cell>
          <cell r="C2147">
            <v>3</v>
          </cell>
          <cell r="D2147" t="str">
            <v>PARTICULAR FAMILIA MARTINEZ</v>
          </cell>
        </row>
        <row r="2148">
          <cell r="A2148">
            <v>5028</v>
          </cell>
          <cell r="B2148">
            <v>8</v>
          </cell>
          <cell r="C2148">
            <v>3</v>
          </cell>
          <cell r="D2148" t="str">
            <v>SHIE - SHIE COMIDA ORIENTAL</v>
          </cell>
          <cell r="E2148" t="str">
            <v>Refrigerados</v>
          </cell>
        </row>
        <row r="2149">
          <cell r="A2149">
            <v>5084</v>
          </cell>
          <cell r="B2149">
            <v>9</v>
          </cell>
          <cell r="C2149">
            <v>3</v>
          </cell>
          <cell r="D2149" t="str">
            <v>COPETIN LUZ BELLA</v>
          </cell>
        </row>
        <row r="2150">
          <cell r="A2150">
            <v>5140</v>
          </cell>
          <cell r="B2150">
            <v>1</v>
          </cell>
          <cell r="C2150">
            <v>5</v>
          </cell>
          <cell r="D2150" t="str">
            <v>PANADERIA CONFITERIA DOMINI</v>
          </cell>
          <cell r="E2150" t="str">
            <v>Refrigerados</v>
          </cell>
        </row>
        <row r="2151">
          <cell r="A2151">
            <v>5196</v>
          </cell>
          <cell r="B2151">
            <v>5</v>
          </cell>
          <cell r="C2151">
            <v>4</v>
          </cell>
          <cell r="D2151" t="str">
            <v>DESPENSA FATI</v>
          </cell>
          <cell r="E2151" t="str">
            <v>Hogar</v>
          </cell>
        </row>
        <row r="2152">
          <cell r="A2152">
            <v>5202</v>
          </cell>
          <cell r="B2152">
            <v>9</v>
          </cell>
          <cell r="C2152">
            <v>2</v>
          </cell>
          <cell r="D2152" t="str">
            <v>FRUTERIA PARAGUARI SRL</v>
          </cell>
          <cell r="E2152" t="str">
            <v>Refrigerados</v>
          </cell>
        </row>
        <row r="2153">
          <cell r="A2153">
            <v>5216</v>
          </cell>
          <cell r="B2153">
            <v>5</v>
          </cell>
          <cell r="C2153">
            <v>6</v>
          </cell>
          <cell r="D2153" t="str">
            <v>AUTOSERVICE SAN FERNANDO</v>
          </cell>
          <cell r="E2153" t="str">
            <v>Hogar</v>
          </cell>
        </row>
        <row r="2154">
          <cell r="A2154">
            <v>5238</v>
          </cell>
          <cell r="B2154">
            <v>10</v>
          </cell>
          <cell r="C2154">
            <v>2</v>
          </cell>
          <cell r="D2154" t="str">
            <v>CADESU SA</v>
          </cell>
          <cell r="E2154" t="str">
            <v>Supermercados A</v>
          </cell>
        </row>
        <row r="2155">
          <cell r="A2155">
            <v>5222</v>
          </cell>
          <cell r="B2155">
            <v>3</v>
          </cell>
          <cell r="C2155">
            <v>6</v>
          </cell>
          <cell r="D2155" t="str">
            <v>DESPENSA HERME</v>
          </cell>
          <cell r="E2155" t="str">
            <v>Hogar</v>
          </cell>
        </row>
        <row r="2156">
          <cell r="A2156">
            <v>5217</v>
          </cell>
          <cell r="B2156">
            <v>1</v>
          </cell>
          <cell r="C2156">
            <v>9</v>
          </cell>
          <cell r="D2156" t="str">
            <v>COPETIN VARGAS</v>
          </cell>
          <cell r="E2156" t="str">
            <v>Refrigerados</v>
          </cell>
        </row>
        <row r="2157">
          <cell r="A2157">
            <v>5240</v>
          </cell>
          <cell r="B2157">
            <v>9</v>
          </cell>
          <cell r="C2157">
            <v>3</v>
          </cell>
          <cell r="D2157" t="str">
            <v>PARTICULAR LAURA BERNAL</v>
          </cell>
        </row>
        <row r="2158">
          <cell r="A2158">
            <v>1627</v>
          </cell>
          <cell r="B2158">
            <v>10</v>
          </cell>
          <cell r="C2158">
            <v>1</v>
          </cell>
          <cell r="D2158" t="str">
            <v>SUPERMERCADO LAMBARE SRL</v>
          </cell>
          <cell r="E2158" t="str">
            <v>Supermercados </v>
          </cell>
        </row>
        <row r="2159">
          <cell r="A2159">
            <v>5244</v>
          </cell>
          <cell r="B2159">
            <v>1</v>
          </cell>
          <cell r="C2159">
            <v>2</v>
          </cell>
          <cell r="D2159" t="str">
            <v>BAR PETER</v>
          </cell>
        </row>
        <row r="2160">
          <cell r="A2160">
            <v>5234</v>
          </cell>
          <cell r="B2160">
            <v>9</v>
          </cell>
          <cell r="C2160">
            <v>3</v>
          </cell>
          <cell r="D2160" t="str">
            <v>COPETIN 3 PIBES</v>
          </cell>
        </row>
        <row r="2161">
          <cell r="A2161">
            <v>5265</v>
          </cell>
          <cell r="B2161">
            <v>2</v>
          </cell>
          <cell r="C2161">
            <v>6</v>
          </cell>
          <cell r="D2161" t="str">
            <v>COPETIN NENI</v>
          </cell>
          <cell r="E2161" t="str">
            <v>Refrigerados</v>
          </cell>
        </row>
        <row r="2162">
          <cell r="A2162">
            <v>5266</v>
          </cell>
          <cell r="B2162">
            <v>1</v>
          </cell>
          <cell r="C2162">
            <v>2</v>
          </cell>
          <cell r="D2162" t="str">
            <v>AUTOSERVICE DULCILANDIA</v>
          </cell>
          <cell r="E2162" t="str">
            <v>Hogar</v>
          </cell>
        </row>
        <row r="2163">
          <cell r="A2163">
            <v>5256</v>
          </cell>
          <cell r="B2163">
            <v>3</v>
          </cell>
          <cell r="C2163">
            <v>2</v>
          </cell>
          <cell r="D2163" t="str">
            <v>CASILLA MONCHI</v>
          </cell>
          <cell r="E2163" t="str">
            <v>Refrigerados</v>
          </cell>
        </row>
        <row r="2164">
          <cell r="A2164">
            <v>5257</v>
          </cell>
          <cell r="B2164">
            <v>9</v>
          </cell>
          <cell r="C2164">
            <v>3</v>
          </cell>
          <cell r="D2164" t="str">
            <v>RADIO PALOMAR</v>
          </cell>
        </row>
        <row r="2165">
          <cell r="A2165">
            <v>5255</v>
          </cell>
          <cell r="B2165">
            <v>1</v>
          </cell>
          <cell r="C2165">
            <v>4</v>
          </cell>
          <cell r="D2165" t="str">
            <v>DESPENSA JOHANA</v>
          </cell>
        </row>
        <row r="2166">
          <cell r="A2166">
            <v>4799</v>
          </cell>
          <cell r="B2166">
            <v>9</v>
          </cell>
          <cell r="C2166">
            <v>3</v>
          </cell>
          <cell r="D2166" t="str">
            <v>CENTRO EDUCATIVO SAN VICENTE DE PAUL</v>
          </cell>
        </row>
        <row r="2167">
          <cell r="A2167">
            <v>4803</v>
          </cell>
          <cell r="B2167">
            <v>1</v>
          </cell>
          <cell r="C2167">
            <v>2</v>
          </cell>
          <cell r="D2167" t="str">
            <v>AUTOSERVICE HUMAITA</v>
          </cell>
          <cell r="E2167" t="str">
            <v>Hogar</v>
          </cell>
        </row>
        <row r="2168">
          <cell r="A2168">
            <v>4807</v>
          </cell>
          <cell r="B2168">
            <v>1</v>
          </cell>
          <cell r="C2168">
            <v>2</v>
          </cell>
          <cell r="D2168" t="str">
            <v>CABINA ELCATEL</v>
          </cell>
          <cell r="E2168" t="str">
            <v>Hogar</v>
          </cell>
        </row>
        <row r="2169">
          <cell r="A2169">
            <v>4809</v>
          </cell>
          <cell r="B2169">
            <v>1</v>
          </cell>
          <cell r="C2169">
            <v>2</v>
          </cell>
          <cell r="D2169" t="str">
            <v>BAHIA SA</v>
          </cell>
          <cell r="E2169" t="str">
            <v>Refrigerados</v>
          </cell>
        </row>
        <row r="2170">
          <cell r="A2170">
            <v>4810</v>
          </cell>
          <cell r="B2170">
            <v>1</v>
          </cell>
          <cell r="C2170">
            <v>2</v>
          </cell>
          <cell r="D2170" t="str">
            <v>CASA LOTTE</v>
          </cell>
          <cell r="E2170" t="str">
            <v>Hogar</v>
          </cell>
        </row>
        <row r="2171">
          <cell r="A2171">
            <v>4811</v>
          </cell>
          <cell r="B2171">
            <v>1</v>
          </cell>
          <cell r="C2171">
            <v>4</v>
          </cell>
          <cell r="D2171" t="str">
            <v>CARRITO SOLAR</v>
          </cell>
        </row>
        <row r="2172">
          <cell r="A2172">
            <v>4812</v>
          </cell>
          <cell r="B2172">
            <v>1</v>
          </cell>
          <cell r="C2172">
            <v>2</v>
          </cell>
          <cell r="D2172" t="str">
            <v>DESPENSA RUBI</v>
          </cell>
          <cell r="E2172" t="str">
            <v>Hogar</v>
          </cell>
        </row>
        <row r="2173">
          <cell r="A2173">
            <v>4814</v>
          </cell>
          <cell r="B2173">
            <v>1</v>
          </cell>
          <cell r="C2173">
            <v>4</v>
          </cell>
          <cell r="D2173" t="str">
            <v>BAR LONDON</v>
          </cell>
        </row>
        <row r="2174">
          <cell r="A2174">
            <v>4820</v>
          </cell>
          <cell r="B2174">
            <v>1</v>
          </cell>
          <cell r="C2174">
            <v>2</v>
          </cell>
          <cell r="D2174" t="str">
            <v>DESPENSA CLARA</v>
          </cell>
          <cell r="E2174" t="str">
            <v>Hogar</v>
          </cell>
        </row>
        <row r="2175">
          <cell r="A2175">
            <v>4821</v>
          </cell>
          <cell r="B2175">
            <v>1</v>
          </cell>
          <cell r="C2175">
            <v>2</v>
          </cell>
          <cell r="D2175" t="str">
            <v>COPETIN LIZ</v>
          </cell>
          <cell r="E2175" t="str">
            <v>Refrigerados</v>
          </cell>
        </row>
        <row r="2176">
          <cell r="A2176">
            <v>4823</v>
          </cell>
          <cell r="B2176">
            <v>1</v>
          </cell>
          <cell r="C2176">
            <v>2</v>
          </cell>
          <cell r="D2176" t="str">
            <v>COMEDOR DON LORENZO</v>
          </cell>
          <cell r="E2176" t="str">
            <v>Refrigerados</v>
          </cell>
        </row>
        <row r="2177">
          <cell r="A2177">
            <v>4829</v>
          </cell>
          <cell r="B2177">
            <v>3</v>
          </cell>
          <cell r="C2177">
            <v>5</v>
          </cell>
          <cell r="D2177" t="str">
            <v>LIBRERIA NAZARETH</v>
          </cell>
          <cell r="E2177" t="str">
            <v>Refrigerados</v>
          </cell>
        </row>
        <row r="2178">
          <cell r="A2178">
            <v>25989</v>
          </cell>
          <cell r="B2178">
            <v>6</v>
          </cell>
          <cell r="C2178">
            <v>5</v>
          </cell>
          <cell r="D2178" t="str">
            <v>COPETIN IDA</v>
          </cell>
          <cell r="E2178" t="str">
            <v>Refrigerados</v>
          </cell>
        </row>
        <row r="2179">
          <cell r="A2179">
            <v>4830</v>
          </cell>
          <cell r="B2179">
            <v>3</v>
          </cell>
          <cell r="C2179">
            <v>5</v>
          </cell>
          <cell r="D2179" t="str">
            <v>CABINA SOS</v>
          </cell>
          <cell r="E2179" t="str">
            <v>Hogar</v>
          </cell>
        </row>
        <row r="2180">
          <cell r="A2180">
            <v>4833</v>
          </cell>
          <cell r="B2180">
            <v>3</v>
          </cell>
          <cell r="C2180">
            <v>6</v>
          </cell>
          <cell r="D2180" t="str">
            <v>LOS TAURINOS</v>
          </cell>
          <cell r="E2180" t="str">
            <v>Hogar</v>
          </cell>
        </row>
        <row r="2181">
          <cell r="A2181">
            <v>4835</v>
          </cell>
          <cell r="B2181">
            <v>2</v>
          </cell>
          <cell r="C2181">
            <v>3</v>
          </cell>
          <cell r="D2181" t="str">
            <v>DESPENSA SAN JORGE</v>
          </cell>
          <cell r="E2181" t="str">
            <v>Hogar</v>
          </cell>
        </row>
        <row r="2182">
          <cell r="A2182">
            <v>4837</v>
          </cell>
          <cell r="B2182">
            <v>9</v>
          </cell>
          <cell r="C2182">
            <v>3</v>
          </cell>
          <cell r="D2182" t="str">
            <v>COPETIN AMISTAD</v>
          </cell>
        </row>
        <row r="2183">
          <cell r="A2183">
            <v>4853</v>
          </cell>
          <cell r="B2183">
            <v>9</v>
          </cell>
          <cell r="C2183">
            <v>3</v>
          </cell>
          <cell r="D2183" t="str">
            <v>COPETIN CHUTI</v>
          </cell>
        </row>
        <row r="2184">
          <cell r="A2184">
            <v>4855</v>
          </cell>
          <cell r="B2184">
            <v>2</v>
          </cell>
          <cell r="C2184">
            <v>4</v>
          </cell>
          <cell r="D2184" t="str">
            <v>CARRITO MERCOSUR</v>
          </cell>
          <cell r="E2184" t="str">
            <v>Refrigerados</v>
          </cell>
        </row>
        <row r="2185">
          <cell r="A2185">
            <v>4856</v>
          </cell>
          <cell r="B2185">
            <v>9</v>
          </cell>
          <cell r="C2185">
            <v>3</v>
          </cell>
          <cell r="D2185" t="str">
            <v>CANTINA LACIMED</v>
          </cell>
        </row>
        <row r="2186">
          <cell r="A2186">
            <v>4858</v>
          </cell>
          <cell r="B2186">
            <v>8</v>
          </cell>
          <cell r="C2186">
            <v>3</v>
          </cell>
          <cell r="D2186" t="str">
            <v>PLAZA DELICIAS</v>
          </cell>
          <cell r="E2186" t="str">
            <v>Refrigerados</v>
          </cell>
        </row>
        <row r="2187">
          <cell r="A2187">
            <v>4859</v>
          </cell>
          <cell r="B2187">
            <v>9</v>
          </cell>
          <cell r="C2187">
            <v>3</v>
          </cell>
          <cell r="D2187" t="str">
            <v>NATURAL EXPRESS</v>
          </cell>
          <cell r="E2187" t="str">
            <v>Refrigerados B</v>
          </cell>
        </row>
        <row r="2188">
          <cell r="A2188">
            <v>4860</v>
          </cell>
          <cell r="B2188">
            <v>8</v>
          </cell>
          <cell r="C2188">
            <v>2</v>
          </cell>
          <cell r="D2188" t="str">
            <v>HAMBURGUESERIA BURGUER</v>
          </cell>
          <cell r="E2188" t="str">
            <v>Refrigerados</v>
          </cell>
        </row>
        <row r="2189">
          <cell r="A2189">
            <v>4861</v>
          </cell>
          <cell r="B2189">
            <v>9</v>
          </cell>
          <cell r="C2189">
            <v>3</v>
          </cell>
          <cell r="D2189" t="str">
            <v>PASTISETS</v>
          </cell>
        </row>
        <row r="2190">
          <cell r="A2190">
            <v>26102</v>
          </cell>
          <cell r="B2190">
            <v>4</v>
          </cell>
          <cell r="C2190">
            <v>4</v>
          </cell>
          <cell r="D2190" t="str">
            <v>MERCERIA SOLE</v>
          </cell>
          <cell r="E2190" t="str">
            <v>Refrigerados</v>
          </cell>
        </row>
        <row r="2191">
          <cell r="A2191">
            <v>4871</v>
          </cell>
          <cell r="B2191">
            <v>1</v>
          </cell>
          <cell r="C2191">
            <v>3</v>
          </cell>
          <cell r="D2191" t="str">
            <v>DON VITO SRL</v>
          </cell>
        </row>
        <row r="2192">
          <cell r="A2192">
            <v>4872</v>
          </cell>
          <cell r="B2192">
            <v>2</v>
          </cell>
          <cell r="C2192">
            <v>1</v>
          </cell>
          <cell r="D2192" t="str">
            <v>KIOSKO FRANCES</v>
          </cell>
          <cell r="E2192" t="str">
            <v>Hogar</v>
          </cell>
        </row>
        <row r="2193">
          <cell r="A2193">
            <v>4876</v>
          </cell>
          <cell r="B2193">
            <v>2</v>
          </cell>
          <cell r="C2193">
            <v>6</v>
          </cell>
          <cell r="D2193" t="str">
            <v>LUIS ALBERTO FERREIRA GIMENEZ</v>
          </cell>
        </row>
        <row r="2194">
          <cell r="A2194">
            <v>4878</v>
          </cell>
          <cell r="B2194">
            <v>3</v>
          </cell>
          <cell r="C2194">
            <v>1</v>
          </cell>
          <cell r="D2194" t="str">
            <v>COPETIN ESTRELLA</v>
          </cell>
        </row>
        <row r="2195">
          <cell r="A2195">
            <v>4880</v>
          </cell>
          <cell r="B2195">
            <v>3</v>
          </cell>
          <cell r="C2195">
            <v>5</v>
          </cell>
          <cell r="D2195" t="str">
            <v>COPETIN LAPACHO</v>
          </cell>
          <cell r="E2195" t="str">
            <v>Refrigerados</v>
          </cell>
        </row>
        <row r="2196">
          <cell r="A2196">
            <v>4882</v>
          </cell>
          <cell r="B2196">
            <v>9</v>
          </cell>
          <cell r="C2196">
            <v>3</v>
          </cell>
          <cell r="D2196" t="str">
            <v>PARTICULAR - PLANTA</v>
          </cell>
        </row>
        <row r="2197">
          <cell r="A2197">
            <v>4884</v>
          </cell>
          <cell r="B2197">
            <v>10</v>
          </cell>
          <cell r="C2197">
            <v>2</v>
          </cell>
          <cell r="D2197" t="str">
            <v>DIAZ E HIJOS SA</v>
          </cell>
          <cell r="E2197" t="str">
            <v>Supermercados B</v>
          </cell>
        </row>
        <row r="2198">
          <cell r="A2198">
            <v>4888</v>
          </cell>
          <cell r="B2198">
            <v>2</v>
          </cell>
          <cell r="C2198">
            <v>7</v>
          </cell>
          <cell r="D2198" t="str">
            <v>CASILLA FRANCISCA</v>
          </cell>
          <cell r="E2198" t="str">
            <v>Refrigerados</v>
          </cell>
        </row>
        <row r="2199">
          <cell r="A2199">
            <v>4893</v>
          </cell>
          <cell r="B2199">
            <v>1</v>
          </cell>
          <cell r="C2199">
            <v>8</v>
          </cell>
          <cell r="D2199" t="str">
            <v>DESPENSA LA FAMILIA</v>
          </cell>
          <cell r="E2199" t="str">
            <v>Hogar</v>
          </cell>
        </row>
        <row r="2200">
          <cell r="A2200">
            <v>4895</v>
          </cell>
          <cell r="B2200">
            <v>1</v>
          </cell>
          <cell r="C2200">
            <v>9</v>
          </cell>
          <cell r="D2200" t="str">
            <v>CASILLA TITO</v>
          </cell>
          <cell r="E2200" t="str">
            <v>Refrigerados</v>
          </cell>
        </row>
        <row r="2201">
          <cell r="A2201">
            <v>4896</v>
          </cell>
          <cell r="B2201">
            <v>9</v>
          </cell>
          <cell r="C2201">
            <v>3</v>
          </cell>
          <cell r="D2201" t="str">
            <v>CARRITO SAMANIEGO</v>
          </cell>
        </row>
        <row r="2202">
          <cell r="A2202">
            <v>4897</v>
          </cell>
          <cell r="B2202">
            <v>9</v>
          </cell>
          <cell r="C2202">
            <v>3</v>
          </cell>
          <cell r="D2202" t="str">
            <v>COMEDOR EL SOL</v>
          </cell>
        </row>
        <row r="2203">
          <cell r="A2203">
            <v>4898</v>
          </cell>
          <cell r="B2203">
            <v>1</v>
          </cell>
          <cell r="C2203">
            <v>9</v>
          </cell>
          <cell r="D2203" t="str">
            <v>MARGATTI SA</v>
          </cell>
          <cell r="E2203" t="str">
            <v>Refrigerados</v>
          </cell>
        </row>
        <row r="2204">
          <cell r="A2204">
            <v>4899</v>
          </cell>
          <cell r="B2204">
            <v>2</v>
          </cell>
          <cell r="C2204">
            <v>4</v>
          </cell>
          <cell r="D2204" t="str">
            <v>M y R MARKET SRL.</v>
          </cell>
          <cell r="E2204" t="str">
            <v>Conveniencia</v>
          </cell>
        </row>
        <row r="2205">
          <cell r="A2205">
            <v>4901</v>
          </cell>
          <cell r="B2205">
            <v>6</v>
          </cell>
          <cell r="C2205">
            <v>5</v>
          </cell>
          <cell r="D2205" t="str">
            <v>LUMATA S.R.L.</v>
          </cell>
          <cell r="E2205" t="str">
            <v>Conveniencia</v>
          </cell>
        </row>
        <row r="2206">
          <cell r="A2206">
            <v>4902</v>
          </cell>
          <cell r="B2206">
            <v>2</v>
          </cell>
          <cell r="C2206">
            <v>4</v>
          </cell>
          <cell r="D2206" t="str">
            <v>COPETIN EL URU</v>
          </cell>
        </row>
        <row r="2207">
          <cell r="A2207">
            <v>4905</v>
          </cell>
          <cell r="B2207">
            <v>2</v>
          </cell>
          <cell r="C2207">
            <v>4</v>
          </cell>
          <cell r="D2207" t="str">
            <v>LIBRERIA AMERICAN COPY</v>
          </cell>
          <cell r="E2207" t="str">
            <v>Refrigerados</v>
          </cell>
        </row>
        <row r="2208">
          <cell r="A2208">
            <v>4907</v>
          </cell>
          <cell r="B2208">
            <v>2</v>
          </cell>
          <cell r="C2208">
            <v>6</v>
          </cell>
          <cell r="D2208" t="str">
            <v>COPETIN YSYRY</v>
          </cell>
          <cell r="E2208" t="str">
            <v>Refrigerados</v>
          </cell>
        </row>
        <row r="2209">
          <cell r="A2209">
            <v>4908</v>
          </cell>
          <cell r="B2209">
            <v>3</v>
          </cell>
          <cell r="C2209">
            <v>7</v>
          </cell>
          <cell r="D2209" t="str">
            <v>COPETIN KIKA</v>
          </cell>
          <cell r="E2209" t="str">
            <v>Refrigerados</v>
          </cell>
        </row>
        <row r="2210">
          <cell r="A2210">
            <v>4909</v>
          </cell>
          <cell r="B2210">
            <v>3</v>
          </cell>
          <cell r="C2210">
            <v>7</v>
          </cell>
          <cell r="D2210" t="str">
            <v>LOLI BAR</v>
          </cell>
          <cell r="E2210" t="str">
            <v>Refrigerados</v>
          </cell>
        </row>
        <row r="2211">
          <cell r="A2211">
            <v>4912</v>
          </cell>
          <cell r="B2211">
            <v>9</v>
          </cell>
          <cell r="C2211">
            <v>3</v>
          </cell>
          <cell r="D2211" t="str">
            <v>PARTICULAR FAMILIA BORDON</v>
          </cell>
        </row>
        <row r="2212">
          <cell r="A2212">
            <v>4913</v>
          </cell>
          <cell r="B2212">
            <v>3</v>
          </cell>
          <cell r="C2212">
            <v>5</v>
          </cell>
          <cell r="D2212" t="str">
            <v>DESPENSA ALICIA</v>
          </cell>
          <cell r="E2212" t="str">
            <v>Hogar</v>
          </cell>
        </row>
        <row r="2213">
          <cell r="A2213">
            <v>4916</v>
          </cell>
          <cell r="B2213">
            <v>3</v>
          </cell>
          <cell r="C2213">
            <v>5</v>
          </cell>
          <cell r="D2213" t="str">
            <v>COLEGIO ESTELA MARIS</v>
          </cell>
          <cell r="E2213" t="str">
            <v>Educación</v>
          </cell>
        </row>
        <row r="2214">
          <cell r="A2214">
            <v>4918</v>
          </cell>
          <cell r="B2214">
            <v>3</v>
          </cell>
          <cell r="C2214">
            <v>7</v>
          </cell>
          <cell r="D2214" t="str">
            <v>NITO EMPANADAS</v>
          </cell>
          <cell r="E2214" t="str">
            <v>Refrigerados</v>
          </cell>
        </row>
        <row r="2215">
          <cell r="A2215">
            <v>4919</v>
          </cell>
          <cell r="D2215" t="str">
            <v>CASILLA GABI</v>
          </cell>
        </row>
        <row r="2216">
          <cell r="A2216">
            <v>4922</v>
          </cell>
          <cell r="B2216">
            <v>3</v>
          </cell>
          <cell r="C2216">
            <v>7</v>
          </cell>
          <cell r="D2216" t="str">
            <v>EMPRESA YBYTYRUZU</v>
          </cell>
          <cell r="E2216" t="str">
            <v>Refrigerados</v>
          </cell>
        </row>
        <row r="2217">
          <cell r="A2217">
            <v>4923</v>
          </cell>
          <cell r="B2217">
            <v>3</v>
          </cell>
          <cell r="C2217">
            <v>7</v>
          </cell>
          <cell r="D2217" t="str">
            <v>HOTEL IMPERIO</v>
          </cell>
          <cell r="E2217" t="str">
            <v>Refrigerados</v>
          </cell>
        </row>
        <row r="2218">
          <cell r="A2218">
            <v>4928</v>
          </cell>
          <cell r="B2218">
            <v>1</v>
          </cell>
          <cell r="C2218">
            <v>9</v>
          </cell>
          <cell r="D2218" t="str">
            <v>COPETIN RAMONA</v>
          </cell>
          <cell r="E2218" t="str">
            <v>Refrigerados</v>
          </cell>
        </row>
        <row r="2219">
          <cell r="A2219">
            <v>4929</v>
          </cell>
          <cell r="B2219">
            <v>3</v>
          </cell>
          <cell r="C2219">
            <v>7</v>
          </cell>
          <cell r="D2219" t="str">
            <v>CASILLA LUISITO</v>
          </cell>
          <cell r="E2219" t="str">
            <v>Hogar</v>
          </cell>
        </row>
        <row r="2220">
          <cell r="A2220">
            <v>4931</v>
          </cell>
          <cell r="B2220">
            <v>9</v>
          </cell>
          <cell r="C2220">
            <v>3</v>
          </cell>
          <cell r="D2220" t="str">
            <v>PARTICULAR JULIO PEREIRA</v>
          </cell>
        </row>
        <row r="2221">
          <cell r="A2221">
            <v>4934</v>
          </cell>
          <cell r="B2221">
            <v>9</v>
          </cell>
          <cell r="C2221">
            <v>3</v>
          </cell>
          <cell r="D2221" t="str">
            <v>PARTICULAR  MARCIANO ESPINOLA</v>
          </cell>
        </row>
        <row r="2222">
          <cell r="A2222">
            <v>4938</v>
          </cell>
          <cell r="B2222">
            <v>4</v>
          </cell>
          <cell r="C2222">
            <v>3</v>
          </cell>
          <cell r="D2222" t="str">
            <v>COLEGIO CECTEC</v>
          </cell>
          <cell r="E2222" t="str">
            <v>Educación</v>
          </cell>
        </row>
        <row r="2223">
          <cell r="A2223">
            <v>4940</v>
          </cell>
          <cell r="B2223">
            <v>9</v>
          </cell>
          <cell r="C2223">
            <v>3</v>
          </cell>
          <cell r="D2223" t="str">
            <v>COPETIN BOM PATTO</v>
          </cell>
        </row>
        <row r="2224">
          <cell r="A2224">
            <v>4943</v>
          </cell>
          <cell r="B2224">
            <v>1</v>
          </cell>
          <cell r="C2224">
            <v>7</v>
          </cell>
          <cell r="D2224" t="str">
            <v>AUTOSERVICE EL BUEN AMIGO</v>
          </cell>
          <cell r="E2224" t="str">
            <v>Hogar</v>
          </cell>
        </row>
        <row r="2225">
          <cell r="A2225">
            <v>4944</v>
          </cell>
          <cell r="B2225">
            <v>3</v>
          </cell>
          <cell r="C2225">
            <v>1</v>
          </cell>
          <cell r="D2225" t="str">
            <v>DESPENSA WILLY</v>
          </cell>
        </row>
        <row r="2226">
          <cell r="A2226">
            <v>4945</v>
          </cell>
          <cell r="B2226">
            <v>3</v>
          </cell>
          <cell r="C2226">
            <v>1</v>
          </cell>
          <cell r="D2226" t="str">
            <v>CONFITERIA Y PANADERIA MAS PAN</v>
          </cell>
          <cell r="E2226" t="str">
            <v>Refrigerados</v>
          </cell>
        </row>
        <row r="2227">
          <cell r="A2227">
            <v>4946</v>
          </cell>
          <cell r="B2227">
            <v>2</v>
          </cell>
          <cell r="C2227">
            <v>2</v>
          </cell>
          <cell r="D2227" t="str">
            <v>PARTICULAR FAMILIA BITTAR</v>
          </cell>
          <cell r="E2227" t="str">
            <v>Hogar</v>
          </cell>
        </row>
        <row r="2228">
          <cell r="A2228">
            <v>4949</v>
          </cell>
          <cell r="B2228">
            <v>3</v>
          </cell>
          <cell r="C2228">
            <v>7</v>
          </cell>
          <cell r="D2228" t="str">
            <v>COPETIN 1° DE MAYO</v>
          </cell>
          <cell r="E2228" t="str">
            <v>Refrigerados</v>
          </cell>
        </row>
        <row r="2229">
          <cell r="A2229">
            <v>4950</v>
          </cell>
          <cell r="B2229">
            <v>9</v>
          </cell>
          <cell r="C2229">
            <v>3</v>
          </cell>
          <cell r="D2229" t="str">
            <v>CENTRO DE SORDOMUDOS</v>
          </cell>
        </row>
        <row r="2230">
          <cell r="A2230">
            <v>4951</v>
          </cell>
          <cell r="B2230">
            <v>9</v>
          </cell>
          <cell r="C2230">
            <v>3</v>
          </cell>
          <cell r="D2230" t="str">
            <v>EMPANADAS NICO</v>
          </cell>
        </row>
        <row r="2231">
          <cell r="A2231">
            <v>4952</v>
          </cell>
          <cell r="B2231">
            <v>1</v>
          </cell>
          <cell r="C2231">
            <v>3</v>
          </cell>
          <cell r="D2231" t="str">
            <v>CABIMAR</v>
          </cell>
          <cell r="E2231" t="str">
            <v>Hogar</v>
          </cell>
        </row>
        <row r="2232">
          <cell r="A2232">
            <v>4954</v>
          </cell>
          <cell r="B2232">
            <v>1</v>
          </cell>
          <cell r="C2232">
            <v>8</v>
          </cell>
          <cell r="D2232" t="str">
            <v>DESPENSA LA FAMILIA</v>
          </cell>
          <cell r="E2232" t="str">
            <v>Hogar</v>
          </cell>
        </row>
        <row r="2233">
          <cell r="A2233">
            <v>4965</v>
          </cell>
          <cell r="B2233">
            <v>2</v>
          </cell>
          <cell r="C2233">
            <v>1</v>
          </cell>
          <cell r="D2233" t="str">
            <v>CARRITO GRACIELA</v>
          </cell>
          <cell r="E2233" t="str">
            <v>Refrigerados</v>
          </cell>
        </row>
        <row r="2234">
          <cell r="A2234">
            <v>4968</v>
          </cell>
          <cell r="B2234">
            <v>1</v>
          </cell>
          <cell r="C2234">
            <v>2</v>
          </cell>
          <cell r="D2234" t="str">
            <v>AUTOSERVICE LA PREFERIDA</v>
          </cell>
          <cell r="E2234" t="str">
            <v>Supermercados </v>
          </cell>
        </row>
        <row r="2235">
          <cell r="A2235">
            <v>4971</v>
          </cell>
          <cell r="B2235">
            <v>2</v>
          </cell>
          <cell r="C2235">
            <v>6</v>
          </cell>
          <cell r="D2235" t="str">
            <v>BANCO AMAMBAY S.A.</v>
          </cell>
          <cell r="E2235" t="str">
            <v>Refrigerados</v>
          </cell>
        </row>
        <row r="2236">
          <cell r="A2236">
            <v>4974</v>
          </cell>
          <cell r="B2236">
            <v>9</v>
          </cell>
          <cell r="C2236">
            <v>3</v>
          </cell>
          <cell r="D2236" t="str">
            <v>COPETIN HUGUITO</v>
          </cell>
        </row>
        <row r="2237">
          <cell r="A2237">
            <v>4976</v>
          </cell>
          <cell r="B2237">
            <v>9</v>
          </cell>
          <cell r="C2237">
            <v>3</v>
          </cell>
          <cell r="D2237" t="str">
            <v>CANDIDO BENEGAS</v>
          </cell>
        </row>
        <row r="2238">
          <cell r="A2238">
            <v>4978</v>
          </cell>
          <cell r="B2238">
            <v>3</v>
          </cell>
          <cell r="C2238">
            <v>1</v>
          </cell>
          <cell r="D2238" t="str">
            <v>DESPENSA CARMENCITA</v>
          </cell>
          <cell r="E2238" t="str">
            <v>Hogar</v>
          </cell>
        </row>
        <row r="2239">
          <cell r="A2239">
            <v>4979</v>
          </cell>
          <cell r="B2239">
            <v>9</v>
          </cell>
          <cell r="C2239">
            <v>3</v>
          </cell>
          <cell r="D2239" t="str">
            <v>BLUES BAR</v>
          </cell>
        </row>
        <row r="2240">
          <cell r="A2240">
            <v>4982</v>
          </cell>
          <cell r="D2240" t="str">
            <v>COPETIN GABRIELITO</v>
          </cell>
          <cell r="E2240" t="str">
            <v>Refrigerados</v>
          </cell>
        </row>
        <row r="2241">
          <cell r="A2241">
            <v>4983</v>
          </cell>
          <cell r="B2241">
            <v>3</v>
          </cell>
          <cell r="C2241">
            <v>3</v>
          </cell>
          <cell r="D2241" t="str">
            <v>DESPENSA ARMI</v>
          </cell>
          <cell r="E2241" t="str">
            <v>Hogar</v>
          </cell>
        </row>
        <row r="2242">
          <cell r="A2242">
            <v>4984</v>
          </cell>
          <cell r="B2242">
            <v>1</v>
          </cell>
          <cell r="C2242">
            <v>8</v>
          </cell>
          <cell r="D2242" t="str">
            <v>CASILLA BLASIDA</v>
          </cell>
          <cell r="E2242" t="str">
            <v>Refrigerados</v>
          </cell>
        </row>
        <row r="2243">
          <cell r="A2243">
            <v>4985</v>
          </cell>
          <cell r="B2243">
            <v>1</v>
          </cell>
          <cell r="C2243">
            <v>9</v>
          </cell>
          <cell r="D2243" t="str">
            <v>CASILLA EL TRIUNFO</v>
          </cell>
          <cell r="E2243" t="str">
            <v>Refrigerados</v>
          </cell>
        </row>
        <row r="2244">
          <cell r="A2244">
            <v>4986</v>
          </cell>
          <cell r="B2244">
            <v>2</v>
          </cell>
          <cell r="C2244">
            <v>5</v>
          </cell>
          <cell r="D2244" t="str">
            <v>EMPRESA CHEVALLIER</v>
          </cell>
          <cell r="E2244" t="str">
            <v>Refrigerados</v>
          </cell>
        </row>
        <row r="2245">
          <cell r="A2245">
            <v>4987</v>
          </cell>
          <cell r="B2245">
            <v>1</v>
          </cell>
          <cell r="C2245">
            <v>3</v>
          </cell>
          <cell r="D2245" t="str">
            <v>DESPENSA TANIA</v>
          </cell>
        </row>
        <row r="2246">
          <cell r="A2246">
            <v>4988</v>
          </cell>
          <cell r="B2246">
            <v>2</v>
          </cell>
          <cell r="C2246">
            <v>2</v>
          </cell>
          <cell r="D2246" t="str">
            <v>KIOSKO 3 MARIAS</v>
          </cell>
          <cell r="E2246" t="str">
            <v>Hogar</v>
          </cell>
        </row>
        <row r="2247">
          <cell r="A2247">
            <v>4991</v>
          </cell>
          <cell r="B2247">
            <v>5</v>
          </cell>
          <cell r="C2247">
            <v>4</v>
          </cell>
          <cell r="D2247" t="str">
            <v>LA CASA BEBIDAS</v>
          </cell>
          <cell r="E2247" t="str">
            <v>Refrigerados</v>
          </cell>
        </row>
        <row r="2248">
          <cell r="A2248">
            <v>4993</v>
          </cell>
          <cell r="D2248" t="str">
            <v>AUTOSERVICE GARAN</v>
          </cell>
          <cell r="E2248" t="str">
            <v>Hogar</v>
          </cell>
        </row>
        <row r="2249">
          <cell r="A2249">
            <v>4994</v>
          </cell>
          <cell r="B2249">
            <v>3</v>
          </cell>
          <cell r="C2249">
            <v>7</v>
          </cell>
          <cell r="D2249" t="str">
            <v>COPETIN FERGAR</v>
          </cell>
          <cell r="E2249" t="str">
            <v>Refrigerados</v>
          </cell>
        </row>
        <row r="2250">
          <cell r="A2250">
            <v>4996</v>
          </cell>
          <cell r="B2250">
            <v>3</v>
          </cell>
          <cell r="C2250">
            <v>7</v>
          </cell>
          <cell r="D2250" t="str">
            <v>DESPENSA ÑA OLGA</v>
          </cell>
          <cell r="E2250" t="str">
            <v>Hogar</v>
          </cell>
        </row>
        <row r="2251">
          <cell r="A2251">
            <v>4997</v>
          </cell>
          <cell r="B2251">
            <v>3</v>
          </cell>
          <cell r="C2251">
            <v>7</v>
          </cell>
          <cell r="D2251" t="str">
            <v>CASILLA PATI</v>
          </cell>
          <cell r="E2251" t="str">
            <v>Hogar</v>
          </cell>
        </row>
        <row r="2252">
          <cell r="A2252">
            <v>4998</v>
          </cell>
          <cell r="B2252">
            <v>9</v>
          </cell>
          <cell r="C2252">
            <v>3</v>
          </cell>
          <cell r="D2252" t="str">
            <v>COLEGIO SANTA ANA</v>
          </cell>
        </row>
        <row r="2253">
          <cell r="A2253">
            <v>5001</v>
          </cell>
          <cell r="B2253">
            <v>9</v>
          </cell>
          <cell r="C2253">
            <v>3</v>
          </cell>
          <cell r="D2253" t="str">
            <v>PANADERIA FELIPITO</v>
          </cell>
        </row>
        <row r="2254">
          <cell r="A2254">
            <v>5002</v>
          </cell>
          <cell r="B2254">
            <v>9</v>
          </cell>
          <cell r="C2254">
            <v>3</v>
          </cell>
          <cell r="D2254" t="str">
            <v>SHELL SHOP - PREMIUN</v>
          </cell>
        </row>
        <row r="2255">
          <cell r="A2255">
            <v>5003</v>
          </cell>
          <cell r="B2255">
            <v>5</v>
          </cell>
          <cell r="C2255">
            <v>9</v>
          </cell>
          <cell r="D2255" t="str">
            <v>LANCHONETTE EL TRIANGULO</v>
          </cell>
          <cell r="E2255" t="str">
            <v>Refrigerados</v>
          </cell>
        </row>
        <row r="2256">
          <cell r="A2256">
            <v>5004</v>
          </cell>
          <cell r="B2256">
            <v>9</v>
          </cell>
          <cell r="C2256">
            <v>3</v>
          </cell>
          <cell r="D2256" t="str">
            <v>CANTINA PORTIYU - AGRONOMIA</v>
          </cell>
        </row>
        <row r="2257">
          <cell r="A2257">
            <v>5009</v>
          </cell>
          <cell r="B2257">
            <v>9</v>
          </cell>
          <cell r="C2257">
            <v>3</v>
          </cell>
          <cell r="D2257" t="str">
            <v>PARTICULAR FAMILIA EVALY</v>
          </cell>
        </row>
        <row r="2258">
          <cell r="A2258">
            <v>5010</v>
          </cell>
          <cell r="B2258">
            <v>2</v>
          </cell>
          <cell r="C2258">
            <v>2</v>
          </cell>
          <cell r="D2258" t="str">
            <v>PIZZERIA LA FE</v>
          </cell>
          <cell r="E2258" t="str">
            <v>Refrigerados</v>
          </cell>
        </row>
        <row r="2259">
          <cell r="A2259">
            <v>5011</v>
          </cell>
          <cell r="B2259">
            <v>1</v>
          </cell>
          <cell r="C2259">
            <v>7</v>
          </cell>
          <cell r="D2259" t="str">
            <v>COPETIN AMISTAD 1</v>
          </cell>
          <cell r="E2259" t="str">
            <v>Refrigerados</v>
          </cell>
        </row>
        <row r="2260">
          <cell r="A2260">
            <v>5014</v>
          </cell>
          <cell r="B2260">
            <v>1</v>
          </cell>
          <cell r="C2260">
            <v>7</v>
          </cell>
          <cell r="D2260" t="str">
            <v>LOMITERIA MONTE LIBANO</v>
          </cell>
          <cell r="E2260" t="str">
            <v>Refrigerados</v>
          </cell>
        </row>
        <row r="2261">
          <cell r="A2261">
            <v>5016</v>
          </cell>
          <cell r="B2261">
            <v>9</v>
          </cell>
          <cell r="C2261">
            <v>3</v>
          </cell>
          <cell r="D2261" t="str">
            <v>COPETIN DOÑA FAUSTA</v>
          </cell>
        </row>
        <row r="2262">
          <cell r="A2262">
            <v>5017</v>
          </cell>
          <cell r="B2262">
            <v>2</v>
          </cell>
          <cell r="C2262">
            <v>1</v>
          </cell>
          <cell r="D2262" t="str">
            <v>PARTICULAR FAMILIA GALEANO</v>
          </cell>
          <cell r="E2262" t="str">
            <v>Hogar</v>
          </cell>
        </row>
        <row r="2263">
          <cell r="A2263">
            <v>5018</v>
          </cell>
          <cell r="B2263">
            <v>9</v>
          </cell>
          <cell r="C2263">
            <v>3</v>
          </cell>
          <cell r="D2263" t="str">
            <v>LETI BURGUER</v>
          </cell>
        </row>
        <row r="2264">
          <cell r="A2264">
            <v>5019</v>
          </cell>
          <cell r="B2264">
            <v>9</v>
          </cell>
          <cell r="C2264">
            <v>3</v>
          </cell>
          <cell r="D2264" t="str">
            <v>SALSA RICA</v>
          </cell>
          <cell r="E2264" t="str">
            <v>Refrigerados B</v>
          </cell>
        </row>
        <row r="2265">
          <cell r="A2265">
            <v>5020</v>
          </cell>
          <cell r="B2265">
            <v>8</v>
          </cell>
          <cell r="C2265">
            <v>2</v>
          </cell>
          <cell r="D2265" t="str">
            <v>BURGUER NICO</v>
          </cell>
          <cell r="E2265" t="str">
            <v>Refrigerados</v>
          </cell>
        </row>
        <row r="2266">
          <cell r="A2266">
            <v>5021</v>
          </cell>
          <cell r="B2266">
            <v>5</v>
          </cell>
          <cell r="C2266">
            <v>2</v>
          </cell>
          <cell r="D2266" t="str">
            <v>COPETIN TIA TECHI</v>
          </cell>
        </row>
        <row r="2267">
          <cell r="A2267">
            <v>5025</v>
          </cell>
          <cell r="B2267">
            <v>9</v>
          </cell>
          <cell r="C2267">
            <v>3</v>
          </cell>
          <cell r="D2267" t="str">
            <v>FUNCIONARIO HUGO CORREA</v>
          </cell>
          <cell r="E2267" t="str">
            <v>Planta</v>
          </cell>
        </row>
        <row r="2268">
          <cell r="A2268">
            <v>5026</v>
          </cell>
          <cell r="B2268">
            <v>9</v>
          </cell>
          <cell r="C2268">
            <v>3</v>
          </cell>
          <cell r="D2268" t="str">
            <v>AGROCENTRO - CESNA</v>
          </cell>
        </row>
        <row r="2269">
          <cell r="A2269">
            <v>5027</v>
          </cell>
          <cell r="B2269">
            <v>8</v>
          </cell>
          <cell r="C2269">
            <v>2</v>
          </cell>
          <cell r="D2269" t="str">
            <v>ESSO STANDARD - PARAGUAY</v>
          </cell>
          <cell r="E2269" t="str">
            <v>Conveniencia</v>
          </cell>
        </row>
        <row r="2270">
          <cell r="A2270">
            <v>5029</v>
          </cell>
          <cell r="B2270">
            <v>9</v>
          </cell>
          <cell r="C2270">
            <v>3</v>
          </cell>
          <cell r="D2270" t="str">
            <v>COPETIN MIGUELITO</v>
          </cell>
        </row>
        <row r="2271">
          <cell r="A2271">
            <v>5037</v>
          </cell>
          <cell r="B2271">
            <v>9</v>
          </cell>
          <cell r="C2271">
            <v>3</v>
          </cell>
          <cell r="D2271" t="str">
            <v>LUBRI SHOP</v>
          </cell>
        </row>
        <row r="2272">
          <cell r="A2272">
            <v>5038</v>
          </cell>
          <cell r="B2272">
            <v>2</v>
          </cell>
          <cell r="C2272">
            <v>3</v>
          </cell>
          <cell r="D2272" t="str">
            <v>EL CABALLITO</v>
          </cell>
          <cell r="E2272" t="str">
            <v>Refrigerados</v>
          </cell>
        </row>
        <row r="2273">
          <cell r="A2273">
            <v>5041</v>
          </cell>
          <cell r="B2273">
            <v>2</v>
          </cell>
          <cell r="C2273">
            <v>3</v>
          </cell>
          <cell r="D2273" t="str">
            <v>DESPENSA LILE</v>
          </cell>
          <cell r="E2273" t="str">
            <v>Hogar</v>
          </cell>
        </row>
        <row r="2274">
          <cell r="A2274">
            <v>5042</v>
          </cell>
          <cell r="B2274">
            <v>9</v>
          </cell>
          <cell r="C2274">
            <v>3</v>
          </cell>
          <cell r="D2274" t="str">
            <v>COPETIN AVENIDA</v>
          </cell>
        </row>
        <row r="2275">
          <cell r="A2275">
            <v>5046</v>
          </cell>
          <cell r="B2275">
            <v>3</v>
          </cell>
          <cell r="C2275">
            <v>5</v>
          </cell>
          <cell r="D2275" t="str">
            <v>CASILLA LOS ESTUDIANTES</v>
          </cell>
          <cell r="E2275" t="str">
            <v>Hogar</v>
          </cell>
        </row>
        <row r="2276">
          <cell r="A2276">
            <v>5047</v>
          </cell>
          <cell r="B2276">
            <v>3</v>
          </cell>
          <cell r="C2276">
            <v>5</v>
          </cell>
          <cell r="D2276" t="str">
            <v>COPETIN EL SOL</v>
          </cell>
          <cell r="E2276" t="str">
            <v>Refrigerados</v>
          </cell>
        </row>
        <row r="2277">
          <cell r="A2277">
            <v>5048</v>
          </cell>
          <cell r="B2277">
            <v>9</v>
          </cell>
          <cell r="C2277">
            <v>3</v>
          </cell>
          <cell r="D2277" t="str">
            <v>BRITAM SA</v>
          </cell>
        </row>
        <row r="2278">
          <cell r="A2278">
            <v>5049</v>
          </cell>
          <cell r="B2278">
            <v>4</v>
          </cell>
          <cell r="C2278">
            <v>7</v>
          </cell>
          <cell r="D2278" t="str">
            <v>COMEDOR MI RANCHITO</v>
          </cell>
          <cell r="E2278" t="str">
            <v>Refrigerados</v>
          </cell>
        </row>
        <row r="2279">
          <cell r="A2279">
            <v>5050</v>
          </cell>
          <cell r="B2279">
            <v>9</v>
          </cell>
          <cell r="C2279">
            <v>3</v>
          </cell>
          <cell r="D2279" t="str">
            <v>EMPANADAS LEO</v>
          </cell>
        </row>
        <row r="2280">
          <cell r="A2280">
            <v>5051</v>
          </cell>
          <cell r="B2280">
            <v>9</v>
          </cell>
          <cell r="C2280">
            <v>3</v>
          </cell>
          <cell r="D2280" t="str">
            <v>BAR EL GALPON</v>
          </cell>
        </row>
        <row r="2281">
          <cell r="A2281">
            <v>5053</v>
          </cell>
          <cell r="B2281">
            <v>9</v>
          </cell>
          <cell r="C2281">
            <v>3</v>
          </cell>
          <cell r="D2281" t="str">
            <v>PIZZA CROCK</v>
          </cell>
        </row>
        <row r="2282">
          <cell r="A2282">
            <v>5054</v>
          </cell>
          <cell r="B2282">
            <v>9</v>
          </cell>
          <cell r="C2282">
            <v>3</v>
          </cell>
          <cell r="D2282" t="str">
            <v>COLEGIO SAN ANTONIO</v>
          </cell>
        </row>
        <row r="2283">
          <cell r="A2283">
            <v>5055</v>
          </cell>
          <cell r="B2283">
            <v>9</v>
          </cell>
          <cell r="C2283">
            <v>3</v>
          </cell>
          <cell r="D2283" t="str">
            <v>CASILLA DELIA</v>
          </cell>
        </row>
        <row r="2284">
          <cell r="A2284">
            <v>5056</v>
          </cell>
          <cell r="B2284">
            <v>5</v>
          </cell>
          <cell r="C2284">
            <v>4</v>
          </cell>
          <cell r="D2284" t="str">
            <v>TRAGO'S BURGUER</v>
          </cell>
          <cell r="E2284" t="str">
            <v>Hogar</v>
          </cell>
        </row>
        <row r="2285">
          <cell r="A2285">
            <v>5057</v>
          </cell>
          <cell r="B2285">
            <v>5</v>
          </cell>
          <cell r="C2285">
            <v>4</v>
          </cell>
          <cell r="D2285" t="str">
            <v>DESPENSA OROITE</v>
          </cell>
          <cell r="E2285" t="str">
            <v>Hogar</v>
          </cell>
        </row>
        <row r="2286">
          <cell r="A2286">
            <v>5058</v>
          </cell>
          <cell r="B2286">
            <v>9</v>
          </cell>
          <cell r="C2286">
            <v>3</v>
          </cell>
          <cell r="D2286" t="str">
            <v>CASILLA STOP</v>
          </cell>
        </row>
        <row r="2287">
          <cell r="A2287">
            <v>5059</v>
          </cell>
          <cell r="B2287">
            <v>9</v>
          </cell>
          <cell r="C2287">
            <v>3</v>
          </cell>
          <cell r="D2287" t="str">
            <v>PARTICULAR FAMILIA BENITEZ</v>
          </cell>
        </row>
        <row r="2288">
          <cell r="A2288">
            <v>5061</v>
          </cell>
          <cell r="B2288">
            <v>1</v>
          </cell>
          <cell r="C2288">
            <v>1</v>
          </cell>
          <cell r="D2288" t="str">
            <v>AUTOSERVICE MAMI</v>
          </cell>
          <cell r="E2288" t="str">
            <v>Hogar</v>
          </cell>
        </row>
        <row r="2289">
          <cell r="A2289">
            <v>5064</v>
          </cell>
          <cell r="B2289">
            <v>9</v>
          </cell>
          <cell r="C2289">
            <v>3</v>
          </cell>
          <cell r="D2289" t="str">
            <v>COPETIN TAMARITA</v>
          </cell>
        </row>
        <row r="2290">
          <cell r="A2290">
            <v>5066</v>
          </cell>
          <cell r="B2290">
            <v>9</v>
          </cell>
          <cell r="C2290">
            <v>3</v>
          </cell>
          <cell r="D2290" t="str">
            <v>FERIA RURAL SAECA</v>
          </cell>
          <cell r="E2290" t="str">
            <v>Refrigerados B</v>
          </cell>
        </row>
        <row r="2291">
          <cell r="A2291">
            <v>5068</v>
          </cell>
          <cell r="B2291">
            <v>8</v>
          </cell>
          <cell r="C2291">
            <v>2</v>
          </cell>
          <cell r="D2291" t="str">
            <v>ESSO STANDARD DEL PARAGUAY</v>
          </cell>
          <cell r="E2291" t="str">
            <v>Conveniencia</v>
          </cell>
        </row>
        <row r="2292">
          <cell r="A2292">
            <v>5070</v>
          </cell>
          <cell r="D2292" t="str">
            <v>COPETIN ELVIRITA</v>
          </cell>
          <cell r="E2292" t="str">
            <v>Refrigerados</v>
          </cell>
        </row>
        <row r="2293">
          <cell r="A2293">
            <v>5072</v>
          </cell>
          <cell r="B2293">
            <v>6</v>
          </cell>
          <cell r="C2293">
            <v>5</v>
          </cell>
          <cell r="D2293" t="str">
            <v>BODEGA LEKA</v>
          </cell>
          <cell r="E2293" t="str">
            <v>Hogar</v>
          </cell>
        </row>
        <row r="2294">
          <cell r="A2294">
            <v>5074</v>
          </cell>
          <cell r="B2294">
            <v>6</v>
          </cell>
          <cell r="C2294">
            <v>5</v>
          </cell>
          <cell r="D2294" t="str">
            <v>CARNICERIA EL TRIUNFO</v>
          </cell>
          <cell r="E2294" t="str">
            <v>Hogar</v>
          </cell>
        </row>
        <row r="2295">
          <cell r="A2295">
            <v>5075</v>
          </cell>
          <cell r="B2295">
            <v>2</v>
          </cell>
          <cell r="C2295">
            <v>5</v>
          </cell>
          <cell r="D2295" t="str">
            <v>COPETIN AMIGOS</v>
          </cell>
          <cell r="E2295" t="str">
            <v>Refrigerados</v>
          </cell>
        </row>
        <row r="2296">
          <cell r="A2296">
            <v>5076</v>
          </cell>
          <cell r="B2296">
            <v>2</v>
          </cell>
          <cell r="C2296">
            <v>4</v>
          </cell>
          <cell r="D2296" t="str">
            <v>COPETIN NOELIA</v>
          </cell>
          <cell r="E2296" t="str">
            <v>Refrigerados</v>
          </cell>
        </row>
        <row r="2297">
          <cell r="A2297">
            <v>5077</v>
          </cell>
          <cell r="B2297">
            <v>2</v>
          </cell>
          <cell r="C2297">
            <v>4</v>
          </cell>
          <cell r="D2297" t="str">
            <v>DESPENSA GARCIA</v>
          </cell>
          <cell r="E2297" t="str">
            <v>Hogar</v>
          </cell>
        </row>
        <row r="2298">
          <cell r="A2298">
            <v>5079</v>
          </cell>
          <cell r="B2298">
            <v>5</v>
          </cell>
          <cell r="C2298">
            <v>5</v>
          </cell>
          <cell r="D2298" t="str">
            <v>HELADERIA CASTELLON</v>
          </cell>
          <cell r="E2298" t="str">
            <v>Refrigerados</v>
          </cell>
        </row>
        <row r="2299">
          <cell r="A2299">
            <v>5081</v>
          </cell>
          <cell r="B2299">
            <v>1</v>
          </cell>
          <cell r="C2299">
            <v>2</v>
          </cell>
          <cell r="D2299" t="str">
            <v>PARTICULAR FAMILIA ACEVEDO</v>
          </cell>
          <cell r="E2299" t="str">
            <v>Hogar</v>
          </cell>
        </row>
        <row r="2300">
          <cell r="A2300">
            <v>5083</v>
          </cell>
          <cell r="B2300">
            <v>2</v>
          </cell>
          <cell r="C2300">
            <v>3</v>
          </cell>
          <cell r="D2300" t="str">
            <v>COPETIN RAMONITA</v>
          </cell>
          <cell r="E2300" t="str">
            <v>Refrigerados</v>
          </cell>
        </row>
        <row r="2301">
          <cell r="A2301">
            <v>5085</v>
          </cell>
          <cell r="B2301">
            <v>5</v>
          </cell>
          <cell r="C2301">
            <v>6</v>
          </cell>
          <cell r="D2301" t="str">
            <v>CASILLA RICHARD</v>
          </cell>
          <cell r="E2301" t="str">
            <v>Refrigerados</v>
          </cell>
        </row>
        <row r="2302">
          <cell r="A2302">
            <v>5086</v>
          </cell>
          <cell r="B2302">
            <v>5</v>
          </cell>
          <cell r="C2302">
            <v>9</v>
          </cell>
          <cell r="D2302" t="str">
            <v>ESCOTEIRO BURGUER</v>
          </cell>
          <cell r="E2302" t="str">
            <v>Refrigerados</v>
          </cell>
        </row>
        <row r="2303">
          <cell r="A2303">
            <v>5087</v>
          </cell>
          <cell r="B2303">
            <v>9</v>
          </cell>
          <cell r="C2303">
            <v>3</v>
          </cell>
          <cell r="D2303" t="str">
            <v>POLLERIA SAN JOSE</v>
          </cell>
        </row>
        <row r="2304">
          <cell r="A2304">
            <v>5088</v>
          </cell>
          <cell r="B2304">
            <v>7</v>
          </cell>
          <cell r="C2304">
            <v>1</v>
          </cell>
          <cell r="D2304" t="str">
            <v>STOP  PASO</v>
          </cell>
          <cell r="E2304" t="str">
            <v>Refrigerados</v>
          </cell>
        </row>
        <row r="2305">
          <cell r="A2305">
            <v>5091</v>
          </cell>
          <cell r="B2305">
            <v>5</v>
          </cell>
          <cell r="C2305">
            <v>4</v>
          </cell>
          <cell r="D2305" t="str">
            <v>COPETIN LA ESQUINA</v>
          </cell>
          <cell r="E2305" t="str">
            <v>Refrigerados</v>
          </cell>
        </row>
        <row r="2306">
          <cell r="A2306">
            <v>5092</v>
          </cell>
          <cell r="D2306" t="str">
            <v>RESTAURANT EL OTRO SITIO</v>
          </cell>
          <cell r="E2306" t="str">
            <v>Refrigerados</v>
          </cell>
        </row>
        <row r="2307">
          <cell r="A2307">
            <v>5093</v>
          </cell>
          <cell r="B2307">
            <v>9</v>
          </cell>
          <cell r="C2307">
            <v>3</v>
          </cell>
          <cell r="D2307" t="str">
            <v>BINGO PAR S.A.</v>
          </cell>
          <cell r="E2307" t="str">
            <v>Refrigerados B</v>
          </cell>
        </row>
        <row r="2308">
          <cell r="A2308">
            <v>5094</v>
          </cell>
          <cell r="B2308">
            <v>2</v>
          </cell>
          <cell r="C2308">
            <v>6</v>
          </cell>
          <cell r="D2308" t="str">
            <v>PIZZA LA VALLEJA</v>
          </cell>
          <cell r="E2308" t="str">
            <v>Refrigerados</v>
          </cell>
        </row>
        <row r="2309">
          <cell r="A2309">
            <v>5096</v>
          </cell>
          <cell r="B2309">
            <v>9</v>
          </cell>
          <cell r="C2309">
            <v>3</v>
          </cell>
          <cell r="D2309" t="str">
            <v>PARTICULAR - SABINO</v>
          </cell>
          <cell r="E2309" t="str">
            <v>Refrigerados B</v>
          </cell>
        </row>
        <row r="2310">
          <cell r="A2310">
            <v>5097</v>
          </cell>
          <cell r="B2310">
            <v>1</v>
          </cell>
          <cell r="C2310">
            <v>8</v>
          </cell>
          <cell r="D2310" t="str">
            <v>CASILLA DORA</v>
          </cell>
          <cell r="E2310" t="str">
            <v>Refrigerados</v>
          </cell>
        </row>
        <row r="2311">
          <cell r="A2311">
            <v>5098</v>
          </cell>
          <cell r="B2311">
            <v>3</v>
          </cell>
          <cell r="C2311">
            <v>2</v>
          </cell>
          <cell r="D2311" t="str">
            <v>MERCERIA NORA</v>
          </cell>
          <cell r="E2311" t="str">
            <v>Refrigerados</v>
          </cell>
        </row>
        <row r="2312">
          <cell r="A2312">
            <v>5099</v>
          </cell>
          <cell r="B2312">
            <v>3</v>
          </cell>
          <cell r="C2312">
            <v>3</v>
          </cell>
          <cell r="D2312" t="str">
            <v>DESPENSA MyB</v>
          </cell>
          <cell r="E2312" t="str">
            <v>Hogar</v>
          </cell>
        </row>
        <row r="2313">
          <cell r="A2313">
            <v>5105</v>
          </cell>
          <cell r="B2313">
            <v>3</v>
          </cell>
          <cell r="C2313">
            <v>7</v>
          </cell>
          <cell r="D2313" t="str">
            <v>COMERCIAL OROITE S.R.L.</v>
          </cell>
          <cell r="E2313" t="str">
            <v>Hogar</v>
          </cell>
        </row>
        <row r="2314">
          <cell r="A2314">
            <v>5106</v>
          </cell>
          <cell r="B2314">
            <v>9</v>
          </cell>
          <cell r="C2314">
            <v>3</v>
          </cell>
          <cell r="D2314" t="str">
            <v>CASILLA NUEVA JERSEY</v>
          </cell>
        </row>
        <row r="2315">
          <cell r="A2315">
            <v>5108</v>
          </cell>
          <cell r="B2315">
            <v>9</v>
          </cell>
          <cell r="C2315">
            <v>3</v>
          </cell>
          <cell r="D2315" t="str">
            <v>PARTICULAR FAMILIA PILAR SALINAS</v>
          </cell>
        </row>
        <row r="2316">
          <cell r="A2316">
            <v>5109</v>
          </cell>
          <cell r="B2316">
            <v>5</v>
          </cell>
          <cell r="C2316">
            <v>4</v>
          </cell>
          <cell r="D2316" t="str">
            <v>COPETIN FRANCIS</v>
          </cell>
          <cell r="E2316" t="str">
            <v>Refrigerados</v>
          </cell>
        </row>
        <row r="2317">
          <cell r="A2317">
            <v>5115</v>
          </cell>
          <cell r="B2317">
            <v>8</v>
          </cell>
          <cell r="C2317">
            <v>2</v>
          </cell>
          <cell r="D2317" t="str">
            <v>ESSO STANDART DEL PARAGUAY</v>
          </cell>
          <cell r="E2317" t="str">
            <v>Conveniencia</v>
          </cell>
        </row>
        <row r="2318">
          <cell r="A2318">
            <v>5116</v>
          </cell>
          <cell r="B2318">
            <v>9</v>
          </cell>
          <cell r="C2318">
            <v>3</v>
          </cell>
          <cell r="D2318" t="str">
            <v>COPETIN TOMI</v>
          </cell>
        </row>
        <row r="2319">
          <cell r="A2319">
            <v>5117</v>
          </cell>
          <cell r="B2319">
            <v>9</v>
          </cell>
          <cell r="C2319">
            <v>3</v>
          </cell>
          <cell r="D2319" t="str">
            <v>CASILLA ÑA ANA</v>
          </cell>
        </row>
        <row r="2320">
          <cell r="A2320">
            <v>5119</v>
          </cell>
          <cell r="B2320">
            <v>8</v>
          </cell>
          <cell r="C2320">
            <v>2</v>
          </cell>
          <cell r="D2320" t="str">
            <v>ESSO STANDARD PARAGUAY</v>
          </cell>
          <cell r="E2320" t="str">
            <v>Conveniencia</v>
          </cell>
        </row>
        <row r="2321">
          <cell r="A2321">
            <v>5121</v>
          </cell>
          <cell r="B2321">
            <v>9</v>
          </cell>
          <cell r="C2321">
            <v>3</v>
          </cell>
          <cell r="D2321" t="str">
            <v>COPETIN COCOTE</v>
          </cell>
        </row>
        <row r="2322">
          <cell r="A2322">
            <v>5122</v>
          </cell>
          <cell r="B2322">
            <v>9</v>
          </cell>
          <cell r="C2322">
            <v>3</v>
          </cell>
          <cell r="D2322" t="str">
            <v>DESPENSA NENUCHO</v>
          </cell>
        </row>
        <row r="2323">
          <cell r="A2323">
            <v>5125</v>
          </cell>
          <cell r="B2323">
            <v>2</v>
          </cell>
          <cell r="C2323">
            <v>6</v>
          </cell>
          <cell r="D2323" t="str">
            <v>ESTACIÓN LILLO S.R.L</v>
          </cell>
          <cell r="E2323" t="str">
            <v>Conveniencia</v>
          </cell>
        </row>
        <row r="2324">
          <cell r="A2324">
            <v>5126</v>
          </cell>
          <cell r="B2324">
            <v>2</v>
          </cell>
          <cell r="C2324">
            <v>6</v>
          </cell>
          <cell r="D2324" t="str">
            <v>CENTRO CULTURAL PARAGUAYO AMERICANO</v>
          </cell>
          <cell r="E2324" t="str">
            <v>Educación</v>
          </cell>
        </row>
        <row r="2325">
          <cell r="A2325">
            <v>5129</v>
          </cell>
          <cell r="B2325">
            <v>4</v>
          </cell>
          <cell r="C2325">
            <v>7</v>
          </cell>
          <cell r="D2325" t="str">
            <v>COPETIN ELI</v>
          </cell>
        </row>
        <row r="2326">
          <cell r="A2326">
            <v>5131</v>
          </cell>
          <cell r="D2326" t="str">
            <v>BAR POLLERIA LA CLAVE</v>
          </cell>
          <cell r="E2326" t="str">
            <v>Refrigerados</v>
          </cell>
        </row>
        <row r="2327">
          <cell r="A2327">
            <v>5132</v>
          </cell>
          <cell r="B2327">
            <v>3</v>
          </cell>
          <cell r="C2327">
            <v>6</v>
          </cell>
          <cell r="D2327" t="str">
            <v>DESPENSA GONZALEZ</v>
          </cell>
          <cell r="E2327" t="str">
            <v>Hogar</v>
          </cell>
        </row>
        <row r="2328">
          <cell r="A2328">
            <v>5133</v>
          </cell>
          <cell r="B2328">
            <v>9</v>
          </cell>
          <cell r="C2328">
            <v>3</v>
          </cell>
          <cell r="D2328" t="str">
            <v>COPETIN ESTRELLA II</v>
          </cell>
        </row>
        <row r="2329">
          <cell r="A2329">
            <v>5136</v>
          </cell>
          <cell r="B2329">
            <v>1</v>
          </cell>
          <cell r="C2329">
            <v>9</v>
          </cell>
          <cell r="D2329" t="str">
            <v>CABINAS TELEFONICAS</v>
          </cell>
          <cell r="E2329" t="str">
            <v>Hogar</v>
          </cell>
        </row>
        <row r="2330">
          <cell r="A2330">
            <v>5139</v>
          </cell>
          <cell r="B2330">
            <v>2</v>
          </cell>
          <cell r="C2330">
            <v>6</v>
          </cell>
          <cell r="D2330" t="str">
            <v>COPETIN TRAGOS LARGOS</v>
          </cell>
          <cell r="E2330" t="str">
            <v>Refrigerados</v>
          </cell>
        </row>
        <row r="2331">
          <cell r="A2331">
            <v>5141</v>
          </cell>
          <cell r="B2331">
            <v>1</v>
          </cell>
          <cell r="C2331">
            <v>6</v>
          </cell>
          <cell r="D2331" t="str">
            <v>PARTICULAR FAMILIA SOLIS</v>
          </cell>
          <cell r="E2331" t="str">
            <v>Hogar</v>
          </cell>
        </row>
        <row r="2332">
          <cell r="A2332">
            <v>5142</v>
          </cell>
          <cell r="B2332">
            <v>2</v>
          </cell>
          <cell r="C2332">
            <v>4</v>
          </cell>
          <cell r="D2332" t="str">
            <v>PARTICULAR FAMILIA MEZA</v>
          </cell>
          <cell r="E2332" t="str">
            <v>Hogar</v>
          </cell>
        </row>
        <row r="2333">
          <cell r="A2333">
            <v>5143</v>
          </cell>
          <cell r="B2333">
            <v>6</v>
          </cell>
          <cell r="C2333">
            <v>5</v>
          </cell>
          <cell r="D2333" t="str">
            <v>CENTRO PARAGUAYO JAPONES</v>
          </cell>
          <cell r="E2333" t="str">
            <v>Eventos</v>
          </cell>
        </row>
        <row r="2334">
          <cell r="A2334">
            <v>5145</v>
          </cell>
          <cell r="B2334">
            <v>8</v>
          </cell>
          <cell r="C2334">
            <v>2</v>
          </cell>
          <cell r="D2334" t="str">
            <v>SETA SRL</v>
          </cell>
          <cell r="E2334" t="str">
            <v>Refrigerados</v>
          </cell>
        </row>
        <row r="2335">
          <cell r="A2335">
            <v>5146</v>
          </cell>
          <cell r="B2335">
            <v>2</v>
          </cell>
          <cell r="C2335">
            <v>1</v>
          </cell>
          <cell r="D2335" t="str">
            <v>COPETIN ARACELI</v>
          </cell>
          <cell r="E2335" t="str">
            <v>Refrigerados</v>
          </cell>
        </row>
        <row r="2336">
          <cell r="A2336">
            <v>5147</v>
          </cell>
          <cell r="B2336">
            <v>9</v>
          </cell>
          <cell r="C2336">
            <v>3</v>
          </cell>
          <cell r="D2336" t="str">
            <v>HAMBURGUESERIA ROS MARY</v>
          </cell>
        </row>
        <row r="2337">
          <cell r="A2337">
            <v>5148</v>
          </cell>
          <cell r="B2337">
            <v>3</v>
          </cell>
          <cell r="C2337">
            <v>6</v>
          </cell>
          <cell r="D2337" t="str">
            <v>DESPENSA GALAXIA</v>
          </cell>
          <cell r="E2337" t="str">
            <v>Hogar</v>
          </cell>
        </row>
        <row r="2338">
          <cell r="A2338">
            <v>5149</v>
          </cell>
          <cell r="B2338">
            <v>3</v>
          </cell>
          <cell r="C2338">
            <v>6</v>
          </cell>
          <cell r="D2338" t="str">
            <v>DESPENSA DIEGUITO</v>
          </cell>
          <cell r="E2338" t="str">
            <v>Hogar</v>
          </cell>
        </row>
        <row r="2339">
          <cell r="A2339">
            <v>5151</v>
          </cell>
          <cell r="B2339">
            <v>3</v>
          </cell>
          <cell r="C2339">
            <v>6</v>
          </cell>
          <cell r="D2339" t="str">
            <v>DESPENSA SAMI</v>
          </cell>
          <cell r="E2339" t="str">
            <v>Hogar</v>
          </cell>
        </row>
        <row r="2340">
          <cell r="A2340">
            <v>5154</v>
          </cell>
          <cell r="B2340">
            <v>6</v>
          </cell>
          <cell r="C2340">
            <v>5</v>
          </cell>
          <cell r="D2340" t="str">
            <v>ESSO MBURUCUYA</v>
          </cell>
          <cell r="E2340" t="str">
            <v>Conveniencia</v>
          </cell>
        </row>
        <row r="2341">
          <cell r="A2341">
            <v>5156</v>
          </cell>
          <cell r="B2341">
            <v>1</v>
          </cell>
          <cell r="C2341">
            <v>2</v>
          </cell>
          <cell r="D2341" t="str">
            <v>COPETIN SAN CAYETANO</v>
          </cell>
          <cell r="E2341" t="str">
            <v>Refrigerados</v>
          </cell>
        </row>
        <row r="2342">
          <cell r="A2342">
            <v>5157</v>
          </cell>
          <cell r="B2342">
            <v>8</v>
          </cell>
          <cell r="C2342">
            <v>1</v>
          </cell>
          <cell r="D2342" t="str">
            <v>ESTACION PUENTE REMANSO S.A.C.I.A.</v>
          </cell>
          <cell r="E2342" t="str">
            <v>Conveniencia</v>
          </cell>
        </row>
        <row r="2343">
          <cell r="A2343">
            <v>5161</v>
          </cell>
          <cell r="B2343">
            <v>1</v>
          </cell>
          <cell r="C2343">
            <v>6</v>
          </cell>
          <cell r="D2343" t="str">
            <v>DESPENSA DON GATO</v>
          </cell>
          <cell r="E2343" t="str">
            <v>Hogar</v>
          </cell>
        </row>
        <row r="2344">
          <cell r="A2344">
            <v>5162</v>
          </cell>
          <cell r="B2344">
            <v>9</v>
          </cell>
          <cell r="C2344">
            <v>3</v>
          </cell>
          <cell r="D2344" t="str">
            <v>EMPANADAS MATI</v>
          </cell>
        </row>
        <row r="2345">
          <cell r="A2345">
            <v>5164</v>
          </cell>
          <cell r="B2345">
            <v>9</v>
          </cell>
          <cell r="C2345">
            <v>3</v>
          </cell>
          <cell r="D2345" t="str">
            <v>CARRITO VILLASANTI</v>
          </cell>
        </row>
        <row r="2346">
          <cell r="A2346">
            <v>5177</v>
          </cell>
          <cell r="B2346">
            <v>9</v>
          </cell>
          <cell r="C2346">
            <v>3</v>
          </cell>
          <cell r="D2346" t="str">
            <v>AUTOSERVICE BIDI</v>
          </cell>
        </row>
        <row r="2347">
          <cell r="A2347">
            <v>5179</v>
          </cell>
          <cell r="B2347">
            <v>9</v>
          </cell>
          <cell r="C2347">
            <v>3</v>
          </cell>
          <cell r="D2347" t="str">
            <v>JUAN RUIZ DIAZ</v>
          </cell>
        </row>
        <row r="2348">
          <cell r="A2348">
            <v>5180</v>
          </cell>
          <cell r="B2348">
            <v>1</v>
          </cell>
          <cell r="C2348">
            <v>2</v>
          </cell>
          <cell r="D2348" t="str">
            <v>COPETIN QUE RICO</v>
          </cell>
          <cell r="E2348" t="str">
            <v>Refrigerados</v>
          </cell>
        </row>
        <row r="2349">
          <cell r="A2349">
            <v>5189</v>
          </cell>
          <cell r="B2349">
            <v>9</v>
          </cell>
          <cell r="C2349">
            <v>3</v>
          </cell>
          <cell r="D2349" t="str">
            <v>PARTICULAR FAMILIA ERGHT</v>
          </cell>
        </row>
        <row r="2350">
          <cell r="A2350">
            <v>5190</v>
          </cell>
          <cell r="B2350">
            <v>9</v>
          </cell>
          <cell r="C2350">
            <v>3</v>
          </cell>
          <cell r="D2350" t="str">
            <v>PARTICULAR FAMILIA CASCO</v>
          </cell>
        </row>
        <row r="2351">
          <cell r="A2351">
            <v>5182</v>
          </cell>
          <cell r="B2351">
            <v>9</v>
          </cell>
          <cell r="C2351">
            <v>3</v>
          </cell>
          <cell r="D2351" t="str">
            <v>COPETIN TAMARITA</v>
          </cell>
        </row>
        <row r="2352">
          <cell r="A2352">
            <v>5185</v>
          </cell>
          <cell r="B2352">
            <v>1</v>
          </cell>
          <cell r="C2352">
            <v>6</v>
          </cell>
          <cell r="D2352" t="str">
            <v>CASILLA ÑA CEFE</v>
          </cell>
          <cell r="E2352" t="str">
            <v>Refrigerados</v>
          </cell>
        </row>
        <row r="2353">
          <cell r="A2353">
            <v>5187</v>
          </cell>
          <cell r="B2353">
            <v>1</v>
          </cell>
          <cell r="C2353">
            <v>7</v>
          </cell>
          <cell r="D2353" t="str">
            <v>FAMILIA UNZAIN</v>
          </cell>
          <cell r="E2353" t="str">
            <v>Hogar</v>
          </cell>
        </row>
        <row r="2354">
          <cell r="A2354">
            <v>5186</v>
          </cell>
          <cell r="B2354">
            <v>9</v>
          </cell>
          <cell r="C2354">
            <v>3</v>
          </cell>
          <cell r="D2354" t="str">
            <v>PIZZERIA DEL CIT</v>
          </cell>
          <cell r="E2354" t="str">
            <v>Refrigerados B</v>
          </cell>
        </row>
        <row r="2355">
          <cell r="A2355">
            <v>5183</v>
          </cell>
          <cell r="B2355">
            <v>5</v>
          </cell>
          <cell r="C2355">
            <v>6</v>
          </cell>
          <cell r="D2355" t="str">
            <v>DESPENSA VIERA</v>
          </cell>
          <cell r="E2355" t="str">
            <v>Hogar</v>
          </cell>
        </row>
        <row r="2356">
          <cell r="A2356">
            <v>5165</v>
          </cell>
          <cell r="B2356">
            <v>3</v>
          </cell>
          <cell r="C2356">
            <v>5</v>
          </cell>
          <cell r="D2356" t="str">
            <v>CABINA TELEFONICA UNITEL</v>
          </cell>
          <cell r="E2356" t="str">
            <v>Hogar</v>
          </cell>
        </row>
        <row r="2357">
          <cell r="A2357">
            <v>5192</v>
          </cell>
          <cell r="B2357">
            <v>8</v>
          </cell>
          <cell r="C2357">
            <v>2</v>
          </cell>
          <cell r="D2357" t="str">
            <v>ESSO STANDARD ACCESO NORTE</v>
          </cell>
          <cell r="E2357" t="str">
            <v>Conveniencia</v>
          </cell>
        </row>
        <row r="2358">
          <cell r="A2358">
            <v>5193</v>
          </cell>
          <cell r="B2358">
            <v>8</v>
          </cell>
          <cell r="C2358">
            <v>1</v>
          </cell>
          <cell r="D2358" t="str">
            <v>FABIOLA SA </v>
          </cell>
          <cell r="E2358" t="str">
            <v>Conveniencia</v>
          </cell>
        </row>
        <row r="2359">
          <cell r="A2359">
            <v>5195</v>
          </cell>
          <cell r="B2359">
            <v>3</v>
          </cell>
          <cell r="C2359">
            <v>5</v>
          </cell>
          <cell r="D2359" t="str">
            <v>DESPENSA SANTA ROSA</v>
          </cell>
          <cell r="E2359" t="str">
            <v>Hogar</v>
          </cell>
        </row>
        <row r="2360">
          <cell r="A2360">
            <v>5198</v>
          </cell>
          <cell r="B2360">
            <v>2</v>
          </cell>
          <cell r="C2360">
            <v>4</v>
          </cell>
          <cell r="D2360" t="str">
            <v>CRISTIAN ACADEMY</v>
          </cell>
          <cell r="E2360" t="str">
            <v>Educación</v>
          </cell>
        </row>
        <row r="2361">
          <cell r="A2361">
            <v>5201</v>
          </cell>
          <cell r="B2361">
            <v>1</v>
          </cell>
          <cell r="C2361">
            <v>2</v>
          </cell>
          <cell r="D2361" t="str">
            <v>AUTOSERVICE  MANUELITO</v>
          </cell>
          <cell r="E2361" t="str">
            <v>Hogar</v>
          </cell>
        </row>
        <row r="2362">
          <cell r="A2362">
            <v>5174</v>
          </cell>
          <cell r="B2362">
            <v>9</v>
          </cell>
          <cell r="C2362">
            <v>3</v>
          </cell>
          <cell r="D2362" t="str">
            <v>VASAM SA</v>
          </cell>
        </row>
        <row r="2363">
          <cell r="A2363">
            <v>5170</v>
          </cell>
          <cell r="B2363">
            <v>9</v>
          </cell>
          <cell r="C2363">
            <v>3</v>
          </cell>
          <cell r="D2363" t="str">
            <v>CLUB CHACO'I</v>
          </cell>
        </row>
        <row r="2364">
          <cell r="A2364">
            <v>5208</v>
          </cell>
          <cell r="B2364">
            <v>5</v>
          </cell>
          <cell r="C2364">
            <v>7</v>
          </cell>
          <cell r="D2364" t="str">
            <v>COPETIN EL TUFO</v>
          </cell>
          <cell r="E2364" t="str">
            <v>Refrigerados</v>
          </cell>
        </row>
        <row r="2365">
          <cell r="A2365">
            <v>25975</v>
          </cell>
          <cell r="B2365">
            <v>6</v>
          </cell>
          <cell r="C2365">
            <v>6</v>
          </cell>
          <cell r="D2365" t="str">
            <v>COPETIN RIVEROS</v>
          </cell>
          <cell r="E2365" t="str">
            <v>Refrigerados</v>
          </cell>
        </row>
        <row r="2366">
          <cell r="A2366">
            <v>5212</v>
          </cell>
          <cell r="B2366">
            <v>1</v>
          </cell>
          <cell r="C2366">
            <v>5</v>
          </cell>
          <cell r="D2366" t="str">
            <v>ARNOLD SHOP</v>
          </cell>
          <cell r="E2366" t="str">
            <v>Refrigerados</v>
          </cell>
        </row>
        <row r="2367">
          <cell r="A2367">
            <v>5213</v>
          </cell>
          <cell r="B2367">
            <v>3</v>
          </cell>
          <cell r="C2367">
            <v>4</v>
          </cell>
          <cell r="D2367" t="str">
            <v>COPETIN SIGOL</v>
          </cell>
          <cell r="E2367" t="str">
            <v>Refrigerados</v>
          </cell>
        </row>
        <row r="2368">
          <cell r="A2368">
            <v>5215</v>
          </cell>
          <cell r="B2368">
            <v>8</v>
          </cell>
          <cell r="C2368">
            <v>3</v>
          </cell>
          <cell r="D2368" t="str">
            <v>IL MANGIARE</v>
          </cell>
          <cell r="E2368" t="str">
            <v>Refrigerados</v>
          </cell>
        </row>
        <row r="2369">
          <cell r="A2369">
            <v>5237</v>
          </cell>
          <cell r="B2369">
            <v>5</v>
          </cell>
          <cell r="C2369">
            <v>4</v>
          </cell>
          <cell r="D2369" t="str">
            <v>AUTOSERVICE SAN FRANCISCO</v>
          </cell>
          <cell r="E2369" t="str">
            <v>Hogar</v>
          </cell>
        </row>
        <row r="2370">
          <cell r="A2370">
            <v>5239</v>
          </cell>
          <cell r="B2370">
            <v>10</v>
          </cell>
          <cell r="C2370">
            <v>1</v>
          </cell>
          <cell r="D2370" t="str">
            <v>SUPERMERCADO ESPAÑA SRL</v>
          </cell>
          <cell r="E2370" t="str">
            <v>Supermercados B</v>
          </cell>
        </row>
        <row r="2371">
          <cell r="A2371">
            <v>5221</v>
          </cell>
          <cell r="B2371">
            <v>9</v>
          </cell>
          <cell r="C2371">
            <v>3</v>
          </cell>
          <cell r="D2371" t="str">
            <v>FAMILIA SANCHEZ</v>
          </cell>
        </row>
        <row r="2372">
          <cell r="A2372">
            <v>5287</v>
          </cell>
          <cell r="B2372">
            <v>8</v>
          </cell>
          <cell r="C2372">
            <v>3</v>
          </cell>
          <cell r="D2372" t="str">
            <v>CS SRL</v>
          </cell>
          <cell r="E2372" t="str">
            <v>Refrigerados B</v>
          </cell>
        </row>
        <row r="2373">
          <cell r="A2373">
            <v>5270</v>
          </cell>
          <cell r="B2373">
            <v>9</v>
          </cell>
          <cell r="C2373">
            <v>3</v>
          </cell>
          <cell r="D2373" t="str">
            <v>PARTICULAR FAMILIA GAVILAN</v>
          </cell>
        </row>
        <row r="2374">
          <cell r="A2374">
            <v>5290</v>
          </cell>
          <cell r="B2374">
            <v>5</v>
          </cell>
          <cell r="C2374">
            <v>9</v>
          </cell>
          <cell r="D2374" t="str">
            <v>LILO COMERCIAL</v>
          </cell>
          <cell r="E2374" t="str">
            <v>Hogar</v>
          </cell>
        </row>
        <row r="2375">
          <cell r="A2375">
            <v>5275</v>
          </cell>
          <cell r="B2375">
            <v>3</v>
          </cell>
          <cell r="C2375">
            <v>2</v>
          </cell>
          <cell r="D2375" t="str">
            <v>LOMITERIA Y SUPERMERCADO MONTE LIBANO</v>
          </cell>
          <cell r="E2375" t="str">
            <v>Hogar</v>
          </cell>
        </row>
        <row r="2376">
          <cell r="A2376">
            <v>5292</v>
          </cell>
          <cell r="B2376">
            <v>4</v>
          </cell>
          <cell r="C2376">
            <v>2</v>
          </cell>
          <cell r="D2376" t="str">
            <v>PASTELERIA SANTA ISABEL</v>
          </cell>
          <cell r="E2376" t="str">
            <v>Refrigerados</v>
          </cell>
        </row>
        <row r="2377">
          <cell r="A2377">
            <v>5293</v>
          </cell>
          <cell r="B2377">
            <v>9</v>
          </cell>
          <cell r="C2377">
            <v>3</v>
          </cell>
          <cell r="D2377" t="str">
            <v>CLUB INTERNACIONAL DE TENIS</v>
          </cell>
          <cell r="E2377" t="str">
            <v>Refrigerados A</v>
          </cell>
        </row>
        <row r="2378">
          <cell r="A2378">
            <v>5297</v>
          </cell>
          <cell r="B2378">
            <v>9</v>
          </cell>
          <cell r="C2378">
            <v>3</v>
          </cell>
          <cell r="D2378" t="str">
            <v>COPETIN D' BAREIRO</v>
          </cell>
        </row>
        <row r="2379">
          <cell r="A2379">
            <v>5298</v>
          </cell>
          <cell r="B2379">
            <v>3</v>
          </cell>
          <cell r="C2379">
            <v>4</v>
          </cell>
          <cell r="D2379" t="str">
            <v>PIZZA CROCK</v>
          </cell>
        </row>
        <row r="2380">
          <cell r="A2380">
            <v>5300</v>
          </cell>
          <cell r="B2380">
            <v>2</v>
          </cell>
          <cell r="C2380">
            <v>7</v>
          </cell>
          <cell r="D2380" t="str">
            <v>COLEGIO LOS LAURELES</v>
          </cell>
          <cell r="E2380" t="str">
            <v>Educación</v>
          </cell>
        </row>
        <row r="2381">
          <cell r="A2381">
            <v>5277</v>
          </cell>
          <cell r="B2381">
            <v>9</v>
          </cell>
          <cell r="C2381">
            <v>3</v>
          </cell>
          <cell r="D2381" t="str">
            <v>PARTICULAR FAMILIA GOMEZ</v>
          </cell>
        </row>
        <row r="2382">
          <cell r="A2382">
            <v>5279</v>
          </cell>
          <cell r="B2382">
            <v>9</v>
          </cell>
          <cell r="C2382">
            <v>3</v>
          </cell>
          <cell r="D2382" t="str">
            <v>RESTAURANT OTRO SITIO</v>
          </cell>
        </row>
        <row r="2383">
          <cell r="A2383">
            <v>5282</v>
          </cell>
          <cell r="B2383">
            <v>2</v>
          </cell>
          <cell r="C2383">
            <v>5</v>
          </cell>
          <cell r="D2383" t="str">
            <v>COLEGIO RCA. ORIENTAL DEL URUGUAY</v>
          </cell>
          <cell r="E2383" t="str">
            <v>Educación</v>
          </cell>
        </row>
        <row r="2384">
          <cell r="A2384">
            <v>5283</v>
          </cell>
          <cell r="B2384">
            <v>9</v>
          </cell>
          <cell r="C2384">
            <v>3</v>
          </cell>
          <cell r="D2384" t="str">
            <v>CANTINA 1ra. DIVISION DE INFANTERIA</v>
          </cell>
          <cell r="E2384" t="str">
            <v>Refrigerados B</v>
          </cell>
        </row>
        <row r="2385">
          <cell r="A2385">
            <v>5303</v>
          </cell>
          <cell r="B2385">
            <v>9</v>
          </cell>
          <cell r="C2385">
            <v>3</v>
          </cell>
          <cell r="D2385" t="str">
            <v>JAIME SAMUDIO</v>
          </cell>
          <cell r="E2385" t="str">
            <v>Refrigerados B</v>
          </cell>
        </row>
        <row r="2386">
          <cell r="A2386">
            <v>5304</v>
          </cell>
          <cell r="B2386">
            <v>3</v>
          </cell>
          <cell r="C2386">
            <v>1</v>
          </cell>
          <cell r="D2386" t="str">
            <v>COOPERATIVA COPACONS</v>
          </cell>
          <cell r="E2386" t="str">
            <v>Refrigerados</v>
          </cell>
        </row>
        <row r="2387">
          <cell r="A2387">
            <v>5284</v>
          </cell>
          <cell r="B2387">
            <v>1</v>
          </cell>
          <cell r="C2387">
            <v>7</v>
          </cell>
          <cell r="D2387" t="str">
            <v>INDUSTRIALIZADORA MANA SRL</v>
          </cell>
          <cell r="E2387" t="str">
            <v>Refrigerados</v>
          </cell>
        </row>
        <row r="2388">
          <cell r="A2388">
            <v>5285</v>
          </cell>
          <cell r="B2388">
            <v>9</v>
          </cell>
          <cell r="C2388">
            <v>3</v>
          </cell>
          <cell r="D2388" t="str">
            <v>COPETIN CRISTAL</v>
          </cell>
        </row>
        <row r="2389">
          <cell r="A2389">
            <v>5306</v>
          </cell>
          <cell r="B2389">
            <v>1</v>
          </cell>
          <cell r="C2389">
            <v>2</v>
          </cell>
          <cell r="D2389" t="str">
            <v>COOPERATIVA 17 DE MAYO LTDA</v>
          </cell>
          <cell r="E2389" t="str">
            <v>Refrigerados</v>
          </cell>
        </row>
        <row r="2390">
          <cell r="A2390">
            <v>5310</v>
          </cell>
          <cell r="B2390">
            <v>3</v>
          </cell>
          <cell r="C2390">
            <v>1</v>
          </cell>
          <cell r="D2390" t="str">
            <v>COPETIN JULIO CESAR</v>
          </cell>
          <cell r="E2390" t="str">
            <v>Refrigerados</v>
          </cell>
        </row>
        <row r="2391">
          <cell r="A2391">
            <v>5259</v>
          </cell>
          <cell r="B2391">
            <v>9</v>
          </cell>
          <cell r="C2391">
            <v>3</v>
          </cell>
          <cell r="D2391" t="str">
            <v>COPETIN GABI</v>
          </cell>
        </row>
        <row r="2392">
          <cell r="A2392">
            <v>5251</v>
          </cell>
          <cell r="B2392">
            <v>9</v>
          </cell>
          <cell r="C2392">
            <v>3</v>
          </cell>
          <cell r="D2392" t="str">
            <v>COPETIN NORTE</v>
          </cell>
        </row>
        <row r="2393">
          <cell r="A2393">
            <v>5252</v>
          </cell>
          <cell r="B2393">
            <v>9</v>
          </cell>
          <cell r="C2393">
            <v>3</v>
          </cell>
          <cell r="D2393" t="str">
            <v>PIZZA BANANA</v>
          </cell>
        </row>
        <row r="2394">
          <cell r="A2394">
            <v>5262</v>
          </cell>
          <cell r="B2394">
            <v>9</v>
          </cell>
          <cell r="C2394">
            <v>3</v>
          </cell>
          <cell r="D2394" t="str">
            <v>CARRITO EMANUEL</v>
          </cell>
        </row>
        <row r="2395">
          <cell r="A2395">
            <v>5264</v>
          </cell>
          <cell r="B2395">
            <v>1</v>
          </cell>
          <cell r="C2395">
            <v>3</v>
          </cell>
          <cell r="D2395" t="str">
            <v>COMERCIAL ANDRESITO</v>
          </cell>
          <cell r="E2395" t="str">
            <v>Hogar</v>
          </cell>
        </row>
        <row r="2396">
          <cell r="A2396">
            <v>5269</v>
          </cell>
          <cell r="B2396">
            <v>9</v>
          </cell>
          <cell r="C2396">
            <v>3</v>
          </cell>
          <cell r="D2396" t="str">
            <v>ASOC. TABACOS DEL PARAGUAY</v>
          </cell>
        </row>
        <row r="2397">
          <cell r="A2397">
            <v>5291</v>
          </cell>
          <cell r="B2397">
            <v>9</v>
          </cell>
          <cell r="C2397">
            <v>3</v>
          </cell>
          <cell r="D2397" t="str">
            <v>COPETIN JOSE</v>
          </cell>
        </row>
        <row r="2398">
          <cell r="A2398">
            <v>5274</v>
          </cell>
          <cell r="B2398">
            <v>3</v>
          </cell>
          <cell r="C2398">
            <v>2</v>
          </cell>
          <cell r="D2398" t="str">
            <v>PARTICULAR FAMILIA DANIEL</v>
          </cell>
          <cell r="E2398" t="str">
            <v>Hogar</v>
          </cell>
        </row>
        <row r="2399">
          <cell r="A2399">
            <v>5349</v>
          </cell>
          <cell r="B2399">
            <v>2</v>
          </cell>
          <cell r="C2399">
            <v>1</v>
          </cell>
          <cell r="D2399" t="str">
            <v>CYBER FOODS</v>
          </cell>
          <cell r="E2399" t="str">
            <v>Hogar</v>
          </cell>
        </row>
        <row r="2400">
          <cell r="A2400">
            <v>5351</v>
          </cell>
          <cell r="B2400">
            <v>1</v>
          </cell>
          <cell r="C2400">
            <v>1</v>
          </cell>
          <cell r="D2400" t="str">
            <v>COPETIN LA FONDA</v>
          </cell>
          <cell r="E2400" t="str">
            <v>Refrigerados</v>
          </cell>
        </row>
        <row r="2401">
          <cell r="A2401">
            <v>5384</v>
          </cell>
          <cell r="B2401">
            <v>9</v>
          </cell>
          <cell r="C2401">
            <v>3</v>
          </cell>
          <cell r="D2401" t="str">
            <v>COMEDOR ANA</v>
          </cell>
        </row>
        <row r="2402">
          <cell r="A2402">
            <v>5367</v>
          </cell>
          <cell r="B2402">
            <v>1</v>
          </cell>
          <cell r="C2402">
            <v>2</v>
          </cell>
          <cell r="D2402" t="str">
            <v>COPETIN SAN CAYETANO</v>
          </cell>
          <cell r="E2402" t="str">
            <v>Refrigerados</v>
          </cell>
        </row>
        <row r="2403">
          <cell r="A2403">
            <v>5365</v>
          </cell>
          <cell r="B2403">
            <v>9</v>
          </cell>
          <cell r="C2403">
            <v>3</v>
          </cell>
          <cell r="D2403" t="str">
            <v>EMPANADAS LIDU</v>
          </cell>
        </row>
        <row r="2404">
          <cell r="A2404">
            <v>5363</v>
          </cell>
          <cell r="B2404">
            <v>1</v>
          </cell>
          <cell r="C2404">
            <v>5</v>
          </cell>
          <cell r="D2404" t="str">
            <v>DESPENSA YEYA</v>
          </cell>
          <cell r="E2404" t="str">
            <v>Hogar</v>
          </cell>
        </row>
        <row r="2405">
          <cell r="A2405">
            <v>5395</v>
          </cell>
          <cell r="B2405">
            <v>3</v>
          </cell>
          <cell r="C2405">
            <v>6</v>
          </cell>
          <cell r="D2405" t="str">
            <v>EL MANJAR</v>
          </cell>
          <cell r="E2405" t="str">
            <v>Refrigerados</v>
          </cell>
        </row>
        <row r="2406">
          <cell r="A2406">
            <v>5394</v>
          </cell>
          <cell r="B2406">
            <v>9</v>
          </cell>
          <cell r="C2406">
            <v>3</v>
          </cell>
          <cell r="D2406" t="str">
            <v>MIR EMPANADAS</v>
          </cell>
        </row>
        <row r="2407">
          <cell r="A2407">
            <v>5410</v>
          </cell>
          <cell r="B2407">
            <v>1</v>
          </cell>
          <cell r="C2407">
            <v>1</v>
          </cell>
          <cell r="D2407" t="str">
            <v>CENTRAL PARK</v>
          </cell>
          <cell r="E2407" t="str">
            <v>Refrigerados</v>
          </cell>
        </row>
        <row r="2408">
          <cell r="A2408">
            <v>5412</v>
          </cell>
          <cell r="B2408">
            <v>3</v>
          </cell>
          <cell r="C2408">
            <v>5</v>
          </cell>
          <cell r="D2408" t="str">
            <v>COMERCIAL CORRALES</v>
          </cell>
          <cell r="E2408" t="str">
            <v>Hogar</v>
          </cell>
        </row>
        <row r="2409">
          <cell r="A2409">
            <v>5413</v>
          </cell>
          <cell r="B2409">
            <v>1</v>
          </cell>
          <cell r="C2409">
            <v>1</v>
          </cell>
          <cell r="D2409" t="str">
            <v>DESPENSA MIYI</v>
          </cell>
          <cell r="E2409" t="str">
            <v>Hogar</v>
          </cell>
        </row>
        <row r="2410">
          <cell r="A2410">
            <v>5416</v>
          </cell>
          <cell r="B2410">
            <v>9</v>
          </cell>
          <cell r="C2410">
            <v>3</v>
          </cell>
          <cell r="D2410" t="str">
            <v>COPETIN CARMENCITA</v>
          </cell>
        </row>
        <row r="2411">
          <cell r="A2411">
            <v>5435</v>
          </cell>
          <cell r="B2411">
            <v>9</v>
          </cell>
          <cell r="C2411">
            <v>3</v>
          </cell>
          <cell r="D2411" t="str">
            <v>FLETERO ELIGIO ARECO</v>
          </cell>
          <cell r="E2411" t="str">
            <v>Planta</v>
          </cell>
        </row>
        <row r="2412">
          <cell r="A2412">
            <v>5437</v>
          </cell>
          <cell r="B2412">
            <v>9</v>
          </cell>
          <cell r="C2412">
            <v>3</v>
          </cell>
          <cell r="D2412" t="str">
            <v>FUNCIONARIO CRISTHIAN ESCURRA</v>
          </cell>
          <cell r="E2412" t="str">
            <v>Planta</v>
          </cell>
        </row>
        <row r="2413">
          <cell r="A2413">
            <v>5466</v>
          </cell>
          <cell r="B2413">
            <v>9</v>
          </cell>
          <cell r="C2413">
            <v>3</v>
          </cell>
          <cell r="D2413" t="str">
            <v>COMEDOR SAN MARTIN</v>
          </cell>
        </row>
        <row r="2414">
          <cell r="A2414">
            <v>5464</v>
          </cell>
          <cell r="B2414">
            <v>2</v>
          </cell>
          <cell r="C2414">
            <v>8</v>
          </cell>
          <cell r="D2414" t="str">
            <v>DESPENSA CACERES</v>
          </cell>
          <cell r="E2414" t="str">
            <v>Hogar</v>
          </cell>
        </row>
        <row r="2415">
          <cell r="A2415">
            <v>5462</v>
          </cell>
          <cell r="B2415">
            <v>2</v>
          </cell>
          <cell r="C2415">
            <v>8</v>
          </cell>
          <cell r="D2415" t="str">
            <v>KIOSKO SAN JOSE</v>
          </cell>
        </row>
        <row r="2416">
          <cell r="A2416">
            <v>5460</v>
          </cell>
          <cell r="B2416">
            <v>9</v>
          </cell>
          <cell r="C2416">
            <v>3</v>
          </cell>
          <cell r="D2416" t="str">
            <v>DESPENSA MONCHO</v>
          </cell>
        </row>
        <row r="2417">
          <cell r="A2417">
            <v>5456</v>
          </cell>
          <cell r="B2417">
            <v>2</v>
          </cell>
          <cell r="C2417">
            <v>8</v>
          </cell>
          <cell r="D2417" t="str">
            <v>DESPENSA GLORIA</v>
          </cell>
          <cell r="E2417" t="str">
            <v>Hogar</v>
          </cell>
        </row>
        <row r="2418">
          <cell r="A2418">
            <v>5308</v>
          </cell>
          <cell r="B2418">
            <v>9</v>
          </cell>
          <cell r="C2418">
            <v>3</v>
          </cell>
          <cell r="D2418" t="str">
            <v>MARIA JULIA SCAVONNE</v>
          </cell>
        </row>
        <row r="2419">
          <cell r="A2419">
            <v>5311</v>
          </cell>
          <cell r="B2419">
            <v>9</v>
          </cell>
          <cell r="C2419">
            <v>3</v>
          </cell>
          <cell r="D2419" t="str">
            <v>PARTICULAR FAMILIA FRANCO</v>
          </cell>
        </row>
        <row r="2420">
          <cell r="A2420">
            <v>5315</v>
          </cell>
          <cell r="B2420">
            <v>3</v>
          </cell>
          <cell r="C2420">
            <v>5</v>
          </cell>
          <cell r="D2420" t="str">
            <v>DESPENSA RIQUELME</v>
          </cell>
          <cell r="E2420" t="str">
            <v>Hogar</v>
          </cell>
        </row>
        <row r="2421">
          <cell r="A2421">
            <v>5476</v>
          </cell>
          <cell r="B2421">
            <v>2</v>
          </cell>
          <cell r="C2421">
            <v>8</v>
          </cell>
          <cell r="D2421" t="str">
            <v>DESPENSA CELESTE</v>
          </cell>
          <cell r="E2421" t="str">
            <v>Hogar</v>
          </cell>
        </row>
        <row r="2422">
          <cell r="A2422">
            <v>5525</v>
          </cell>
          <cell r="B2422">
            <v>2</v>
          </cell>
          <cell r="C2422">
            <v>8</v>
          </cell>
          <cell r="D2422" t="str">
            <v>COPETIN FLOR DE LIZ</v>
          </cell>
          <cell r="E2422" t="str">
            <v>Refrigerados</v>
          </cell>
        </row>
        <row r="2423">
          <cell r="A2423">
            <v>5712</v>
          </cell>
          <cell r="B2423">
            <v>9</v>
          </cell>
          <cell r="C2423">
            <v>3</v>
          </cell>
          <cell r="D2423" t="str">
            <v>HILARIO GUERRERO SOSTOA</v>
          </cell>
        </row>
        <row r="2424">
          <cell r="A2424">
            <v>5835</v>
          </cell>
          <cell r="B2424">
            <v>8</v>
          </cell>
          <cell r="C2424">
            <v>1</v>
          </cell>
          <cell r="D2424" t="str">
            <v>SHELL SHOP - ZABALAS CUE S.A.C.I.</v>
          </cell>
          <cell r="E2424" t="str">
            <v>Conveniencia</v>
          </cell>
        </row>
        <row r="2425">
          <cell r="A2425">
            <v>5837</v>
          </cell>
          <cell r="B2425">
            <v>4</v>
          </cell>
          <cell r="C2425">
            <v>7</v>
          </cell>
          <cell r="D2425" t="str">
            <v>ALBERTO R. AMIGOS E. HIJOS S.A.</v>
          </cell>
          <cell r="E2425" t="str">
            <v>Supermercados </v>
          </cell>
        </row>
        <row r="2426">
          <cell r="A2426">
            <v>5843</v>
          </cell>
          <cell r="B2426">
            <v>9</v>
          </cell>
          <cell r="C2426">
            <v>3</v>
          </cell>
          <cell r="D2426" t="str">
            <v>SHELL SHOP - SERVICIOS Y VENTAS SRL</v>
          </cell>
        </row>
        <row r="2427">
          <cell r="A2427">
            <v>5845</v>
          </cell>
          <cell r="B2427">
            <v>3</v>
          </cell>
          <cell r="C2427">
            <v>5</v>
          </cell>
          <cell r="D2427" t="str">
            <v> TAPIRACUAI S.A.</v>
          </cell>
          <cell r="E2427" t="str">
            <v>Conveniencia</v>
          </cell>
        </row>
        <row r="2428">
          <cell r="A2428">
            <v>5847</v>
          </cell>
          <cell r="B2428">
            <v>9</v>
          </cell>
          <cell r="C2428">
            <v>3</v>
          </cell>
          <cell r="D2428" t="str">
            <v>COPETIN LOLI</v>
          </cell>
        </row>
        <row r="2429">
          <cell r="A2429">
            <v>5821</v>
          </cell>
          <cell r="B2429">
            <v>9</v>
          </cell>
          <cell r="C2429">
            <v>3</v>
          </cell>
          <cell r="D2429" t="str">
            <v>DESPENSA ESPERANZA</v>
          </cell>
        </row>
        <row r="2430">
          <cell r="A2430">
            <v>5824</v>
          </cell>
          <cell r="B2430">
            <v>3</v>
          </cell>
          <cell r="C2430">
            <v>5</v>
          </cell>
          <cell r="D2430" t="str">
            <v>EC. SRL.</v>
          </cell>
          <cell r="E2430" t="str">
            <v>Refrigerados</v>
          </cell>
        </row>
        <row r="2431">
          <cell r="A2431">
            <v>5822</v>
          </cell>
          <cell r="B2431">
            <v>3</v>
          </cell>
          <cell r="C2431">
            <v>5</v>
          </cell>
          <cell r="D2431" t="str">
            <v>COPETIN ANA</v>
          </cell>
          <cell r="E2431" t="str">
            <v>Refrigerados</v>
          </cell>
        </row>
        <row r="2432">
          <cell r="A2432">
            <v>5862</v>
          </cell>
          <cell r="B2432">
            <v>9</v>
          </cell>
          <cell r="C2432">
            <v>3</v>
          </cell>
          <cell r="D2432" t="str">
            <v>COPETIN MyC</v>
          </cell>
        </row>
        <row r="2433">
          <cell r="A2433">
            <v>5852</v>
          </cell>
          <cell r="B2433">
            <v>2</v>
          </cell>
          <cell r="C2433">
            <v>8</v>
          </cell>
          <cell r="D2433" t="str">
            <v>DESPENSA ANGI</v>
          </cell>
          <cell r="E2433" t="str">
            <v>Hogar</v>
          </cell>
        </row>
        <row r="2434">
          <cell r="A2434">
            <v>5851</v>
          </cell>
          <cell r="B2434">
            <v>2</v>
          </cell>
          <cell r="C2434">
            <v>8</v>
          </cell>
          <cell r="D2434" t="str">
            <v>PIZZERIA SyN</v>
          </cell>
        </row>
        <row r="2435">
          <cell r="A2435">
            <v>5888</v>
          </cell>
          <cell r="B2435">
            <v>2</v>
          </cell>
          <cell r="C2435">
            <v>8</v>
          </cell>
          <cell r="D2435" t="str">
            <v>DESPENSA LAS DOS HERMANAS</v>
          </cell>
        </row>
        <row r="2436">
          <cell r="A2436">
            <v>5887</v>
          </cell>
          <cell r="B2436">
            <v>2</v>
          </cell>
          <cell r="C2436">
            <v>8</v>
          </cell>
          <cell r="D2436" t="str">
            <v>DESPENSA BURGOS</v>
          </cell>
          <cell r="E2436" t="str">
            <v>Hogar</v>
          </cell>
        </row>
        <row r="2437">
          <cell r="A2437">
            <v>5886</v>
          </cell>
          <cell r="B2437">
            <v>2</v>
          </cell>
          <cell r="C2437">
            <v>8</v>
          </cell>
          <cell r="D2437" t="str">
            <v>COPETIN PATY</v>
          </cell>
          <cell r="E2437" t="str">
            <v>Refrigerados</v>
          </cell>
        </row>
        <row r="2438">
          <cell r="A2438">
            <v>5831</v>
          </cell>
          <cell r="B2438">
            <v>2</v>
          </cell>
          <cell r="C2438">
            <v>8</v>
          </cell>
          <cell r="D2438" t="str">
            <v>AUTOSERVICE JENNY</v>
          </cell>
          <cell r="E2438" t="str">
            <v>Hogar</v>
          </cell>
        </row>
        <row r="2439">
          <cell r="A2439">
            <v>5832</v>
          </cell>
          <cell r="B2439">
            <v>5</v>
          </cell>
          <cell r="C2439">
            <v>9</v>
          </cell>
          <cell r="D2439" t="str">
            <v>COMEDOR ALE</v>
          </cell>
          <cell r="E2439" t="str">
            <v>Refrigerados</v>
          </cell>
        </row>
        <row r="2440">
          <cell r="A2440">
            <v>5850</v>
          </cell>
          <cell r="B2440">
            <v>5</v>
          </cell>
          <cell r="C2440">
            <v>4</v>
          </cell>
          <cell r="D2440" t="str">
            <v>DESPENSA HUGUITO</v>
          </cell>
          <cell r="E2440" t="str">
            <v>Hogar</v>
          </cell>
        </row>
        <row r="2441">
          <cell r="A2441">
            <v>5856</v>
          </cell>
          <cell r="B2441">
            <v>2</v>
          </cell>
          <cell r="C2441">
            <v>6</v>
          </cell>
          <cell r="D2441" t="str">
            <v>COPETIN SANTO TOMAS</v>
          </cell>
        </row>
        <row r="2442">
          <cell r="A2442">
            <v>5867</v>
          </cell>
          <cell r="B2442">
            <v>2</v>
          </cell>
          <cell r="C2442">
            <v>7</v>
          </cell>
          <cell r="D2442" t="str">
            <v>DESPENSA RAULITO</v>
          </cell>
          <cell r="E2442" t="str">
            <v>Hogar</v>
          </cell>
        </row>
        <row r="2443">
          <cell r="A2443">
            <v>5889</v>
          </cell>
          <cell r="B2443">
            <v>9</v>
          </cell>
          <cell r="C2443">
            <v>3</v>
          </cell>
          <cell r="D2443" t="str">
            <v>AUTOSERVICE EL PRINCIPITO</v>
          </cell>
        </row>
        <row r="2444">
          <cell r="A2444">
            <v>5892</v>
          </cell>
          <cell r="B2444">
            <v>2</v>
          </cell>
          <cell r="C2444">
            <v>6</v>
          </cell>
          <cell r="D2444" t="str">
            <v>FUTBOL MANIA</v>
          </cell>
          <cell r="E2444" t="str">
            <v>Refrigerados</v>
          </cell>
        </row>
        <row r="2445">
          <cell r="A2445">
            <v>5872</v>
          </cell>
          <cell r="B2445">
            <v>2</v>
          </cell>
          <cell r="C2445">
            <v>8</v>
          </cell>
          <cell r="D2445" t="str">
            <v>DESPENSA VEREDA TROPICAL</v>
          </cell>
          <cell r="E2445" t="str">
            <v>Hogar</v>
          </cell>
        </row>
        <row r="2446">
          <cell r="A2446">
            <v>5893</v>
          </cell>
          <cell r="B2446">
            <v>4</v>
          </cell>
          <cell r="C2446">
            <v>5</v>
          </cell>
          <cell r="D2446" t="str">
            <v>COPETIN TIA PETRONA</v>
          </cell>
          <cell r="E2446" t="str">
            <v>Refrigerados</v>
          </cell>
        </row>
        <row r="2447">
          <cell r="A2447">
            <v>5316</v>
          </cell>
          <cell r="B2447">
            <v>9</v>
          </cell>
          <cell r="C2447">
            <v>3</v>
          </cell>
          <cell r="D2447" t="str">
            <v>DESPENSA MAURICIO</v>
          </cell>
        </row>
        <row r="2448">
          <cell r="A2448">
            <v>5332</v>
          </cell>
          <cell r="B2448">
            <v>9</v>
          </cell>
          <cell r="C2448">
            <v>3</v>
          </cell>
          <cell r="D2448" t="str">
            <v>COPETIN FUKI</v>
          </cell>
        </row>
        <row r="2449">
          <cell r="A2449">
            <v>5319</v>
          </cell>
          <cell r="B2449">
            <v>3</v>
          </cell>
          <cell r="C2449">
            <v>6</v>
          </cell>
          <cell r="D2449" t="str">
            <v>DESPENSA BOTTANA</v>
          </cell>
          <cell r="E2449" t="str">
            <v>Hogar</v>
          </cell>
        </row>
        <row r="2450">
          <cell r="A2450">
            <v>5320</v>
          </cell>
          <cell r="B2450">
            <v>8</v>
          </cell>
          <cell r="C2450">
            <v>1</v>
          </cell>
          <cell r="D2450" t="str">
            <v>LOS CORRALES S.A</v>
          </cell>
          <cell r="E2450" t="str">
            <v>Conveniencia</v>
          </cell>
        </row>
        <row r="2451">
          <cell r="A2451">
            <v>5894</v>
          </cell>
          <cell r="B2451">
            <v>3</v>
          </cell>
          <cell r="C2451">
            <v>4</v>
          </cell>
          <cell r="D2451" t="str">
            <v>DESPENSA MARTINEZ</v>
          </cell>
          <cell r="E2451" t="str">
            <v>Hogar</v>
          </cell>
        </row>
        <row r="2452">
          <cell r="A2452">
            <v>5897</v>
          </cell>
          <cell r="D2452" t="str">
            <v>BAR PAHOLO</v>
          </cell>
          <cell r="E2452" t="str">
            <v>Refrigerados</v>
          </cell>
        </row>
        <row r="2453">
          <cell r="A2453">
            <v>5907</v>
          </cell>
          <cell r="B2453">
            <v>9</v>
          </cell>
          <cell r="C2453">
            <v>3</v>
          </cell>
          <cell r="D2453" t="str">
            <v>CASILLA NELLY</v>
          </cell>
        </row>
        <row r="2454">
          <cell r="A2454">
            <v>5909</v>
          </cell>
          <cell r="B2454">
            <v>9</v>
          </cell>
          <cell r="C2454">
            <v>3</v>
          </cell>
          <cell r="D2454" t="str">
            <v>CRISTHIAN ESCURRA no.</v>
          </cell>
        </row>
        <row r="2455">
          <cell r="A2455">
            <v>5929</v>
          </cell>
          <cell r="B2455">
            <v>9</v>
          </cell>
          <cell r="C2455">
            <v>3</v>
          </cell>
          <cell r="D2455" t="str">
            <v>SHELL SHOP KM 4</v>
          </cell>
          <cell r="E2455" t="str">
            <v>Refrigerados B</v>
          </cell>
        </row>
        <row r="2456">
          <cell r="A2456">
            <v>5994</v>
          </cell>
          <cell r="B2456">
            <v>7</v>
          </cell>
          <cell r="C2456">
            <v>1</v>
          </cell>
          <cell r="D2456" t="str">
            <v>CAMBA BEER</v>
          </cell>
          <cell r="E2456" t="str">
            <v>Refrigerados</v>
          </cell>
        </row>
        <row r="2457">
          <cell r="A2457">
            <v>6027</v>
          </cell>
          <cell r="B2457">
            <v>9</v>
          </cell>
          <cell r="C2457">
            <v>3</v>
          </cell>
          <cell r="D2457" t="str">
            <v>PARTICULAR FAMILIA FLORES</v>
          </cell>
        </row>
        <row r="2458">
          <cell r="A2458">
            <v>6032</v>
          </cell>
          <cell r="B2458">
            <v>4</v>
          </cell>
          <cell r="C2458">
            <v>3</v>
          </cell>
          <cell r="D2458" t="str">
            <v>DUETTO SA (ESSO TRES BOCAS)</v>
          </cell>
          <cell r="E2458" t="str">
            <v>Conveniencia</v>
          </cell>
        </row>
        <row r="2459">
          <cell r="A2459">
            <v>6013</v>
          </cell>
          <cell r="B2459">
            <v>8</v>
          </cell>
          <cell r="C2459">
            <v>2</v>
          </cell>
          <cell r="D2459" t="str">
            <v>TAPE IRU SRL - SHELL SHOP</v>
          </cell>
          <cell r="E2459" t="str">
            <v>Conveniencia</v>
          </cell>
        </row>
        <row r="2460">
          <cell r="A2460">
            <v>6008</v>
          </cell>
          <cell r="B2460">
            <v>9</v>
          </cell>
          <cell r="C2460">
            <v>3</v>
          </cell>
          <cell r="D2460" t="str">
            <v>COPETIN LO NUESTRO</v>
          </cell>
        </row>
        <row r="2461">
          <cell r="A2461">
            <v>6033</v>
          </cell>
          <cell r="B2461">
            <v>9</v>
          </cell>
          <cell r="C2461">
            <v>3</v>
          </cell>
          <cell r="D2461" t="str">
            <v>COOPERATIVA OROITE</v>
          </cell>
        </row>
        <row r="2462">
          <cell r="A2462">
            <v>5322</v>
          </cell>
          <cell r="B2462">
            <v>9</v>
          </cell>
          <cell r="C2462">
            <v>3</v>
          </cell>
          <cell r="D2462" t="str">
            <v>PARTICULAR FAMILIA FLECHA</v>
          </cell>
        </row>
        <row r="2463">
          <cell r="A2463">
            <v>5321</v>
          </cell>
          <cell r="B2463">
            <v>5</v>
          </cell>
          <cell r="C2463">
            <v>7</v>
          </cell>
          <cell r="D2463" t="str">
            <v>COLEGIO SILOH</v>
          </cell>
          <cell r="E2463" t="str">
            <v>Educación</v>
          </cell>
        </row>
        <row r="2464">
          <cell r="A2464">
            <v>5335</v>
          </cell>
          <cell r="B2464">
            <v>3</v>
          </cell>
          <cell r="C2464">
            <v>3</v>
          </cell>
          <cell r="D2464" t="str">
            <v>AUTOSERVICE LATINO</v>
          </cell>
          <cell r="E2464" t="str">
            <v>Hogar</v>
          </cell>
        </row>
        <row r="2465">
          <cell r="A2465">
            <v>5337</v>
          </cell>
          <cell r="B2465">
            <v>2</v>
          </cell>
          <cell r="C2465">
            <v>7</v>
          </cell>
          <cell r="D2465" t="str">
            <v>SUPERMERCADO AVENIDA</v>
          </cell>
          <cell r="E2465" t="str">
            <v>Supermercados </v>
          </cell>
        </row>
        <row r="2466">
          <cell r="A2466">
            <v>5334</v>
          </cell>
          <cell r="B2466">
            <v>1</v>
          </cell>
          <cell r="C2466">
            <v>6</v>
          </cell>
          <cell r="D2466" t="str">
            <v>DESPENSA ELOY</v>
          </cell>
          <cell r="E2466" t="str">
            <v>Hogar</v>
          </cell>
        </row>
        <row r="2467">
          <cell r="A2467">
            <v>5338</v>
          </cell>
          <cell r="B2467">
            <v>9</v>
          </cell>
          <cell r="C2467">
            <v>3</v>
          </cell>
          <cell r="D2467" t="str">
            <v>PARTICULAR FAMILIA GOMEZ DE LA FUENTE</v>
          </cell>
        </row>
        <row r="2468">
          <cell r="A2468">
            <v>5342</v>
          </cell>
          <cell r="B2468">
            <v>9</v>
          </cell>
          <cell r="C2468">
            <v>3</v>
          </cell>
          <cell r="D2468" t="str">
            <v>GARAJE DE ARTE Y CULTURA</v>
          </cell>
        </row>
        <row r="2469">
          <cell r="A2469">
            <v>5341</v>
          </cell>
          <cell r="B2469">
            <v>9</v>
          </cell>
          <cell r="C2469">
            <v>3</v>
          </cell>
          <cell r="D2469" t="str">
            <v>COPETIN GALICIA</v>
          </cell>
        </row>
        <row r="2470">
          <cell r="A2470">
            <v>5343</v>
          </cell>
          <cell r="B2470">
            <v>1</v>
          </cell>
          <cell r="C2470">
            <v>7</v>
          </cell>
          <cell r="D2470" t="str">
            <v>COMEDOR ISA</v>
          </cell>
          <cell r="E2470" t="str">
            <v>Refrigerados</v>
          </cell>
        </row>
        <row r="2471">
          <cell r="A2471">
            <v>5348</v>
          </cell>
          <cell r="B2471">
            <v>9</v>
          </cell>
          <cell r="C2471">
            <v>3</v>
          </cell>
          <cell r="D2471" t="str">
            <v>HAMBURGUESERIA PIZZERIA VI-ROX</v>
          </cell>
        </row>
        <row r="2472">
          <cell r="A2472">
            <v>5347</v>
          </cell>
          <cell r="B2472">
            <v>1</v>
          </cell>
          <cell r="C2472">
            <v>1</v>
          </cell>
          <cell r="D2472" t="str">
            <v>SUPERMERCADO MARIA</v>
          </cell>
          <cell r="E2472" t="str">
            <v>Supermercados </v>
          </cell>
        </row>
        <row r="2473">
          <cell r="A2473">
            <v>5379</v>
          </cell>
          <cell r="B2473">
            <v>9</v>
          </cell>
          <cell r="C2473">
            <v>3</v>
          </cell>
          <cell r="D2473" t="str">
            <v>CANTINA FACULTAD DE INGENIERIA</v>
          </cell>
        </row>
        <row r="2474">
          <cell r="A2474">
            <v>5353</v>
          </cell>
          <cell r="B2474">
            <v>1</v>
          </cell>
          <cell r="C2474">
            <v>3</v>
          </cell>
          <cell r="D2474" t="str">
            <v>COPETIN LOS HERMANOS</v>
          </cell>
          <cell r="E2474" t="str">
            <v>Refrigerados</v>
          </cell>
        </row>
        <row r="2475">
          <cell r="A2475">
            <v>5383</v>
          </cell>
          <cell r="B2475">
            <v>9</v>
          </cell>
          <cell r="C2475">
            <v>3</v>
          </cell>
          <cell r="D2475" t="str">
            <v>BAR RODRIGO</v>
          </cell>
        </row>
        <row r="2476">
          <cell r="A2476">
            <v>5387</v>
          </cell>
          <cell r="B2476">
            <v>9</v>
          </cell>
          <cell r="C2476">
            <v>3</v>
          </cell>
          <cell r="D2476" t="str">
            <v>MERCHANDAISER SUPERMERCADOS</v>
          </cell>
          <cell r="E2476" t="str">
            <v>Supermercados B</v>
          </cell>
        </row>
        <row r="2477">
          <cell r="A2477">
            <v>5389</v>
          </cell>
          <cell r="B2477">
            <v>1</v>
          </cell>
          <cell r="C2477">
            <v>2</v>
          </cell>
          <cell r="D2477" t="str">
            <v>BAR DANUBIO</v>
          </cell>
          <cell r="E2477" t="str">
            <v>Refrigerados</v>
          </cell>
        </row>
        <row r="2478">
          <cell r="A2478">
            <v>5357</v>
          </cell>
          <cell r="B2478">
            <v>9</v>
          </cell>
          <cell r="C2478">
            <v>3</v>
          </cell>
          <cell r="D2478" t="str">
            <v>SERVICIO DE EVENTOS</v>
          </cell>
        </row>
        <row r="2479">
          <cell r="A2479">
            <v>5360</v>
          </cell>
          <cell r="B2479">
            <v>9</v>
          </cell>
          <cell r="C2479">
            <v>3</v>
          </cell>
          <cell r="D2479" t="str">
            <v>POLIDEPORTIVO FLAMENGO</v>
          </cell>
        </row>
        <row r="2480">
          <cell r="A2480">
            <v>5370</v>
          </cell>
          <cell r="B2480">
            <v>10</v>
          </cell>
          <cell r="C2480">
            <v>3</v>
          </cell>
          <cell r="D2480" t="str">
            <v>CASINO DE ASUNCION BY WOREST</v>
          </cell>
          <cell r="E2480" t="str">
            <v>Refrigerados</v>
          </cell>
        </row>
        <row r="2481">
          <cell r="A2481">
            <v>5420</v>
          </cell>
          <cell r="B2481">
            <v>9</v>
          </cell>
          <cell r="C2481">
            <v>3</v>
          </cell>
          <cell r="D2481" t="str">
            <v>PARTICULAR - CARDOZO</v>
          </cell>
        </row>
        <row r="2482">
          <cell r="A2482">
            <v>5398</v>
          </cell>
          <cell r="B2482">
            <v>3</v>
          </cell>
          <cell r="C2482">
            <v>4</v>
          </cell>
          <cell r="D2482" t="str">
            <v>SHOP ZONE</v>
          </cell>
          <cell r="E2482" t="str">
            <v>Hogar</v>
          </cell>
        </row>
        <row r="2483">
          <cell r="A2483">
            <v>5409</v>
          </cell>
          <cell r="B2483">
            <v>9</v>
          </cell>
          <cell r="C2483">
            <v>3</v>
          </cell>
          <cell r="D2483" t="str">
            <v>CABINA TELEFONICA</v>
          </cell>
        </row>
        <row r="2484">
          <cell r="A2484">
            <v>5465</v>
          </cell>
          <cell r="B2484">
            <v>2</v>
          </cell>
          <cell r="C2484">
            <v>8</v>
          </cell>
          <cell r="D2484" t="str">
            <v>DESPENSA GUSTAVITO</v>
          </cell>
          <cell r="E2484" t="str">
            <v>Hogar</v>
          </cell>
        </row>
        <row r="2485">
          <cell r="A2485">
            <v>5463</v>
          </cell>
          <cell r="B2485">
            <v>2</v>
          </cell>
          <cell r="C2485">
            <v>8</v>
          </cell>
          <cell r="D2485" t="str">
            <v>COPETIN ROSSANA</v>
          </cell>
          <cell r="E2485" t="str">
            <v>Refrigerados</v>
          </cell>
        </row>
        <row r="2486">
          <cell r="A2486">
            <v>5461</v>
          </cell>
          <cell r="B2486">
            <v>2</v>
          </cell>
          <cell r="C2486">
            <v>8</v>
          </cell>
          <cell r="D2486" t="str">
            <v>DESPENSA DELICIAS</v>
          </cell>
          <cell r="E2486" t="str">
            <v>Hogar</v>
          </cell>
        </row>
        <row r="2487">
          <cell r="A2487">
            <v>5455</v>
          </cell>
          <cell r="B2487">
            <v>9</v>
          </cell>
          <cell r="C2487">
            <v>3</v>
          </cell>
          <cell r="D2487" t="str">
            <v>DESPENSA HUGUITO</v>
          </cell>
        </row>
        <row r="2488">
          <cell r="A2488">
            <v>5454</v>
          </cell>
          <cell r="B2488">
            <v>2</v>
          </cell>
          <cell r="C2488">
            <v>8</v>
          </cell>
          <cell r="D2488" t="str">
            <v>AUTOSERVICE MAXI</v>
          </cell>
          <cell r="E2488" t="str">
            <v>Hogar</v>
          </cell>
        </row>
        <row r="2489">
          <cell r="A2489">
            <v>5453</v>
          </cell>
          <cell r="B2489">
            <v>2</v>
          </cell>
          <cell r="C2489">
            <v>8</v>
          </cell>
          <cell r="D2489" t="str">
            <v>COPETIN NATURALES</v>
          </cell>
          <cell r="E2489" t="str">
            <v>Refrigerados</v>
          </cell>
        </row>
        <row r="2490">
          <cell r="A2490">
            <v>5452</v>
          </cell>
          <cell r="B2490">
            <v>2</v>
          </cell>
          <cell r="C2490">
            <v>8</v>
          </cell>
          <cell r="D2490" t="str">
            <v>DESPENSA SAN JOSE</v>
          </cell>
          <cell r="E2490" t="str">
            <v>Hogar</v>
          </cell>
        </row>
        <row r="2491">
          <cell r="A2491">
            <v>5451</v>
          </cell>
          <cell r="B2491">
            <v>2</v>
          </cell>
          <cell r="C2491">
            <v>8</v>
          </cell>
          <cell r="D2491" t="str">
            <v>KIOSKO JOSEFINA</v>
          </cell>
          <cell r="E2491" t="str">
            <v>Hogar</v>
          </cell>
        </row>
        <row r="2492">
          <cell r="A2492">
            <v>5449</v>
          </cell>
          <cell r="B2492">
            <v>2</v>
          </cell>
          <cell r="C2492">
            <v>8</v>
          </cell>
          <cell r="D2492" t="str">
            <v>COPETIN GABI</v>
          </cell>
          <cell r="E2492" t="str">
            <v>Refrigerados</v>
          </cell>
        </row>
        <row r="2493">
          <cell r="A2493">
            <v>5448</v>
          </cell>
          <cell r="B2493">
            <v>2</v>
          </cell>
          <cell r="C2493">
            <v>8</v>
          </cell>
          <cell r="D2493" t="str">
            <v>KIOSKO ANA</v>
          </cell>
          <cell r="E2493" t="str">
            <v>Hogar</v>
          </cell>
        </row>
        <row r="2494">
          <cell r="A2494">
            <v>5447</v>
          </cell>
          <cell r="B2494">
            <v>2</v>
          </cell>
          <cell r="C2494">
            <v>8</v>
          </cell>
          <cell r="D2494" t="str">
            <v>BAR SELVA NEGRA</v>
          </cell>
          <cell r="E2494" t="str">
            <v>Refrigerados</v>
          </cell>
        </row>
        <row r="2495">
          <cell r="A2495">
            <v>5446</v>
          </cell>
          <cell r="D2495" t="str">
            <v>CABINA TELEFONICA</v>
          </cell>
          <cell r="E2495" t="str">
            <v>Hogar</v>
          </cell>
        </row>
        <row r="2496">
          <cell r="A2496">
            <v>5444</v>
          </cell>
          <cell r="D2496" t="str">
            <v>ANA ANTONIA SOLIS</v>
          </cell>
          <cell r="E2496" t="str">
            <v>Hogar</v>
          </cell>
        </row>
        <row r="2497">
          <cell r="A2497">
            <v>5442</v>
          </cell>
          <cell r="D2497" t="str">
            <v>ELADIO ANTONIO TRINIDAD</v>
          </cell>
        </row>
        <row r="2498">
          <cell r="A2498">
            <v>5441</v>
          </cell>
          <cell r="B2498">
            <v>9</v>
          </cell>
          <cell r="C2498">
            <v>3</v>
          </cell>
          <cell r="D2498" t="str">
            <v>COMEDOR MI RANCHITO</v>
          </cell>
        </row>
        <row r="2499">
          <cell r="A2499">
            <v>5440</v>
          </cell>
          <cell r="B2499">
            <v>2</v>
          </cell>
          <cell r="C2499">
            <v>8</v>
          </cell>
          <cell r="D2499" t="str">
            <v>AUTOSERVICE NAGASAWA </v>
          </cell>
          <cell r="E2499" t="str">
            <v>Hogar</v>
          </cell>
        </row>
        <row r="2500">
          <cell r="A2500">
            <v>5439</v>
          </cell>
          <cell r="B2500">
            <v>9</v>
          </cell>
          <cell r="C2500">
            <v>3</v>
          </cell>
          <cell r="D2500" t="str">
            <v>COPETIN DOÑA MAMI</v>
          </cell>
        </row>
        <row r="2501">
          <cell r="A2501">
            <v>5438</v>
          </cell>
          <cell r="B2501">
            <v>8</v>
          </cell>
          <cell r="C2501">
            <v>2</v>
          </cell>
          <cell r="D2501" t="str">
            <v>ESSO SHOP VILLA AURELIA</v>
          </cell>
          <cell r="E2501" t="str">
            <v>Conveniencia</v>
          </cell>
        </row>
        <row r="2502">
          <cell r="A2502">
            <v>5371</v>
          </cell>
          <cell r="B2502">
            <v>2</v>
          </cell>
          <cell r="C2502">
            <v>3</v>
          </cell>
          <cell r="D2502" t="str">
            <v>MAS CHIPA</v>
          </cell>
          <cell r="E2502" t="str">
            <v>Refrigerados</v>
          </cell>
        </row>
        <row r="2503">
          <cell r="A2503">
            <v>5470</v>
          </cell>
          <cell r="B2503">
            <v>2</v>
          </cell>
          <cell r="C2503">
            <v>3</v>
          </cell>
          <cell r="D2503" t="str">
            <v>TABACOS DEL PARAGUAY S.A.</v>
          </cell>
          <cell r="E2503" t="str">
            <v>Refrigerados</v>
          </cell>
        </row>
        <row r="2504">
          <cell r="A2504">
            <v>5473</v>
          </cell>
          <cell r="B2504">
            <v>2</v>
          </cell>
          <cell r="C2504">
            <v>8</v>
          </cell>
          <cell r="D2504" t="str">
            <v>CASILLA TAYI</v>
          </cell>
        </row>
        <row r="2505">
          <cell r="A2505">
            <v>5474</v>
          </cell>
          <cell r="B2505">
            <v>2</v>
          </cell>
          <cell r="C2505">
            <v>8</v>
          </cell>
          <cell r="D2505" t="str">
            <v>COPETIN FLOPI</v>
          </cell>
          <cell r="E2505" t="str">
            <v>Refrigerados</v>
          </cell>
        </row>
        <row r="2506">
          <cell r="A2506">
            <v>5484</v>
          </cell>
          <cell r="B2506">
            <v>9</v>
          </cell>
          <cell r="C2506">
            <v>3</v>
          </cell>
          <cell r="D2506" t="str">
            <v>DESPENSA GUADALUPE</v>
          </cell>
        </row>
        <row r="2507">
          <cell r="A2507">
            <v>5477</v>
          </cell>
          <cell r="B2507">
            <v>2</v>
          </cell>
          <cell r="C2507">
            <v>8</v>
          </cell>
          <cell r="D2507" t="str">
            <v>AUTOSERVICIO NAKAYAMA</v>
          </cell>
          <cell r="E2507" t="str">
            <v>Hogar</v>
          </cell>
        </row>
        <row r="2508">
          <cell r="A2508">
            <v>5479</v>
          </cell>
          <cell r="B2508">
            <v>3</v>
          </cell>
          <cell r="C2508">
            <v>5</v>
          </cell>
          <cell r="D2508" t="str">
            <v>DESPENSA PAEZ</v>
          </cell>
          <cell r="E2508" t="str">
            <v>Hogar</v>
          </cell>
        </row>
        <row r="2509">
          <cell r="A2509">
            <v>5480</v>
          </cell>
          <cell r="B2509">
            <v>3</v>
          </cell>
          <cell r="C2509">
            <v>5</v>
          </cell>
          <cell r="D2509" t="str">
            <v>DESPENSA SUSI</v>
          </cell>
          <cell r="E2509" t="str">
            <v>Hogar</v>
          </cell>
        </row>
        <row r="2510">
          <cell r="A2510">
            <v>5481</v>
          </cell>
          <cell r="B2510">
            <v>2</v>
          </cell>
          <cell r="C2510">
            <v>7</v>
          </cell>
          <cell r="D2510" t="str">
            <v>DESPENSA VIRGO</v>
          </cell>
          <cell r="E2510" t="str">
            <v>Hogar</v>
          </cell>
        </row>
        <row r="2511">
          <cell r="A2511">
            <v>5482</v>
          </cell>
          <cell r="B2511">
            <v>2</v>
          </cell>
          <cell r="C2511">
            <v>7</v>
          </cell>
          <cell r="D2511" t="str">
            <v>COPETIN JUANCA</v>
          </cell>
          <cell r="E2511" t="str">
            <v>Refrigerados</v>
          </cell>
        </row>
        <row r="2512">
          <cell r="A2512">
            <v>5483</v>
          </cell>
          <cell r="B2512">
            <v>2</v>
          </cell>
          <cell r="C2512">
            <v>7</v>
          </cell>
          <cell r="D2512" t="str">
            <v>AUTOSERVICE DONA DONA</v>
          </cell>
          <cell r="E2512" t="str">
            <v>Hogar</v>
          </cell>
        </row>
        <row r="2513">
          <cell r="A2513">
            <v>5478</v>
          </cell>
          <cell r="B2513">
            <v>9</v>
          </cell>
          <cell r="C2513">
            <v>3</v>
          </cell>
          <cell r="D2513" t="str">
            <v>AUTOSERVICE PRINCE</v>
          </cell>
        </row>
        <row r="2514">
          <cell r="A2514">
            <v>5472</v>
          </cell>
          <cell r="B2514">
            <v>9</v>
          </cell>
          <cell r="C2514">
            <v>3</v>
          </cell>
          <cell r="D2514" t="str">
            <v>CABINA FONO STOCK</v>
          </cell>
        </row>
        <row r="2515">
          <cell r="A2515">
            <v>5417</v>
          </cell>
          <cell r="B2515">
            <v>5</v>
          </cell>
          <cell r="C2515">
            <v>3</v>
          </cell>
          <cell r="D2515" t="str">
            <v>LIBRERIA FANTASTICA</v>
          </cell>
          <cell r="E2515" t="str">
            <v>Refrigerados</v>
          </cell>
        </row>
        <row r="2516">
          <cell r="A2516">
            <v>5503</v>
          </cell>
          <cell r="B2516">
            <v>2</v>
          </cell>
          <cell r="C2516">
            <v>7</v>
          </cell>
          <cell r="D2516" t="str">
            <v>AUTOSERVICE SAN ONOFRE</v>
          </cell>
          <cell r="E2516" t="str">
            <v>Hogar</v>
          </cell>
        </row>
        <row r="2517">
          <cell r="A2517">
            <v>5487</v>
          </cell>
          <cell r="B2517">
            <v>4</v>
          </cell>
          <cell r="C2517">
            <v>3</v>
          </cell>
          <cell r="D2517" t="str">
            <v>DESPENSA CARLITOS</v>
          </cell>
          <cell r="E2517" t="str">
            <v>Hogar</v>
          </cell>
        </row>
        <row r="2518">
          <cell r="A2518">
            <v>5495</v>
          </cell>
          <cell r="B2518">
            <v>2</v>
          </cell>
          <cell r="C2518">
            <v>8</v>
          </cell>
          <cell r="D2518" t="str">
            <v>AUTOSERVICE SAN CARLOS</v>
          </cell>
          <cell r="E2518" t="str">
            <v>Hogar</v>
          </cell>
        </row>
        <row r="2519">
          <cell r="A2519">
            <v>5494</v>
          </cell>
          <cell r="B2519">
            <v>9</v>
          </cell>
          <cell r="C2519">
            <v>3</v>
          </cell>
          <cell r="D2519" t="str">
            <v>AUTOSERVICIO 4 DE JULIO</v>
          </cell>
        </row>
        <row r="2520">
          <cell r="A2520">
            <v>5493</v>
          </cell>
          <cell r="B2520">
            <v>2</v>
          </cell>
          <cell r="C2520">
            <v>8</v>
          </cell>
          <cell r="D2520" t="str">
            <v>DESPENSA BEBITA</v>
          </cell>
          <cell r="E2520" t="str">
            <v>Hogar</v>
          </cell>
        </row>
        <row r="2521">
          <cell r="A2521">
            <v>5492</v>
          </cell>
          <cell r="B2521">
            <v>2</v>
          </cell>
          <cell r="C2521">
            <v>8</v>
          </cell>
          <cell r="D2521" t="str">
            <v>DESPENSA SAN JORGE</v>
          </cell>
          <cell r="E2521" t="str">
            <v>Hogar</v>
          </cell>
        </row>
        <row r="2522">
          <cell r="A2522">
            <v>5491</v>
          </cell>
          <cell r="B2522">
            <v>2</v>
          </cell>
          <cell r="C2522">
            <v>8</v>
          </cell>
          <cell r="D2522" t="str">
            <v>DESPENSA MONALIZA</v>
          </cell>
          <cell r="E2522" t="str">
            <v>Hogar</v>
          </cell>
        </row>
        <row r="2523">
          <cell r="A2523">
            <v>5490</v>
          </cell>
          <cell r="B2523">
            <v>9</v>
          </cell>
          <cell r="C2523">
            <v>3</v>
          </cell>
          <cell r="D2523" t="str">
            <v>MINI DESPENSA SAN JORGE</v>
          </cell>
        </row>
        <row r="2524">
          <cell r="A2524">
            <v>5496</v>
          </cell>
          <cell r="B2524">
            <v>2</v>
          </cell>
          <cell r="C2524">
            <v>6</v>
          </cell>
          <cell r="D2524" t="str">
            <v>AUTOSERVICE INDIANA</v>
          </cell>
          <cell r="E2524" t="str">
            <v>Hogar</v>
          </cell>
        </row>
        <row r="2525">
          <cell r="A2525">
            <v>5497</v>
          </cell>
          <cell r="B2525">
            <v>9</v>
          </cell>
          <cell r="C2525">
            <v>3</v>
          </cell>
          <cell r="D2525" t="str">
            <v>DESPENSA DANI</v>
          </cell>
        </row>
        <row r="2526">
          <cell r="A2526">
            <v>5498</v>
          </cell>
          <cell r="B2526">
            <v>2</v>
          </cell>
          <cell r="C2526">
            <v>6</v>
          </cell>
          <cell r="D2526" t="str">
            <v>PANADERIA SAN CRISTOBAL</v>
          </cell>
          <cell r="E2526" t="str">
            <v>Refrigerados</v>
          </cell>
        </row>
        <row r="2527">
          <cell r="A2527">
            <v>5499</v>
          </cell>
          <cell r="B2527">
            <v>2</v>
          </cell>
          <cell r="C2527">
            <v>6</v>
          </cell>
          <cell r="D2527" t="str">
            <v>DESPENSA ADRI</v>
          </cell>
          <cell r="E2527" t="str">
            <v>Hogar</v>
          </cell>
        </row>
        <row r="2528">
          <cell r="A2528">
            <v>5501</v>
          </cell>
          <cell r="B2528">
            <v>9</v>
          </cell>
          <cell r="C2528">
            <v>3</v>
          </cell>
          <cell r="D2528" t="str">
            <v>COPETIN PUNTO RICO</v>
          </cell>
        </row>
        <row r="2529">
          <cell r="A2529">
            <v>5505</v>
          </cell>
          <cell r="B2529">
            <v>2</v>
          </cell>
          <cell r="C2529">
            <v>6</v>
          </cell>
          <cell r="D2529" t="str">
            <v>KIOSKO GAVI</v>
          </cell>
          <cell r="E2529" t="str">
            <v>Hogar</v>
          </cell>
        </row>
        <row r="2530">
          <cell r="A2530">
            <v>5506</v>
          </cell>
          <cell r="B2530">
            <v>2</v>
          </cell>
          <cell r="C2530">
            <v>6</v>
          </cell>
          <cell r="D2530" t="str">
            <v>COPETIN IMPERIAL</v>
          </cell>
          <cell r="E2530" t="str">
            <v>Refrigerados</v>
          </cell>
        </row>
        <row r="2531">
          <cell r="A2531">
            <v>5507</v>
          </cell>
          <cell r="B2531">
            <v>2</v>
          </cell>
          <cell r="C2531">
            <v>6</v>
          </cell>
          <cell r="D2531" t="str">
            <v>DESPENSA JDM</v>
          </cell>
          <cell r="E2531" t="str">
            <v>Hogar</v>
          </cell>
        </row>
        <row r="2532">
          <cell r="A2532">
            <v>5508</v>
          </cell>
          <cell r="B2532">
            <v>2</v>
          </cell>
          <cell r="C2532">
            <v>6</v>
          </cell>
          <cell r="D2532" t="str">
            <v>RESTAURANT BAYERN STUBE SA</v>
          </cell>
          <cell r="E2532" t="str">
            <v>Refrigerados</v>
          </cell>
        </row>
        <row r="2533">
          <cell r="A2533">
            <v>5510</v>
          </cell>
          <cell r="B2533">
            <v>5</v>
          </cell>
          <cell r="C2533">
            <v>6</v>
          </cell>
          <cell r="D2533" t="str">
            <v>DESPENSA SAN ESTEBAN</v>
          </cell>
        </row>
        <row r="2534">
          <cell r="A2534">
            <v>5512</v>
          </cell>
          <cell r="D2534" t="str">
            <v>DESPENSA RUBI</v>
          </cell>
        </row>
        <row r="2535">
          <cell r="A2535">
            <v>5513</v>
          </cell>
          <cell r="B2535">
            <v>2</v>
          </cell>
          <cell r="C2535">
            <v>6</v>
          </cell>
          <cell r="D2535" t="str">
            <v>AUTOSERVICE ROCHI</v>
          </cell>
          <cell r="E2535" t="str">
            <v>Hogar</v>
          </cell>
        </row>
        <row r="2536">
          <cell r="A2536">
            <v>5424</v>
          </cell>
          <cell r="B2536">
            <v>9</v>
          </cell>
          <cell r="C2536">
            <v>3</v>
          </cell>
          <cell r="D2536" t="str">
            <v>RESTAURANT CHINO AMIGO</v>
          </cell>
        </row>
        <row r="2537">
          <cell r="A2537">
            <v>5514</v>
          </cell>
          <cell r="B2537">
            <v>2</v>
          </cell>
          <cell r="C2537">
            <v>1</v>
          </cell>
          <cell r="D2537" t="str">
            <v>FATIMA ROLON BEDEIRA</v>
          </cell>
          <cell r="E2537" t="str">
            <v>Refrigerados</v>
          </cell>
        </row>
        <row r="2538">
          <cell r="A2538">
            <v>5529</v>
          </cell>
          <cell r="B2538">
            <v>2</v>
          </cell>
          <cell r="C2538">
            <v>8</v>
          </cell>
          <cell r="D2538" t="str">
            <v>POLLERIA MANINA</v>
          </cell>
          <cell r="E2538" t="str">
            <v>Refrigerados</v>
          </cell>
        </row>
        <row r="2539">
          <cell r="A2539">
            <v>5528</v>
          </cell>
          <cell r="B2539">
            <v>2</v>
          </cell>
          <cell r="C2539">
            <v>8</v>
          </cell>
          <cell r="D2539" t="str">
            <v>DESPENSA GIMENEZ</v>
          </cell>
        </row>
        <row r="2540">
          <cell r="A2540">
            <v>5524</v>
          </cell>
          <cell r="B2540">
            <v>2</v>
          </cell>
          <cell r="C2540">
            <v>8</v>
          </cell>
          <cell r="D2540" t="str">
            <v>DESPENSA VIKI</v>
          </cell>
          <cell r="E2540" t="str">
            <v>Hogar</v>
          </cell>
        </row>
        <row r="2541">
          <cell r="A2541">
            <v>5523</v>
          </cell>
          <cell r="B2541">
            <v>2</v>
          </cell>
          <cell r="C2541">
            <v>8</v>
          </cell>
          <cell r="D2541" t="str">
            <v>MERCERIA DESPENSA NINA</v>
          </cell>
          <cell r="E2541" t="str">
            <v>Refrigerados</v>
          </cell>
        </row>
        <row r="2542">
          <cell r="A2542">
            <v>5522</v>
          </cell>
          <cell r="B2542">
            <v>9</v>
          </cell>
          <cell r="C2542">
            <v>3</v>
          </cell>
          <cell r="D2542" t="str">
            <v>DESPENSA SAN FRANCISCO</v>
          </cell>
        </row>
        <row r="2543">
          <cell r="A2543">
            <v>5521</v>
          </cell>
          <cell r="B2543">
            <v>2</v>
          </cell>
          <cell r="C2543">
            <v>8</v>
          </cell>
          <cell r="D2543" t="str">
            <v>DESPENSA ISA</v>
          </cell>
          <cell r="E2543" t="str">
            <v>Hogar</v>
          </cell>
        </row>
        <row r="2544">
          <cell r="A2544">
            <v>5520</v>
          </cell>
          <cell r="B2544">
            <v>2</v>
          </cell>
          <cell r="C2544">
            <v>8</v>
          </cell>
          <cell r="D2544" t="str">
            <v>DESPENSA NATIVIDAD</v>
          </cell>
          <cell r="E2544" t="str">
            <v>Hogar</v>
          </cell>
        </row>
        <row r="2545">
          <cell r="A2545">
            <v>5519</v>
          </cell>
          <cell r="B2545">
            <v>2</v>
          </cell>
          <cell r="C2545">
            <v>8</v>
          </cell>
          <cell r="D2545" t="str">
            <v>DESPENSA KIOSKO DAVID</v>
          </cell>
          <cell r="E2545" t="str">
            <v>Hogar</v>
          </cell>
        </row>
        <row r="2546">
          <cell r="A2546">
            <v>5517</v>
          </cell>
          <cell r="B2546">
            <v>2</v>
          </cell>
          <cell r="C2546">
            <v>8</v>
          </cell>
          <cell r="D2546" t="str">
            <v>DESPENSA RAULITO</v>
          </cell>
        </row>
        <row r="2547">
          <cell r="A2547">
            <v>5516</v>
          </cell>
          <cell r="B2547">
            <v>9</v>
          </cell>
          <cell r="C2547">
            <v>3</v>
          </cell>
          <cell r="D2547" t="str">
            <v>DESPENSA SAN ONOFRE</v>
          </cell>
        </row>
        <row r="2548">
          <cell r="A2548">
            <v>5515</v>
          </cell>
          <cell r="B2548">
            <v>2</v>
          </cell>
          <cell r="C2548">
            <v>8</v>
          </cell>
          <cell r="D2548" t="str">
            <v>LA ESQUINA DEL SABOR</v>
          </cell>
          <cell r="E2548" t="str">
            <v>Hogar</v>
          </cell>
        </row>
        <row r="2549">
          <cell r="A2549">
            <v>5547</v>
          </cell>
          <cell r="B2549">
            <v>7</v>
          </cell>
          <cell r="C2549">
            <v>2</v>
          </cell>
          <cell r="D2549" t="str">
            <v>COPETIN PUNTO Y COMA</v>
          </cell>
        </row>
        <row r="2550">
          <cell r="A2550">
            <v>5546</v>
          </cell>
          <cell r="B2550">
            <v>9</v>
          </cell>
          <cell r="C2550">
            <v>3</v>
          </cell>
          <cell r="D2550" t="str">
            <v>CASILLA MICA</v>
          </cell>
        </row>
        <row r="2551">
          <cell r="A2551">
            <v>5549</v>
          </cell>
          <cell r="B2551">
            <v>3</v>
          </cell>
          <cell r="C2551">
            <v>5</v>
          </cell>
          <cell r="D2551" t="str">
            <v>DESPENSA RAMIREZ</v>
          </cell>
          <cell r="E2551" t="str">
            <v>Hogar</v>
          </cell>
        </row>
        <row r="2552">
          <cell r="A2552">
            <v>5543</v>
          </cell>
          <cell r="B2552">
            <v>2</v>
          </cell>
          <cell r="C2552">
            <v>7</v>
          </cell>
          <cell r="D2552" t="str">
            <v>KIOSKO ÑA AIDA</v>
          </cell>
          <cell r="E2552" t="str">
            <v>Hogar</v>
          </cell>
        </row>
        <row r="2553">
          <cell r="A2553">
            <v>5541</v>
          </cell>
          <cell r="B2553">
            <v>2</v>
          </cell>
          <cell r="C2553">
            <v>7</v>
          </cell>
          <cell r="D2553" t="str">
            <v>AUTOSERVICE COSMOS</v>
          </cell>
          <cell r="E2553" t="str">
            <v>Hogar</v>
          </cell>
        </row>
        <row r="2554">
          <cell r="A2554">
            <v>5539</v>
          </cell>
          <cell r="D2554" t="str">
            <v>COPETIN FAVI</v>
          </cell>
        </row>
        <row r="2555">
          <cell r="A2555">
            <v>5538</v>
          </cell>
          <cell r="B2555">
            <v>2</v>
          </cell>
          <cell r="C2555">
            <v>7</v>
          </cell>
          <cell r="D2555" t="str">
            <v>DESPENSA VERDE CACERES</v>
          </cell>
          <cell r="E2555" t="str">
            <v>Hogar</v>
          </cell>
        </row>
        <row r="2556">
          <cell r="A2556">
            <v>5537</v>
          </cell>
          <cell r="B2556">
            <v>3</v>
          </cell>
          <cell r="C2556">
            <v>5</v>
          </cell>
          <cell r="D2556" t="str">
            <v>COPETIN MIL DELICIAS</v>
          </cell>
          <cell r="E2556" t="str">
            <v>Refrigerados</v>
          </cell>
        </row>
        <row r="2557">
          <cell r="A2557">
            <v>5536</v>
          </cell>
          <cell r="B2557">
            <v>2</v>
          </cell>
          <cell r="C2557">
            <v>8</v>
          </cell>
          <cell r="D2557" t="str">
            <v>DESPENSA LALITO</v>
          </cell>
          <cell r="E2557" t="str">
            <v>Hogar</v>
          </cell>
        </row>
        <row r="2558">
          <cell r="A2558">
            <v>5535</v>
          </cell>
          <cell r="B2558">
            <v>9</v>
          </cell>
          <cell r="C2558">
            <v>3</v>
          </cell>
          <cell r="D2558" t="str">
            <v>PIZZERIA FELU</v>
          </cell>
        </row>
        <row r="2559">
          <cell r="A2559">
            <v>5532</v>
          </cell>
          <cell r="B2559">
            <v>2</v>
          </cell>
          <cell r="C2559">
            <v>6</v>
          </cell>
          <cell r="D2559" t="str">
            <v>DESPENSA MOTTA</v>
          </cell>
          <cell r="E2559" t="str">
            <v>Hogar</v>
          </cell>
        </row>
        <row r="2560">
          <cell r="A2560">
            <v>5551</v>
          </cell>
          <cell r="B2560">
            <v>2</v>
          </cell>
          <cell r="C2560">
            <v>6</v>
          </cell>
          <cell r="D2560" t="str">
            <v>DESPENSA FLORENTIN</v>
          </cell>
          <cell r="E2560" t="str">
            <v>Hogar</v>
          </cell>
        </row>
        <row r="2561">
          <cell r="A2561">
            <v>5552</v>
          </cell>
          <cell r="B2561">
            <v>2</v>
          </cell>
          <cell r="C2561">
            <v>6</v>
          </cell>
          <cell r="D2561" t="str">
            <v>CANTINA VILLA AURELIA</v>
          </cell>
          <cell r="E2561" t="str">
            <v>Educación</v>
          </cell>
        </row>
        <row r="2562">
          <cell r="A2562">
            <v>5553</v>
          </cell>
          <cell r="B2562">
            <v>2</v>
          </cell>
          <cell r="C2562">
            <v>6</v>
          </cell>
          <cell r="D2562" t="str">
            <v>DESPENSA ANDRADE</v>
          </cell>
          <cell r="E2562" t="str">
            <v>Hogar</v>
          </cell>
        </row>
        <row r="2563">
          <cell r="A2563">
            <v>5556</v>
          </cell>
          <cell r="B2563">
            <v>2</v>
          </cell>
          <cell r="C2563">
            <v>8</v>
          </cell>
          <cell r="D2563" t="str">
            <v>BODEGA KOKI</v>
          </cell>
          <cell r="E2563" t="str">
            <v>Hogar</v>
          </cell>
        </row>
        <row r="2564">
          <cell r="A2564">
            <v>5560</v>
          </cell>
          <cell r="B2564">
            <v>2</v>
          </cell>
          <cell r="C2564">
            <v>6</v>
          </cell>
          <cell r="D2564" t="str">
            <v>AUTOSERVICE RODRI</v>
          </cell>
          <cell r="E2564" t="str">
            <v>Hogar</v>
          </cell>
        </row>
        <row r="2565">
          <cell r="A2565">
            <v>5564</v>
          </cell>
          <cell r="B2565">
            <v>2</v>
          </cell>
          <cell r="C2565">
            <v>6</v>
          </cell>
          <cell r="D2565" t="str">
            <v>AUTOSERVICE MABEL</v>
          </cell>
          <cell r="E2565" t="str">
            <v>Hogar</v>
          </cell>
        </row>
        <row r="2566">
          <cell r="A2566">
            <v>5550</v>
          </cell>
          <cell r="B2566">
            <v>2</v>
          </cell>
          <cell r="C2566">
            <v>8</v>
          </cell>
          <cell r="D2566" t="str">
            <v>BAR CALU</v>
          </cell>
          <cell r="E2566" t="str">
            <v>Refrigerados</v>
          </cell>
        </row>
        <row r="2567">
          <cell r="A2567">
            <v>5554</v>
          </cell>
          <cell r="B2567">
            <v>2</v>
          </cell>
          <cell r="C2567">
            <v>6</v>
          </cell>
          <cell r="D2567" t="str">
            <v>AUTOSERVICE MARIANA</v>
          </cell>
          <cell r="E2567" t="str">
            <v>Hogar</v>
          </cell>
        </row>
        <row r="2568">
          <cell r="A2568">
            <v>5557</v>
          </cell>
          <cell r="B2568">
            <v>2</v>
          </cell>
          <cell r="C2568">
            <v>6</v>
          </cell>
          <cell r="D2568" t="str">
            <v>DESPENSA GRACIELITA</v>
          </cell>
          <cell r="E2568" t="str">
            <v>Hogar</v>
          </cell>
        </row>
        <row r="2569">
          <cell r="A2569">
            <v>5561</v>
          </cell>
          <cell r="B2569">
            <v>2</v>
          </cell>
          <cell r="C2569">
            <v>6</v>
          </cell>
          <cell r="D2569" t="str">
            <v>DESPENSA  EL RINCONCITO</v>
          </cell>
          <cell r="E2569" t="str">
            <v>Refrigerados</v>
          </cell>
        </row>
        <row r="2570">
          <cell r="A2570">
            <v>5578</v>
          </cell>
          <cell r="B2570">
            <v>9</v>
          </cell>
          <cell r="C2570">
            <v>3</v>
          </cell>
          <cell r="D2570" t="str">
            <v>CANTINA ROWING CLUB</v>
          </cell>
        </row>
        <row r="2571">
          <cell r="A2571">
            <v>5581</v>
          </cell>
          <cell r="B2571">
            <v>2</v>
          </cell>
          <cell r="C2571">
            <v>8</v>
          </cell>
          <cell r="D2571" t="str">
            <v>KIOSKO JOSEFINA</v>
          </cell>
          <cell r="E2571" t="str">
            <v>Hogar</v>
          </cell>
        </row>
        <row r="2572">
          <cell r="A2572">
            <v>5572</v>
          </cell>
          <cell r="B2572">
            <v>2</v>
          </cell>
          <cell r="C2572">
            <v>8</v>
          </cell>
          <cell r="D2572" t="str">
            <v>DESPENSA SAN NICOLAS</v>
          </cell>
          <cell r="E2572" t="str">
            <v>Hogar</v>
          </cell>
        </row>
        <row r="2573">
          <cell r="A2573">
            <v>5571</v>
          </cell>
          <cell r="B2573">
            <v>9</v>
          </cell>
          <cell r="C2573">
            <v>3</v>
          </cell>
          <cell r="D2573" t="str">
            <v>DESPENSA MERCERIA KYJU</v>
          </cell>
        </row>
        <row r="2574">
          <cell r="A2574">
            <v>5562</v>
          </cell>
          <cell r="B2574">
            <v>2</v>
          </cell>
          <cell r="C2574">
            <v>8</v>
          </cell>
          <cell r="D2574" t="str">
            <v>CASILLA SALOMON</v>
          </cell>
          <cell r="E2574" t="str">
            <v>Refrigerados</v>
          </cell>
        </row>
        <row r="2575">
          <cell r="A2575">
            <v>5568</v>
          </cell>
          <cell r="B2575">
            <v>2</v>
          </cell>
          <cell r="C2575">
            <v>8</v>
          </cell>
          <cell r="D2575" t="str">
            <v>DESPENSA RECALDE</v>
          </cell>
          <cell r="E2575" t="str">
            <v>Hogar</v>
          </cell>
        </row>
        <row r="2576">
          <cell r="A2576">
            <v>5567</v>
          </cell>
          <cell r="B2576">
            <v>2</v>
          </cell>
          <cell r="C2576">
            <v>8</v>
          </cell>
          <cell r="D2576" t="str">
            <v>MI KIOSQUITO</v>
          </cell>
          <cell r="E2576" t="str">
            <v>Hogar</v>
          </cell>
        </row>
        <row r="2577">
          <cell r="A2577">
            <v>5566</v>
          </cell>
          <cell r="B2577">
            <v>9</v>
          </cell>
          <cell r="C2577">
            <v>3</v>
          </cell>
          <cell r="D2577" t="str">
            <v>COMEDOR CHELY</v>
          </cell>
        </row>
        <row r="2578">
          <cell r="A2578">
            <v>5565</v>
          </cell>
          <cell r="B2578">
            <v>9</v>
          </cell>
          <cell r="C2578">
            <v>3</v>
          </cell>
          <cell r="D2578" t="str">
            <v>COPETIN DICLE</v>
          </cell>
        </row>
        <row r="2579">
          <cell r="A2579">
            <v>5584</v>
          </cell>
          <cell r="B2579">
            <v>2</v>
          </cell>
          <cell r="C2579">
            <v>8</v>
          </cell>
          <cell r="D2579" t="str">
            <v>BODEGAS MATIAS</v>
          </cell>
          <cell r="E2579" t="str">
            <v>Hogar</v>
          </cell>
        </row>
        <row r="2580">
          <cell r="A2580">
            <v>5580</v>
          </cell>
          <cell r="B2580">
            <v>8</v>
          </cell>
          <cell r="C2580">
            <v>3</v>
          </cell>
          <cell r="D2580" t="str">
            <v>RESTAURANT MBURICAO</v>
          </cell>
          <cell r="E2580" t="str">
            <v>Refrigerados</v>
          </cell>
        </row>
        <row r="2581">
          <cell r="A2581">
            <v>5583</v>
          </cell>
          <cell r="B2581">
            <v>9</v>
          </cell>
          <cell r="C2581">
            <v>3</v>
          </cell>
          <cell r="D2581" t="str">
            <v>HAMBURGUESERIA SUPER EXPRESS</v>
          </cell>
        </row>
        <row r="2582">
          <cell r="A2582">
            <v>5592</v>
          </cell>
          <cell r="B2582">
            <v>3</v>
          </cell>
          <cell r="C2582">
            <v>5</v>
          </cell>
          <cell r="D2582" t="str">
            <v>COPETIN NECA</v>
          </cell>
          <cell r="E2582" t="str">
            <v>Refrigerados</v>
          </cell>
        </row>
        <row r="2583">
          <cell r="A2583">
            <v>5595</v>
          </cell>
          <cell r="B2583">
            <v>2</v>
          </cell>
          <cell r="C2583">
            <v>7</v>
          </cell>
          <cell r="D2583" t="str">
            <v>BEBIDAS DELIRIO</v>
          </cell>
          <cell r="E2583" t="str">
            <v>Hogar</v>
          </cell>
        </row>
        <row r="2584">
          <cell r="A2584">
            <v>5594</v>
          </cell>
          <cell r="B2584">
            <v>2</v>
          </cell>
          <cell r="C2584">
            <v>7</v>
          </cell>
          <cell r="D2584" t="str">
            <v>COPETIN MIX MAX</v>
          </cell>
          <cell r="E2584" t="str">
            <v>Refrigerados</v>
          </cell>
        </row>
        <row r="2585">
          <cell r="A2585">
            <v>5692</v>
          </cell>
          <cell r="B2585">
            <v>9</v>
          </cell>
          <cell r="C2585">
            <v>3</v>
          </cell>
          <cell r="D2585" t="str">
            <v>CANTINA FUNDACION VISION</v>
          </cell>
          <cell r="E2585" t="str">
            <v>Refrigerados</v>
          </cell>
        </row>
        <row r="2586">
          <cell r="A2586">
            <v>5694</v>
          </cell>
          <cell r="B2586">
            <v>3</v>
          </cell>
          <cell r="C2586">
            <v>6</v>
          </cell>
          <cell r="D2586" t="str">
            <v>DESPENSA MENDOZA</v>
          </cell>
          <cell r="E2586" t="str">
            <v>Hogar</v>
          </cell>
        </row>
        <row r="2587">
          <cell r="A2587">
            <v>5691</v>
          </cell>
          <cell r="B2587">
            <v>2</v>
          </cell>
          <cell r="C2587">
            <v>7</v>
          </cell>
          <cell r="D2587" t="str">
            <v>DESPENSA AMISTAD</v>
          </cell>
          <cell r="E2587" t="str">
            <v>Hogar</v>
          </cell>
        </row>
        <row r="2588">
          <cell r="A2588">
            <v>5690</v>
          </cell>
          <cell r="B2588">
            <v>9</v>
          </cell>
          <cell r="C2588">
            <v>3</v>
          </cell>
          <cell r="D2588" t="str">
            <v>COPETIN DAVID</v>
          </cell>
        </row>
        <row r="2589">
          <cell r="A2589">
            <v>5689</v>
          </cell>
          <cell r="B2589">
            <v>2</v>
          </cell>
          <cell r="C2589">
            <v>8</v>
          </cell>
          <cell r="D2589" t="str">
            <v>DESPENSA IVAN</v>
          </cell>
          <cell r="E2589" t="str">
            <v>Hogar</v>
          </cell>
        </row>
        <row r="2590">
          <cell r="A2590">
            <v>5688</v>
          </cell>
          <cell r="B2590">
            <v>2</v>
          </cell>
          <cell r="C2590">
            <v>7</v>
          </cell>
          <cell r="D2590" t="str">
            <v>COPETIN DESPENSA SANTA ELENA</v>
          </cell>
          <cell r="E2590" t="str">
            <v>Refrigerados</v>
          </cell>
        </row>
        <row r="2591">
          <cell r="A2591">
            <v>5587</v>
          </cell>
          <cell r="B2591">
            <v>2</v>
          </cell>
          <cell r="C2591">
            <v>7</v>
          </cell>
          <cell r="D2591" t="str">
            <v>COPETIN LA PARADA</v>
          </cell>
          <cell r="E2591" t="str">
            <v>Refrigerados</v>
          </cell>
        </row>
        <row r="2592">
          <cell r="A2592">
            <v>5686</v>
          </cell>
          <cell r="B2592">
            <v>9</v>
          </cell>
          <cell r="C2592">
            <v>3</v>
          </cell>
          <cell r="D2592" t="str">
            <v>PARTICULAR FAMILIA VERA BARRIOCANAL</v>
          </cell>
        </row>
        <row r="2593">
          <cell r="A2593">
            <v>5588</v>
          </cell>
          <cell r="B2593">
            <v>9</v>
          </cell>
          <cell r="C2593">
            <v>3</v>
          </cell>
          <cell r="D2593" t="str">
            <v>COMEDOR KARUHA</v>
          </cell>
        </row>
        <row r="2594">
          <cell r="A2594">
            <v>5589</v>
          </cell>
          <cell r="B2594">
            <v>9</v>
          </cell>
          <cell r="C2594">
            <v>3</v>
          </cell>
          <cell r="D2594" t="str">
            <v>COPETIN SOTELO</v>
          </cell>
        </row>
        <row r="2595">
          <cell r="A2595">
            <v>5590</v>
          </cell>
          <cell r="B2595">
            <v>2</v>
          </cell>
          <cell r="C2595">
            <v>9</v>
          </cell>
          <cell r="D2595" t="str">
            <v>NAO BURGUER</v>
          </cell>
          <cell r="E2595" t="str">
            <v>Refrigerados</v>
          </cell>
        </row>
        <row r="2596">
          <cell r="A2596">
            <v>5703</v>
          </cell>
          <cell r="B2596">
            <v>9</v>
          </cell>
          <cell r="C2596">
            <v>3</v>
          </cell>
          <cell r="D2596" t="str">
            <v>PABLO BENEGAS</v>
          </cell>
        </row>
        <row r="2597">
          <cell r="A2597">
            <v>5704</v>
          </cell>
          <cell r="B2597">
            <v>9</v>
          </cell>
          <cell r="C2597">
            <v>3</v>
          </cell>
          <cell r="D2597" t="str">
            <v>CHOPERIA EL ESTABLO</v>
          </cell>
        </row>
        <row r="2598">
          <cell r="A2598">
            <v>5707</v>
          </cell>
          <cell r="B2598">
            <v>9</v>
          </cell>
          <cell r="C2598">
            <v>3</v>
          </cell>
          <cell r="D2598" t="str">
            <v>ASOC. EMPLEADOS DE TABACOS DEL PARAGUAY</v>
          </cell>
        </row>
        <row r="2599">
          <cell r="A2599">
            <v>5708</v>
          </cell>
          <cell r="B2599">
            <v>9</v>
          </cell>
          <cell r="C2599">
            <v>3</v>
          </cell>
          <cell r="D2599" t="str">
            <v>CARLOS CACERES FERREIRA</v>
          </cell>
        </row>
        <row r="2600">
          <cell r="A2600">
            <v>5709</v>
          </cell>
          <cell r="B2600">
            <v>9</v>
          </cell>
          <cell r="C2600">
            <v>3</v>
          </cell>
          <cell r="D2600" t="str">
            <v>CEPATE</v>
          </cell>
        </row>
        <row r="2601">
          <cell r="A2601">
            <v>5710</v>
          </cell>
          <cell r="B2601">
            <v>9</v>
          </cell>
          <cell r="C2601">
            <v>3</v>
          </cell>
          <cell r="D2601" t="str">
            <v>CESAR FLEITAS</v>
          </cell>
        </row>
        <row r="2602">
          <cell r="A2602">
            <v>5711</v>
          </cell>
          <cell r="B2602">
            <v>9</v>
          </cell>
          <cell r="C2602">
            <v>3</v>
          </cell>
          <cell r="D2602" t="str">
            <v>ESCUELA NSTRA. SRA. DE BETHANIA</v>
          </cell>
        </row>
        <row r="2603">
          <cell r="A2603">
            <v>5713</v>
          </cell>
          <cell r="B2603">
            <v>9</v>
          </cell>
          <cell r="C2603">
            <v>3</v>
          </cell>
          <cell r="D2603" t="str">
            <v>JOSE IBARRA</v>
          </cell>
        </row>
        <row r="2604">
          <cell r="A2604">
            <v>5715</v>
          </cell>
          <cell r="B2604">
            <v>9</v>
          </cell>
          <cell r="C2604">
            <v>3</v>
          </cell>
          <cell r="D2604" t="str">
            <v>MARIO LEZCANO</v>
          </cell>
        </row>
        <row r="2605">
          <cell r="A2605">
            <v>5716</v>
          </cell>
          <cell r="B2605">
            <v>9</v>
          </cell>
          <cell r="C2605">
            <v>3</v>
          </cell>
          <cell r="D2605" t="str">
            <v>PUBLICACIONES AGUILA</v>
          </cell>
        </row>
        <row r="2606">
          <cell r="A2606">
            <v>5720</v>
          </cell>
          <cell r="B2606">
            <v>9</v>
          </cell>
          <cell r="C2606">
            <v>3</v>
          </cell>
          <cell r="D2606" t="str">
            <v>ALBA ARCE</v>
          </cell>
        </row>
        <row r="2607">
          <cell r="A2607">
            <v>5722</v>
          </cell>
          <cell r="B2607">
            <v>2</v>
          </cell>
          <cell r="C2607">
            <v>8</v>
          </cell>
          <cell r="D2607" t="str">
            <v>DESPENSA FJM</v>
          </cell>
          <cell r="E2607" t="str">
            <v>Hogar</v>
          </cell>
        </row>
        <row r="2608">
          <cell r="A2608">
            <v>5723</v>
          </cell>
          <cell r="B2608">
            <v>2</v>
          </cell>
          <cell r="C2608">
            <v>8</v>
          </cell>
          <cell r="D2608" t="str">
            <v>DESPENSA LACHI</v>
          </cell>
          <cell r="E2608" t="str">
            <v>Hogar</v>
          </cell>
        </row>
        <row r="2609">
          <cell r="A2609">
            <v>5605</v>
          </cell>
          <cell r="D2609" t="str">
            <v>COPETIN RODIN</v>
          </cell>
          <cell r="E2609" t="str">
            <v>Planta</v>
          </cell>
        </row>
        <row r="2610">
          <cell r="A2610">
            <v>5604</v>
          </cell>
          <cell r="B2610">
            <v>2</v>
          </cell>
          <cell r="C2610">
            <v>6</v>
          </cell>
          <cell r="D2610" t="str">
            <v>HAMB MIR</v>
          </cell>
          <cell r="E2610" t="str">
            <v>Refrigerados</v>
          </cell>
        </row>
        <row r="2611">
          <cell r="A2611">
            <v>5603</v>
          </cell>
          <cell r="D2611" t="str">
            <v>DESPENSA LA NUEVA FAVORITA</v>
          </cell>
        </row>
        <row r="2612">
          <cell r="A2612">
            <v>5601</v>
          </cell>
          <cell r="B2612">
            <v>2</v>
          </cell>
          <cell r="C2612">
            <v>6</v>
          </cell>
          <cell r="D2612" t="str">
            <v>AUTOSERVICE SAN ALFONSO</v>
          </cell>
          <cell r="E2612" t="str">
            <v>Hogar</v>
          </cell>
        </row>
        <row r="2613">
          <cell r="A2613">
            <v>5599</v>
          </cell>
          <cell r="B2613">
            <v>2</v>
          </cell>
          <cell r="C2613">
            <v>6</v>
          </cell>
          <cell r="D2613" t="str">
            <v>AUTOSERVICE YUMI</v>
          </cell>
          <cell r="E2613" t="str">
            <v>Hogar</v>
          </cell>
        </row>
        <row r="2614">
          <cell r="A2614">
            <v>5597</v>
          </cell>
          <cell r="B2614">
            <v>2</v>
          </cell>
          <cell r="C2614">
            <v>6</v>
          </cell>
          <cell r="D2614" t="str">
            <v>COPETIN MANGO BY</v>
          </cell>
        </row>
        <row r="2615">
          <cell r="A2615">
            <v>5795</v>
          </cell>
          <cell r="B2615">
            <v>2</v>
          </cell>
          <cell r="C2615">
            <v>8</v>
          </cell>
          <cell r="D2615" t="str">
            <v>DESPENSA HUGUITO</v>
          </cell>
          <cell r="E2615" t="str">
            <v>Hogar</v>
          </cell>
        </row>
        <row r="2616">
          <cell r="A2616">
            <v>5725</v>
          </cell>
          <cell r="B2616">
            <v>3</v>
          </cell>
          <cell r="C2616">
            <v>5</v>
          </cell>
          <cell r="D2616" t="str">
            <v>AUTOSERVICE PINOCHO</v>
          </cell>
          <cell r="E2616" t="str">
            <v>Hogar</v>
          </cell>
        </row>
        <row r="2617">
          <cell r="A2617">
            <v>5800</v>
          </cell>
          <cell r="B2617">
            <v>2</v>
          </cell>
          <cell r="C2617">
            <v>7</v>
          </cell>
          <cell r="D2617" t="str">
            <v>ASUNCION PIZZA</v>
          </cell>
          <cell r="E2617" t="str">
            <v>Refrigerados</v>
          </cell>
        </row>
        <row r="2618">
          <cell r="A2618">
            <v>5724</v>
          </cell>
          <cell r="B2618">
            <v>4</v>
          </cell>
          <cell r="C2618">
            <v>3</v>
          </cell>
          <cell r="D2618" t="str">
            <v>DESPENSA RUBEN</v>
          </cell>
          <cell r="E2618" t="str">
            <v>Hogar</v>
          </cell>
        </row>
        <row r="2619">
          <cell r="A2619">
            <v>5801</v>
          </cell>
          <cell r="B2619">
            <v>9</v>
          </cell>
          <cell r="C2619">
            <v>3</v>
          </cell>
          <cell r="D2619" t="str">
            <v>KATU AVA SA</v>
          </cell>
          <cell r="E2619" t="str">
            <v>Refrigerados B</v>
          </cell>
        </row>
        <row r="2620">
          <cell r="A2620">
            <v>5803</v>
          </cell>
          <cell r="B2620">
            <v>1</v>
          </cell>
          <cell r="C2620">
            <v>6</v>
          </cell>
          <cell r="D2620" t="str">
            <v>MARPAL S.A.</v>
          </cell>
          <cell r="E2620" t="str">
            <v>Conveniencia</v>
          </cell>
        </row>
        <row r="2621">
          <cell r="A2621">
            <v>5804</v>
          </cell>
          <cell r="B2621">
            <v>9</v>
          </cell>
          <cell r="C2621">
            <v>3</v>
          </cell>
          <cell r="D2621" t="str">
            <v>SHELL SHOP - CHARRUA SRL</v>
          </cell>
        </row>
        <row r="2622">
          <cell r="A2622">
            <v>5805</v>
          </cell>
          <cell r="B2622">
            <v>5</v>
          </cell>
          <cell r="C2622">
            <v>1</v>
          </cell>
          <cell r="D2622" t="str">
            <v>CANTINA SUB- OFICIALES</v>
          </cell>
          <cell r="E2622" t="str">
            <v>Refrigerados</v>
          </cell>
        </row>
        <row r="2623">
          <cell r="A2623">
            <v>5799</v>
          </cell>
          <cell r="B2623">
            <v>1</v>
          </cell>
          <cell r="C2623">
            <v>9</v>
          </cell>
          <cell r="D2623" t="str">
            <v>RESTAURANT CHINO RICO</v>
          </cell>
          <cell r="E2623" t="str">
            <v>Refrigerados</v>
          </cell>
        </row>
        <row r="2624">
          <cell r="A2624">
            <v>5815</v>
          </cell>
          <cell r="B2624">
            <v>9</v>
          </cell>
          <cell r="C2624">
            <v>3</v>
          </cell>
          <cell r="D2624" t="str">
            <v>PARAGUAY SOCCER</v>
          </cell>
        </row>
        <row r="2625">
          <cell r="A2625">
            <v>5812</v>
          </cell>
          <cell r="B2625">
            <v>10</v>
          </cell>
          <cell r="C2625">
            <v>1</v>
          </cell>
          <cell r="D2625" t="str">
            <v>LA BOMBA SRL</v>
          </cell>
          <cell r="E2625" t="str">
            <v>Supermercados B</v>
          </cell>
        </row>
        <row r="2626">
          <cell r="A2626">
            <v>5811</v>
          </cell>
          <cell r="B2626">
            <v>3</v>
          </cell>
          <cell r="C2626">
            <v>5</v>
          </cell>
          <cell r="D2626" t="str">
            <v>COMEDOR REINA </v>
          </cell>
          <cell r="E2626" t="str">
            <v>Refrigerados</v>
          </cell>
        </row>
        <row r="2627">
          <cell r="A2627">
            <v>5810</v>
          </cell>
          <cell r="B2627">
            <v>9</v>
          </cell>
          <cell r="C2627">
            <v>3</v>
          </cell>
          <cell r="D2627" t="str">
            <v>AUTOSERVICE COSMOS</v>
          </cell>
        </row>
        <row r="2628">
          <cell r="A2628">
            <v>5809</v>
          </cell>
          <cell r="B2628">
            <v>9</v>
          </cell>
          <cell r="C2628">
            <v>3</v>
          </cell>
          <cell r="D2628" t="str">
            <v>CARRITO RAMON</v>
          </cell>
        </row>
        <row r="2629">
          <cell r="A2629">
            <v>5808</v>
          </cell>
          <cell r="B2629">
            <v>2</v>
          </cell>
          <cell r="C2629">
            <v>8</v>
          </cell>
          <cell r="D2629" t="str">
            <v>DESPENSA MERCERIA DESY</v>
          </cell>
          <cell r="E2629" t="str">
            <v>Hogar</v>
          </cell>
        </row>
        <row r="2630">
          <cell r="A2630">
            <v>5807</v>
          </cell>
          <cell r="B2630">
            <v>2</v>
          </cell>
          <cell r="C2630">
            <v>8</v>
          </cell>
          <cell r="D2630" t="str">
            <v>AUTOSERVICE LAS PALMERAS</v>
          </cell>
          <cell r="E2630" t="str">
            <v>Hogar</v>
          </cell>
        </row>
        <row r="2631">
          <cell r="A2631">
            <v>5806</v>
          </cell>
          <cell r="B2631">
            <v>2</v>
          </cell>
          <cell r="C2631">
            <v>8</v>
          </cell>
          <cell r="D2631" t="str">
            <v>DESPENSA LA BLANCA</v>
          </cell>
          <cell r="E2631" t="str">
            <v>Hogar</v>
          </cell>
        </row>
        <row r="2632">
          <cell r="A2632">
            <v>5796</v>
          </cell>
          <cell r="B2632">
            <v>2</v>
          </cell>
          <cell r="C2632">
            <v>8</v>
          </cell>
          <cell r="D2632" t="str">
            <v>ESSO MCAL. LOPEZ</v>
          </cell>
          <cell r="E2632" t="str">
            <v>Conveniencia</v>
          </cell>
        </row>
        <row r="2633">
          <cell r="A2633">
            <v>5798</v>
          </cell>
          <cell r="B2633">
            <v>2</v>
          </cell>
          <cell r="C2633">
            <v>8</v>
          </cell>
          <cell r="D2633" t="str">
            <v>DESPENSA CARMEC SAN RAMON</v>
          </cell>
          <cell r="E2633" t="str">
            <v>Hogar</v>
          </cell>
        </row>
        <row r="2634">
          <cell r="A2634">
            <v>5836</v>
          </cell>
          <cell r="B2634">
            <v>8</v>
          </cell>
          <cell r="C2634">
            <v>1</v>
          </cell>
          <cell r="D2634" t="str">
            <v>EDGAR ARROYO MOLAS</v>
          </cell>
          <cell r="E2634" t="str">
            <v>Conveniencia</v>
          </cell>
        </row>
        <row r="2635">
          <cell r="A2635">
            <v>5838</v>
          </cell>
          <cell r="B2635">
            <v>4</v>
          </cell>
          <cell r="C2635">
            <v>5</v>
          </cell>
          <cell r="D2635" t="str">
            <v>ALBERTO R. AMIGO E HIJOS S.R.L.</v>
          </cell>
          <cell r="E2635" t="str">
            <v>Conveniencia</v>
          </cell>
        </row>
        <row r="2636">
          <cell r="A2636">
            <v>5840</v>
          </cell>
          <cell r="B2636">
            <v>8</v>
          </cell>
          <cell r="C2636">
            <v>2</v>
          </cell>
          <cell r="D2636" t="str">
            <v>SHELL SHOP - IRUATY SRL</v>
          </cell>
          <cell r="E2636" t="str">
            <v>Conveniencia</v>
          </cell>
        </row>
        <row r="2637">
          <cell r="A2637">
            <v>5846</v>
          </cell>
          <cell r="B2637">
            <v>5</v>
          </cell>
          <cell r="C2637">
            <v>4</v>
          </cell>
          <cell r="D2637" t="str">
            <v>CABINA  PUBLITELL</v>
          </cell>
          <cell r="E2637" t="str">
            <v>Hogar</v>
          </cell>
        </row>
        <row r="2638">
          <cell r="A2638">
            <v>5825</v>
          </cell>
          <cell r="B2638">
            <v>9</v>
          </cell>
          <cell r="C2638">
            <v>3</v>
          </cell>
          <cell r="D2638" t="str">
            <v>DESPENSA SAN FERNANDO</v>
          </cell>
        </row>
        <row r="2639">
          <cell r="A2639">
            <v>5823</v>
          </cell>
          <cell r="D2639" t="str">
            <v>COPETIN ESMERALDA</v>
          </cell>
          <cell r="E2639" t="str">
            <v>Refrigerados</v>
          </cell>
        </row>
        <row r="2640">
          <cell r="A2640">
            <v>5828</v>
          </cell>
          <cell r="B2640">
            <v>6</v>
          </cell>
          <cell r="C2640">
            <v>3</v>
          </cell>
          <cell r="D2640" t="str">
            <v>CANTINA G y A</v>
          </cell>
          <cell r="E2640" t="str">
            <v>Refrigerados</v>
          </cell>
        </row>
        <row r="2641">
          <cell r="A2641">
            <v>5896</v>
          </cell>
          <cell r="B2641">
            <v>9</v>
          </cell>
          <cell r="C2641">
            <v>3</v>
          </cell>
          <cell r="D2641" t="str">
            <v>EMPANADAS FIDOS</v>
          </cell>
        </row>
        <row r="2642">
          <cell r="A2642">
            <v>5903</v>
          </cell>
          <cell r="B2642">
            <v>2</v>
          </cell>
          <cell r="C2642">
            <v>3</v>
          </cell>
          <cell r="D2642" t="str">
            <v>SUPERMERCADO MUNDIAL</v>
          </cell>
          <cell r="E2642" t="str">
            <v>Supermercados </v>
          </cell>
        </row>
        <row r="2643">
          <cell r="A2643">
            <v>5908</v>
          </cell>
          <cell r="B2643">
            <v>5</v>
          </cell>
          <cell r="C2643">
            <v>6</v>
          </cell>
          <cell r="D2643" t="str">
            <v>CELSO UCEDO</v>
          </cell>
          <cell r="E2643" t="str">
            <v>Hogar</v>
          </cell>
        </row>
        <row r="2644">
          <cell r="A2644">
            <v>5911</v>
          </cell>
          <cell r="B2644">
            <v>9</v>
          </cell>
          <cell r="C2644">
            <v>3</v>
          </cell>
          <cell r="D2644" t="str">
            <v>ELIGIO CANTERO</v>
          </cell>
        </row>
        <row r="2645">
          <cell r="A2645">
            <v>5912</v>
          </cell>
          <cell r="B2645">
            <v>9</v>
          </cell>
          <cell r="C2645">
            <v>3</v>
          </cell>
          <cell r="D2645" t="str">
            <v>EMILIO LOPEZ DUARTE</v>
          </cell>
        </row>
        <row r="2646">
          <cell r="A2646">
            <v>5913</v>
          </cell>
          <cell r="B2646">
            <v>9</v>
          </cell>
          <cell r="C2646">
            <v>3</v>
          </cell>
          <cell r="D2646" t="str">
            <v>LA CANTINA EMPANADAS</v>
          </cell>
        </row>
        <row r="2647">
          <cell r="A2647">
            <v>5915</v>
          </cell>
          <cell r="B2647">
            <v>9</v>
          </cell>
          <cell r="C2647">
            <v>3</v>
          </cell>
          <cell r="D2647" t="str">
            <v>FLETERO RUFINO CORONEL</v>
          </cell>
          <cell r="E2647" t="str">
            <v>Planta</v>
          </cell>
        </row>
        <row r="2648">
          <cell r="A2648">
            <v>5921</v>
          </cell>
          <cell r="B2648">
            <v>5</v>
          </cell>
          <cell r="C2648">
            <v>9</v>
          </cell>
          <cell r="D2648" t="str">
            <v>COKTAIL &amp; MELODIAS</v>
          </cell>
          <cell r="E2648" t="str">
            <v>Refrigerados</v>
          </cell>
        </row>
        <row r="2649">
          <cell r="A2649">
            <v>5924</v>
          </cell>
          <cell r="B2649">
            <v>8</v>
          </cell>
          <cell r="C2649">
            <v>1</v>
          </cell>
          <cell r="D2649" t="str">
            <v>PETROBRAS - VILLA INDUSTRIAL</v>
          </cell>
          <cell r="E2649" t="str">
            <v>Conveniencia</v>
          </cell>
        </row>
        <row r="2650">
          <cell r="A2650">
            <v>5926</v>
          </cell>
          <cell r="B2650">
            <v>9</v>
          </cell>
          <cell r="C2650">
            <v>3</v>
          </cell>
          <cell r="D2650" t="str">
            <v>TRAGO'S SELECT</v>
          </cell>
        </row>
        <row r="2651">
          <cell r="A2651">
            <v>5927</v>
          </cell>
          <cell r="B2651">
            <v>7</v>
          </cell>
          <cell r="C2651">
            <v>1</v>
          </cell>
          <cell r="D2651" t="str">
            <v>CABINA COPETROL KM 15</v>
          </cell>
          <cell r="E2651" t="str">
            <v>Hogar</v>
          </cell>
        </row>
        <row r="2652">
          <cell r="A2652">
            <v>5931</v>
          </cell>
          <cell r="B2652">
            <v>9</v>
          </cell>
          <cell r="C2652">
            <v>3</v>
          </cell>
          <cell r="D2652" t="str">
            <v>GRUPO FIDESA SA</v>
          </cell>
          <cell r="E2652" t="str">
            <v>Refrigerados B</v>
          </cell>
        </row>
        <row r="2653">
          <cell r="A2653">
            <v>5933</v>
          </cell>
          <cell r="B2653">
            <v>9</v>
          </cell>
          <cell r="C2653">
            <v>3</v>
          </cell>
          <cell r="D2653" t="str">
            <v>JAVIER RIVERA</v>
          </cell>
          <cell r="E2653" t="str">
            <v>Refrigerados B</v>
          </cell>
        </row>
        <row r="2654">
          <cell r="A2654">
            <v>5934</v>
          </cell>
          <cell r="B2654">
            <v>9</v>
          </cell>
          <cell r="C2654">
            <v>3</v>
          </cell>
          <cell r="D2654" t="str">
            <v>ANIBAL ANTONIO POSE MARTINEZ</v>
          </cell>
          <cell r="E2654" t="str">
            <v>Refrigerados C - Distribuidor</v>
          </cell>
        </row>
        <row r="2655">
          <cell r="A2655">
            <v>5943</v>
          </cell>
          <cell r="B2655">
            <v>9</v>
          </cell>
          <cell r="C2655">
            <v>3</v>
          </cell>
          <cell r="D2655" t="str">
            <v>FLETERO LUIS DUARTE</v>
          </cell>
          <cell r="E2655" t="str">
            <v>Planta</v>
          </cell>
        </row>
        <row r="2656">
          <cell r="A2656">
            <v>5948</v>
          </cell>
          <cell r="B2656">
            <v>9</v>
          </cell>
          <cell r="C2656">
            <v>3</v>
          </cell>
          <cell r="D2656" t="str">
            <v>BAR PANCHERIA RICARDO</v>
          </cell>
        </row>
        <row r="2657">
          <cell r="A2657">
            <v>5874</v>
          </cell>
          <cell r="B2657">
            <v>3</v>
          </cell>
          <cell r="C2657">
            <v>4</v>
          </cell>
          <cell r="D2657" t="str">
            <v>BODEGA JR</v>
          </cell>
          <cell r="E2657" t="str">
            <v>Hogar</v>
          </cell>
        </row>
        <row r="2658">
          <cell r="A2658">
            <v>5945</v>
          </cell>
          <cell r="B2658">
            <v>1</v>
          </cell>
          <cell r="C2658">
            <v>8</v>
          </cell>
          <cell r="D2658" t="str">
            <v>COPETIN EL BUEN RINCON</v>
          </cell>
          <cell r="E2658" t="str">
            <v>Refrigerados</v>
          </cell>
        </row>
        <row r="2659">
          <cell r="A2659">
            <v>5947</v>
          </cell>
          <cell r="B2659">
            <v>2</v>
          </cell>
          <cell r="C2659">
            <v>8</v>
          </cell>
          <cell r="D2659" t="str">
            <v>DESPENSA DANI</v>
          </cell>
          <cell r="E2659" t="str">
            <v>Hogar</v>
          </cell>
        </row>
        <row r="2660">
          <cell r="A2660">
            <v>5942</v>
          </cell>
          <cell r="B2660">
            <v>9</v>
          </cell>
          <cell r="C2660">
            <v>3</v>
          </cell>
          <cell r="D2660" t="str">
            <v>FAMILIA MARTINEZ</v>
          </cell>
        </row>
        <row r="2661">
          <cell r="A2661">
            <v>5946</v>
          </cell>
          <cell r="B2661">
            <v>2</v>
          </cell>
          <cell r="C2661">
            <v>8</v>
          </cell>
          <cell r="D2661" t="str">
            <v>CASILLA SAN CAYETANO</v>
          </cell>
          <cell r="E2661" t="str">
            <v>Refrigerados</v>
          </cell>
        </row>
        <row r="2662">
          <cell r="A2662">
            <v>5949</v>
          </cell>
          <cell r="B2662">
            <v>4</v>
          </cell>
          <cell r="C2662">
            <v>9</v>
          </cell>
          <cell r="D2662" t="str">
            <v>CARNICERIA SOO PORA</v>
          </cell>
        </row>
        <row r="2663">
          <cell r="A2663">
            <v>5950</v>
          </cell>
          <cell r="B2663">
            <v>9</v>
          </cell>
          <cell r="C2663">
            <v>3</v>
          </cell>
          <cell r="D2663" t="str">
            <v>CASILLA COCA COLA</v>
          </cell>
        </row>
        <row r="2664">
          <cell r="A2664">
            <v>5951</v>
          </cell>
          <cell r="B2664">
            <v>5</v>
          </cell>
          <cell r="C2664">
            <v>4</v>
          </cell>
          <cell r="D2664" t="str">
            <v>LIBRERIA TEOS</v>
          </cell>
          <cell r="E2664" t="str">
            <v>Refrigerados</v>
          </cell>
        </row>
        <row r="2665">
          <cell r="A2665">
            <v>5955</v>
          </cell>
          <cell r="B2665">
            <v>8</v>
          </cell>
          <cell r="C2665">
            <v>2</v>
          </cell>
          <cell r="D2665" t="str">
            <v>CARMELITAS CENTER</v>
          </cell>
          <cell r="E2665" t="str">
            <v>Refrigerados B</v>
          </cell>
        </row>
        <row r="2666">
          <cell r="A2666">
            <v>5956</v>
          </cell>
          <cell r="B2666">
            <v>2</v>
          </cell>
          <cell r="C2666">
            <v>6</v>
          </cell>
          <cell r="D2666" t="str">
            <v>CIGAR TRADING SRL</v>
          </cell>
          <cell r="E2666" t="str">
            <v>Refrigerados</v>
          </cell>
        </row>
        <row r="2667">
          <cell r="A2667">
            <v>5963</v>
          </cell>
          <cell r="B2667">
            <v>9</v>
          </cell>
          <cell r="C2667">
            <v>3</v>
          </cell>
          <cell r="D2667" t="str">
            <v>CANTEGRILL (Super Prime)</v>
          </cell>
        </row>
        <row r="2668">
          <cell r="A2668">
            <v>5966</v>
          </cell>
          <cell r="B2668">
            <v>9</v>
          </cell>
          <cell r="C2668">
            <v>3</v>
          </cell>
          <cell r="D2668" t="str">
            <v>JORGE LUIS GIMENEZ</v>
          </cell>
        </row>
        <row r="2669">
          <cell r="A2669">
            <v>5968</v>
          </cell>
          <cell r="B2669">
            <v>9</v>
          </cell>
          <cell r="C2669">
            <v>3</v>
          </cell>
          <cell r="D2669" t="str">
            <v>MAURICIO GONZALEZ</v>
          </cell>
        </row>
        <row r="2670">
          <cell r="A2670">
            <v>5969</v>
          </cell>
          <cell r="B2670">
            <v>9</v>
          </cell>
          <cell r="C2670">
            <v>3</v>
          </cell>
          <cell r="D2670" t="str">
            <v>PASCUALA DE SERVIN</v>
          </cell>
        </row>
        <row r="2671">
          <cell r="A2671">
            <v>5971</v>
          </cell>
          <cell r="B2671">
            <v>9</v>
          </cell>
          <cell r="C2671">
            <v>3</v>
          </cell>
          <cell r="D2671" t="str">
            <v>FUNCIONARIO ROBERTO ROJAS</v>
          </cell>
          <cell r="E2671" t="str">
            <v>Planta</v>
          </cell>
        </row>
        <row r="2672">
          <cell r="A2672">
            <v>5972</v>
          </cell>
          <cell r="B2672">
            <v>9</v>
          </cell>
          <cell r="C2672">
            <v>3</v>
          </cell>
          <cell r="D2672" t="str">
            <v>ASOC. DE FUNCIONARIOS DE ADUANAS</v>
          </cell>
        </row>
        <row r="2673">
          <cell r="A2673">
            <v>5973</v>
          </cell>
          <cell r="B2673">
            <v>9</v>
          </cell>
          <cell r="C2673">
            <v>3</v>
          </cell>
          <cell r="D2673" t="str">
            <v>HORACIO CARTES </v>
          </cell>
          <cell r="E2673" t="str">
            <v>Planta</v>
          </cell>
        </row>
        <row r="2674">
          <cell r="A2674">
            <v>5974</v>
          </cell>
          <cell r="B2674">
            <v>9</v>
          </cell>
          <cell r="C2674">
            <v>3</v>
          </cell>
          <cell r="D2674" t="str">
            <v>MARIA LUISA CARRILLO</v>
          </cell>
        </row>
        <row r="2675">
          <cell r="A2675">
            <v>5975</v>
          </cell>
          <cell r="B2675">
            <v>9</v>
          </cell>
          <cell r="C2675">
            <v>3</v>
          </cell>
          <cell r="D2675" t="str">
            <v>NINA TROCHE</v>
          </cell>
        </row>
        <row r="2676">
          <cell r="A2676">
            <v>5976</v>
          </cell>
          <cell r="B2676">
            <v>9</v>
          </cell>
          <cell r="C2676">
            <v>3</v>
          </cell>
          <cell r="D2676" t="str">
            <v>VENUS S.R.L</v>
          </cell>
          <cell r="E2676" t="str">
            <v>Refrigerados</v>
          </cell>
        </row>
        <row r="2677">
          <cell r="A2677">
            <v>5977</v>
          </cell>
          <cell r="B2677">
            <v>9</v>
          </cell>
          <cell r="C2677">
            <v>3</v>
          </cell>
          <cell r="D2677" t="str">
            <v>SARAH CARTES</v>
          </cell>
        </row>
        <row r="2678">
          <cell r="A2678">
            <v>5978</v>
          </cell>
          <cell r="B2678">
            <v>9</v>
          </cell>
          <cell r="C2678">
            <v>3</v>
          </cell>
          <cell r="D2678" t="str">
            <v>MIGUEL ANGEL MARTINEZ FRANCO</v>
          </cell>
        </row>
        <row r="2679">
          <cell r="A2679">
            <v>5979</v>
          </cell>
          <cell r="B2679">
            <v>8</v>
          </cell>
          <cell r="C2679">
            <v>3</v>
          </cell>
          <cell r="D2679" t="str">
            <v>SUB COM. DE PESCA  SURUBI'Y CLUB CENT.</v>
          </cell>
          <cell r="E2679" t="str">
            <v>Refrigerados B</v>
          </cell>
        </row>
        <row r="2680">
          <cell r="A2680">
            <v>5985</v>
          </cell>
          <cell r="B2680">
            <v>9</v>
          </cell>
          <cell r="C2680">
            <v>3</v>
          </cell>
          <cell r="D2680" t="str">
            <v>SHELL SELECT PECTEN</v>
          </cell>
          <cell r="E2680" t="str">
            <v>Refrigerados B</v>
          </cell>
        </row>
        <row r="2681">
          <cell r="A2681">
            <v>5998</v>
          </cell>
          <cell r="B2681">
            <v>9</v>
          </cell>
          <cell r="C2681">
            <v>3</v>
          </cell>
          <cell r="D2681" t="str">
            <v>FLETERO JORGE ESQUIVEL</v>
          </cell>
          <cell r="E2681" t="str">
            <v>Planta</v>
          </cell>
        </row>
        <row r="2682">
          <cell r="A2682">
            <v>5999</v>
          </cell>
          <cell r="B2682">
            <v>9</v>
          </cell>
          <cell r="C2682">
            <v>3</v>
          </cell>
          <cell r="D2682" t="str">
            <v>FUNCIONARIO DANIEL GONZALEZ</v>
          </cell>
          <cell r="E2682" t="str">
            <v>Planta</v>
          </cell>
        </row>
        <row r="2683">
          <cell r="A2683">
            <v>5818</v>
          </cell>
          <cell r="B2683">
            <v>9</v>
          </cell>
          <cell r="C2683">
            <v>3</v>
          </cell>
          <cell r="D2683" t="str">
            <v>COPETIN DANI</v>
          </cell>
        </row>
        <row r="2684">
          <cell r="A2684">
            <v>5996</v>
          </cell>
          <cell r="B2684">
            <v>9</v>
          </cell>
          <cell r="C2684">
            <v>3</v>
          </cell>
          <cell r="D2684" t="str">
            <v>COPETIN LOS HERMANOS</v>
          </cell>
        </row>
        <row r="2685">
          <cell r="A2685">
            <v>6000</v>
          </cell>
          <cell r="B2685">
            <v>6</v>
          </cell>
          <cell r="C2685">
            <v>5</v>
          </cell>
          <cell r="D2685" t="str">
            <v>MARIA SUSANA BEATRIZ SPINZI MOLINAS</v>
          </cell>
          <cell r="E2685" t="str">
            <v>Educación</v>
          </cell>
        </row>
        <row r="2686">
          <cell r="A2686">
            <v>6024</v>
          </cell>
          <cell r="B2686">
            <v>8</v>
          </cell>
          <cell r="C2686">
            <v>3</v>
          </cell>
          <cell r="D2686" t="str">
            <v>ESTIRPE GUARANI S.A.</v>
          </cell>
          <cell r="E2686" t="str">
            <v>Refrigerados B</v>
          </cell>
        </row>
        <row r="2687">
          <cell r="A2687">
            <v>6026</v>
          </cell>
          <cell r="B2687">
            <v>1</v>
          </cell>
          <cell r="C2687">
            <v>1</v>
          </cell>
          <cell r="D2687" t="str">
            <v>DESPENSA OCAMPOS</v>
          </cell>
          <cell r="E2687" t="str">
            <v>Hogar</v>
          </cell>
        </row>
        <row r="2688">
          <cell r="A2688">
            <v>5875</v>
          </cell>
          <cell r="B2688">
            <v>2</v>
          </cell>
          <cell r="C2688">
            <v>6</v>
          </cell>
          <cell r="D2688" t="str">
            <v>KIOSKO IMPRO</v>
          </cell>
          <cell r="E2688" t="str">
            <v>Hogar</v>
          </cell>
        </row>
        <row r="2689">
          <cell r="A2689">
            <v>6035</v>
          </cell>
          <cell r="B2689">
            <v>9</v>
          </cell>
          <cell r="C2689">
            <v>3</v>
          </cell>
          <cell r="D2689" t="str">
            <v>COLEGIO DE EGRESADOS DE CIENCIAS</v>
          </cell>
        </row>
        <row r="2690">
          <cell r="A2690">
            <v>6037</v>
          </cell>
          <cell r="B2690">
            <v>9</v>
          </cell>
          <cell r="C2690">
            <v>3</v>
          </cell>
          <cell r="D2690" t="str">
            <v>COMISION VESINAL ARROYO JARDIN</v>
          </cell>
        </row>
        <row r="2691">
          <cell r="A2691">
            <v>6015</v>
          </cell>
          <cell r="B2691">
            <v>9</v>
          </cell>
          <cell r="C2691">
            <v>3</v>
          </cell>
          <cell r="D2691" t="str">
            <v>PUB BLACK LION</v>
          </cell>
        </row>
        <row r="2692">
          <cell r="A2692">
            <v>6016</v>
          </cell>
          <cell r="B2692">
            <v>2</v>
          </cell>
          <cell r="C2692">
            <v>6</v>
          </cell>
          <cell r="D2692" t="str">
            <v>VENTAS DE BEBIDAS J.J.</v>
          </cell>
          <cell r="E2692" t="str">
            <v>Hogar</v>
          </cell>
        </row>
        <row r="2693">
          <cell r="A2693">
            <v>6039</v>
          </cell>
          <cell r="B2693">
            <v>9</v>
          </cell>
          <cell r="C2693">
            <v>3</v>
          </cell>
          <cell r="D2693" t="str">
            <v>LA BARRA</v>
          </cell>
        </row>
        <row r="2694">
          <cell r="A2694">
            <v>6053</v>
          </cell>
          <cell r="B2694">
            <v>9</v>
          </cell>
          <cell r="C2694">
            <v>3</v>
          </cell>
          <cell r="D2694" t="str">
            <v>FUNCIONARIO OSCAR MIRANDA</v>
          </cell>
          <cell r="E2694" t="str">
            <v>Planta</v>
          </cell>
        </row>
        <row r="2695">
          <cell r="A2695">
            <v>6057</v>
          </cell>
          <cell r="B2695">
            <v>9</v>
          </cell>
          <cell r="C2695">
            <v>3</v>
          </cell>
          <cell r="D2695" t="str">
            <v>COPETIN LA DELICIA</v>
          </cell>
        </row>
        <row r="2696">
          <cell r="A2696">
            <v>6019</v>
          </cell>
          <cell r="B2696">
            <v>9</v>
          </cell>
          <cell r="C2696">
            <v>3</v>
          </cell>
          <cell r="D2696" t="str">
            <v>HAMBURGUESERIA LAS MELLIZAS</v>
          </cell>
        </row>
        <row r="2697">
          <cell r="A2697">
            <v>6092</v>
          </cell>
          <cell r="B2697">
            <v>2</v>
          </cell>
          <cell r="C2697">
            <v>8</v>
          </cell>
          <cell r="D2697" t="str">
            <v>CASILLA DELIA</v>
          </cell>
          <cell r="E2697" t="str">
            <v>Refrigerados</v>
          </cell>
        </row>
        <row r="2698">
          <cell r="A2698">
            <v>6093</v>
          </cell>
          <cell r="B2698">
            <v>9</v>
          </cell>
          <cell r="C2698">
            <v>3</v>
          </cell>
          <cell r="D2698" t="str">
            <v>CASILLA RAMON</v>
          </cell>
        </row>
        <row r="2699">
          <cell r="A2699">
            <v>6094</v>
          </cell>
          <cell r="B2699">
            <v>2</v>
          </cell>
          <cell r="C2699">
            <v>8</v>
          </cell>
          <cell r="D2699" t="str">
            <v>CASILLA ÑA CATA</v>
          </cell>
          <cell r="E2699" t="str">
            <v>Refrigerados</v>
          </cell>
        </row>
        <row r="2700">
          <cell r="A2700">
            <v>6185</v>
          </cell>
          <cell r="D2700" t="str">
            <v>MIGUEL ROMAÑACH</v>
          </cell>
          <cell r="E2700" t="str">
            <v>Hogar</v>
          </cell>
        </row>
        <row r="2701">
          <cell r="A2701">
            <v>6186</v>
          </cell>
          <cell r="B2701">
            <v>1</v>
          </cell>
          <cell r="C2701">
            <v>6</v>
          </cell>
          <cell r="D2701" t="str">
            <v>CABINA MUNICH</v>
          </cell>
        </row>
        <row r="2702">
          <cell r="A2702">
            <v>6020</v>
          </cell>
          <cell r="B2702">
            <v>1</v>
          </cell>
          <cell r="C2702">
            <v>8</v>
          </cell>
          <cell r="D2702" t="str">
            <v>LIBRERIA ALE</v>
          </cell>
          <cell r="E2702" t="str">
            <v>Refrigerados</v>
          </cell>
        </row>
        <row r="2703">
          <cell r="A2703">
            <v>6182</v>
          </cell>
          <cell r="B2703">
            <v>3</v>
          </cell>
          <cell r="C2703">
            <v>6</v>
          </cell>
          <cell r="D2703" t="str">
            <v>LA BODEGA</v>
          </cell>
          <cell r="E2703" t="str">
            <v>Hogar</v>
          </cell>
        </row>
        <row r="2704">
          <cell r="A2704">
            <v>6201</v>
          </cell>
          <cell r="B2704">
            <v>9</v>
          </cell>
          <cell r="C2704">
            <v>3</v>
          </cell>
          <cell r="D2704" t="str">
            <v>COLEGIO SALESIANO SANTA ANA</v>
          </cell>
        </row>
        <row r="2705">
          <cell r="A2705">
            <v>6188</v>
          </cell>
          <cell r="B2705">
            <v>9</v>
          </cell>
          <cell r="C2705">
            <v>3</v>
          </cell>
          <cell r="D2705" t="str">
            <v>SER VIP</v>
          </cell>
        </row>
        <row r="2706">
          <cell r="A2706">
            <v>6042</v>
          </cell>
          <cell r="B2706">
            <v>3</v>
          </cell>
          <cell r="C2706">
            <v>3</v>
          </cell>
          <cell r="D2706" t="str">
            <v>DESPENSA 12 DE MARZO</v>
          </cell>
          <cell r="E2706" t="str">
            <v>Hogar</v>
          </cell>
        </row>
        <row r="2707">
          <cell r="A2707">
            <v>6190</v>
          </cell>
          <cell r="B2707">
            <v>2</v>
          </cell>
          <cell r="C2707">
            <v>7</v>
          </cell>
          <cell r="D2707" t="str">
            <v>CANTINA CLUB FELIX PEREZ CARDOZO</v>
          </cell>
          <cell r="E2707" t="str">
            <v>Refrigerados</v>
          </cell>
        </row>
        <row r="2708">
          <cell r="A2708">
            <v>6191</v>
          </cell>
          <cell r="B2708">
            <v>1</v>
          </cell>
          <cell r="C2708">
            <v>1</v>
          </cell>
          <cell r="D2708" t="str">
            <v>COPETIN EDUARDITO</v>
          </cell>
          <cell r="E2708" t="str">
            <v>Refrigerados</v>
          </cell>
        </row>
        <row r="2709">
          <cell r="A2709">
            <v>6192</v>
          </cell>
          <cell r="B2709">
            <v>9</v>
          </cell>
          <cell r="C2709">
            <v>3</v>
          </cell>
          <cell r="D2709" t="str">
            <v>CASILLA ÑA BLANCA</v>
          </cell>
        </row>
        <row r="2710">
          <cell r="A2710">
            <v>6205</v>
          </cell>
          <cell r="B2710">
            <v>9</v>
          </cell>
          <cell r="C2710">
            <v>3</v>
          </cell>
          <cell r="D2710" t="str">
            <v>ANGUS MERCOSUR SA</v>
          </cell>
          <cell r="E2710" t="str">
            <v>Supermercados B</v>
          </cell>
        </row>
        <row r="2711">
          <cell r="A2711">
            <v>6221</v>
          </cell>
          <cell r="B2711">
            <v>3</v>
          </cell>
          <cell r="C2711">
            <v>7</v>
          </cell>
          <cell r="D2711" t="str">
            <v>SANDRY NOVEDADES CASILLAS</v>
          </cell>
          <cell r="E2711" t="str">
            <v>Hogar</v>
          </cell>
        </row>
        <row r="2712">
          <cell r="A2712">
            <v>6222</v>
          </cell>
          <cell r="B2712">
            <v>5</v>
          </cell>
          <cell r="C2712">
            <v>4</v>
          </cell>
          <cell r="D2712" t="str">
            <v>CARRITO VALDEZ</v>
          </cell>
          <cell r="E2712" t="str">
            <v>Refrigerados</v>
          </cell>
        </row>
        <row r="2713">
          <cell r="A2713">
            <v>6218</v>
          </cell>
          <cell r="B2713">
            <v>2</v>
          </cell>
          <cell r="C2713">
            <v>6</v>
          </cell>
          <cell r="D2713" t="str">
            <v>COLEGIO SAN CRISTOBAL</v>
          </cell>
          <cell r="E2713" t="str">
            <v>Educación</v>
          </cell>
        </row>
        <row r="2714">
          <cell r="A2714">
            <v>6211</v>
          </cell>
          <cell r="B2714">
            <v>3</v>
          </cell>
          <cell r="C2714">
            <v>2</v>
          </cell>
          <cell r="D2714" t="str">
            <v>FELIX PIZZA</v>
          </cell>
          <cell r="E2714" t="str">
            <v>Refrigerados</v>
          </cell>
        </row>
        <row r="2715">
          <cell r="A2715">
            <v>6162</v>
          </cell>
          <cell r="B2715">
            <v>9</v>
          </cell>
          <cell r="C2715">
            <v>3</v>
          </cell>
          <cell r="D2715" t="str">
            <v>HAMBURGUESERIA MANA</v>
          </cell>
        </row>
        <row r="2716">
          <cell r="A2716">
            <v>6212</v>
          </cell>
          <cell r="B2716">
            <v>9</v>
          </cell>
          <cell r="C2716">
            <v>3</v>
          </cell>
          <cell r="D2716" t="str">
            <v>CASILLA MIRTA</v>
          </cell>
        </row>
        <row r="2717">
          <cell r="A2717">
            <v>6227</v>
          </cell>
          <cell r="B2717">
            <v>9</v>
          </cell>
          <cell r="C2717">
            <v>3</v>
          </cell>
          <cell r="D2717" t="str">
            <v>MIR EMPANADAS</v>
          </cell>
        </row>
        <row r="2718">
          <cell r="A2718">
            <v>6060</v>
          </cell>
          <cell r="B2718">
            <v>1</v>
          </cell>
          <cell r="C2718">
            <v>4</v>
          </cell>
          <cell r="D2718" t="str">
            <v>COPETIN DOÑA EUGENIA</v>
          </cell>
        </row>
        <row r="2719">
          <cell r="A2719">
            <v>6234</v>
          </cell>
          <cell r="B2719">
            <v>2</v>
          </cell>
          <cell r="C2719">
            <v>2</v>
          </cell>
          <cell r="D2719" t="str">
            <v>DESPENSA ROSSI</v>
          </cell>
          <cell r="E2719" t="str">
            <v>Hogar</v>
          </cell>
        </row>
        <row r="2720">
          <cell r="A2720">
            <v>6251</v>
          </cell>
          <cell r="B2720">
            <v>3</v>
          </cell>
          <cell r="C2720">
            <v>6</v>
          </cell>
          <cell r="D2720" t="str">
            <v>DESPENSA JASY</v>
          </cell>
          <cell r="E2720" t="str">
            <v>Hogar</v>
          </cell>
        </row>
        <row r="2721">
          <cell r="A2721">
            <v>6259</v>
          </cell>
          <cell r="B2721">
            <v>5</v>
          </cell>
          <cell r="C2721">
            <v>4</v>
          </cell>
          <cell r="D2721" t="str">
            <v>HELADERIA LA PRINCESA</v>
          </cell>
          <cell r="E2721" t="str">
            <v>Refrigerados</v>
          </cell>
        </row>
        <row r="2722">
          <cell r="A2722">
            <v>6214</v>
          </cell>
          <cell r="B2722">
            <v>2</v>
          </cell>
          <cell r="C2722">
            <v>7</v>
          </cell>
          <cell r="D2722" t="str">
            <v>COMIDAS DOÑA NERME</v>
          </cell>
          <cell r="E2722" t="str">
            <v>Refrigerados</v>
          </cell>
        </row>
        <row r="2723">
          <cell r="A2723">
            <v>6043</v>
          </cell>
          <cell r="B2723">
            <v>2</v>
          </cell>
          <cell r="C2723">
            <v>1</v>
          </cell>
          <cell r="D2723" t="str">
            <v>JEOTEL</v>
          </cell>
          <cell r="E2723" t="str">
            <v>Refrigerados</v>
          </cell>
        </row>
        <row r="2724">
          <cell r="A2724">
            <v>6404</v>
          </cell>
          <cell r="B2724">
            <v>2</v>
          </cell>
          <cell r="C2724">
            <v>4</v>
          </cell>
          <cell r="D2724" t="str">
            <v>COLEGIO AULA VIVA</v>
          </cell>
          <cell r="E2724" t="str">
            <v>Educación</v>
          </cell>
        </row>
        <row r="2725">
          <cell r="A2725">
            <v>6401</v>
          </cell>
          <cell r="B2725">
            <v>4</v>
          </cell>
          <cell r="C2725">
            <v>9</v>
          </cell>
          <cell r="D2725" t="str">
            <v>CASILLA LA PERUANA</v>
          </cell>
        </row>
        <row r="2726">
          <cell r="A2726">
            <v>6408</v>
          </cell>
          <cell r="B2726">
            <v>9</v>
          </cell>
          <cell r="C2726">
            <v>3</v>
          </cell>
          <cell r="D2726" t="str">
            <v>RESTAURANTE VIRGINIA</v>
          </cell>
          <cell r="E2726" t="str">
            <v>Refrigerados B</v>
          </cell>
        </row>
        <row r="2727">
          <cell r="A2727">
            <v>25976</v>
          </cell>
          <cell r="B2727">
            <v>2</v>
          </cell>
          <cell r="C2727">
            <v>9</v>
          </cell>
          <cell r="D2727" t="str">
            <v>BR MARISCAL LOPEZ</v>
          </cell>
          <cell r="E2727" t="str">
            <v>Conveniencia</v>
          </cell>
        </row>
        <row r="2728">
          <cell r="A2728">
            <v>17669</v>
          </cell>
          <cell r="B2728">
            <v>9</v>
          </cell>
          <cell r="C2728">
            <v>3</v>
          </cell>
          <cell r="D2728" t="str">
            <v>DESPENSA QUINTANA</v>
          </cell>
        </row>
        <row r="2729">
          <cell r="A2729">
            <v>6409</v>
          </cell>
          <cell r="B2729">
            <v>9</v>
          </cell>
          <cell r="C2729">
            <v>3</v>
          </cell>
          <cell r="D2729" t="str">
            <v>COSAS RICAS</v>
          </cell>
        </row>
        <row r="2730">
          <cell r="A2730">
            <v>6256</v>
          </cell>
          <cell r="B2730">
            <v>9</v>
          </cell>
          <cell r="C2730">
            <v>3</v>
          </cell>
          <cell r="D2730" t="str">
            <v>CABINAS TELEFONICAS 33 ORIENTALES</v>
          </cell>
        </row>
        <row r="2731">
          <cell r="A2731">
            <v>6410</v>
          </cell>
          <cell r="B2731">
            <v>3</v>
          </cell>
          <cell r="C2731">
            <v>7</v>
          </cell>
          <cell r="D2731" t="str">
            <v>BAR LA DUEÑA</v>
          </cell>
          <cell r="E2731" t="str">
            <v>Refrigerados</v>
          </cell>
        </row>
        <row r="2732">
          <cell r="A2732">
            <v>6411</v>
          </cell>
          <cell r="B2732">
            <v>9</v>
          </cell>
          <cell r="C2732">
            <v>3</v>
          </cell>
          <cell r="D2732" t="str">
            <v>CASILLA EL BUEN AMIGO</v>
          </cell>
        </row>
        <row r="2733">
          <cell r="A2733">
            <v>6413</v>
          </cell>
          <cell r="B2733">
            <v>3</v>
          </cell>
          <cell r="C2733">
            <v>5</v>
          </cell>
          <cell r="D2733" t="str">
            <v>COMEDOR EDGARCITO</v>
          </cell>
          <cell r="E2733" t="str">
            <v>Refrigerados</v>
          </cell>
        </row>
        <row r="2734">
          <cell r="A2734">
            <v>6217</v>
          </cell>
          <cell r="B2734">
            <v>2</v>
          </cell>
          <cell r="C2734">
            <v>8</v>
          </cell>
          <cell r="D2734" t="str">
            <v>DESPENSA LA BLANCA</v>
          </cell>
          <cell r="E2734" t="str">
            <v>Hogar</v>
          </cell>
        </row>
        <row r="2735">
          <cell r="A2735">
            <v>6415</v>
          </cell>
          <cell r="B2735">
            <v>9</v>
          </cell>
          <cell r="C2735">
            <v>3</v>
          </cell>
          <cell r="D2735" t="str">
            <v>CABINA TELEFONICA</v>
          </cell>
        </row>
        <row r="2736">
          <cell r="A2736">
            <v>6418</v>
          </cell>
          <cell r="B2736">
            <v>9</v>
          </cell>
          <cell r="C2736">
            <v>3</v>
          </cell>
          <cell r="D2736" t="str">
            <v>LAS DELICIAS- CIUDAD DEL ESTE</v>
          </cell>
          <cell r="E2736" t="str">
            <v>Refrigerados B</v>
          </cell>
        </row>
        <row r="2737">
          <cell r="A2737">
            <v>6422</v>
          </cell>
          <cell r="B2737">
            <v>8</v>
          </cell>
          <cell r="C2737">
            <v>2</v>
          </cell>
          <cell r="D2737" t="str">
            <v>ESSO STANDARD PARAGUAY</v>
          </cell>
          <cell r="E2737" t="str">
            <v>Conveniencia</v>
          </cell>
        </row>
        <row r="2738">
          <cell r="A2738">
            <v>6426</v>
          </cell>
          <cell r="B2738">
            <v>9</v>
          </cell>
          <cell r="C2738">
            <v>3</v>
          </cell>
          <cell r="D2738" t="str">
            <v>TIA T</v>
          </cell>
          <cell r="E2738" t="str">
            <v>Refrigerados B</v>
          </cell>
        </row>
        <row r="2739">
          <cell r="A2739">
            <v>6428</v>
          </cell>
          <cell r="B2739">
            <v>9</v>
          </cell>
          <cell r="C2739">
            <v>3</v>
          </cell>
          <cell r="D2739" t="str">
            <v>CASILLA CARLOS</v>
          </cell>
        </row>
        <row r="2740">
          <cell r="A2740">
            <v>6257</v>
          </cell>
          <cell r="B2740">
            <v>9</v>
          </cell>
          <cell r="C2740">
            <v>3</v>
          </cell>
          <cell r="D2740" t="str">
            <v>CANTINA MUNICIPALIDAD DE LAMBARE</v>
          </cell>
          <cell r="E2740" t="str">
            <v>Refrigerados B</v>
          </cell>
        </row>
        <row r="2741">
          <cell r="A2741">
            <v>6450</v>
          </cell>
          <cell r="B2741">
            <v>9</v>
          </cell>
          <cell r="C2741">
            <v>3</v>
          </cell>
          <cell r="D2741" t="str">
            <v>FLETERO HUGO SALINAS</v>
          </cell>
          <cell r="E2741" t="str">
            <v>Planta</v>
          </cell>
        </row>
        <row r="2742">
          <cell r="A2742">
            <v>5733</v>
          </cell>
          <cell r="B2742">
            <v>1</v>
          </cell>
          <cell r="C2742">
            <v>3</v>
          </cell>
          <cell r="D2742" t="str">
            <v>LA VERDAD SRL</v>
          </cell>
          <cell r="E2742" t="str">
            <v>Refrigerados</v>
          </cell>
        </row>
        <row r="2743">
          <cell r="A2743">
            <v>11725</v>
          </cell>
          <cell r="B2743">
            <v>3</v>
          </cell>
          <cell r="C2743">
            <v>4</v>
          </cell>
          <cell r="D2743" t="str">
            <v>DESPENSA FB</v>
          </cell>
          <cell r="E2743" t="str">
            <v>Hogar</v>
          </cell>
        </row>
        <row r="2744">
          <cell r="A2744">
            <v>6657</v>
          </cell>
          <cell r="B2744">
            <v>1</v>
          </cell>
          <cell r="C2744">
            <v>4</v>
          </cell>
          <cell r="D2744" t="str">
            <v>CENTRO CULTURAL GUARANI</v>
          </cell>
        </row>
        <row r="2745">
          <cell r="A2745">
            <v>6672</v>
          </cell>
          <cell r="B2745">
            <v>9</v>
          </cell>
          <cell r="C2745">
            <v>3</v>
          </cell>
          <cell r="D2745" t="str">
            <v>MATI EMPANADAS</v>
          </cell>
        </row>
        <row r="2746">
          <cell r="A2746">
            <v>6692</v>
          </cell>
          <cell r="B2746">
            <v>9</v>
          </cell>
          <cell r="C2746">
            <v>3</v>
          </cell>
          <cell r="D2746" t="str">
            <v>COLEGIO POLITECNICO GUTEMBERG</v>
          </cell>
        </row>
        <row r="2747">
          <cell r="A2747">
            <v>6700</v>
          </cell>
          <cell r="B2747">
            <v>3</v>
          </cell>
          <cell r="C2747">
            <v>5</v>
          </cell>
          <cell r="D2747" t="str">
            <v>MUSCULOMANIA GYM</v>
          </cell>
          <cell r="E2747" t="str">
            <v>Refrigerados</v>
          </cell>
        </row>
        <row r="2748">
          <cell r="A2748">
            <v>6701</v>
          </cell>
          <cell r="B2748">
            <v>2</v>
          </cell>
          <cell r="C2748">
            <v>3</v>
          </cell>
          <cell r="D2748" t="str">
            <v>MONTE LIBANO</v>
          </cell>
        </row>
        <row r="2749">
          <cell r="A2749">
            <v>6704</v>
          </cell>
          <cell r="B2749">
            <v>9</v>
          </cell>
          <cell r="C2749">
            <v>3</v>
          </cell>
          <cell r="D2749" t="str">
            <v>COLEGIO NACIONAL ANDRES RODRIGUEZ</v>
          </cell>
        </row>
        <row r="2750">
          <cell r="A2750">
            <v>6698</v>
          </cell>
          <cell r="B2750">
            <v>9</v>
          </cell>
          <cell r="C2750">
            <v>3</v>
          </cell>
          <cell r="D2750" t="str">
            <v>COPETIN LUCHO</v>
          </cell>
        </row>
        <row r="2751">
          <cell r="A2751">
            <v>6705</v>
          </cell>
          <cell r="B2751">
            <v>2</v>
          </cell>
          <cell r="C2751">
            <v>1</v>
          </cell>
          <cell r="D2751" t="str">
            <v>DESPENSA  GUILLER</v>
          </cell>
          <cell r="E2751" t="str">
            <v>Hogar</v>
          </cell>
        </row>
        <row r="2752">
          <cell r="A2752">
            <v>6706</v>
          </cell>
          <cell r="B2752">
            <v>2</v>
          </cell>
          <cell r="C2752">
            <v>5</v>
          </cell>
          <cell r="D2752" t="str">
            <v>COPETIN EL TRIUNFO</v>
          </cell>
          <cell r="E2752" t="str">
            <v>Refrigerados</v>
          </cell>
        </row>
        <row r="2753">
          <cell r="A2753">
            <v>6693</v>
          </cell>
          <cell r="B2753">
            <v>9</v>
          </cell>
          <cell r="C2753">
            <v>3</v>
          </cell>
          <cell r="D2753" t="str">
            <v>COMERCIAL 23 DE JUNIO</v>
          </cell>
        </row>
        <row r="2754">
          <cell r="A2754">
            <v>6694</v>
          </cell>
          <cell r="B2754">
            <v>5</v>
          </cell>
          <cell r="C2754">
            <v>4</v>
          </cell>
          <cell r="D2754" t="str">
            <v>COPETIN MARIA CELESTE</v>
          </cell>
        </row>
        <row r="2755">
          <cell r="A2755">
            <v>6686</v>
          </cell>
          <cell r="B2755">
            <v>9</v>
          </cell>
          <cell r="C2755">
            <v>3</v>
          </cell>
          <cell r="D2755" t="str">
            <v>KIOSKO 16 DE JULIO</v>
          </cell>
        </row>
        <row r="2756">
          <cell r="A2756">
            <v>6702</v>
          </cell>
          <cell r="B2756">
            <v>9</v>
          </cell>
          <cell r="C2756">
            <v>3</v>
          </cell>
          <cell r="D2756" t="str">
            <v>DESPENSA ANDY MAR</v>
          </cell>
        </row>
        <row r="2757">
          <cell r="A2757">
            <v>6703</v>
          </cell>
          <cell r="B2757">
            <v>3</v>
          </cell>
          <cell r="C2757">
            <v>7</v>
          </cell>
          <cell r="D2757" t="str">
            <v>COMERCIAL LOS ALPES</v>
          </cell>
          <cell r="E2757" t="str">
            <v>Hogar</v>
          </cell>
        </row>
        <row r="2758">
          <cell r="A2758">
            <v>6050</v>
          </cell>
          <cell r="B2758">
            <v>9</v>
          </cell>
          <cell r="C2758">
            <v>3</v>
          </cell>
          <cell r="D2758" t="str">
            <v>EVENTO - PLANTA</v>
          </cell>
        </row>
        <row r="2759">
          <cell r="A2759">
            <v>6713</v>
          </cell>
          <cell r="B2759">
            <v>9</v>
          </cell>
          <cell r="C2759">
            <v>3</v>
          </cell>
          <cell r="D2759" t="str">
            <v>CARRITO BENICIO</v>
          </cell>
        </row>
        <row r="2760">
          <cell r="A2760">
            <v>6721</v>
          </cell>
          <cell r="B2760">
            <v>1</v>
          </cell>
          <cell r="C2760">
            <v>6</v>
          </cell>
          <cell r="D2760" t="str">
            <v>EL PALACIO DEL SABOR</v>
          </cell>
        </row>
        <row r="2761">
          <cell r="A2761">
            <v>7724</v>
          </cell>
          <cell r="B2761">
            <v>9</v>
          </cell>
          <cell r="C2761">
            <v>3</v>
          </cell>
          <cell r="D2761" t="str">
            <v>POLLERIA LA ESTRELLA</v>
          </cell>
        </row>
        <row r="2762">
          <cell r="A2762">
            <v>6766</v>
          </cell>
          <cell r="B2762">
            <v>2</v>
          </cell>
          <cell r="C2762">
            <v>1</v>
          </cell>
          <cell r="D2762" t="str">
            <v>CANTINA COL. ADELA SPERATTI SECUNDARIA</v>
          </cell>
          <cell r="E2762" t="str">
            <v>Educación</v>
          </cell>
        </row>
        <row r="2763">
          <cell r="A2763">
            <v>6828</v>
          </cell>
          <cell r="B2763">
            <v>1</v>
          </cell>
          <cell r="C2763">
            <v>2</v>
          </cell>
          <cell r="D2763" t="str">
            <v>COPETIN EL BUEN GUSTO</v>
          </cell>
          <cell r="E2763" t="str">
            <v>Hogar</v>
          </cell>
        </row>
        <row r="2764">
          <cell r="A2764">
            <v>6832</v>
          </cell>
          <cell r="B2764">
            <v>9</v>
          </cell>
          <cell r="C2764">
            <v>3</v>
          </cell>
          <cell r="D2764" t="str">
            <v>PARTICULAR FAMILIA KNOOP</v>
          </cell>
        </row>
        <row r="2765">
          <cell r="A2765">
            <v>6834</v>
          </cell>
          <cell r="B2765">
            <v>2</v>
          </cell>
          <cell r="C2765">
            <v>6</v>
          </cell>
          <cell r="D2765" t="str">
            <v>DESPENSA VIRGEN DEL CARMEN</v>
          </cell>
          <cell r="E2765" t="str">
            <v>Hogar</v>
          </cell>
        </row>
        <row r="2766">
          <cell r="A2766">
            <v>6821</v>
          </cell>
          <cell r="B2766">
            <v>8</v>
          </cell>
          <cell r="C2766">
            <v>3</v>
          </cell>
          <cell r="D2766" t="str">
            <v>AIR PULP CAFE</v>
          </cell>
          <cell r="E2766" t="str">
            <v>Refrigerados A</v>
          </cell>
        </row>
        <row r="2767">
          <cell r="A2767">
            <v>6837</v>
          </cell>
          <cell r="B2767">
            <v>9</v>
          </cell>
          <cell r="C2767">
            <v>3</v>
          </cell>
          <cell r="D2767" t="str">
            <v>DESPENSA ÑA LUCIA</v>
          </cell>
        </row>
        <row r="2768">
          <cell r="A2768">
            <v>6841</v>
          </cell>
          <cell r="B2768">
            <v>9</v>
          </cell>
          <cell r="C2768">
            <v>3</v>
          </cell>
          <cell r="D2768" t="str">
            <v>DESPENSA LETTY</v>
          </cell>
        </row>
        <row r="2769">
          <cell r="A2769">
            <v>6836</v>
          </cell>
          <cell r="B2769">
            <v>2</v>
          </cell>
          <cell r="C2769">
            <v>2</v>
          </cell>
          <cell r="D2769" t="str">
            <v>COPETIN CAMINANTE</v>
          </cell>
          <cell r="E2769" t="str">
            <v>Refrigerados</v>
          </cell>
        </row>
        <row r="2770">
          <cell r="A2770">
            <v>6840</v>
          </cell>
          <cell r="B2770">
            <v>1</v>
          </cell>
          <cell r="C2770">
            <v>1</v>
          </cell>
          <cell r="D2770" t="str">
            <v>DESPENSA ALE</v>
          </cell>
          <cell r="E2770" t="str">
            <v>Hogar</v>
          </cell>
        </row>
        <row r="2771">
          <cell r="A2771">
            <v>6847</v>
          </cell>
          <cell r="B2771">
            <v>9</v>
          </cell>
          <cell r="C2771">
            <v>3</v>
          </cell>
          <cell r="D2771" t="str">
            <v>COPETIN SAN JOSE</v>
          </cell>
        </row>
        <row r="2772">
          <cell r="A2772">
            <v>6854</v>
          </cell>
          <cell r="B2772">
            <v>5</v>
          </cell>
          <cell r="C2772">
            <v>9</v>
          </cell>
          <cell r="D2772" t="str">
            <v>CANTINA AGRONOMIA</v>
          </cell>
          <cell r="E2772" t="str">
            <v>Educación</v>
          </cell>
        </row>
        <row r="2773">
          <cell r="A2773">
            <v>6852</v>
          </cell>
          <cell r="B2773">
            <v>9</v>
          </cell>
          <cell r="C2773">
            <v>3</v>
          </cell>
          <cell r="D2773" t="str">
            <v>PARTICULAR FAMILIA RODRIGUEZ</v>
          </cell>
        </row>
        <row r="2774">
          <cell r="A2774">
            <v>6893</v>
          </cell>
          <cell r="B2774">
            <v>9</v>
          </cell>
          <cell r="C2774">
            <v>3</v>
          </cell>
          <cell r="D2774" t="str">
            <v>COMEDOR AMISTAD</v>
          </cell>
        </row>
        <row r="2775">
          <cell r="A2775">
            <v>6976</v>
          </cell>
          <cell r="B2775">
            <v>9</v>
          </cell>
          <cell r="C2775">
            <v>3</v>
          </cell>
          <cell r="D2775" t="str">
            <v>BOYS Y CIA. BODEGAS</v>
          </cell>
        </row>
        <row r="2776">
          <cell r="A2776">
            <v>6966</v>
          </cell>
          <cell r="B2776">
            <v>5</v>
          </cell>
          <cell r="C2776">
            <v>9</v>
          </cell>
          <cell r="D2776" t="str">
            <v>COPETIN YANNI</v>
          </cell>
          <cell r="E2776" t="str">
            <v>Refrigerados</v>
          </cell>
        </row>
        <row r="2777">
          <cell r="A2777">
            <v>6052</v>
          </cell>
          <cell r="B2777">
            <v>9</v>
          </cell>
          <cell r="C2777">
            <v>3</v>
          </cell>
          <cell r="D2777" t="str">
            <v>FUNCIONARIO ALBERTO BENITEZ</v>
          </cell>
          <cell r="E2777" t="str">
            <v>Planta</v>
          </cell>
        </row>
        <row r="2778">
          <cell r="A2778">
            <v>6952</v>
          </cell>
          <cell r="B2778">
            <v>7</v>
          </cell>
          <cell r="C2778">
            <v>1</v>
          </cell>
          <cell r="D2778" t="str">
            <v>CASILLA FERNANDITO</v>
          </cell>
          <cell r="E2778" t="str">
            <v>Refrigerados</v>
          </cell>
        </row>
        <row r="2779">
          <cell r="A2779">
            <v>6953</v>
          </cell>
          <cell r="B2779">
            <v>7</v>
          </cell>
          <cell r="C2779">
            <v>1</v>
          </cell>
          <cell r="D2779" t="str">
            <v>CASILLA KM 14</v>
          </cell>
          <cell r="E2779" t="str">
            <v>Hogar</v>
          </cell>
        </row>
        <row r="2780">
          <cell r="A2780">
            <v>6978</v>
          </cell>
          <cell r="B2780">
            <v>3</v>
          </cell>
          <cell r="C2780">
            <v>6</v>
          </cell>
          <cell r="D2780" t="str">
            <v>DESPENSA Y AUTOSERVICE KOKI</v>
          </cell>
          <cell r="E2780" t="str">
            <v>Hogar</v>
          </cell>
        </row>
        <row r="2781">
          <cell r="A2781">
            <v>6959</v>
          </cell>
          <cell r="B2781">
            <v>5</v>
          </cell>
          <cell r="C2781">
            <v>1</v>
          </cell>
          <cell r="D2781" t="str">
            <v>CARRITO DELGADO</v>
          </cell>
          <cell r="E2781" t="str">
            <v>Refrigerados</v>
          </cell>
        </row>
        <row r="2782">
          <cell r="A2782">
            <v>6962</v>
          </cell>
          <cell r="B2782">
            <v>5</v>
          </cell>
          <cell r="C2782">
            <v>9</v>
          </cell>
          <cell r="D2782" t="str">
            <v>CONFITERIA CRIS MARIA</v>
          </cell>
          <cell r="E2782" t="str">
            <v>Refrigerados</v>
          </cell>
        </row>
        <row r="2783">
          <cell r="A2783">
            <v>7018</v>
          </cell>
          <cell r="B2783">
            <v>5</v>
          </cell>
          <cell r="C2783">
            <v>4</v>
          </cell>
          <cell r="D2783" t="str">
            <v>COPETIN SAN CAYETANO</v>
          </cell>
          <cell r="E2783" t="str">
            <v>Refrigerados</v>
          </cell>
        </row>
        <row r="2784">
          <cell r="A2784">
            <v>7748</v>
          </cell>
          <cell r="B2784">
            <v>9</v>
          </cell>
          <cell r="C2784">
            <v>3</v>
          </cell>
          <cell r="D2784" t="str">
            <v>COOPERATIVA LAMBARE</v>
          </cell>
        </row>
        <row r="2785">
          <cell r="A2785">
            <v>7760</v>
          </cell>
          <cell r="B2785">
            <v>9</v>
          </cell>
          <cell r="C2785">
            <v>3</v>
          </cell>
          <cell r="D2785" t="str">
            <v>SHELL PARAGUAY LIMITED</v>
          </cell>
          <cell r="E2785" t="str">
            <v>Refrigerados A</v>
          </cell>
        </row>
        <row r="2786">
          <cell r="A2786">
            <v>7745</v>
          </cell>
          <cell r="B2786">
            <v>7</v>
          </cell>
          <cell r="C2786">
            <v>1</v>
          </cell>
          <cell r="D2786" t="str">
            <v>DESPENSA 7 HERMANOS</v>
          </cell>
          <cell r="E2786" t="str">
            <v>Hogar</v>
          </cell>
        </row>
        <row r="2787">
          <cell r="A2787">
            <v>7747</v>
          </cell>
          <cell r="B2787">
            <v>7</v>
          </cell>
          <cell r="C2787">
            <v>3</v>
          </cell>
          <cell r="D2787" t="str">
            <v>COPETIN LA BARRA</v>
          </cell>
        </row>
        <row r="2788">
          <cell r="A2788">
            <v>7750</v>
          </cell>
          <cell r="B2788">
            <v>7</v>
          </cell>
          <cell r="C2788">
            <v>1</v>
          </cell>
          <cell r="D2788" t="str">
            <v>COPETROL PORVENIR</v>
          </cell>
          <cell r="E2788" t="str">
            <v>Conveniencia</v>
          </cell>
        </row>
        <row r="2789">
          <cell r="A2789">
            <v>7751</v>
          </cell>
          <cell r="B2789">
            <v>7</v>
          </cell>
          <cell r="C2789">
            <v>1</v>
          </cell>
          <cell r="D2789" t="str">
            <v>DESPENSA COPETIN LOS AMIGOS</v>
          </cell>
          <cell r="E2789" t="str">
            <v>Refrigerados</v>
          </cell>
        </row>
        <row r="2790">
          <cell r="A2790">
            <v>7764</v>
          </cell>
          <cell r="B2790">
            <v>9</v>
          </cell>
          <cell r="C2790">
            <v>3</v>
          </cell>
          <cell r="D2790" t="str">
            <v>CABINAS RG COMUNICACIONES</v>
          </cell>
        </row>
        <row r="2791">
          <cell r="A2791">
            <v>7767</v>
          </cell>
          <cell r="B2791">
            <v>3</v>
          </cell>
          <cell r="C2791">
            <v>1</v>
          </cell>
          <cell r="D2791" t="str">
            <v>CABINA TELEFONICA</v>
          </cell>
          <cell r="E2791" t="str">
            <v>Hogar</v>
          </cell>
        </row>
        <row r="2792">
          <cell r="A2792">
            <v>7754</v>
          </cell>
          <cell r="D2792" t="str">
            <v>COPETIN BOCADITOS</v>
          </cell>
        </row>
        <row r="2793">
          <cell r="A2793">
            <v>7756</v>
          </cell>
          <cell r="B2793">
            <v>5</v>
          </cell>
          <cell r="C2793">
            <v>9</v>
          </cell>
          <cell r="D2793" t="str">
            <v>DESPENSA CARMENCITA</v>
          </cell>
          <cell r="E2793" t="str">
            <v>Hogar</v>
          </cell>
        </row>
        <row r="2794">
          <cell r="A2794">
            <v>7758</v>
          </cell>
          <cell r="B2794">
            <v>5</v>
          </cell>
          <cell r="C2794">
            <v>1</v>
          </cell>
          <cell r="D2794" t="str">
            <v>CABINA AKTEL</v>
          </cell>
          <cell r="E2794" t="str">
            <v>Hogar</v>
          </cell>
        </row>
        <row r="2795">
          <cell r="A2795">
            <v>7759</v>
          </cell>
          <cell r="B2795">
            <v>5</v>
          </cell>
          <cell r="C2795">
            <v>1</v>
          </cell>
          <cell r="D2795" t="str">
            <v>PASTELERIA EL GATO</v>
          </cell>
          <cell r="E2795" t="str">
            <v>Refrigerados</v>
          </cell>
        </row>
        <row r="2796">
          <cell r="A2796">
            <v>7765</v>
          </cell>
          <cell r="B2796">
            <v>8</v>
          </cell>
          <cell r="C2796">
            <v>1</v>
          </cell>
          <cell r="D2796" t="str">
            <v>GESTION DE SERVICIOS S.A</v>
          </cell>
          <cell r="E2796" t="str">
            <v>Conveniencia</v>
          </cell>
        </row>
        <row r="2797">
          <cell r="A2797">
            <v>7770</v>
          </cell>
          <cell r="B2797">
            <v>9</v>
          </cell>
          <cell r="C2797">
            <v>3</v>
          </cell>
          <cell r="D2797" t="str">
            <v>DESPENSA CELI</v>
          </cell>
        </row>
        <row r="2798">
          <cell r="A2798">
            <v>7768</v>
          </cell>
          <cell r="B2798">
            <v>4</v>
          </cell>
          <cell r="C2798">
            <v>1</v>
          </cell>
          <cell r="D2798" t="str">
            <v>BODEGA EL CACIQUE</v>
          </cell>
          <cell r="E2798" t="str">
            <v>Hogar</v>
          </cell>
        </row>
        <row r="2799">
          <cell r="A2799">
            <v>7772</v>
          </cell>
          <cell r="B2799">
            <v>2</v>
          </cell>
          <cell r="C2799">
            <v>4</v>
          </cell>
          <cell r="D2799" t="str">
            <v>DESPENSA LOMBARDO</v>
          </cell>
          <cell r="E2799" t="str">
            <v>Hogar</v>
          </cell>
        </row>
        <row r="2800">
          <cell r="A2800">
            <v>7771</v>
          </cell>
          <cell r="B2800">
            <v>6</v>
          </cell>
          <cell r="C2800">
            <v>5</v>
          </cell>
          <cell r="D2800" t="str">
            <v>ONIX RECEPCIONES</v>
          </cell>
          <cell r="E2800" t="str">
            <v>Hogar</v>
          </cell>
        </row>
        <row r="2801">
          <cell r="A2801">
            <v>7773</v>
          </cell>
          <cell r="B2801">
            <v>2</v>
          </cell>
          <cell r="C2801">
            <v>4</v>
          </cell>
          <cell r="D2801" t="str">
            <v>JHOSTY</v>
          </cell>
          <cell r="E2801" t="str">
            <v>Hogar</v>
          </cell>
        </row>
        <row r="2802">
          <cell r="A2802">
            <v>7789</v>
          </cell>
          <cell r="B2802">
            <v>9</v>
          </cell>
          <cell r="C2802">
            <v>3</v>
          </cell>
          <cell r="D2802" t="str">
            <v>FUNCIONARIO FRANCISCO BARRIOCANAL</v>
          </cell>
          <cell r="E2802" t="str">
            <v>Planta</v>
          </cell>
        </row>
        <row r="2803">
          <cell r="A2803">
            <v>7779</v>
          </cell>
          <cell r="B2803">
            <v>7</v>
          </cell>
          <cell r="C2803">
            <v>2</v>
          </cell>
          <cell r="D2803" t="str">
            <v>DESPENSA CAMPUZANO</v>
          </cell>
          <cell r="E2803" t="str">
            <v>Refrigerados</v>
          </cell>
        </row>
        <row r="2804">
          <cell r="A2804">
            <v>7777</v>
          </cell>
          <cell r="B2804">
            <v>1</v>
          </cell>
          <cell r="C2804">
            <v>3</v>
          </cell>
          <cell r="D2804" t="str">
            <v>ESTACIONAMIENTO JOHANA</v>
          </cell>
          <cell r="E2804" t="str">
            <v>Hogar</v>
          </cell>
        </row>
        <row r="2805">
          <cell r="A2805">
            <v>7778</v>
          </cell>
          <cell r="B2805">
            <v>5</v>
          </cell>
          <cell r="C2805">
            <v>9</v>
          </cell>
          <cell r="D2805" t="str">
            <v>AGENCIA ÑEEMBUCU</v>
          </cell>
          <cell r="E2805" t="str">
            <v>Refrigerados</v>
          </cell>
        </row>
        <row r="2806">
          <cell r="A2806">
            <v>7776</v>
          </cell>
          <cell r="B2806">
            <v>9</v>
          </cell>
          <cell r="C2806">
            <v>3</v>
          </cell>
          <cell r="D2806" t="str">
            <v>DESPENSA LOS MELLIZOS</v>
          </cell>
        </row>
        <row r="2807">
          <cell r="A2807">
            <v>7775</v>
          </cell>
          <cell r="B2807">
            <v>2</v>
          </cell>
          <cell r="C2807">
            <v>2</v>
          </cell>
          <cell r="D2807" t="str">
            <v>BODEGAS OASIS</v>
          </cell>
          <cell r="E2807" t="str">
            <v>Hogar</v>
          </cell>
        </row>
        <row r="2808">
          <cell r="A2808">
            <v>7782</v>
          </cell>
          <cell r="B2808">
            <v>9</v>
          </cell>
          <cell r="C2808">
            <v>3</v>
          </cell>
          <cell r="D2808" t="str">
            <v>PARTICULAR FAMILIA GONZALEZ</v>
          </cell>
        </row>
        <row r="2809">
          <cell r="A2809">
            <v>7791</v>
          </cell>
          <cell r="B2809">
            <v>5</v>
          </cell>
          <cell r="C2809">
            <v>9</v>
          </cell>
          <cell r="D2809" t="str">
            <v>CABINA WEB SURFER </v>
          </cell>
          <cell r="E2809" t="str">
            <v>Refrigerados</v>
          </cell>
        </row>
        <row r="2810">
          <cell r="A2810">
            <v>6054</v>
          </cell>
          <cell r="B2810">
            <v>9</v>
          </cell>
          <cell r="C2810">
            <v>3</v>
          </cell>
          <cell r="D2810" t="str">
            <v>PUERTO SUR</v>
          </cell>
        </row>
        <row r="2811">
          <cell r="A2811">
            <v>6056</v>
          </cell>
          <cell r="D2811" t="str">
            <v>TATAKUA</v>
          </cell>
          <cell r="E2811" t="str">
            <v>Refrigerados</v>
          </cell>
        </row>
        <row r="2812">
          <cell r="A2812">
            <v>6055</v>
          </cell>
          <cell r="B2812">
            <v>9</v>
          </cell>
          <cell r="C2812">
            <v>3</v>
          </cell>
          <cell r="D2812" t="str">
            <v>PIZZERIA LA NAPOLITANA</v>
          </cell>
        </row>
        <row r="2813">
          <cell r="A2813">
            <v>6041</v>
          </cell>
          <cell r="B2813">
            <v>8</v>
          </cell>
          <cell r="C2813">
            <v>2</v>
          </cell>
          <cell r="D2813" t="str">
            <v>SERVICENTRO AEROPUERTO SRL.</v>
          </cell>
          <cell r="E2813" t="str">
            <v>Conveniencia</v>
          </cell>
        </row>
        <row r="2814">
          <cell r="A2814">
            <v>6183</v>
          </cell>
          <cell r="B2814">
            <v>9</v>
          </cell>
          <cell r="C2814">
            <v>3</v>
          </cell>
          <cell r="D2814" t="str">
            <v>LANCHONETE CHOPERIA BRASIL</v>
          </cell>
        </row>
        <row r="2815">
          <cell r="A2815">
            <v>6063</v>
          </cell>
          <cell r="B2815">
            <v>2</v>
          </cell>
          <cell r="C2815">
            <v>2</v>
          </cell>
          <cell r="D2815" t="str">
            <v>CIERVO BLANCO SRL</v>
          </cell>
          <cell r="E2815" t="str">
            <v>Refrigerados</v>
          </cell>
        </row>
        <row r="2816">
          <cell r="A2816">
            <v>6184</v>
          </cell>
          <cell r="B2816">
            <v>3</v>
          </cell>
          <cell r="C2816">
            <v>5</v>
          </cell>
          <cell r="D2816" t="str">
            <v>CONFITERIA GLASE</v>
          </cell>
          <cell r="E2816" t="str">
            <v>Refrigerados</v>
          </cell>
        </row>
        <row r="2817">
          <cell r="A2817">
            <v>6193</v>
          </cell>
          <cell r="B2817">
            <v>9</v>
          </cell>
          <cell r="C2817">
            <v>3</v>
          </cell>
          <cell r="D2817" t="str">
            <v>DESPENSA ESTRELLA DE ORO</v>
          </cell>
        </row>
        <row r="2818">
          <cell r="A2818">
            <v>6206</v>
          </cell>
          <cell r="B2818">
            <v>2</v>
          </cell>
          <cell r="C2818">
            <v>8</v>
          </cell>
          <cell r="D2818" t="str">
            <v>COLEGIO DEL SOL</v>
          </cell>
          <cell r="E2818" t="str">
            <v>Educación</v>
          </cell>
        </row>
        <row r="2819">
          <cell r="A2819">
            <v>6220</v>
          </cell>
          <cell r="B2819">
            <v>3</v>
          </cell>
          <cell r="C2819">
            <v>7</v>
          </cell>
          <cell r="D2819" t="str">
            <v>COMERCIAL SAN CAYETANO</v>
          </cell>
          <cell r="E2819" t="str">
            <v>Hogar</v>
          </cell>
        </row>
        <row r="2820">
          <cell r="A2820">
            <v>6216</v>
          </cell>
          <cell r="B2820">
            <v>1</v>
          </cell>
          <cell r="C2820">
            <v>5</v>
          </cell>
          <cell r="D2820" t="str">
            <v>CANTINA UNIVERSIDAD AUTONOMA</v>
          </cell>
          <cell r="E2820" t="str">
            <v>Refrigerados</v>
          </cell>
        </row>
        <row r="2821">
          <cell r="A2821">
            <v>6014</v>
          </cell>
          <cell r="B2821">
            <v>9</v>
          </cell>
          <cell r="C2821">
            <v>3</v>
          </cell>
          <cell r="D2821" t="str">
            <v>DESPENSA YSAPY</v>
          </cell>
        </row>
        <row r="2822">
          <cell r="A2822">
            <v>5373</v>
          </cell>
          <cell r="B2822">
            <v>3</v>
          </cell>
          <cell r="C2822">
            <v>3</v>
          </cell>
          <cell r="D2822" t="str">
            <v>PRODUCTOS Y ALIMENTOS SA</v>
          </cell>
          <cell r="E2822" t="str">
            <v>Refrigerados</v>
          </cell>
        </row>
        <row r="2823">
          <cell r="A2823">
            <v>6230</v>
          </cell>
          <cell r="B2823">
            <v>3</v>
          </cell>
          <cell r="C2823">
            <v>3</v>
          </cell>
          <cell r="D2823" t="str">
            <v>SUPERMERCADO TINA</v>
          </cell>
        </row>
        <row r="2824">
          <cell r="A2824">
            <v>6235</v>
          </cell>
          <cell r="B2824">
            <v>9</v>
          </cell>
          <cell r="C2824">
            <v>3</v>
          </cell>
          <cell r="D2824" t="str">
            <v>COMEDOR CLAUDIA</v>
          </cell>
        </row>
        <row r="2825">
          <cell r="A2825">
            <v>6250</v>
          </cell>
          <cell r="B2825">
            <v>3</v>
          </cell>
          <cell r="C2825">
            <v>5</v>
          </cell>
          <cell r="D2825" t="str">
            <v>BODEGA 1</v>
          </cell>
          <cell r="E2825" t="str">
            <v>Hogar</v>
          </cell>
        </row>
        <row r="2826">
          <cell r="A2826">
            <v>6300</v>
          </cell>
          <cell r="B2826">
            <v>6</v>
          </cell>
          <cell r="C2826">
            <v>6</v>
          </cell>
          <cell r="D2826" t="str">
            <v>GANADERA SOFIA S.A</v>
          </cell>
          <cell r="E2826" t="str">
            <v>Refrigerados</v>
          </cell>
        </row>
        <row r="2827">
          <cell r="A2827">
            <v>6253</v>
          </cell>
          <cell r="B2827">
            <v>3</v>
          </cell>
          <cell r="C2827">
            <v>7</v>
          </cell>
          <cell r="D2827" t="str">
            <v>DESPENSA BERNARD</v>
          </cell>
          <cell r="E2827" t="str">
            <v>Hogar</v>
          </cell>
        </row>
        <row r="2828">
          <cell r="A2828">
            <v>6213</v>
          </cell>
          <cell r="B2828">
            <v>9</v>
          </cell>
          <cell r="C2828">
            <v>3</v>
          </cell>
          <cell r="D2828" t="str">
            <v>CONFITERIA COPETIN MELZER</v>
          </cell>
        </row>
        <row r="2829">
          <cell r="A2829">
            <v>6336</v>
          </cell>
          <cell r="B2829">
            <v>9</v>
          </cell>
          <cell r="C2829">
            <v>3</v>
          </cell>
          <cell r="D2829" t="str">
            <v>FAMILIA SANCHEZ</v>
          </cell>
        </row>
        <row r="2830">
          <cell r="A2830">
            <v>9327</v>
          </cell>
          <cell r="B2830">
            <v>2</v>
          </cell>
          <cell r="C2830">
            <v>3</v>
          </cell>
          <cell r="D2830" t="str">
            <v>CASILLA ZUNILDA</v>
          </cell>
        </row>
        <row r="2831">
          <cell r="A2831">
            <v>6046</v>
          </cell>
          <cell r="B2831">
            <v>9</v>
          </cell>
          <cell r="C2831">
            <v>3</v>
          </cell>
          <cell r="D2831" t="str">
            <v>COPETIN OLGA</v>
          </cell>
        </row>
        <row r="2832">
          <cell r="A2832">
            <v>6403</v>
          </cell>
          <cell r="B2832">
            <v>9</v>
          </cell>
          <cell r="C2832">
            <v>3</v>
          </cell>
          <cell r="D2832" t="str">
            <v>DESPENSA MELLY</v>
          </cell>
        </row>
        <row r="2833">
          <cell r="A2833">
            <v>6407</v>
          </cell>
          <cell r="B2833">
            <v>3</v>
          </cell>
          <cell r="C2833">
            <v>6</v>
          </cell>
          <cell r="D2833" t="str">
            <v>DESPENSA JAPONESA</v>
          </cell>
          <cell r="E2833" t="str">
            <v>Hogar</v>
          </cell>
        </row>
        <row r="2834">
          <cell r="A2834">
            <v>6416</v>
          </cell>
          <cell r="B2834">
            <v>3</v>
          </cell>
          <cell r="C2834">
            <v>5</v>
          </cell>
          <cell r="D2834" t="str">
            <v>CASILLA FLORA</v>
          </cell>
          <cell r="E2834" t="str">
            <v>Hogar</v>
          </cell>
        </row>
        <row r="2835">
          <cell r="A2835">
            <v>6417</v>
          </cell>
          <cell r="D2835" t="str">
            <v>GRUPO CONSTANCIA S.A.</v>
          </cell>
          <cell r="E2835" t="str">
            <v>Distribuidor</v>
          </cell>
        </row>
        <row r="2836">
          <cell r="A2836">
            <v>6425</v>
          </cell>
          <cell r="B2836">
            <v>3</v>
          </cell>
          <cell r="C2836">
            <v>4</v>
          </cell>
          <cell r="D2836" t="str">
            <v>IGLESIA VIDA NUEVA</v>
          </cell>
        </row>
        <row r="2837">
          <cell r="A2837">
            <v>6423</v>
          </cell>
          <cell r="B2837">
            <v>2</v>
          </cell>
          <cell r="C2837">
            <v>7</v>
          </cell>
          <cell r="D2837" t="str">
            <v>DESPENSA OK</v>
          </cell>
          <cell r="E2837" t="str">
            <v>Hogar</v>
          </cell>
        </row>
        <row r="2838">
          <cell r="A2838">
            <v>6430</v>
          </cell>
          <cell r="B2838">
            <v>3</v>
          </cell>
          <cell r="C2838">
            <v>8</v>
          </cell>
          <cell r="D2838" t="str">
            <v>DESPENSA SAN EXPEDITO</v>
          </cell>
          <cell r="E2838" t="str">
            <v>Hogar</v>
          </cell>
        </row>
        <row r="2839">
          <cell r="A2839">
            <v>6433</v>
          </cell>
          <cell r="B2839">
            <v>1</v>
          </cell>
          <cell r="C2839">
            <v>6</v>
          </cell>
          <cell r="D2839" t="str">
            <v>COPETIN SAJONIA</v>
          </cell>
          <cell r="E2839" t="str">
            <v>Refrigerados</v>
          </cell>
        </row>
        <row r="2840">
          <cell r="A2840">
            <v>6451</v>
          </cell>
          <cell r="B2840">
            <v>5</v>
          </cell>
          <cell r="C2840">
            <v>9</v>
          </cell>
          <cell r="D2840" t="str">
            <v>COMEDOR FACULTAD DE QUIMICA</v>
          </cell>
          <cell r="E2840" t="str">
            <v>Educación</v>
          </cell>
        </row>
        <row r="2841">
          <cell r="A2841">
            <v>6436</v>
          </cell>
          <cell r="B2841">
            <v>9</v>
          </cell>
          <cell r="C2841">
            <v>3</v>
          </cell>
          <cell r="D2841" t="str">
            <v>COCOS</v>
          </cell>
        </row>
        <row r="2842">
          <cell r="A2842">
            <v>6434</v>
          </cell>
          <cell r="B2842">
            <v>5</v>
          </cell>
          <cell r="C2842">
            <v>5</v>
          </cell>
          <cell r="D2842" t="str">
            <v>CASILLA RICHARD DAVID</v>
          </cell>
          <cell r="E2842" t="str">
            <v>Refrigerados</v>
          </cell>
        </row>
        <row r="2843">
          <cell r="A2843">
            <v>6435</v>
          </cell>
          <cell r="B2843">
            <v>5</v>
          </cell>
          <cell r="C2843">
            <v>5</v>
          </cell>
          <cell r="D2843" t="str">
            <v>CABINA TELEFONICA SERVITELL</v>
          </cell>
          <cell r="E2843" t="str">
            <v>Hogar</v>
          </cell>
        </row>
        <row r="2844">
          <cell r="A2844">
            <v>6468</v>
          </cell>
          <cell r="B2844">
            <v>2</v>
          </cell>
          <cell r="C2844">
            <v>5</v>
          </cell>
          <cell r="D2844" t="str">
            <v>COPETIN ANDY</v>
          </cell>
          <cell r="E2844" t="str">
            <v>Refrigerados</v>
          </cell>
        </row>
        <row r="2845">
          <cell r="A2845">
            <v>6456</v>
          </cell>
          <cell r="B2845">
            <v>2</v>
          </cell>
          <cell r="C2845">
            <v>5</v>
          </cell>
          <cell r="D2845" t="str">
            <v>CASILLA BLANCA</v>
          </cell>
          <cell r="E2845" t="str">
            <v>Refrigerados</v>
          </cell>
        </row>
        <row r="2846">
          <cell r="A2846">
            <v>6455</v>
          </cell>
          <cell r="B2846">
            <v>2</v>
          </cell>
          <cell r="C2846">
            <v>4</v>
          </cell>
          <cell r="D2846" t="str">
            <v>DESPENSA SANTA ROSA</v>
          </cell>
          <cell r="E2846" t="str">
            <v>Hogar</v>
          </cell>
        </row>
        <row r="2847">
          <cell r="A2847">
            <v>6459</v>
          </cell>
          <cell r="B2847">
            <v>2</v>
          </cell>
          <cell r="C2847">
            <v>4</v>
          </cell>
          <cell r="D2847" t="str">
            <v>COPETIN PARAISO</v>
          </cell>
        </row>
        <row r="2848">
          <cell r="A2848">
            <v>6518</v>
          </cell>
          <cell r="B2848">
            <v>5</v>
          </cell>
          <cell r="C2848">
            <v>6</v>
          </cell>
          <cell r="D2848" t="str">
            <v>COPETIN VICTOR</v>
          </cell>
          <cell r="E2848" t="str">
            <v>Refrigerados</v>
          </cell>
        </row>
        <row r="2849">
          <cell r="A2849">
            <v>6516</v>
          </cell>
          <cell r="B2849">
            <v>5</v>
          </cell>
          <cell r="C2849">
            <v>6</v>
          </cell>
          <cell r="D2849" t="str">
            <v>AUTOSERVICE 4 HERMANOS</v>
          </cell>
          <cell r="E2849" t="str">
            <v>Refrigerados</v>
          </cell>
        </row>
        <row r="2850">
          <cell r="A2850">
            <v>6515</v>
          </cell>
          <cell r="B2850">
            <v>5</v>
          </cell>
          <cell r="C2850">
            <v>6</v>
          </cell>
          <cell r="D2850" t="str">
            <v>AUTOSERVICE SANTA ROSA</v>
          </cell>
          <cell r="E2850" t="str">
            <v>Hogar</v>
          </cell>
        </row>
        <row r="2851">
          <cell r="A2851">
            <v>6513</v>
          </cell>
          <cell r="B2851">
            <v>5</v>
          </cell>
          <cell r="C2851">
            <v>6</v>
          </cell>
          <cell r="D2851" t="str">
            <v>DESPENSA TOTA</v>
          </cell>
          <cell r="E2851" t="str">
            <v>Hogar</v>
          </cell>
        </row>
        <row r="2852">
          <cell r="A2852">
            <v>6512</v>
          </cell>
          <cell r="B2852">
            <v>5</v>
          </cell>
          <cell r="C2852">
            <v>6</v>
          </cell>
          <cell r="D2852" t="str">
            <v>CASILLA LOS MELLI</v>
          </cell>
          <cell r="E2852" t="str">
            <v>Refrigerados</v>
          </cell>
        </row>
        <row r="2853">
          <cell r="A2853">
            <v>6530</v>
          </cell>
          <cell r="B2853">
            <v>9</v>
          </cell>
          <cell r="C2853">
            <v>3</v>
          </cell>
          <cell r="D2853" t="str">
            <v>CASILLA N° 9</v>
          </cell>
        </row>
        <row r="2854">
          <cell r="A2854">
            <v>6524</v>
          </cell>
          <cell r="B2854">
            <v>9</v>
          </cell>
          <cell r="C2854">
            <v>3</v>
          </cell>
          <cell r="D2854" t="str">
            <v>TITO COPETIN</v>
          </cell>
        </row>
        <row r="2855">
          <cell r="A2855">
            <v>6542</v>
          </cell>
          <cell r="B2855">
            <v>9</v>
          </cell>
          <cell r="C2855">
            <v>3</v>
          </cell>
          <cell r="D2855" t="str">
            <v>CABINA FONO AL</v>
          </cell>
        </row>
        <row r="2856">
          <cell r="A2856">
            <v>6560</v>
          </cell>
          <cell r="B2856">
            <v>9</v>
          </cell>
          <cell r="C2856">
            <v>3</v>
          </cell>
          <cell r="D2856" t="str">
            <v>COPETIN PAOLITA</v>
          </cell>
        </row>
        <row r="2857">
          <cell r="A2857">
            <v>6465</v>
          </cell>
          <cell r="B2857">
            <v>2</v>
          </cell>
          <cell r="C2857">
            <v>3</v>
          </cell>
          <cell r="D2857" t="str">
            <v>RICO'S</v>
          </cell>
          <cell r="E2857" t="str">
            <v>Refrigerados</v>
          </cell>
        </row>
        <row r="2858">
          <cell r="A2858">
            <v>6467</v>
          </cell>
          <cell r="B2858">
            <v>2</v>
          </cell>
          <cell r="C2858">
            <v>1</v>
          </cell>
          <cell r="D2858" t="str">
            <v>CASILLA CLOTILDE</v>
          </cell>
          <cell r="E2858" t="str">
            <v>Refrigerados</v>
          </cell>
        </row>
        <row r="2859">
          <cell r="A2859">
            <v>6466</v>
          </cell>
          <cell r="B2859">
            <v>2</v>
          </cell>
          <cell r="C2859">
            <v>1</v>
          </cell>
          <cell r="D2859" t="str">
            <v>DESPENSA ESMERALDA</v>
          </cell>
          <cell r="E2859" t="str">
            <v>Hogar</v>
          </cell>
        </row>
        <row r="2860">
          <cell r="A2860">
            <v>6566</v>
          </cell>
          <cell r="B2860">
            <v>9</v>
          </cell>
          <cell r="C2860">
            <v>3</v>
          </cell>
          <cell r="D2860" t="str">
            <v>COPETIN LA DOÑA</v>
          </cell>
        </row>
        <row r="2861">
          <cell r="A2861">
            <v>6595</v>
          </cell>
          <cell r="B2861">
            <v>9</v>
          </cell>
          <cell r="C2861">
            <v>3</v>
          </cell>
          <cell r="D2861" t="str">
            <v>COPETIN MIRIAN</v>
          </cell>
        </row>
        <row r="2862">
          <cell r="A2862">
            <v>6575</v>
          </cell>
          <cell r="B2862">
            <v>2</v>
          </cell>
          <cell r="C2862">
            <v>4</v>
          </cell>
          <cell r="D2862" t="str">
            <v>AUTOSERVICE LA ROSARINA</v>
          </cell>
          <cell r="E2862" t="str">
            <v>Hogar</v>
          </cell>
        </row>
        <row r="2863">
          <cell r="A2863">
            <v>6570</v>
          </cell>
          <cell r="B2863">
            <v>2</v>
          </cell>
          <cell r="C2863">
            <v>3</v>
          </cell>
          <cell r="D2863" t="str">
            <v>GEORGE BAR</v>
          </cell>
          <cell r="E2863" t="str">
            <v>Hogar</v>
          </cell>
        </row>
        <row r="2864">
          <cell r="A2864">
            <v>6571</v>
          </cell>
          <cell r="B2864">
            <v>2</v>
          </cell>
          <cell r="C2864">
            <v>3</v>
          </cell>
          <cell r="D2864" t="str">
            <v>DESPENSA SANTA MARIA</v>
          </cell>
          <cell r="E2864" t="str">
            <v>Hogar</v>
          </cell>
        </row>
        <row r="2865">
          <cell r="A2865">
            <v>6572</v>
          </cell>
          <cell r="B2865">
            <v>2</v>
          </cell>
          <cell r="C2865">
            <v>3</v>
          </cell>
          <cell r="D2865" t="str">
            <v>BR DOMINICANA</v>
          </cell>
          <cell r="E2865" t="str">
            <v>Conveniencia</v>
          </cell>
        </row>
        <row r="2866">
          <cell r="A2866">
            <v>6573</v>
          </cell>
          <cell r="B2866">
            <v>2</v>
          </cell>
          <cell r="C2866">
            <v>3</v>
          </cell>
          <cell r="D2866" t="str">
            <v>CASILLA LUCIANA</v>
          </cell>
          <cell r="E2866" t="str">
            <v>Refrigerados</v>
          </cell>
        </row>
        <row r="2867">
          <cell r="A2867">
            <v>6574</v>
          </cell>
          <cell r="B2867">
            <v>9</v>
          </cell>
          <cell r="C2867">
            <v>3</v>
          </cell>
          <cell r="D2867" t="str">
            <v>COPETIN EL BUEN GUSTO</v>
          </cell>
        </row>
        <row r="2868">
          <cell r="A2868">
            <v>6577</v>
          </cell>
          <cell r="B2868">
            <v>4</v>
          </cell>
          <cell r="C2868">
            <v>5</v>
          </cell>
          <cell r="D2868" t="str">
            <v>PAN DE AZUCAR</v>
          </cell>
        </row>
        <row r="2869">
          <cell r="A2869">
            <v>6578</v>
          </cell>
          <cell r="B2869">
            <v>2</v>
          </cell>
          <cell r="C2869">
            <v>4</v>
          </cell>
          <cell r="D2869" t="str">
            <v>LA BOLOGNESA</v>
          </cell>
          <cell r="E2869" t="str">
            <v>Refrigerados</v>
          </cell>
        </row>
        <row r="2870">
          <cell r="A2870">
            <v>6581</v>
          </cell>
          <cell r="B2870">
            <v>9</v>
          </cell>
          <cell r="C2870">
            <v>3</v>
          </cell>
          <cell r="D2870" t="str">
            <v>CASILLA ELI</v>
          </cell>
        </row>
        <row r="2871">
          <cell r="A2871">
            <v>6579</v>
          </cell>
          <cell r="B2871">
            <v>9</v>
          </cell>
          <cell r="C2871">
            <v>3</v>
          </cell>
          <cell r="D2871" t="str">
            <v>CASILLA CANARIO</v>
          </cell>
        </row>
        <row r="2872">
          <cell r="A2872">
            <v>6583</v>
          </cell>
          <cell r="B2872">
            <v>9</v>
          </cell>
          <cell r="C2872">
            <v>3</v>
          </cell>
          <cell r="D2872" t="str">
            <v>COPETIN SAN ANTONIO</v>
          </cell>
        </row>
        <row r="2873">
          <cell r="A2873">
            <v>6258</v>
          </cell>
          <cell r="B2873">
            <v>2</v>
          </cell>
          <cell r="C2873">
            <v>2</v>
          </cell>
          <cell r="D2873" t="str">
            <v>LOMITERIA KURE DUMAS</v>
          </cell>
          <cell r="E2873" t="str">
            <v>Refrigerados</v>
          </cell>
        </row>
        <row r="2874">
          <cell r="A2874">
            <v>6594</v>
          </cell>
          <cell r="B2874">
            <v>1</v>
          </cell>
          <cell r="C2874">
            <v>7</v>
          </cell>
          <cell r="D2874" t="str">
            <v>FACILCOM CABINA TELEFONICA</v>
          </cell>
          <cell r="E2874" t="str">
            <v>Hogar</v>
          </cell>
        </row>
        <row r="2875">
          <cell r="A2875">
            <v>6600</v>
          </cell>
          <cell r="B2875">
            <v>2</v>
          </cell>
          <cell r="C2875">
            <v>5</v>
          </cell>
          <cell r="D2875" t="str">
            <v>SUPER SUERTE</v>
          </cell>
          <cell r="E2875" t="str">
            <v>Supermercados </v>
          </cell>
        </row>
        <row r="2876">
          <cell r="A2876">
            <v>6590</v>
          </cell>
          <cell r="B2876">
            <v>2</v>
          </cell>
          <cell r="C2876">
            <v>6</v>
          </cell>
          <cell r="D2876" t="str">
            <v>AUTOSERVICE CLAUDIA</v>
          </cell>
          <cell r="E2876" t="str">
            <v>Hogar</v>
          </cell>
        </row>
        <row r="2877">
          <cell r="A2877">
            <v>6588</v>
          </cell>
          <cell r="B2877">
            <v>2</v>
          </cell>
          <cell r="C2877">
            <v>5</v>
          </cell>
          <cell r="D2877" t="str">
            <v>AUTOSERVICE LIZA</v>
          </cell>
          <cell r="E2877" t="str">
            <v>Hogar</v>
          </cell>
        </row>
        <row r="2878">
          <cell r="A2878">
            <v>6592</v>
          </cell>
          <cell r="B2878">
            <v>9</v>
          </cell>
          <cell r="C2878">
            <v>3</v>
          </cell>
          <cell r="D2878" t="str">
            <v>SOL BAR</v>
          </cell>
        </row>
        <row r="2879">
          <cell r="A2879">
            <v>6601</v>
          </cell>
          <cell r="B2879">
            <v>6</v>
          </cell>
          <cell r="C2879">
            <v>5</v>
          </cell>
          <cell r="D2879" t="str">
            <v>AUTOSERVICE MADRID</v>
          </cell>
          <cell r="E2879" t="str">
            <v>Hogar</v>
          </cell>
        </row>
        <row r="2880">
          <cell r="A2880">
            <v>5569</v>
          </cell>
          <cell r="B2880">
            <v>2</v>
          </cell>
          <cell r="C2880">
            <v>3</v>
          </cell>
          <cell r="D2880" t="str">
            <v>REVISTERIA SAN SEBASTIAN</v>
          </cell>
        </row>
        <row r="2881">
          <cell r="A2881">
            <v>6610</v>
          </cell>
          <cell r="B2881">
            <v>2</v>
          </cell>
          <cell r="C2881">
            <v>3</v>
          </cell>
          <cell r="D2881" t="str">
            <v>DESPENSA YO-HAN</v>
          </cell>
          <cell r="E2881" t="str">
            <v>Hogar</v>
          </cell>
        </row>
        <row r="2882">
          <cell r="A2882">
            <v>6609</v>
          </cell>
          <cell r="B2882">
            <v>9</v>
          </cell>
          <cell r="C2882">
            <v>3</v>
          </cell>
          <cell r="D2882" t="str">
            <v>DESPENSA PITIANTUTA</v>
          </cell>
        </row>
        <row r="2883">
          <cell r="A2883">
            <v>6614</v>
          </cell>
          <cell r="B2883">
            <v>9</v>
          </cell>
          <cell r="C2883">
            <v>3</v>
          </cell>
          <cell r="D2883" t="str">
            <v>COMEDOR ROMAN</v>
          </cell>
        </row>
        <row r="2884">
          <cell r="A2884">
            <v>6605</v>
          </cell>
          <cell r="B2884">
            <v>1</v>
          </cell>
          <cell r="C2884">
            <v>3</v>
          </cell>
          <cell r="D2884" t="str">
            <v>ESTACIONAMIENTO JOHAN</v>
          </cell>
          <cell r="E2884" t="str">
            <v>Hogar</v>
          </cell>
        </row>
        <row r="2885">
          <cell r="A2885">
            <v>6606</v>
          </cell>
          <cell r="B2885">
            <v>6</v>
          </cell>
          <cell r="C2885">
            <v>3</v>
          </cell>
          <cell r="D2885" t="str">
            <v>YASY PORA S.A.</v>
          </cell>
          <cell r="E2885" t="str">
            <v>Refrigerados</v>
          </cell>
        </row>
        <row r="2886">
          <cell r="A2886">
            <v>6620</v>
          </cell>
          <cell r="B2886">
            <v>9</v>
          </cell>
          <cell r="C2886">
            <v>3</v>
          </cell>
          <cell r="D2886" t="str">
            <v>COMEDOR ROSA MISTICA</v>
          </cell>
        </row>
        <row r="2887">
          <cell r="A2887">
            <v>6607</v>
          </cell>
          <cell r="B2887">
            <v>9</v>
          </cell>
          <cell r="C2887">
            <v>3</v>
          </cell>
          <cell r="D2887" t="str">
            <v>CASILLA TU ENCUENTRO</v>
          </cell>
        </row>
        <row r="2888">
          <cell r="A2888">
            <v>6608</v>
          </cell>
          <cell r="B2888">
            <v>9</v>
          </cell>
          <cell r="C2888">
            <v>3</v>
          </cell>
          <cell r="D2888" t="str">
            <v>PARTICULAR FAMILIA TORRES</v>
          </cell>
        </row>
        <row r="2889">
          <cell r="A2889">
            <v>6617</v>
          </cell>
          <cell r="B2889">
            <v>9</v>
          </cell>
          <cell r="C2889">
            <v>3</v>
          </cell>
          <cell r="D2889" t="str">
            <v>RESTAURANT TERMINAL</v>
          </cell>
        </row>
        <row r="2890">
          <cell r="A2890">
            <v>6612</v>
          </cell>
          <cell r="B2890">
            <v>2</v>
          </cell>
          <cell r="C2890">
            <v>3</v>
          </cell>
          <cell r="D2890" t="str">
            <v>COLLEGE FRANCAIS</v>
          </cell>
          <cell r="E2890" t="str">
            <v>Educación</v>
          </cell>
        </row>
        <row r="2891">
          <cell r="A2891">
            <v>6630</v>
          </cell>
          <cell r="B2891">
            <v>1</v>
          </cell>
          <cell r="C2891">
            <v>5</v>
          </cell>
          <cell r="D2891" t="str">
            <v>LA ECONOMICA</v>
          </cell>
          <cell r="E2891" t="str">
            <v>Refrigerados</v>
          </cell>
        </row>
        <row r="2892">
          <cell r="A2892">
            <v>6622</v>
          </cell>
          <cell r="B2892">
            <v>2</v>
          </cell>
          <cell r="C2892">
            <v>6</v>
          </cell>
          <cell r="D2892" t="str">
            <v>CONFITERIA ROTICERIA MASAPAN</v>
          </cell>
          <cell r="E2892" t="str">
            <v>Refrigerados</v>
          </cell>
        </row>
        <row r="2893">
          <cell r="A2893">
            <v>6623</v>
          </cell>
          <cell r="B2893">
            <v>2</v>
          </cell>
          <cell r="C2893">
            <v>7</v>
          </cell>
          <cell r="D2893" t="str">
            <v>COPETIN EL BUEN SABOR</v>
          </cell>
        </row>
        <row r="2894">
          <cell r="A2894">
            <v>6619</v>
          </cell>
          <cell r="B2894">
            <v>2</v>
          </cell>
          <cell r="C2894">
            <v>4</v>
          </cell>
          <cell r="D2894" t="str">
            <v>AUTOSERVICE ROLANDITO</v>
          </cell>
          <cell r="E2894" t="str">
            <v>Hogar</v>
          </cell>
        </row>
        <row r="2895">
          <cell r="A2895">
            <v>6628</v>
          </cell>
          <cell r="B2895">
            <v>9</v>
          </cell>
          <cell r="C2895">
            <v>3</v>
          </cell>
          <cell r="D2895" t="str">
            <v>AUTOSERVICE MURILLO</v>
          </cell>
        </row>
        <row r="2896">
          <cell r="A2896">
            <v>6627</v>
          </cell>
          <cell r="B2896">
            <v>2</v>
          </cell>
          <cell r="C2896">
            <v>5</v>
          </cell>
          <cell r="D2896" t="str">
            <v>HAMBURGUESERIA PUNTO CLAVE</v>
          </cell>
          <cell r="E2896" t="str">
            <v>Refrigerados</v>
          </cell>
        </row>
        <row r="2897">
          <cell r="A2897">
            <v>6626</v>
          </cell>
          <cell r="B2897">
            <v>2</v>
          </cell>
          <cell r="C2897">
            <v>5</v>
          </cell>
          <cell r="D2897" t="str">
            <v>LUCHO BAR</v>
          </cell>
          <cell r="E2897" t="str">
            <v>Refrigerados</v>
          </cell>
        </row>
        <row r="2898">
          <cell r="A2898">
            <v>6625</v>
          </cell>
          <cell r="B2898">
            <v>2</v>
          </cell>
          <cell r="C2898">
            <v>4</v>
          </cell>
          <cell r="D2898" t="str">
            <v>BODEGAS CHU CHU</v>
          </cell>
          <cell r="E2898" t="str">
            <v>Hogar</v>
          </cell>
        </row>
        <row r="2899">
          <cell r="A2899">
            <v>7021</v>
          </cell>
          <cell r="B2899">
            <v>2</v>
          </cell>
          <cell r="C2899">
            <v>3</v>
          </cell>
          <cell r="D2899" t="str">
            <v>PELUQUERIA BENITEZ</v>
          </cell>
          <cell r="E2899" t="str">
            <v>Hogar</v>
          </cell>
        </row>
        <row r="2900">
          <cell r="A2900">
            <v>6648</v>
          </cell>
          <cell r="B2900">
            <v>9</v>
          </cell>
          <cell r="C2900">
            <v>3</v>
          </cell>
          <cell r="D2900" t="str">
            <v>AGRO COMUNICACIONES</v>
          </cell>
          <cell r="E2900" t="str">
            <v>Refrigerados B</v>
          </cell>
        </row>
        <row r="2901">
          <cell r="A2901">
            <v>6649</v>
          </cell>
          <cell r="B2901">
            <v>9</v>
          </cell>
          <cell r="C2901">
            <v>3</v>
          </cell>
          <cell r="D2901" t="str">
            <v>DESPENSA LA TOBATEÑA</v>
          </cell>
        </row>
        <row r="2902">
          <cell r="A2902">
            <v>6650</v>
          </cell>
          <cell r="B2902">
            <v>8</v>
          </cell>
          <cell r="C2902">
            <v>3</v>
          </cell>
          <cell r="D2902" t="str">
            <v>EMPRENDIMIENTOS FAST SA</v>
          </cell>
          <cell r="E2902" t="str">
            <v>Refrigerados A</v>
          </cell>
        </row>
        <row r="2903">
          <cell r="A2903">
            <v>6602</v>
          </cell>
          <cell r="B2903">
            <v>1</v>
          </cell>
          <cell r="C2903">
            <v>7</v>
          </cell>
          <cell r="D2903" t="str">
            <v>DESPENSA LIZ VAN</v>
          </cell>
        </row>
        <row r="2904">
          <cell r="A2904">
            <v>6634</v>
          </cell>
          <cell r="B2904">
            <v>9</v>
          </cell>
          <cell r="C2904">
            <v>3</v>
          </cell>
          <cell r="D2904" t="str">
            <v>DESPENSA SOLCITO</v>
          </cell>
        </row>
        <row r="2905">
          <cell r="A2905">
            <v>6641</v>
          </cell>
          <cell r="B2905">
            <v>3</v>
          </cell>
          <cell r="C2905">
            <v>6</v>
          </cell>
          <cell r="D2905" t="str">
            <v>PRODUCTOS EDWAR SAI</v>
          </cell>
          <cell r="E2905" t="str">
            <v>Refrigerados</v>
          </cell>
        </row>
        <row r="2906">
          <cell r="A2906">
            <v>6638</v>
          </cell>
          <cell r="B2906">
            <v>3</v>
          </cell>
          <cell r="C2906">
            <v>6</v>
          </cell>
          <cell r="D2906" t="str">
            <v>CARRITO LA SALUD</v>
          </cell>
          <cell r="E2906" t="str">
            <v>Refrigerados</v>
          </cell>
        </row>
        <row r="2907">
          <cell r="A2907">
            <v>6637</v>
          </cell>
          <cell r="B2907">
            <v>9</v>
          </cell>
          <cell r="C2907">
            <v>3</v>
          </cell>
          <cell r="D2907" t="str">
            <v>CABINA VIRGEN CHESTAN</v>
          </cell>
        </row>
        <row r="2908">
          <cell r="A2908">
            <v>6651</v>
          </cell>
          <cell r="B2908">
            <v>9</v>
          </cell>
          <cell r="C2908">
            <v>3</v>
          </cell>
          <cell r="D2908" t="str">
            <v>PARTICULAR ROSA MARIA SILVERO</v>
          </cell>
        </row>
        <row r="2909">
          <cell r="A2909">
            <v>6652</v>
          </cell>
          <cell r="B2909">
            <v>2</v>
          </cell>
          <cell r="C2909">
            <v>8</v>
          </cell>
          <cell r="D2909" t="str">
            <v>DESPENSA GARCIA</v>
          </cell>
          <cell r="E2909" t="str">
            <v>Hogar</v>
          </cell>
        </row>
        <row r="2910">
          <cell r="A2910">
            <v>6653</v>
          </cell>
          <cell r="B2910">
            <v>2</v>
          </cell>
          <cell r="C2910">
            <v>8</v>
          </cell>
          <cell r="D2910" t="str">
            <v>AUTOSERVICE MAXI</v>
          </cell>
          <cell r="E2910" t="str">
            <v>Hogar</v>
          </cell>
        </row>
        <row r="2911">
          <cell r="A2911">
            <v>6654</v>
          </cell>
          <cell r="B2911">
            <v>2</v>
          </cell>
          <cell r="C2911">
            <v>8</v>
          </cell>
          <cell r="D2911" t="str">
            <v>DESPENSA MARQUITO</v>
          </cell>
          <cell r="E2911" t="str">
            <v>Hogar</v>
          </cell>
        </row>
        <row r="2912">
          <cell r="A2912">
            <v>6658</v>
          </cell>
          <cell r="B2912">
            <v>2</v>
          </cell>
          <cell r="C2912">
            <v>7</v>
          </cell>
          <cell r="D2912" t="str">
            <v>ESTACION SAN MARTIN</v>
          </cell>
          <cell r="E2912" t="str">
            <v>Conveniencia</v>
          </cell>
        </row>
        <row r="2913">
          <cell r="A2913">
            <v>6662</v>
          </cell>
          <cell r="B2913">
            <v>9</v>
          </cell>
          <cell r="C2913">
            <v>3</v>
          </cell>
          <cell r="D2913" t="str">
            <v>CASILLA MARLBORO</v>
          </cell>
        </row>
        <row r="2914">
          <cell r="A2914">
            <v>6665</v>
          </cell>
          <cell r="B2914">
            <v>9</v>
          </cell>
          <cell r="C2914">
            <v>3</v>
          </cell>
          <cell r="D2914" t="str">
            <v>COPETIN BLUE</v>
          </cell>
        </row>
        <row r="2915">
          <cell r="A2915">
            <v>6664</v>
          </cell>
          <cell r="B2915">
            <v>9</v>
          </cell>
          <cell r="C2915">
            <v>3</v>
          </cell>
          <cell r="D2915" t="str">
            <v>ROTICERIA MI RINCON</v>
          </cell>
        </row>
        <row r="2916">
          <cell r="A2916">
            <v>6644</v>
          </cell>
          <cell r="B2916">
            <v>5</v>
          </cell>
          <cell r="C2916">
            <v>6</v>
          </cell>
          <cell r="D2916" t="str">
            <v>KIKE BEBIDAS</v>
          </cell>
          <cell r="E2916" t="str">
            <v>Hogar</v>
          </cell>
        </row>
        <row r="2917">
          <cell r="A2917">
            <v>26382</v>
          </cell>
          <cell r="B2917">
            <v>1</v>
          </cell>
          <cell r="C2917">
            <v>2</v>
          </cell>
          <cell r="D2917" t="str">
            <v>COPETIN SAN CAYETANO</v>
          </cell>
          <cell r="E2917" t="str">
            <v>Refrigerados</v>
          </cell>
        </row>
        <row r="2918">
          <cell r="A2918">
            <v>6642</v>
          </cell>
          <cell r="B2918">
            <v>1</v>
          </cell>
          <cell r="C2918">
            <v>9</v>
          </cell>
          <cell r="D2918" t="str">
            <v>COTILLON ASTORIA</v>
          </cell>
          <cell r="E2918" t="str">
            <v>Refrigerados</v>
          </cell>
        </row>
        <row r="2919">
          <cell r="A2919">
            <v>6666</v>
          </cell>
          <cell r="B2919">
            <v>2</v>
          </cell>
          <cell r="C2919">
            <v>8</v>
          </cell>
          <cell r="D2919" t="str">
            <v>DESPENSA CAACUPE</v>
          </cell>
          <cell r="E2919" t="str">
            <v>Hogar</v>
          </cell>
        </row>
        <row r="2920">
          <cell r="A2920">
            <v>6671</v>
          </cell>
          <cell r="B2920">
            <v>9</v>
          </cell>
          <cell r="C2920">
            <v>3</v>
          </cell>
          <cell r="D2920" t="str">
            <v>ROGELIO GAONA</v>
          </cell>
        </row>
        <row r="2921">
          <cell r="A2921">
            <v>6690</v>
          </cell>
          <cell r="B2921">
            <v>9</v>
          </cell>
          <cell r="C2921">
            <v>3</v>
          </cell>
          <cell r="D2921" t="str">
            <v>FUNCIONARIO JUAN WEBER</v>
          </cell>
          <cell r="E2921" t="str">
            <v>Planta</v>
          </cell>
        </row>
        <row r="2922">
          <cell r="A2922">
            <v>6712</v>
          </cell>
          <cell r="B2922">
            <v>2</v>
          </cell>
          <cell r="C2922">
            <v>7</v>
          </cell>
          <cell r="D2922" t="str">
            <v>COPETIN TEMBETARY</v>
          </cell>
          <cell r="E2922" t="str">
            <v>Refrigerados</v>
          </cell>
        </row>
        <row r="2923">
          <cell r="A2923">
            <v>6715</v>
          </cell>
          <cell r="B2923">
            <v>2</v>
          </cell>
          <cell r="C2923">
            <v>4</v>
          </cell>
          <cell r="D2923" t="str">
            <v>COPETIN SAN ESTEBAN</v>
          </cell>
          <cell r="E2923" t="str">
            <v>Refrigerados</v>
          </cell>
        </row>
        <row r="2924">
          <cell r="A2924">
            <v>6714</v>
          </cell>
          <cell r="B2924">
            <v>2</v>
          </cell>
          <cell r="C2924">
            <v>4</v>
          </cell>
          <cell r="D2924" t="str">
            <v>COMEDOR ZUNY</v>
          </cell>
          <cell r="E2924" t="str">
            <v>Refrigerados</v>
          </cell>
        </row>
        <row r="2925">
          <cell r="A2925">
            <v>6726</v>
          </cell>
          <cell r="B2925">
            <v>1</v>
          </cell>
          <cell r="C2925">
            <v>6</v>
          </cell>
          <cell r="D2925" t="str">
            <v>CASILLA GUERNIKA</v>
          </cell>
          <cell r="E2925" t="str">
            <v>Refrigerados</v>
          </cell>
        </row>
        <row r="2926">
          <cell r="A2926">
            <v>6722</v>
          </cell>
          <cell r="B2926">
            <v>2</v>
          </cell>
          <cell r="C2926">
            <v>8</v>
          </cell>
          <cell r="D2926" t="str">
            <v>DESPENSA SAN MIGUEL</v>
          </cell>
          <cell r="E2926" t="str">
            <v>Hogar</v>
          </cell>
        </row>
        <row r="2927">
          <cell r="A2927">
            <v>7725</v>
          </cell>
          <cell r="B2927">
            <v>2</v>
          </cell>
          <cell r="C2927">
            <v>3</v>
          </cell>
          <cell r="D2927" t="str">
            <v>COPETIN LA ACTIVA</v>
          </cell>
          <cell r="E2927" t="str">
            <v>Refrigerados</v>
          </cell>
        </row>
        <row r="2928">
          <cell r="A2928">
            <v>6728</v>
          </cell>
          <cell r="B2928">
            <v>5</v>
          </cell>
          <cell r="C2928">
            <v>1</v>
          </cell>
          <cell r="D2928" t="str">
            <v>CASILLA BEATRIZ</v>
          </cell>
          <cell r="E2928" t="str">
            <v>Refrigerados</v>
          </cell>
        </row>
        <row r="2929">
          <cell r="A2929">
            <v>6743</v>
          </cell>
          <cell r="B2929">
            <v>1</v>
          </cell>
          <cell r="C2929">
            <v>6</v>
          </cell>
          <cell r="D2929" t="str">
            <v>DESPENSA 26</v>
          </cell>
          <cell r="E2929" t="str">
            <v>Hogar</v>
          </cell>
        </row>
        <row r="2930">
          <cell r="A2930">
            <v>6736</v>
          </cell>
          <cell r="B2930">
            <v>9</v>
          </cell>
          <cell r="C2930">
            <v>3</v>
          </cell>
          <cell r="D2930" t="str">
            <v>AUTOSERVICE VYA RENDA</v>
          </cell>
        </row>
        <row r="2931">
          <cell r="A2931">
            <v>6752</v>
          </cell>
          <cell r="B2931">
            <v>8</v>
          </cell>
          <cell r="C2931">
            <v>1</v>
          </cell>
          <cell r="D2931" t="str">
            <v>GESTION DE SERVICIOS  S.A</v>
          </cell>
          <cell r="E2931" t="str">
            <v>Conveniencia</v>
          </cell>
        </row>
        <row r="2932">
          <cell r="A2932">
            <v>6748</v>
          </cell>
          <cell r="B2932">
            <v>1</v>
          </cell>
          <cell r="C2932">
            <v>1</v>
          </cell>
          <cell r="D2932" t="str">
            <v>IRIS SAIC</v>
          </cell>
        </row>
        <row r="2933">
          <cell r="A2933">
            <v>6754</v>
          </cell>
          <cell r="B2933">
            <v>9</v>
          </cell>
          <cell r="C2933">
            <v>3</v>
          </cell>
          <cell r="D2933" t="str">
            <v>J y M - JOSE Y MANUEL</v>
          </cell>
          <cell r="E2933" t="str">
            <v>Mayoristas</v>
          </cell>
        </row>
        <row r="2934">
          <cell r="A2934">
            <v>6768</v>
          </cell>
          <cell r="B2934">
            <v>9</v>
          </cell>
          <cell r="C2934">
            <v>3</v>
          </cell>
          <cell r="D2934" t="str">
            <v>CC PRODUCCIONES</v>
          </cell>
        </row>
        <row r="2935">
          <cell r="A2935">
            <v>6769</v>
          </cell>
          <cell r="B2935">
            <v>2</v>
          </cell>
          <cell r="C2935">
            <v>6</v>
          </cell>
          <cell r="D2935" t="str">
            <v>PUERTO BUZIOS</v>
          </cell>
          <cell r="E2935" t="str">
            <v>Refrigerados</v>
          </cell>
        </row>
        <row r="2936">
          <cell r="A2936">
            <v>6753</v>
          </cell>
          <cell r="B2936">
            <v>10</v>
          </cell>
          <cell r="C2936">
            <v>1</v>
          </cell>
          <cell r="D2936" t="str">
            <v>TODO CARNE SA</v>
          </cell>
          <cell r="E2936" t="str">
            <v>Supermercados B</v>
          </cell>
        </row>
        <row r="2937">
          <cell r="A2937">
            <v>6759</v>
          </cell>
          <cell r="B2937">
            <v>2</v>
          </cell>
          <cell r="C2937">
            <v>8</v>
          </cell>
          <cell r="D2937" t="str">
            <v>EMPANADAS MATI</v>
          </cell>
          <cell r="E2937" t="str">
            <v>Refrigerados</v>
          </cell>
        </row>
        <row r="2938">
          <cell r="A2938">
            <v>6770</v>
          </cell>
          <cell r="B2938">
            <v>2</v>
          </cell>
          <cell r="C2938">
            <v>3</v>
          </cell>
          <cell r="D2938" t="str">
            <v>DESPENSA SAN RAMON</v>
          </cell>
          <cell r="E2938" t="str">
            <v>Hogar</v>
          </cell>
        </row>
        <row r="2939">
          <cell r="A2939">
            <v>6757</v>
          </cell>
          <cell r="B2939">
            <v>9</v>
          </cell>
          <cell r="C2939">
            <v>3</v>
          </cell>
          <cell r="D2939" t="str">
            <v>TEMBI'U HE</v>
          </cell>
        </row>
        <row r="2940">
          <cell r="A2940">
            <v>6758</v>
          </cell>
          <cell r="B2940">
            <v>8</v>
          </cell>
          <cell r="C2940">
            <v>2</v>
          </cell>
          <cell r="D2940" t="str">
            <v>ALFADE S.R.L.</v>
          </cell>
        </row>
        <row r="2941">
          <cell r="A2941">
            <v>6772</v>
          </cell>
          <cell r="B2941">
            <v>2</v>
          </cell>
          <cell r="C2941">
            <v>7</v>
          </cell>
          <cell r="D2941" t="str">
            <v>KIOSKO MACIEL</v>
          </cell>
          <cell r="E2941" t="str">
            <v>Refrigerados</v>
          </cell>
        </row>
        <row r="2942">
          <cell r="A2942">
            <v>6771</v>
          </cell>
          <cell r="B2942">
            <v>9</v>
          </cell>
          <cell r="C2942">
            <v>3</v>
          </cell>
          <cell r="D2942" t="str">
            <v>COPETIN SAN CAYETANO</v>
          </cell>
        </row>
        <row r="2943">
          <cell r="A2943">
            <v>6763</v>
          </cell>
          <cell r="B2943">
            <v>9</v>
          </cell>
          <cell r="C2943">
            <v>3</v>
          </cell>
          <cell r="D2943" t="str">
            <v>CASILLA BOOTS</v>
          </cell>
        </row>
        <row r="2944">
          <cell r="A2944">
            <v>6760</v>
          </cell>
          <cell r="B2944">
            <v>9</v>
          </cell>
          <cell r="C2944">
            <v>3</v>
          </cell>
          <cell r="D2944" t="str">
            <v>CANTINA COLEGIO ROBERTO SHERER</v>
          </cell>
        </row>
        <row r="2945">
          <cell r="A2945">
            <v>6777</v>
          </cell>
          <cell r="D2945" t="str">
            <v>COPETIN PEREIRA</v>
          </cell>
          <cell r="E2945" t="str">
            <v>Refrigerados</v>
          </cell>
        </row>
        <row r="2946">
          <cell r="A2946">
            <v>6778</v>
          </cell>
          <cell r="B2946">
            <v>9</v>
          </cell>
          <cell r="C2946">
            <v>3</v>
          </cell>
          <cell r="D2946" t="str">
            <v>RICOS BAR</v>
          </cell>
        </row>
        <row r="2947">
          <cell r="A2947">
            <v>6775</v>
          </cell>
          <cell r="B2947">
            <v>3</v>
          </cell>
          <cell r="C2947">
            <v>1</v>
          </cell>
          <cell r="D2947" t="str">
            <v>COPETIN 21</v>
          </cell>
          <cell r="E2947" t="str">
            <v>Refrigerados</v>
          </cell>
        </row>
        <row r="2948">
          <cell r="A2948">
            <v>6779</v>
          </cell>
          <cell r="B2948">
            <v>9</v>
          </cell>
          <cell r="C2948">
            <v>3</v>
          </cell>
          <cell r="D2948" t="str">
            <v>PARROQUIA SAN MIGUEL ARCANGEL</v>
          </cell>
        </row>
        <row r="2949">
          <cell r="A2949">
            <v>6774</v>
          </cell>
          <cell r="B2949">
            <v>9</v>
          </cell>
          <cell r="C2949">
            <v>3</v>
          </cell>
          <cell r="D2949" t="str">
            <v>LANGOSTINOS</v>
          </cell>
        </row>
        <row r="2950">
          <cell r="A2950">
            <v>6776</v>
          </cell>
          <cell r="B2950">
            <v>9</v>
          </cell>
          <cell r="C2950">
            <v>3</v>
          </cell>
          <cell r="D2950" t="str">
            <v>DEPSENSA BRIOCHE</v>
          </cell>
        </row>
        <row r="2951">
          <cell r="A2951">
            <v>6781</v>
          </cell>
          <cell r="B2951">
            <v>9</v>
          </cell>
          <cell r="C2951">
            <v>3</v>
          </cell>
          <cell r="D2951" t="str">
            <v>MINI SHOP</v>
          </cell>
        </row>
        <row r="2952">
          <cell r="A2952">
            <v>6780</v>
          </cell>
          <cell r="B2952">
            <v>9</v>
          </cell>
          <cell r="C2952">
            <v>3</v>
          </cell>
          <cell r="D2952" t="str">
            <v>COMEDOR CAROLINA</v>
          </cell>
        </row>
        <row r="2953">
          <cell r="A2953">
            <v>6782</v>
          </cell>
          <cell r="B2953">
            <v>2</v>
          </cell>
          <cell r="C2953">
            <v>9</v>
          </cell>
          <cell r="D2953" t="str">
            <v>COPETIN CAMBOYA</v>
          </cell>
          <cell r="E2953" t="str">
            <v>Refrigerados</v>
          </cell>
        </row>
        <row r="2954">
          <cell r="A2954">
            <v>6773</v>
          </cell>
          <cell r="B2954">
            <v>3</v>
          </cell>
          <cell r="C2954">
            <v>2</v>
          </cell>
          <cell r="D2954" t="str">
            <v>CANTINA Y CAFETERIA BLANCA CARDOZO</v>
          </cell>
          <cell r="E2954" t="str">
            <v>Refrigerados</v>
          </cell>
        </row>
        <row r="2955">
          <cell r="A2955">
            <v>6785</v>
          </cell>
          <cell r="B2955">
            <v>1</v>
          </cell>
          <cell r="C2955">
            <v>6</v>
          </cell>
          <cell r="D2955" t="str">
            <v>LOMITO ARABES HICHMAN</v>
          </cell>
          <cell r="E2955" t="str">
            <v>Refrigerados</v>
          </cell>
        </row>
        <row r="2956">
          <cell r="A2956">
            <v>6787</v>
          </cell>
          <cell r="B2956">
            <v>9</v>
          </cell>
          <cell r="C2956">
            <v>3</v>
          </cell>
          <cell r="D2956" t="str">
            <v>NICO EMPANADAS</v>
          </cell>
        </row>
        <row r="2957">
          <cell r="A2957">
            <v>6807</v>
          </cell>
          <cell r="B2957">
            <v>8</v>
          </cell>
          <cell r="C2957">
            <v>1</v>
          </cell>
          <cell r="D2957" t="str">
            <v>GESTION DE SERVICIOS  S.A</v>
          </cell>
          <cell r="E2957" t="str">
            <v>Conveniencia</v>
          </cell>
        </row>
        <row r="2958">
          <cell r="A2958">
            <v>6789</v>
          </cell>
          <cell r="B2958">
            <v>3</v>
          </cell>
          <cell r="C2958">
            <v>8</v>
          </cell>
          <cell r="D2958" t="str">
            <v>AUTOSERVICE LA PLAZA</v>
          </cell>
          <cell r="E2958" t="str">
            <v>Hogar</v>
          </cell>
        </row>
        <row r="2959">
          <cell r="A2959">
            <v>6790</v>
          </cell>
          <cell r="B2959">
            <v>9</v>
          </cell>
          <cell r="C2959">
            <v>3</v>
          </cell>
          <cell r="D2959" t="str">
            <v>CONFEDERACION SUDAMERICANA DE FUTBOL</v>
          </cell>
          <cell r="E2959" t="str">
            <v>Refrigerados B</v>
          </cell>
        </row>
        <row r="2960">
          <cell r="A2960">
            <v>6796</v>
          </cell>
          <cell r="B2960">
            <v>9</v>
          </cell>
          <cell r="C2960">
            <v>3</v>
          </cell>
          <cell r="D2960" t="str">
            <v>PARTICULAR FAMILIA DORCA</v>
          </cell>
        </row>
        <row r="2961">
          <cell r="A2961">
            <v>6795</v>
          </cell>
          <cell r="B2961">
            <v>1</v>
          </cell>
          <cell r="C2961">
            <v>5</v>
          </cell>
          <cell r="D2961" t="str">
            <v>IGANACIO SEGOVIA </v>
          </cell>
          <cell r="E2961" t="str">
            <v>Hogar</v>
          </cell>
        </row>
        <row r="2962">
          <cell r="A2962">
            <v>6793</v>
          </cell>
          <cell r="B2962">
            <v>9</v>
          </cell>
          <cell r="C2962">
            <v>3</v>
          </cell>
          <cell r="D2962" t="str">
            <v>LA CURVA DE MANOLITO</v>
          </cell>
        </row>
        <row r="2963">
          <cell r="A2963">
            <v>6799</v>
          </cell>
          <cell r="B2963">
            <v>3</v>
          </cell>
          <cell r="C2963">
            <v>3</v>
          </cell>
          <cell r="D2963" t="str">
            <v>POLLERIA EL ESTRIBO</v>
          </cell>
        </row>
        <row r="2964">
          <cell r="A2964">
            <v>6803</v>
          </cell>
          <cell r="B2964">
            <v>3</v>
          </cell>
          <cell r="C2964">
            <v>6</v>
          </cell>
          <cell r="D2964" t="str">
            <v>DESPENSA ANDREA</v>
          </cell>
          <cell r="E2964" t="str">
            <v>Hogar</v>
          </cell>
        </row>
        <row r="2965">
          <cell r="A2965">
            <v>6804</v>
          </cell>
          <cell r="B2965">
            <v>3</v>
          </cell>
          <cell r="C2965">
            <v>6</v>
          </cell>
          <cell r="D2965" t="str">
            <v>AUTOSERVICE COCO</v>
          </cell>
          <cell r="E2965" t="str">
            <v>Hogar</v>
          </cell>
        </row>
        <row r="2966">
          <cell r="A2966">
            <v>6800</v>
          </cell>
          <cell r="B2966">
            <v>9</v>
          </cell>
          <cell r="C2966">
            <v>3</v>
          </cell>
          <cell r="D2966" t="str">
            <v>CASILLA DIONICIA</v>
          </cell>
        </row>
        <row r="2967">
          <cell r="A2967">
            <v>6809</v>
          </cell>
          <cell r="B2967">
            <v>9</v>
          </cell>
          <cell r="C2967">
            <v>3</v>
          </cell>
          <cell r="D2967" t="str">
            <v>CHURRASQUERIA DO GAUCHO RESTAURANT</v>
          </cell>
        </row>
        <row r="2968">
          <cell r="A2968">
            <v>6801</v>
          </cell>
          <cell r="B2968">
            <v>5</v>
          </cell>
          <cell r="C2968">
            <v>5</v>
          </cell>
          <cell r="D2968" t="str">
            <v>KIOSKO GLORIA</v>
          </cell>
          <cell r="E2968" t="str">
            <v>Refrigerados</v>
          </cell>
        </row>
        <row r="2969">
          <cell r="A2969">
            <v>6812</v>
          </cell>
          <cell r="B2969">
            <v>1</v>
          </cell>
          <cell r="C2969">
            <v>2</v>
          </cell>
          <cell r="D2969" t="str">
            <v>14 DE MAYO MESON S.R.L</v>
          </cell>
          <cell r="E2969" t="str">
            <v>Refrigerados</v>
          </cell>
        </row>
        <row r="2970">
          <cell r="A2970">
            <v>6813</v>
          </cell>
          <cell r="B2970">
            <v>2</v>
          </cell>
          <cell r="C2970">
            <v>3</v>
          </cell>
          <cell r="D2970" t="str">
            <v>RESTAURANT ALIMENTOS Y SERVICIOS SRL</v>
          </cell>
        </row>
        <row r="2971">
          <cell r="A2971">
            <v>6818</v>
          </cell>
          <cell r="B2971">
            <v>1</v>
          </cell>
          <cell r="C2971">
            <v>4</v>
          </cell>
          <cell r="D2971" t="str">
            <v>COMEDOR 12 - MERCADO N° 1</v>
          </cell>
        </row>
        <row r="2972">
          <cell r="A2972">
            <v>6819</v>
          </cell>
          <cell r="B2972">
            <v>3</v>
          </cell>
          <cell r="C2972">
            <v>5</v>
          </cell>
          <cell r="D2972" t="str">
            <v>DESPENSA LA INMACULADA</v>
          </cell>
          <cell r="E2972" t="str">
            <v>Hogar</v>
          </cell>
        </row>
        <row r="2973">
          <cell r="A2973">
            <v>6820</v>
          </cell>
          <cell r="B2973">
            <v>9</v>
          </cell>
          <cell r="C2973">
            <v>3</v>
          </cell>
          <cell r="D2973" t="str">
            <v>COPETIN CHERRS</v>
          </cell>
        </row>
        <row r="2974">
          <cell r="A2974">
            <v>6792</v>
          </cell>
          <cell r="B2974">
            <v>9</v>
          </cell>
          <cell r="C2974">
            <v>3</v>
          </cell>
          <cell r="D2974" t="str">
            <v>COPETIN PAPO</v>
          </cell>
        </row>
        <row r="2975">
          <cell r="A2975">
            <v>6829</v>
          </cell>
          <cell r="B2975">
            <v>1</v>
          </cell>
          <cell r="C2975">
            <v>7</v>
          </cell>
          <cell r="D2975" t="str">
            <v>CASILLA LA PASIVA</v>
          </cell>
          <cell r="E2975" t="str">
            <v>Refrigerados</v>
          </cell>
        </row>
        <row r="2976">
          <cell r="A2976">
            <v>6842</v>
          </cell>
          <cell r="B2976">
            <v>9</v>
          </cell>
          <cell r="C2976">
            <v>3</v>
          </cell>
          <cell r="D2976" t="str">
            <v>HELADERIA ROMA</v>
          </cell>
        </row>
        <row r="2977">
          <cell r="A2977">
            <v>6839</v>
          </cell>
          <cell r="B2977">
            <v>9</v>
          </cell>
          <cell r="C2977">
            <v>3</v>
          </cell>
          <cell r="D2977" t="str">
            <v>COPETIN BODEGUITA</v>
          </cell>
        </row>
        <row r="2978">
          <cell r="A2978">
            <v>6838</v>
          </cell>
          <cell r="B2978">
            <v>2</v>
          </cell>
          <cell r="C2978">
            <v>8</v>
          </cell>
          <cell r="D2978" t="str">
            <v>COPETIN 3 HERMANOS</v>
          </cell>
          <cell r="E2978" t="str">
            <v>Refrigerados</v>
          </cell>
        </row>
        <row r="2979">
          <cell r="A2979">
            <v>6835</v>
          </cell>
          <cell r="B2979">
            <v>2</v>
          </cell>
          <cell r="C2979">
            <v>1</v>
          </cell>
          <cell r="D2979" t="str">
            <v>CASILLA CITIBANK</v>
          </cell>
          <cell r="E2979" t="str">
            <v>Hogar</v>
          </cell>
        </row>
        <row r="2980">
          <cell r="A2980">
            <v>6844</v>
          </cell>
          <cell r="B2980">
            <v>9</v>
          </cell>
          <cell r="C2980">
            <v>3</v>
          </cell>
          <cell r="D2980" t="str">
            <v>FARO DEL ESTE</v>
          </cell>
          <cell r="E2980" t="str">
            <v>Refrigerados B</v>
          </cell>
        </row>
        <row r="2981">
          <cell r="A2981">
            <v>6848</v>
          </cell>
          <cell r="B2981">
            <v>5</v>
          </cell>
          <cell r="C2981">
            <v>3</v>
          </cell>
          <cell r="D2981" t="str">
            <v>COPETIN 5 HERMANAS</v>
          </cell>
          <cell r="E2981" t="str">
            <v>Refrigerados</v>
          </cell>
        </row>
        <row r="2982">
          <cell r="A2982">
            <v>6851</v>
          </cell>
          <cell r="B2982">
            <v>5</v>
          </cell>
          <cell r="C2982">
            <v>8</v>
          </cell>
          <cell r="D2982" t="str">
            <v>AUTOSERVICE RICOS Y SABROSOS</v>
          </cell>
          <cell r="E2982" t="str">
            <v>Hogar</v>
          </cell>
        </row>
        <row r="2983">
          <cell r="A2983">
            <v>6853</v>
          </cell>
          <cell r="B2983">
            <v>9</v>
          </cell>
          <cell r="C2983">
            <v>3</v>
          </cell>
          <cell r="D2983" t="str">
            <v>CABINAS TELEFONICAS INTERCAB</v>
          </cell>
        </row>
        <row r="2984">
          <cell r="A2984">
            <v>6861</v>
          </cell>
          <cell r="B2984">
            <v>2</v>
          </cell>
          <cell r="C2984">
            <v>7</v>
          </cell>
          <cell r="D2984" t="str">
            <v>CONFITERIA MARIA CASTAÑA</v>
          </cell>
          <cell r="E2984" t="str">
            <v>Refrigerados</v>
          </cell>
        </row>
        <row r="2985">
          <cell r="A2985">
            <v>6862</v>
          </cell>
          <cell r="B2985">
            <v>9</v>
          </cell>
          <cell r="C2985">
            <v>3</v>
          </cell>
          <cell r="D2985" t="str">
            <v>COPETIN PAMELA</v>
          </cell>
        </row>
        <row r="2986">
          <cell r="A2986">
            <v>6846</v>
          </cell>
          <cell r="B2986">
            <v>9</v>
          </cell>
          <cell r="C2986">
            <v>3</v>
          </cell>
          <cell r="D2986" t="str">
            <v>CASILLA MUNICIPALIDAD DE LAMBARE</v>
          </cell>
        </row>
        <row r="2987">
          <cell r="A2987">
            <v>6845</v>
          </cell>
          <cell r="B2987">
            <v>8</v>
          </cell>
          <cell r="C2987">
            <v>1</v>
          </cell>
          <cell r="D2987" t="str">
            <v>ESTACION PUENTE REMANSO SACIA</v>
          </cell>
          <cell r="E2987" t="str">
            <v>Conveniencia</v>
          </cell>
        </row>
        <row r="2988">
          <cell r="A2988">
            <v>6892</v>
          </cell>
          <cell r="B2988">
            <v>9</v>
          </cell>
          <cell r="C2988">
            <v>3</v>
          </cell>
          <cell r="D2988" t="str">
            <v>COPETIN EVA</v>
          </cell>
        </row>
        <row r="2989">
          <cell r="A2989">
            <v>6890</v>
          </cell>
          <cell r="B2989">
            <v>9</v>
          </cell>
          <cell r="C2989">
            <v>3</v>
          </cell>
          <cell r="D2989" t="str">
            <v>PASTELERIA CURUPAYTY</v>
          </cell>
        </row>
        <row r="2990">
          <cell r="A2990">
            <v>6889</v>
          </cell>
          <cell r="B2990">
            <v>5</v>
          </cell>
          <cell r="C2990">
            <v>1</v>
          </cell>
          <cell r="D2990" t="str">
            <v>SUPER YBERA S.A.</v>
          </cell>
          <cell r="E2990" t="str">
            <v>Supermercados </v>
          </cell>
        </row>
        <row r="2991">
          <cell r="A2991">
            <v>6888</v>
          </cell>
          <cell r="B2991">
            <v>5</v>
          </cell>
          <cell r="C2991">
            <v>1</v>
          </cell>
          <cell r="D2991" t="str">
            <v>COPETIN MANANTIAL</v>
          </cell>
          <cell r="E2991" t="str">
            <v>Refrigerados</v>
          </cell>
        </row>
        <row r="2992">
          <cell r="A2992">
            <v>6887</v>
          </cell>
          <cell r="B2992">
            <v>5</v>
          </cell>
          <cell r="C2992">
            <v>1</v>
          </cell>
          <cell r="D2992" t="str">
            <v>COMEDOR VERONICA</v>
          </cell>
          <cell r="E2992" t="str">
            <v>Refrigerados</v>
          </cell>
        </row>
        <row r="2993">
          <cell r="A2993">
            <v>6882</v>
          </cell>
          <cell r="B2993">
            <v>9</v>
          </cell>
          <cell r="C2993">
            <v>3</v>
          </cell>
          <cell r="D2993" t="str">
            <v>COPETIN PABLITO</v>
          </cell>
        </row>
        <row r="2994">
          <cell r="A2994">
            <v>6878</v>
          </cell>
          <cell r="B2994">
            <v>5</v>
          </cell>
          <cell r="C2994">
            <v>9</v>
          </cell>
          <cell r="D2994" t="str">
            <v>COPETIN PABLITO</v>
          </cell>
          <cell r="E2994" t="str">
            <v>Refrigerados</v>
          </cell>
        </row>
        <row r="2995">
          <cell r="A2995">
            <v>6865</v>
          </cell>
          <cell r="B2995">
            <v>9</v>
          </cell>
          <cell r="C2995">
            <v>3</v>
          </cell>
          <cell r="D2995" t="str">
            <v>COPETIN REAL</v>
          </cell>
        </row>
        <row r="2996">
          <cell r="A2996">
            <v>6867</v>
          </cell>
          <cell r="B2996">
            <v>7</v>
          </cell>
          <cell r="C2996">
            <v>1</v>
          </cell>
          <cell r="D2996" t="str">
            <v>COPETIN YASY YATERE</v>
          </cell>
          <cell r="E2996" t="str">
            <v>Refrigerados</v>
          </cell>
        </row>
        <row r="2997">
          <cell r="A2997">
            <v>6868</v>
          </cell>
          <cell r="B2997">
            <v>9</v>
          </cell>
          <cell r="C2997">
            <v>3</v>
          </cell>
          <cell r="D2997" t="str">
            <v>CASILLA ÑA RUBIA</v>
          </cell>
        </row>
        <row r="2998">
          <cell r="A2998">
            <v>6871</v>
          </cell>
          <cell r="B2998">
            <v>9</v>
          </cell>
          <cell r="C2998">
            <v>3</v>
          </cell>
          <cell r="D2998" t="str">
            <v>CASILLA LIDER</v>
          </cell>
        </row>
        <row r="2999">
          <cell r="A2999">
            <v>6864</v>
          </cell>
          <cell r="B2999">
            <v>9</v>
          </cell>
          <cell r="C2999">
            <v>3</v>
          </cell>
          <cell r="D2999" t="str">
            <v>CASILLA MINGO</v>
          </cell>
        </row>
        <row r="3000">
          <cell r="A3000">
            <v>6876</v>
          </cell>
          <cell r="B3000">
            <v>9</v>
          </cell>
          <cell r="C3000">
            <v>3</v>
          </cell>
          <cell r="D3000" t="str">
            <v>CABINA TELEFONICA</v>
          </cell>
        </row>
        <row r="3001">
          <cell r="A3001">
            <v>6894</v>
          </cell>
          <cell r="B3001">
            <v>9</v>
          </cell>
          <cell r="C3001">
            <v>3</v>
          </cell>
          <cell r="D3001" t="str">
            <v>BEBIDAS NELLY</v>
          </cell>
        </row>
        <row r="3002">
          <cell r="A3002">
            <v>6898</v>
          </cell>
          <cell r="B3002">
            <v>1</v>
          </cell>
          <cell r="C3002">
            <v>8</v>
          </cell>
          <cell r="D3002" t="str">
            <v>DESPENSA DOÑA ANGELA</v>
          </cell>
          <cell r="E3002" t="str">
            <v>Hogar</v>
          </cell>
        </row>
        <row r="3003">
          <cell r="A3003">
            <v>6921</v>
          </cell>
          <cell r="B3003">
            <v>5</v>
          </cell>
          <cell r="C3003">
            <v>9</v>
          </cell>
          <cell r="D3003" t="str">
            <v>PANADERIA MARIA AUXILIADORA</v>
          </cell>
          <cell r="E3003" t="str">
            <v>Refrigerados</v>
          </cell>
        </row>
        <row r="3004">
          <cell r="A3004">
            <v>6917</v>
          </cell>
          <cell r="B3004">
            <v>5</v>
          </cell>
          <cell r="C3004">
            <v>9</v>
          </cell>
          <cell r="D3004" t="str">
            <v>MANUEL GONZALEZ GOMEZ</v>
          </cell>
          <cell r="E3004" t="str">
            <v>Conveniencia</v>
          </cell>
        </row>
        <row r="3005">
          <cell r="A3005">
            <v>6915</v>
          </cell>
          <cell r="B3005">
            <v>7</v>
          </cell>
          <cell r="C3005">
            <v>2</v>
          </cell>
          <cell r="D3005" t="str">
            <v>OSCAR DUARTE</v>
          </cell>
          <cell r="E3005" t="str">
            <v>Refrigerados</v>
          </cell>
        </row>
        <row r="3006">
          <cell r="A3006">
            <v>6914</v>
          </cell>
          <cell r="B3006">
            <v>10</v>
          </cell>
          <cell r="C3006">
            <v>3</v>
          </cell>
          <cell r="D3006" t="str">
            <v>BODEGA LA TABERNA</v>
          </cell>
          <cell r="E3006" t="str">
            <v>Bodegas Top</v>
          </cell>
        </row>
        <row r="3007">
          <cell r="A3007">
            <v>6913</v>
          </cell>
          <cell r="B3007">
            <v>9</v>
          </cell>
          <cell r="C3007">
            <v>3</v>
          </cell>
          <cell r="D3007" t="str">
            <v>FIDO EMPANADAS</v>
          </cell>
        </row>
        <row r="3008">
          <cell r="A3008">
            <v>6912</v>
          </cell>
          <cell r="B3008">
            <v>9</v>
          </cell>
          <cell r="C3008">
            <v>3</v>
          </cell>
          <cell r="D3008" t="str">
            <v>COPETIN LOLO</v>
          </cell>
        </row>
        <row r="3009">
          <cell r="A3009">
            <v>6911</v>
          </cell>
          <cell r="B3009">
            <v>7</v>
          </cell>
          <cell r="C3009">
            <v>2</v>
          </cell>
          <cell r="D3009" t="str">
            <v>LIBRERIA NIÑO JESUS</v>
          </cell>
          <cell r="E3009" t="str">
            <v>Refrigerados</v>
          </cell>
        </row>
        <row r="3010">
          <cell r="A3010">
            <v>6909</v>
          </cell>
          <cell r="B3010">
            <v>9</v>
          </cell>
          <cell r="C3010">
            <v>3</v>
          </cell>
          <cell r="D3010" t="str">
            <v>COPETIN PUNTO DE ENCUENTRO</v>
          </cell>
        </row>
        <row r="3011">
          <cell r="A3011">
            <v>6908</v>
          </cell>
          <cell r="B3011">
            <v>7</v>
          </cell>
          <cell r="C3011">
            <v>2</v>
          </cell>
          <cell r="D3011" t="str">
            <v>CASILLA JOHANA</v>
          </cell>
          <cell r="E3011" t="str">
            <v>Refrigerados</v>
          </cell>
        </row>
        <row r="3012">
          <cell r="A3012">
            <v>6905</v>
          </cell>
          <cell r="B3012">
            <v>7</v>
          </cell>
          <cell r="C3012">
            <v>2</v>
          </cell>
          <cell r="D3012" t="str">
            <v>CASILLA SILVIA</v>
          </cell>
          <cell r="E3012" t="str">
            <v>Refrigerados</v>
          </cell>
        </row>
        <row r="3013">
          <cell r="A3013">
            <v>6904</v>
          </cell>
          <cell r="B3013">
            <v>7</v>
          </cell>
          <cell r="C3013">
            <v>2</v>
          </cell>
          <cell r="D3013" t="str">
            <v>CASILLA LOS TAXISTAS</v>
          </cell>
          <cell r="E3013" t="str">
            <v>Refrigerados</v>
          </cell>
        </row>
        <row r="3014">
          <cell r="A3014">
            <v>6899</v>
          </cell>
          <cell r="B3014">
            <v>9</v>
          </cell>
          <cell r="C3014">
            <v>3</v>
          </cell>
          <cell r="D3014" t="str">
            <v>HAMBURGUESERIA FRAMAR</v>
          </cell>
        </row>
        <row r="3015">
          <cell r="A3015">
            <v>6895</v>
          </cell>
          <cell r="B3015">
            <v>8</v>
          </cell>
          <cell r="C3015">
            <v>3</v>
          </cell>
          <cell r="D3015" t="str">
            <v>TALLEYRAND S.A.</v>
          </cell>
          <cell r="E3015" t="str">
            <v>Refrigerados A</v>
          </cell>
        </row>
        <row r="3016">
          <cell r="A3016">
            <v>6942</v>
          </cell>
          <cell r="B3016">
            <v>7</v>
          </cell>
          <cell r="C3016">
            <v>1</v>
          </cell>
          <cell r="D3016" t="str">
            <v>ZUSA SACI</v>
          </cell>
          <cell r="E3016" t="str">
            <v>Conveniencia</v>
          </cell>
        </row>
        <row r="3017">
          <cell r="A3017">
            <v>6941</v>
          </cell>
          <cell r="B3017">
            <v>5</v>
          </cell>
          <cell r="C3017">
            <v>9</v>
          </cell>
          <cell r="D3017" t="str">
            <v>ZUSA SACI</v>
          </cell>
          <cell r="E3017" t="str">
            <v>Conveniencia</v>
          </cell>
        </row>
        <row r="3018">
          <cell r="A3018">
            <v>6938</v>
          </cell>
          <cell r="B3018">
            <v>9</v>
          </cell>
          <cell r="C3018">
            <v>3</v>
          </cell>
          <cell r="D3018" t="str">
            <v>CASILLA TIA KITI</v>
          </cell>
        </row>
        <row r="3019">
          <cell r="A3019">
            <v>6935</v>
          </cell>
          <cell r="B3019">
            <v>9</v>
          </cell>
          <cell r="C3019">
            <v>3</v>
          </cell>
          <cell r="D3019" t="str">
            <v>COPETIN DULCE Y SALADO</v>
          </cell>
        </row>
        <row r="3020">
          <cell r="A3020">
            <v>6934</v>
          </cell>
          <cell r="B3020">
            <v>5</v>
          </cell>
          <cell r="C3020">
            <v>9</v>
          </cell>
          <cell r="D3020" t="str">
            <v>CASA CABALLITO BLANCO</v>
          </cell>
          <cell r="E3020" t="str">
            <v>Hogar</v>
          </cell>
        </row>
        <row r="3021">
          <cell r="A3021">
            <v>6933</v>
          </cell>
          <cell r="B3021">
            <v>5</v>
          </cell>
          <cell r="C3021">
            <v>9</v>
          </cell>
          <cell r="D3021" t="str">
            <v>COMEDOR LA COCINA</v>
          </cell>
          <cell r="E3021" t="str">
            <v>Refrigerados</v>
          </cell>
        </row>
        <row r="3022">
          <cell r="A3022">
            <v>6932</v>
          </cell>
          <cell r="B3022">
            <v>5</v>
          </cell>
          <cell r="C3022">
            <v>9</v>
          </cell>
          <cell r="D3022" t="str">
            <v>DESPENSA MA. AUXILIADORA</v>
          </cell>
          <cell r="E3022" t="str">
            <v>Hogar</v>
          </cell>
        </row>
        <row r="3023">
          <cell r="A3023">
            <v>6931</v>
          </cell>
          <cell r="B3023">
            <v>5</v>
          </cell>
          <cell r="C3023">
            <v>9</v>
          </cell>
          <cell r="D3023" t="str">
            <v>DESPENSA MARIA LORENA</v>
          </cell>
          <cell r="E3023" t="str">
            <v>Hogar</v>
          </cell>
        </row>
        <row r="3024">
          <cell r="A3024">
            <v>6930</v>
          </cell>
          <cell r="B3024">
            <v>5</v>
          </cell>
          <cell r="C3024">
            <v>9</v>
          </cell>
          <cell r="D3024" t="str">
            <v>COPETIN MI ABUELA</v>
          </cell>
          <cell r="E3024" t="str">
            <v>Refrigerados</v>
          </cell>
        </row>
        <row r="3025">
          <cell r="A3025">
            <v>6928</v>
          </cell>
          <cell r="B3025">
            <v>5</v>
          </cell>
          <cell r="C3025">
            <v>9</v>
          </cell>
          <cell r="D3025" t="str">
            <v>COPETIN EL GORDITO</v>
          </cell>
          <cell r="E3025" t="str">
            <v>Refrigerados</v>
          </cell>
        </row>
        <row r="3026">
          <cell r="A3026">
            <v>6924</v>
          </cell>
          <cell r="B3026">
            <v>5</v>
          </cell>
          <cell r="C3026">
            <v>9</v>
          </cell>
          <cell r="D3026" t="str">
            <v>CASILLA PULP</v>
          </cell>
          <cell r="E3026" t="str">
            <v>Hogar</v>
          </cell>
        </row>
        <row r="3027">
          <cell r="A3027">
            <v>6949</v>
          </cell>
          <cell r="B3027">
            <v>9</v>
          </cell>
          <cell r="C3027">
            <v>3</v>
          </cell>
          <cell r="D3027" t="str">
            <v>FUNCIONARIO CESAR GONZALEZ</v>
          </cell>
        </row>
        <row r="3028">
          <cell r="A3028">
            <v>6951</v>
          </cell>
          <cell r="B3028">
            <v>7</v>
          </cell>
          <cell r="C3028">
            <v>1</v>
          </cell>
          <cell r="D3028" t="str">
            <v>CANTINA LA CASILLA</v>
          </cell>
          <cell r="E3028" t="str">
            <v>Hogar</v>
          </cell>
        </row>
        <row r="3029">
          <cell r="A3029">
            <v>6979</v>
          </cell>
          <cell r="B3029">
            <v>9</v>
          </cell>
          <cell r="C3029">
            <v>3</v>
          </cell>
          <cell r="D3029" t="str">
            <v>CASILLA MARANTA</v>
          </cell>
        </row>
        <row r="3030">
          <cell r="A3030">
            <v>6961</v>
          </cell>
          <cell r="B3030">
            <v>5</v>
          </cell>
          <cell r="C3030">
            <v>9</v>
          </cell>
          <cell r="D3030" t="str">
            <v>DESPENSA LA FAMILIA</v>
          </cell>
          <cell r="E3030" t="str">
            <v>Hogar</v>
          </cell>
        </row>
        <row r="3031">
          <cell r="A3031">
            <v>6968</v>
          </cell>
          <cell r="B3031">
            <v>5</v>
          </cell>
          <cell r="C3031">
            <v>3</v>
          </cell>
          <cell r="D3031" t="str">
            <v>BODEGA PUNTO Y COMA</v>
          </cell>
          <cell r="E3031" t="str">
            <v>Hogar</v>
          </cell>
        </row>
        <row r="3032">
          <cell r="A3032">
            <v>6983</v>
          </cell>
          <cell r="B3032">
            <v>1</v>
          </cell>
          <cell r="C3032">
            <v>3</v>
          </cell>
          <cell r="D3032" t="str">
            <v>CONFITERIA ARABE NUAR</v>
          </cell>
          <cell r="E3032" t="str">
            <v>Refrigerados</v>
          </cell>
        </row>
        <row r="3033">
          <cell r="A3033">
            <v>6992</v>
          </cell>
          <cell r="B3033">
            <v>3</v>
          </cell>
          <cell r="C3033">
            <v>7</v>
          </cell>
          <cell r="D3033" t="str">
            <v>DESPENSA SUSI</v>
          </cell>
          <cell r="E3033" t="str">
            <v>Hogar</v>
          </cell>
        </row>
        <row r="3034">
          <cell r="A3034">
            <v>6987</v>
          </cell>
          <cell r="B3034">
            <v>7</v>
          </cell>
          <cell r="C3034">
            <v>2</v>
          </cell>
          <cell r="D3034" t="str">
            <v>COPETIN ALEX</v>
          </cell>
          <cell r="E3034" t="str">
            <v>Refrigerados</v>
          </cell>
        </row>
        <row r="3035">
          <cell r="A3035">
            <v>6988</v>
          </cell>
          <cell r="B3035">
            <v>9</v>
          </cell>
          <cell r="C3035">
            <v>3</v>
          </cell>
          <cell r="D3035" t="str">
            <v>COPETIN ÑA CHIQUI</v>
          </cell>
        </row>
        <row r="3036">
          <cell r="A3036">
            <v>6989</v>
          </cell>
          <cell r="B3036">
            <v>9</v>
          </cell>
          <cell r="C3036">
            <v>3</v>
          </cell>
          <cell r="D3036" t="str">
            <v>COPETIN TIO NANA</v>
          </cell>
        </row>
        <row r="3037">
          <cell r="A3037">
            <v>6990</v>
          </cell>
          <cell r="B3037">
            <v>5</v>
          </cell>
          <cell r="C3037">
            <v>9</v>
          </cell>
          <cell r="D3037" t="str">
            <v>PANADERIA SAN JUAN</v>
          </cell>
          <cell r="E3037" t="str">
            <v>Refrigerados</v>
          </cell>
        </row>
        <row r="3038">
          <cell r="A3038">
            <v>6991</v>
          </cell>
          <cell r="B3038">
            <v>5</v>
          </cell>
          <cell r="C3038">
            <v>9</v>
          </cell>
          <cell r="D3038" t="str">
            <v>RICOS BAR</v>
          </cell>
          <cell r="E3038" t="str">
            <v>Refrigerados</v>
          </cell>
        </row>
        <row r="3039">
          <cell r="A3039">
            <v>6994</v>
          </cell>
          <cell r="B3039">
            <v>7</v>
          </cell>
          <cell r="C3039">
            <v>2</v>
          </cell>
          <cell r="D3039" t="str">
            <v>DESPENSA PINEDA</v>
          </cell>
          <cell r="E3039" t="str">
            <v>Hogar</v>
          </cell>
        </row>
        <row r="3040">
          <cell r="A3040">
            <v>6999</v>
          </cell>
          <cell r="B3040">
            <v>5</v>
          </cell>
          <cell r="C3040">
            <v>9</v>
          </cell>
          <cell r="D3040" t="str">
            <v>LOMITOS EL GORDO</v>
          </cell>
          <cell r="E3040" t="str">
            <v>Refrigerados</v>
          </cell>
        </row>
        <row r="3041">
          <cell r="A3041">
            <v>7002</v>
          </cell>
          <cell r="B3041">
            <v>5</v>
          </cell>
          <cell r="C3041">
            <v>9</v>
          </cell>
          <cell r="D3041" t="str">
            <v>POLLERIA ZIBAR</v>
          </cell>
          <cell r="E3041" t="str">
            <v>Refrigerados</v>
          </cell>
        </row>
        <row r="3042">
          <cell r="A3042">
            <v>7003</v>
          </cell>
          <cell r="B3042">
            <v>9</v>
          </cell>
          <cell r="C3042">
            <v>3</v>
          </cell>
          <cell r="D3042" t="str">
            <v>COPETIN AVALOS</v>
          </cell>
        </row>
        <row r="3043">
          <cell r="A3043">
            <v>7004</v>
          </cell>
          <cell r="B3043">
            <v>9</v>
          </cell>
          <cell r="C3043">
            <v>3</v>
          </cell>
          <cell r="D3043" t="str">
            <v>COMEDOR QUE RICO</v>
          </cell>
        </row>
        <row r="3044">
          <cell r="A3044">
            <v>7005</v>
          </cell>
          <cell r="B3044">
            <v>5</v>
          </cell>
          <cell r="C3044">
            <v>8</v>
          </cell>
          <cell r="D3044" t="str">
            <v>DISCATEL</v>
          </cell>
          <cell r="E3044" t="str">
            <v>Hogar</v>
          </cell>
        </row>
        <row r="3045">
          <cell r="A3045">
            <v>7006</v>
          </cell>
          <cell r="B3045">
            <v>2</v>
          </cell>
          <cell r="C3045">
            <v>8</v>
          </cell>
          <cell r="D3045" t="str">
            <v>DESPENSA CARLITOS</v>
          </cell>
          <cell r="E3045" t="str">
            <v>Hogar</v>
          </cell>
        </row>
        <row r="3046">
          <cell r="A3046">
            <v>6970</v>
          </cell>
          <cell r="B3046">
            <v>5</v>
          </cell>
          <cell r="C3046">
            <v>9</v>
          </cell>
          <cell r="D3046" t="str">
            <v>ZONIA GRISELDA CASCO ARAUJO </v>
          </cell>
          <cell r="E3046" t="str">
            <v>Educación</v>
          </cell>
        </row>
        <row r="3047">
          <cell r="A3047">
            <v>6971</v>
          </cell>
          <cell r="B3047">
            <v>5</v>
          </cell>
          <cell r="C3047">
            <v>8</v>
          </cell>
          <cell r="D3047" t="str">
            <v>CASILLA INGA</v>
          </cell>
          <cell r="E3047" t="str">
            <v>Refrigerados</v>
          </cell>
        </row>
        <row r="3048">
          <cell r="A3048">
            <v>6973</v>
          </cell>
          <cell r="B3048">
            <v>5</v>
          </cell>
          <cell r="C3048">
            <v>8</v>
          </cell>
          <cell r="D3048" t="str">
            <v>LA PRINCESITA</v>
          </cell>
          <cell r="E3048" t="str">
            <v>Hogar</v>
          </cell>
        </row>
        <row r="3049">
          <cell r="A3049">
            <v>6943</v>
          </cell>
          <cell r="B3049">
            <v>7</v>
          </cell>
          <cell r="C3049">
            <v>1</v>
          </cell>
          <cell r="D3049" t="str">
            <v>DESPENSA SAMI</v>
          </cell>
          <cell r="E3049" t="str">
            <v>Hogar</v>
          </cell>
        </row>
        <row r="3050">
          <cell r="A3050">
            <v>6944</v>
          </cell>
          <cell r="B3050">
            <v>9</v>
          </cell>
          <cell r="C3050">
            <v>3</v>
          </cell>
          <cell r="D3050" t="str">
            <v>DESPENSA VANINA</v>
          </cell>
        </row>
        <row r="3051">
          <cell r="A3051">
            <v>7012</v>
          </cell>
          <cell r="B3051">
            <v>5</v>
          </cell>
          <cell r="C3051">
            <v>9</v>
          </cell>
          <cell r="D3051" t="str">
            <v>KIOSKO CRISCOR</v>
          </cell>
          <cell r="E3051" t="str">
            <v>Hogar</v>
          </cell>
        </row>
        <row r="3052">
          <cell r="A3052">
            <v>7015</v>
          </cell>
          <cell r="B3052">
            <v>7</v>
          </cell>
          <cell r="C3052">
            <v>1</v>
          </cell>
          <cell r="D3052" t="str">
            <v>LUBRISHOP</v>
          </cell>
          <cell r="E3052" t="str">
            <v>Conveniencia</v>
          </cell>
        </row>
        <row r="3053">
          <cell r="A3053">
            <v>7008</v>
          </cell>
          <cell r="B3053">
            <v>9</v>
          </cell>
          <cell r="C3053">
            <v>3</v>
          </cell>
          <cell r="D3053" t="str">
            <v>BODEGAS LA ESQUINA DE LA CERVEZA</v>
          </cell>
          <cell r="E3053" t="str">
            <v>Hogar</v>
          </cell>
        </row>
        <row r="3054">
          <cell r="A3054">
            <v>7013</v>
          </cell>
          <cell r="B3054">
            <v>1</v>
          </cell>
          <cell r="C3054">
            <v>7</v>
          </cell>
          <cell r="D3054" t="str">
            <v>PARTICULAR FAMILIA ORTEGA</v>
          </cell>
        </row>
        <row r="3055">
          <cell r="A3055">
            <v>6947</v>
          </cell>
          <cell r="B3055">
            <v>5</v>
          </cell>
          <cell r="C3055">
            <v>9</v>
          </cell>
          <cell r="D3055" t="str">
            <v>DESPENSA SANTA ISABEL</v>
          </cell>
          <cell r="E3055" t="str">
            <v>Hogar</v>
          </cell>
        </row>
        <row r="3056">
          <cell r="A3056">
            <v>7022</v>
          </cell>
          <cell r="B3056">
            <v>8</v>
          </cell>
          <cell r="C3056">
            <v>1</v>
          </cell>
          <cell r="D3056" t="str">
            <v>GESTION DE SERVICIOS S.A</v>
          </cell>
          <cell r="E3056" t="str">
            <v>Conveniencia</v>
          </cell>
        </row>
        <row r="3057">
          <cell r="A3057">
            <v>6946</v>
          </cell>
          <cell r="B3057">
            <v>5</v>
          </cell>
          <cell r="C3057">
            <v>9</v>
          </cell>
          <cell r="D3057" t="str">
            <v>LIBRERIA SAN CAYETANO</v>
          </cell>
          <cell r="E3057" t="str">
            <v>Refrigerados</v>
          </cell>
        </row>
        <row r="3058">
          <cell r="A3058">
            <v>6945</v>
          </cell>
          <cell r="B3058">
            <v>5</v>
          </cell>
          <cell r="C3058">
            <v>9</v>
          </cell>
          <cell r="D3058" t="str">
            <v>AUTOSERVICE YKUA NARANJA</v>
          </cell>
          <cell r="E3058" t="str">
            <v>Hogar</v>
          </cell>
        </row>
        <row r="3059">
          <cell r="A3059">
            <v>7016</v>
          </cell>
          <cell r="B3059">
            <v>2</v>
          </cell>
          <cell r="C3059">
            <v>8</v>
          </cell>
          <cell r="D3059" t="str">
            <v>DESPENSA EMI</v>
          </cell>
          <cell r="E3059" t="str">
            <v>Hogar</v>
          </cell>
        </row>
        <row r="3060">
          <cell r="A3060">
            <v>7728</v>
          </cell>
          <cell r="B3060">
            <v>9</v>
          </cell>
          <cell r="C3060">
            <v>3</v>
          </cell>
          <cell r="D3060" t="str">
            <v>BODEGA LA MANIJA</v>
          </cell>
        </row>
        <row r="3061">
          <cell r="A3061">
            <v>7729</v>
          </cell>
          <cell r="B3061">
            <v>5</v>
          </cell>
          <cell r="C3061">
            <v>9</v>
          </cell>
          <cell r="D3061" t="str">
            <v>CASILLA LA OLLA</v>
          </cell>
          <cell r="E3061" t="str">
            <v>Hogar</v>
          </cell>
        </row>
        <row r="3062">
          <cell r="A3062">
            <v>7730</v>
          </cell>
          <cell r="B3062">
            <v>9</v>
          </cell>
          <cell r="C3062">
            <v>3</v>
          </cell>
          <cell r="D3062" t="str">
            <v>KIOSKO PUERTA DEL SOL</v>
          </cell>
        </row>
        <row r="3063">
          <cell r="A3063">
            <v>7731</v>
          </cell>
          <cell r="B3063">
            <v>5</v>
          </cell>
          <cell r="C3063">
            <v>9</v>
          </cell>
          <cell r="D3063" t="str">
            <v>COPETIN ROCIO</v>
          </cell>
          <cell r="E3063" t="str">
            <v>Refrigerados</v>
          </cell>
        </row>
        <row r="3064">
          <cell r="A3064">
            <v>7733</v>
          </cell>
          <cell r="B3064">
            <v>5</v>
          </cell>
          <cell r="C3064">
            <v>1</v>
          </cell>
          <cell r="D3064" t="str">
            <v>COPETIN D Y E</v>
          </cell>
          <cell r="E3064" t="str">
            <v>Refrigerados</v>
          </cell>
        </row>
        <row r="3065">
          <cell r="A3065">
            <v>7734</v>
          </cell>
          <cell r="B3065">
            <v>5</v>
          </cell>
          <cell r="C3065">
            <v>9</v>
          </cell>
          <cell r="D3065" t="str">
            <v>CONFITERIA MIL SABORES</v>
          </cell>
          <cell r="E3065" t="str">
            <v>Refrigerados</v>
          </cell>
        </row>
        <row r="3066">
          <cell r="A3066">
            <v>7737</v>
          </cell>
          <cell r="B3066">
            <v>9</v>
          </cell>
          <cell r="C3066">
            <v>3</v>
          </cell>
          <cell r="D3066" t="str">
            <v>DESPENSA NILL'S</v>
          </cell>
        </row>
        <row r="3067">
          <cell r="A3067">
            <v>7739</v>
          </cell>
          <cell r="B3067">
            <v>9</v>
          </cell>
          <cell r="C3067">
            <v>3</v>
          </cell>
          <cell r="D3067" t="str">
            <v>VICTOR COMERCIAL</v>
          </cell>
          <cell r="E3067" t="str">
            <v>Hogar</v>
          </cell>
        </row>
        <row r="3068">
          <cell r="A3068">
            <v>7740</v>
          </cell>
          <cell r="B3068">
            <v>7</v>
          </cell>
          <cell r="C3068">
            <v>2</v>
          </cell>
          <cell r="D3068" t="str">
            <v>COPETIN LUNA</v>
          </cell>
          <cell r="E3068" t="str">
            <v>Refrigerados</v>
          </cell>
        </row>
        <row r="3069">
          <cell r="A3069">
            <v>7741</v>
          </cell>
          <cell r="B3069">
            <v>7</v>
          </cell>
          <cell r="C3069">
            <v>1</v>
          </cell>
          <cell r="D3069" t="str">
            <v>PAMAK SRL</v>
          </cell>
          <cell r="E3069" t="str">
            <v>Conveniencia</v>
          </cell>
        </row>
        <row r="3070">
          <cell r="A3070">
            <v>7001</v>
          </cell>
          <cell r="B3070">
            <v>9</v>
          </cell>
          <cell r="C3070">
            <v>3</v>
          </cell>
          <cell r="D3070" t="str">
            <v>COPETIN EL ECONOMICO</v>
          </cell>
        </row>
        <row r="3071">
          <cell r="A3071">
            <v>7749</v>
          </cell>
          <cell r="B3071">
            <v>1</v>
          </cell>
          <cell r="C3071">
            <v>1</v>
          </cell>
          <cell r="D3071" t="str">
            <v>DESPENSA ROMINA</v>
          </cell>
          <cell r="E3071" t="str">
            <v>Hogar</v>
          </cell>
        </row>
        <row r="3072">
          <cell r="A3072">
            <v>7746</v>
          </cell>
          <cell r="B3072">
            <v>7</v>
          </cell>
          <cell r="C3072">
            <v>2</v>
          </cell>
          <cell r="D3072" t="str">
            <v>DESPENSA 2 HERMANOS</v>
          </cell>
          <cell r="E3072" t="str">
            <v>Hogar</v>
          </cell>
        </row>
        <row r="3073">
          <cell r="A3073">
            <v>7020</v>
          </cell>
          <cell r="B3073">
            <v>7</v>
          </cell>
          <cell r="C3073">
            <v>2</v>
          </cell>
          <cell r="D3073" t="str">
            <v>KIOSKO ANGELICA</v>
          </cell>
          <cell r="E3073" t="str">
            <v>Refrigerados</v>
          </cell>
        </row>
        <row r="3074">
          <cell r="A3074">
            <v>7744</v>
          </cell>
          <cell r="B3074">
            <v>2</v>
          </cell>
          <cell r="C3074">
            <v>5</v>
          </cell>
          <cell r="D3074" t="str">
            <v>FATIMA FLYTAS</v>
          </cell>
          <cell r="E3074" t="str">
            <v>Educación</v>
          </cell>
        </row>
        <row r="3075">
          <cell r="A3075">
            <v>7752</v>
          </cell>
          <cell r="B3075">
            <v>7</v>
          </cell>
          <cell r="C3075">
            <v>2</v>
          </cell>
          <cell r="D3075" t="str">
            <v>POLLERIA J y M</v>
          </cell>
          <cell r="E3075" t="str">
            <v>Refrigerados</v>
          </cell>
        </row>
        <row r="3076">
          <cell r="A3076">
            <v>7762</v>
          </cell>
          <cell r="B3076">
            <v>7</v>
          </cell>
          <cell r="C3076">
            <v>1</v>
          </cell>
          <cell r="D3076" t="str">
            <v>COPETIN SAN JORGE</v>
          </cell>
          <cell r="E3076" t="str">
            <v>Refrigerados</v>
          </cell>
        </row>
        <row r="3077">
          <cell r="A3077">
            <v>7755</v>
          </cell>
          <cell r="B3077">
            <v>5</v>
          </cell>
          <cell r="C3077">
            <v>9</v>
          </cell>
          <cell r="D3077" t="str">
            <v>COPETIN NATALIA</v>
          </cell>
          <cell r="E3077" t="str">
            <v>Refrigerados</v>
          </cell>
        </row>
        <row r="3078">
          <cell r="A3078">
            <v>7757</v>
          </cell>
          <cell r="B3078">
            <v>5</v>
          </cell>
          <cell r="C3078">
            <v>9</v>
          </cell>
          <cell r="D3078" t="str">
            <v>POLLERIA LEO 3</v>
          </cell>
          <cell r="E3078" t="str">
            <v>Refrigerados</v>
          </cell>
        </row>
        <row r="3079">
          <cell r="A3079">
            <v>7834</v>
          </cell>
          <cell r="B3079">
            <v>9</v>
          </cell>
          <cell r="C3079">
            <v>3</v>
          </cell>
          <cell r="D3079" t="str">
            <v>HAMBURGUESERIA SNOOPY</v>
          </cell>
        </row>
        <row r="3080">
          <cell r="A3080">
            <v>7925</v>
          </cell>
          <cell r="B3080">
            <v>7</v>
          </cell>
          <cell r="C3080">
            <v>1</v>
          </cell>
          <cell r="D3080" t="str">
            <v>CASILLA IVAN</v>
          </cell>
          <cell r="E3080" t="str">
            <v>Refrigerados</v>
          </cell>
        </row>
        <row r="3081">
          <cell r="A3081">
            <v>7951</v>
          </cell>
          <cell r="B3081">
            <v>3</v>
          </cell>
          <cell r="C3081">
            <v>4</v>
          </cell>
          <cell r="D3081" t="str">
            <v>MINI MERCADO FRANCIS</v>
          </cell>
          <cell r="E3081" t="str">
            <v>Hogar</v>
          </cell>
        </row>
        <row r="3082">
          <cell r="A3082">
            <v>7947</v>
          </cell>
          <cell r="B3082">
            <v>3</v>
          </cell>
          <cell r="C3082">
            <v>4</v>
          </cell>
          <cell r="D3082" t="str">
            <v>DESPENSA MAMI</v>
          </cell>
          <cell r="E3082" t="str">
            <v>Hogar</v>
          </cell>
        </row>
        <row r="3083">
          <cell r="A3083">
            <v>7945</v>
          </cell>
          <cell r="B3083">
            <v>3</v>
          </cell>
          <cell r="C3083">
            <v>4</v>
          </cell>
          <cell r="D3083" t="str">
            <v>CASILLA PIRIZAL</v>
          </cell>
          <cell r="E3083" t="str">
            <v>Refrigerados</v>
          </cell>
        </row>
        <row r="3084">
          <cell r="A3084">
            <v>7944</v>
          </cell>
          <cell r="B3084">
            <v>3</v>
          </cell>
          <cell r="C3084">
            <v>4</v>
          </cell>
          <cell r="D3084" t="str">
            <v>KIOSKO EMI</v>
          </cell>
          <cell r="E3084" t="str">
            <v>Hogar</v>
          </cell>
        </row>
        <row r="3085">
          <cell r="A3085">
            <v>7958</v>
          </cell>
          <cell r="B3085">
            <v>1</v>
          </cell>
          <cell r="C3085">
            <v>7</v>
          </cell>
          <cell r="D3085" t="str">
            <v>COMEDOR ÑA OLI</v>
          </cell>
          <cell r="E3085" t="str">
            <v>Refrigerados</v>
          </cell>
        </row>
        <row r="3086">
          <cell r="A3086">
            <v>7941</v>
          </cell>
          <cell r="B3086">
            <v>3</v>
          </cell>
          <cell r="C3086">
            <v>3</v>
          </cell>
          <cell r="D3086" t="str">
            <v>DESPENSA ACOSTA</v>
          </cell>
          <cell r="E3086" t="str">
            <v>Hogar</v>
          </cell>
        </row>
        <row r="3087">
          <cell r="A3087">
            <v>7940</v>
          </cell>
          <cell r="B3087">
            <v>3</v>
          </cell>
          <cell r="C3087">
            <v>3</v>
          </cell>
          <cell r="D3087" t="str">
            <v>COPETIN NOELIA</v>
          </cell>
          <cell r="E3087" t="str">
            <v>Refrigerados</v>
          </cell>
        </row>
        <row r="3088">
          <cell r="A3088">
            <v>7785</v>
          </cell>
          <cell r="B3088">
            <v>5</v>
          </cell>
          <cell r="C3088">
            <v>8</v>
          </cell>
          <cell r="D3088" t="str">
            <v>CASILLA INGAVI</v>
          </cell>
          <cell r="E3088" t="str">
            <v>Refrigerados</v>
          </cell>
        </row>
        <row r="3089">
          <cell r="A3089">
            <v>7786</v>
          </cell>
          <cell r="B3089">
            <v>5</v>
          </cell>
          <cell r="C3089">
            <v>8</v>
          </cell>
          <cell r="D3089" t="str">
            <v>LOMITO LA CASA</v>
          </cell>
          <cell r="E3089" t="str">
            <v>Refrigerados</v>
          </cell>
        </row>
        <row r="3090">
          <cell r="A3090">
            <v>7784</v>
          </cell>
          <cell r="B3090">
            <v>9</v>
          </cell>
          <cell r="C3090">
            <v>3</v>
          </cell>
          <cell r="D3090" t="str">
            <v>PARTICULAR FAMILIA PASTORI</v>
          </cell>
        </row>
        <row r="3091">
          <cell r="A3091">
            <v>7793</v>
          </cell>
          <cell r="B3091">
            <v>8</v>
          </cell>
          <cell r="C3091">
            <v>3</v>
          </cell>
          <cell r="D3091" t="str">
            <v>APOLO - COMIDA CHINA</v>
          </cell>
          <cell r="E3091" t="str">
            <v>Refrigerados B</v>
          </cell>
        </row>
        <row r="3092">
          <cell r="A3092">
            <v>7795</v>
          </cell>
          <cell r="B3092">
            <v>9</v>
          </cell>
          <cell r="C3092">
            <v>3</v>
          </cell>
          <cell r="D3092" t="str">
            <v>PIZZAS HE</v>
          </cell>
        </row>
        <row r="3093">
          <cell r="A3093">
            <v>7796</v>
          </cell>
          <cell r="B3093">
            <v>9</v>
          </cell>
          <cell r="C3093">
            <v>3</v>
          </cell>
          <cell r="D3093" t="str">
            <v>MIR EMPANADAS</v>
          </cell>
        </row>
        <row r="3094">
          <cell r="A3094">
            <v>7804</v>
          </cell>
          <cell r="B3094">
            <v>9</v>
          </cell>
          <cell r="C3094">
            <v>3</v>
          </cell>
          <cell r="D3094" t="str">
            <v>ESCUELA EDUCACION FISICA</v>
          </cell>
        </row>
        <row r="3095">
          <cell r="A3095">
            <v>7805</v>
          </cell>
          <cell r="B3095">
            <v>9</v>
          </cell>
          <cell r="C3095">
            <v>3</v>
          </cell>
          <cell r="D3095" t="str">
            <v>COOP. SANTISIMO REDENTOR</v>
          </cell>
        </row>
        <row r="3096">
          <cell r="A3096">
            <v>7803</v>
          </cell>
          <cell r="B3096">
            <v>3</v>
          </cell>
          <cell r="C3096">
            <v>5</v>
          </cell>
          <cell r="D3096" t="str">
            <v>AUTOSERVICE SAN JOSE</v>
          </cell>
          <cell r="E3096" t="str">
            <v>Hogar</v>
          </cell>
        </row>
        <row r="3097">
          <cell r="A3097">
            <v>7802</v>
          </cell>
          <cell r="B3097">
            <v>9</v>
          </cell>
          <cell r="C3097">
            <v>3</v>
          </cell>
          <cell r="D3097" t="str">
            <v>COPETIN TEO</v>
          </cell>
        </row>
        <row r="3098">
          <cell r="A3098">
            <v>6985</v>
          </cell>
          <cell r="B3098">
            <v>1</v>
          </cell>
          <cell r="C3098">
            <v>9</v>
          </cell>
          <cell r="D3098" t="str">
            <v>PARTICULAR FAMILIA ZARACHO</v>
          </cell>
        </row>
        <row r="3099">
          <cell r="A3099">
            <v>7806</v>
          </cell>
          <cell r="B3099">
            <v>9</v>
          </cell>
          <cell r="C3099">
            <v>3</v>
          </cell>
          <cell r="D3099" t="str">
            <v>CANTINA VOLUNTARIAS DE LA MAT. NAC.</v>
          </cell>
        </row>
        <row r="3100">
          <cell r="A3100">
            <v>7797</v>
          </cell>
          <cell r="B3100">
            <v>3</v>
          </cell>
          <cell r="C3100">
            <v>7</v>
          </cell>
          <cell r="D3100" t="str">
            <v>CASILLA SAN JORGE</v>
          </cell>
          <cell r="E3100" t="str">
            <v>Hogar</v>
          </cell>
        </row>
        <row r="3101">
          <cell r="A3101">
            <v>7810</v>
          </cell>
          <cell r="B3101">
            <v>9</v>
          </cell>
          <cell r="C3101">
            <v>3</v>
          </cell>
          <cell r="D3101" t="str">
            <v>CANTINA DON JUAN</v>
          </cell>
        </row>
        <row r="3102">
          <cell r="A3102">
            <v>7811</v>
          </cell>
          <cell r="B3102">
            <v>5</v>
          </cell>
          <cell r="C3102">
            <v>3</v>
          </cell>
          <cell r="D3102" t="str">
            <v>COPETIN MICAELA</v>
          </cell>
        </row>
        <row r="3103">
          <cell r="A3103">
            <v>7812</v>
          </cell>
          <cell r="B3103">
            <v>9</v>
          </cell>
          <cell r="C3103">
            <v>3</v>
          </cell>
          <cell r="D3103" t="str">
            <v>EL EDEN DE LAS EMPANADAS</v>
          </cell>
        </row>
        <row r="3104">
          <cell r="A3104">
            <v>7970</v>
          </cell>
          <cell r="B3104">
            <v>9</v>
          </cell>
          <cell r="C3104">
            <v>3</v>
          </cell>
          <cell r="D3104" t="str">
            <v>EMPRENDIMIENTOS FAST SA</v>
          </cell>
          <cell r="E3104" t="str">
            <v>Refrigerados A</v>
          </cell>
        </row>
        <row r="3105">
          <cell r="A3105">
            <v>7991</v>
          </cell>
          <cell r="B3105">
            <v>5</v>
          </cell>
          <cell r="C3105">
            <v>9</v>
          </cell>
          <cell r="D3105" t="str">
            <v>HELADERIA A. SORVETTO</v>
          </cell>
          <cell r="E3105" t="str">
            <v>Refrigerados</v>
          </cell>
        </row>
        <row r="3106">
          <cell r="A3106">
            <v>7989</v>
          </cell>
          <cell r="B3106">
            <v>1</v>
          </cell>
          <cell r="C3106">
            <v>3</v>
          </cell>
          <cell r="D3106" t="str">
            <v>CONFITERIA MIRASOL</v>
          </cell>
          <cell r="E3106" t="str">
            <v>Refrigerados</v>
          </cell>
        </row>
        <row r="3107">
          <cell r="A3107">
            <v>8105</v>
          </cell>
          <cell r="B3107">
            <v>3</v>
          </cell>
          <cell r="C3107">
            <v>3</v>
          </cell>
          <cell r="D3107" t="str">
            <v>DESPENSA EL RANCHO</v>
          </cell>
          <cell r="E3107" t="str">
            <v>Hogar</v>
          </cell>
        </row>
        <row r="3108">
          <cell r="A3108">
            <v>8034</v>
          </cell>
          <cell r="B3108">
            <v>9</v>
          </cell>
          <cell r="C3108">
            <v>3</v>
          </cell>
          <cell r="D3108" t="str">
            <v>ANGUS MERCOSUR SA</v>
          </cell>
          <cell r="E3108" t="str">
            <v>Supermercados B</v>
          </cell>
        </row>
        <row r="3109">
          <cell r="A3109">
            <v>8174</v>
          </cell>
          <cell r="B3109">
            <v>3</v>
          </cell>
          <cell r="C3109">
            <v>8</v>
          </cell>
          <cell r="D3109" t="str">
            <v>NIMIA DE CORVALAN</v>
          </cell>
          <cell r="E3109" t="str">
            <v>Hogar</v>
          </cell>
        </row>
        <row r="3110">
          <cell r="A3110">
            <v>8175</v>
          </cell>
          <cell r="B3110">
            <v>9</v>
          </cell>
          <cell r="C3110">
            <v>3</v>
          </cell>
          <cell r="D3110" t="str">
            <v>CASILLA MARTINEZ</v>
          </cell>
        </row>
        <row r="3111">
          <cell r="A3111">
            <v>8176</v>
          </cell>
          <cell r="B3111">
            <v>9</v>
          </cell>
          <cell r="C3111">
            <v>3</v>
          </cell>
          <cell r="D3111" t="str">
            <v>COMEDOR 10 PUNTOS</v>
          </cell>
        </row>
        <row r="3112">
          <cell r="A3112">
            <v>8177</v>
          </cell>
          <cell r="B3112">
            <v>3</v>
          </cell>
          <cell r="C3112">
            <v>3</v>
          </cell>
          <cell r="D3112" t="str">
            <v>COPETIN GALEANO</v>
          </cell>
          <cell r="E3112" t="str">
            <v>Refrigerados</v>
          </cell>
        </row>
        <row r="3113">
          <cell r="A3113">
            <v>8182</v>
          </cell>
          <cell r="B3113">
            <v>9</v>
          </cell>
          <cell r="C3113">
            <v>3</v>
          </cell>
          <cell r="D3113" t="str">
            <v>HELADERIA COPA HELADA</v>
          </cell>
        </row>
        <row r="3114">
          <cell r="A3114">
            <v>8179</v>
          </cell>
          <cell r="B3114">
            <v>9</v>
          </cell>
          <cell r="C3114">
            <v>3</v>
          </cell>
          <cell r="D3114" t="str">
            <v>COMEDOR SAN JORGE</v>
          </cell>
        </row>
        <row r="3115">
          <cell r="A3115">
            <v>7817</v>
          </cell>
          <cell r="B3115">
            <v>9</v>
          </cell>
          <cell r="C3115">
            <v>3</v>
          </cell>
          <cell r="D3115" t="str">
            <v>COPETIN RABITO</v>
          </cell>
        </row>
        <row r="3116">
          <cell r="A3116">
            <v>7816</v>
          </cell>
          <cell r="B3116">
            <v>5</v>
          </cell>
          <cell r="C3116">
            <v>1</v>
          </cell>
          <cell r="D3116" t="str">
            <v>HELADERIA YUDITH</v>
          </cell>
          <cell r="E3116" t="str">
            <v>Refrigerados</v>
          </cell>
        </row>
        <row r="3117">
          <cell r="A3117">
            <v>7815</v>
          </cell>
          <cell r="B3117">
            <v>9</v>
          </cell>
          <cell r="C3117">
            <v>3</v>
          </cell>
          <cell r="D3117" t="str">
            <v>KIOSKO EL TRIUNFO</v>
          </cell>
        </row>
        <row r="3118">
          <cell r="A3118">
            <v>7814</v>
          </cell>
          <cell r="B3118">
            <v>9</v>
          </cell>
          <cell r="C3118">
            <v>3</v>
          </cell>
          <cell r="D3118" t="str">
            <v>POLLERIA LORENA</v>
          </cell>
        </row>
        <row r="3119">
          <cell r="A3119">
            <v>7820</v>
          </cell>
          <cell r="B3119">
            <v>2</v>
          </cell>
          <cell r="C3119">
            <v>6</v>
          </cell>
          <cell r="D3119" t="str">
            <v>AQUA BARRA  BY CHILENO</v>
          </cell>
          <cell r="E3119" t="str">
            <v>Hogar</v>
          </cell>
        </row>
        <row r="3120">
          <cell r="A3120">
            <v>7819</v>
          </cell>
          <cell r="B3120">
            <v>2</v>
          </cell>
          <cell r="C3120">
            <v>6</v>
          </cell>
          <cell r="D3120" t="str">
            <v>DESPENSA 2 HERMANOS</v>
          </cell>
          <cell r="E3120" t="str">
            <v>Hogar</v>
          </cell>
        </row>
        <row r="3121">
          <cell r="A3121">
            <v>7818</v>
          </cell>
          <cell r="B3121">
            <v>2</v>
          </cell>
          <cell r="C3121">
            <v>7</v>
          </cell>
          <cell r="D3121" t="str">
            <v>DESPENSA SAN CARLOS</v>
          </cell>
        </row>
        <row r="3122">
          <cell r="A3122">
            <v>7833</v>
          </cell>
          <cell r="B3122">
            <v>9</v>
          </cell>
          <cell r="C3122">
            <v>3</v>
          </cell>
          <cell r="D3122" t="str">
            <v>ARATIRI EVENTOS</v>
          </cell>
        </row>
        <row r="3123">
          <cell r="A3123">
            <v>8183</v>
          </cell>
          <cell r="B3123">
            <v>9</v>
          </cell>
          <cell r="C3123">
            <v>3</v>
          </cell>
          <cell r="D3123" t="str">
            <v>COPETIN LA PREVIA</v>
          </cell>
        </row>
        <row r="3124">
          <cell r="A3124">
            <v>8206</v>
          </cell>
          <cell r="B3124">
            <v>9</v>
          </cell>
          <cell r="C3124">
            <v>3</v>
          </cell>
          <cell r="D3124" t="str">
            <v>MOLINO SAN JUAN S.R.L.</v>
          </cell>
        </row>
        <row r="3125">
          <cell r="A3125">
            <v>8211</v>
          </cell>
          <cell r="B3125">
            <v>3</v>
          </cell>
          <cell r="C3125">
            <v>7</v>
          </cell>
          <cell r="D3125" t="str">
            <v>DESPENSA PERLITA</v>
          </cell>
          <cell r="E3125" t="str">
            <v>Hogar</v>
          </cell>
        </row>
        <row r="3126">
          <cell r="A3126">
            <v>8209</v>
          </cell>
          <cell r="B3126">
            <v>9</v>
          </cell>
          <cell r="C3126">
            <v>3</v>
          </cell>
          <cell r="D3126" t="str">
            <v>COPETIN ALCORTA</v>
          </cell>
        </row>
        <row r="3127">
          <cell r="A3127">
            <v>8207</v>
          </cell>
          <cell r="B3127">
            <v>3</v>
          </cell>
          <cell r="C3127">
            <v>4</v>
          </cell>
          <cell r="D3127" t="str">
            <v>CASILLA NANCY</v>
          </cell>
          <cell r="E3127" t="str">
            <v>Hogar</v>
          </cell>
        </row>
        <row r="3128">
          <cell r="A3128">
            <v>8233</v>
          </cell>
          <cell r="B3128">
            <v>3</v>
          </cell>
          <cell r="C3128">
            <v>9</v>
          </cell>
          <cell r="D3128" t="str">
            <v>BAR POOL EL CACIQUE</v>
          </cell>
          <cell r="E3128" t="str">
            <v>Refrigerados</v>
          </cell>
        </row>
        <row r="3129">
          <cell r="A3129">
            <v>8229</v>
          </cell>
          <cell r="B3129">
            <v>3</v>
          </cell>
          <cell r="C3129">
            <v>9</v>
          </cell>
          <cell r="D3129" t="str">
            <v>LOS ANGELES INN MOTOR HOTEL</v>
          </cell>
          <cell r="E3129" t="str">
            <v>Refrigerados</v>
          </cell>
        </row>
        <row r="3130">
          <cell r="A3130">
            <v>8235</v>
          </cell>
          <cell r="B3130">
            <v>3</v>
          </cell>
          <cell r="C3130">
            <v>9</v>
          </cell>
          <cell r="D3130" t="str">
            <v>CASILLA VICTORIA</v>
          </cell>
          <cell r="E3130" t="str">
            <v>Hogar</v>
          </cell>
        </row>
        <row r="3131">
          <cell r="A3131">
            <v>8282</v>
          </cell>
          <cell r="B3131">
            <v>3</v>
          </cell>
          <cell r="C3131">
            <v>9</v>
          </cell>
          <cell r="D3131" t="str">
            <v>COPETIN SAN FERNANDO</v>
          </cell>
          <cell r="E3131" t="str">
            <v>Refrigerados</v>
          </cell>
        </row>
        <row r="3132">
          <cell r="A3132">
            <v>8422</v>
          </cell>
          <cell r="B3132">
            <v>9</v>
          </cell>
          <cell r="C3132">
            <v>3</v>
          </cell>
          <cell r="D3132" t="str">
            <v>AUTORREPUESTOS TODO FIAT</v>
          </cell>
        </row>
        <row r="3133">
          <cell r="A3133">
            <v>8424</v>
          </cell>
          <cell r="B3133">
            <v>3</v>
          </cell>
          <cell r="C3133">
            <v>8</v>
          </cell>
          <cell r="D3133" t="str">
            <v>DESPENSA PAOLA</v>
          </cell>
          <cell r="E3133" t="str">
            <v>Hogar</v>
          </cell>
        </row>
        <row r="3134">
          <cell r="A3134">
            <v>8425</v>
          </cell>
          <cell r="B3134">
            <v>3</v>
          </cell>
          <cell r="C3134">
            <v>8</v>
          </cell>
          <cell r="D3134" t="str">
            <v>DESPENSA ARTURO</v>
          </cell>
          <cell r="E3134" t="str">
            <v>Hogar</v>
          </cell>
        </row>
        <row r="3135">
          <cell r="A3135">
            <v>8426</v>
          </cell>
          <cell r="B3135">
            <v>4</v>
          </cell>
          <cell r="C3135">
            <v>1</v>
          </cell>
          <cell r="D3135" t="str">
            <v>BODEGA INTERNACIONAL BACO'S BEER</v>
          </cell>
          <cell r="E3135" t="str">
            <v>Hogar</v>
          </cell>
        </row>
        <row r="3136">
          <cell r="A3136">
            <v>8461</v>
          </cell>
          <cell r="B3136">
            <v>3</v>
          </cell>
          <cell r="C3136">
            <v>9</v>
          </cell>
          <cell r="D3136" t="str">
            <v>COPETIN OTAZU</v>
          </cell>
          <cell r="E3136" t="str">
            <v>Refrigerados</v>
          </cell>
        </row>
        <row r="3137">
          <cell r="A3137">
            <v>8421</v>
          </cell>
          <cell r="B3137">
            <v>3</v>
          </cell>
          <cell r="C3137">
            <v>8</v>
          </cell>
          <cell r="D3137" t="str">
            <v>CARNICERIA EL PROGRESO</v>
          </cell>
          <cell r="E3137" t="str">
            <v>Hogar</v>
          </cell>
        </row>
        <row r="3138">
          <cell r="A3138">
            <v>8420</v>
          </cell>
          <cell r="B3138">
            <v>4</v>
          </cell>
          <cell r="C3138">
            <v>1</v>
          </cell>
          <cell r="D3138" t="str">
            <v>DESPENSA LA MOLLEJA</v>
          </cell>
          <cell r="E3138" t="str">
            <v>Hogar</v>
          </cell>
        </row>
        <row r="3139">
          <cell r="A3139">
            <v>8418</v>
          </cell>
          <cell r="B3139">
            <v>3</v>
          </cell>
          <cell r="C3139">
            <v>9</v>
          </cell>
          <cell r="D3139" t="str">
            <v>DESPENSA CLARA</v>
          </cell>
          <cell r="E3139" t="str">
            <v>Hogar</v>
          </cell>
        </row>
        <row r="3140">
          <cell r="A3140">
            <v>8417</v>
          </cell>
          <cell r="D3140" t="str">
            <v>DESPENSA VICKI</v>
          </cell>
          <cell r="E3140" t="str">
            <v>Hogar</v>
          </cell>
        </row>
        <row r="3141">
          <cell r="A3141">
            <v>8473</v>
          </cell>
          <cell r="B3141">
            <v>9</v>
          </cell>
          <cell r="C3141">
            <v>3</v>
          </cell>
          <cell r="D3141" t="str">
            <v>COPETIN LILIAN</v>
          </cell>
        </row>
        <row r="3142">
          <cell r="A3142">
            <v>8472</v>
          </cell>
          <cell r="D3142" t="str">
            <v>DESPENSA ADRIANCITO</v>
          </cell>
        </row>
        <row r="3143">
          <cell r="A3143">
            <v>8474</v>
          </cell>
          <cell r="B3143">
            <v>5</v>
          </cell>
          <cell r="C3143">
            <v>4</v>
          </cell>
          <cell r="D3143" t="str">
            <v>HELADERIA SERVIS CRIS ANDREA</v>
          </cell>
          <cell r="E3143" t="str">
            <v>Refrigerados</v>
          </cell>
        </row>
        <row r="3144">
          <cell r="A3144">
            <v>7826</v>
          </cell>
          <cell r="B3144">
            <v>9</v>
          </cell>
          <cell r="C3144">
            <v>3</v>
          </cell>
          <cell r="D3144" t="str">
            <v>HELADERIA JONES</v>
          </cell>
        </row>
        <row r="3145">
          <cell r="A3145">
            <v>7824</v>
          </cell>
          <cell r="B3145">
            <v>5</v>
          </cell>
          <cell r="C3145">
            <v>9</v>
          </cell>
          <cell r="D3145" t="str">
            <v>HAMBURGUESERIA MR</v>
          </cell>
          <cell r="E3145" t="str">
            <v>Refrigerados</v>
          </cell>
        </row>
        <row r="3146">
          <cell r="A3146">
            <v>7825</v>
          </cell>
          <cell r="B3146">
            <v>5</v>
          </cell>
          <cell r="C3146">
            <v>9</v>
          </cell>
          <cell r="D3146" t="str">
            <v>COPETIN JUANCHO</v>
          </cell>
          <cell r="E3146" t="str">
            <v>Refrigerados</v>
          </cell>
        </row>
        <row r="3147">
          <cell r="A3147">
            <v>7827</v>
          </cell>
          <cell r="B3147">
            <v>9</v>
          </cell>
          <cell r="C3147">
            <v>3</v>
          </cell>
          <cell r="D3147" t="str">
            <v>PARTICULAR FAMILIA SALINAS</v>
          </cell>
        </row>
        <row r="3148">
          <cell r="A3148">
            <v>7830</v>
          </cell>
          <cell r="B3148">
            <v>5</v>
          </cell>
          <cell r="C3148">
            <v>8</v>
          </cell>
          <cell r="D3148" t="str">
            <v>DESPENSA SANTA ROSA</v>
          </cell>
          <cell r="E3148" t="str">
            <v>Hogar</v>
          </cell>
        </row>
        <row r="3149">
          <cell r="A3149">
            <v>7829</v>
          </cell>
          <cell r="B3149">
            <v>5</v>
          </cell>
          <cell r="C3149">
            <v>3</v>
          </cell>
          <cell r="D3149" t="str">
            <v>VOLUNTARIAS CAT. GINEC. y OBST. U.N.A.</v>
          </cell>
          <cell r="E3149" t="str">
            <v>Refrigerados</v>
          </cell>
        </row>
        <row r="3150">
          <cell r="A3150">
            <v>7835</v>
          </cell>
          <cell r="B3150">
            <v>9</v>
          </cell>
          <cell r="C3150">
            <v>3</v>
          </cell>
          <cell r="D3150" t="str">
            <v>CANTINA COMANDO LOGISTICO</v>
          </cell>
        </row>
        <row r="3151">
          <cell r="A3151">
            <v>7836</v>
          </cell>
          <cell r="B3151">
            <v>9</v>
          </cell>
          <cell r="C3151">
            <v>3</v>
          </cell>
          <cell r="D3151" t="str">
            <v>DESPENSA LUISITO</v>
          </cell>
        </row>
        <row r="3152">
          <cell r="A3152">
            <v>7837</v>
          </cell>
          <cell r="B3152">
            <v>9</v>
          </cell>
          <cell r="C3152">
            <v>3</v>
          </cell>
          <cell r="D3152" t="str">
            <v>CASILLA CORINA</v>
          </cell>
        </row>
        <row r="3153">
          <cell r="A3153">
            <v>7838</v>
          </cell>
          <cell r="B3153">
            <v>9</v>
          </cell>
          <cell r="C3153">
            <v>3</v>
          </cell>
          <cell r="D3153" t="str">
            <v>CASILLA ESTRELLA DEL SUR</v>
          </cell>
        </row>
        <row r="3154">
          <cell r="A3154">
            <v>7840</v>
          </cell>
          <cell r="B3154">
            <v>9</v>
          </cell>
          <cell r="C3154">
            <v>3</v>
          </cell>
          <cell r="D3154" t="str">
            <v>BR SANTO DOMINGO</v>
          </cell>
        </row>
        <row r="3155">
          <cell r="A3155">
            <v>7842</v>
          </cell>
          <cell r="B3155">
            <v>9</v>
          </cell>
          <cell r="C3155">
            <v>3</v>
          </cell>
          <cell r="D3155" t="str">
            <v>DESPENSA ZUNINI</v>
          </cell>
        </row>
        <row r="3156">
          <cell r="A3156">
            <v>7843</v>
          </cell>
          <cell r="B3156">
            <v>9</v>
          </cell>
          <cell r="C3156">
            <v>3</v>
          </cell>
          <cell r="D3156" t="str">
            <v>DESPENSA ROJE</v>
          </cell>
        </row>
        <row r="3157">
          <cell r="A3157">
            <v>7846</v>
          </cell>
          <cell r="B3157">
            <v>9</v>
          </cell>
          <cell r="C3157">
            <v>3</v>
          </cell>
          <cell r="D3157" t="str">
            <v>DESPENSA NANCY</v>
          </cell>
        </row>
        <row r="3158">
          <cell r="A3158">
            <v>7848</v>
          </cell>
          <cell r="B3158">
            <v>9</v>
          </cell>
          <cell r="C3158">
            <v>3</v>
          </cell>
          <cell r="D3158" t="str">
            <v>KIOSKO SUSI</v>
          </cell>
        </row>
        <row r="3159">
          <cell r="A3159">
            <v>7841</v>
          </cell>
          <cell r="B3159">
            <v>9</v>
          </cell>
          <cell r="C3159">
            <v>3</v>
          </cell>
          <cell r="D3159" t="str">
            <v>MARFIL SRL - KARU PORA</v>
          </cell>
          <cell r="E3159" t="str">
            <v>Refrigerados A</v>
          </cell>
        </row>
        <row r="3160">
          <cell r="A3160">
            <v>7872</v>
          </cell>
          <cell r="B3160">
            <v>9</v>
          </cell>
          <cell r="C3160">
            <v>3</v>
          </cell>
          <cell r="D3160" t="str">
            <v>FLETERO ISABELINO COLMAN</v>
          </cell>
          <cell r="E3160" t="str">
            <v>Planta</v>
          </cell>
        </row>
        <row r="3161">
          <cell r="A3161">
            <v>7849</v>
          </cell>
          <cell r="B3161">
            <v>3</v>
          </cell>
          <cell r="C3161">
            <v>5</v>
          </cell>
          <cell r="D3161" t="str">
            <v>COPETIN TOBIAS</v>
          </cell>
          <cell r="E3161" t="str">
            <v>Refrigerados</v>
          </cell>
        </row>
        <row r="3162">
          <cell r="A3162">
            <v>7822</v>
          </cell>
          <cell r="B3162">
            <v>9</v>
          </cell>
          <cell r="C3162">
            <v>3</v>
          </cell>
          <cell r="D3162" t="str">
            <v>CASILLA ELENITA</v>
          </cell>
        </row>
        <row r="3163">
          <cell r="A3163">
            <v>7850</v>
          </cell>
          <cell r="B3163">
            <v>1</v>
          </cell>
          <cell r="C3163">
            <v>5</v>
          </cell>
          <cell r="D3163" t="str">
            <v>AUTOSERVICE VILLA HAYES</v>
          </cell>
          <cell r="E3163" t="str">
            <v>Hogar</v>
          </cell>
        </row>
        <row r="3164">
          <cell r="A3164">
            <v>7852</v>
          </cell>
          <cell r="B3164">
            <v>7</v>
          </cell>
          <cell r="C3164">
            <v>1</v>
          </cell>
          <cell r="D3164" t="str">
            <v>COPETROL SANTA LUCIA</v>
          </cell>
          <cell r="E3164" t="str">
            <v>Conveniencia</v>
          </cell>
        </row>
        <row r="3165">
          <cell r="A3165">
            <v>7854</v>
          </cell>
          <cell r="B3165">
            <v>7</v>
          </cell>
          <cell r="C3165">
            <v>1</v>
          </cell>
          <cell r="D3165" t="str">
            <v>DESPENSA NOEMI</v>
          </cell>
          <cell r="E3165" t="str">
            <v>Hogar</v>
          </cell>
        </row>
        <row r="3166">
          <cell r="A3166">
            <v>7855</v>
          </cell>
          <cell r="B3166">
            <v>7</v>
          </cell>
          <cell r="C3166">
            <v>1</v>
          </cell>
          <cell r="D3166" t="str">
            <v>DESPENSA SANTA LUCIA</v>
          </cell>
          <cell r="E3166" t="str">
            <v>Hogar</v>
          </cell>
        </row>
        <row r="3167">
          <cell r="A3167">
            <v>7856</v>
          </cell>
          <cell r="B3167">
            <v>7</v>
          </cell>
          <cell r="C3167">
            <v>1</v>
          </cell>
          <cell r="D3167" t="str">
            <v>DESPENSA TOBI</v>
          </cell>
          <cell r="E3167" t="str">
            <v>Hogar</v>
          </cell>
        </row>
        <row r="3168">
          <cell r="A3168">
            <v>7857</v>
          </cell>
          <cell r="B3168">
            <v>7</v>
          </cell>
          <cell r="C3168">
            <v>1</v>
          </cell>
          <cell r="D3168" t="str">
            <v>DESPENSA SAN ANTONIO</v>
          </cell>
          <cell r="E3168" t="str">
            <v>Hogar</v>
          </cell>
        </row>
        <row r="3169">
          <cell r="A3169">
            <v>7858</v>
          </cell>
          <cell r="B3169">
            <v>9</v>
          </cell>
          <cell r="C3169">
            <v>3</v>
          </cell>
          <cell r="D3169" t="str">
            <v>CASILLA AMISTAD</v>
          </cell>
        </row>
        <row r="3170">
          <cell r="A3170">
            <v>7860</v>
          </cell>
          <cell r="B3170">
            <v>7</v>
          </cell>
          <cell r="C3170">
            <v>1</v>
          </cell>
          <cell r="D3170" t="str">
            <v>DESPENSA SAN MIGUEL</v>
          </cell>
          <cell r="E3170" t="str">
            <v>Hogar</v>
          </cell>
        </row>
        <row r="3171">
          <cell r="A3171">
            <v>7859</v>
          </cell>
          <cell r="B3171">
            <v>9</v>
          </cell>
          <cell r="C3171">
            <v>3</v>
          </cell>
          <cell r="D3171" t="str">
            <v>COPETIN NACRIYES</v>
          </cell>
        </row>
        <row r="3172">
          <cell r="A3172">
            <v>7867</v>
          </cell>
          <cell r="B3172">
            <v>9</v>
          </cell>
          <cell r="C3172">
            <v>3</v>
          </cell>
          <cell r="D3172" t="str">
            <v>RESTAURANT DON CIRIACO</v>
          </cell>
        </row>
        <row r="3173">
          <cell r="A3173">
            <v>7865</v>
          </cell>
          <cell r="B3173">
            <v>5</v>
          </cell>
          <cell r="C3173">
            <v>1</v>
          </cell>
          <cell r="D3173" t="str">
            <v>PIZERIA LA CASONA</v>
          </cell>
          <cell r="E3173" t="str">
            <v>Refrigerados</v>
          </cell>
        </row>
        <row r="3174">
          <cell r="A3174">
            <v>7862</v>
          </cell>
          <cell r="B3174">
            <v>9</v>
          </cell>
          <cell r="C3174">
            <v>3</v>
          </cell>
          <cell r="D3174" t="str">
            <v>ZUSA SACI KM 15 - SHELL</v>
          </cell>
        </row>
        <row r="3175">
          <cell r="A3175">
            <v>7845</v>
          </cell>
          <cell r="B3175">
            <v>9</v>
          </cell>
          <cell r="C3175">
            <v>3</v>
          </cell>
          <cell r="D3175" t="str">
            <v>COPETIN EL PASILLO POOL</v>
          </cell>
        </row>
        <row r="3176">
          <cell r="A3176">
            <v>7870</v>
          </cell>
          <cell r="B3176">
            <v>9</v>
          </cell>
          <cell r="C3176">
            <v>3</v>
          </cell>
          <cell r="D3176" t="str">
            <v>HELADERIA YIYI</v>
          </cell>
        </row>
        <row r="3177">
          <cell r="A3177">
            <v>7877</v>
          </cell>
          <cell r="B3177">
            <v>5</v>
          </cell>
          <cell r="C3177">
            <v>3</v>
          </cell>
          <cell r="D3177" t="str">
            <v>GALAXIA G Y M</v>
          </cell>
        </row>
        <row r="3178">
          <cell r="A3178">
            <v>7878</v>
          </cell>
          <cell r="B3178">
            <v>9</v>
          </cell>
          <cell r="C3178">
            <v>3</v>
          </cell>
          <cell r="D3178" t="str">
            <v>COPETIN DANY</v>
          </cell>
        </row>
        <row r="3179">
          <cell r="A3179">
            <v>7880</v>
          </cell>
          <cell r="B3179">
            <v>7</v>
          </cell>
          <cell r="C3179">
            <v>3</v>
          </cell>
          <cell r="D3179" t="str">
            <v>COPETIN M Y E</v>
          </cell>
          <cell r="E3179" t="str">
            <v>Refrigerados</v>
          </cell>
        </row>
        <row r="3180">
          <cell r="A3180">
            <v>7881</v>
          </cell>
          <cell r="D3180" t="str">
            <v>MANJAR LA ABUELA</v>
          </cell>
          <cell r="E3180" t="str">
            <v>Refrigerados</v>
          </cell>
        </row>
        <row r="3181">
          <cell r="A3181">
            <v>8466</v>
          </cell>
          <cell r="B3181">
            <v>9</v>
          </cell>
          <cell r="C3181">
            <v>3</v>
          </cell>
          <cell r="D3181" t="str">
            <v>CASILLA ÑA LOLA</v>
          </cell>
        </row>
        <row r="3182">
          <cell r="A3182">
            <v>8470</v>
          </cell>
          <cell r="B3182">
            <v>9</v>
          </cell>
          <cell r="C3182">
            <v>3</v>
          </cell>
          <cell r="D3182" t="str">
            <v>KIOSKO EL CHAVON</v>
          </cell>
        </row>
        <row r="3183">
          <cell r="A3183">
            <v>8464</v>
          </cell>
          <cell r="B3183">
            <v>3</v>
          </cell>
          <cell r="C3183">
            <v>9</v>
          </cell>
          <cell r="D3183" t="str">
            <v>COPETIN JAVIERCITO</v>
          </cell>
          <cell r="E3183" t="str">
            <v>Refrigerados</v>
          </cell>
        </row>
        <row r="3184">
          <cell r="A3184">
            <v>8462</v>
          </cell>
          <cell r="B3184">
            <v>9</v>
          </cell>
          <cell r="C3184">
            <v>3</v>
          </cell>
          <cell r="D3184" t="str">
            <v>SABORES REGIONALES</v>
          </cell>
        </row>
        <row r="3185">
          <cell r="A3185">
            <v>8479</v>
          </cell>
          <cell r="B3185">
            <v>3</v>
          </cell>
          <cell r="C3185">
            <v>8</v>
          </cell>
          <cell r="D3185" t="str">
            <v>DESPENSA LA CORDILLERANA</v>
          </cell>
          <cell r="E3185" t="str">
            <v>Hogar</v>
          </cell>
        </row>
        <row r="3186">
          <cell r="A3186">
            <v>8478</v>
          </cell>
          <cell r="B3186">
            <v>5</v>
          </cell>
          <cell r="C3186">
            <v>4</v>
          </cell>
          <cell r="D3186" t="str">
            <v>DESPENSA ANAHI</v>
          </cell>
        </row>
        <row r="3187">
          <cell r="A3187">
            <v>7894</v>
          </cell>
          <cell r="B3187">
            <v>9</v>
          </cell>
          <cell r="C3187">
            <v>3</v>
          </cell>
          <cell r="D3187" t="str">
            <v>COPETIN DOS HERMANOS</v>
          </cell>
        </row>
        <row r="3188">
          <cell r="A3188">
            <v>7896</v>
          </cell>
          <cell r="B3188">
            <v>1</v>
          </cell>
          <cell r="C3188">
            <v>7</v>
          </cell>
          <cell r="D3188" t="str">
            <v>MAF TRADING  S.R.L</v>
          </cell>
          <cell r="E3188" t="str">
            <v>Hogar</v>
          </cell>
        </row>
        <row r="3189">
          <cell r="A3189">
            <v>7885</v>
          </cell>
          <cell r="B3189">
            <v>9</v>
          </cell>
          <cell r="C3189">
            <v>3</v>
          </cell>
          <cell r="D3189" t="str">
            <v>CANTINA C LOGISTICO SGTO. OCAMPOS</v>
          </cell>
        </row>
        <row r="3190">
          <cell r="A3190">
            <v>7887</v>
          </cell>
          <cell r="B3190">
            <v>2</v>
          </cell>
          <cell r="C3190">
            <v>2</v>
          </cell>
          <cell r="D3190" t="str">
            <v>PARTICULAR FAMILIA GRECO</v>
          </cell>
          <cell r="E3190" t="str">
            <v>Hogar</v>
          </cell>
        </row>
        <row r="3191">
          <cell r="A3191">
            <v>7886</v>
          </cell>
          <cell r="B3191">
            <v>2</v>
          </cell>
          <cell r="C3191">
            <v>7</v>
          </cell>
          <cell r="D3191" t="str">
            <v>CASILLA COCCO</v>
          </cell>
          <cell r="E3191" t="str">
            <v>Refrigerados</v>
          </cell>
        </row>
        <row r="3192">
          <cell r="A3192">
            <v>7927</v>
          </cell>
          <cell r="B3192">
            <v>9</v>
          </cell>
          <cell r="C3192">
            <v>3</v>
          </cell>
          <cell r="D3192" t="str">
            <v>PIZZERIA KA'AVO</v>
          </cell>
        </row>
        <row r="3193">
          <cell r="A3193">
            <v>17670</v>
          </cell>
          <cell r="B3193">
            <v>2</v>
          </cell>
          <cell r="C3193">
            <v>9</v>
          </cell>
          <cell r="D3193" t="str">
            <v>MIR EMPANADAS</v>
          </cell>
          <cell r="E3193" t="str">
            <v>Refrigerados</v>
          </cell>
        </row>
        <row r="3194">
          <cell r="A3194">
            <v>7899</v>
          </cell>
          <cell r="B3194">
            <v>5</v>
          </cell>
          <cell r="C3194">
            <v>9</v>
          </cell>
          <cell r="D3194" t="str">
            <v>NUEVO TROPICAL S.A</v>
          </cell>
          <cell r="E3194" t="str">
            <v>Refrigerados</v>
          </cell>
        </row>
        <row r="3195">
          <cell r="A3195">
            <v>7898</v>
          </cell>
          <cell r="B3195">
            <v>5</v>
          </cell>
          <cell r="C3195">
            <v>9</v>
          </cell>
          <cell r="D3195" t="str">
            <v>CASILLA ARIAS</v>
          </cell>
          <cell r="E3195" t="str">
            <v>Hogar</v>
          </cell>
        </row>
        <row r="3196">
          <cell r="A3196">
            <v>7900</v>
          </cell>
          <cell r="B3196">
            <v>9</v>
          </cell>
          <cell r="C3196">
            <v>3</v>
          </cell>
          <cell r="D3196" t="str">
            <v>DESPENSA MARI</v>
          </cell>
        </row>
        <row r="3197">
          <cell r="A3197">
            <v>7902</v>
          </cell>
          <cell r="B3197">
            <v>9</v>
          </cell>
          <cell r="C3197">
            <v>3</v>
          </cell>
          <cell r="D3197" t="str">
            <v>COMEDOR N° 20</v>
          </cell>
        </row>
        <row r="3198">
          <cell r="A3198">
            <v>7905</v>
          </cell>
          <cell r="B3198">
            <v>5</v>
          </cell>
          <cell r="C3198">
            <v>9</v>
          </cell>
          <cell r="D3198" t="str">
            <v>COPETIN RyG</v>
          </cell>
          <cell r="E3198" t="str">
            <v>Refrigerados</v>
          </cell>
        </row>
        <row r="3199">
          <cell r="A3199">
            <v>7911</v>
          </cell>
          <cell r="B3199">
            <v>2</v>
          </cell>
          <cell r="C3199">
            <v>1</v>
          </cell>
          <cell r="D3199" t="str">
            <v>MOLINO SAN LUIS SRL</v>
          </cell>
          <cell r="E3199" t="str">
            <v>Refrigerados</v>
          </cell>
        </row>
        <row r="3200">
          <cell r="A3200">
            <v>7912</v>
          </cell>
          <cell r="B3200">
            <v>5</v>
          </cell>
          <cell r="C3200">
            <v>3</v>
          </cell>
          <cell r="D3200" t="str">
            <v>SUPER ROMY</v>
          </cell>
          <cell r="E3200" t="str">
            <v>Hogar</v>
          </cell>
        </row>
        <row r="3201">
          <cell r="A3201">
            <v>7913</v>
          </cell>
          <cell r="B3201">
            <v>7</v>
          </cell>
          <cell r="C3201">
            <v>1</v>
          </cell>
          <cell r="D3201" t="str">
            <v>COPETIN LUZ KARINA</v>
          </cell>
          <cell r="E3201" t="str">
            <v>Refrigerados</v>
          </cell>
        </row>
        <row r="3202">
          <cell r="A3202">
            <v>7914</v>
          </cell>
          <cell r="B3202">
            <v>7</v>
          </cell>
          <cell r="C3202">
            <v>1</v>
          </cell>
          <cell r="D3202" t="str">
            <v>COPETIN RyM</v>
          </cell>
          <cell r="E3202" t="str">
            <v>Refrigerados</v>
          </cell>
        </row>
        <row r="3203">
          <cell r="A3203">
            <v>7915</v>
          </cell>
          <cell r="B3203">
            <v>7</v>
          </cell>
          <cell r="C3203">
            <v>1</v>
          </cell>
          <cell r="D3203" t="str">
            <v>COMEDOR KM 15 AMANDITA</v>
          </cell>
          <cell r="E3203" t="str">
            <v>Refrigerados</v>
          </cell>
        </row>
        <row r="3204">
          <cell r="A3204">
            <v>7916</v>
          </cell>
          <cell r="B3204">
            <v>7</v>
          </cell>
          <cell r="C3204">
            <v>1</v>
          </cell>
          <cell r="D3204" t="str">
            <v>HAMBURGUESERIA JUANITA</v>
          </cell>
          <cell r="E3204" t="str">
            <v>Refrigerados</v>
          </cell>
        </row>
        <row r="3205">
          <cell r="A3205">
            <v>7917</v>
          </cell>
          <cell r="B3205">
            <v>7</v>
          </cell>
          <cell r="C3205">
            <v>1</v>
          </cell>
          <cell r="D3205" t="str">
            <v>COPETIN 4 H</v>
          </cell>
          <cell r="E3205" t="str">
            <v>Refrigerados</v>
          </cell>
        </row>
        <row r="3206">
          <cell r="A3206">
            <v>7919</v>
          </cell>
          <cell r="B3206">
            <v>7</v>
          </cell>
          <cell r="C3206">
            <v>2</v>
          </cell>
          <cell r="D3206" t="str">
            <v>DESPENSA JyL</v>
          </cell>
          <cell r="E3206" t="str">
            <v>Hogar</v>
          </cell>
        </row>
        <row r="3207">
          <cell r="A3207">
            <v>7966</v>
          </cell>
          <cell r="B3207">
            <v>9</v>
          </cell>
          <cell r="C3207">
            <v>3</v>
          </cell>
          <cell r="D3207" t="str">
            <v>COPETIN AL PASO</v>
          </cell>
        </row>
        <row r="3208">
          <cell r="A3208">
            <v>7956</v>
          </cell>
          <cell r="B3208">
            <v>9</v>
          </cell>
          <cell r="C3208">
            <v>3</v>
          </cell>
          <cell r="D3208" t="str">
            <v>CASILLA CHAVI</v>
          </cell>
        </row>
        <row r="3209">
          <cell r="A3209">
            <v>7953</v>
          </cell>
          <cell r="B3209">
            <v>3</v>
          </cell>
          <cell r="C3209">
            <v>4</v>
          </cell>
          <cell r="D3209" t="str">
            <v>DESPENSA CONDORITO</v>
          </cell>
          <cell r="E3209" t="str">
            <v>Hogar</v>
          </cell>
        </row>
        <row r="3210">
          <cell r="A3210">
            <v>7952</v>
          </cell>
          <cell r="B3210">
            <v>3</v>
          </cell>
          <cell r="C3210">
            <v>4</v>
          </cell>
          <cell r="D3210" t="str">
            <v>DESPENSA ZUNY</v>
          </cell>
          <cell r="E3210" t="str">
            <v>Hogar</v>
          </cell>
        </row>
        <row r="3211">
          <cell r="A3211">
            <v>7926</v>
          </cell>
          <cell r="B3211">
            <v>9</v>
          </cell>
          <cell r="C3211">
            <v>3</v>
          </cell>
          <cell r="D3211" t="str">
            <v>COOPENSA</v>
          </cell>
        </row>
        <row r="3212">
          <cell r="A3212">
            <v>7931</v>
          </cell>
          <cell r="B3212">
            <v>9</v>
          </cell>
          <cell r="C3212">
            <v>3</v>
          </cell>
          <cell r="D3212" t="str">
            <v>COMA Y PUNTO</v>
          </cell>
        </row>
        <row r="3213">
          <cell r="A3213">
            <v>7904</v>
          </cell>
          <cell r="B3213">
            <v>5</v>
          </cell>
          <cell r="C3213">
            <v>6</v>
          </cell>
          <cell r="D3213" t="str">
            <v>CASILLA TATO</v>
          </cell>
          <cell r="E3213" t="str">
            <v>Refrigerados</v>
          </cell>
        </row>
        <row r="3214">
          <cell r="A3214">
            <v>7935</v>
          </cell>
          <cell r="B3214">
            <v>5</v>
          </cell>
          <cell r="C3214">
            <v>9</v>
          </cell>
          <cell r="D3214" t="str">
            <v>MINI BURGUER</v>
          </cell>
          <cell r="E3214" t="str">
            <v>Refrigerados</v>
          </cell>
        </row>
        <row r="3215">
          <cell r="A3215">
            <v>7932</v>
          </cell>
          <cell r="B3215">
            <v>9</v>
          </cell>
          <cell r="C3215">
            <v>3</v>
          </cell>
          <cell r="D3215" t="str">
            <v>CASILLA MARCIAL</v>
          </cell>
        </row>
        <row r="3216">
          <cell r="A3216">
            <v>7936</v>
          </cell>
          <cell r="B3216">
            <v>1</v>
          </cell>
          <cell r="C3216">
            <v>3</v>
          </cell>
          <cell r="D3216" t="str">
            <v>HELADERIA KUKI</v>
          </cell>
          <cell r="E3216" t="str">
            <v>Refrigerados</v>
          </cell>
        </row>
        <row r="3217">
          <cell r="A3217">
            <v>7869</v>
          </cell>
          <cell r="B3217">
            <v>2</v>
          </cell>
          <cell r="C3217">
            <v>3</v>
          </cell>
          <cell r="D3217" t="str">
            <v>LIGIA SLOBOZIAN</v>
          </cell>
          <cell r="E3217" t="str">
            <v>Refrigerados</v>
          </cell>
        </row>
        <row r="3218">
          <cell r="A3218">
            <v>7938</v>
          </cell>
          <cell r="B3218">
            <v>3</v>
          </cell>
          <cell r="C3218">
            <v>3</v>
          </cell>
          <cell r="D3218" t="str">
            <v>DESPENSA IRMA</v>
          </cell>
          <cell r="E3218" t="str">
            <v>Hogar</v>
          </cell>
        </row>
        <row r="3219">
          <cell r="A3219">
            <v>7937</v>
          </cell>
          <cell r="B3219">
            <v>1</v>
          </cell>
          <cell r="C3219">
            <v>6</v>
          </cell>
          <cell r="D3219" t="str">
            <v>AUTOSERVICE YOUNG</v>
          </cell>
          <cell r="E3219" t="str">
            <v>Hogar</v>
          </cell>
        </row>
        <row r="3220">
          <cell r="A3220">
            <v>7950</v>
          </cell>
          <cell r="B3220">
            <v>3</v>
          </cell>
          <cell r="C3220">
            <v>4</v>
          </cell>
          <cell r="D3220" t="str">
            <v>CASILLA LA REINITA</v>
          </cell>
          <cell r="E3220" t="str">
            <v>Hogar</v>
          </cell>
        </row>
        <row r="3221">
          <cell r="A3221">
            <v>7939</v>
          </cell>
          <cell r="B3221">
            <v>3</v>
          </cell>
          <cell r="C3221">
            <v>3</v>
          </cell>
          <cell r="D3221" t="str">
            <v>DESPENSA AyB</v>
          </cell>
          <cell r="E3221" t="str">
            <v>Hogar</v>
          </cell>
        </row>
        <row r="3222">
          <cell r="A3222">
            <v>7960</v>
          </cell>
          <cell r="B3222">
            <v>6</v>
          </cell>
          <cell r="C3222">
            <v>2</v>
          </cell>
          <cell r="D3222" t="str">
            <v>INMOBILIARIA EL SOL</v>
          </cell>
          <cell r="E3222" t="str">
            <v>Conveniencia</v>
          </cell>
        </row>
        <row r="3223">
          <cell r="A3223">
            <v>7992</v>
          </cell>
          <cell r="B3223">
            <v>7</v>
          </cell>
          <cell r="C3223">
            <v>2</v>
          </cell>
          <cell r="D3223" t="str">
            <v>DESPENSA MIKA</v>
          </cell>
          <cell r="E3223" t="str">
            <v>Hogar</v>
          </cell>
        </row>
        <row r="3224">
          <cell r="A3224">
            <v>7963</v>
          </cell>
          <cell r="B3224">
            <v>3</v>
          </cell>
          <cell r="C3224">
            <v>4</v>
          </cell>
          <cell r="D3224" t="str">
            <v>COMERCIAL IDEAL</v>
          </cell>
          <cell r="E3224" t="str">
            <v>Hogar</v>
          </cell>
        </row>
        <row r="3225">
          <cell r="A3225">
            <v>7988</v>
          </cell>
          <cell r="B3225">
            <v>9</v>
          </cell>
          <cell r="C3225">
            <v>3</v>
          </cell>
          <cell r="D3225" t="str">
            <v>EMPANADAS NICO</v>
          </cell>
        </row>
        <row r="3226">
          <cell r="A3226">
            <v>7962</v>
          </cell>
          <cell r="B3226">
            <v>3</v>
          </cell>
          <cell r="C3226">
            <v>4</v>
          </cell>
          <cell r="D3226" t="str">
            <v>DESPENSA NUEVO HORIZONTE</v>
          </cell>
          <cell r="E3226" t="str">
            <v>Hogar</v>
          </cell>
        </row>
        <row r="3227">
          <cell r="A3227">
            <v>7972</v>
          </cell>
          <cell r="B3227">
            <v>9</v>
          </cell>
          <cell r="C3227">
            <v>3</v>
          </cell>
          <cell r="D3227" t="str">
            <v>DESPENSA REINITA</v>
          </cell>
        </row>
        <row r="3228">
          <cell r="A3228">
            <v>7971</v>
          </cell>
          <cell r="B3228">
            <v>9</v>
          </cell>
          <cell r="C3228">
            <v>3</v>
          </cell>
          <cell r="D3228" t="str">
            <v>DESPENSA EDMAR</v>
          </cell>
        </row>
        <row r="3229">
          <cell r="A3229">
            <v>7965</v>
          </cell>
          <cell r="B3229">
            <v>3</v>
          </cell>
          <cell r="C3229">
            <v>4</v>
          </cell>
          <cell r="D3229" t="str">
            <v>CASILLA GABY</v>
          </cell>
        </row>
        <row r="3230">
          <cell r="A3230">
            <v>7964</v>
          </cell>
          <cell r="B3230">
            <v>9</v>
          </cell>
          <cell r="C3230">
            <v>3</v>
          </cell>
          <cell r="D3230" t="str">
            <v>DESPENSA REIKO</v>
          </cell>
        </row>
        <row r="3231">
          <cell r="A3231">
            <v>7984</v>
          </cell>
          <cell r="B3231">
            <v>3</v>
          </cell>
          <cell r="C3231">
            <v>4</v>
          </cell>
          <cell r="D3231" t="str">
            <v>DESPENSA COLONIAL</v>
          </cell>
        </row>
        <row r="3232">
          <cell r="A3232">
            <v>7983</v>
          </cell>
          <cell r="B3232">
            <v>3</v>
          </cell>
          <cell r="C3232">
            <v>4</v>
          </cell>
          <cell r="D3232" t="str">
            <v>DESPENSA TAYI</v>
          </cell>
          <cell r="E3232" t="str">
            <v>Hogar</v>
          </cell>
        </row>
        <row r="3233">
          <cell r="A3233">
            <v>7982</v>
          </cell>
          <cell r="B3233">
            <v>3</v>
          </cell>
          <cell r="C3233">
            <v>4</v>
          </cell>
          <cell r="D3233" t="str">
            <v>DESPENSA 11 DE MARZO</v>
          </cell>
          <cell r="E3233" t="str">
            <v>Hogar</v>
          </cell>
        </row>
        <row r="3234">
          <cell r="A3234">
            <v>7981</v>
          </cell>
          <cell r="D3234" t="str">
            <v>DESPENSA PEQUEÑO STOP</v>
          </cell>
          <cell r="E3234" t="str">
            <v>Hogar</v>
          </cell>
        </row>
        <row r="3235">
          <cell r="A3235">
            <v>7980</v>
          </cell>
          <cell r="B3235">
            <v>9</v>
          </cell>
          <cell r="C3235">
            <v>3</v>
          </cell>
          <cell r="D3235" t="str">
            <v>COPETIN MARIA JOSE</v>
          </cell>
        </row>
        <row r="3236">
          <cell r="A3236">
            <v>7979</v>
          </cell>
          <cell r="B3236">
            <v>3</v>
          </cell>
          <cell r="C3236">
            <v>4</v>
          </cell>
          <cell r="D3236" t="str">
            <v>DESPENSA LIBERTAD</v>
          </cell>
          <cell r="E3236" t="str">
            <v>Hogar</v>
          </cell>
        </row>
        <row r="3237">
          <cell r="A3237">
            <v>7978</v>
          </cell>
          <cell r="B3237">
            <v>9</v>
          </cell>
          <cell r="C3237">
            <v>3</v>
          </cell>
          <cell r="D3237" t="str">
            <v>BAR ITAPUA</v>
          </cell>
        </row>
        <row r="3238">
          <cell r="A3238">
            <v>7977</v>
          </cell>
          <cell r="B3238">
            <v>3</v>
          </cell>
          <cell r="C3238">
            <v>4</v>
          </cell>
          <cell r="D3238" t="str">
            <v>COPETIN MARI</v>
          </cell>
          <cell r="E3238" t="str">
            <v>Refrigerados</v>
          </cell>
        </row>
        <row r="3239">
          <cell r="A3239">
            <v>8011</v>
          </cell>
          <cell r="B3239">
            <v>9</v>
          </cell>
          <cell r="C3239">
            <v>3</v>
          </cell>
          <cell r="D3239" t="str">
            <v>CASILLA RAMOS</v>
          </cell>
        </row>
        <row r="3240">
          <cell r="A3240">
            <v>8012</v>
          </cell>
          <cell r="B3240">
            <v>5</v>
          </cell>
          <cell r="C3240">
            <v>8</v>
          </cell>
          <cell r="D3240" t="str">
            <v>DESPENSA JESSICA</v>
          </cell>
          <cell r="E3240" t="str">
            <v>Hogar</v>
          </cell>
        </row>
        <row r="3241">
          <cell r="A3241">
            <v>8013</v>
          </cell>
          <cell r="B3241">
            <v>5</v>
          </cell>
          <cell r="C3241">
            <v>8</v>
          </cell>
          <cell r="D3241" t="str">
            <v>COPETIN SAUCE</v>
          </cell>
          <cell r="E3241" t="str">
            <v>Refrigerados</v>
          </cell>
        </row>
        <row r="3242">
          <cell r="A3242">
            <v>8005</v>
          </cell>
          <cell r="B3242">
            <v>9</v>
          </cell>
          <cell r="C3242">
            <v>3</v>
          </cell>
          <cell r="D3242" t="str">
            <v>COPETIN SAN ANTONIO</v>
          </cell>
        </row>
        <row r="3243">
          <cell r="A3243">
            <v>8004</v>
          </cell>
          <cell r="B3243">
            <v>9</v>
          </cell>
          <cell r="C3243">
            <v>3</v>
          </cell>
          <cell r="D3243" t="str">
            <v>COPETIN LOS MARECOS</v>
          </cell>
        </row>
        <row r="3244">
          <cell r="A3244">
            <v>8002</v>
          </cell>
          <cell r="B3244">
            <v>3</v>
          </cell>
          <cell r="C3244">
            <v>7</v>
          </cell>
          <cell r="D3244" t="str">
            <v>COPETIN CLARITA</v>
          </cell>
          <cell r="E3244" t="str">
            <v>Refrigerados</v>
          </cell>
        </row>
        <row r="3245">
          <cell r="A3245">
            <v>8000</v>
          </cell>
          <cell r="B3245">
            <v>9</v>
          </cell>
          <cell r="C3245">
            <v>3</v>
          </cell>
          <cell r="D3245" t="str">
            <v>COPETIN YSAPY</v>
          </cell>
        </row>
        <row r="3246">
          <cell r="A3246">
            <v>7999</v>
          </cell>
          <cell r="B3246">
            <v>3</v>
          </cell>
          <cell r="C3246">
            <v>7</v>
          </cell>
          <cell r="D3246" t="str">
            <v>DESPENSA SAN RAFAEL</v>
          </cell>
          <cell r="E3246" t="str">
            <v>Hogar</v>
          </cell>
        </row>
        <row r="3247">
          <cell r="A3247">
            <v>7998</v>
          </cell>
          <cell r="B3247">
            <v>3</v>
          </cell>
          <cell r="C3247">
            <v>7</v>
          </cell>
          <cell r="D3247" t="str">
            <v>DESPENSA SANTA LUCIA</v>
          </cell>
          <cell r="E3247" t="str">
            <v>Hogar</v>
          </cell>
        </row>
        <row r="3248">
          <cell r="A3248">
            <v>7996</v>
          </cell>
          <cell r="B3248">
            <v>3</v>
          </cell>
          <cell r="C3248">
            <v>7</v>
          </cell>
          <cell r="D3248" t="str">
            <v>DESPENSA ERIKA</v>
          </cell>
          <cell r="E3248" t="str">
            <v>Hogar</v>
          </cell>
        </row>
        <row r="3249">
          <cell r="A3249">
            <v>8040</v>
          </cell>
          <cell r="B3249">
            <v>9</v>
          </cell>
          <cell r="C3249">
            <v>3</v>
          </cell>
          <cell r="D3249" t="str">
            <v>COMEDOR LA PREFERIDA</v>
          </cell>
        </row>
        <row r="3250">
          <cell r="A3250">
            <v>8033</v>
          </cell>
          <cell r="B3250">
            <v>10</v>
          </cell>
          <cell r="C3250">
            <v>1</v>
          </cell>
          <cell r="D3250" t="str">
            <v>ESPAÑA SRL</v>
          </cell>
          <cell r="E3250" t="str">
            <v>Supermercados B</v>
          </cell>
        </row>
        <row r="3251">
          <cell r="A3251">
            <v>8032</v>
          </cell>
          <cell r="B3251">
            <v>4</v>
          </cell>
          <cell r="C3251">
            <v>1</v>
          </cell>
          <cell r="D3251" t="str">
            <v>DESPENSA ELI</v>
          </cell>
          <cell r="E3251" t="str">
            <v>Hogar</v>
          </cell>
        </row>
        <row r="3252">
          <cell r="A3252">
            <v>8030</v>
          </cell>
          <cell r="B3252">
            <v>4</v>
          </cell>
          <cell r="C3252">
            <v>1</v>
          </cell>
          <cell r="D3252" t="str">
            <v>PANADERIA EL REY ARTURO</v>
          </cell>
          <cell r="E3252" t="str">
            <v>Refrigerados</v>
          </cell>
        </row>
        <row r="3253">
          <cell r="A3253">
            <v>8029</v>
          </cell>
          <cell r="B3253">
            <v>4</v>
          </cell>
          <cell r="C3253">
            <v>1</v>
          </cell>
          <cell r="D3253" t="str">
            <v>DESPENSA ALFA Y OMEGA</v>
          </cell>
          <cell r="E3253" t="str">
            <v>Hogar</v>
          </cell>
        </row>
        <row r="3254">
          <cell r="A3254">
            <v>8027</v>
          </cell>
          <cell r="D3254" t="str">
            <v>PANADERIA PAN HÉ</v>
          </cell>
          <cell r="E3254" t="str">
            <v>Refrigerados</v>
          </cell>
        </row>
        <row r="3255">
          <cell r="A3255">
            <v>8025</v>
          </cell>
          <cell r="B3255">
            <v>4</v>
          </cell>
          <cell r="C3255">
            <v>1</v>
          </cell>
          <cell r="D3255" t="str">
            <v>DESPENSA ADRI</v>
          </cell>
          <cell r="E3255" t="str">
            <v>Hogar</v>
          </cell>
        </row>
        <row r="3256">
          <cell r="A3256">
            <v>8024</v>
          </cell>
          <cell r="B3256">
            <v>4</v>
          </cell>
          <cell r="C3256">
            <v>1</v>
          </cell>
          <cell r="D3256" t="str">
            <v>DESPENSA HUGO JAVIER</v>
          </cell>
          <cell r="E3256" t="str">
            <v>Hogar</v>
          </cell>
        </row>
        <row r="3257">
          <cell r="A3257">
            <v>8022</v>
          </cell>
          <cell r="B3257">
            <v>4</v>
          </cell>
          <cell r="C3257">
            <v>1</v>
          </cell>
          <cell r="D3257" t="str">
            <v>DESPENSA SAN ANTONIO</v>
          </cell>
          <cell r="E3257" t="str">
            <v>Hogar</v>
          </cell>
        </row>
        <row r="3258">
          <cell r="A3258">
            <v>8020</v>
          </cell>
          <cell r="B3258">
            <v>9</v>
          </cell>
          <cell r="C3258">
            <v>3</v>
          </cell>
          <cell r="D3258" t="str">
            <v>DESPENSA RAQUELITA</v>
          </cell>
        </row>
        <row r="3259">
          <cell r="A3259">
            <v>8019</v>
          </cell>
          <cell r="B3259">
            <v>4</v>
          </cell>
          <cell r="C3259">
            <v>1</v>
          </cell>
          <cell r="D3259" t="str">
            <v>DESPENSA OSCARCITO</v>
          </cell>
          <cell r="E3259" t="str">
            <v>Hogar</v>
          </cell>
        </row>
        <row r="3260">
          <cell r="A3260">
            <v>8016</v>
          </cell>
          <cell r="B3260">
            <v>9</v>
          </cell>
          <cell r="C3260">
            <v>3</v>
          </cell>
          <cell r="D3260" t="str">
            <v>DESPENSA RAQUEL</v>
          </cell>
        </row>
        <row r="3261">
          <cell r="A3261">
            <v>8041</v>
          </cell>
          <cell r="B3261">
            <v>9</v>
          </cell>
          <cell r="C3261">
            <v>3</v>
          </cell>
          <cell r="D3261" t="str">
            <v>CASILLA TOÑO</v>
          </cell>
        </row>
        <row r="3262">
          <cell r="A3262">
            <v>8070</v>
          </cell>
          <cell r="B3262">
            <v>5</v>
          </cell>
          <cell r="C3262">
            <v>4</v>
          </cell>
          <cell r="D3262" t="str">
            <v>FER FRAN BODEGA</v>
          </cell>
          <cell r="E3262" t="str">
            <v>Hogar</v>
          </cell>
        </row>
        <row r="3263">
          <cell r="A3263">
            <v>8071</v>
          </cell>
          <cell r="B3263">
            <v>9</v>
          </cell>
          <cell r="C3263">
            <v>3</v>
          </cell>
          <cell r="D3263" t="str">
            <v>SERGIO BURGUER</v>
          </cell>
        </row>
        <row r="3264">
          <cell r="A3264">
            <v>8045</v>
          </cell>
          <cell r="B3264">
            <v>3</v>
          </cell>
          <cell r="C3264">
            <v>4</v>
          </cell>
          <cell r="D3264" t="str">
            <v>DESPENSA ARIES</v>
          </cell>
          <cell r="E3264" t="str">
            <v>Hogar</v>
          </cell>
        </row>
        <row r="3265">
          <cell r="A3265">
            <v>8047</v>
          </cell>
          <cell r="B3265">
            <v>3</v>
          </cell>
          <cell r="C3265">
            <v>4</v>
          </cell>
          <cell r="D3265" t="str">
            <v>DESPENSA SAN RAMON</v>
          </cell>
          <cell r="E3265" t="str">
            <v>Hogar</v>
          </cell>
        </row>
        <row r="3266">
          <cell r="A3266">
            <v>8048</v>
          </cell>
          <cell r="B3266">
            <v>3</v>
          </cell>
          <cell r="C3266">
            <v>4</v>
          </cell>
          <cell r="D3266" t="str">
            <v>DESPENSA COEYU</v>
          </cell>
          <cell r="E3266" t="str">
            <v>Hogar</v>
          </cell>
        </row>
        <row r="3267">
          <cell r="A3267">
            <v>8049</v>
          </cell>
          <cell r="B3267">
            <v>3</v>
          </cell>
          <cell r="C3267">
            <v>3</v>
          </cell>
          <cell r="D3267" t="str">
            <v>DESPENSA 3 DE MAYO</v>
          </cell>
          <cell r="E3267" t="str">
            <v>Hogar</v>
          </cell>
        </row>
        <row r="3268">
          <cell r="A3268">
            <v>8050</v>
          </cell>
          <cell r="B3268">
            <v>5</v>
          </cell>
          <cell r="C3268">
            <v>6</v>
          </cell>
          <cell r="D3268" t="str">
            <v>DESPENSA 8 DE DICIEMBRE</v>
          </cell>
        </row>
        <row r="3269">
          <cell r="A3269">
            <v>8051</v>
          </cell>
          <cell r="B3269">
            <v>3</v>
          </cell>
          <cell r="C3269">
            <v>3</v>
          </cell>
          <cell r="D3269" t="str">
            <v>DESPENSA VILLETANA</v>
          </cell>
          <cell r="E3269" t="str">
            <v>Hogar</v>
          </cell>
        </row>
        <row r="3270">
          <cell r="A3270">
            <v>8052</v>
          </cell>
          <cell r="B3270">
            <v>9</v>
          </cell>
          <cell r="C3270">
            <v>3</v>
          </cell>
          <cell r="D3270" t="str">
            <v>DESPENSA 2 HERMANOS</v>
          </cell>
          <cell r="E3270" t="str">
            <v>Hogar</v>
          </cell>
        </row>
        <row r="3271">
          <cell r="A3271">
            <v>8053</v>
          </cell>
          <cell r="B3271">
            <v>9</v>
          </cell>
          <cell r="C3271">
            <v>3</v>
          </cell>
          <cell r="D3271" t="str">
            <v>DESPENSA CARNICERIA 22</v>
          </cell>
        </row>
        <row r="3272">
          <cell r="A3272">
            <v>8054</v>
          </cell>
          <cell r="B3272">
            <v>3</v>
          </cell>
          <cell r="C3272">
            <v>4</v>
          </cell>
          <cell r="D3272" t="str">
            <v>DESPENSA ORTIZ</v>
          </cell>
          <cell r="E3272" t="str">
            <v>Hogar</v>
          </cell>
        </row>
        <row r="3273">
          <cell r="A3273">
            <v>8055</v>
          </cell>
          <cell r="B3273">
            <v>3</v>
          </cell>
          <cell r="C3273">
            <v>4</v>
          </cell>
          <cell r="D3273" t="str">
            <v>DESPENSA CLAUDIA</v>
          </cell>
          <cell r="E3273" t="str">
            <v>Hogar</v>
          </cell>
        </row>
        <row r="3274">
          <cell r="A3274">
            <v>8056</v>
          </cell>
          <cell r="B3274">
            <v>3</v>
          </cell>
          <cell r="C3274">
            <v>4</v>
          </cell>
          <cell r="D3274" t="str">
            <v>DESPENSA SANTA ANA</v>
          </cell>
          <cell r="E3274" t="str">
            <v>Hogar</v>
          </cell>
        </row>
        <row r="3275">
          <cell r="A3275">
            <v>8058</v>
          </cell>
          <cell r="B3275">
            <v>9</v>
          </cell>
          <cell r="C3275">
            <v>3</v>
          </cell>
          <cell r="D3275" t="str">
            <v>DESPENSA BOBADILLA</v>
          </cell>
        </row>
        <row r="3276">
          <cell r="A3276">
            <v>8059</v>
          </cell>
          <cell r="B3276">
            <v>3</v>
          </cell>
          <cell r="C3276">
            <v>4</v>
          </cell>
          <cell r="D3276" t="str">
            <v>DESPENSA NIDIA</v>
          </cell>
          <cell r="E3276" t="str">
            <v>Hogar</v>
          </cell>
        </row>
        <row r="3277">
          <cell r="A3277">
            <v>8061</v>
          </cell>
          <cell r="B3277">
            <v>9</v>
          </cell>
          <cell r="C3277">
            <v>3</v>
          </cell>
          <cell r="D3277" t="str">
            <v>KIOSKO GONZALEZ</v>
          </cell>
        </row>
        <row r="3278">
          <cell r="A3278">
            <v>8068</v>
          </cell>
          <cell r="B3278">
            <v>3</v>
          </cell>
          <cell r="C3278">
            <v>4</v>
          </cell>
          <cell r="D3278" t="str">
            <v>POLLERIA EL CORDILLERANO</v>
          </cell>
          <cell r="E3278" t="str">
            <v>Refrigerados</v>
          </cell>
        </row>
        <row r="3279">
          <cell r="A3279">
            <v>8067</v>
          </cell>
          <cell r="B3279">
            <v>3</v>
          </cell>
          <cell r="C3279">
            <v>8</v>
          </cell>
          <cell r="D3279" t="str">
            <v>POLLERIA DINAMO</v>
          </cell>
          <cell r="E3279" t="str">
            <v>Refrigerados</v>
          </cell>
        </row>
        <row r="3280">
          <cell r="A3280">
            <v>8066</v>
          </cell>
          <cell r="B3280">
            <v>3</v>
          </cell>
          <cell r="C3280">
            <v>4</v>
          </cell>
          <cell r="D3280" t="str">
            <v>MINI MERCADO JAZMIN</v>
          </cell>
          <cell r="E3280" t="str">
            <v>Hogar</v>
          </cell>
        </row>
        <row r="3281">
          <cell r="A3281">
            <v>8064</v>
          </cell>
          <cell r="D3281" t="str">
            <v>HAMBURGUESERIA EL FUGITIVO</v>
          </cell>
        </row>
        <row r="3282">
          <cell r="A3282">
            <v>8063</v>
          </cell>
          <cell r="B3282">
            <v>3</v>
          </cell>
          <cell r="C3282">
            <v>4</v>
          </cell>
          <cell r="D3282" t="str">
            <v>DESPENSA DD</v>
          </cell>
          <cell r="E3282" t="str">
            <v>Hogar</v>
          </cell>
        </row>
        <row r="3283">
          <cell r="A3283">
            <v>8069</v>
          </cell>
          <cell r="B3283">
            <v>3</v>
          </cell>
          <cell r="C3283">
            <v>3</v>
          </cell>
          <cell r="D3283" t="str">
            <v>ARANDU DECORACIONES</v>
          </cell>
          <cell r="E3283" t="str">
            <v>Refrigerados</v>
          </cell>
        </row>
        <row r="3284">
          <cell r="A3284">
            <v>8080</v>
          </cell>
          <cell r="B3284">
            <v>9</v>
          </cell>
          <cell r="C3284">
            <v>3</v>
          </cell>
          <cell r="D3284" t="str">
            <v>ASUNCION TENIS CLUB</v>
          </cell>
        </row>
        <row r="3285">
          <cell r="A3285">
            <v>6667</v>
          </cell>
          <cell r="B3285">
            <v>3</v>
          </cell>
          <cell r="C3285">
            <v>3</v>
          </cell>
          <cell r="D3285" t="str">
            <v>DESPENSA MAGO</v>
          </cell>
          <cell r="E3285" t="str">
            <v>Hogar</v>
          </cell>
        </row>
        <row r="3286">
          <cell r="A3286">
            <v>8083</v>
          </cell>
          <cell r="B3286">
            <v>1</v>
          </cell>
          <cell r="C3286">
            <v>6</v>
          </cell>
          <cell r="D3286" t="str">
            <v>FERRETERIA FERRENICO COMEDOR</v>
          </cell>
          <cell r="E3286" t="str">
            <v>Refrigerados</v>
          </cell>
        </row>
        <row r="3287">
          <cell r="A3287">
            <v>8081</v>
          </cell>
          <cell r="B3287">
            <v>3</v>
          </cell>
          <cell r="C3287">
            <v>4</v>
          </cell>
          <cell r="D3287" t="str">
            <v>DESPENSA PATRICIA</v>
          </cell>
          <cell r="E3287" t="str">
            <v>Hogar</v>
          </cell>
        </row>
        <row r="3288">
          <cell r="A3288">
            <v>8085</v>
          </cell>
          <cell r="B3288">
            <v>3</v>
          </cell>
          <cell r="C3288">
            <v>8</v>
          </cell>
          <cell r="D3288" t="str">
            <v>AUTOSERVICE HUNO</v>
          </cell>
          <cell r="E3288" t="str">
            <v>Hogar</v>
          </cell>
        </row>
        <row r="3289">
          <cell r="A3289">
            <v>8086</v>
          </cell>
          <cell r="B3289">
            <v>9</v>
          </cell>
          <cell r="C3289">
            <v>3</v>
          </cell>
          <cell r="D3289" t="str">
            <v>DESPENSA MARIA AUXILIADORA</v>
          </cell>
        </row>
        <row r="3290">
          <cell r="A3290">
            <v>8088</v>
          </cell>
          <cell r="B3290">
            <v>9</v>
          </cell>
          <cell r="C3290">
            <v>3</v>
          </cell>
          <cell r="D3290" t="str">
            <v>AUTOSERVICE ROS MAGGI</v>
          </cell>
        </row>
        <row r="3291">
          <cell r="A3291">
            <v>8089</v>
          </cell>
          <cell r="B3291">
            <v>3</v>
          </cell>
          <cell r="C3291">
            <v>8</v>
          </cell>
          <cell r="D3291" t="str">
            <v>DESPENSA NIZE</v>
          </cell>
          <cell r="E3291" t="str">
            <v>Hogar</v>
          </cell>
        </row>
        <row r="3292">
          <cell r="A3292">
            <v>8090</v>
          </cell>
          <cell r="B3292">
            <v>3</v>
          </cell>
          <cell r="C3292">
            <v>8</v>
          </cell>
          <cell r="D3292" t="str">
            <v>AUTOSERVICIO 3 PRINCESAS</v>
          </cell>
          <cell r="E3292" t="str">
            <v>Hogar</v>
          </cell>
        </row>
        <row r="3293">
          <cell r="A3293">
            <v>8091</v>
          </cell>
          <cell r="B3293">
            <v>3</v>
          </cell>
          <cell r="C3293">
            <v>4</v>
          </cell>
          <cell r="D3293" t="str">
            <v>DESPENSA SAN JUAN</v>
          </cell>
          <cell r="E3293" t="str">
            <v>Hogar</v>
          </cell>
        </row>
        <row r="3294">
          <cell r="A3294">
            <v>8092</v>
          </cell>
          <cell r="B3294">
            <v>3</v>
          </cell>
          <cell r="C3294">
            <v>4</v>
          </cell>
          <cell r="D3294" t="str">
            <v>COMERCIAL VICENTRI</v>
          </cell>
          <cell r="E3294" t="str">
            <v>Hogar</v>
          </cell>
        </row>
        <row r="3295">
          <cell r="A3295">
            <v>8094</v>
          </cell>
          <cell r="B3295">
            <v>3</v>
          </cell>
          <cell r="C3295">
            <v>8</v>
          </cell>
          <cell r="D3295" t="str">
            <v>DESPENSA LIBRERIA OSMAN</v>
          </cell>
          <cell r="E3295" t="str">
            <v>Hogar</v>
          </cell>
        </row>
        <row r="3296">
          <cell r="A3296">
            <v>8098</v>
          </cell>
          <cell r="B3296">
            <v>3</v>
          </cell>
          <cell r="C3296">
            <v>8</v>
          </cell>
          <cell r="D3296" t="str">
            <v>DESPENSA FATIMA</v>
          </cell>
          <cell r="E3296" t="str">
            <v>Hogar</v>
          </cell>
        </row>
        <row r="3297">
          <cell r="A3297">
            <v>8096</v>
          </cell>
          <cell r="B3297">
            <v>8</v>
          </cell>
          <cell r="C3297">
            <v>3</v>
          </cell>
          <cell r="D3297" t="str">
            <v>LA VIENESA S.A.</v>
          </cell>
          <cell r="E3297" t="str">
            <v>Refrigerados A</v>
          </cell>
        </row>
        <row r="3298">
          <cell r="A3298">
            <v>8112</v>
          </cell>
          <cell r="B3298">
            <v>3</v>
          </cell>
          <cell r="C3298">
            <v>4</v>
          </cell>
          <cell r="D3298" t="str">
            <v>DESPENSA 6 DE ENERO</v>
          </cell>
          <cell r="E3298" t="str">
            <v>Hogar</v>
          </cell>
        </row>
        <row r="3299">
          <cell r="A3299">
            <v>8111</v>
          </cell>
          <cell r="B3299">
            <v>3</v>
          </cell>
          <cell r="C3299">
            <v>4</v>
          </cell>
          <cell r="D3299" t="str">
            <v>EL PALACIO DE LAS EMPANADAS</v>
          </cell>
          <cell r="E3299" t="str">
            <v>Refrigerados</v>
          </cell>
        </row>
        <row r="3300">
          <cell r="A3300">
            <v>8110</v>
          </cell>
          <cell r="B3300">
            <v>3</v>
          </cell>
          <cell r="C3300">
            <v>4</v>
          </cell>
          <cell r="D3300" t="str">
            <v>DESPENSA OVELAR</v>
          </cell>
          <cell r="E3300" t="str">
            <v>Hogar</v>
          </cell>
        </row>
        <row r="3301">
          <cell r="A3301">
            <v>8109</v>
          </cell>
          <cell r="B3301">
            <v>3</v>
          </cell>
          <cell r="C3301">
            <v>4</v>
          </cell>
          <cell r="D3301" t="str">
            <v>DESPENSA BARATILLO</v>
          </cell>
          <cell r="E3301" t="str">
            <v>Hogar</v>
          </cell>
        </row>
        <row r="3302">
          <cell r="A3302">
            <v>8107</v>
          </cell>
          <cell r="B3302">
            <v>9</v>
          </cell>
          <cell r="C3302">
            <v>3</v>
          </cell>
          <cell r="D3302" t="str">
            <v>CASILLA YERUTTI</v>
          </cell>
        </row>
        <row r="3303">
          <cell r="A3303">
            <v>8106</v>
          </cell>
          <cell r="B3303">
            <v>3</v>
          </cell>
          <cell r="C3303">
            <v>3</v>
          </cell>
          <cell r="D3303" t="str">
            <v>DESPENSA SANTO DOMINGO</v>
          </cell>
          <cell r="E3303" t="str">
            <v>Hogar</v>
          </cell>
        </row>
        <row r="3304">
          <cell r="A3304">
            <v>8104</v>
          </cell>
          <cell r="B3304">
            <v>3</v>
          </cell>
          <cell r="C3304">
            <v>3</v>
          </cell>
          <cell r="D3304" t="str">
            <v>DESPENSA SANTO DOMINGO</v>
          </cell>
          <cell r="E3304" t="str">
            <v>Hogar</v>
          </cell>
        </row>
        <row r="3305">
          <cell r="A3305">
            <v>8102</v>
          </cell>
          <cell r="B3305">
            <v>3</v>
          </cell>
          <cell r="C3305">
            <v>8</v>
          </cell>
          <cell r="D3305" t="str">
            <v>DESPENSA SANTA MARGARITA</v>
          </cell>
          <cell r="E3305" t="str">
            <v>Hogar</v>
          </cell>
        </row>
        <row r="3306">
          <cell r="A3306">
            <v>8116</v>
          </cell>
          <cell r="B3306">
            <v>1</v>
          </cell>
          <cell r="C3306">
            <v>9</v>
          </cell>
          <cell r="D3306" t="str">
            <v>CASILLA JJ</v>
          </cell>
        </row>
        <row r="3307">
          <cell r="A3307">
            <v>8117</v>
          </cell>
          <cell r="B3307">
            <v>9</v>
          </cell>
          <cell r="C3307">
            <v>3</v>
          </cell>
          <cell r="D3307" t="str">
            <v>EMPANADAS DOÑA BLANCA</v>
          </cell>
        </row>
        <row r="3308">
          <cell r="A3308">
            <v>8133</v>
          </cell>
          <cell r="B3308">
            <v>5</v>
          </cell>
          <cell r="C3308">
            <v>6</v>
          </cell>
          <cell r="D3308" t="str">
            <v>DESPENSA ROJAS</v>
          </cell>
          <cell r="E3308" t="str">
            <v>Hogar</v>
          </cell>
        </row>
        <row r="3309">
          <cell r="A3309">
            <v>8131</v>
          </cell>
          <cell r="B3309">
            <v>4</v>
          </cell>
          <cell r="C3309">
            <v>1</v>
          </cell>
          <cell r="D3309" t="str">
            <v>COPETIN FIDE</v>
          </cell>
          <cell r="E3309" t="str">
            <v>Refrigerados</v>
          </cell>
        </row>
        <row r="3310">
          <cell r="A3310">
            <v>8130</v>
          </cell>
          <cell r="B3310">
            <v>3</v>
          </cell>
          <cell r="C3310">
            <v>8</v>
          </cell>
          <cell r="D3310" t="str">
            <v>AUTOSERVICE SAN JOSE</v>
          </cell>
        </row>
        <row r="3311">
          <cell r="A3311">
            <v>8129</v>
          </cell>
          <cell r="B3311">
            <v>9</v>
          </cell>
          <cell r="C3311">
            <v>3</v>
          </cell>
          <cell r="D3311" t="str">
            <v>HAMBURGUESERIA SADEL</v>
          </cell>
        </row>
        <row r="3312">
          <cell r="A3312">
            <v>8134</v>
          </cell>
          <cell r="B3312">
            <v>9</v>
          </cell>
          <cell r="C3312">
            <v>3</v>
          </cell>
          <cell r="D3312" t="str">
            <v>CASILLA FERREIRA</v>
          </cell>
        </row>
        <row r="3313">
          <cell r="A3313">
            <v>8127</v>
          </cell>
          <cell r="B3313">
            <v>9</v>
          </cell>
          <cell r="C3313">
            <v>3</v>
          </cell>
          <cell r="D3313" t="str">
            <v>DESPENSA EMI</v>
          </cell>
        </row>
        <row r="3314">
          <cell r="A3314">
            <v>8125</v>
          </cell>
          <cell r="B3314">
            <v>3</v>
          </cell>
          <cell r="C3314">
            <v>8</v>
          </cell>
          <cell r="D3314" t="str">
            <v>COPETIN MARI</v>
          </cell>
          <cell r="E3314" t="str">
            <v>Refrigerados</v>
          </cell>
        </row>
        <row r="3315">
          <cell r="A3315">
            <v>8124</v>
          </cell>
          <cell r="B3315">
            <v>3</v>
          </cell>
          <cell r="C3315">
            <v>4</v>
          </cell>
          <cell r="D3315" t="str">
            <v>COMERCIAL SAN BLAS</v>
          </cell>
          <cell r="E3315" t="str">
            <v>Hogar</v>
          </cell>
        </row>
        <row r="3316">
          <cell r="A3316">
            <v>8122</v>
          </cell>
          <cell r="B3316">
            <v>3</v>
          </cell>
          <cell r="C3316">
            <v>4</v>
          </cell>
          <cell r="D3316" t="str">
            <v>COPETIN CHOCLITOS</v>
          </cell>
          <cell r="E3316" t="str">
            <v>Refrigerados</v>
          </cell>
        </row>
        <row r="3317">
          <cell r="A3317">
            <v>8121</v>
          </cell>
          <cell r="B3317">
            <v>9</v>
          </cell>
          <cell r="C3317">
            <v>3</v>
          </cell>
          <cell r="D3317" t="str">
            <v>BEBIDAS MxM</v>
          </cell>
        </row>
        <row r="3318">
          <cell r="A3318">
            <v>8119</v>
          </cell>
          <cell r="B3318">
            <v>3</v>
          </cell>
          <cell r="C3318">
            <v>8</v>
          </cell>
          <cell r="D3318" t="str">
            <v>AUTOSERVICE NSTRA. SRA. DEL CARMEN</v>
          </cell>
          <cell r="E3318" t="str">
            <v>Hogar</v>
          </cell>
        </row>
        <row r="3319">
          <cell r="A3319">
            <v>8118</v>
          </cell>
          <cell r="B3319">
            <v>9</v>
          </cell>
          <cell r="C3319">
            <v>3</v>
          </cell>
          <cell r="D3319" t="str">
            <v>CASILLA LUISITO</v>
          </cell>
        </row>
        <row r="3320">
          <cell r="A3320">
            <v>8136</v>
          </cell>
          <cell r="B3320">
            <v>9</v>
          </cell>
          <cell r="C3320">
            <v>3</v>
          </cell>
          <cell r="D3320" t="str">
            <v>BAR CATELUA</v>
          </cell>
        </row>
        <row r="3321">
          <cell r="A3321">
            <v>8137</v>
          </cell>
          <cell r="B3321">
            <v>5</v>
          </cell>
          <cell r="C3321">
            <v>9</v>
          </cell>
          <cell r="D3321" t="str">
            <v>AUTOSERVICE DOÑA TEREZA</v>
          </cell>
          <cell r="E3321" t="str">
            <v>Hogar</v>
          </cell>
        </row>
        <row r="3322">
          <cell r="A3322">
            <v>8138</v>
          </cell>
          <cell r="B3322">
            <v>9</v>
          </cell>
          <cell r="C3322">
            <v>3</v>
          </cell>
          <cell r="D3322" t="str">
            <v>BABY CENTER DESPENSA</v>
          </cell>
        </row>
        <row r="3323">
          <cell r="A3323">
            <v>8139</v>
          </cell>
          <cell r="B3323">
            <v>9</v>
          </cell>
          <cell r="C3323">
            <v>3</v>
          </cell>
          <cell r="D3323" t="str">
            <v>LA HABANA</v>
          </cell>
        </row>
        <row r="3324">
          <cell r="A3324">
            <v>8151</v>
          </cell>
          <cell r="B3324">
            <v>9</v>
          </cell>
          <cell r="C3324">
            <v>3</v>
          </cell>
          <cell r="D3324" t="str">
            <v>COPETIN ARIEL</v>
          </cell>
        </row>
        <row r="3325">
          <cell r="A3325">
            <v>8170</v>
          </cell>
          <cell r="B3325">
            <v>1</v>
          </cell>
          <cell r="C3325">
            <v>6</v>
          </cell>
          <cell r="D3325" t="str">
            <v>COPETIN ÑA MARI</v>
          </cell>
          <cell r="E3325" t="str">
            <v>Refrigerados</v>
          </cell>
        </row>
        <row r="3326">
          <cell r="A3326">
            <v>8140</v>
          </cell>
          <cell r="B3326">
            <v>3</v>
          </cell>
          <cell r="C3326">
            <v>4</v>
          </cell>
          <cell r="D3326" t="str">
            <v>COPETIN YENNY</v>
          </cell>
        </row>
        <row r="3327">
          <cell r="A3327">
            <v>8141</v>
          </cell>
          <cell r="B3327">
            <v>3</v>
          </cell>
          <cell r="C3327">
            <v>4</v>
          </cell>
          <cell r="D3327" t="str">
            <v>COPETIN MARIA MERCEDES</v>
          </cell>
          <cell r="E3327" t="str">
            <v>Refrigerados</v>
          </cell>
        </row>
        <row r="3328">
          <cell r="A3328">
            <v>8142</v>
          </cell>
          <cell r="B3328">
            <v>3</v>
          </cell>
          <cell r="C3328">
            <v>4</v>
          </cell>
          <cell r="D3328" t="str">
            <v>AUTOSERVICE LA ESQUINA</v>
          </cell>
          <cell r="E3328" t="str">
            <v>Hogar</v>
          </cell>
        </row>
        <row r="3329">
          <cell r="A3329">
            <v>8143</v>
          </cell>
          <cell r="B3329">
            <v>3</v>
          </cell>
          <cell r="C3329">
            <v>4</v>
          </cell>
          <cell r="D3329" t="str">
            <v>AUTOSERVICE LA ESPERANZA</v>
          </cell>
          <cell r="E3329" t="str">
            <v>Hogar</v>
          </cell>
        </row>
        <row r="3330">
          <cell r="A3330">
            <v>8145</v>
          </cell>
          <cell r="B3330">
            <v>9</v>
          </cell>
          <cell r="C3330">
            <v>3</v>
          </cell>
          <cell r="D3330" t="str">
            <v>DESPENSA 5 M</v>
          </cell>
        </row>
        <row r="3331">
          <cell r="A3331">
            <v>8146</v>
          </cell>
          <cell r="B3331">
            <v>3</v>
          </cell>
          <cell r="C3331">
            <v>8</v>
          </cell>
          <cell r="D3331" t="str">
            <v>COPETIN EL NEGRITO</v>
          </cell>
          <cell r="E3331" t="str">
            <v>Refrigerados</v>
          </cell>
        </row>
        <row r="3332">
          <cell r="A3332">
            <v>8147</v>
          </cell>
          <cell r="B3332">
            <v>9</v>
          </cell>
          <cell r="C3332">
            <v>3</v>
          </cell>
          <cell r="D3332" t="str">
            <v>PANADERIA CONFITERIA LA REINITA</v>
          </cell>
        </row>
        <row r="3333">
          <cell r="A3333">
            <v>8148</v>
          </cell>
          <cell r="B3333">
            <v>9</v>
          </cell>
          <cell r="C3333">
            <v>3</v>
          </cell>
          <cell r="D3333" t="str">
            <v>DESPENSA LIDIA</v>
          </cell>
        </row>
        <row r="3334">
          <cell r="A3334">
            <v>8150</v>
          </cell>
          <cell r="B3334">
            <v>3</v>
          </cell>
          <cell r="C3334">
            <v>3</v>
          </cell>
          <cell r="D3334" t="str">
            <v>DESPENSA DANILUZ</v>
          </cell>
          <cell r="E3334" t="str">
            <v>Hogar</v>
          </cell>
        </row>
        <row r="3335">
          <cell r="A3335">
            <v>8154</v>
          </cell>
          <cell r="B3335">
            <v>2</v>
          </cell>
          <cell r="C3335">
            <v>9</v>
          </cell>
          <cell r="D3335" t="str">
            <v>HELADERIA CAPRIS</v>
          </cell>
          <cell r="E3335" t="str">
            <v>Hogar</v>
          </cell>
        </row>
        <row r="3336">
          <cell r="A3336">
            <v>8155</v>
          </cell>
          <cell r="B3336">
            <v>2</v>
          </cell>
          <cell r="C3336">
            <v>9</v>
          </cell>
          <cell r="D3336" t="str">
            <v>DESPENSA ANGELINA</v>
          </cell>
          <cell r="E3336" t="str">
            <v>Hogar</v>
          </cell>
        </row>
        <row r="3337">
          <cell r="A3337">
            <v>8158</v>
          </cell>
          <cell r="B3337">
            <v>2</v>
          </cell>
          <cell r="C3337">
            <v>9</v>
          </cell>
          <cell r="D3337" t="str">
            <v>CONFITERIA PANADERIA HAMAGASHIRA</v>
          </cell>
          <cell r="E3337" t="str">
            <v>Refrigerados</v>
          </cell>
        </row>
        <row r="3338">
          <cell r="A3338">
            <v>8160</v>
          </cell>
          <cell r="B3338">
            <v>2</v>
          </cell>
          <cell r="C3338">
            <v>9</v>
          </cell>
          <cell r="D3338" t="str">
            <v>COPETIN LOS HERMANOS</v>
          </cell>
          <cell r="E3338" t="str">
            <v>Refrigerados</v>
          </cell>
        </row>
        <row r="3339">
          <cell r="A3339">
            <v>8161</v>
          </cell>
          <cell r="B3339">
            <v>2</v>
          </cell>
          <cell r="C3339">
            <v>9</v>
          </cell>
          <cell r="D3339" t="str">
            <v>DESPENSA MEI</v>
          </cell>
          <cell r="E3339" t="str">
            <v>Hogar</v>
          </cell>
        </row>
        <row r="3340">
          <cell r="A3340">
            <v>8162</v>
          </cell>
          <cell r="B3340">
            <v>2</v>
          </cell>
          <cell r="C3340">
            <v>9</v>
          </cell>
          <cell r="D3340" t="str">
            <v>BEBIDAS CHUPI</v>
          </cell>
          <cell r="E3340" t="str">
            <v>Hogar</v>
          </cell>
        </row>
        <row r="3341">
          <cell r="A3341">
            <v>8166</v>
          </cell>
          <cell r="B3341">
            <v>9</v>
          </cell>
          <cell r="C3341">
            <v>3</v>
          </cell>
          <cell r="D3341" t="str">
            <v>FARMACIA PANAMBIVERA</v>
          </cell>
        </row>
        <row r="3342">
          <cell r="A3342">
            <v>8164</v>
          </cell>
          <cell r="B3342">
            <v>5</v>
          </cell>
          <cell r="C3342">
            <v>9</v>
          </cell>
          <cell r="D3342" t="str">
            <v>AGRO COMUNICACIONES</v>
          </cell>
          <cell r="E3342" t="str">
            <v>Hogar</v>
          </cell>
        </row>
        <row r="3343">
          <cell r="A3343">
            <v>8181</v>
          </cell>
          <cell r="B3343">
            <v>9</v>
          </cell>
          <cell r="C3343">
            <v>3</v>
          </cell>
          <cell r="D3343" t="str">
            <v>DESPENSA LETICIA</v>
          </cell>
        </row>
        <row r="3344">
          <cell r="A3344">
            <v>8180</v>
          </cell>
          <cell r="D3344" t="str">
            <v>REVISTERIA PAOLA</v>
          </cell>
        </row>
        <row r="3345">
          <cell r="A3345">
            <v>8184</v>
          </cell>
          <cell r="B3345">
            <v>9</v>
          </cell>
          <cell r="C3345">
            <v>3</v>
          </cell>
          <cell r="D3345" t="str">
            <v>BODEGA BEER SELECT</v>
          </cell>
        </row>
        <row r="3346">
          <cell r="A3346">
            <v>8187</v>
          </cell>
          <cell r="B3346">
            <v>3</v>
          </cell>
          <cell r="C3346">
            <v>8</v>
          </cell>
          <cell r="D3346" t="str">
            <v>DESPENSA ADRI Y FABIO</v>
          </cell>
          <cell r="E3346" t="str">
            <v>Hogar</v>
          </cell>
        </row>
        <row r="3347">
          <cell r="A3347">
            <v>8190</v>
          </cell>
          <cell r="B3347">
            <v>3</v>
          </cell>
          <cell r="C3347">
            <v>7</v>
          </cell>
          <cell r="D3347" t="str">
            <v>DESPENSA EL ABUELO</v>
          </cell>
          <cell r="E3347" t="str">
            <v>Hogar</v>
          </cell>
        </row>
        <row r="3348">
          <cell r="A3348">
            <v>8192</v>
          </cell>
          <cell r="B3348">
            <v>4</v>
          </cell>
          <cell r="C3348">
            <v>2</v>
          </cell>
          <cell r="D3348" t="str">
            <v>KIOSKO MERCOSUR</v>
          </cell>
          <cell r="E3348" t="str">
            <v>Refrigerados</v>
          </cell>
        </row>
        <row r="3349">
          <cell r="A3349">
            <v>8114</v>
          </cell>
          <cell r="B3349">
            <v>9</v>
          </cell>
          <cell r="C3349">
            <v>3</v>
          </cell>
          <cell r="D3349" t="str">
            <v>LA TORRE DE PIZZA</v>
          </cell>
        </row>
        <row r="3350">
          <cell r="A3350">
            <v>8203</v>
          </cell>
          <cell r="B3350">
            <v>3</v>
          </cell>
          <cell r="C3350">
            <v>5</v>
          </cell>
          <cell r="D3350" t="str">
            <v>AUTOSERVICE GUAVIRA POTY</v>
          </cell>
          <cell r="E3350" t="str">
            <v>Hogar</v>
          </cell>
        </row>
        <row r="3351">
          <cell r="A3351">
            <v>8196</v>
          </cell>
          <cell r="B3351">
            <v>3</v>
          </cell>
          <cell r="C3351">
            <v>4</v>
          </cell>
          <cell r="D3351" t="str">
            <v>DESPENSA TANIA</v>
          </cell>
          <cell r="E3351" t="str">
            <v>Hogar</v>
          </cell>
        </row>
        <row r="3352">
          <cell r="A3352">
            <v>8194</v>
          </cell>
          <cell r="B3352">
            <v>9</v>
          </cell>
          <cell r="C3352">
            <v>3</v>
          </cell>
          <cell r="D3352" t="str">
            <v>AUTOSERVICE LUZ MAR</v>
          </cell>
        </row>
        <row r="3353">
          <cell r="A3353">
            <v>8204</v>
          </cell>
          <cell r="B3353">
            <v>3</v>
          </cell>
          <cell r="C3353">
            <v>4</v>
          </cell>
          <cell r="D3353" t="str">
            <v>DESPENSA GUILLER</v>
          </cell>
          <cell r="E3353" t="str">
            <v>Hogar</v>
          </cell>
        </row>
        <row r="3354">
          <cell r="A3354">
            <v>8199</v>
          </cell>
          <cell r="B3354">
            <v>9</v>
          </cell>
          <cell r="C3354">
            <v>3</v>
          </cell>
          <cell r="D3354" t="str">
            <v>DESPENSA MARIA AUXILIADORA</v>
          </cell>
        </row>
        <row r="3355">
          <cell r="A3355">
            <v>8200</v>
          </cell>
          <cell r="B3355">
            <v>6</v>
          </cell>
          <cell r="C3355">
            <v>3</v>
          </cell>
          <cell r="D3355" t="str">
            <v>AUTOSERVICE PORVENIR</v>
          </cell>
          <cell r="E3355" t="str">
            <v>Hogar</v>
          </cell>
        </row>
        <row r="3356">
          <cell r="A3356">
            <v>8202</v>
          </cell>
          <cell r="B3356">
            <v>2</v>
          </cell>
          <cell r="C3356">
            <v>4</v>
          </cell>
          <cell r="D3356" t="str">
            <v>DESPENSA LIZZA</v>
          </cell>
          <cell r="E3356" t="str">
            <v>Hogar</v>
          </cell>
        </row>
        <row r="3357">
          <cell r="A3357">
            <v>8205</v>
          </cell>
          <cell r="B3357">
            <v>9</v>
          </cell>
          <cell r="C3357">
            <v>3</v>
          </cell>
          <cell r="D3357" t="str">
            <v>FUNCIONARIO CARLOS MENDOZA</v>
          </cell>
          <cell r="E3357" t="str">
            <v>Planta</v>
          </cell>
        </row>
        <row r="3358">
          <cell r="A3358">
            <v>8212</v>
          </cell>
          <cell r="B3358">
            <v>3</v>
          </cell>
          <cell r="C3358">
            <v>7</v>
          </cell>
          <cell r="D3358" t="str">
            <v>COPETIN 2 HERMANOS</v>
          </cell>
          <cell r="E3358" t="str">
            <v>Refrigerados</v>
          </cell>
        </row>
        <row r="3359">
          <cell r="A3359">
            <v>8210</v>
          </cell>
          <cell r="B3359">
            <v>3</v>
          </cell>
          <cell r="C3359">
            <v>7</v>
          </cell>
          <cell r="D3359" t="str">
            <v>COPETIN POOL LEPO</v>
          </cell>
          <cell r="E3359" t="str">
            <v>Refrigerados</v>
          </cell>
        </row>
        <row r="3360">
          <cell r="A3360">
            <v>8208</v>
          </cell>
          <cell r="B3360">
            <v>9</v>
          </cell>
          <cell r="C3360">
            <v>3</v>
          </cell>
          <cell r="D3360" t="str">
            <v>BEER SANTO DOMINGO</v>
          </cell>
        </row>
        <row r="3361">
          <cell r="A3361">
            <v>8224</v>
          </cell>
          <cell r="B3361">
            <v>3</v>
          </cell>
          <cell r="C3361">
            <v>9</v>
          </cell>
          <cell r="D3361" t="str">
            <v>MOTEL ESCORPIOS</v>
          </cell>
          <cell r="E3361" t="str">
            <v>Refrigerados</v>
          </cell>
        </row>
        <row r="3362">
          <cell r="A3362">
            <v>8231</v>
          </cell>
          <cell r="B3362">
            <v>9</v>
          </cell>
          <cell r="C3362">
            <v>3</v>
          </cell>
          <cell r="D3362" t="str">
            <v>MOTEL MEDITERRANEO</v>
          </cell>
        </row>
        <row r="3363">
          <cell r="A3363">
            <v>8228</v>
          </cell>
          <cell r="B3363">
            <v>3</v>
          </cell>
          <cell r="C3363">
            <v>9</v>
          </cell>
          <cell r="D3363" t="str">
            <v>KIOSKO ÑA ANTONIA</v>
          </cell>
          <cell r="E3363" t="str">
            <v>Hogar</v>
          </cell>
        </row>
        <row r="3364">
          <cell r="A3364">
            <v>8225</v>
          </cell>
          <cell r="B3364">
            <v>3</v>
          </cell>
          <cell r="C3364">
            <v>9</v>
          </cell>
          <cell r="D3364" t="str">
            <v>NEWS STATUS S.R.L</v>
          </cell>
          <cell r="E3364" t="str">
            <v>Refrigerados</v>
          </cell>
        </row>
        <row r="3365">
          <cell r="A3365">
            <v>8223</v>
          </cell>
          <cell r="B3365">
            <v>3</v>
          </cell>
          <cell r="C3365">
            <v>2</v>
          </cell>
          <cell r="D3365" t="str">
            <v>DESPENSA GUSTAVITO</v>
          </cell>
          <cell r="E3365" t="str">
            <v>Hogar</v>
          </cell>
        </row>
        <row r="3366">
          <cell r="A3366">
            <v>8222</v>
          </cell>
          <cell r="B3366">
            <v>3</v>
          </cell>
          <cell r="C3366">
            <v>2</v>
          </cell>
          <cell r="D3366" t="str">
            <v>DESPENSA EL MONUMENTO</v>
          </cell>
          <cell r="E3366" t="str">
            <v>Hogar</v>
          </cell>
        </row>
        <row r="3367">
          <cell r="A3367">
            <v>8220</v>
          </cell>
          <cell r="B3367">
            <v>3</v>
          </cell>
          <cell r="C3367">
            <v>2</v>
          </cell>
          <cell r="D3367" t="str">
            <v>ISABEL DE ROJAS</v>
          </cell>
          <cell r="E3367" t="str">
            <v>Hogar</v>
          </cell>
        </row>
        <row r="3368">
          <cell r="A3368">
            <v>8227</v>
          </cell>
          <cell r="B3368">
            <v>3</v>
          </cell>
          <cell r="C3368">
            <v>9</v>
          </cell>
          <cell r="D3368" t="str">
            <v>RESIDENCIA LOS PINOS S.R.L</v>
          </cell>
          <cell r="E3368" t="str">
            <v>Refrigerados</v>
          </cell>
        </row>
        <row r="3369">
          <cell r="A3369">
            <v>8226</v>
          </cell>
          <cell r="B3369">
            <v>3</v>
          </cell>
          <cell r="C3369">
            <v>9</v>
          </cell>
          <cell r="D3369" t="str">
            <v>KERANDY SA</v>
          </cell>
          <cell r="E3369" t="str">
            <v>Refrigerados</v>
          </cell>
        </row>
        <row r="3370">
          <cell r="A3370">
            <v>8230</v>
          </cell>
          <cell r="B3370">
            <v>3</v>
          </cell>
          <cell r="C3370">
            <v>9</v>
          </cell>
          <cell r="D3370" t="str">
            <v>MOTEL EL GORRION</v>
          </cell>
          <cell r="E3370" t="str">
            <v>Refrigerados</v>
          </cell>
        </row>
        <row r="3371">
          <cell r="A3371">
            <v>8232</v>
          </cell>
          <cell r="B3371">
            <v>3</v>
          </cell>
          <cell r="C3371">
            <v>9</v>
          </cell>
          <cell r="D3371" t="str">
            <v>COPETIN NINFA</v>
          </cell>
          <cell r="E3371" t="str">
            <v>Refrigerados</v>
          </cell>
        </row>
        <row r="3372">
          <cell r="A3372">
            <v>8239</v>
          </cell>
          <cell r="B3372">
            <v>9</v>
          </cell>
          <cell r="C3372">
            <v>3</v>
          </cell>
          <cell r="D3372" t="str">
            <v>COPETIN PUERTO BAR</v>
          </cell>
        </row>
        <row r="3373">
          <cell r="A3373">
            <v>8240</v>
          </cell>
          <cell r="B3373">
            <v>9</v>
          </cell>
          <cell r="C3373">
            <v>3</v>
          </cell>
          <cell r="D3373" t="str">
            <v>BAR LA COLINA</v>
          </cell>
        </row>
        <row r="3374">
          <cell r="A3374">
            <v>8213</v>
          </cell>
          <cell r="B3374">
            <v>1</v>
          </cell>
          <cell r="C3374">
            <v>4</v>
          </cell>
          <cell r="D3374" t="str">
            <v>AUTOSERVICIO 25 DE MAYO</v>
          </cell>
          <cell r="E3374" t="str">
            <v>Hogar</v>
          </cell>
        </row>
        <row r="3375">
          <cell r="A3375">
            <v>8237</v>
          </cell>
          <cell r="B3375">
            <v>9</v>
          </cell>
          <cell r="C3375">
            <v>3</v>
          </cell>
          <cell r="D3375" t="str">
            <v>COMEDOR EL KUCHARON</v>
          </cell>
        </row>
        <row r="3376">
          <cell r="A3376">
            <v>8236</v>
          </cell>
          <cell r="B3376">
            <v>9</v>
          </cell>
          <cell r="C3376">
            <v>3</v>
          </cell>
          <cell r="D3376" t="str">
            <v>CASILLA CAACUPEÑA</v>
          </cell>
        </row>
        <row r="3377">
          <cell r="A3377">
            <v>8301</v>
          </cell>
          <cell r="B3377">
            <v>3</v>
          </cell>
          <cell r="C3377">
            <v>8</v>
          </cell>
          <cell r="D3377" t="str">
            <v>COLEGIO SANTA KATERINA DE SIENA</v>
          </cell>
          <cell r="E3377" t="str">
            <v>Educación</v>
          </cell>
        </row>
        <row r="3378">
          <cell r="A3378">
            <v>8304</v>
          </cell>
          <cell r="B3378">
            <v>9</v>
          </cell>
          <cell r="C3378">
            <v>3</v>
          </cell>
          <cell r="D3378" t="str">
            <v>COLEGIO VILLA SAN FRANCISCO</v>
          </cell>
        </row>
        <row r="3379">
          <cell r="A3379">
            <v>8302</v>
          </cell>
          <cell r="B3379">
            <v>9</v>
          </cell>
          <cell r="C3379">
            <v>3</v>
          </cell>
          <cell r="D3379" t="str">
            <v>ESCUELA DE CABALLERIA</v>
          </cell>
        </row>
        <row r="3380">
          <cell r="A3380">
            <v>8241</v>
          </cell>
          <cell r="B3380">
            <v>9</v>
          </cell>
          <cell r="C3380">
            <v>3</v>
          </cell>
          <cell r="D3380" t="str">
            <v>PIZZERIA VIA MUNDI</v>
          </cell>
        </row>
        <row r="3381">
          <cell r="A3381">
            <v>8252</v>
          </cell>
          <cell r="B3381">
            <v>5</v>
          </cell>
          <cell r="C3381">
            <v>9</v>
          </cell>
          <cell r="D3381" t="str">
            <v>CASILLA MANU</v>
          </cell>
          <cell r="E3381" t="str">
            <v>Refrigerados</v>
          </cell>
        </row>
        <row r="3382">
          <cell r="A3382">
            <v>8253</v>
          </cell>
          <cell r="B3382">
            <v>5</v>
          </cell>
          <cell r="C3382">
            <v>8</v>
          </cell>
          <cell r="D3382" t="str">
            <v>POLLERIA  TROPICAL</v>
          </cell>
          <cell r="E3382" t="str">
            <v>Refrigerados</v>
          </cell>
        </row>
        <row r="3383">
          <cell r="A3383">
            <v>8243</v>
          </cell>
          <cell r="B3383">
            <v>6</v>
          </cell>
          <cell r="C3383">
            <v>5</v>
          </cell>
          <cell r="D3383" t="str">
            <v>ROTICERIA ESPECIAL</v>
          </cell>
          <cell r="E3383" t="str">
            <v>Refrigerados</v>
          </cell>
        </row>
        <row r="3384">
          <cell r="A3384">
            <v>8251</v>
          </cell>
          <cell r="B3384">
            <v>2</v>
          </cell>
          <cell r="C3384">
            <v>7</v>
          </cell>
          <cell r="D3384" t="str">
            <v>AUTOSERVICE LA VICTORIA</v>
          </cell>
          <cell r="E3384" t="str">
            <v>Hogar</v>
          </cell>
        </row>
        <row r="3385">
          <cell r="A3385">
            <v>8214</v>
          </cell>
          <cell r="B3385">
            <v>7</v>
          </cell>
          <cell r="C3385">
            <v>3</v>
          </cell>
          <cell r="D3385" t="str">
            <v>PRODUCTOS EDWARD SAI</v>
          </cell>
          <cell r="E3385" t="str">
            <v>Refrigerados</v>
          </cell>
        </row>
        <row r="3386">
          <cell r="A3386">
            <v>8249</v>
          </cell>
          <cell r="B3386">
            <v>3</v>
          </cell>
          <cell r="C3386">
            <v>9</v>
          </cell>
          <cell r="D3386" t="str">
            <v>MOTEL LA ISLA</v>
          </cell>
          <cell r="E3386" t="str">
            <v>Refrigerados</v>
          </cell>
        </row>
        <row r="3387">
          <cell r="A3387">
            <v>8256</v>
          </cell>
          <cell r="B3387">
            <v>3</v>
          </cell>
          <cell r="C3387">
            <v>9</v>
          </cell>
          <cell r="D3387" t="str">
            <v>AUTOSERVICE SAN FRANCISCO</v>
          </cell>
          <cell r="E3387" t="str">
            <v>Hogar</v>
          </cell>
        </row>
        <row r="3388">
          <cell r="A3388">
            <v>8255</v>
          </cell>
          <cell r="B3388">
            <v>3</v>
          </cell>
          <cell r="C3388">
            <v>9</v>
          </cell>
          <cell r="D3388" t="str">
            <v>DESPENSA SAN ROQUE GONZALEZ</v>
          </cell>
          <cell r="E3388" t="str">
            <v>Hogar</v>
          </cell>
        </row>
        <row r="3389">
          <cell r="A3389">
            <v>8248</v>
          </cell>
          <cell r="B3389">
            <v>3</v>
          </cell>
          <cell r="C3389">
            <v>9</v>
          </cell>
          <cell r="D3389" t="str">
            <v>DESPENSA CAROLINA</v>
          </cell>
          <cell r="E3389" t="str">
            <v>Hogar</v>
          </cell>
        </row>
        <row r="3390">
          <cell r="A3390">
            <v>8246</v>
          </cell>
          <cell r="B3390">
            <v>3</v>
          </cell>
          <cell r="C3390">
            <v>2</v>
          </cell>
          <cell r="D3390" t="str">
            <v>AUTOSERVICE TIO CARLITOS</v>
          </cell>
          <cell r="E3390" t="str">
            <v>Hogar</v>
          </cell>
        </row>
        <row r="3391">
          <cell r="A3391">
            <v>8245</v>
          </cell>
          <cell r="B3391">
            <v>3</v>
          </cell>
          <cell r="C3391">
            <v>2</v>
          </cell>
          <cell r="D3391" t="str">
            <v>DESPENSA LAMBER CITY</v>
          </cell>
          <cell r="E3391" t="str">
            <v>Hogar</v>
          </cell>
        </row>
        <row r="3392">
          <cell r="A3392">
            <v>8259</v>
          </cell>
          <cell r="B3392">
            <v>3</v>
          </cell>
          <cell r="C3392">
            <v>9</v>
          </cell>
          <cell r="D3392" t="str">
            <v>JUAN JOSE CARISIMO BRITEZ</v>
          </cell>
          <cell r="E3392" t="str">
            <v>Hogar</v>
          </cell>
        </row>
        <row r="3393">
          <cell r="A3393">
            <v>8257</v>
          </cell>
          <cell r="B3393">
            <v>3</v>
          </cell>
          <cell r="C3393">
            <v>9</v>
          </cell>
          <cell r="D3393" t="str">
            <v>DESPENSA 22</v>
          </cell>
          <cell r="E3393" t="str">
            <v>Hogar</v>
          </cell>
        </row>
        <row r="3394">
          <cell r="A3394">
            <v>8219</v>
          </cell>
          <cell r="B3394">
            <v>5</v>
          </cell>
          <cell r="C3394">
            <v>9</v>
          </cell>
          <cell r="D3394" t="str">
            <v>AUTOSERVICE TRINIMAX</v>
          </cell>
          <cell r="E3394" t="str">
            <v>Hogar</v>
          </cell>
        </row>
        <row r="3395">
          <cell r="A3395">
            <v>8264</v>
          </cell>
          <cell r="B3395">
            <v>3</v>
          </cell>
          <cell r="C3395">
            <v>5</v>
          </cell>
          <cell r="D3395" t="str">
            <v>DESPENSA MARIA LUISA</v>
          </cell>
          <cell r="E3395" t="str">
            <v>Hogar</v>
          </cell>
        </row>
        <row r="3396">
          <cell r="A3396">
            <v>8218</v>
          </cell>
          <cell r="B3396">
            <v>3</v>
          </cell>
          <cell r="C3396">
            <v>7</v>
          </cell>
          <cell r="D3396" t="str">
            <v>DESPENSA ROJAS</v>
          </cell>
          <cell r="E3396" t="str">
            <v>Hogar</v>
          </cell>
        </row>
        <row r="3397">
          <cell r="A3397">
            <v>8262</v>
          </cell>
          <cell r="B3397">
            <v>1</v>
          </cell>
          <cell r="C3397">
            <v>6</v>
          </cell>
          <cell r="D3397" t="str">
            <v>EASY.COM S.A.</v>
          </cell>
          <cell r="E3397" t="str">
            <v>Conveniencia</v>
          </cell>
        </row>
        <row r="3398">
          <cell r="A3398">
            <v>8306</v>
          </cell>
          <cell r="B3398">
            <v>10</v>
          </cell>
          <cell r="C3398">
            <v>3</v>
          </cell>
          <cell r="D3398" t="str">
            <v>DEPOSITO NATALIA</v>
          </cell>
          <cell r="E3398" t="str">
            <v>Mayoristas Top</v>
          </cell>
        </row>
        <row r="3399">
          <cell r="A3399">
            <v>8292</v>
          </cell>
          <cell r="B3399">
            <v>3</v>
          </cell>
          <cell r="C3399">
            <v>4</v>
          </cell>
          <cell r="D3399" t="str">
            <v>AUTOSERVICE FANY</v>
          </cell>
          <cell r="E3399" t="str">
            <v>Hogar</v>
          </cell>
        </row>
        <row r="3400">
          <cell r="A3400">
            <v>8290</v>
          </cell>
          <cell r="B3400">
            <v>3</v>
          </cell>
          <cell r="C3400">
            <v>3</v>
          </cell>
          <cell r="D3400" t="str">
            <v>CASILLA SAN MIGUEL</v>
          </cell>
          <cell r="E3400" t="str">
            <v>Refrigerados</v>
          </cell>
        </row>
        <row r="3401">
          <cell r="A3401">
            <v>8288</v>
          </cell>
          <cell r="B3401">
            <v>3</v>
          </cell>
          <cell r="C3401">
            <v>8</v>
          </cell>
          <cell r="D3401" t="str">
            <v>DON MARIO S.R.L</v>
          </cell>
          <cell r="E3401" t="str">
            <v>Refrigerados</v>
          </cell>
        </row>
        <row r="3402">
          <cell r="A3402">
            <v>8293</v>
          </cell>
          <cell r="B3402">
            <v>9</v>
          </cell>
          <cell r="C3402">
            <v>3</v>
          </cell>
          <cell r="D3402" t="str">
            <v>DESPENSA MIRTA</v>
          </cell>
        </row>
        <row r="3403">
          <cell r="A3403">
            <v>8298</v>
          </cell>
          <cell r="B3403">
            <v>2</v>
          </cell>
          <cell r="C3403">
            <v>9</v>
          </cell>
          <cell r="D3403" t="str">
            <v>BODEGA EL ROJO</v>
          </cell>
          <cell r="E3403" t="str">
            <v>Hogar</v>
          </cell>
        </row>
        <row r="3404">
          <cell r="A3404">
            <v>8295</v>
          </cell>
          <cell r="B3404">
            <v>2</v>
          </cell>
          <cell r="C3404">
            <v>9</v>
          </cell>
          <cell r="D3404" t="str">
            <v>AUTOSERVICE PARANA</v>
          </cell>
          <cell r="E3404" t="str">
            <v>Supermercados </v>
          </cell>
        </row>
        <row r="3405">
          <cell r="A3405">
            <v>8296</v>
          </cell>
          <cell r="B3405">
            <v>2</v>
          </cell>
          <cell r="C3405">
            <v>9</v>
          </cell>
          <cell r="D3405" t="str">
            <v>DESPENSA BONANZA</v>
          </cell>
          <cell r="E3405" t="str">
            <v>Hogar</v>
          </cell>
        </row>
        <row r="3406">
          <cell r="A3406">
            <v>8297</v>
          </cell>
          <cell r="B3406">
            <v>2</v>
          </cell>
          <cell r="C3406">
            <v>9</v>
          </cell>
          <cell r="D3406" t="str">
            <v>BURGER MANIA</v>
          </cell>
          <cell r="E3406" t="str">
            <v>Refrigerados</v>
          </cell>
        </row>
        <row r="3407">
          <cell r="A3407">
            <v>8308</v>
          </cell>
          <cell r="B3407">
            <v>5</v>
          </cell>
          <cell r="C3407">
            <v>9</v>
          </cell>
          <cell r="D3407" t="str">
            <v>SPORTIVO FLAMENGO</v>
          </cell>
        </row>
        <row r="3408">
          <cell r="A3408">
            <v>8286</v>
          </cell>
          <cell r="B3408">
            <v>9</v>
          </cell>
          <cell r="C3408">
            <v>3</v>
          </cell>
          <cell r="D3408" t="str">
            <v>COPETIN LA CASA DE LAS EMPANADAS</v>
          </cell>
        </row>
        <row r="3409">
          <cell r="A3409">
            <v>8285</v>
          </cell>
          <cell r="B3409">
            <v>3</v>
          </cell>
          <cell r="C3409">
            <v>9</v>
          </cell>
          <cell r="D3409" t="str">
            <v>AUTOSERVICE CIELO</v>
          </cell>
          <cell r="E3409" t="str">
            <v>Hogar</v>
          </cell>
        </row>
        <row r="3410">
          <cell r="A3410">
            <v>8283</v>
          </cell>
          <cell r="B3410">
            <v>3</v>
          </cell>
          <cell r="C3410">
            <v>9</v>
          </cell>
          <cell r="D3410" t="str">
            <v>COPETIN LAS GEMELAS</v>
          </cell>
          <cell r="E3410" t="str">
            <v>Refrigerados</v>
          </cell>
        </row>
        <row r="3411">
          <cell r="A3411">
            <v>8281</v>
          </cell>
          <cell r="B3411">
            <v>3</v>
          </cell>
          <cell r="C3411">
            <v>9</v>
          </cell>
          <cell r="D3411" t="str">
            <v>DESPENSA TOPO GIGIO</v>
          </cell>
          <cell r="E3411" t="str">
            <v>Hogar</v>
          </cell>
        </row>
        <row r="3412">
          <cell r="A3412">
            <v>8279</v>
          </cell>
          <cell r="B3412">
            <v>3</v>
          </cell>
          <cell r="C3412">
            <v>9</v>
          </cell>
          <cell r="D3412" t="str">
            <v>DESPENSA LOS MELLIZOS</v>
          </cell>
          <cell r="E3412" t="str">
            <v>Hogar</v>
          </cell>
        </row>
        <row r="3413">
          <cell r="A3413">
            <v>8278</v>
          </cell>
          <cell r="B3413">
            <v>3</v>
          </cell>
          <cell r="C3413">
            <v>9</v>
          </cell>
          <cell r="D3413" t="str">
            <v>COMERCIAL PARANA</v>
          </cell>
          <cell r="E3413" t="str">
            <v>Hogar</v>
          </cell>
        </row>
        <row r="3414">
          <cell r="A3414">
            <v>8277</v>
          </cell>
          <cell r="B3414">
            <v>3</v>
          </cell>
          <cell r="C3414">
            <v>9</v>
          </cell>
          <cell r="D3414" t="str">
            <v>COPETIN LA MORENITA</v>
          </cell>
          <cell r="E3414" t="str">
            <v>Refrigerados</v>
          </cell>
        </row>
        <row r="3415">
          <cell r="A3415">
            <v>8276</v>
          </cell>
          <cell r="B3415">
            <v>3</v>
          </cell>
          <cell r="C3415">
            <v>9</v>
          </cell>
          <cell r="D3415" t="str">
            <v>DESPENSA SAN AGUSTIN</v>
          </cell>
          <cell r="E3415" t="str">
            <v>Hogar</v>
          </cell>
        </row>
        <row r="3416">
          <cell r="A3416">
            <v>8273</v>
          </cell>
          <cell r="B3416">
            <v>3</v>
          </cell>
          <cell r="C3416">
            <v>9</v>
          </cell>
          <cell r="D3416" t="str">
            <v>BAZAR- MERCERIA YENNIFER</v>
          </cell>
          <cell r="E3416" t="str">
            <v>Refrigerados</v>
          </cell>
        </row>
        <row r="3417">
          <cell r="A3417">
            <v>8317</v>
          </cell>
          <cell r="B3417">
            <v>9</v>
          </cell>
          <cell r="C3417">
            <v>3</v>
          </cell>
          <cell r="D3417" t="str">
            <v>KIOSKO SUPER PANCHOS</v>
          </cell>
        </row>
        <row r="3418">
          <cell r="A3418">
            <v>8270</v>
          </cell>
          <cell r="B3418">
            <v>3</v>
          </cell>
          <cell r="C3418">
            <v>9</v>
          </cell>
          <cell r="D3418" t="str">
            <v>DESPENSA A.G.S.</v>
          </cell>
          <cell r="E3418" t="str">
            <v>Hogar</v>
          </cell>
        </row>
        <row r="3419">
          <cell r="A3419">
            <v>8269</v>
          </cell>
          <cell r="B3419">
            <v>3</v>
          </cell>
          <cell r="C3419">
            <v>9</v>
          </cell>
          <cell r="D3419" t="str">
            <v>KIOSKO TAURO</v>
          </cell>
          <cell r="E3419" t="str">
            <v>Hogar</v>
          </cell>
        </row>
        <row r="3420">
          <cell r="A3420">
            <v>8268</v>
          </cell>
          <cell r="B3420">
            <v>3</v>
          </cell>
          <cell r="C3420">
            <v>9</v>
          </cell>
          <cell r="D3420" t="str">
            <v>COMERCIAL VEKA</v>
          </cell>
          <cell r="E3420" t="str">
            <v>Hogar</v>
          </cell>
        </row>
        <row r="3421">
          <cell r="A3421">
            <v>8266</v>
          </cell>
          <cell r="B3421">
            <v>3</v>
          </cell>
          <cell r="C3421">
            <v>2</v>
          </cell>
          <cell r="D3421" t="str">
            <v>COPETIN DOS 22</v>
          </cell>
          <cell r="E3421" t="str">
            <v>Refrigerados</v>
          </cell>
        </row>
        <row r="3422">
          <cell r="A3422">
            <v>8312</v>
          </cell>
          <cell r="B3422">
            <v>6</v>
          </cell>
          <cell r="C3422">
            <v>3</v>
          </cell>
          <cell r="D3422" t="str">
            <v>DESPENSA BELOTTO</v>
          </cell>
          <cell r="E3422" t="str">
            <v>Hogar</v>
          </cell>
        </row>
        <row r="3423">
          <cell r="A3423">
            <v>8314</v>
          </cell>
          <cell r="B3423">
            <v>10</v>
          </cell>
          <cell r="C3423">
            <v>3</v>
          </cell>
          <cell r="D3423" t="str">
            <v>CRISPIN ARCE SRL</v>
          </cell>
          <cell r="E3423" t="str">
            <v>Mayoristas Top</v>
          </cell>
        </row>
        <row r="3424">
          <cell r="A3424">
            <v>8310</v>
          </cell>
          <cell r="B3424">
            <v>2</v>
          </cell>
          <cell r="C3424">
            <v>4</v>
          </cell>
          <cell r="D3424" t="str">
            <v>MF COMUNICACIONES</v>
          </cell>
        </row>
        <row r="3425">
          <cell r="A3425">
            <v>8299</v>
          </cell>
          <cell r="B3425">
            <v>9</v>
          </cell>
          <cell r="C3425">
            <v>3</v>
          </cell>
          <cell r="D3425" t="str">
            <v>INDUSTRIAS REUNIDAS ÑEMBY</v>
          </cell>
        </row>
        <row r="3426">
          <cell r="A3426">
            <v>8341</v>
          </cell>
          <cell r="B3426">
            <v>1</v>
          </cell>
          <cell r="C3426">
            <v>9</v>
          </cell>
          <cell r="D3426" t="str">
            <v>PANADERIA DON PEDRO</v>
          </cell>
          <cell r="E3426" t="str">
            <v>Refrigerados</v>
          </cell>
        </row>
        <row r="3427">
          <cell r="A3427">
            <v>8339</v>
          </cell>
          <cell r="B3427">
            <v>5</v>
          </cell>
          <cell r="C3427">
            <v>5</v>
          </cell>
          <cell r="D3427" t="str">
            <v>ITAU ESTACION DE SERVICIO COPEG</v>
          </cell>
          <cell r="E3427" t="str">
            <v>Conveniencia</v>
          </cell>
        </row>
        <row r="3428">
          <cell r="A3428">
            <v>8320</v>
          </cell>
          <cell r="B3428">
            <v>3</v>
          </cell>
          <cell r="C3428">
            <v>4</v>
          </cell>
          <cell r="D3428" t="str">
            <v>DESPENSA GLADYS</v>
          </cell>
          <cell r="E3428" t="str">
            <v>Hogar</v>
          </cell>
        </row>
        <row r="3429">
          <cell r="A3429">
            <v>8329</v>
          </cell>
          <cell r="B3429">
            <v>3</v>
          </cell>
          <cell r="C3429">
            <v>4</v>
          </cell>
          <cell r="D3429" t="str">
            <v>DESPENSA FLECHA</v>
          </cell>
        </row>
        <row r="3430">
          <cell r="A3430">
            <v>8321</v>
          </cell>
          <cell r="B3430">
            <v>3</v>
          </cell>
          <cell r="C3430">
            <v>4</v>
          </cell>
          <cell r="D3430" t="str">
            <v>DESPENSA ANDRI</v>
          </cell>
          <cell r="E3430" t="str">
            <v>Hogar</v>
          </cell>
        </row>
        <row r="3431">
          <cell r="A3431">
            <v>8322</v>
          </cell>
          <cell r="B3431">
            <v>9</v>
          </cell>
          <cell r="C3431">
            <v>3</v>
          </cell>
          <cell r="D3431" t="str">
            <v>BODEGA LA PRINCESITA</v>
          </cell>
        </row>
        <row r="3432">
          <cell r="A3432">
            <v>8323</v>
          </cell>
          <cell r="B3432">
            <v>3</v>
          </cell>
          <cell r="C3432">
            <v>8</v>
          </cell>
          <cell r="D3432" t="str">
            <v>CASILLA LA PLAZA</v>
          </cell>
          <cell r="E3432" t="str">
            <v>Refrigerados</v>
          </cell>
        </row>
        <row r="3433">
          <cell r="A3433">
            <v>8324</v>
          </cell>
          <cell r="B3433">
            <v>3</v>
          </cell>
          <cell r="C3433">
            <v>8</v>
          </cell>
          <cell r="D3433" t="str">
            <v>PANADERIA LA RIQUEZA</v>
          </cell>
          <cell r="E3433" t="str">
            <v>Refrigerados</v>
          </cell>
        </row>
        <row r="3434">
          <cell r="A3434">
            <v>8325</v>
          </cell>
          <cell r="B3434">
            <v>3</v>
          </cell>
          <cell r="C3434">
            <v>8</v>
          </cell>
          <cell r="D3434" t="str">
            <v>COPETIN TIO PABLO</v>
          </cell>
        </row>
        <row r="3435">
          <cell r="A3435">
            <v>8326</v>
          </cell>
          <cell r="B3435">
            <v>3</v>
          </cell>
          <cell r="C3435">
            <v>8</v>
          </cell>
          <cell r="D3435" t="str">
            <v>DESPENSA SANABRIA</v>
          </cell>
          <cell r="E3435" t="str">
            <v>Hogar</v>
          </cell>
        </row>
        <row r="3436">
          <cell r="A3436">
            <v>8328</v>
          </cell>
          <cell r="B3436">
            <v>3</v>
          </cell>
          <cell r="C3436">
            <v>9</v>
          </cell>
          <cell r="D3436" t="str">
            <v>EMPANADAS DON VITO</v>
          </cell>
          <cell r="E3436" t="str">
            <v>Refrigerados</v>
          </cell>
        </row>
        <row r="3437">
          <cell r="A3437">
            <v>8389</v>
          </cell>
          <cell r="B3437">
            <v>3</v>
          </cell>
          <cell r="C3437">
            <v>9</v>
          </cell>
          <cell r="D3437" t="str">
            <v>PARRILLADA VICTORIA</v>
          </cell>
          <cell r="E3437" t="str">
            <v>Refrigerados</v>
          </cell>
        </row>
        <row r="3438">
          <cell r="A3438">
            <v>8330</v>
          </cell>
          <cell r="B3438">
            <v>9</v>
          </cell>
          <cell r="C3438">
            <v>3</v>
          </cell>
          <cell r="D3438" t="str">
            <v>COPETIN EL RINCON DE LOS AMIGOS</v>
          </cell>
        </row>
        <row r="3439">
          <cell r="A3439">
            <v>8332</v>
          </cell>
          <cell r="B3439">
            <v>4</v>
          </cell>
          <cell r="C3439">
            <v>2</v>
          </cell>
          <cell r="D3439" t="str">
            <v>COPETIN LA BLANCA</v>
          </cell>
          <cell r="E3439" t="str">
            <v>Refrigerados</v>
          </cell>
        </row>
        <row r="3440">
          <cell r="A3440">
            <v>8334</v>
          </cell>
          <cell r="B3440">
            <v>3</v>
          </cell>
          <cell r="C3440">
            <v>9</v>
          </cell>
          <cell r="D3440" t="str">
            <v>DESPENSA SAN RAFAEL</v>
          </cell>
          <cell r="E3440" t="str">
            <v>Hogar</v>
          </cell>
        </row>
        <row r="3441">
          <cell r="A3441">
            <v>8336</v>
          </cell>
          <cell r="B3441">
            <v>3</v>
          </cell>
          <cell r="C3441">
            <v>4</v>
          </cell>
          <cell r="D3441" t="str">
            <v>ASPEN</v>
          </cell>
        </row>
        <row r="3442">
          <cell r="A3442">
            <v>8390</v>
          </cell>
          <cell r="B3442">
            <v>9</v>
          </cell>
          <cell r="C3442">
            <v>3</v>
          </cell>
          <cell r="D3442" t="str">
            <v>CASILLA NORMITA</v>
          </cell>
        </row>
        <row r="3443">
          <cell r="A3443">
            <v>8343</v>
          </cell>
          <cell r="B3443">
            <v>9</v>
          </cell>
          <cell r="C3443">
            <v>3</v>
          </cell>
          <cell r="D3443" t="str">
            <v>COPETIN LOS GEMELOS</v>
          </cell>
        </row>
        <row r="3444">
          <cell r="A3444">
            <v>8346</v>
          </cell>
          <cell r="B3444">
            <v>9</v>
          </cell>
          <cell r="C3444">
            <v>3</v>
          </cell>
          <cell r="D3444" t="str">
            <v>AUTOSERVICE SAN JUAN</v>
          </cell>
        </row>
        <row r="3445">
          <cell r="A3445">
            <v>8820</v>
          </cell>
          <cell r="B3445">
            <v>9</v>
          </cell>
          <cell r="C3445">
            <v>3</v>
          </cell>
          <cell r="D3445" t="str">
            <v>FUNCIONARIA ANGELICA SALINAS</v>
          </cell>
          <cell r="E3445" t="str">
            <v>Planta</v>
          </cell>
        </row>
        <row r="3446">
          <cell r="A3446">
            <v>8795</v>
          </cell>
          <cell r="B3446">
            <v>9</v>
          </cell>
          <cell r="C3446">
            <v>3</v>
          </cell>
          <cell r="D3446" t="str">
            <v>KIOSKO CARLITOS</v>
          </cell>
        </row>
        <row r="3447">
          <cell r="A3447">
            <v>8802</v>
          </cell>
          <cell r="B3447">
            <v>3</v>
          </cell>
          <cell r="C3447">
            <v>2</v>
          </cell>
          <cell r="D3447" t="str">
            <v>SUPERMERCADO CENTRAL</v>
          </cell>
          <cell r="E3447" t="str">
            <v>Supermercados </v>
          </cell>
        </row>
        <row r="3448">
          <cell r="A3448">
            <v>8801</v>
          </cell>
          <cell r="B3448">
            <v>9</v>
          </cell>
          <cell r="C3448">
            <v>3</v>
          </cell>
          <cell r="D3448" t="str">
            <v>AUTOSERVICIO ARAMI</v>
          </cell>
        </row>
        <row r="3449">
          <cell r="A3449">
            <v>8796</v>
          </cell>
          <cell r="B3449">
            <v>9</v>
          </cell>
          <cell r="C3449">
            <v>3</v>
          </cell>
          <cell r="D3449" t="str">
            <v>CASILLA NORMA</v>
          </cell>
        </row>
        <row r="3450">
          <cell r="A3450">
            <v>8806</v>
          </cell>
          <cell r="B3450">
            <v>9</v>
          </cell>
          <cell r="C3450">
            <v>3</v>
          </cell>
          <cell r="D3450" t="str">
            <v>AUTO 19 DE SEPTIEMBRE</v>
          </cell>
        </row>
        <row r="3451">
          <cell r="A3451">
            <v>8807</v>
          </cell>
          <cell r="B3451">
            <v>1</v>
          </cell>
          <cell r="C3451">
            <v>1</v>
          </cell>
          <cell r="D3451" t="str">
            <v>DESPENSA CABUREI</v>
          </cell>
          <cell r="E3451" t="str">
            <v>Hogar</v>
          </cell>
        </row>
        <row r="3452">
          <cell r="A3452">
            <v>8808</v>
          </cell>
          <cell r="B3452">
            <v>9</v>
          </cell>
          <cell r="C3452">
            <v>3</v>
          </cell>
          <cell r="D3452" t="str">
            <v>COPETIN IG</v>
          </cell>
        </row>
        <row r="3453">
          <cell r="A3453">
            <v>8809</v>
          </cell>
          <cell r="B3453">
            <v>9</v>
          </cell>
          <cell r="C3453">
            <v>3</v>
          </cell>
          <cell r="D3453" t="str">
            <v>EL TAURO</v>
          </cell>
        </row>
        <row r="3454">
          <cell r="A3454">
            <v>8813</v>
          </cell>
          <cell r="B3454">
            <v>1</v>
          </cell>
          <cell r="C3454">
            <v>9</v>
          </cell>
          <cell r="D3454" t="str">
            <v>COMERCIAL EL AMIGO</v>
          </cell>
          <cell r="E3454" t="str">
            <v>Hogar</v>
          </cell>
        </row>
        <row r="3455">
          <cell r="A3455">
            <v>8822</v>
          </cell>
          <cell r="B3455">
            <v>2</v>
          </cell>
          <cell r="C3455">
            <v>7</v>
          </cell>
          <cell r="D3455" t="str">
            <v>AUTOSERVICE GLORIA</v>
          </cell>
          <cell r="E3455" t="str">
            <v>Hogar</v>
          </cell>
        </row>
        <row r="3456">
          <cell r="A3456">
            <v>8835</v>
          </cell>
          <cell r="B3456">
            <v>1</v>
          </cell>
          <cell r="C3456">
            <v>5</v>
          </cell>
          <cell r="D3456" t="str">
            <v>DESPENSA SANTA ROSA</v>
          </cell>
          <cell r="E3456" t="str">
            <v>Hogar</v>
          </cell>
        </row>
        <row r="3457">
          <cell r="A3457">
            <v>8840</v>
          </cell>
          <cell r="B3457">
            <v>6</v>
          </cell>
          <cell r="C3457">
            <v>2</v>
          </cell>
          <cell r="D3457" t="str">
            <v>ESSO SHOP MARIANO R. ALONSO</v>
          </cell>
          <cell r="E3457" t="str">
            <v>Conveniencia</v>
          </cell>
        </row>
        <row r="3458">
          <cell r="A3458">
            <v>8844</v>
          </cell>
          <cell r="B3458">
            <v>2</v>
          </cell>
          <cell r="C3458">
            <v>6</v>
          </cell>
          <cell r="D3458" t="str">
            <v>DESPENSA FLORES</v>
          </cell>
          <cell r="E3458" t="str">
            <v>Hogar</v>
          </cell>
        </row>
        <row r="3459">
          <cell r="A3459">
            <v>8842</v>
          </cell>
          <cell r="B3459">
            <v>3</v>
          </cell>
          <cell r="C3459">
            <v>9</v>
          </cell>
          <cell r="D3459" t="str">
            <v>EL TIGRE</v>
          </cell>
          <cell r="E3459" t="str">
            <v>Hogar</v>
          </cell>
        </row>
        <row r="3460">
          <cell r="A3460">
            <v>8847</v>
          </cell>
          <cell r="D3460" t="str">
            <v>COPETIN LA VENECIA</v>
          </cell>
          <cell r="E3460" t="str">
            <v>Refrigerados</v>
          </cell>
        </row>
        <row r="3461">
          <cell r="A3461">
            <v>8848</v>
          </cell>
          <cell r="B3461">
            <v>3</v>
          </cell>
          <cell r="C3461">
            <v>9</v>
          </cell>
          <cell r="D3461" t="str">
            <v>DESPENSA SAN CAYETANO</v>
          </cell>
          <cell r="E3461" t="str">
            <v>Hogar</v>
          </cell>
        </row>
        <row r="3462">
          <cell r="A3462">
            <v>8853</v>
          </cell>
          <cell r="B3462">
            <v>5</v>
          </cell>
          <cell r="C3462">
            <v>7</v>
          </cell>
          <cell r="D3462" t="str">
            <v>AUTOSERVICE MIRIAN</v>
          </cell>
          <cell r="E3462" t="str">
            <v>Hogar</v>
          </cell>
        </row>
        <row r="3463">
          <cell r="A3463">
            <v>8856</v>
          </cell>
          <cell r="B3463">
            <v>9</v>
          </cell>
          <cell r="C3463">
            <v>3</v>
          </cell>
          <cell r="D3463" t="str">
            <v>BAR GABY</v>
          </cell>
        </row>
        <row r="3464">
          <cell r="A3464">
            <v>8858</v>
          </cell>
          <cell r="B3464">
            <v>10</v>
          </cell>
          <cell r="C3464">
            <v>3</v>
          </cell>
          <cell r="D3464" t="str">
            <v>SMOSER</v>
          </cell>
          <cell r="E3464" t="str">
            <v>Refrigerados</v>
          </cell>
        </row>
        <row r="3465">
          <cell r="A3465">
            <v>8859</v>
          </cell>
          <cell r="B3465">
            <v>3</v>
          </cell>
          <cell r="C3465">
            <v>9</v>
          </cell>
          <cell r="D3465" t="str">
            <v>PARRILLADA EL RODEO</v>
          </cell>
          <cell r="E3465" t="str">
            <v>Refrigerados</v>
          </cell>
        </row>
        <row r="3466">
          <cell r="A3466">
            <v>8886</v>
          </cell>
          <cell r="B3466">
            <v>3</v>
          </cell>
          <cell r="C3466">
            <v>8</v>
          </cell>
          <cell r="D3466" t="str">
            <v>EMPRENDIMIENTOS SANTA LUISA S.A.</v>
          </cell>
          <cell r="E3466" t="str">
            <v>Conveniencia</v>
          </cell>
        </row>
        <row r="3467">
          <cell r="A3467">
            <v>8888</v>
          </cell>
          <cell r="B3467">
            <v>3</v>
          </cell>
          <cell r="C3467">
            <v>9</v>
          </cell>
          <cell r="D3467" t="str">
            <v>LOMITERIA  ANA BELEN</v>
          </cell>
          <cell r="E3467" t="str">
            <v>Refrigerados</v>
          </cell>
        </row>
        <row r="3468">
          <cell r="A3468">
            <v>8860</v>
          </cell>
          <cell r="B3468">
            <v>1</v>
          </cell>
          <cell r="C3468">
            <v>3</v>
          </cell>
          <cell r="D3468" t="str">
            <v>DESPENSA PUNTA KARAPA</v>
          </cell>
          <cell r="E3468" t="str">
            <v>Hogar</v>
          </cell>
        </row>
        <row r="3469">
          <cell r="A3469">
            <v>8870</v>
          </cell>
          <cell r="B3469">
            <v>9</v>
          </cell>
          <cell r="C3469">
            <v>3</v>
          </cell>
          <cell r="D3469" t="str">
            <v>PARTICULAR FAMILIA SCAVONNE</v>
          </cell>
        </row>
        <row r="3470">
          <cell r="A3470">
            <v>8869</v>
          </cell>
          <cell r="B3470">
            <v>9</v>
          </cell>
          <cell r="C3470">
            <v>3</v>
          </cell>
          <cell r="D3470" t="str">
            <v>PARTICULAR FAMILIA SCAVONNE</v>
          </cell>
        </row>
        <row r="3471">
          <cell r="A3471">
            <v>8862</v>
          </cell>
          <cell r="B3471">
            <v>2</v>
          </cell>
          <cell r="C3471">
            <v>9</v>
          </cell>
          <cell r="D3471" t="str">
            <v>CAFETERIA YOLI</v>
          </cell>
        </row>
        <row r="3472">
          <cell r="A3472">
            <v>17660</v>
          </cell>
          <cell r="B3472">
            <v>9</v>
          </cell>
          <cell r="C3472">
            <v>3</v>
          </cell>
          <cell r="D3472" t="str">
            <v>MOTO EXPRES</v>
          </cell>
        </row>
        <row r="3473">
          <cell r="A3473">
            <v>6196</v>
          </cell>
          <cell r="B3473">
            <v>9</v>
          </cell>
          <cell r="C3473">
            <v>3</v>
          </cell>
          <cell r="D3473" t="str">
            <v>BURGUER SERVICE</v>
          </cell>
        </row>
        <row r="3474">
          <cell r="A3474">
            <v>10521</v>
          </cell>
          <cell r="B3474">
            <v>2</v>
          </cell>
          <cell r="C3474">
            <v>1</v>
          </cell>
          <cell r="D3474" t="str">
            <v>LA CAFETERIA DEL SANATORIO ITALIANO</v>
          </cell>
          <cell r="E3474" t="str">
            <v>Refrigerados</v>
          </cell>
        </row>
        <row r="3475">
          <cell r="A3475">
            <v>8863</v>
          </cell>
          <cell r="B3475">
            <v>9</v>
          </cell>
          <cell r="C3475">
            <v>3</v>
          </cell>
          <cell r="D3475" t="str">
            <v>PANADERIA CARLITOS</v>
          </cell>
        </row>
        <row r="3476">
          <cell r="A3476">
            <v>8871</v>
          </cell>
          <cell r="B3476">
            <v>9</v>
          </cell>
          <cell r="C3476">
            <v>3</v>
          </cell>
          <cell r="D3476" t="str">
            <v>CASILLA CEFE</v>
          </cell>
        </row>
        <row r="3477">
          <cell r="A3477">
            <v>8880</v>
          </cell>
          <cell r="B3477">
            <v>3</v>
          </cell>
          <cell r="C3477">
            <v>6</v>
          </cell>
          <cell r="D3477" t="str">
            <v>DESPENSA MARIA REINA</v>
          </cell>
          <cell r="E3477" t="str">
            <v>Hogar</v>
          </cell>
        </row>
        <row r="3478">
          <cell r="A3478">
            <v>17668</v>
          </cell>
          <cell r="B3478">
            <v>4</v>
          </cell>
          <cell r="C3478">
            <v>4</v>
          </cell>
          <cell r="D3478" t="str">
            <v>DESPENSA 2 HERMANAS</v>
          </cell>
          <cell r="E3478" t="str">
            <v>Hogar</v>
          </cell>
        </row>
        <row r="3479">
          <cell r="A3479">
            <v>17778</v>
          </cell>
          <cell r="B3479">
            <v>1</v>
          </cell>
          <cell r="C3479">
            <v>1</v>
          </cell>
          <cell r="D3479" t="str">
            <v>ESTACIÓN DE SERVICIOS SHELL</v>
          </cell>
          <cell r="E3479" t="str">
            <v>Conveniencia</v>
          </cell>
        </row>
        <row r="3480">
          <cell r="A3480">
            <v>8872</v>
          </cell>
          <cell r="B3480">
            <v>9</v>
          </cell>
          <cell r="C3480">
            <v>3</v>
          </cell>
          <cell r="D3480" t="str">
            <v>DESPENSA MONGELOS</v>
          </cell>
        </row>
        <row r="3481">
          <cell r="A3481">
            <v>8891</v>
          </cell>
          <cell r="B3481">
            <v>9</v>
          </cell>
          <cell r="C3481">
            <v>3</v>
          </cell>
          <cell r="D3481" t="str">
            <v>SERGIO MAIDANA</v>
          </cell>
        </row>
        <row r="3482">
          <cell r="A3482">
            <v>8875</v>
          </cell>
          <cell r="B3482">
            <v>9</v>
          </cell>
          <cell r="C3482">
            <v>3</v>
          </cell>
          <cell r="D3482" t="str">
            <v>COPETIN JOEL</v>
          </cell>
        </row>
        <row r="3483">
          <cell r="A3483">
            <v>8876</v>
          </cell>
          <cell r="B3483">
            <v>5</v>
          </cell>
          <cell r="C3483">
            <v>9</v>
          </cell>
          <cell r="D3483" t="str">
            <v>EMPANADAS NICO SRL</v>
          </cell>
          <cell r="E3483" t="str">
            <v>Refrigerados</v>
          </cell>
        </row>
        <row r="3484">
          <cell r="A3484">
            <v>8873</v>
          </cell>
          <cell r="B3484">
            <v>9</v>
          </cell>
          <cell r="C3484">
            <v>3</v>
          </cell>
          <cell r="D3484" t="str">
            <v>PARRILLADA ESTELITA</v>
          </cell>
        </row>
        <row r="3485">
          <cell r="A3485">
            <v>8879</v>
          </cell>
          <cell r="B3485">
            <v>3</v>
          </cell>
          <cell r="C3485">
            <v>7</v>
          </cell>
          <cell r="D3485" t="str">
            <v>DESPENSA NOGUERA</v>
          </cell>
          <cell r="E3485" t="str">
            <v>Hogar</v>
          </cell>
        </row>
        <row r="3486">
          <cell r="A3486">
            <v>8884</v>
          </cell>
          <cell r="B3486">
            <v>2</v>
          </cell>
          <cell r="C3486">
            <v>7</v>
          </cell>
          <cell r="D3486" t="str">
            <v>BAR EDGARCITO</v>
          </cell>
          <cell r="E3486" t="str">
            <v>Refrigerados</v>
          </cell>
        </row>
        <row r="3487">
          <cell r="A3487">
            <v>8878</v>
          </cell>
          <cell r="B3487">
            <v>9</v>
          </cell>
          <cell r="C3487">
            <v>3</v>
          </cell>
          <cell r="D3487" t="str">
            <v>SANTA SED RESTAURANT</v>
          </cell>
        </row>
        <row r="3488">
          <cell r="A3488">
            <v>8915</v>
          </cell>
          <cell r="B3488">
            <v>5</v>
          </cell>
          <cell r="C3488">
            <v>9</v>
          </cell>
          <cell r="D3488" t="str">
            <v>COPETIN MARIA</v>
          </cell>
          <cell r="E3488" t="str">
            <v>Refrigerados</v>
          </cell>
        </row>
        <row r="3489">
          <cell r="A3489">
            <v>8916</v>
          </cell>
          <cell r="B3489">
            <v>5</v>
          </cell>
          <cell r="C3489">
            <v>4</v>
          </cell>
          <cell r="D3489" t="str">
            <v>DESPENSA CINTIA</v>
          </cell>
          <cell r="E3489" t="str">
            <v>Hogar</v>
          </cell>
        </row>
        <row r="3490">
          <cell r="A3490">
            <v>8883</v>
          </cell>
          <cell r="B3490">
            <v>9</v>
          </cell>
          <cell r="C3490">
            <v>3</v>
          </cell>
          <cell r="D3490" t="str">
            <v>PARTICULAR FAMILIA APURIL</v>
          </cell>
        </row>
        <row r="3491">
          <cell r="A3491">
            <v>8882</v>
          </cell>
          <cell r="B3491">
            <v>1</v>
          </cell>
          <cell r="C3491">
            <v>8</v>
          </cell>
          <cell r="D3491" t="str">
            <v>COPETIN PALUKI</v>
          </cell>
        </row>
        <row r="3492">
          <cell r="A3492">
            <v>8892</v>
          </cell>
          <cell r="B3492">
            <v>2</v>
          </cell>
          <cell r="C3492">
            <v>2</v>
          </cell>
          <cell r="D3492" t="str">
            <v>COPETIN BONI</v>
          </cell>
          <cell r="E3492" t="str">
            <v>Refrigerados</v>
          </cell>
        </row>
        <row r="3493">
          <cell r="A3493">
            <v>8981</v>
          </cell>
          <cell r="B3493">
            <v>9</v>
          </cell>
          <cell r="C3493">
            <v>3</v>
          </cell>
          <cell r="D3493" t="str">
            <v>CASILLA ARISTIDES</v>
          </cell>
        </row>
        <row r="3494">
          <cell r="A3494">
            <v>8978</v>
          </cell>
          <cell r="B3494">
            <v>3</v>
          </cell>
          <cell r="C3494">
            <v>9</v>
          </cell>
          <cell r="D3494" t="str">
            <v>DESPENSA MARINA</v>
          </cell>
          <cell r="E3494" t="str">
            <v>Hogar</v>
          </cell>
        </row>
        <row r="3495">
          <cell r="A3495">
            <v>8899</v>
          </cell>
          <cell r="B3495">
            <v>2</v>
          </cell>
          <cell r="C3495">
            <v>3</v>
          </cell>
          <cell r="D3495" t="str">
            <v>B3 AL PASO</v>
          </cell>
          <cell r="E3495" t="str">
            <v>Refrigerados</v>
          </cell>
        </row>
        <row r="3496">
          <cell r="A3496">
            <v>8895</v>
          </cell>
          <cell r="B3496">
            <v>3</v>
          </cell>
          <cell r="C3496">
            <v>4</v>
          </cell>
          <cell r="D3496" t="str">
            <v>DESPENSA SAN ANTONIO</v>
          </cell>
          <cell r="E3496" t="str">
            <v>Hogar</v>
          </cell>
        </row>
        <row r="3497">
          <cell r="A3497">
            <v>8897</v>
          </cell>
          <cell r="B3497">
            <v>1</v>
          </cell>
          <cell r="C3497">
            <v>6</v>
          </cell>
          <cell r="D3497" t="str">
            <v>DESPENSA NARA</v>
          </cell>
          <cell r="E3497" t="str">
            <v>Hogar</v>
          </cell>
        </row>
        <row r="3498">
          <cell r="A3498">
            <v>8896</v>
          </cell>
          <cell r="B3498">
            <v>1</v>
          </cell>
          <cell r="C3498">
            <v>2</v>
          </cell>
          <cell r="D3498" t="str">
            <v>MI SANDWICHITO</v>
          </cell>
          <cell r="E3498" t="str">
            <v>Refrigerados</v>
          </cell>
        </row>
        <row r="3499">
          <cell r="A3499">
            <v>8898</v>
          </cell>
          <cell r="B3499">
            <v>9</v>
          </cell>
          <cell r="C3499">
            <v>3</v>
          </cell>
          <cell r="D3499" t="str">
            <v>COPETIN RINCON SABROSO</v>
          </cell>
        </row>
        <row r="3500">
          <cell r="A3500">
            <v>8894</v>
          </cell>
          <cell r="B3500">
            <v>9</v>
          </cell>
          <cell r="C3500">
            <v>3</v>
          </cell>
          <cell r="D3500" t="str">
            <v>DESPENSA PAULA</v>
          </cell>
        </row>
        <row r="3501">
          <cell r="A3501">
            <v>9044</v>
          </cell>
          <cell r="B3501">
            <v>9</v>
          </cell>
          <cell r="C3501">
            <v>3</v>
          </cell>
          <cell r="D3501" t="str">
            <v>COPETIN CECI</v>
          </cell>
        </row>
        <row r="3502">
          <cell r="A3502">
            <v>9042</v>
          </cell>
          <cell r="B3502">
            <v>2</v>
          </cell>
          <cell r="C3502">
            <v>2</v>
          </cell>
          <cell r="D3502" t="str">
            <v>COPETIN RIQUISIMO</v>
          </cell>
          <cell r="E3502" t="str">
            <v>Refrigerados</v>
          </cell>
        </row>
        <row r="3503">
          <cell r="A3503">
            <v>8395</v>
          </cell>
          <cell r="B3503">
            <v>9</v>
          </cell>
          <cell r="C3503">
            <v>3</v>
          </cell>
          <cell r="D3503" t="str">
            <v>ZP SKY BAR</v>
          </cell>
          <cell r="E3503" t="str">
            <v>Refrigerados B</v>
          </cell>
        </row>
        <row r="3504">
          <cell r="A3504">
            <v>9048</v>
          </cell>
          <cell r="B3504">
            <v>3</v>
          </cell>
          <cell r="C3504">
            <v>9</v>
          </cell>
          <cell r="D3504" t="str">
            <v>DESPENSA SAN ANTONIO</v>
          </cell>
          <cell r="E3504" t="str">
            <v>Hogar</v>
          </cell>
        </row>
        <row r="3505">
          <cell r="A3505">
            <v>9050</v>
          </cell>
          <cell r="D3505" t="str">
            <v>DESPENSA MARTIN</v>
          </cell>
          <cell r="E3505" t="str">
            <v>Hogar</v>
          </cell>
        </row>
        <row r="3506">
          <cell r="A3506">
            <v>9052</v>
          </cell>
          <cell r="B3506">
            <v>4</v>
          </cell>
          <cell r="C3506">
            <v>1</v>
          </cell>
          <cell r="D3506" t="str">
            <v>DESPENSA ACOSTA ÑU</v>
          </cell>
          <cell r="E3506" t="str">
            <v>Hogar</v>
          </cell>
        </row>
        <row r="3507">
          <cell r="A3507">
            <v>9059</v>
          </cell>
          <cell r="B3507">
            <v>9</v>
          </cell>
          <cell r="C3507">
            <v>3</v>
          </cell>
          <cell r="D3507" t="str">
            <v>COPETIN LA ECONOMIA</v>
          </cell>
        </row>
        <row r="3508">
          <cell r="A3508">
            <v>9058</v>
          </cell>
          <cell r="B3508">
            <v>9</v>
          </cell>
          <cell r="C3508">
            <v>3</v>
          </cell>
          <cell r="D3508" t="str">
            <v>PATIO DE COMIDAS EL DORADO</v>
          </cell>
        </row>
        <row r="3509">
          <cell r="A3509">
            <v>9064</v>
          </cell>
          <cell r="B3509">
            <v>9</v>
          </cell>
          <cell r="C3509">
            <v>3</v>
          </cell>
          <cell r="D3509" t="str">
            <v>DESPENSA 5 MENTARIO</v>
          </cell>
        </row>
        <row r="3510">
          <cell r="A3510">
            <v>9071</v>
          </cell>
          <cell r="B3510">
            <v>1</v>
          </cell>
          <cell r="C3510">
            <v>5</v>
          </cell>
          <cell r="D3510" t="str">
            <v>DESPENSA LUCIA</v>
          </cell>
          <cell r="E3510" t="str">
            <v>Hogar</v>
          </cell>
        </row>
        <row r="3511">
          <cell r="A3511">
            <v>9068</v>
          </cell>
          <cell r="B3511">
            <v>9</v>
          </cell>
          <cell r="C3511">
            <v>3</v>
          </cell>
          <cell r="D3511" t="str">
            <v>LA BODEGUITA DE BROON</v>
          </cell>
        </row>
        <row r="3512">
          <cell r="A3512">
            <v>9072</v>
          </cell>
          <cell r="B3512">
            <v>9</v>
          </cell>
          <cell r="C3512">
            <v>3</v>
          </cell>
          <cell r="D3512" t="str">
            <v>COMISION VECINAL KAAVY PIROY</v>
          </cell>
        </row>
        <row r="3513">
          <cell r="A3513">
            <v>9081</v>
          </cell>
          <cell r="B3513">
            <v>5</v>
          </cell>
          <cell r="C3513">
            <v>4</v>
          </cell>
          <cell r="D3513" t="str">
            <v>ESCUELA PITIANTUTA</v>
          </cell>
          <cell r="E3513" t="str">
            <v>Educación</v>
          </cell>
        </row>
        <row r="3514">
          <cell r="A3514">
            <v>9074</v>
          </cell>
          <cell r="B3514">
            <v>5</v>
          </cell>
          <cell r="C3514">
            <v>4</v>
          </cell>
          <cell r="D3514" t="str">
            <v>DESPENSA SOFIA</v>
          </cell>
          <cell r="E3514" t="str">
            <v>Hogar</v>
          </cell>
        </row>
        <row r="3515">
          <cell r="A3515">
            <v>9079</v>
          </cell>
          <cell r="B3515">
            <v>9</v>
          </cell>
          <cell r="C3515">
            <v>3</v>
          </cell>
          <cell r="D3515" t="str">
            <v>CASILLA CENTURION</v>
          </cell>
        </row>
        <row r="3516">
          <cell r="A3516">
            <v>9082</v>
          </cell>
          <cell r="B3516">
            <v>9</v>
          </cell>
          <cell r="C3516">
            <v>3</v>
          </cell>
          <cell r="D3516" t="str">
            <v>COPETIN TRES HERMANOS</v>
          </cell>
        </row>
        <row r="3517">
          <cell r="A3517">
            <v>9078</v>
          </cell>
          <cell r="B3517">
            <v>3</v>
          </cell>
          <cell r="C3517">
            <v>1</v>
          </cell>
          <cell r="D3517" t="str">
            <v>COPETIN MARIA</v>
          </cell>
        </row>
        <row r="3518">
          <cell r="A3518">
            <v>9087</v>
          </cell>
          <cell r="B3518">
            <v>1</v>
          </cell>
          <cell r="C3518">
            <v>1</v>
          </cell>
          <cell r="D3518" t="str">
            <v>COPETIN ÑA RAMONA</v>
          </cell>
          <cell r="E3518" t="str">
            <v>Refrigerados</v>
          </cell>
        </row>
        <row r="3519">
          <cell r="A3519">
            <v>9086</v>
          </cell>
          <cell r="B3519">
            <v>1</v>
          </cell>
          <cell r="C3519">
            <v>1</v>
          </cell>
          <cell r="D3519" t="str">
            <v>DESPENSA EL GATO</v>
          </cell>
          <cell r="E3519" t="str">
            <v>Hogar</v>
          </cell>
        </row>
        <row r="3520">
          <cell r="A3520">
            <v>9090</v>
          </cell>
          <cell r="B3520">
            <v>1</v>
          </cell>
          <cell r="C3520">
            <v>4</v>
          </cell>
          <cell r="D3520" t="str">
            <v>COMEDOR CHELA </v>
          </cell>
          <cell r="E3520" t="str">
            <v>Hogar</v>
          </cell>
        </row>
        <row r="3521">
          <cell r="A3521">
            <v>9092</v>
          </cell>
          <cell r="B3521">
            <v>9</v>
          </cell>
          <cell r="C3521">
            <v>3</v>
          </cell>
          <cell r="D3521" t="str">
            <v>KALIDO 2</v>
          </cell>
        </row>
        <row r="3522">
          <cell r="A3522">
            <v>9088</v>
          </cell>
          <cell r="B3522">
            <v>5</v>
          </cell>
          <cell r="C3522">
            <v>4</v>
          </cell>
          <cell r="D3522" t="str">
            <v>CABINA TELEFONICA</v>
          </cell>
          <cell r="E3522" t="str">
            <v>Hogar</v>
          </cell>
        </row>
        <row r="3523">
          <cell r="A3523">
            <v>9099</v>
          </cell>
          <cell r="B3523">
            <v>9</v>
          </cell>
          <cell r="C3523">
            <v>3</v>
          </cell>
          <cell r="D3523" t="str">
            <v>DULCE DELICIA</v>
          </cell>
        </row>
        <row r="3524">
          <cell r="A3524">
            <v>9095</v>
          </cell>
          <cell r="B3524">
            <v>9</v>
          </cell>
          <cell r="C3524">
            <v>3</v>
          </cell>
          <cell r="D3524" t="str">
            <v>PARTICULAR FAMILIA CANTERO</v>
          </cell>
        </row>
        <row r="3525">
          <cell r="A3525">
            <v>8901</v>
          </cell>
          <cell r="B3525">
            <v>3</v>
          </cell>
          <cell r="C3525">
            <v>4</v>
          </cell>
          <cell r="D3525" t="str">
            <v>COPETIN CABRERA</v>
          </cell>
          <cell r="E3525" t="str">
            <v>Hogar</v>
          </cell>
        </row>
        <row r="3526">
          <cell r="A3526">
            <v>8909</v>
          </cell>
          <cell r="D3526" t="str">
            <v>AUTOSERVICE LA LAMBAREÑA</v>
          </cell>
          <cell r="E3526" t="str">
            <v>Hogar</v>
          </cell>
        </row>
        <row r="3527">
          <cell r="A3527">
            <v>8903</v>
          </cell>
          <cell r="B3527">
            <v>1</v>
          </cell>
          <cell r="C3527">
            <v>5</v>
          </cell>
          <cell r="D3527" t="str">
            <v>DESPENSA TOM</v>
          </cell>
          <cell r="E3527" t="str">
            <v>Hogar</v>
          </cell>
        </row>
        <row r="3528">
          <cell r="A3528">
            <v>8905</v>
          </cell>
          <cell r="B3528">
            <v>9</v>
          </cell>
          <cell r="C3528">
            <v>3</v>
          </cell>
          <cell r="D3528" t="str">
            <v>COPETIN OTAZU</v>
          </cell>
        </row>
        <row r="3529">
          <cell r="A3529">
            <v>8910</v>
          </cell>
          <cell r="B3529">
            <v>9</v>
          </cell>
          <cell r="C3529">
            <v>3</v>
          </cell>
          <cell r="D3529" t="str">
            <v>COPETIN RICHARD</v>
          </cell>
        </row>
        <row r="3530">
          <cell r="A3530">
            <v>8908</v>
          </cell>
          <cell r="B3530">
            <v>9</v>
          </cell>
          <cell r="C3530">
            <v>3</v>
          </cell>
          <cell r="D3530" t="str">
            <v>RINCON BURGUER</v>
          </cell>
        </row>
        <row r="3531">
          <cell r="A3531">
            <v>8914</v>
          </cell>
          <cell r="B3531">
            <v>9</v>
          </cell>
          <cell r="C3531">
            <v>3</v>
          </cell>
          <cell r="D3531" t="str">
            <v>HAMBURGUESERIA PANCHO VILLA</v>
          </cell>
        </row>
        <row r="3532">
          <cell r="A3532">
            <v>8919</v>
          </cell>
          <cell r="B3532">
            <v>9</v>
          </cell>
          <cell r="C3532">
            <v>3</v>
          </cell>
          <cell r="D3532" t="str">
            <v>PELUQUERIA AULIMAR</v>
          </cell>
        </row>
        <row r="3533">
          <cell r="A3533">
            <v>8907</v>
          </cell>
          <cell r="B3533">
            <v>9</v>
          </cell>
          <cell r="C3533">
            <v>3</v>
          </cell>
          <cell r="D3533" t="str">
            <v>CASILLA CHURRO</v>
          </cell>
        </row>
        <row r="3534">
          <cell r="A3534">
            <v>8911</v>
          </cell>
          <cell r="B3534">
            <v>9</v>
          </cell>
          <cell r="C3534">
            <v>3</v>
          </cell>
          <cell r="D3534" t="str">
            <v>CLUB RIACHUELO</v>
          </cell>
        </row>
        <row r="3535">
          <cell r="A3535">
            <v>8923</v>
          </cell>
          <cell r="B3535">
            <v>2</v>
          </cell>
          <cell r="C3535">
            <v>8</v>
          </cell>
          <cell r="D3535" t="str">
            <v>SUPERMERCADO MONICA</v>
          </cell>
          <cell r="E3535" t="str">
            <v>Hogar</v>
          </cell>
        </row>
        <row r="3536">
          <cell r="A3536">
            <v>8913</v>
          </cell>
          <cell r="B3536">
            <v>5</v>
          </cell>
          <cell r="C3536">
            <v>7</v>
          </cell>
          <cell r="D3536" t="str">
            <v>DESPENSA DOMI</v>
          </cell>
          <cell r="E3536" t="str">
            <v>Hogar</v>
          </cell>
        </row>
        <row r="3537">
          <cell r="A3537">
            <v>8920</v>
          </cell>
          <cell r="B3537">
            <v>9</v>
          </cell>
          <cell r="C3537">
            <v>3</v>
          </cell>
          <cell r="D3537" t="str">
            <v>HELADERIA SOFI</v>
          </cell>
        </row>
        <row r="3538">
          <cell r="A3538">
            <v>8921</v>
          </cell>
          <cell r="B3538">
            <v>5</v>
          </cell>
          <cell r="C3538">
            <v>3</v>
          </cell>
          <cell r="D3538" t="str">
            <v>PYKASU SA</v>
          </cell>
          <cell r="E3538" t="str">
            <v>Refrigerados</v>
          </cell>
        </row>
        <row r="3539">
          <cell r="A3539">
            <v>8925</v>
          </cell>
          <cell r="B3539">
            <v>9</v>
          </cell>
          <cell r="C3539">
            <v>3</v>
          </cell>
          <cell r="D3539" t="str">
            <v>DESPENSA BELEN</v>
          </cell>
        </row>
        <row r="3540">
          <cell r="A3540">
            <v>8932</v>
          </cell>
          <cell r="B3540">
            <v>5</v>
          </cell>
          <cell r="C3540">
            <v>6</v>
          </cell>
          <cell r="D3540" t="str">
            <v>HELADERIA SAMI</v>
          </cell>
          <cell r="E3540" t="str">
            <v>Refrigerados</v>
          </cell>
        </row>
        <row r="3541">
          <cell r="A3541">
            <v>8931</v>
          </cell>
          <cell r="B3541">
            <v>9</v>
          </cell>
          <cell r="C3541">
            <v>3</v>
          </cell>
          <cell r="D3541" t="str">
            <v>MIR EMPANADAS</v>
          </cell>
        </row>
        <row r="3542">
          <cell r="A3542">
            <v>8928</v>
          </cell>
          <cell r="D3542" t="str">
            <v>DESPENSA SAN CAYETANO</v>
          </cell>
          <cell r="E3542" t="str">
            <v>Hogar</v>
          </cell>
        </row>
        <row r="3543">
          <cell r="A3543">
            <v>8929</v>
          </cell>
          <cell r="B3543">
            <v>4</v>
          </cell>
          <cell r="C3543">
            <v>2</v>
          </cell>
          <cell r="D3543" t="str">
            <v>AUTOSERVICE NELSON</v>
          </cell>
          <cell r="E3543" t="str">
            <v>Hogar</v>
          </cell>
        </row>
        <row r="3544">
          <cell r="A3544">
            <v>8930</v>
          </cell>
          <cell r="B3544">
            <v>4</v>
          </cell>
          <cell r="C3544">
            <v>2</v>
          </cell>
          <cell r="D3544" t="str">
            <v>SUPERMERCADO NUEVO MARANGATU</v>
          </cell>
          <cell r="E3544" t="str">
            <v>Hogar</v>
          </cell>
        </row>
        <row r="3545">
          <cell r="A3545">
            <v>8941</v>
          </cell>
          <cell r="B3545">
            <v>9</v>
          </cell>
          <cell r="C3545">
            <v>3</v>
          </cell>
          <cell r="D3545" t="str">
            <v>CASILLA DAVID</v>
          </cell>
        </row>
        <row r="3546">
          <cell r="A3546">
            <v>8939</v>
          </cell>
          <cell r="B3546">
            <v>1</v>
          </cell>
          <cell r="C3546">
            <v>6</v>
          </cell>
          <cell r="D3546" t="str">
            <v>CASILLA TOPO GIGIO</v>
          </cell>
          <cell r="E3546" t="str">
            <v>Refrigerados</v>
          </cell>
        </row>
        <row r="3547">
          <cell r="A3547">
            <v>8940</v>
          </cell>
          <cell r="B3547">
            <v>1</v>
          </cell>
          <cell r="C3547">
            <v>6</v>
          </cell>
          <cell r="D3547" t="str">
            <v>AUTOSERVICE SUPER 2</v>
          </cell>
          <cell r="E3547" t="str">
            <v>Hogar</v>
          </cell>
        </row>
        <row r="3548">
          <cell r="A3548">
            <v>8938</v>
          </cell>
          <cell r="B3548">
            <v>9</v>
          </cell>
          <cell r="C3548">
            <v>3</v>
          </cell>
          <cell r="D3548" t="str">
            <v>DESPENSA LUZ</v>
          </cell>
        </row>
        <row r="3549">
          <cell r="A3549">
            <v>8942</v>
          </cell>
          <cell r="B3549">
            <v>3</v>
          </cell>
          <cell r="C3549">
            <v>5</v>
          </cell>
          <cell r="D3549" t="str">
            <v>EL OASIS</v>
          </cell>
          <cell r="E3549" t="str">
            <v>Hogar</v>
          </cell>
        </row>
        <row r="3550">
          <cell r="A3550">
            <v>8936</v>
          </cell>
          <cell r="B3550">
            <v>2</v>
          </cell>
          <cell r="C3550">
            <v>6</v>
          </cell>
          <cell r="D3550" t="str">
            <v>DESPENSA DANUBIO</v>
          </cell>
          <cell r="E3550" t="str">
            <v>Hogar</v>
          </cell>
        </row>
        <row r="3551">
          <cell r="A3551">
            <v>8955</v>
          </cell>
          <cell r="B3551">
            <v>1</v>
          </cell>
          <cell r="C3551">
            <v>2</v>
          </cell>
          <cell r="D3551" t="str">
            <v>CARRITO TORRES</v>
          </cell>
          <cell r="E3551" t="str">
            <v>Refrigerados</v>
          </cell>
        </row>
        <row r="3552">
          <cell r="A3552">
            <v>8944</v>
          </cell>
          <cell r="B3552">
            <v>9</v>
          </cell>
          <cell r="C3552">
            <v>3</v>
          </cell>
          <cell r="D3552" t="str">
            <v>PARTICULAR RAQUEL AMARILLA</v>
          </cell>
        </row>
        <row r="3553">
          <cell r="A3553">
            <v>8951</v>
          </cell>
          <cell r="B3553">
            <v>2</v>
          </cell>
          <cell r="C3553">
            <v>7</v>
          </cell>
          <cell r="D3553" t="str">
            <v>AUTOSERVICE BOGGIANI</v>
          </cell>
          <cell r="E3553" t="str">
            <v>Hogar</v>
          </cell>
        </row>
        <row r="3554">
          <cell r="A3554">
            <v>8950</v>
          </cell>
          <cell r="B3554">
            <v>5</v>
          </cell>
          <cell r="C3554">
            <v>5</v>
          </cell>
          <cell r="D3554" t="str">
            <v>CASILLA EVER</v>
          </cell>
          <cell r="E3554" t="str">
            <v>Refrigerados</v>
          </cell>
        </row>
        <row r="3555">
          <cell r="A3555">
            <v>8949</v>
          </cell>
          <cell r="B3555">
            <v>5</v>
          </cell>
          <cell r="C3555">
            <v>5</v>
          </cell>
          <cell r="D3555" t="str">
            <v>COPETIN MIGUELITO</v>
          </cell>
          <cell r="E3555" t="str">
            <v>Refrigerados</v>
          </cell>
        </row>
        <row r="3556">
          <cell r="A3556">
            <v>8952</v>
          </cell>
          <cell r="B3556">
            <v>9</v>
          </cell>
          <cell r="C3556">
            <v>3</v>
          </cell>
          <cell r="D3556" t="str">
            <v>KITOS BURS</v>
          </cell>
        </row>
        <row r="3557">
          <cell r="A3557">
            <v>8945</v>
          </cell>
          <cell r="B3557">
            <v>3</v>
          </cell>
          <cell r="C3557">
            <v>9</v>
          </cell>
          <cell r="D3557" t="str">
            <v>DESPENSA EVITA</v>
          </cell>
          <cell r="E3557" t="str">
            <v>Hogar</v>
          </cell>
        </row>
        <row r="3558">
          <cell r="A3558">
            <v>8393</v>
          </cell>
          <cell r="B3558">
            <v>4</v>
          </cell>
          <cell r="C3558">
            <v>5</v>
          </cell>
          <cell r="D3558" t="str">
            <v>CONFITERIA MAINUMBY</v>
          </cell>
          <cell r="E3558" t="str">
            <v>Refrigerados</v>
          </cell>
        </row>
        <row r="3559">
          <cell r="A3559">
            <v>8943</v>
          </cell>
          <cell r="B3559">
            <v>9</v>
          </cell>
          <cell r="C3559">
            <v>3</v>
          </cell>
          <cell r="D3559" t="str">
            <v>CENTRO PARAGUAYO DE VOLANTES</v>
          </cell>
        </row>
        <row r="3560">
          <cell r="A3560">
            <v>8964</v>
          </cell>
          <cell r="B3560">
            <v>9</v>
          </cell>
          <cell r="C3560">
            <v>3</v>
          </cell>
          <cell r="D3560" t="str">
            <v>CARRITO WILSON</v>
          </cell>
        </row>
        <row r="3561">
          <cell r="A3561">
            <v>8962</v>
          </cell>
          <cell r="B3561">
            <v>1</v>
          </cell>
          <cell r="C3561">
            <v>5</v>
          </cell>
          <cell r="D3561" t="str">
            <v>CABINAS TELEFONICAS VTC SA</v>
          </cell>
          <cell r="E3561" t="str">
            <v>Hogar</v>
          </cell>
        </row>
        <row r="3562">
          <cell r="A3562">
            <v>8958</v>
          </cell>
          <cell r="B3562">
            <v>9</v>
          </cell>
          <cell r="C3562">
            <v>3</v>
          </cell>
          <cell r="D3562" t="str">
            <v>DESPENSA FABI</v>
          </cell>
        </row>
        <row r="3563">
          <cell r="A3563">
            <v>8963</v>
          </cell>
          <cell r="B3563">
            <v>3</v>
          </cell>
          <cell r="C3563">
            <v>6</v>
          </cell>
          <cell r="D3563" t="str">
            <v>DESPENSA EL BUEN PROVECHO</v>
          </cell>
          <cell r="E3563" t="str">
            <v>Refrigerados</v>
          </cell>
        </row>
        <row r="3564">
          <cell r="A3564">
            <v>8960</v>
          </cell>
          <cell r="B3564">
            <v>2</v>
          </cell>
          <cell r="C3564">
            <v>9</v>
          </cell>
          <cell r="D3564" t="str">
            <v>COPETIN LA FAMILIA</v>
          </cell>
          <cell r="E3564" t="str">
            <v>Refrigerados</v>
          </cell>
        </row>
        <row r="3565">
          <cell r="A3565">
            <v>25990</v>
          </cell>
          <cell r="B3565">
            <v>6</v>
          </cell>
          <cell r="C3565">
            <v>3</v>
          </cell>
          <cell r="D3565" t="str">
            <v>CABINA TELEFONICA I.P.V.U</v>
          </cell>
          <cell r="E3565" t="str">
            <v>Hogar</v>
          </cell>
        </row>
        <row r="3566">
          <cell r="A3566">
            <v>8961</v>
          </cell>
          <cell r="B3566">
            <v>1</v>
          </cell>
          <cell r="C3566">
            <v>2</v>
          </cell>
          <cell r="D3566" t="str">
            <v>CARRITO AYALA</v>
          </cell>
          <cell r="E3566" t="str">
            <v>Refrigerados</v>
          </cell>
        </row>
        <row r="3567">
          <cell r="A3567">
            <v>9006</v>
          </cell>
          <cell r="B3567">
            <v>9</v>
          </cell>
          <cell r="C3567">
            <v>3</v>
          </cell>
          <cell r="D3567" t="str">
            <v>SEGURIDAD HIPOLITO ESPINOZA</v>
          </cell>
        </row>
        <row r="3568">
          <cell r="A3568">
            <v>8973</v>
          </cell>
          <cell r="B3568">
            <v>9</v>
          </cell>
          <cell r="C3568">
            <v>3</v>
          </cell>
          <cell r="D3568" t="str">
            <v>CASILLA TIO PAPU</v>
          </cell>
        </row>
        <row r="3569">
          <cell r="A3569">
            <v>8971</v>
          </cell>
          <cell r="D3569" t="str">
            <v>CASILLA ÑA BLANCA</v>
          </cell>
          <cell r="E3569" t="str">
            <v>Refrigerados</v>
          </cell>
        </row>
        <row r="3570">
          <cell r="A3570">
            <v>8970</v>
          </cell>
          <cell r="B3570">
            <v>9</v>
          </cell>
          <cell r="C3570">
            <v>3</v>
          </cell>
          <cell r="D3570" t="str">
            <v>DESPENSA AMANECER</v>
          </cell>
        </row>
        <row r="3571">
          <cell r="A3571">
            <v>8974</v>
          </cell>
          <cell r="B3571">
            <v>2</v>
          </cell>
          <cell r="C3571">
            <v>1</v>
          </cell>
          <cell r="D3571" t="str">
            <v>MUCHO GUSTO</v>
          </cell>
          <cell r="E3571" t="str">
            <v>Refrigerados</v>
          </cell>
        </row>
        <row r="3572">
          <cell r="A3572">
            <v>9102</v>
          </cell>
          <cell r="B3572">
            <v>9</v>
          </cell>
          <cell r="C3572">
            <v>3</v>
          </cell>
          <cell r="D3572" t="str">
            <v>PARTICULAR PETIA G.TURCOTT NETEPCZUK</v>
          </cell>
        </row>
        <row r="3573">
          <cell r="A3573">
            <v>9112</v>
          </cell>
          <cell r="B3573">
            <v>9</v>
          </cell>
          <cell r="C3573">
            <v>3</v>
          </cell>
          <cell r="D3573" t="str">
            <v>COPETIN LOS AMIGOS</v>
          </cell>
        </row>
        <row r="3574">
          <cell r="A3574">
            <v>9115</v>
          </cell>
          <cell r="B3574">
            <v>1</v>
          </cell>
          <cell r="C3574">
            <v>9</v>
          </cell>
          <cell r="D3574" t="str">
            <v>COMERCIAL BEBA</v>
          </cell>
          <cell r="E3574" t="str">
            <v>Hogar</v>
          </cell>
        </row>
        <row r="3575">
          <cell r="A3575">
            <v>9106</v>
          </cell>
          <cell r="B3575">
            <v>2</v>
          </cell>
          <cell r="C3575">
            <v>8</v>
          </cell>
          <cell r="D3575" t="str">
            <v>DESPENSA DON ROBERTO</v>
          </cell>
          <cell r="E3575" t="str">
            <v>Hogar</v>
          </cell>
        </row>
        <row r="3576">
          <cell r="A3576">
            <v>9121</v>
          </cell>
          <cell r="B3576">
            <v>1</v>
          </cell>
          <cell r="C3576">
            <v>4</v>
          </cell>
          <cell r="D3576" t="str">
            <v>RESTAURANT LA OLLITA</v>
          </cell>
          <cell r="E3576" t="str">
            <v>Refrigerados</v>
          </cell>
        </row>
        <row r="3577">
          <cell r="A3577">
            <v>9113</v>
          </cell>
          <cell r="B3577">
            <v>7</v>
          </cell>
          <cell r="C3577">
            <v>1</v>
          </cell>
          <cell r="D3577" t="str">
            <v>ARROBA S. A.</v>
          </cell>
          <cell r="E3577" t="str">
            <v>Refrigerados</v>
          </cell>
        </row>
        <row r="3578">
          <cell r="A3578">
            <v>9123</v>
          </cell>
          <cell r="B3578">
            <v>3</v>
          </cell>
          <cell r="C3578">
            <v>5</v>
          </cell>
          <cell r="D3578" t="str">
            <v>DESPENSA CARLITOS</v>
          </cell>
          <cell r="E3578" t="str">
            <v>Hogar</v>
          </cell>
        </row>
        <row r="3579">
          <cell r="A3579">
            <v>9127</v>
          </cell>
          <cell r="B3579">
            <v>9</v>
          </cell>
          <cell r="C3579">
            <v>3</v>
          </cell>
          <cell r="D3579" t="str">
            <v>ASOCIACION PARAGUAYA DE FUTBOL</v>
          </cell>
        </row>
        <row r="3580">
          <cell r="A3580">
            <v>9132</v>
          </cell>
          <cell r="B3580">
            <v>1</v>
          </cell>
          <cell r="C3580">
            <v>5</v>
          </cell>
          <cell r="D3580" t="str">
            <v>DESPENSA MANDUARA</v>
          </cell>
          <cell r="E3580" t="str">
            <v>Hogar</v>
          </cell>
        </row>
        <row r="3581">
          <cell r="A3581">
            <v>9133</v>
          </cell>
          <cell r="B3581">
            <v>9</v>
          </cell>
          <cell r="C3581">
            <v>3</v>
          </cell>
          <cell r="D3581" t="str">
            <v>DESPENSA OASIS</v>
          </cell>
        </row>
        <row r="3582">
          <cell r="A3582">
            <v>9134</v>
          </cell>
          <cell r="B3582">
            <v>3</v>
          </cell>
          <cell r="C3582">
            <v>6</v>
          </cell>
          <cell r="D3582" t="str">
            <v>DESPENSA YOGI</v>
          </cell>
          <cell r="E3582" t="str">
            <v>Hogar</v>
          </cell>
        </row>
        <row r="3583">
          <cell r="A3583">
            <v>9130</v>
          </cell>
          <cell r="B3583">
            <v>1</v>
          </cell>
          <cell r="C3583">
            <v>3</v>
          </cell>
          <cell r="D3583" t="str">
            <v>DESPENSA SANTA MARIA</v>
          </cell>
          <cell r="E3583" t="str">
            <v>Hogar</v>
          </cell>
        </row>
        <row r="3584">
          <cell r="A3584">
            <v>9185</v>
          </cell>
          <cell r="B3584">
            <v>9</v>
          </cell>
          <cell r="C3584">
            <v>3</v>
          </cell>
          <cell r="D3584" t="str">
            <v>FLETERO CARLOS OVIEDO</v>
          </cell>
          <cell r="E3584" t="str">
            <v>Planta</v>
          </cell>
        </row>
        <row r="3585">
          <cell r="A3585">
            <v>9186</v>
          </cell>
          <cell r="B3585">
            <v>9</v>
          </cell>
          <cell r="C3585">
            <v>3</v>
          </cell>
          <cell r="D3585" t="str">
            <v>FUNCIONARIO ELISARDO BRITOS</v>
          </cell>
          <cell r="E3585" t="str">
            <v>Planta</v>
          </cell>
        </row>
        <row r="3586">
          <cell r="A3586">
            <v>9137</v>
          </cell>
          <cell r="B3586">
            <v>9</v>
          </cell>
          <cell r="C3586">
            <v>3</v>
          </cell>
          <cell r="D3586" t="str">
            <v>CAFE CON LECHE</v>
          </cell>
        </row>
        <row r="3587">
          <cell r="A3587">
            <v>9135</v>
          </cell>
          <cell r="B3587">
            <v>3</v>
          </cell>
          <cell r="C3587">
            <v>9</v>
          </cell>
          <cell r="D3587" t="str">
            <v>LAVANDERIA 1° DE MARZO</v>
          </cell>
          <cell r="E3587" t="str">
            <v>Refrigerados</v>
          </cell>
        </row>
        <row r="3588">
          <cell r="A3588">
            <v>9138</v>
          </cell>
          <cell r="B3588">
            <v>3</v>
          </cell>
          <cell r="C3588">
            <v>9</v>
          </cell>
          <cell r="D3588" t="str">
            <v>PARTICULAR FAMILIA RECALDE</v>
          </cell>
          <cell r="E3588" t="str">
            <v>Hogar</v>
          </cell>
        </row>
        <row r="3589">
          <cell r="A3589">
            <v>9139</v>
          </cell>
          <cell r="B3589">
            <v>9</v>
          </cell>
          <cell r="C3589">
            <v>3</v>
          </cell>
          <cell r="D3589" t="str">
            <v>CASILLA PABLITO</v>
          </cell>
        </row>
        <row r="3590">
          <cell r="A3590">
            <v>9187</v>
          </cell>
          <cell r="B3590">
            <v>9</v>
          </cell>
          <cell r="C3590">
            <v>3</v>
          </cell>
          <cell r="D3590" t="str">
            <v>FLETERO JULIO BENITEZ</v>
          </cell>
          <cell r="E3590" t="str">
            <v>Planta</v>
          </cell>
        </row>
        <row r="3591">
          <cell r="A3591">
            <v>8979</v>
          </cell>
          <cell r="B3591">
            <v>3</v>
          </cell>
          <cell r="C3591">
            <v>9</v>
          </cell>
          <cell r="D3591" t="str">
            <v>DESPENSA LILI</v>
          </cell>
          <cell r="E3591" t="str">
            <v>Hogar</v>
          </cell>
        </row>
        <row r="3592">
          <cell r="A3592">
            <v>8980</v>
          </cell>
          <cell r="B3592">
            <v>5</v>
          </cell>
          <cell r="C3592">
            <v>9</v>
          </cell>
          <cell r="D3592" t="str">
            <v>CARRITO BRIGIDO</v>
          </cell>
          <cell r="E3592" t="str">
            <v>Refrigerados</v>
          </cell>
        </row>
        <row r="3593">
          <cell r="A3593">
            <v>8977</v>
          </cell>
          <cell r="B3593">
            <v>9</v>
          </cell>
          <cell r="C3593">
            <v>3</v>
          </cell>
          <cell r="D3593" t="str">
            <v>CABINA TELEFONICA</v>
          </cell>
        </row>
        <row r="3594">
          <cell r="A3594">
            <v>8976</v>
          </cell>
          <cell r="B3594">
            <v>9</v>
          </cell>
          <cell r="C3594">
            <v>3</v>
          </cell>
          <cell r="D3594" t="str">
            <v>DESPENSA VICTORIA</v>
          </cell>
        </row>
        <row r="3595">
          <cell r="A3595">
            <v>8983</v>
          </cell>
          <cell r="B3595">
            <v>3</v>
          </cell>
          <cell r="C3595">
            <v>6</v>
          </cell>
          <cell r="D3595" t="str">
            <v>DESPENSA SAN RAMON</v>
          </cell>
          <cell r="E3595" t="str">
            <v>Hogar</v>
          </cell>
        </row>
        <row r="3596">
          <cell r="A3596">
            <v>8394</v>
          </cell>
          <cell r="B3596">
            <v>2</v>
          </cell>
          <cell r="C3596">
            <v>5</v>
          </cell>
          <cell r="D3596" t="str">
            <v>MICROCELL</v>
          </cell>
        </row>
        <row r="3597">
          <cell r="A3597">
            <v>8984</v>
          </cell>
          <cell r="B3597">
            <v>3</v>
          </cell>
          <cell r="C3597">
            <v>9</v>
          </cell>
          <cell r="D3597" t="str">
            <v>COPETIN ACUARIO</v>
          </cell>
          <cell r="E3597" t="str">
            <v>Refrigerados</v>
          </cell>
        </row>
        <row r="3598">
          <cell r="A3598">
            <v>8987</v>
          </cell>
          <cell r="B3598">
            <v>1</v>
          </cell>
          <cell r="C3598">
            <v>8</v>
          </cell>
          <cell r="D3598" t="str">
            <v>CABINAS SOFIA</v>
          </cell>
          <cell r="E3598" t="str">
            <v>Hogar</v>
          </cell>
        </row>
        <row r="3599">
          <cell r="A3599">
            <v>8986</v>
          </cell>
          <cell r="B3599">
            <v>9</v>
          </cell>
          <cell r="C3599">
            <v>3</v>
          </cell>
          <cell r="D3599" t="str">
            <v>COPETIN EL ECONOMICO</v>
          </cell>
        </row>
        <row r="3600">
          <cell r="A3600">
            <v>8994</v>
          </cell>
          <cell r="B3600">
            <v>7</v>
          </cell>
          <cell r="C3600">
            <v>2</v>
          </cell>
          <cell r="D3600" t="str">
            <v>KOSKO LIBRA</v>
          </cell>
          <cell r="E3600" t="str">
            <v>Hogar</v>
          </cell>
        </row>
        <row r="3601">
          <cell r="A3601">
            <v>8985</v>
          </cell>
          <cell r="B3601">
            <v>9</v>
          </cell>
          <cell r="C3601">
            <v>3</v>
          </cell>
          <cell r="D3601" t="str">
            <v>ALI BAR</v>
          </cell>
        </row>
        <row r="3602">
          <cell r="A3602">
            <v>8992</v>
          </cell>
          <cell r="B3602">
            <v>5</v>
          </cell>
          <cell r="C3602">
            <v>6</v>
          </cell>
          <cell r="D3602" t="str">
            <v>DESPENSA ECHEVERRIA</v>
          </cell>
          <cell r="E3602" t="str">
            <v>Hogar</v>
          </cell>
        </row>
        <row r="3603">
          <cell r="A3603">
            <v>8995</v>
          </cell>
          <cell r="B3603">
            <v>9</v>
          </cell>
          <cell r="C3603">
            <v>3</v>
          </cell>
          <cell r="D3603" t="str">
            <v>DESPENSA ARTURITO</v>
          </cell>
        </row>
        <row r="3604">
          <cell r="A3604">
            <v>8990</v>
          </cell>
          <cell r="B3604">
            <v>3</v>
          </cell>
          <cell r="C3604">
            <v>7</v>
          </cell>
          <cell r="D3604" t="str">
            <v>DESPENSA JULIA</v>
          </cell>
          <cell r="E3604" t="str">
            <v>Hogar</v>
          </cell>
        </row>
        <row r="3605">
          <cell r="A3605">
            <v>8988</v>
          </cell>
          <cell r="B3605">
            <v>9</v>
          </cell>
          <cell r="C3605">
            <v>3</v>
          </cell>
          <cell r="D3605" t="str">
            <v>COMEDOR ARIELITO</v>
          </cell>
        </row>
        <row r="3606">
          <cell r="A3606">
            <v>9188</v>
          </cell>
          <cell r="B3606">
            <v>6</v>
          </cell>
          <cell r="C3606">
            <v>5</v>
          </cell>
          <cell r="D3606" t="str">
            <v>ESTACION BAHIA S.R.L.</v>
          </cell>
          <cell r="E3606" t="str">
            <v>Conveniencia</v>
          </cell>
        </row>
        <row r="3607">
          <cell r="A3607">
            <v>9142</v>
          </cell>
          <cell r="B3607">
            <v>1</v>
          </cell>
          <cell r="C3607">
            <v>6</v>
          </cell>
          <cell r="D3607" t="str">
            <v>CARRITO GONZALEZ</v>
          </cell>
          <cell r="E3607" t="str">
            <v>Refrigerados</v>
          </cell>
        </row>
        <row r="3608">
          <cell r="A3608">
            <v>9217</v>
          </cell>
          <cell r="B3608">
            <v>9</v>
          </cell>
          <cell r="C3608">
            <v>3</v>
          </cell>
          <cell r="D3608" t="str">
            <v>PIZZERIA MARISCAL</v>
          </cell>
        </row>
        <row r="3609">
          <cell r="A3609">
            <v>9255</v>
          </cell>
          <cell r="B3609">
            <v>9</v>
          </cell>
          <cell r="C3609">
            <v>3</v>
          </cell>
          <cell r="D3609" t="str">
            <v>CARNE SUR</v>
          </cell>
        </row>
        <row r="3610">
          <cell r="A3610">
            <v>9002</v>
          </cell>
          <cell r="B3610">
            <v>9</v>
          </cell>
          <cell r="C3610">
            <v>3</v>
          </cell>
          <cell r="D3610" t="str">
            <v>HOTEL LAS MARGARITAS</v>
          </cell>
        </row>
        <row r="3611">
          <cell r="A3611">
            <v>9004</v>
          </cell>
          <cell r="D3611" t="str">
            <v>PIZZAS HE</v>
          </cell>
          <cell r="E3611" t="str">
            <v>Refrigerados</v>
          </cell>
        </row>
        <row r="3612">
          <cell r="A3612">
            <v>9003</v>
          </cell>
          <cell r="B3612">
            <v>2</v>
          </cell>
          <cell r="C3612">
            <v>6</v>
          </cell>
          <cell r="D3612" t="str">
            <v>DESPENSA ALVARENGA</v>
          </cell>
          <cell r="E3612" t="str">
            <v>Hogar</v>
          </cell>
        </row>
        <row r="3613">
          <cell r="A3613">
            <v>9000</v>
          </cell>
          <cell r="B3613">
            <v>4</v>
          </cell>
          <cell r="C3613">
            <v>1</v>
          </cell>
          <cell r="D3613" t="str">
            <v>COPETIN LAS DELICIAS</v>
          </cell>
          <cell r="E3613" t="str">
            <v>Refrigerados</v>
          </cell>
        </row>
        <row r="3614">
          <cell r="A3614">
            <v>8998</v>
          </cell>
          <cell r="B3614">
            <v>3</v>
          </cell>
          <cell r="C3614">
            <v>3</v>
          </cell>
          <cell r="D3614" t="str">
            <v>DESPENSA LOPEZ</v>
          </cell>
          <cell r="E3614" t="str">
            <v>Hogar</v>
          </cell>
        </row>
        <row r="3615">
          <cell r="A3615">
            <v>9001</v>
          </cell>
          <cell r="B3615">
            <v>5</v>
          </cell>
          <cell r="C3615">
            <v>4</v>
          </cell>
          <cell r="D3615" t="str">
            <v>CM COMERCIAL</v>
          </cell>
          <cell r="E3615" t="str">
            <v>Hogar</v>
          </cell>
        </row>
        <row r="3616">
          <cell r="A3616">
            <v>9007</v>
          </cell>
          <cell r="B3616">
            <v>9</v>
          </cell>
          <cell r="C3616">
            <v>3</v>
          </cell>
          <cell r="D3616" t="str">
            <v>TERRACITA EL CACIQUE</v>
          </cell>
        </row>
        <row r="3617">
          <cell r="A3617">
            <v>9012</v>
          </cell>
          <cell r="B3617">
            <v>9</v>
          </cell>
          <cell r="C3617">
            <v>3</v>
          </cell>
          <cell r="D3617" t="str">
            <v>AUTOSERVICE DALELI</v>
          </cell>
        </row>
        <row r="3618">
          <cell r="A3618">
            <v>9013</v>
          </cell>
          <cell r="B3618">
            <v>3</v>
          </cell>
          <cell r="C3618">
            <v>4</v>
          </cell>
          <cell r="D3618" t="str">
            <v>AUTOSERVICE RONALD</v>
          </cell>
        </row>
        <row r="3619">
          <cell r="A3619">
            <v>9017</v>
          </cell>
          <cell r="B3619">
            <v>2</v>
          </cell>
          <cell r="C3619">
            <v>8</v>
          </cell>
          <cell r="D3619" t="str">
            <v>CASILLA LAZARO</v>
          </cell>
          <cell r="E3619" t="str">
            <v>Refrigerados</v>
          </cell>
        </row>
        <row r="3620">
          <cell r="A3620">
            <v>9011</v>
          </cell>
          <cell r="B3620">
            <v>1</v>
          </cell>
          <cell r="C3620">
            <v>4</v>
          </cell>
          <cell r="D3620" t="str">
            <v>DESPENSA ALADIN</v>
          </cell>
          <cell r="E3620" t="str">
            <v>Hogar</v>
          </cell>
        </row>
        <row r="3621">
          <cell r="A3621">
            <v>8997</v>
          </cell>
          <cell r="B3621">
            <v>9</v>
          </cell>
          <cell r="C3621">
            <v>3</v>
          </cell>
          <cell r="D3621" t="str">
            <v>COMEDOR SAN DIEGO</v>
          </cell>
        </row>
        <row r="3622">
          <cell r="A3622">
            <v>9022</v>
          </cell>
          <cell r="B3622">
            <v>9</v>
          </cell>
          <cell r="C3622">
            <v>3</v>
          </cell>
          <cell r="D3622" t="str">
            <v>CARRITO LUCY</v>
          </cell>
        </row>
        <row r="3623">
          <cell r="A3623">
            <v>9023</v>
          </cell>
          <cell r="B3623">
            <v>2</v>
          </cell>
          <cell r="C3623">
            <v>3</v>
          </cell>
          <cell r="D3623" t="str">
            <v>COPETIN MyM</v>
          </cell>
        </row>
        <row r="3624">
          <cell r="A3624">
            <v>9025</v>
          </cell>
          <cell r="B3624">
            <v>4</v>
          </cell>
          <cell r="C3624">
            <v>1</v>
          </cell>
          <cell r="D3624" t="str">
            <v>DESPENSA ARIES</v>
          </cell>
          <cell r="E3624" t="str">
            <v>Hogar</v>
          </cell>
        </row>
        <row r="3625">
          <cell r="A3625">
            <v>9031</v>
          </cell>
          <cell r="B3625">
            <v>9</v>
          </cell>
          <cell r="C3625">
            <v>3</v>
          </cell>
          <cell r="D3625" t="str">
            <v>HELADERIA KAREN</v>
          </cell>
        </row>
        <row r="3626">
          <cell r="A3626">
            <v>9027</v>
          </cell>
          <cell r="D3626" t="str">
            <v>SUPER 15 DE MAYO</v>
          </cell>
          <cell r="E3626" t="str">
            <v>Planta</v>
          </cell>
        </row>
        <row r="3627">
          <cell r="A3627">
            <v>9026</v>
          </cell>
          <cell r="B3627">
            <v>2</v>
          </cell>
          <cell r="C3627">
            <v>6</v>
          </cell>
          <cell r="D3627" t="str">
            <v>COPETIN RICO Y PICANTE</v>
          </cell>
          <cell r="E3627" t="str">
            <v>Refrigerados</v>
          </cell>
        </row>
        <row r="3628">
          <cell r="A3628">
            <v>9034</v>
          </cell>
          <cell r="B3628">
            <v>9</v>
          </cell>
          <cell r="C3628">
            <v>3</v>
          </cell>
          <cell r="D3628" t="str">
            <v>CANTINA LOS ANDES</v>
          </cell>
        </row>
        <row r="3629">
          <cell r="A3629">
            <v>9066</v>
          </cell>
          <cell r="B3629">
            <v>9</v>
          </cell>
          <cell r="C3629">
            <v>3</v>
          </cell>
          <cell r="D3629" t="str">
            <v>GUARDIA DE SEGURIDAD NELSON VILLALBA</v>
          </cell>
        </row>
        <row r="3630">
          <cell r="A3630">
            <v>9315</v>
          </cell>
          <cell r="B3630">
            <v>9</v>
          </cell>
          <cell r="C3630">
            <v>3</v>
          </cell>
          <cell r="D3630" t="str">
            <v>KIWI'S BURGUER</v>
          </cell>
        </row>
        <row r="3631">
          <cell r="A3631">
            <v>9316</v>
          </cell>
          <cell r="B3631">
            <v>2</v>
          </cell>
          <cell r="C3631">
            <v>1</v>
          </cell>
          <cell r="D3631" t="str">
            <v>MISIONES CATEQUISTAS DE CRISTO REY</v>
          </cell>
          <cell r="E3631" t="str">
            <v>Educación</v>
          </cell>
        </row>
        <row r="3632">
          <cell r="A3632">
            <v>9317</v>
          </cell>
          <cell r="B3632">
            <v>5</v>
          </cell>
          <cell r="C3632">
            <v>9</v>
          </cell>
          <cell r="D3632" t="str">
            <v>MINUTAS TIA NANCY</v>
          </cell>
          <cell r="E3632" t="str">
            <v>Refrigerados</v>
          </cell>
        </row>
        <row r="3633">
          <cell r="A3633">
            <v>9362</v>
          </cell>
          <cell r="D3633" t="str">
            <v>CASILLA RUMILAVI</v>
          </cell>
          <cell r="E3633" t="str">
            <v>Refrigerados</v>
          </cell>
        </row>
        <row r="3634">
          <cell r="A3634">
            <v>17667</v>
          </cell>
          <cell r="D3634" t="str">
            <v>SUPER LA ECONOMIA RAMOS GRAL.</v>
          </cell>
        </row>
        <row r="3635">
          <cell r="A3635">
            <v>8369</v>
          </cell>
          <cell r="B3635">
            <v>9</v>
          </cell>
          <cell r="C3635">
            <v>3</v>
          </cell>
          <cell r="D3635" t="str">
            <v>BAR ASUNCION</v>
          </cell>
        </row>
        <row r="3636">
          <cell r="A3636">
            <v>8361</v>
          </cell>
          <cell r="B3636">
            <v>9</v>
          </cell>
          <cell r="C3636">
            <v>3</v>
          </cell>
          <cell r="D3636" t="str">
            <v>COMEDOR JG</v>
          </cell>
        </row>
        <row r="3637">
          <cell r="A3637">
            <v>8360</v>
          </cell>
          <cell r="B3637">
            <v>3</v>
          </cell>
          <cell r="C3637">
            <v>7</v>
          </cell>
          <cell r="D3637" t="str">
            <v>DESPENSA ANITA</v>
          </cell>
          <cell r="E3637" t="str">
            <v>Hogar</v>
          </cell>
        </row>
        <row r="3638">
          <cell r="A3638">
            <v>8359</v>
          </cell>
          <cell r="B3638">
            <v>4</v>
          </cell>
          <cell r="C3638">
            <v>1</v>
          </cell>
          <cell r="D3638" t="str">
            <v>COPETIN LA NEGRA</v>
          </cell>
          <cell r="E3638" t="str">
            <v>Refrigerados</v>
          </cell>
        </row>
        <row r="3639">
          <cell r="A3639">
            <v>8358</v>
          </cell>
          <cell r="B3639">
            <v>9</v>
          </cell>
          <cell r="C3639">
            <v>3</v>
          </cell>
          <cell r="D3639" t="str">
            <v>DESPENSA GUILLEN</v>
          </cell>
        </row>
        <row r="3640">
          <cell r="A3640">
            <v>8356</v>
          </cell>
          <cell r="B3640">
            <v>3</v>
          </cell>
          <cell r="C3640">
            <v>8</v>
          </cell>
          <cell r="D3640" t="str">
            <v>DESPENSA FLORIDA</v>
          </cell>
          <cell r="E3640" t="str">
            <v>Hogar</v>
          </cell>
        </row>
        <row r="3641">
          <cell r="A3641">
            <v>8355</v>
          </cell>
          <cell r="B3641">
            <v>2</v>
          </cell>
          <cell r="C3641">
            <v>4</v>
          </cell>
          <cell r="D3641" t="str">
            <v>CARRITO EMPANADAS MERCOSUR</v>
          </cell>
          <cell r="E3641" t="str">
            <v>Refrigerados</v>
          </cell>
        </row>
        <row r="3642">
          <cell r="A3642">
            <v>8354</v>
          </cell>
          <cell r="B3642">
            <v>3</v>
          </cell>
          <cell r="C3642">
            <v>8</v>
          </cell>
          <cell r="D3642" t="str">
            <v>AUTOSERVICE CERRO CORA</v>
          </cell>
          <cell r="E3642" t="str">
            <v>Hogar</v>
          </cell>
        </row>
        <row r="3643">
          <cell r="A3643">
            <v>8352</v>
          </cell>
          <cell r="B3643">
            <v>3</v>
          </cell>
          <cell r="C3643">
            <v>8</v>
          </cell>
          <cell r="D3643" t="str">
            <v>COPETIN PITY</v>
          </cell>
          <cell r="E3643" t="str">
            <v>Refrigerados</v>
          </cell>
        </row>
        <row r="3644">
          <cell r="A3644">
            <v>8351</v>
          </cell>
          <cell r="B3644">
            <v>3</v>
          </cell>
          <cell r="C3644">
            <v>8</v>
          </cell>
          <cell r="D3644" t="str">
            <v>CABINAS LAMBARE</v>
          </cell>
          <cell r="E3644" t="str">
            <v>Hogar</v>
          </cell>
        </row>
        <row r="3645">
          <cell r="A3645">
            <v>8350</v>
          </cell>
          <cell r="B3645">
            <v>3</v>
          </cell>
          <cell r="C3645">
            <v>8</v>
          </cell>
          <cell r="D3645" t="str">
            <v>DESPENSA ROSBERT</v>
          </cell>
          <cell r="E3645" t="str">
            <v>Hogar</v>
          </cell>
        </row>
        <row r="3646">
          <cell r="A3646">
            <v>8349</v>
          </cell>
          <cell r="B3646">
            <v>3</v>
          </cell>
          <cell r="C3646">
            <v>8</v>
          </cell>
          <cell r="D3646" t="str">
            <v>DESPENSA LIBRA</v>
          </cell>
          <cell r="E3646" t="str">
            <v>Hogar</v>
          </cell>
        </row>
        <row r="3647">
          <cell r="A3647">
            <v>8391</v>
          </cell>
          <cell r="B3647">
            <v>10</v>
          </cell>
          <cell r="C3647">
            <v>3</v>
          </cell>
          <cell r="D3647" t="str">
            <v>CASA ORREGO SRL</v>
          </cell>
          <cell r="E3647" t="str">
            <v>Mayoristas Top</v>
          </cell>
        </row>
        <row r="3648">
          <cell r="A3648">
            <v>8428</v>
          </cell>
          <cell r="B3648">
            <v>3</v>
          </cell>
          <cell r="C3648">
            <v>3</v>
          </cell>
          <cell r="D3648" t="str">
            <v>COPETIN CAMILA</v>
          </cell>
          <cell r="E3648" t="str">
            <v>Refrigerados</v>
          </cell>
        </row>
        <row r="3649">
          <cell r="A3649">
            <v>8429</v>
          </cell>
          <cell r="B3649">
            <v>3</v>
          </cell>
          <cell r="C3649">
            <v>9</v>
          </cell>
          <cell r="D3649" t="str">
            <v>DESPENSA SAN CAYETANO</v>
          </cell>
          <cell r="E3649" t="str">
            <v>Hogar</v>
          </cell>
        </row>
        <row r="3650">
          <cell r="A3650">
            <v>8430</v>
          </cell>
          <cell r="D3650" t="str">
            <v>COPETIN DOMINGUITO</v>
          </cell>
          <cell r="E3650" t="str">
            <v>Refrigerados</v>
          </cell>
        </row>
        <row r="3651">
          <cell r="A3651">
            <v>8431</v>
          </cell>
          <cell r="B3651">
            <v>3</v>
          </cell>
          <cell r="C3651">
            <v>8</v>
          </cell>
          <cell r="D3651" t="str">
            <v>DESPENSA ESTELITA</v>
          </cell>
          <cell r="E3651" t="str">
            <v>Hogar</v>
          </cell>
        </row>
        <row r="3652">
          <cell r="A3652">
            <v>8432</v>
          </cell>
          <cell r="B3652">
            <v>3</v>
          </cell>
          <cell r="C3652">
            <v>9</v>
          </cell>
          <cell r="D3652" t="str">
            <v>CASILLA 9</v>
          </cell>
          <cell r="E3652" t="str">
            <v>Hogar</v>
          </cell>
        </row>
        <row r="3653">
          <cell r="A3653">
            <v>8433</v>
          </cell>
          <cell r="B3653">
            <v>3</v>
          </cell>
          <cell r="C3653">
            <v>8</v>
          </cell>
          <cell r="D3653" t="str">
            <v>DESPENSA GABRIELITO</v>
          </cell>
          <cell r="E3653" t="str">
            <v>Hogar</v>
          </cell>
        </row>
        <row r="3654">
          <cell r="A3654">
            <v>8435</v>
          </cell>
          <cell r="B3654">
            <v>3</v>
          </cell>
          <cell r="C3654">
            <v>9</v>
          </cell>
          <cell r="D3654" t="str">
            <v>DESPENSA PRISCI</v>
          </cell>
          <cell r="E3654" t="str">
            <v>Hogar</v>
          </cell>
        </row>
        <row r="3655">
          <cell r="A3655">
            <v>8436</v>
          </cell>
          <cell r="B3655">
            <v>3</v>
          </cell>
          <cell r="C3655">
            <v>8</v>
          </cell>
          <cell r="D3655" t="str">
            <v>COPETIN 11 DE SETIEMBRE</v>
          </cell>
          <cell r="E3655" t="str">
            <v>Refrigerados</v>
          </cell>
        </row>
        <row r="3656">
          <cell r="A3656">
            <v>8437</v>
          </cell>
          <cell r="B3656">
            <v>3</v>
          </cell>
          <cell r="C3656">
            <v>8</v>
          </cell>
          <cell r="D3656" t="str">
            <v>CARRITO PETER BURGUER</v>
          </cell>
          <cell r="E3656" t="str">
            <v>Refrigerados</v>
          </cell>
        </row>
        <row r="3657">
          <cell r="A3657">
            <v>8438</v>
          </cell>
          <cell r="B3657">
            <v>9</v>
          </cell>
          <cell r="C3657">
            <v>3</v>
          </cell>
          <cell r="D3657" t="str">
            <v>DESPENSA TH</v>
          </cell>
        </row>
        <row r="3658">
          <cell r="A3658">
            <v>8439</v>
          </cell>
          <cell r="B3658">
            <v>3</v>
          </cell>
          <cell r="C3658">
            <v>4</v>
          </cell>
          <cell r="D3658" t="str">
            <v>DESPENSA DON JAIME</v>
          </cell>
          <cell r="E3658" t="str">
            <v>Hogar</v>
          </cell>
        </row>
        <row r="3659">
          <cell r="A3659">
            <v>8440</v>
          </cell>
          <cell r="B3659">
            <v>3</v>
          </cell>
          <cell r="C3659">
            <v>4</v>
          </cell>
          <cell r="D3659" t="str">
            <v>DESPENSA SAN ANDRES</v>
          </cell>
          <cell r="E3659" t="str">
            <v>Hogar</v>
          </cell>
        </row>
        <row r="3660">
          <cell r="A3660">
            <v>8441</v>
          </cell>
          <cell r="B3660">
            <v>4</v>
          </cell>
          <cell r="C3660">
            <v>3</v>
          </cell>
          <cell r="D3660" t="str">
            <v>DESPENSA NOELIA</v>
          </cell>
          <cell r="E3660" t="str">
            <v>Hogar</v>
          </cell>
        </row>
        <row r="3661">
          <cell r="A3661">
            <v>8443</v>
          </cell>
          <cell r="B3661">
            <v>9</v>
          </cell>
          <cell r="C3661">
            <v>3</v>
          </cell>
          <cell r="D3661" t="str">
            <v>KIOSKO POLLERIA PALOMAR</v>
          </cell>
        </row>
        <row r="3662">
          <cell r="A3662">
            <v>8445</v>
          </cell>
          <cell r="B3662">
            <v>9</v>
          </cell>
          <cell r="C3662">
            <v>3</v>
          </cell>
          <cell r="D3662" t="str">
            <v>BODEGA EL VIKINGO</v>
          </cell>
        </row>
        <row r="3663">
          <cell r="A3663">
            <v>8446</v>
          </cell>
          <cell r="B3663">
            <v>2</v>
          </cell>
          <cell r="C3663">
            <v>4</v>
          </cell>
          <cell r="D3663" t="str">
            <v>BEBIDAS OASIS</v>
          </cell>
          <cell r="E3663" t="str">
            <v>Hogar</v>
          </cell>
        </row>
        <row r="3664">
          <cell r="A3664">
            <v>8447</v>
          </cell>
          <cell r="B3664">
            <v>9</v>
          </cell>
          <cell r="C3664">
            <v>3</v>
          </cell>
          <cell r="D3664" t="str">
            <v>FAMILIA GREGOR</v>
          </cell>
        </row>
        <row r="3665">
          <cell r="A3665">
            <v>8448</v>
          </cell>
          <cell r="B3665">
            <v>2</v>
          </cell>
          <cell r="C3665">
            <v>8</v>
          </cell>
          <cell r="D3665" t="str">
            <v>NI y R RAMOS GENERALES</v>
          </cell>
          <cell r="E3665" t="str">
            <v>Refrigerados</v>
          </cell>
        </row>
        <row r="3666">
          <cell r="A3666">
            <v>8451</v>
          </cell>
          <cell r="B3666">
            <v>9</v>
          </cell>
          <cell r="C3666">
            <v>3</v>
          </cell>
          <cell r="D3666" t="str">
            <v>COPETIN GM</v>
          </cell>
        </row>
        <row r="3667">
          <cell r="A3667">
            <v>8452</v>
          </cell>
          <cell r="B3667">
            <v>3</v>
          </cell>
          <cell r="C3667">
            <v>9</v>
          </cell>
          <cell r="D3667" t="str">
            <v>DESPENSA PIRAMIDE</v>
          </cell>
          <cell r="E3667" t="str">
            <v>Hogar</v>
          </cell>
        </row>
        <row r="3668">
          <cell r="A3668">
            <v>8453</v>
          </cell>
          <cell r="B3668">
            <v>3</v>
          </cell>
          <cell r="C3668">
            <v>9</v>
          </cell>
          <cell r="D3668" t="str">
            <v>DESPENSA REGINA</v>
          </cell>
          <cell r="E3668" t="str">
            <v>Hogar</v>
          </cell>
        </row>
        <row r="3669">
          <cell r="A3669">
            <v>8455</v>
          </cell>
          <cell r="B3669">
            <v>3</v>
          </cell>
          <cell r="C3669">
            <v>9</v>
          </cell>
          <cell r="D3669" t="str">
            <v>DESPENSA EL SOL</v>
          </cell>
          <cell r="E3669" t="str">
            <v>Hogar</v>
          </cell>
        </row>
        <row r="3670">
          <cell r="A3670">
            <v>8456</v>
          </cell>
          <cell r="B3670">
            <v>3</v>
          </cell>
          <cell r="C3670">
            <v>9</v>
          </cell>
          <cell r="D3670" t="str">
            <v>DESPENSA L y D</v>
          </cell>
          <cell r="E3670" t="str">
            <v>Hogar</v>
          </cell>
        </row>
        <row r="3671">
          <cell r="A3671">
            <v>8458</v>
          </cell>
          <cell r="B3671">
            <v>9</v>
          </cell>
          <cell r="C3671">
            <v>3</v>
          </cell>
          <cell r="D3671" t="str">
            <v>DESPENSA LIA</v>
          </cell>
        </row>
        <row r="3672">
          <cell r="A3672">
            <v>8459</v>
          </cell>
          <cell r="B3672">
            <v>9</v>
          </cell>
          <cell r="C3672">
            <v>3</v>
          </cell>
          <cell r="D3672" t="str">
            <v>EMPANADAS MATI</v>
          </cell>
        </row>
        <row r="3673">
          <cell r="A3673">
            <v>8460</v>
          </cell>
          <cell r="B3673">
            <v>3</v>
          </cell>
          <cell r="C3673">
            <v>1</v>
          </cell>
          <cell r="D3673" t="str">
            <v>LIBRERIA LA FE</v>
          </cell>
          <cell r="E3673" t="str">
            <v>Refrigerados</v>
          </cell>
        </row>
        <row r="3674">
          <cell r="A3674">
            <v>8413</v>
          </cell>
          <cell r="B3674">
            <v>2</v>
          </cell>
          <cell r="C3674">
            <v>9</v>
          </cell>
          <cell r="D3674" t="str">
            <v>COMEDOR TIO R</v>
          </cell>
          <cell r="E3674" t="str">
            <v>Refrigerados</v>
          </cell>
        </row>
        <row r="3675">
          <cell r="A3675">
            <v>8412</v>
          </cell>
          <cell r="B3675">
            <v>9</v>
          </cell>
          <cell r="C3675">
            <v>3</v>
          </cell>
          <cell r="D3675" t="str">
            <v>COPETIN LOLY</v>
          </cell>
        </row>
        <row r="3676">
          <cell r="A3676">
            <v>8409</v>
          </cell>
          <cell r="B3676">
            <v>2</v>
          </cell>
          <cell r="C3676">
            <v>9</v>
          </cell>
          <cell r="D3676" t="str">
            <v>PRO ECO SA </v>
          </cell>
          <cell r="E3676" t="str">
            <v>Hogar</v>
          </cell>
        </row>
        <row r="3677">
          <cell r="A3677">
            <v>8408</v>
          </cell>
          <cell r="B3677">
            <v>3</v>
          </cell>
          <cell r="C3677">
            <v>9</v>
          </cell>
          <cell r="D3677" t="str">
            <v>FAST FOOD COMIDAS RAPIDAS</v>
          </cell>
          <cell r="E3677" t="str">
            <v>Refrigerados</v>
          </cell>
        </row>
        <row r="3678">
          <cell r="A3678">
            <v>8407</v>
          </cell>
          <cell r="B3678">
            <v>3</v>
          </cell>
          <cell r="C3678">
            <v>8</v>
          </cell>
          <cell r="D3678" t="str">
            <v>COPETIN VILLA MIRTHA</v>
          </cell>
          <cell r="E3678" t="str">
            <v>Refrigerados</v>
          </cell>
        </row>
        <row r="3679">
          <cell r="A3679">
            <v>8402</v>
          </cell>
          <cell r="B3679">
            <v>3</v>
          </cell>
          <cell r="C3679">
            <v>8</v>
          </cell>
          <cell r="D3679" t="str">
            <v>PANADERIA MAS PAN</v>
          </cell>
          <cell r="E3679" t="str">
            <v>Refrigerados</v>
          </cell>
        </row>
        <row r="3680">
          <cell r="A3680">
            <v>8403</v>
          </cell>
          <cell r="B3680">
            <v>3</v>
          </cell>
          <cell r="C3680">
            <v>9</v>
          </cell>
          <cell r="D3680" t="str">
            <v>DESPENSA SAN ANTONIO</v>
          </cell>
          <cell r="E3680" t="str">
            <v>Hogar</v>
          </cell>
        </row>
        <row r="3681">
          <cell r="A3681">
            <v>8465</v>
          </cell>
          <cell r="B3681">
            <v>3</v>
          </cell>
          <cell r="C3681">
            <v>8</v>
          </cell>
          <cell r="D3681" t="str">
            <v>CASILLA ALEXIA</v>
          </cell>
        </row>
        <row r="3682">
          <cell r="A3682">
            <v>8469</v>
          </cell>
          <cell r="D3682" t="str">
            <v>KIOSKO RELAMPAGO</v>
          </cell>
          <cell r="E3682" t="str">
            <v>Hogar</v>
          </cell>
        </row>
        <row r="3683">
          <cell r="A3683">
            <v>8463</v>
          </cell>
          <cell r="B3683">
            <v>3</v>
          </cell>
          <cell r="C3683">
            <v>9</v>
          </cell>
          <cell r="D3683" t="str">
            <v>DESPENSA KIKA</v>
          </cell>
          <cell r="E3683" t="str">
            <v>Hogar</v>
          </cell>
        </row>
        <row r="3684">
          <cell r="A3684">
            <v>8471</v>
          </cell>
          <cell r="B3684">
            <v>3</v>
          </cell>
          <cell r="C3684">
            <v>9</v>
          </cell>
          <cell r="D3684" t="str">
            <v>DESPENSA SAN JUAN</v>
          </cell>
          <cell r="E3684" t="str">
            <v>Hogar</v>
          </cell>
        </row>
        <row r="3685">
          <cell r="A3685">
            <v>8483</v>
          </cell>
          <cell r="B3685">
            <v>9</v>
          </cell>
          <cell r="C3685">
            <v>3</v>
          </cell>
          <cell r="D3685" t="str">
            <v>CASILLA KM 17,5</v>
          </cell>
        </row>
        <row r="3686">
          <cell r="A3686">
            <v>8481</v>
          </cell>
          <cell r="B3686">
            <v>7</v>
          </cell>
          <cell r="C3686">
            <v>2</v>
          </cell>
          <cell r="D3686" t="str">
            <v>DESPENSA LUCAS</v>
          </cell>
          <cell r="E3686" t="str">
            <v>Hogar</v>
          </cell>
        </row>
        <row r="3687">
          <cell r="A3687">
            <v>8476</v>
          </cell>
          <cell r="B3687">
            <v>2</v>
          </cell>
          <cell r="C3687">
            <v>8</v>
          </cell>
          <cell r="D3687" t="str">
            <v>DESPENSA SAN ANTONIO</v>
          </cell>
          <cell r="E3687" t="str">
            <v>Hogar</v>
          </cell>
        </row>
        <row r="3688">
          <cell r="A3688">
            <v>8490</v>
          </cell>
          <cell r="B3688">
            <v>3</v>
          </cell>
          <cell r="C3688">
            <v>8</v>
          </cell>
          <cell r="D3688" t="str">
            <v>GASTI II </v>
          </cell>
          <cell r="E3688" t="str">
            <v>Conveniencia</v>
          </cell>
        </row>
        <row r="3689">
          <cell r="A3689">
            <v>8487</v>
          </cell>
          <cell r="B3689">
            <v>3</v>
          </cell>
          <cell r="C3689">
            <v>8</v>
          </cell>
          <cell r="D3689" t="str">
            <v>DESPENSA DON BOSCO</v>
          </cell>
          <cell r="E3689" t="str">
            <v>Hogar</v>
          </cell>
        </row>
        <row r="3690">
          <cell r="A3690">
            <v>8486</v>
          </cell>
          <cell r="B3690">
            <v>3</v>
          </cell>
          <cell r="C3690">
            <v>8</v>
          </cell>
          <cell r="D3690" t="str">
            <v>DESPENSA SANTA CECILIA</v>
          </cell>
          <cell r="E3690" t="str">
            <v>Hogar</v>
          </cell>
        </row>
        <row r="3691">
          <cell r="A3691">
            <v>8495</v>
          </cell>
          <cell r="B3691">
            <v>1</v>
          </cell>
          <cell r="C3691">
            <v>1</v>
          </cell>
          <cell r="D3691" t="str">
            <v>DESPENSA LOS AMIGOS</v>
          </cell>
          <cell r="E3691" t="str">
            <v>Hogar</v>
          </cell>
        </row>
        <row r="3692">
          <cell r="A3692">
            <v>8493</v>
          </cell>
          <cell r="B3692">
            <v>3</v>
          </cell>
          <cell r="C3692">
            <v>9</v>
          </cell>
          <cell r="D3692" t="str">
            <v>MOTEL ENCUENTRO</v>
          </cell>
          <cell r="E3692" t="str">
            <v>Refrigerados</v>
          </cell>
        </row>
        <row r="3693">
          <cell r="A3693">
            <v>8491</v>
          </cell>
          <cell r="B3693">
            <v>3</v>
          </cell>
          <cell r="C3693">
            <v>2</v>
          </cell>
          <cell r="D3693" t="str">
            <v>BODEGAS NIELMAR</v>
          </cell>
          <cell r="E3693" t="str">
            <v>Hogar</v>
          </cell>
        </row>
        <row r="3694">
          <cell r="A3694">
            <v>8496</v>
          </cell>
          <cell r="B3694">
            <v>6</v>
          </cell>
          <cell r="C3694">
            <v>2</v>
          </cell>
          <cell r="D3694" t="str">
            <v>HELADERIA SERLAU</v>
          </cell>
          <cell r="E3694" t="str">
            <v>Refrigerados</v>
          </cell>
        </row>
        <row r="3695">
          <cell r="A3695">
            <v>8434</v>
          </cell>
          <cell r="B3695">
            <v>3</v>
          </cell>
          <cell r="C3695">
            <v>9</v>
          </cell>
          <cell r="D3695" t="str">
            <v>BODEGAS EL VIKINGO</v>
          </cell>
          <cell r="E3695" t="str">
            <v>Hogar</v>
          </cell>
        </row>
        <row r="3696">
          <cell r="A3696">
            <v>8501</v>
          </cell>
          <cell r="B3696">
            <v>3</v>
          </cell>
          <cell r="C3696">
            <v>7</v>
          </cell>
          <cell r="D3696" t="str">
            <v>CASA MARIA</v>
          </cell>
          <cell r="E3696" t="str">
            <v>Hogar</v>
          </cell>
        </row>
        <row r="3697">
          <cell r="A3697">
            <v>8499</v>
          </cell>
          <cell r="B3697">
            <v>3</v>
          </cell>
          <cell r="C3697">
            <v>9</v>
          </cell>
          <cell r="D3697" t="str">
            <v>DESPENSA 27 DE AGOSTO</v>
          </cell>
          <cell r="E3697" t="str">
            <v>Hogar</v>
          </cell>
        </row>
        <row r="3698">
          <cell r="A3698">
            <v>8498</v>
          </cell>
          <cell r="B3698">
            <v>3</v>
          </cell>
          <cell r="C3698">
            <v>9</v>
          </cell>
          <cell r="D3698" t="str">
            <v>DESPENSA 9 DE JUNIO</v>
          </cell>
          <cell r="E3698" t="str">
            <v>Hogar</v>
          </cell>
        </row>
        <row r="3699">
          <cell r="A3699">
            <v>8508</v>
          </cell>
          <cell r="B3699">
            <v>1</v>
          </cell>
          <cell r="C3699">
            <v>7</v>
          </cell>
          <cell r="D3699" t="str">
            <v>AUTOSERVICIO 5TA AVDA.</v>
          </cell>
          <cell r="E3699" t="str">
            <v>Hogar</v>
          </cell>
        </row>
        <row r="3700">
          <cell r="A3700">
            <v>8504</v>
          </cell>
          <cell r="B3700">
            <v>9</v>
          </cell>
          <cell r="C3700">
            <v>3</v>
          </cell>
          <cell r="D3700" t="str">
            <v>COPETIN JULIA</v>
          </cell>
          <cell r="E3700" t="str">
            <v>Refrigerados</v>
          </cell>
        </row>
        <row r="3701">
          <cell r="A3701">
            <v>8506</v>
          </cell>
          <cell r="B3701">
            <v>9</v>
          </cell>
          <cell r="C3701">
            <v>3</v>
          </cell>
          <cell r="D3701" t="str">
            <v>COPETIN ROSSI</v>
          </cell>
        </row>
        <row r="3702">
          <cell r="A3702">
            <v>8507</v>
          </cell>
          <cell r="B3702">
            <v>5</v>
          </cell>
          <cell r="C3702">
            <v>3</v>
          </cell>
          <cell r="D3702" t="str">
            <v>TARIES SACI - TEXACO</v>
          </cell>
          <cell r="E3702" t="str">
            <v>Conveniencia</v>
          </cell>
        </row>
        <row r="3703">
          <cell r="A3703">
            <v>8502</v>
          </cell>
          <cell r="B3703">
            <v>10</v>
          </cell>
          <cell r="C3703">
            <v>1</v>
          </cell>
          <cell r="D3703" t="str">
            <v>SALEMMA RETAIL SA</v>
          </cell>
          <cell r="E3703" t="str">
            <v>Supermercados B</v>
          </cell>
        </row>
        <row r="3704">
          <cell r="A3704">
            <v>8522</v>
          </cell>
          <cell r="B3704">
            <v>9</v>
          </cell>
          <cell r="C3704">
            <v>3</v>
          </cell>
          <cell r="D3704" t="str">
            <v>COPETIN A PUNTO</v>
          </cell>
        </row>
        <row r="3705">
          <cell r="A3705">
            <v>8515</v>
          </cell>
          <cell r="B3705">
            <v>3</v>
          </cell>
          <cell r="C3705">
            <v>8</v>
          </cell>
          <cell r="D3705" t="str">
            <v>DESPENSA MAMOREI</v>
          </cell>
          <cell r="E3705" t="str">
            <v>Hogar</v>
          </cell>
        </row>
        <row r="3706">
          <cell r="A3706">
            <v>8516</v>
          </cell>
          <cell r="B3706">
            <v>3</v>
          </cell>
          <cell r="C3706">
            <v>8</v>
          </cell>
          <cell r="D3706" t="str">
            <v>DESPENSA DISTRICOM</v>
          </cell>
          <cell r="E3706" t="str">
            <v>Hogar</v>
          </cell>
        </row>
        <row r="3707">
          <cell r="A3707">
            <v>8517</v>
          </cell>
          <cell r="B3707">
            <v>3</v>
          </cell>
          <cell r="C3707">
            <v>8</v>
          </cell>
          <cell r="D3707" t="str">
            <v>CASILLA ALEGRIA</v>
          </cell>
          <cell r="E3707" t="str">
            <v>Hogar</v>
          </cell>
        </row>
        <row r="3708">
          <cell r="A3708">
            <v>8518</v>
          </cell>
          <cell r="B3708">
            <v>3</v>
          </cell>
          <cell r="C3708">
            <v>9</v>
          </cell>
          <cell r="D3708" t="str">
            <v>KIOSKO LA ABUELA</v>
          </cell>
          <cell r="E3708" t="str">
            <v>Refrigerados</v>
          </cell>
        </row>
        <row r="3709">
          <cell r="A3709">
            <v>8519</v>
          </cell>
          <cell r="B3709">
            <v>9</v>
          </cell>
          <cell r="C3709">
            <v>3</v>
          </cell>
          <cell r="D3709" t="str">
            <v>PUESTO DE VENTA GUERRERO</v>
          </cell>
          <cell r="E3709" t="str">
            <v>Refrigerados</v>
          </cell>
        </row>
        <row r="3710">
          <cell r="A3710">
            <v>8520</v>
          </cell>
          <cell r="B3710">
            <v>3</v>
          </cell>
          <cell r="C3710">
            <v>8</v>
          </cell>
          <cell r="D3710" t="str">
            <v>DESPENSA RAQUEL</v>
          </cell>
          <cell r="E3710" t="str">
            <v>Hogar</v>
          </cell>
        </row>
        <row r="3711">
          <cell r="A3711">
            <v>8523</v>
          </cell>
          <cell r="B3711">
            <v>3</v>
          </cell>
          <cell r="C3711">
            <v>9</v>
          </cell>
          <cell r="D3711" t="str">
            <v>DESPENSA AMADA</v>
          </cell>
          <cell r="E3711" t="str">
            <v>Hogar</v>
          </cell>
        </row>
        <row r="3712">
          <cell r="A3712">
            <v>8540</v>
          </cell>
          <cell r="B3712">
            <v>9</v>
          </cell>
          <cell r="C3712">
            <v>3</v>
          </cell>
          <cell r="D3712" t="str">
            <v>IVAN TRAGOS</v>
          </cell>
        </row>
        <row r="3713">
          <cell r="A3713">
            <v>8541</v>
          </cell>
          <cell r="B3713">
            <v>5</v>
          </cell>
          <cell r="C3713">
            <v>5</v>
          </cell>
          <cell r="D3713" t="str">
            <v>DESPENSA MIRIAN</v>
          </cell>
          <cell r="E3713" t="str">
            <v>Hogar</v>
          </cell>
        </row>
        <row r="3714">
          <cell r="A3714">
            <v>8524</v>
          </cell>
          <cell r="B3714">
            <v>3</v>
          </cell>
          <cell r="C3714">
            <v>8</v>
          </cell>
          <cell r="D3714" t="str">
            <v>AUTOSERVICE BELEN</v>
          </cell>
          <cell r="E3714" t="str">
            <v>Hogar</v>
          </cell>
        </row>
        <row r="3715">
          <cell r="A3715">
            <v>8543</v>
          </cell>
          <cell r="B3715">
            <v>3</v>
          </cell>
          <cell r="C3715">
            <v>4</v>
          </cell>
          <cell r="D3715" t="str">
            <v>DESPENSA MARTINEZ</v>
          </cell>
          <cell r="E3715" t="str">
            <v>Hogar</v>
          </cell>
        </row>
        <row r="3716">
          <cell r="A3716">
            <v>8535</v>
          </cell>
          <cell r="B3716">
            <v>9</v>
          </cell>
          <cell r="C3716">
            <v>3</v>
          </cell>
          <cell r="D3716" t="str">
            <v>BAR BONANZA</v>
          </cell>
        </row>
        <row r="3717">
          <cell r="A3717">
            <v>8525</v>
          </cell>
          <cell r="B3717">
            <v>3</v>
          </cell>
          <cell r="C3717">
            <v>2</v>
          </cell>
          <cell r="D3717" t="str">
            <v>PUESTO DE VENTAS OCAMPOS</v>
          </cell>
        </row>
        <row r="3718">
          <cell r="A3718">
            <v>8526</v>
          </cell>
          <cell r="B3718">
            <v>3</v>
          </cell>
          <cell r="C3718">
            <v>2</v>
          </cell>
          <cell r="D3718" t="str">
            <v>DESPENSA LMD</v>
          </cell>
          <cell r="E3718" t="str">
            <v>Hogar</v>
          </cell>
        </row>
        <row r="3719">
          <cell r="A3719">
            <v>8527</v>
          </cell>
          <cell r="B3719">
            <v>3</v>
          </cell>
          <cell r="C3719">
            <v>9</v>
          </cell>
          <cell r="D3719" t="str">
            <v>CABINAS CACITEL</v>
          </cell>
          <cell r="E3719" t="str">
            <v>Hogar</v>
          </cell>
        </row>
        <row r="3720">
          <cell r="A3720">
            <v>8528</v>
          </cell>
          <cell r="B3720">
            <v>3</v>
          </cell>
          <cell r="C3720">
            <v>4</v>
          </cell>
          <cell r="D3720" t="str">
            <v>COPETIN DON PEDRO</v>
          </cell>
        </row>
        <row r="3721">
          <cell r="A3721">
            <v>8529</v>
          </cell>
          <cell r="B3721">
            <v>3</v>
          </cell>
          <cell r="C3721">
            <v>4</v>
          </cell>
          <cell r="D3721" t="str">
            <v>DESPENSA ITA ENRAMADA</v>
          </cell>
        </row>
        <row r="3722">
          <cell r="A3722">
            <v>8531</v>
          </cell>
          <cell r="B3722">
            <v>3</v>
          </cell>
          <cell r="C3722">
            <v>9</v>
          </cell>
          <cell r="D3722" t="str">
            <v>AUTOSERVICE MARIA AUXILIADORA</v>
          </cell>
          <cell r="E3722" t="str">
            <v>Hogar</v>
          </cell>
        </row>
        <row r="3723">
          <cell r="A3723">
            <v>8537</v>
          </cell>
          <cell r="B3723">
            <v>3</v>
          </cell>
          <cell r="C3723">
            <v>5</v>
          </cell>
          <cell r="D3723" t="str">
            <v>PARTICULAR FAMILIA MILESSI</v>
          </cell>
          <cell r="E3723" t="str">
            <v>Hogar</v>
          </cell>
        </row>
        <row r="3724">
          <cell r="A3724">
            <v>8539</v>
          </cell>
          <cell r="B3724">
            <v>3</v>
          </cell>
          <cell r="C3724">
            <v>5</v>
          </cell>
          <cell r="D3724" t="str">
            <v>AUTOSERVICE CAAGUY RORY</v>
          </cell>
          <cell r="E3724" t="str">
            <v>Hogar</v>
          </cell>
        </row>
        <row r="3725">
          <cell r="A3725">
            <v>8538</v>
          </cell>
          <cell r="B3725">
            <v>3</v>
          </cell>
          <cell r="C3725">
            <v>5</v>
          </cell>
          <cell r="D3725" t="str">
            <v>COPETIN PAN Y VINO</v>
          </cell>
          <cell r="E3725" t="str">
            <v>Refrigerados</v>
          </cell>
        </row>
        <row r="3726">
          <cell r="A3726">
            <v>8544</v>
          </cell>
          <cell r="B3726">
            <v>3</v>
          </cell>
          <cell r="C3726">
            <v>4</v>
          </cell>
          <cell r="D3726" t="str">
            <v>DESPENSA RICHART</v>
          </cell>
          <cell r="E3726" t="str">
            <v>Hogar</v>
          </cell>
        </row>
        <row r="3727">
          <cell r="A3727">
            <v>8553</v>
          </cell>
          <cell r="B3727">
            <v>3</v>
          </cell>
          <cell r="C3727">
            <v>8</v>
          </cell>
          <cell r="D3727" t="str">
            <v>CABINA CABIMAR</v>
          </cell>
          <cell r="E3727" t="str">
            <v>Hogar</v>
          </cell>
        </row>
        <row r="3728">
          <cell r="A3728">
            <v>8547</v>
          </cell>
          <cell r="D3728" t="str">
            <v>PANADERIA MAFALDA</v>
          </cell>
          <cell r="E3728" t="str">
            <v>Refrigerados</v>
          </cell>
        </row>
        <row r="3729">
          <cell r="A3729">
            <v>8545</v>
          </cell>
          <cell r="D3729" t="str">
            <v>CIBER TERERE CABINAS</v>
          </cell>
          <cell r="E3729" t="str">
            <v>Hogar</v>
          </cell>
        </row>
        <row r="3730">
          <cell r="A3730">
            <v>8555</v>
          </cell>
          <cell r="B3730">
            <v>1</v>
          </cell>
          <cell r="C3730">
            <v>6</v>
          </cell>
          <cell r="D3730" t="str">
            <v>DESPENSA TEO</v>
          </cell>
          <cell r="E3730" t="str">
            <v>Hogar</v>
          </cell>
        </row>
        <row r="3731">
          <cell r="A3731">
            <v>8552</v>
          </cell>
          <cell r="B3731">
            <v>9</v>
          </cell>
          <cell r="C3731">
            <v>3</v>
          </cell>
          <cell r="D3731" t="str">
            <v>CABINAS TELEFONICAS</v>
          </cell>
        </row>
        <row r="3732">
          <cell r="A3732">
            <v>8556</v>
          </cell>
          <cell r="B3732">
            <v>3</v>
          </cell>
          <cell r="C3732">
            <v>5</v>
          </cell>
          <cell r="D3732" t="str">
            <v>COPETIN LETI</v>
          </cell>
          <cell r="E3732" t="str">
            <v>Refrigerados</v>
          </cell>
        </row>
        <row r="3733">
          <cell r="A3733">
            <v>8551</v>
          </cell>
          <cell r="B3733">
            <v>3</v>
          </cell>
          <cell r="C3733">
            <v>7</v>
          </cell>
          <cell r="D3733" t="str">
            <v>AUTOSERVICE LA FAMILIA</v>
          </cell>
          <cell r="E3733" t="str">
            <v>Hogar</v>
          </cell>
        </row>
        <row r="3734">
          <cell r="A3734">
            <v>8557</v>
          </cell>
          <cell r="B3734">
            <v>2</v>
          </cell>
          <cell r="C3734">
            <v>3</v>
          </cell>
          <cell r="D3734" t="str">
            <v>PARTICULAR FAMILIA SANABRIA</v>
          </cell>
        </row>
        <row r="3735">
          <cell r="A3735">
            <v>8558</v>
          </cell>
          <cell r="B3735">
            <v>9</v>
          </cell>
          <cell r="C3735">
            <v>3</v>
          </cell>
          <cell r="D3735" t="str">
            <v>PARTICULAR FAMILIA SANTA CRUZ</v>
          </cell>
        </row>
        <row r="3736">
          <cell r="A3736">
            <v>8559</v>
          </cell>
          <cell r="B3736">
            <v>9</v>
          </cell>
          <cell r="C3736">
            <v>3</v>
          </cell>
          <cell r="D3736" t="str">
            <v>PANADERIA Y CONFITERIA</v>
          </cell>
        </row>
        <row r="3737">
          <cell r="A3737">
            <v>8549</v>
          </cell>
          <cell r="B3737">
            <v>1</v>
          </cell>
          <cell r="C3737">
            <v>2</v>
          </cell>
          <cell r="D3737" t="str">
            <v>VIA PIANA BAR</v>
          </cell>
          <cell r="E3737" t="str">
            <v>Refrigerados</v>
          </cell>
        </row>
        <row r="3738">
          <cell r="A3738">
            <v>8562</v>
          </cell>
          <cell r="B3738">
            <v>3</v>
          </cell>
          <cell r="C3738">
            <v>4</v>
          </cell>
          <cell r="D3738" t="str">
            <v>DESPENSA SAN PEDRANA</v>
          </cell>
          <cell r="E3738" t="str">
            <v>Hogar</v>
          </cell>
        </row>
        <row r="3739">
          <cell r="A3739">
            <v>8563</v>
          </cell>
          <cell r="B3739">
            <v>1</v>
          </cell>
          <cell r="C3739">
            <v>2</v>
          </cell>
          <cell r="D3739" t="str">
            <v>SCORPIO SRL - DELICITY</v>
          </cell>
          <cell r="E3739" t="str">
            <v>Refrigerados</v>
          </cell>
        </row>
        <row r="3740">
          <cell r="A3740">
            <v>8569</v>
          </cell>
          <cell r="B3740">
            <v>3</v>
          </cell>
          <cell r="C3740">
            <v>8</v>
          </cell>
          <cell r="D3740" t="str">
            <v>DESPENSA CECILIA</v>
          </cell>
          <cell r="E3740" t="str">
            <v>Hogar</v>
          </cell>
        </row>
        <row r="3741">
          <cell r="A3741">
            <v>8568</v>
          </cell>
          <cell r="B3741">
            <v>3</v>
          </cell>
          <cell r="C3741">
            <v>8</v>
          </cell>
          <cell r="D3741" t="str">
            <v>KIOSKO 8 DE DICIEMBRE</v>
          </cell>
          <cell r="E3741" t="str">
            <v>Hogar</v>
          </cell>
        </row>
        <row r="3742">
          <cell r="A3742">
            <v>8566</v>
          </cell>
          <cell r="B3742">
            <v>3</v>
          </cell>
          <cell r="C3742">
            <v>9</v>
          </cell>
          <cell r="D3742" t="str">
            <v>COPETIN LA FAMILIA</v>
          </cell>
          <cell r="E3742" t="str">
            <v>Refrigerados</v>
          </cell>
        </row>
        <row r="3743">
          <cell r="A3743">
            <v>8565</v>
          </cell>
          <cell r="B3743">
            <v>9</v>
          </cell>
          <cell r="C3743">
            <v>3</v>
          </cell>
          <cell r="D3743" t="str">
            <v>DESPENSA SAN PABLO 2</v>
          </cell>
        </row>
        <row r="3744">
          <cell r="A3744">
            <v>8570</v>
          </cell>
          <cell r="B3744">
            <v>5</v>
          </cell>
          <cell r="C3744">
            <v>7</v>
          </cell>
          <cell r="D3744" t="str">
            <v>AUTOSERVICE DAVID</v>
          </cell>
          <cell r="E3744" t="str">
            <v>Hogar</v>
          </cell>
        </row>
        <row r="3745">
          <cell r="A3745">
            <v>8573</v>
          </cell>
          <cell r="B3745">
            <v>5</v>
          </cell>
          <cell r="C3745">
            <v>5</v>
          </cell>
          <cell r="D3745" t="str">
            <v>HAMBURGUESERIA TITANIC</v>
          </cell>
          <cell r="E3745" t="str">
            <v>Refrigerados</v>
          </cell>
        </row>
        <row r="3746">
          <cell r="A3746">
            <v>8608</v>
          </cell>
          <cell r="B3746">
            <v>9</v>
          </cell>
          <cell r="C3746">
            <v>3</v>
          </cell>
          <cell r="D3746" t="str">
            <v>EMPANADAS MIGUELITO</v>
          </cell>
          <cell r="E3746" t="str">
            <v>Refrigerados B</v>
          </cell>
        </row>
        <row r="3747">
          <cell r="A3747">
            <v>8616</v>
          </cell>
          <cell r="B3747">
            <v>9</v>
          </cell>
          <cell r="C3747">
            <v>3</v>
          </cell>
          <cell r="D3747" t="str">
            <v>PUESTO DE VENTA ÑA CHIQUITA</v>
          </cell>
        </row>
        <row r="3748">
          <cell r="A3748">
            <v>8615</v>
          </cell>
          <cell r="B3748">
            <v>3</v>
          </cell>
          <cell r="C3748">
            <v>8</v>
          </cell>
          <cell r="D3748" t="str">
            <v>DESPENSA VELAZCAR</v>
          </cell>
          <cell r="E3748" t="str">
            <v>Hogar</v>
          </cell>
        </row>
        <row r="3749">
          <cell r="A3749">
            <v>8614</v>
          </cell>
          <cell r="B3749">
            <v>9</v>
          </cell>
          <cell r="C3749">
            <v>3</v>
          </cell>
          <cell r="D3749" t="str">
            <v>TITO EMPANADAS</v>
          </cell>
        </row>
        <row r="3750">
          <cell r="A3750">
            <v>8613</v>
          </cell>
          <cell r="B3750">
            <v>3</v>
          </cell>
          <cell r="C3750">
            <v>9</v>
          </cell>
          <cell r="D3750" t="str">
            <v>DESPENSA DEPOSITO VALDOVINOS</v>
          </cell>
          <cell r="E3750" t="str">
            <v>Hogar</v>
          </cell>
        </row>
        <row r="3751">
          <cell r="A3751">
            <v>8612</v>
          </cell>
          <cell r="B3751">
            <v>9</v>
          </cell>
          <cell r="C3751">
            <v>3</v>
          </cell>
          <cell r="D3751" t="str">
            <v>DESPENSA OVIDIO</v>
          </cell>
        </row>
        <row r="3752">
          <cell r="A3752">
            <v>8575</v>
          </cell>
          <cell r="B3752">
            <v>9</v>
          </cell>
          <cell r="C3752">
            <v>3</v>
          </cell>
          <cell r="D3752" t="str">
            <v>HAMBURGUESERIA SISBEL</v>
          </cell>
        </row>
        <row r="3753">
          <cell r="A3753">
            <v>8589</v>
          </cell>
          <cell r="B3753">
            <v>9</v>
          </cell>
          <cell r="C3753">
            <v>3</v>
          </cell>
          <cell r="D3753" t="str">
            <v>COMIDAS ORGANIZADAS</v>
          </cell>
        </row>
        <row r="3754">
          <cell r="A3754">
            <v>8587</v>
          </cell>
          <cell r="B3754">
            <v>9</v>
          </cell>
          <cell r="C3754">
            <v>3</v>
          </cell>
          <cell r="D3754" t="str">
            <v>COPETIN SAN CAYETANO</v>
          </cell>
        </row>
        <row r="3755">
          <cell r="A3755">
            <v>8579</v>
          </cell>
          <cell r="B3755">
            <v>3</v>
          </cell>
          <cell r="C3755">
            <v>9</v>
          </cell>
          <cell r="D3755" t="str">
            <v>DESPENSA SAN RAMON</v>
          </cell>
          <cell r="E3755" t="str">
            <v>Hogar</v>
          </cell>
        </row>
        <row r="3756">
          <cell r="A3756">
            <v>8584</v>
          </cell>
          <cell r="B3756">
            <v>9</v>
          </cell>
          <cell r="C3756">
            <v>3</v>
          </cell>
          <cell r="D3756" t="str">
            <v>HELADOS EBEN EZER</v>
          </cell>
          <cell r="E3756" t="str">
            <v>Refrigerados</v>
          </cell>
        </row>
        <row r="3757">
          <cell r="A3757">
            <v>8585</v>
          </cell>
          <cell r="B3757">
            <v>5</v>
          </cell>
          <cell r="C3757">
            <v>4</v>
          </cell>
          <cell r="D3757" t="str">
            <v>DESPENSA ANAHI</v>
          </cell>
          <cell r="E3757" t="str">
            <v>Hogar</v>
          </cell>
        </row>
        <row r="3758">
          <cell r="A3758">
            <v>8586</v>
          </cell>
          <cell r="B3758">
            <v>9</v>
          </cell>
          <cell r="C3758">
            <v>3</v>
          </cell>
          <cell r="D3758" t="str">
            <v>DESPENSA  ACOSTA</v>
          </cell>
        </row>
        <row r="3759">
          <cell r="A3759">
            <v>8576</v>
          </cell>
          <cell r="B3759">
            <v>7</v>
          </cell>
          <cell r="C3759">
            <v>1</v>
          </cell>
          <cell r="D3759" t="str">
            <v>LA CANTINA</v>
          </cell>
          <cell r="E3759" t="str">
            <v>Refrigerados</v>
          </cell>
        </row>
        <row r="3760">
          <cell r="A3760">
            <v>8582</v>
          </cell>
          <cell r="B3760">
            <v>9</v>
          </cell>
          <cell r="C3760">
            <v>3</v>
          </cell>
          <cell r="D3760" t="str">
            <v>CIBER CAFE DON VITO</v>
          </cell>
        </row>
        <row r="3761">
          <cell r="A3761">
            <v>8580</v>
          </cell>
          <cell r="B3761">
            <v>1</v>
          </cell>
          <cell r="C3761">
            <v>4</v>
          </cell>
          <cell r="D3761" t="str">
            <v>DIE QEMÜTLICHE QUELLE</v>
          </cell>
        </row>
        <row r="3762">
          <cell r="A3762">
            <v>8581</v>
          </cell>
          <cell r="B3762">
            <v>9</v>
          </cell>
          <cell r="C3762">
            <v>3</v>
          </cell>
          <cell r="D3762" t="str">
            <v>KIOSKO ANA</v>
          </cell>
        </row>
        <row r="3763">
          <cell r="A3763">
            <v>8588</v>
          </cell>
          <cell r="B3763">
            <v>5</v>
          </cell>
          <cell r="C3763">
            <v>6</v>
          </cell>
          <cell r="D3763" t="str">
            <v>COPETIN STRIKERS</v>
          </cell>
          <cell r="E3763" t="str">
            <v>Refrigerados</v>
          </cell>
        </row>
        <row r="3764">
          <cell r="A3764">
            <v>8599</v>
          </cell>
          <cell r="B3764">
            <v>1</v>
          </cell>
          <cell r="C3764">
            <v>8</v>
          </cell>
          <cell r="D3764" t="str">
            <v>BODEGA LIMSA</v>
          </cell>
          <cell r="E3764" t="str">
            <v>Hogar</v>
          </cell>
        </row>
        <row r="3765">
          <cell r="A3765">
            <v>8596</v>
          </cell>
          <cell r="B3765">
            <v>3</v>
          </cell>
          <cell r="C3765">
            <v>9</v>
          </cell>
          <cell r="D3765" t="str">
            <v>DESPENSA MIRANDA</v>
          </cell>
          <cell r="E3765" t="str">
            <v>Hogar</v>
          </cell>
        </row>
        <row r="3766">
          <cell r="A3766">
            <v>8595</v>
          </cell>
          <cell r="B3766">
            <v>9</v>
          </cell>
          <cell r="C3766">
            <v>3</v>
          </cell>
          <cell r="D3766" t="str">
            <v>COPETIN HILDA</v>
          </cell>
        </row>
        <row r="3767">
          <cell r="A3767">
            <v>8598</v>
          </cell>
          <cell r="B3767">
            <v>9</v>
          </cell>
          <cell r="C3767">
            <v>3</v>
          </cell>
          <cell r="D3767" t="str">
            <v>BODEGA REFRESH</v>
          </cell>
        </row>
        <row r="3768">
          <cell r="A3768">
            <v>8601</v>
          </cell>
          <cell r="B3768">
            <v>3</v>
          </cell>
          <cell r="C3768">
            <v>7</v>
          </cell>
          <cell r="D3768" t="str">
            <v>CASILLA SAN JUAN</v>
          </cell>
          <cell r="E3768" t="str">
            <v>Hogar</v>
          </cell>
        </row>
        <row r="3769">
          <cell r="A3769">
            <v>8604</v>
          </cell>
          <cell r="B3769">
            <v>9</v>
          </cell>
          <cell r="C3769">
            <v>3</v>
          </cell>
          <cell r="D3769" t="str">
            <v>PAR FAIT</v>
          </cell>
        </row>
        <row r="3770">
          <cell r="A3770">
            <v>8606</v>
          </cell>
          <cell r="B3770">
            <v>9</v>
          </cell>
          <cell r="C3770">
            <v>3</v>
          </cell>
          <cell r="D3770" t="str">
            <v>LA TERRAZA</v>
          </cell>
        </row>
        <row r="3771">
          <cell r="A3771">
            <v>8592</v>
          </cell>
          <cell r="B3771">
            <v>4</v>
          </cell>
          <cell r="C3771">
            <v>1</v>
          </cell>
          <cell r="D3771" t="str">
            <v>CASILLA DOMI</v>
          </cell>
          <cell r="E3771" t="str">
            <v>Refrigerados</v>
          </cell>
        </row>
        <row r="3772">
          <cell r="A3772">
            <v>8593</v>
          </cell>
          <cell r="B3772">
            <v>3</v>
          </cell>
          <cell r="C3772">
            <v>7</v>
          </cell>
          <cell r="D3772" t="str">
            <v>DESPENSA ADRIANA</v>
          </cell>
          <cell r="E3772" t="str">
            <v>Hogar</v>
          </cell>
        </row>
        <row r="3773">
          <cell r="A3773">
            <v>8611</v>
          </cell>
          <cell r="B3773">
            <v>9</v>
          </cell>
          <cell r="C3773">
            <v>3</v>
          </cell>
          <cell r="D3773" t="str">
            <v>PUESTO DE VENTAS SILGUERO</v>
          </cell>
        </row>
        <row r="3774">
          <cell r="A3774">
            <v>8609</v>
          </cell>
          <cell r="B3774">
            <v>3</v>
          </cell>
          <cell r="C3774">
            <v>4</v>
          </cell>
          <cell r="D3774" t="str">
            <v>DESPENSA PYCASU</v>
          </cell>
          <cell r="E3774" t="str">
            <v>Hogar</v>
          </cell>
        </row>
        <row r="3775">
          <cell r="A3775">
            <v>8623</v>
          </cell>
          <cell r="B3775">
            <v>9</v>
          </cell>
          <cell r="C3775">
            <v>3</v>
          </cell>
          <cell r="D3775" t="str">
            <v>MATIAS BURGUER</v>
          </cell>
        </row>
        <row r="3776">
          <cell r="A3776">
            <v>8622</v>
          </cell>
          <cell r="B3776">
            <v>5</v>
          </cell>
          <cell r="C3776">
            <v>5</v>
          </cell>
          <cell r="D3776" t="str">
            <v>DESPENSA HUGUITO</v>
          </cell>
          <cell r="E3776" t="str">
            <v>Hogar</v>
          </cell>
        </row>
        <row r="3777">
          <cell r="A3777">
            <v>8620</v>
          </cell>
          <cell r="B3777">
            <v>9</v>
          </cell>
          <cell r="C3777">
            <v>3</v>
          </cell>
          <cell r="D3777" t="str">
            <v>COPETIN RODRIGO</v>
          </cell>
        </row>
        <row r="3778">
          <cell r="A3778">
            <v>8621</v>
          </cell>
          <cell r="B3778">
            <v>3</v>
          </cell>
          <cell r="C3778">
            <v>5</v>
          </cell>
          <cell r="D3778" t="str">
            <v>AUTOSERVICE JESSICA</v>
          </cell>
          <cell r="E3778" t="str">
            <v>Hogar</v>
          </cell>
        </row>
        <row r="3779">
          <cell r="A3779">
            <v>8624</v>
          </cell>
          <cell r="B3779">
            <v>3</v>
          </cell>
          <cell r="C3779">
            <v>1</v>
          </cell>
          <cell r="D3779" t="str">
            <v>CABINA CYBERTELL</v>
          </cell>
        </row>
        <row r="3780">
          <cell r="A3780">
            <v>8625</v>
          </cell>
          <cell r="B3780">
            <v>3</v>
          </cell>
          <cell r="C3780">
            <v>2</v>
          </cell>
          <cell r="D3780" t="str">
            <v>GARGANTA DE LATA BAR</v>
          </cell>
          <cell r="E3780" t="str">
            <v>Refrigerados</v>
          </cell>
        </row>
        <row r="3781">
          <cell r="A3781">
            <v>8627</v>
          </cell>
          <cell r="B3781">
            <v>9</v>
          </cell>
          <cell r="C3781">
            <v>3</v>
          </cell>
          <cell r="D3781" t="str">
            <v>MELLIS SNACKS</v>
          </cell>
        </row>
        <row r="3782">
          <cell r="A3782">
            <v>8632</v>
          </cell>
          <cell r="B3782">
            <v>5</v>
          </cell>
          <cell r="C3782">
            <v>4</v>
          </cell>
          <cell r="D3782" t="str">
            <v>DESPENSA GABRIELITA</v>
          </cell>
          <cell r="E3782" t="str">
            <v>Hogar</v>
          </cell>
        </row>
        <row r="3783">
          <cell r="A3783">
            <v>8630</v>
          </cell>
          <cell r="B3783">
            <v>3</v>
          </cell>
          <cell r="C3783">
            <v>9</v>
          </cell>
          <cell r="D3783" t="str">
            <v>FAMILIA MARTINEZ</v>
          </cell>
          <cell r="E3783" t="str">
            <v>Hogar</v>
          </cell>
        </row>
        <row r="3784">
          <cell r="A3784">
            <v>8629</v>
          </cell>
          <cell r="B3784">
            <v>3</v>
          </cell>
          <cell r="C3784">
            <v>9</v>
          </cell>
          <cell r="D3784" t="str">
            <v>AUTOSERVICIO 3 HERMANOS</v>
          </cell>
          <cell r="E3784" t="str">
            <v>Hogar</v>
          </cell>
        </row>
        <row r="3785">
          <cell r="A3785">
            <v>8633</v>
          </cell>
          <cell r="B3785">
            <v>1</v>
          </cell>
          <cell r="C3785">
            <v>4</v>
          </cell>
          <cell r="D3785" t="str">
            <v>CONFEDERACION SUDAMERICANA DE FUTBOL</v>
          </cell>
          <cell r="E3785" t="str">
            <v>Refrigerados</v>
          </cell>
        </row>
        <row r="3786">
          <cell r="A3786">
            <v>8641</v>
          </cell>
          <cell r="B3786">
            <v>9</v>
          </cell>
          <cell r="C3786">
            <v>3</v>
          </cell>
          <cell r="D3786" t="str">
            <v>DESPENSA EL NAVEGANTE</v>
          </cell>
        </row>
        <row r="3787">
          <cell r="A3787">
            <v>8635</v>
          </cell>
          <cell r="B3787">
            <v>3</v>
          </cell>
          <cell r="C3787">
            <v>8</v>
          </cell>
          <cell r="D3787" t="str">
            <v>LOMI PURETE  FAST FOOD</v>
          </cell>
          <cell r="E3787" t="str">
            <v>Refrigerados</v>
          </cell>
        </row>
        <row r="3788">
          <cell r="A3788">
            <v>8637</v>
          </cell>
          <cell r="B3788">
            <v>3</v>
          </cell>
          <cell r="C3788">
            <v>2</v>
          </cell>
          <cell r="D3788" t="str">
            <v>AUTOSERVICE EPI</v>
          </cell>
          <cell r="E3788" t="str">
            <v>Hogar</v>
          </cell>
        </row>
        <row r="3789">
          <cell r="A3789">
            <v>8638</v>
          </cell>
          <cell r="B3789">
            <v>3</v>
          </cell>
          <cell r="C3789">
            <v>9</v>
          </cell>
          <cell r="D3789" t="str">
            <v>DESPENSA 2 ESTRELLAS</v>
          </cell>
          <cell r="E3789" t="str">
            <v>Hogar</v>
          </cell>
        </row>
        <row r="3790">
          <cell r="A3790">
            <v>8639</v>
          </cell>
          <cell r="B3790">
            <v>9</v>
          </cell>
          <cell r="C3790">
            <v>3</v>
          </cell>
          <cell r="D3790" t="str">
            <v>DESPENSA VIDANFAYE</v>
          </cell>
        </row>
        <row r="3791">
          <cell r="A3791">
            <v>8646</v>
          </cell>
          <cell r="B3791">
            <v>1</v>
          </cell>
          <cell r="C3791">
            <v>1</v>
          </cell>
          <cell r="D3791" t="str">
            <v>COPETIN 4 HERMANOS</v>
          </cell>
          <cell r="E3791" t="str">
            <v>Refrigerados</v>
          </cell>
        </row>
        <row r="3792">
          <cell r="A3792">
            <v>8647</v>
          </cell>
          <cell r="B3792">
            <v>7</v>
          </cell>
          <cell r="C3792">
            <v>3</v>
          </cell>
          <cell r="D3792" t="str">
            <v>COPETIN MARIA AUXILIADORA</v>
          </cell>
          <cell r="E3792" t="str">
            <v>Refrigerados</v>
          </cell>
        </row>
        <row r="3793">
          <cell r="A3793">
            <v>8636</v>
          </cell>
          <cell r="B3793">
            <v>3</v>
          </cell>
          <cell r="C3793">
            <v>5</v>
          </cell>
          <cell r="D3793" t="str">
            <v>MERCERIA YOLI</v>
          </cell>
          <cell r="E3793" t="str">
            <v>Refrigerados</v>
          </cell>
        </row>
        <row r="3794">
          <cell r="A3794">
            <v>8651</v>
          </cell>
          <cell r="B3794">
            <v>9</v>
          </cell>
          <cell r="C3794">
            <v>3</v>
          </cell>
          <cell r="D3794" t="str">
            <v>EL RINCON DE LA BODEGA</v>
          </cell>
        </row>
        <row r="3795">
          <cell r="A3795">
            <v>8794</v>
          </cell>
          <cell r="B3795">
            <v>3</v>
          </cell>
          <cell r="C3795">
            <v>7</v>
          </cell>
          <cell r="D3795" t="str">
            <v>CABINA TELEFONICA</v>
          </cell>
          <cell r="E3795" t="str">
            <v>Hogar</v>
          </cell>
        </row>
        <row r="3796">
          <cell r="A3796">
            <v>8815</v>
          </cell>
          <cell r="B3796">
            <v>3</v>
          </cell>
          <cell r="C3796">
            <v>2</v>
          </cell>
          <cell r="D3796" t="str">
            <v>RACING CAR</v>
          </cell>
          <cell r="E3796" t="str">
            <v>Refrigerados</v>
          </cell>
        </row>
        <row r="3797">
          <cell r="A3797">
            <v>8818</v>
          </cell>
          <cell r="B3797">
            <v>3</v>
          </cell>
          <cell r="C3797">
            <v>8</v>
          </cell>
          <cell r="D3797" t="str">
            <v>BAR RECEPCION EL QUINCHO</v>
          </cell>
          <cell r="E3797" t="str">
            <v>Hogar</v>
          </cell>
        </row>
        <row r="3798">
          <cell r="A3798">
            <v>8821</v>
          </cell>
          <cell r="B3798">
            <v>9</v>
          </cell>
          <cell r="C3798">
            <v>3</v>
          </cell>
          <cell r="D3798" t="str">
            <v>FUNCIONARIO ROQUE FLEITAS</v>
          </cell>
          <cell r="E3798" t="str">
            <v>Planta</v>
          </cell>
        </row>
        <row r="3799">
          <cell r="A3799">
            <v>8823</v>
          </cell>
          <cell r="B3799">
            <v>3</v>
          </cell>
          <cell r="C3799">
            <v>9</v>
          </cell>
          <cell r="D3799" t="str">
            <v>COPETIN FLAMILAY</v>
          </cell>
          <cell r="E3799" t="str">
            <v>Refrigerados</v>
          </cell>
        </row>
        <row r="3800">
          <cell r="A3800">
            <v>8825</v>
          </cell>
          <cell r="B3800">
            <v>3</v>
          </cell>
          <cell r="C3800">
            <v>4</v>
          </cell>
          <cell r="D3800" t="str">
            <v>MINI MERCADO ALEX</v>
          </cell>
          <cell r="E3800" t="str">
            <v>Supermercados </v>
          </cell>
        </row>
        <row r="3801">
          <cell r="A3801">
            <v>8827</v>
          </cell>
          <cell r="B3801">
            <v>2</v>
          </cell>
          <cell r="C3801">
            <v>5</v>
          </cell>
          <cell r="D3801" t="str">
            <v>COMEDOR TODO FRESCO</v>
          </cell>
          <cell r="E3801" t="str">
            <v>Refrigerados</v>
          </cell>
        </row>
        <row r="3802">
          <cell r="A3802">
            <v>8826</v>
          </cell>
          <cell r="D3802" t="str">
            <v>DESPENSA MARTIN</v>
          </cell>
        </row>
        <row r="3803">
          <cell r="A3803">
            <v>8838</v>
          </cell>
          <cell r="B3803">
            <v>1</v>
          </cell>
          <cell r="C3803">
            <v>5</v>
          </cell>
          <cell r="D3803" t="str">
            <v>CONFITERIA DOÑA ANA</v>
          </cell>
          <cell r="E3803" t="str">
            <v>Refrigerados</v>
          </cell>
        </row>
        <row r="3804">
          <cell r="A3804">
            <v>8837</v>
          </cell>
          <cell r="B3804">
            <v>9</v>
          </cell>
          <cell r="C3804">
            <v>3</v>
          </cell>
          <cell r="D3804" t="str">
            <v>COPETIN EL BODEGON</v>
          </cell>
        </row>
        <row r="3805">
          <cell r="A3805">
            <v>8833</v>
          </cell>
          <cell r="B3805">
            <v>5</v>
          </cell>
          <cell r="C3805">
            <v>9</v>
          </cell>
          <cell r="D3805" t="str">
            <v>CASILLA 179</v>
          </cell>
          <cell r="E3805" t="str">
            <v>Hogar</v>
          </cell>
        </row>
        <row r="3806">
          <cell r="A3806">
            <v>8845</v>
          </cell>
          <cell r="B3806">
            <v>2</v>
          </cell>
          <cell r="C3806">
            <v>8</v>
          </cell>
          <cell r="D3806" t="str">
            <v>DESPENSA MARTHA ELENA</v>
          </cell>
          <cell r="E3806" t="str">
            <v>Hogar</v>
          </cell>
        </row>
        <row r="3807">
          <cell r="A3807">
            <v>8846</v>
          </cell>
          <cell r="B3807">
            <v>3</v>
          </cell>
          <cell r="C3807">
            <v>4</v>
          </cell>
          <cell r="D3807" t="str">
            <v>DESPENSA GOROSTIAGA</v>
          </cell>
          <cell r="E3807" t="str">
            <v>Hogar</v>
          </cell>
        </row>
        <row r="3808">
          <cell r="A3808">
            <v>8850</v>
          </cell>
          <cell r="B3808">
            <v>9</v>
          </cell>
          <cell r="C3808">
            <v>3</v>
          </cell>
          <cell r="D3808" t="str">
            <v>CASILLA TIA ISA</v>
          </cell>
        </row>
        <row r="3809">
          <cell r="A3809">
            <v>8854</v>
          </cell>
          <cell r="B3809">
            <v>9</v>
          </cell>
          <cell r="C3809">
            <v>3</v>
          </cell>
          <cell r="D3809" t="str">
            <v>PARTICULAR GRACIELA DE DIERI</v>
          </cell>
        </row>
        <row r="3810">
          <cell r="A3810">
            <v>8855</v>
          </cell>
          <cell r="D3810" t="str">
            <v>COMIDA VEGETARIANA</v>
          </cell>
        </row>
        <row r="3811">
          <cell r="A3811">
            <v>8653</v>
          </cell>
          <cell r="B3811">
            <v>9</v>
          </cell>
          <cell r="C3811">
            <v>3</v>
          </cell>
          <cell r="D3811" t="str">
            <v>PARRILLADA EL TAURO</v>
          </cell>
          <cell r="E3811" t="str">
            <v>Hogar</v>
          </cell>
        </row>
        <row r="3812">
          <cell r="A3812">
            <v>8652</v>
          </cell>
          <cell r="B3812">
            <v>9</v>
          </cell>
          <cell r="C3812">
            <v>3</v>
          </cell>
          <cell r="D3812" t="str">
            <v>DESPENSA SANDAY</v>
          </cell>
        </row>
        <row r="3813">
          <cell r="A3813">
            <v>8654</v>
          </cell>
          <cell r="B3813">
            <v>9</v>
          </cell>
          <cell r="C3813">
            <v>3</v>
          </cell>
          <cell r="D3813" t="str">
            <v>LA ROCKA BAR</v>
          </cell>
        </row>
        <row r="3814">
          <cell r="A3814">
            <v>8700</v>
          </cell>
          <cell r="B3814">
            <v>9</v>
          </cell>
          <cell r="C3814">
            <v>3</v>
          </cell>
          <cell r="D3814" t="str">
            <v>ANASTACIO FERNANDEZ</v>
          </cell>
        </row>
        <row r="3815">
          <cell r="A3815">
            <v>8701</v>
          </cell>
          <cell r="B3815">
            <v>9</v>
          </cell>
          <cell r="C3815">
            <v>3</v>
          </cell>
          <cell r="D3815" t="str">
            <v>GUILLERMO VELAZQUEZ</v>
          </cell>
        </row>
        <row r="3816">
          <cell r="A3816">
            <v>8702</v>
          </cell>
          <cell r="B3816">
            <v>1</v>
          </cell>
          <cell r="C3816">
            <v>6</v>
          </cell>
          <cell r="D3816" t="str">
            <v>COPETIN OLGA</v>
          </cell>
          <cell r="E3816" t="str">
            <v>Refrigerados</v>
          </cell>
        </row>
        <row r="3817">
          <cell r="A3817">
            <v>8663</v>
          </cell>
          <cell r="B3817">
            <v>2</v>
          </cell>
          <cell r="C3817">
            <v>9</v>
          </cell>
          <cell r="D3817" t="str">
            <v>KIOSKO DAVID</v>
          </cell>
          <cell r="E3817" t="str">
            <v>Refrigerados</v>
          </cell>
        </row>
        <row r="3818">
          <cell r="A3818">
            <v>8662</v>
          </cell>
          <cell r="B3818">
            <v>2</v>
          </cell>
          <cell r="C3818">
            <v>9</v>
          </cell>
          <cell r="D3818" t="str">
            <v>SONIA BURGUER</v>
          </cell>
          <cell r="E3818" t="str">
            <v>Planta</v>
          </cell>
        </row>
        <row r="3819">
          <cell r="A3819">
            <v>8664</v>
          </cell>
          <cell r="B3819">
            <v>5</v>
          </cell>
          <cell r="C3819">
            <v>6</v>
          </cell>
          <cell r="D3819" t="str">
            <v>COMEDOR FATI</v>
          </cell>
        </row>
        <row r="3820">
          <cell r="A3820">
            <v>8703</v>
          </cell>
          <cell r="B3820">
            <v>2</v>
          </cell>
          <cell r="C3820">
            <v>1</v>
          </cell>
          <cell r="D3820" t="str">
            <v>AUTOSERVICE KUNG KANG</v>
          </cell>
          <cell r="E3820" t="str">
            <v>Hogar</v>
          </cell>
        </row>
        <row r="3821">
          <cell r="A3821">
            <v>8705</v>
          </cell>
          <cell r="B3821">
            <v>3</v>
          </cell>
          <cell r="C3821">
            <v>5</v>
          </cell>
          <cell r="D3821" t="str">
            <v>KIOSKO LOREN</v>
          </cell>
          <cell r="E3821" t="str">
            <v>Hogar</v>
          </cell>
        </row>
        <row r="3822">
          <cell r="A3822">
            <v>8661</v>
          </cell>
          <cell r="B3822">
            <v>2</v>
          </cell>
          <cell r="C3822">
            <v>6</v>
          </cell>
          <cell r="D3822" t="str">
            <v>AMO FAST FOOD SRL</v>
          </cell>
          <cell r="E3822" t="str">
            <v>Refrigerados</v>
          </cell>
        </row>
        <row r="3823">
          <cell r="A3823">
            <v>8658</v>
          </cell>
          <cell r="B3823">
            <v>9</v>
          </cell>
          <cell r="C3823">
            <v>3</v>
          </cell>
          <cell r="D3823" t="str">
            <v>MOTEL CASA BLANCA</v>
          </cell>
        </row>
        <row r="3824">
          <cell r="A3824">
            <v>8659</v>
          </cell>
          <cell r="B3824">
            <v>3</v>
          </cell>
          <cell r="C3824">
            <v>8</v>
          </cell>
          <cell r="D3824" t="str">
            <v>DESPENSA 5H</v>
          </cell>
          <cell r="E3824" t="str">
            <v>Hogar</v>
          </cell>
        </row>
        <row r="3825">
          <cell r="A3825">
            <v>8660</v>
          </cell>
          <cell r="B3825">
            <v>3</v>
          </cell>
          <cell r="C3825">
            <v>9</v>
          </cell>
          <cell r="D3825" t="str">
            <v>AUTOSERVICE CARLITOS</v>
          </cell>
          <cell r="E3825" t="str">
            <v>Hogar</v>
          </cell>
        </row>
        <row r="3826">
          <cell r="A3826">
            <v>8707</v>
          </cell>
          <cell r="B3826">
            <v>9</v>
          </cell>
          <cell r="C3826">
            <v>3</v>
          </cell>
          <cell r="D3826" t="str">
            <v>GUARDIA DE SEGURIDAD NELSON CHAMORRO</v>
          </cell>
          <cell r="E3826" t="str">
            <v>Planta</v>
          </cell>
        </row>
        <row r="3827">
          <cell r="A3827">
            <v>8667</v>
          </cell>
          <cell r="B3827">
            <v>3</v>
          </cell>
          <cell r="C3827">
            <v>2</v>
          </cell>
          <cell r="D3827" t="str">
            <v>COPETIN MARLIZ</v>
          </cell>
          <cell r="E3827" t="str">
            <v>Refrigerados</v>
          </cell>
        </row>
        <row r="3828">
          <cell r="A3828">
            <v>8666</v>
          </cell>
          <cell r="B3828">
            <v>3</v>
          </cell>
          <cell r="C3828">
            <v>2</v>
          </cell>
          <cell r="D3828" t="str">
            <v>DESPENSA REY</v>
          </cell>
          <cell r="E3828" t="str">
            <v>Hogar</v>
          </cell>
        </row>
        <row r="3829">
          <cell r="A3829">
            <v>8671</v>
          </cell>
          <cell r="B3829">
            <v>9</v>
          </cell>
          <cell r="C3829">
            <v>3</v>
          </cell>
          <cell r="D3829" t="str">
            <v>MIR EMPANADAS</v>
          </cell>
        </row>
        <row r="3830">
          <cell r="A3830">
            <v>8670</v>
          </cell>
          <cell r="B3830">
            <v>9</v>
          </cell>
          <cell r="C3830">
            <v>3</v>
          </cell>
          <cell r="D3830" t="str">
            <v>DESPENSA PAPU</v>
          </cell>
        </row>
        <row r="3831">
          <cell r="A3831">
            <v>8669</v>
          </cell>
          <cell r="B3831">
            <v>3</v>
          </cell>
          <cell r="C3831">
            <v>4</v>
          </cell>
          <cell r="D3831" t="str">
            <v>DESPENSA OSCARCITO</v>
          </cell>
          <cell r="E3831" t="str">
            <v>Hogar</v>
          </cell>
        </row>
        <row r="3832">
          <cell r="A3832">
            <v>8674</v>
          </cell>
          <cell r="B3832">
            <v>9</v>
          </cell>
          <cell r="C3832">
            <v>3</v>
          </cell>
          <cell r="D3832" t="str">
            <v>DESPENSA MIRNA</v>
          </cell>
        </row>
        <row r="3833">
          <cell r="A3833">
            <v>8677</v>
          </cell>
          <cell r="B3833">
            <v>6</v>
          </cell>
          <cell r="C3833">
            <v>4</v>
          </cell>
          <cell r="D3833" t="str">
            <v>HAMBURGUESERIA PUNTO CLAVE</v>
          </cell>
          <cell r="E3833" t="str">
            <v>Refrigerados</v>
          </cell>
        </row>
        <row r="3834">
          <cell r="A3834">
            <v>8711</v>
          </cell>
          <cell r="B3834">
            <v>9</v>
          </cell>
          <cell r="C3834">
            <v>3</v>
          </cell>
          <cell r="D3834" t="str">
            <v>COPETIN EL RINCON DEL SABOR</v>
          </cell>
        </row>
        <row r="3835">
          <cell r="A3835">
            <v>8715</v>
          </cell>
          <cell r="B3835">
            <v>9</v>
          </cell>
          <cell r="C3835">
            <v>3</v>
          </cell>
          <cell r="D3835" t="str">
            <v>PARTICULAR FAMILIA XIFRA</v>
          </cell>
        </row>
        <row r="3836">
          <cell r="A3836">
            <v>8714</v>
          </cell>
          <cell r="B3836">
            <v>9</v>
          </cell>
          <cell r="C3836">
            <v>3</v>
          </cell>
          <cell r="D3836" t="str">
            <v>PARTICULAR FATIMA MOTOUSEK</v>
          </cell>
        </row>
        <row r="3837">
          <cell r="A3837">
            <v>8716</v>
          </cell>
          <cell r="B3837">
            <v>9</v>
          </cell>
          <cell r="C3837">
            <v>3</v>
          </cell>
          <cell r="D3837" t="str">
            <v>COPETIN EL MANJAR</v>
          </cell>
        </row>
        <row r="3838">
          <cell r="A3838">
            <v>8710</v>
          </cell>
          <cell r="B3838">
            <v>9</v>
          </cell>
          <cell r="C3838">
            <v>3</v>
          </cell>
          <cell r="D3838" t="str">
            <v>KIOSKO SAN CAYETANO</v>
          </cell>
        </row>
        <row r="3839">
          <cell r="A3839">
            <v>8708</v>
          </cell>
          <cell r="B3839">
            <v>3</v>
          </cell>
          <cell r="C3839">
            <v>9</v>
          </cell>
          <cell r="D3839" t="str">
            <v>DESPENSA LOS NIETOS</v>
          </cell>
          <cell r="E3839" t="str">
            <v>Hogar</v>
          </cell>
        </row>
        <row r="3840">
          <cell r="A3840">
            <v>8723</v>
          </cell>
          <cell r="B3840">
            <v>9</v>
          </cell>
          <cell r="C3840">
            <v>3</v>
          </cell>
          <cell r="D3840" t="str">
            <v>EMPANADA TIO TINO</v>
          </cell>
        </row>
        <row r="3841">
          <cell r="A3841">
            <v>8722</v>
          </cell>
          <cell r="B3841">
            <v>2</v>
          </cell>
          <cell r="C3841">
            <v>6</v>
          </cell>
          <cell r="D3841" t="str">
            <v>DESPENSA LA CASONA</v>
          </cell>
          <cell r="E3841" t="str">
            <v>Hogar</v>
          </cell>
        </row>
        <row r="3842">
          <cell r="A3842">
            <v>8757</v>
          </cell>
          <cell r="B3842">
            <v>9</v>
          </cell>
          <cell r="C3842">
            <v>3</v>
          </cell>
          <cell r="D3842" t="str">
            <v>FARMACIA LA PIEDAD</v>
          </cell>
        </row>
        <row r="3843">
          <cell r="A3843">
            <v>8758</v>
          </cell>
          <cell r="B3843">
            <v>9</v>
          </cell>
          <cell r="C3843">
            <v>3</v>
          </cell>
          <cell r="D3843" t="str">
            <v>PARTICULAR CARLOS MENDOZA</v>
          </cell>
        </row>
        <row r="3844">
          <cell r="A3844">
            <v>8759</v>
          </cell>
          <cell r="B3844">
            <v>5</v>
          </cell>
          <cell r="C3844">
            <v>5</v>
          </cell>
          <cell r="D3844" t="str">
            <v>EMPANADAS DON VITO</v>
          </cell>
          <cell r="E3844" t="str">
            <v>Refrigerados</v>
          </cell>
        </row>
        <row r="3845">
          <cell r="A3845">
            <v>8766</v>
          </cell>
          <cell r="B3845">
            <v>1</v>
          </cell>
          <cell r="C3845">
            <v>2</v>
          </cell>
          <cell r="D3845" t="str">
            <v>ESTACIONAMIENTO SAN RAMON</v>
          </cell>
          <cell r="E3845" t="str">
            <v>Refrigerados</v>
          </cell>
        </row>
        <row r="3846">
          <cell r="A3846">
            <v>8767</v>
          </cell>
          <cell r="B3846">
            <v>1</v>
          </cell>
          <cell r="C3846">
            <v>5</v>
          </cell>
          <cell r="D3846" t="str">
            <v>BODEGA BIRRAS</v>
          </cell>
          <cell r="E3846" t="str">
            <v>Hogar</v>
          </cell>
        </row>
        <row r="3847">
          <cell r="A3847">
            <v>8760</v>
          </cell>
          <cell r="B3847">
            <v>3</v>
          </cell>
          <cell r="C3847">
            <v>9</v>
          </cell>
          <cell r="D3847" t="str">
            <v>DESPENSA SAN BLAS</v>
          </cell>
          <cell r="E3847" t="str">
            <v>Hogar</v>
          </cell>
        </row>
        <row r="3848">
          <cell r="A3848">
            <v>8764</v>
          </cell>
          <cell r="B3848">
            <v>1</v>
          </cell>
          <cell r="C3848">
            <v>6</v>
          </cell>
          <cell r="D3848" t="str">
            <v>EMPANADAS TOMASITO</v>
          </cell>
        </row>
        <row r="3849">
          <cell r="A3849">
            <v>8763</v>
          </cell>
          <cell r="B3849">
            <v>9</v>
          </cell>
          <cell r="C3849">
            <v>3</v>
          </cell>
          <cell r="D3849" t="str">
            <v>DESPENSA BAHIA DE ASUNCION</v>
          </cell>
        </row>
        <row r="3850">
          <cell r="A3850">
            <v>8765</v>
          </cell>
          <cell r="D3850" t="str">
            <v>DESPENSA DAVID</v>
          </cell>
          <cell r="E3850" t="str">
            <v>Hogar</v>
          </cell>
        </row>
        <row r="3851">
          <cell r="A3851">
            <v>8762</v>
          </cell>
          <cell r="B3851">
            <v>9</v>
          </cell>
          <cell r="C3851">
            <v>3</v>
          </cell>
          <cell r="D3851" t="str">
            <v>COPETIN LA ESQUINA</v>
          </cell>
        </row>
        <row r="3852">
          <cell r="A3852">
            <v>8772</v>
          </cell>
          <cell r="B3852">
            <v>6</v>
          </cell>
          <cell r="C3852">
            <v>2</v>
          </cell>
          <cell r="D3852" t="str">
            <v>HAMBURGUESERIA TOTO</v>
          </cell>
          <cell r="E3852" t="str">
            <v>Refrigerados</v>
          </cell>
        </row>
        <row r="3853">
          <cell r="A3853">
            <v>8775</v>
          </cell>
          <cell r="B3853">
            <v>3</v>
          </cell>
          <cell r="C3853">
            <v>4</v>
          </cell>
          <cell r="D3853" t="str">
            <v>DESPENSA GONZALEZ</v>
          </cell>
          <cell r="E3853" t="str">
            <v>Hogar</v>
          </cell>
        </row>
        <row r="3854">
          <cell r="A3854">
            <v>8776</v>
          </cell>
          <cell r="B3854">
            <v>3</v>
          </cell>
          <cell r="C3854">
            <v>8</v>
          </cell>
          <cell r="D3854" t="str">
            <v>COMIDAS COSA RI-K</v>
          </cell>
          <cell r="E3854" t="str">
            <v>Refrigerados</v>
          </cell>
        </row>
        <row r="3855">
          <cell r="A3855">
            <v>8768</v>
          </cell>
          <cell r="B3855">
            <v>9</v>
          </cell>
          <cell r="C3855">
            <v>3</v>
          </cell>
          <cell r="D3855" t="str">
            <v>CASILLA NARANJA</v>
          </cell>
        </row>
        <row r="3856">
          <cell r="A3856">
            <v>8780</v>
          </cell>
          <cell r="B3856">
            <v>1</v>
          </cell>
          <cell r="C3856">
            <v>5</v>
          </cell>
          <cell r="D3856" t="str">
            <v>BENOSUR SA</v>
          </cell>
          <cell r="E3856" t="str">
            <v>Hogar</v>
          </cell>
        </row>
        <row r="3857">
          <cell r="A3857">
            <v>8779</v>
          </cell>
          <cell r="B3857">
            <v>2</v>
          </cell>
          <cell r="C3857">
            <v>9</v>
          </cell>
          <cell r="D3857" t="str">
            <v>HELADERIA CLA CLA</v>
          </cell>
          <cell r="E3857" t="str">
            <v>Hogar</v>
          </cell>
        </row>
        <row r="3858">
          <cell r="A3858">
            <v>8778</v>
          </cell>
          <cell r="B3858">
            <v>2</v>
          </cell>
          <cell r="C3858">
            <v>9</v>
          </cell>
          <cell r="D3858" t="str">
            <v>DESPENSA PRIMAVERA</v>
          </cell>
          <cell r="E3858" t="str">
            <v>Hogar</v>
          </cell>
        </row>
        <row r="3859">
          <cell r="A3859">
            <v>8781</v>
          </cell>
          <cell r="B3859">
            <v>3</v>
          </cell>
          <cell r="C3859">
            <v>4</v>
          </cell>
          <cell r="D3859" t="str">
            <v>CLUB CHIVATO COPETIN</v>
          </cell>
        </row>
        <row r="3860">
          <cell r="A3860">
            <v>8788</v>
          </cell>
          <cell r="B3860">
            <v>2</v>
          </cell>
          <cell r="C3860">
            <v>1</v>
          </cell>
          <cell r="D3860" t="str">
            <v>BELVEDERE ALQUILERES</v>
          </cell>
          <cell r="E3860" t="str">
            <v>Eventos</v>
          </cell>
        </row>
        <row r="3861">
          <cell r="A3861">
            <v>8789</v>
          </cell>
          <cell r="B3861">
            <v>9</v>
          </cell>
          <cell r="C3861">
            <v>3</v>
          </cell>
          <cell r="D3861" t="str">
            <v>FUNCIONARIO FREDY BOBADILLA</v>
          </cell>
          <cell r="E3861" t="str">
            <v>Planta</v>
          </cell>
        </row>
        <row r="3862">
          <cell r="A3862">
            <v>8791</v>
          </cell>
          <cell r="B3862">
            <v>5</v>
          </cell>
          <cell r="C3862">
            <v>4</v>
          </cell>
          <cell r="D3862" t="str">
            <v>AUTOSERVICE LEO</v>
          </cell>
          <cell r="E3862" t="str">
            <v>Hogar</v>
          </cell>
        </row>
        <row r="3863">
          <cell r="A3863">
            <v>8792</v>
          </cell>
          <cell r="B3863">
            <v>9</v>
          </cell>
          <cell r="C3863">
            <v>3</v>
          </cell>
          <cell r="D3863" t="str">
            <v>DESPENSA NUÑEZ</v>
          </cell>
        </row>
        <row r="3864">
          <cell r="A3864">
            <v>8793</v>
          </cell>
          <cell r="B3864">
            <v>5</v>
          </cell>
          <cell r="C3864">
            <v>4</v>
          </cell>
          <cell r="D3864" t="str">
            <v>DESPENSA SAN MIGUEL</v>
          </cell>
          <cell r="E3864" t="str">
            <v>Hogar</v>
          </cell>
        </row>
        <row r="3865">
          <cell r="A3865">
            <v>8790</v>
          </cell>
          <cell r="B3865">
            <v>2</v>
          </cell>
          <cell r="C3865">
            <v>7</v>
          </cell>
          <cell r="D3865" t="str">
            <v>PANADERIA LA VICTORIA</v>
          </cell>
          <cell r="E3865" t="str">
            <v>Refrigerados</v>
          </cell>
        </row>
        <row r="3866">
          <cell r="A3866">
            <v>8877</v>
          </cell>
          <cell r="B3866">
            <v>9</v>
          </cell>
          <cell r="C3866">
            <v>3</v>
          </cell>
          <cell r="D3866" t="str">
            <v>HAMBURGUESERIA MAGI</v>
          </cell>
        </row>
        <row r="3867">
          <cell r="A3867">
            <v>8370</v>
          </cell>
          <cell r="B3867">
            <v>3</v>
          </cell>
          <cell r="C3867">
            <v>9</v>
          </cell>
          <cell r="D3867" t="str">
            <v>DESPENSA STELLA MARIS</v>
          </cell>
          <cell r="E3867" t="str">
            <v>Hogar</v>
          </cell>
        </row>
        <row r="3868">
          <cell r="A3868">
            <v>9018</v>
          </cell>
          <cell r="B3868">
            <v>4</v>
          </cell>
          <cell r="C3868">
            <v>3</v>
          </cell>
          <cell r="D3868" t="str">
            <v>SUPERMERCADO DIEFER SRL</v>
          </cell>
          <cell r="E3868" t="str">
            <v>Supermercados </v>
          </cell>
        </row>
        <row r="3869">
          <cell r="A3869">
            <v>9043</v>
          </cell>
          <cell r="B3869">
            <v>2</v>
          </cell>
          <cell r="C3869">
            <v>2</v>
          </cell>
          <cell r="D3869" t="str">
            <v>DESPENSA SANTA CATALINA</v>
          </cell>
          <cell r="E3869" t="str">
            <v>Hogar</v>
          </cell>
        </row>
        <row r="3870">
          <cell r="A3870">
            <v>9045</v>
          </cell>
          <cell r="B3870">
            <v>9</v>
          </cell>
          <cell r="C3870">
            <v>3</v>
          </cell>
          <cell r="D3870" t="str">
            <v>AUTOSERVICE VICTORIA</v>
          </cell>
        </row>
        <row r="3871">
          <cell r="A3871">
            <v>9054</v>
          </cell>
          <cell r="B3871">
            <v>3</v>
          </cell>
          <cell r="C3871">
            <v>8</v>
          </cell>
          <cell r="D3871" t="str">
            <v>CASILLA LA VILLETANA</v>
          </cell>
          <cell r="E3871" t="str">
            <v>Refrigerados</v>
          </cell>
        </row>
        <row r="3872">
          <cell r="A3872">
            <v>9051</v>
          </cell>
          <cell r="B3872">
            <v>3</v>
          </cell>
          <cell r="C3872">
            <v>8</v>
          </cell>
          <cell r="D3872" t="str">
            <v>DESPENSA SANTO DOMINGO</v>
          </cell>
          <cell r="E3872" t="str">
            <v>Hogar</v>
          </cell>
        </row>
        <row r="3873">
          <cell r="A3873">
            <v>9056</v>
          </cell>
          <cell r="B3873">
            <v>2</v>
          </cell>
          <cell r="C3873">
            <v>7</v>
          </cell>
          <cell r="D3873" t="str">
            <v>CONFITERIA LA CASTELLANA</v>
          </cell>
          <cell r="E3873" t="str">
            <v>Refrigerados</v>
          </cell>
        </row>
        <row r="3874">
          <cell r="A3874">
            <v>9057</v>
          </cell>
          <cell r="B3874">
            <v>2</v>
          </cell>
          <cell r="C3874">
            <v>4</v>
          </cell>
          <cell r="D3874" t="str">
            <v>DESPENSA SAN SALVADOR</v>
          </cell>
          <cell r="E3874" t="str">
            <v>Hogar</v>
          </cell>
        </row>
        <row r="3875">
          <cell r="A3875">
            <v>9061</v>
          </cell>
          <cell r="B3875">
            <v>9</v>
          </cell>
          <cell r="C3875">
            <v>3</v>
          </cell>
          <cell r="D3875" t="str">
            <v>VENTAS ESTADIO DEFENSORES DEL CHACO</v>
          </cell>
          <cell r="E3875" t="str">
            <v>Refrigerados</v>
          </cell>
        </row>
        <row r="3876">
          <cell r="A3876">
            <v>9063</v>
          </cell>
          <cell r="B3876">
            <v>9</v>
          </cell>
          <cell r="C3876">
            <v>3</v>
          </cell>
          <cell r="D3876" t="str">
            <v>COPETIN TEMBIU'HE</v>
          </cell>
        </row>
        <row r="3877">
          <cell r="A3877">
            <v>9076</v>
          </cell>
          <cell r="B3877">
            <v>2</v>
          </cell>
          <cell r="C3877">
            <v>1</v>
          </cell>
          <cell r="D3877" t="str">
            <v>PARTICULAR FAMILIA ADLE</v>
          </cell>
        </row>
        <row r="3878">
          <cell r="A3878">
            <v>9069</v>
          </cell>
          <cell r="B3878">
            <v>5</v>
          </cell>
          <cell r="C3878">
            <v>8</v>
          </cell>
          <cell r="D3878" t="str">
            <v>DESPENSA COSMOS</v>
          </cell>
          <cell r="E3878" t="str">
            <v>Hogar</v>
          </cell>
        </row>
        <row r="3879">
          <cell r="A3879">
            <v>9093</v>
          </cell>
          <cell r="B3879">
            <v>9</v>
          </cell>
          <cell r="C3879">
            <v>3</v>
          </cell>
          <cell r="D3879" t="str">
            <v>COMEDOR YULI</v>
          </cell>
        </row>
        <row r="3880">
          <cell r="A3880">
            <v>9096</v>
          </cell>
          <cell r="B3880">
            <v>9</v>
          </cell>
          <cell r="C3880">
            <v>3</v>
          </cell>
          <cell r="D3880" t="str">
            <v>PARTICULAR FAMILIA DIAZ</v>
          </cell>
        </row>
        <row r="3881">
          <cell r="A3881">
            <v>9101</v>
          </cell>
          <cell r="B3881">
            <v>9</v>
          </cell>
          <cell r="C3881">
            <v>3</v>
          </cell>
          <cell r="D3881" t="str">
            <v>PARTICULAR FAMILIA PAIVA</v>
          </cell>
        </row>
        <row r="3882">
          <cell r="A3882">
            <v>9098</v>
          </cell>
          <cell r="B3882">
            <v>9</v>
          </cell>
          <cell r="C3882">
            <v>3</v>
          </cell>
          <cell r="D3882" t="str">
            <v>CABINA CHILAVERT</v>
          </cell>
        </row>
        <row r="3883">
          <cell r="A3883">
            <v>9103</v>
          </cell>
          <cell r="B3883">
            <v>1</v>
          </cell>
          <cell r="C3883">
            <v>4</v>
          </cell>
          <cell r="D3883" t="str">
            <v>SERVICIOS TELEF. INFOCONEXION SRL</v>
          </cell>
          <cell r="E3883" t="str">
            <v>Hogar</v>
          </cell>
        </row>
        <row r="3884">
          <cell r="A3884">
            <v>9111</v>
          </cell>
          <cell r="B3884">
            <v>9</v>
          </cell>
          <cell r="C3884">
            <v>3</v>
          </cell>
          <cell r="D3884" t="str">
            <v>CARRITO ALONSO</v>
          </cell>
        </row>
        <row r="3885">
          <cell r="A3885">
            <v>9116</v>
          </cell>
          <cell r="B3885">
            <v>1</v>
          </cell>
          <cell r="C3885">
            <v>9</v>
          </cell>
          <cell r="D3885" t="str">
            <v>COMERCIAL LUCY</v>
          </cell>
          <cell r="E3885" t="str">
            <v>Hogar</v>
          </cell>
        </row>
        <row r="3886">
          <cell r="A3886">
            <v>9104</v>
          </cell>
          <cell r="B3886">
            <v>9</v>
          </cell>
          <cell r="C3886">
            <v>3</v>
          </cell>
          <cell r="D3886" t="str">
            <v>RADIO OSES</v>
          </cell>
        </row>
        <row r="3887">
          <cell r="A3887">
            <v>9105</v>
          </cell>
          <cell r="B3887">
            <v>9</v>
          </cell>
          <cell r="C3887">
            <v>3</v>
          </cell>
          <cell r="D3887" t="str">
            <v>COPETIN BARANSQUI</v>
          </cell>
        </row>
        <row r="3888">
          <cell r="A3888">
            <v>9148</v>
          </cell>
          <cell r="B3888">
            <v>9</v>
          </cell>
          <cell r="C3888">
            <v>3</v>
          </cell>
          <cell r="D3888" t="str">
            <v>COPETIN 4 BE</v>
          </cell>
        </row>
        <row r="3889">
          <cell r="A3889">
            <v>9153</v>
          </cell>
          <cell r="B3889">
            <v>5</v>
          </cell>
          <cell r="C3889">
            <v>9</v>
          </cell>
          <cell r="D3889" t="str">
            <v>NOVEX SA</v>
          </cell>
          <cell r="E3889" t="str">
            <v>Refrigerados</v>
          </cell>
        </row>
        <row r="3890">
          <cell r="A3890">
            <v>9152</v>
          </cell>
          <cell r="B3890">
            <v>7</v>
          </cell>
          <cell r="C3890">
            <v>3</v>
          </cell>
          <cell r="D3890" t="str">
            <v>COPETIN MARCOS</v>
          </cell>
          <cell r="E3890" t="str">
            <v>Refrigerados</v>
          </cell>
        </row>
        <row r="3891">
          <cell r="A3891">
            <v>9155</v>
          </cell>
          <cell r="B3891">
            <v>9</v>
          </cell>
          <cell r="C3891">
            <v>3</v>
          </cell>
          <cell r="D3891" t="str">
            <v>DESPENSA CAACUPE</v>
          </cell>
        </row>
        <row r="3892">
          <cell r="A3892">
            <v>9145</v>
          </cell>
          <cell r="B3892">
            <v>3</v>
          </cell>
          <cell r="C3892">
            <v>8</v>
          </cell>
          <cell r="D3892" t="str">
            <v>AUTOSERVICE EL AMIGO</v>
          </cell>
          <cell r="E3892" t="str">
            <v>Hogar</v>
          </cell>
        </row>
        <row r="3893">
          <cell r="A3893">
            <v>9161</v>
          </cell>
          <cell r="B3893">
            <v>1</v>
          </cell>
          <cell r="C3893">
            <v>8</v>
          </cell>
          <cell r="D3893" t="str">
            <v>AUTOSERVICE BAHIA</v>
          </cell>
          <cell r="E3893" t="str">
            <v>Hogar</v>
          </cell>
        </row>
        <row r="3894">
          <cell r="A3894">
            <v>9162</v>
          </cell>
          <cell r="B3894">
            <v>1</v>
          </cell>
          <cell r="C3894">
            <v>7</v>
          </cell>
          <cell r="D3894" t="str">
            <v>AUTOSERVISE MANUELITA</v>
          </cell>
          <cell r="E3894" t="str">
            <v>Hogar</v>
          </cell>
        </row>
        <row r="3895">
          <cell r="A3895">
            <v>9160</v>
          </cell>
          <cell r="B3895">
            <v>9</v>
          </cell>
          <cell r="C3895">
            <v>3</v>
          </cell>
          <cell r="D3895" t="str">
            <v>COPETIN NATI</v>
          </cell>
        </row>
        <row r="3896">
          <cell r="A3896">
            <v>9158</v>
          </cell>
          <cell r="B3896">
            <v>9</v>
          </cell>
          <cell r="C3896">
            <v>3</v>
          </cell>
          <cell r="D3896" t="str">
            <v>KARLIN BURGUER</v>
          </cell>
        </row>
        <row r="3897">
          <cell r="A3897">
            <v>9159</v>
          </cell>
          <cell r="B3897">
            <v>9</v>
          </cell>
          <cell r="C3897">
            <v>3</v>
          </cell>
          <cell r="D3897" t="str">
            <v>COPETIN ALBERTITO</v>
          </cell>
        </row>
        <row r="3898">
          <cell r="A3898">
            <v>9163</v>
          </cell>
          <cell r="B3898">
            <v>1</v>
          </cell>
          <cell r="C3898">
            <v>9</v>
          </cell>
          <cell r="D3898" t="str">
            <v>CARRITO HUGO</v>
          </cell>
          <cell r="E3898" t="str">
            <v>Refrigerados</v>
          </cell>
        </row>
        <row r="3899">
          <cell r="A3899">
            <v>9164</v>
          </cell>
          <cell r="B3899">
            <v>3</v>
          </cell>
          <cell r="C3899">
            <v>6</v>
          </cell>
          <cell r="D3899" t="str">
            <v>PANADERIA LA MORADA</v>
          </cell>
          <cell r="E3899" t="str">
            <v>Refrigerados</v>
          </cell>
        </row>
        <row r="3900">
          <cell r="A3900">
            <v>9108</v>
          </cell>
          <cell r="B3900">
            <v>5</v>
          </cell>
          <cell r="C3900">
            <v>9</v>
          </cell>
          <cell r="D3900" t="str">
            <v>ASOCIACION CRISTIANA DE JOVENES</v>
          </cell>
          <cell r="E3900" t="str">
            <v>Educación</v>
          </cell>
        </row>
        <row r="3901">
          <cell r="A3901">
            <v>9171</v>
          </cell>
          <cell r="B3901">
            <v>5</v>
          </cell>
          <cell r="C3901">
            <v>9</v>
          </cell>
          <cell r="D3901" t="str">
            <v>CABINA FONOPLUS</v>
          </cell>
          <cell r="E3901" t="str">
            <v>Hogar</v>
          </cell>
        </row>
        <row r="3902">
          <cell r="A3902">
            <v>9174</v>
          </cell>
          <cell r="B3902">
            <v>7</v>
          </cell>
          <cell r="C3902">
            <v>2</v>
          </cell>
          <cell r="D3902" t="str">
            <v>ANTONIO ARGUELLO COL. NAC. SAN LORENZO</v>
          </cell>
          <cell r="E3902" t="str">
            <v>Educación</v>
          </cell>
        </row>
        <row r="3903">
          <cell r="A3903">
            <v>9107</v>
          </cell>
          <cell r="B3903">
            <v>7</v>
          </cell>
          <cell r="C3903">
            <v>1</v>
          </cell>
          <cell r="D3903" t="str">
            <v>COLEGIO RENACIMIENTO</v>
          </cell>
          <cell r="E3903" t="str">
            <v>Educación</v>
          </cell>
        </row>
        <row r="3904">
          <cell r="A3904">
            <v>9173</v>
          </cell>
          <cell r="B3904">
            <v>5</v>
          </cell>
          <cell r="C3904">
            <v>3</v>
          </cell>
          <cell r="D3904" t="str">
            <v>CASILLA FERNANDITO</v>
          </cell>
          <cell r="E3904" t="str">
            <v>Refrigerados</v>
          </cell>
        </row>
        <row r="3905">
          <cell r="A3905">
            <v>9169</v>
          </cell>
          <cell r="B3905">
            <v>9</v>
          </cell>
          <cell r="C3905">
            <v>3</v>
          </cell>
          <cell r="D3905" t="str">
            <v>COMEDOR POLO</v>
          </cell>
        </row>
        <row r="3906">
          <cell r="A3906">
            <v>9167</v>
          </cell>
          <cell r="B3906">
            <v>1</v>
          </cell>
          <cell r="C3906">
            <v>8</v>
          </cell>
          <cell r="D3906" t="str">
            <v>COPETIN 2 HERMANAS</v>
          </cell>
          <cell r="E3906" t="str">
            <v>Refrigerados</v>
          </cell>
        </row>
        <row r="3907">
          <cell r="A3907">
            <v>9178</v>
          </cell>
          <cell r="B3907">
            <v>9</v>
          </cell>
          <cell r="C3907">
            <v>3</v>
          </cell>
          <cell r="D3907" t="str">
            <v>COPETIN MI DELICIA</v>
          </cell>
        </row>
        <row r="3908">
          <cell r="A3908">
            <v>9182</v>
          </cell>
          <cell r="B3908">
            <v>3</v>
          </cell>
          <cell r="C3908">
            <v>8</v>
          </cell>
          <cell r="D3908" t="str">
            <v>EMPANADAS NICO</v>
          </cell>
          <cell r="E3908" t="str">
            <v>Refrigerados</v>
          </cell>
        </row>
        <row r="3909">
          <cell r="A3909">
            <v>9189</v>
          </cell>
          <cell r="B3909">
            <v>9</v>
          </cell>
          <cell r="C3909">
            <v>3</v>
          </cell>
          <cell r="D3909" t="str">
            <v>DESPENSA GABY</v>
          </cell>
        </row>
        <row r="3910">
          <cell r="A3910">
            <v>9184</v>
          </cell>
          <cell r="B3910">
            <v>5</v>
          </cell>
          <cell r="C3910">
            <v>8</v>
          </cell>
          <cell r="D3910" t="str">
            <v>TIO NICO BURGUER</v>
          </cell>
          <cell r="E3910" t="str">
            <v>Refrigerados</v>
          </cell>
        </row>
        <row r="3911">
          <cell r="A3911">
            <v>9180</v>
          </cell>
          <cell r="B3911">
            <v>3</v>
          </cell>
          <cell r="C3911">
            <v>8</v>
          </cell>
          <cell r="D3911" t="str">
            <v>DESPENSA SAN JOSE</v>
          </cell>
          <cell r="E3911" t="str">
            <v>Hogar</v>
          </cell>
        </row>
        <row r="3912">
          <cell r="A3912">
            <v>9181</v>
          </cell>
          <cell r="B3912">
            <v>4</v>
          </cell>
          <cell r="C3912">
            <v>2</v>
          </cell>
          <cell r="D3912" t="str">
            <v>DESPENSA EL GATO NEGRO</v>
          </cell>
          <cell r="E3912" t="str">
            <v>Hogar</v>
          </cell>
        </row>
        <row r="3913">
          <cell r="A3913">
            <v>9194</v>
          </cell>
          <cell r="B3913">
            <v>3</v>
          </cell>
          <cell r="C3913">
            <v>2</v>
          </cell>
          <cell r="D3913" t="str">
            <v>DESPENSA VERO</v>
          </cell>
          <cell r="E3913" t="str">
            <v>Hogar</v>
          </cell>
        </row>
        <row r="3914">
          <cell r="A3914">
            <v>9191</v>
          </cell>
          <cell r="B3914">
            <v>3</v>
          </cell>
          <cell r="C3914">
            <v>2</v>
          </cell>
          <cell r="D3914" t="str">
            <v>COPETIN PARADA LINEA 13</v>
          </cell>
          <cell r="E3914" t="str">
            <v>Refrigerados</v>
          </cell>
        </row>
        <row r="3915">
          <cell r="A3915">
            <v>9192</v>
          </cell>
          <cell r="B3915">
            <v>3</v>
          </cell>
          <cell r="C3915">
            <v>2</v>
          </cell>
          <cell r="D3915" t="str">
            <v>POLLERIA 5 HERMANOS</v>
          </cell>
          <cell r="E3915" t="str">
            <v>Refrigerados</v>
          </cell>
        </row>
        <row r="3916">
          <cell r="A3916">
            <v>9193</v>
          </cell>
          <cell r="B3916">
            <v>3</v>
          </cell>
          <cell r="C3916">
            <v>2</v>
          </cell>
          <cell r="D3916" t="str">
            <v>DESPENSA SANTA ANA</v>
          </cell>
          <cell r="E3916" t="str">
            <v>Hogar</v>
          </cell>
        </row>
        <row r="3917">
          <cell r="A3917">
            <v>9196</v>
          </cell>
          <cell r="B3917">
            <v>9</v>
          </cell>
          <cell r="C3917">
            <v>3</v>
          </cell>
          <cell r="D3917" t="str">
            <v>COPETIN REINO</v>
          </cell>
        </row>
        <row r="3918">
          <cell r="A3918">
            <v>9183</v>
          </cell>
          <cell r="B3918">
            <v>2</v>
          </cell>
          <cell r="C3918">
            <v>9</v>
          </cell>
          <cell r="D3918" t="str">
            <v>LAVADERO LAVA SHOP</v>
          </cell>
          <cell r="E3918" t="str">
            <v>Refrigerados</v>
          </cell>
        </row>
        <row r="3919">
          <cell r="A3919">
            <v>9201</v>
          </cell>
          <cell r="B3919">
            <v>2</v>
          </cell>
          <cell r="C3919">
            <v>1</v>
          </cell>
          <cell r="D3919" t="str">
            <v>PARTICULAR FAMILIA MIERS</v>
          </cell>
        </row>
        <row r="3920">
          <cell r="A3920">
            <v>9202</v>
          </cell>
          <cell r="B3920">
            <v>3</v>
          </cell>
          <cell r="C3920">
            <v>7</v>
          </cell>
          <cell r="D3920" t="str">
            <v>COLEGIO N.D.E.M.D. YSATY</v>
          </cell>
          <cell r="E3920" t="str">
            <v>Educación</v>
          </cell>
        </row>
        <row r="3921">
          <cell r="A3921">
            <v>9204</v>
          </cell>
          <cell r="B3921">
            <v>5</v>
          </cell>
          <cell r="C3921">
            <v>5</v>
          </cell>
          <cell r="D3921" t="str">
            <v>ESCUELA CAMPUS SCHOOL</v>
          </cell>
          <cell r="E3921" t="str">
            <v>Educación</v>
          </cell>
        </row>
        <row r="3922">
          <cell r="A3922">
            <v>9205</v>
          </cell>
          <cell r="B3922">
            <v>1</v>
          </cell>
          <cell r="C3922">
            <v>7</v>
          </cell>
          <cell r="D3922" t="str">
            <v>DESPENSA LA PREFERIDA</v>
          </cell>
          <cell r="E3922" t="str">
            <v>Hogar</v>
          </cell>
        </row>
        <row r="3923">
          <cell r="A3923">
            <v>9199</v>
          </cell>
          <cell r="B3923">
            <v>1</v>
          </cell>
          <cell r="C3923">
            <v>8</v>
          </cell>
          <cell r="D3923" t="str">
            <v>AUTOSERVICE NICO</v>
          </cell>
          <cell r="E3923" t="str">
            <v>Hogar</v>
          </cell>
        </row>
        <row r="3924">
          <cell r="A3924">
            <v>9177</v>
          </cell>
          <cell r="B3924">
            <v>9</v>
          </cell>
          <cell r="C3924">
            <v>3</v>
          </cell>
          <cell r="D3924" t="str">
            <v>SOPERIA REINA</v>
          </cell>
        </row>
        <row r="3925">
          <cell r="A3925">
            <v>9208</v>
          </cell>
          <cell r="B3925">
            <v>1</v>
          </cell>
          <cell r="C3925">
            <v>2</v>
          </cell>
          <cell r="D3925" t="str">
            <v>CIBER SPC</v>
          </cell>
          <cell r="E3925" t="str">
            <v>Hogar</v>
          </cell>
        </row>
        <row r="3926">
          <cell r="A3926">
            <v>9209</v>
          </cell>
          <cell r="B3926">
            <v>5</v>
          </cell>
          <cell r="C3926">
            <v>4</v>
          </cell>
          <cell r="D3926" t="str">
            <v>COLEGIO SAN ROQUE G. DE STA. CRUZ</v>
          </cell>
          <cell r="E3926" t="str">
            <v>Educación</v>
          </cell>
        </row>
        <row r="3927">
          <cell r="A3927">
            <v>9211</v>
          </cell>
          <cell r="B3927">
            <v>2</v>
          </cell>
          <cell r="C3927">
            <v>2</v>
          </cell>
          <cell r="D3927" t="str">
            <v>CASILLA HUGUITO</v>
          </cell>
          <cell r="E3927" t="str">
            <v>Refrigerados</v>
          </cell>
        </row>
        <row r="3928">
          <cell r="A3928">
            <v>9213</v>
          </cell>
          <cell r="B3928">
            <v>1</v>
          </cell>
          <cell r="C3928">
            <v>2</v>
          </cell>
          <cell r="D3928" t="str">
            <v>COPETIN ÑECA</v>
          </cell>
          <cell r="E3928" t="str">
            <v>Refrigerados</v>
          </cell>
        </row>
        <row r="3929">
          <cell r="A3929">
            <v>9215</v>
          </cell>
          <cell r="B3929">
            <v>3</v>
          </cell>
          <cell r="C3929">
            <v>1</v>
          </cell>
          <cell r="D3929" t="str">
            <v>COPETIN PIQUILINOS</v>
          </cell>
          <cell r="E3929" t="str">
            <v>Refrigerados</v>
          </cell>
        </row>
        <row r="3930">
          <cell r="A3930">
            <v>9216</v>
          </cell>
          <cell r="B3930">
            <v>3</v>
          </cell>
          <cell r="C3930">
            <v>1</v>
          </cell>
          <cell r="D3930" t="str">
            <v>MINI MARKET DON TESORO</v>
          </cell>
          <cell r="E3930" t="str">
            <v>Hogar</v>
          </cell>
        </row>
        <row r="3931">
          <cell r="A3931">
            <v>9221</v>
          </cell>
          <cell r="B3931">
            <v>9</v>
          </cell>
          <cell r="C3931">
            <v>3</v>
          </cell>
          <cell r="D3931" t="str">
            <v>COPETIN EL BUEN GUSTO</v>
          </cell>
        </row>
        <row r="3932">
          <cell r="A3932">
            <v>9218</v>
          </cell>
          <cell r="B3932">
            <v>1</v>
          </cell>
          <cell r="C3932">
            <v>3</v>
          </cell>
          <cell r="D3932" t="str">
            <v>ANTONIO MEZA</v>
          </cell>
          <cell r="E3932" t="str">
            <v>Refrigerados</v>
          </cell>
        </row>
        <row r="3933">
          <cell r="A3933">
            <v>9219</v>
          </cell>
          <cell r="B3933">
            <v>3</v>
          </cell>
          <cell r="C3933">
            <v>5</v>
          </cell>
          <cell r="D3933" t="str">
            <v>COMEDOR N° 7</v>
          </cell>
        </row>
        <row r="3934">
          <cell r="A3934">
            <v>9261</v>
          </cell>
          <cell r="B3934">
            <v>9</v>
          </cell>
          <cell r="C3934">
            <v>3</v>
          </cell>
          <cell r="D3934" t="str">
            <v>FUNCIONARIO ELIAS IRALA</v>
          </cell>
          <cell r="E3934" t="str">
            <v>Planta</v>
          </cell>
        </row>
        <row r="3935">
          <cell r="A3935">
            <v>9225</v>
          </cell>
          <cell r="B3935">
            <v>5</v>
          </cell>
          <cell r="C3935">
            <v>9</v>
          </cell>
          <cell r="D3935" t="str">
            <v>RESIDENCIA AGRONOMIA</v>
          </cell>
          <cell r="E3935" t="str">
            <v>Educación</v>
          </cell>
        </row>
        <row r="3936">
          <cell r="A3936">
            <v>9222</v>
          </cell>
          <cell r="B3936">
            <v>7</v>
          </cell>
          <cell r="C3936">
            <v>1</v>
          </cell>
          <cell r="D3936" t="str">
            <v>DESPENSA SAN MIGUEL</v>
          </cell>
          <cell r="E3936" t="str">
            <v>Hogar</v>
          </cell>
        </row>
        <row r="3937">
          <cell r="A3937">
            <v>9224</v>
          </cell>
          <cell r="B3937">
            <v>5</v>
          </cell>
          <cell r="C3937">
            <v>9</v>
          </cell>
          <cell r="D3937" t="str">
            <v>CARRITO ALEJANDRO</v>
          </cell>
          <cell r="E3937" t="str">
            <v>Refrigerados</v>
          </cell>
        </row>
        <row r="3938">
          <cell r="A3938">
            <v>9230</v>
          </cell>
          <cell r="B3938">
            <v>7</v>
          </cell>
          <cell r="C3938">
            <v>1</v>
          </cell>
          <cell r="D3938" t="str">
            <v>HOSPEDAJE VENTEL</v>
          </cell>
          <cell r="E3938" t="str">
            <v>Refrigerados</v>
          </cell>
        </row>
        <row r="3939">
          <cell r="A3939">
            <v>9235</v>
          </cell>
          <cell r="B3939">
            <v>2</v>
          </cell>
          <cell r="C3939">
            <v>3</v>
          </cell>
          <cell r="D3939" t="str">
            <v>QUE RICO</v>
          </cell>
          <cell r="E3939" t="str">
            <v>Refrigerados</v>
          </cell>
        </row>
        <row r="3940">
          <cell r="A3940">
            <v>9236</v>
          </cell>
          <cell r="B3940">
            <v>3</v>
          </cell>
          <cell r="C3940">
            <v>4</v>
          </cell>
          <cell r="D3940" t="str">
            <v>COMEDOR ALMADA</v>
          </cell>
          <cell r="E3940" t="str">
            <v>Hogar</v>
          </cell>
        </row>
        <row r="3941">
          <cell r="A3941">
            <v>9240</v>
          </cell>
          <cell r="B3941">
            <v>9</v>
          </cell>
          <cell r="C3941">
            <v>3</v>
          </cell>
          <cell r="D3941" t="str">
            <v>PARTICULAR FAMILIA TABOADA</v>
          </cell>
        </row>
        <row r="3942">
          <cell r="A3942">
            <v>9247</v>
          </cell>
          <cell r="B3942">
            <v>7</v>
          </cell>
          <cell r="C3942">
            <v>1</v>
          </cell>
          <cell r="D3942" t="str">
            <v>DESPENSA  SAN CRISTOBAL</v>
          </cell>
          <cell r="E3942" t="str">
            <v>Hogar</v>
          </cell>
        </row>
        <row r="3943">
          <cell r="A3943">
            <v>9246</v>
          </cell>
          <cell r="B3943">
            <v>1</v>
          </cell>
          <cell r="C3943">
            <v>1</v>
          </cell>
          <cell r="D3943" t="str">
            <v>DESPENSA FAVI</v>
          </cell>
          <cell r="E3943" t="str">
            <v>Hogar</v>
          </cell>
        </row>
        <row r="3944">
          <cell r="A3944">
            <v>9239</v>
          </cell>
          <cell r="B3944">
            <v>5</v>
          </cell>
          <cell r="C3944">
            <v>4</v>
          </cell>
          <cell r="D3944" t="str">
            <v>DESPENSA TIA UCHA</v>
          </cell>
          <cell r="E3944" t="str">
            <v>Hogar</v>
          </cell>
        </row>
        <row r="3945">
          <cell r="A3945">
            <v>9237</v>
          </cell>
          <cell r="B3945">
            <v>9</v>
          </cell>
          <cell r="C3945">
            <v>3</v>
          </cell>
          <cell r="D3945" t="str">
            <v>DISTRIBUIDORA DON ALBERTO</v>
          </cell>
        </row>
        <row r="3946">
          <cell r="A3946">
            <v>9248</v>
          </cell>
          <cell r="B3946">
            <v>3</v>
          </cell>
          <cell r="C3946">
            <v>5</v>
          </cell>
          <cell r="D3946" t="str">
            <v>COPETIN DON LUCIANO</v>
          </cell>
          <cell r="E3946" t="str">
            <v>Refrigerados</v>
          </cell>
        </row>
        <row r="3947">
          <cell r="A3947">
            <v>9249</v>
          </cell>
          <cell r="B3947">
            <v>9</v>
          </cell>
          <cell r="C3947">
            <v>3</v>
          </cell>
          <cell r="D3947" t="str">
            <v>PARTICULAR FAMILIA NUÑEZ</v>
          </cell>
        </row>
        <row r="3948">
          <cell r="A3948">
            <v>9250</v>
          </cell>
          <cell r="B3948">
            <v>3</v>
          </cell>
          <cell r="C3948">
            <v>9</v>
          </cell>
          <cell r="D3948" t="str">
            <v>DESPENSA DUARTE</v>
          </cell>
          <cell r="E3948" t="str">
            <v>Hogar</v>
          </cell>
        </row>
        <row r="3949">
          <cell r="A3949">
            <v>9253</v>
          </cell>
          <cell r="B3949">
            <v>3</v>
          </cell>
          <cell r="C3949">
            <v>5</v>
          </cell>
          <cell r="D3949" t="str">
            <v>CRUCERO DEL ESTE</v>
          </cell>
        </row>
        <row r="3950">
          <cell r="A3950">
            <v>9258</v>
          </cell>
          <cell r="B3950">
            <v>1</v>
          </cell>
          <cell r="C3950">
            <v>4</v>
          </cell>
          <cell r="D3950" t="str">
            <v>ESCUELA RCA. ARGENTINA</v>
          </cell>
          <cell r="E3950" t="str">
            <v>Educación</v>
          </cell>
        </row>
        <row r="3951">
          <cell r="A3951">
            <v>9260</v>
          </cell>
          <cell r="B3951">
            <v>9</v>
          </cell>
          <cell r="C3951">
            <v>3</v>
          </cell>
          <cell r="D3951" t="str">
            <v>BODEGA BARETA</v>
          </cell>
        </row>
        <row r="3952">
          <cell r="A3952">
            <v>9262</v>
          </cell>
          <cell r="B3952">
            <v>9</v>
          </cell>
          <cell r="C3952">
            <v>3</v>
          </cell>
          <cell r="D3952" t="str">
            <v>PARTICULAR MIRTA DE RAMIREZ</v>
          </cell>
        </row>
        <row r="3953">
          <cell r="A3953">
            <v>9263</v>
          </cell>
          <cell r="B3953">
            <v>3</v>
          </cell>
          <cell r="C3953">
            <v>3</v>
          </cell>
          <cell r="D3953" t="str">
            <v>ESCUELA JUAN PEDRO ESCALADA</v>
          </cell>
          <cell r="E3953" t="str">
            <v>Educación</v>
          </cell>
        </row>
        <row r="3954">
          <cell r="A3954">
            <v>9265</v>
          </cell>
          <cell r="B3954">
            <v>1</v>
          </cell>
          <cell r="C3954">
            <v>7</v>
          </cell>
          <cell r="D3954" t="str">
            <v>COPETIN GALI</v>
          </cell>
        </row>
        <row r="3955">
          <cell r="A3955">
            <v>9266</v>
          </cell>
          <cell r="B3955">
            <v>9</v>
          </cell>
          <cell r="C3955">
            <v>3</v>
          </cell>
          <cell r="D3955" t="str">
            <v>DESPENSA SANCHELRI</v>
          </cell>
        </row>
        <row r="3956">
          <cell r="A3956">
            <v>9275</v>
          </cell>
          <cell r="B3956">
            <v>1</v>
          </cell>
          <cell r="C3956">
            <v>9</v>
          </cell>
          <cell r="D3956" t="str">
            <v>AUTOSERVICE OMEGA</v>
          </cell>
          <cell r="E3956" t="str">
            <v>Hogar</v>
          </cell>
        </row>
        <row r="3957">
          <cell r="A3957">
            <v>9276</v>
          </cell>
          <cell r="B3957">
            <v>7</v>
          </cell>
          <cell r="C3957">
            <v>2</v>
          </cell>
          <cell r="D3957" t="str">
            <v>COPETIN QUE HONDA</v>
          </cell>
          <cell r="E3957" t="str">
            <v>Refrigerados</v>
          </cell>
        </row>
        <row r="3958">
          <cell r="A3958">
            <v>9277</v>
          </cell>
          <cell r="B3958">
            <v>5</v>
          </cell>
          <cell r="C3958">
            <v>9</v>
          </cell>
          <cell r="D3958" t="str">
            <v>ESCUELA ESPAÑA</v>
          </cell>
          <cell r="E3958" t="str">
            <v>Educación</v>
          </cell>
        </row>
        <row r="3959">
          <cell r="A3959">
            <v>9278</v>
          </cell>
          <cell r="B3959">
            <v>4</v>
          </cell>
          <cell r="C3959">
            <v>6</v>
          </cell>
          <cell r="D3959" t="str">
            <v>RAMONCITO BURGUER</v>
          </cell>
        </row>
        <row r="3960">
          <cell r="A3960">
            <v>9274</v>
          </cell>
          <cell r="B3960">
            <v>5</v>
          </cell>
          <cell r="C3960">
            <v>9</v>
          </cell>
          <cell r="D3960" t="str">
            <v>ESCUELA TOMASA FERREIRA MEZA</v>
          </cell>
          <cell r="E3960" t="str">
            <v>Educación</v>
          </cell>
        </row>
        <row r="3961">
          <cell r="A3961">
            <v>9273</v>
          </cell>
          <cell r="B3961">
            <v>9</v>
          </cell>
          <cell r="C3961">
            <v>3</v>
          </cell>
          <cell r="D3961" t="str">
            <v>BODEGA COCOTEROS</v>
          </cell>
        </row>
        <row r="3962">
          <cell r="A3962">
            <v>9269</v>
          </cell>
          <cell r="B3962">
            <v>9</v>
          </cell>
          <cell r="C3962">
            <v>3</v>
          </cell>
          <cell r="D3962" t="str">
            <v>CASILLA GLADIS</v>
          </cell>
        </row>
        <row r="3963">
          <cell r="A3963">
            <v>9270</v>
          </cell>
          <cell r="B3963">
            <v>9</v>
          </cell>
          <cell r="C3963">
            <v>3</v>
          </cell>
          <cell r="D3963" t="str">
            <v>PARTICULAR FAMILIA MELGAREJO</v>
          </cell>
        </row>
        <row r="3964">
          <cell r="A3964">
            <v>9281</v>
          </cell>
          <cell r="B3964">
            <v>7</v>
          </cell>
          <cell r="C3964">
            <v>1</v>
          </cell>
          <cell r="D3964" t="str">
            <v>FONO STILO</v>
          </cell>
          <cell r="E3964" t="str">
            <v>Hogar</v>
          </cell>
        </row>
        <row r="3965">
          <cell r="A3965">
            <v>9280</v>
          </cell>
          <cell r="B3965">
            <v>2</v>
          </cell>
          <cell r="C3965">
            <v>1</v>
          </cell>
          <cell r="D3965" t="str">
            <v>AUTOSERVICE RIO DE JANEIRO</v>
          </cell>
          <cell r="E3965" t="str">
            <v>Hogar</v>
          </cell>
        </row>
        <row r="3966">
          <cell r="A3966">
            <v>9279</v>
          </cell>
          <cell r="B3966">
            <v>3</v>
          </cell>
          <cell r="C3966">
            <v>5</v>
          </cell>
          <cell r="D3966" t="str">
            <v>COPETIN RODRIGUEZ</v>
          </cell>
          <cell r="E3966" t="str">
            <v>Refrigerados</v>
          </cell>
        </row>
        <row r="3967">
          <cell r="A3967">
            <v>9285</v>
          </cell>
          <cell r="B3967">
            <v>3</v>
          </cell>
          <cell r="C3967">
            <v>1</v>
          </cell>
          <cell r="D3967" t="str">
            <v>PANADERIA PAN DE AZUCAR</v>
          </cell>
          <cell r="E3967" t="str">
            <v>Refrigerados</v>
          </cell>
        </row>
        <row r="3968">
          <cell r="A3968">
            <v>9284</v>
          </cell>
          <cell r="B3968">
            <v>1</v>
          </cell>
          <cell r="C3968">
            <v>8</v>
          </cell>
          <cell r="D3968" t="str">
            <v>AUTOSERVICE ARCO IRIS</v>
          </cell>
          <cell r="E3968" t="str">
            <v>Hogar</v>
          </cell>
        </row>
        <row r="3969">
          <cell r="A3969">
            <v>9287</v>
          </cell>
          <cell r="B3969">
            <v>9</v>
          </cell>
          <cell r="C3969">
            <v>3</v>
          </cell>
          <cell r="D3969" t="str">
            <v>PANCHO VICA</v>
          </cell>
        </row>
        <row r="3970">
          <cell r="A3970">
            <v>9283</v>
          </cell>
          <cell r="B3970">
            <v>2</v>
          </cell>
          <cell r="C3970">
            <v>8</v>
          </cell>
          <cell r="D3970" t="str">
            <v>NELSON RAMON CESPEDES</v>
          </cell>
          <cell r="E3970" t="str">
            <v>Refrigerados</v>
          </cell>
        </row>
        <row r="3971">
          <cell r="A3971">
            <v>9288</v>
          </cell>
          <cell r="D3971" t="str">
            <v>ESCUELA HERMINIO GIMENEZ</v>
          </cell>
          <cell r="E3971" t="str">
            <v>Educación</v>
          </cell>
        </row>
        <row r="3972">
          <cell r="A3972">
            <v>9289</v>
          </cell>
          <cell r="B3972">
            <v>3</v>
          </cell>
          <cell r="C3972">
            <v>6</v>
          </cell>
          <cell r="D3972" t="str">
            <v>CASILLA COCA COLA</v>
          </cell>
          <cell r="E3972" t="str">
            <v>Hogar</v>
          </cell>
        </row>
        <row r="3973">
          <cell r="A3973">
            <v>9290</v>
          </cell>
          <cell r="B3973">
            <v>2</v>
          </cell>
          <cell r="C3973">
            <v>7</v>
          </cell>
          <cell r="D3973" t="str">
            <v>APEI -  CAMPO ALTO</v>
          </cell>
          <cell r="E3973" t="str">
            <v>Educación</v>
          </cell>
        </row>
        <row r="3974">
          <cell r="A3974">
            <v>9296</v>
          </cell>
          <cell r="B3974">
            <v>9</v>
          </cell>
          <cell r="C3974">
            <v>3</v>
          </cell>
          <cell r="D3974" t="str">
            <v>COPETIN VIRGEN DEL CARMEN</v>
          </cell>
        </row>
        <row r="3975">
          <cell r="A3975">
            <v>9298</v>
          </cell>
          <cell r="B3975">
            <v>1</v>
          </cell>
          <cell r="C3975">
            <v>6</v>
          </cell>
          <cell r="D3975" t="str">
            <v>COLEGIO NACIONAL ASUNCION SCALADA</v>
          </cell>
        </row>
        <row r="3976">
          <cell r="A3976">
            <v>9291</v>
          </cell>
          <cell r="B3976">
            <v>9</v>
          </cell>
          <cell r="C3976">
            <v>3</v>
          </cell>
          <cell r="D3976" t="str">
            <v>DESPENSA SANTA LIBRADA</v>
          </cell>
        </row>
        <row r="3977">
          <cell r="A3977">
            <v>9294</v>
          </cell>
          <cell r="B3977">
            <v>1</v>
          </cell>
          <cell r="C3977">
            <v>1</v>
          </cell>
          <cell r="D3977" t="str">
            <v>AUTOSERVICE CELESTE</v>
          </cell>
          <cell r="E3977" t="str">
            <v>Refrigerados</v>
          </cell>
        </row>
        <row r="3978">
          <cell r="A3978">
            <v>9293</v>
          </cell>
          <cell r="B3978">
            <v>1</v>
          </cell>
          <cell r="C3978">
            <v>1</v>
          </cell>
          <cell r="D3978" t="str">
            <v>DESPENSA ESTERCITA</v>
          </cell>
          <cell r="E3978" t="str">
            <v>Hogar</v>
          </cell>
        </row>
        <row r="3979">
          <cell r="A3979">
            <v>9302</v>
          </cell>
          <cell r="B3979">
            <v>1</v>
          </cell>
          <cell r="C3979">
            <v>2</v>
          </cell>
          <cell r="D3979" t="str">
            <v>CARRITO GLORIA</v>
          </cell>
          <cell r="E3979" t="str">
            <v>Refrigerados</v>
          </cell>
        </row>
        <row r="3980">
          <cell r="A3980">
            <v>9304</v>
          </cell>
          <cell r="B3980">
            <v>1</v>
          </cell>
          <cell r="C3980">
            <v>4</v>
          </cell>
          <cell r="D3980" t="str">
            <v>PUESTO AMBULANTE HOTEL GUARANI</v>
          </cell>
        </row>
        <row r="3981">
          <cell r="A3981">
            <v>9299</v>
          </cell>
          <cell r="D3981" t="str">
            <v>COPETIN LA TRANQUERA</v>
          </cell>
          <cell r="E3981" t="str">
            <v>Refrigerados</v>
          </cell>
        </row>
        <row r="3982">
          <cell r="A3982">
            <v>9305</v>
          </cell>
          <cell r="B3982">
            <v>9</v>
          </cell>
          <cell r="C3982">
            <v>3</v>
          </cell>
          <cell r="D3982" t="str">
            <v>BARRILITO BODEGA</v>
          </cell>
          <cell r="E3982" t="str">
            <v>Refrigerados B</v>
          </cell>
        </row>
        <row r="3983">
          <cell r="A3983">
            <v>17674</v>
          </cell>
          <cell r="B3983">
            <v>6</v>
          </cell>
          <cell r="C3983">
            <v>2</v>
          </cell>
          <cell r="D3983" t="str">
            <v>COPETIN LAS MELLIZAS</v>
          </cell>
          <cell r="E3983" t="str">
            <v>Refrigerados</v>
          </cell>
        </row>
        <row r="3984">
          <cell r="A3984">
            <v>9309</v>
          </cell>
          <cell r="B3984">
            <v>9</v>
          </cell>
          <cell r="C3984">
            <v>3</v>
          </cell>
          <cell r="D3984" t="str">
            <v>CANTINA UNIVERSIDAD AUTONOMA DEL Py.</v>
          </cell>
        </row>
        <row r="3985">
          <cell r="A3985">
            <v>9307</v>
          </cell>
          <cell r="B3985">
            <v>2</v>
          </cell>
          <cell r="C3985">
            <v>8</v>
          </cell>
          <cell r="D3985" t="str">
            <v>DESPENSA HUGO</v>
          </cell>
          <cell r="E3985" t="str">
            <v>Hogar</v>
          </cell>
        </row>
        <row r="3986">
          <cell r="A3986">
            <v>9308</v>
          </cell>
          <cell r="B3986">
            <v>2</v>
          </cell>
          <cell r="C3986">
            <v>9</v>
          </cell>
          <cell r="D3986" t="str">
            <v>ROTICERIA MARIA CLARA</v>
          </cell>
        </row>
        <row r="3987">
          <cell r="A3987">
            <v>9311</v>
          </cell>
          <cell r="B3987">
            <v>5</v>
          </cell>
          <cell r="C3987">
            <v>4</v>
          </cell>
          <cell r="D3987" t="str">
            <v>FALCON SRL - CABINA TELEFONICA</v>
          </cell>
        </row>
        <row r="3988">
          <cell r="A3988">
            <v>9312</v>
          </cell>
          <cell r="B3988">
            <v>9</v>
          </cell>
          <cell r="C3988">
            <v>3</v>
          </cell>
          <cell r="D3988" t="str">
            <v>COPETIN TERESA</v>
          </cell>
        </row>
        <row r="3989">
          <cell r="A3989">
            <v>9313</v>
          </cell>
          <cell r="B3989">
            <v>9</v>
          </cell>
          <cell r="C3989">
            <v>3</v>
          </cell>
          <cell r="D3989" t="str">
            <v>PELUQUERIA ARLIS MAR</v>
          </cell>
        </row>
        <row r="3990">
          <cell r="A3990">
            <v>9029</v>
          </cell>
          <cell r="B3990">
            <v>5</v>
          </cell>
          <cell r="C3990">
            <v>4</v>
          </cell>
          <cell r="D3990" t="str">
            <v>HONDA TRAGOS</v>
          </cell>
          <cell r="E3990" t="str">
            <v>Hogar</v>
          </cell>
        </row>
        <row r="3991">
          <cell r="A3991">
            <v>9314</v>
          </cell>
          <cell r="B3991">
            <v>9</v>
          </cell>
          <cell r="C3991">
            <v>3</v>
          </cell>
          <cell r="D3991" t="str">
            <v>COPETIN DELICITY</v>
          </cell>
        </row>
        <row r="3992">
          <cell r="A3992">
            <v>9318</v>
          </cell>
          <cell r="B3992">
            <v>3</v>
          </cell>
          <cell r="C3992">
            <v>4</v>
          </cell>
          <cell r="D3992" t="str">
            <v>ESCUELA DE BELLAS ARTES</v>
          </cell>
          <cell r="E3992" t="str">
            <v>Educación</v>
          </cell>
        </row>
        <row r="3993">
          <cell r="A3993">
            <v>9320</v>
          </cell>
          <cell r="B3993">
            <v>9</v>
          </cell>
          <cell r="C3993">
            <v>3</v>
          </cell>
          <cell r="D3993" t="str">
            <v>COPETIN MARTHA</v>
          </cell>
        </row>
        <row r="3994">
          <cell r="A3994">
            <v>9319</v>
          </cell>
          <cell r="B3994">
            <v>3</v>
          </cell>
          <cell r="C3994">
            <v>6</v>
          </cell>
          <cell r="D3994" t="str">
            <v>HELADERIA ÑASAYNDY</v>
          </cell>
          <cell r="E3994" t="str">
            <v>Hogar</v>
          </cell>
        </row>
        <row r="3995">
          <cell r="A3995">
            <v>9321</v>
          </cell>
          <cell r="B3995">
            <v>3</v>
          </cell>
          <cell r="C3995">
            <v>5</v>
          </cell>
          <cell r="D3995" t="str">
            <v>UNIMAX MINI SHOP</v>
          </cell>
          <cell r="E3995" t="str">
            <v>Hogar</v>
          </cell>
        </row>
        <row r="3996">
          <cell r="A3996">
            <v>9326</v>
          </cell>
          <cell r="B3996">
            <v>9</v>
          </cell>
          <cell r="C3996">
            <v>3</v>
          </cell>
          <cell r="D3996" t="str">
            <v>DESPENSA BOLICHE DE MAMA</v>
          </cell>
        </row>
        <row r="3997">
          <cell r="A3997">
            <v>9323</v>
          </cell>
          <cell r="B3997">
            <v>1</v>
          </cell>
          <cell r="C3997">
            <v>8</v>
          </cell>
          <cell r="D3997" t="str">
            <v>AUTOSERVICE ARIM</v>
          </cell>
          <cell r="E3997" t="str">
            <v>Hogar</v>
          </cell>
        </row>
        <row r="3998">
          <cell r="A3998">
            <v>9329</v>
          </cell>
          <cell r="B3998">
            <v>9</v>
          </cell>
          <cell r="C3998">
            <v>3</v>
          </cell>
          <cell r="D3998" t="str">
            <v>CABINA DEMATEL</v>
          </cell>
        </row>
        <row r="3999">
          <cell r="A3999">
            <v>9328</v>
          </cell>
          <cell r="B3999">
            <v>9</v>
          </cell>
          <cell r="C3999">
            <v>3</v>
          </cell>
          <cell r="D3999" t="str">
            <v>COPETIN LAS 3 MARIAS</v>
          </cell>
        </row>
        <row r="4000">
          <cell r="A4000">
            <v>9334</v>
          </cell>
          <cell r="B4000">
            <v>3</v>
          </cell>
          <cell r="C4000">
            <v>5</v>
          </cell>
          <cell r="D4000" t="str">
            <v>MERCERIA MARI</v>
          </cell>
          <cell r="E4000" t="str">
            <v>Refrigerados</v>
          </cell>
        </row>
        <row r="4001">
          <cell r="A4001">
            <v>9295</v>
          </cell>
          <cell r="B4001">
            <v>3</v>
          </cell>
          <cell r="C4001">
            <v>5</v>
          </cell>
          <cell r="D4001" t="str">
            <v>DESPENSA CAAGUAZU</v>
          </cell>
          <cell r="E4001" t="str">
            <v>Hogar</v>
          </cell>
        </row>
        <row r="4002">
          <cell r="A4002">
            <v>9331</v>
          </cell>
          <cell r="B4002">
            <v>1</v>
          </cell>
          <cell r="C4002">
            <v>3</v>
          </cell>
          <cell r="D4002" t="str">
            <v>COLEGIO DAHLQUIST</v>
          </cell>
          <cell r="E4002" t="str">
            <v>Educación</v>
          </cell>
        </row>
        <row r="4003">
          <cell r="A4003">
            <v>9335</v>
          </cell>
          <cell r="B4003">
            <v>1</v>
          </cell>
          <cell r="C4003">
            <v>7</v>
          </cell>
          <cell r="D4003" t="str">
            <v>DESPENSA YULI</v>
          </cell>
          <cell r="E4003" t="str">
            <v>Hogar</v>
          </cell>
        </row>
        <row r="4004">
          <cell r="A4004">
            <v>9338</v>
          </cell>
          <cell r="B4004">
            <v>9</v>
          </cell>
          <cell r="C4004">
            <v>3</v>
          </cell>
          <cell r="D4004" t="str">
            <v>COPETIN ELIZABETH</v>
          </cell>
        </row>
        <row r="4005">
          <cell r="A4005">
            <v>9339</v>
          </cell>
          <cell r="B4005">
            <v>3</v>
          </cell>
          <cell r="C4005">
            <v>7</v>
          </cell>
          <cell r="D4005" t="str">
            <v>AUROMAR</v>
          </cell>
          <cell r="E4005" t="str">
            <v>Hogar</v>
          </cell>
        </row>
        <row r="4006">
          <cell r="A4006">
            <v>9343</v>
          </cell>
          <cell r="B4006">
            <v>9</v>
          </cell>
          <cell r="C4006">
            <v>3</v>
          </cell>
          <cell r="D4006" t="str">
            <v>COPETIN DOS HERMANOS</v>
          </cell>
        </row>
        <row r="4007">
          <cell r="A4007">
            <v>9341</v>
          </cell>
          <cell r="B4007">
            <v>3</v>
          </cell>
          <cell r="C4007">
            <v>9</v>
          </cell>
          <cell r="D4007" t="str">
            <v>COPETIN SAN ANTONIO</v>
          </cell>
          <cell r="E4007" t="str">
            <v>Refrigerados</v>
          </cell>
        </row>
        <row r="4008">
          <cell r="A4008">
            <v>9346</v>
          </cell>
          <cell r="B4008">
            <v>9</v>
          </cell>
          <cell r="C4008">
            <v>3</v>
          </cell>
          <cell r="D4008" t="str">
            <v>CARRITO ALFREDO</v>
          </cell>
        </row>
        <row r="4009">
          <cell r="A4009">
            <v>9347</v>
          </cell>
          <cell r="B4009">
            <v>1</v>
          </cell>
          <cell r="C4009">
            <v>3</v>
          </cell>
          <cell r="D4009" t="str">
            <v>FARMACIA GALVESTON</v>
          </cell>
          <cell r="E4009" t="str">
            <v>Refrigerados</v>
          </cell>
        </row>
        <row r="4010">
          <cell r="A4010">
            <v>9348</v>
          </cell>
          <cell r="B4010">
            <v>9</v>
          </cell>
          <cell r="C4010">
            <v>3</v>
          </cell>
          <cell r="D4010" t="str">
            <v>PORTOFINO</v>
          </cell>
        </row>
        <row r="4011">
          <cell r="A4011">
            <v>9349</v>
          </cell>
          <cell r="B4011">
            <v>9</v>
          </cell>
          <cell r="C4011">
            <v>3</v>
          </cell>
          <cell r="D4011" t="str">
            <v>SUPERMERCADO LA FAMILIA S.A.</v>
          </cell>
          <cell r="E4011" t="str">
            <v>Supermercados C - Distribuidor</v>
          </cell>
        </row>
        <row r="4012">
          <cell r="A4012">
            <v>9350</v>
          </cell>
          <cell r="B4012">
            <v>9</v>
          </cell>
          <cell r="C4012">
            <v>3</v>
          </cell>
          <cell r="D4012" t="str">
            <v>LA FAMILIA SUPER CENTRO</v>
          </cell>
          <cell r="E4012" t="str">
            <v>Supermercados C - Distribuidor</v>
          </cell>
        </row>
        <row r="4013">
          <cell r="A4013">
            <v>9352</v>
          </cell>
          <cell r="B4013">
            <v>3</v>
          </cell>
          <cell r="C4013">
            <v>8</v>
          </cell>
          <cell r="D4013" t="str">
            <v>DESPENSA ÑA MARI</v>
          </cell>
          <cell r="E4013" t="str">
            <v>Hogar</v>
          </cell>
        </row>
        <row r="4014">
          <cell r="A4014">
            <v>9354</v>
          </cell>
          <cell r="B4014">
            <v>4</v>
          </cell>
          <cell r="C4014">
            <v>1</v>
          </cell>
          <cell r="D4014" t="str">
            <v>AUTOSERVICE JESSI</v>
          </cell>
          <cell r="E4014" t="str">
            <v>Hogar</v>
          </cell>
        </row>
        <row r="4015">
          <cell r="A4015">
            <v>9357</v>
          </cell>
          <cell r="B4015">
            <v>9</v>
          </cell>
          <cell r="C4015">
            <v>3</v>
          </cell>
          <cell r="D4015" t="str">
            <v>PARTICULAR FAMILIA SERRATI</v>
          </cell>
        </row>
        <row r="4016">
          <cell r="A4016">
            <v>9359</v>
          </cell>
          <cell r="B4016">
            <v>9</v>
          </cell>
          <cell r="C4016">
            <v>3</v>
          </cell>
          <cell r="D4016" t="str">
            <v>COPETIN CAMILA</v>
          </cell>
        </row>
        <row r="4017">
          <cell r="A4017">
            <v>9358</v>
          </cell>
          <cell r="B4017">
            <v>2</v>
          </cell>
          <cell r="C4017">
            <v>9</v>
          </cell>
          <cell r="D4017" t="str">
            <v>COLEGIO Dr. Fdo. DE LA MORA - CANTINA</v>
          </cell>
          <cell r="E4017" t="str">
            <v>Educación</v>
          </cell>
        </row>
        <row r="4018">
          <cell r="A4018">
            <v>9361</v>
          </cell>
          <cell r="B4018">
            <v>9</v>
          </cell>
          <cell r="C4018">
            <v>3</v>
          </cell>
          <cell r="D4018" t="str">
            <v>CASILLA BEBEDERO</v>
          </cell>
        </row>
        <row r="4019">
          <cell r="A4019">
            <v>9351</v>
          </cell>
          <cell r="B4019">
            <v>9</v>
          </cell>
          <cell r="C4019">
            <v>3</v>
          </cell>
          <cell r="D4019" t="str">
            <v>CANTINA DE PERIODISTA  DEF. DEL CHACO</v>
          </cell>
        </row>
        <row r="4020">
          <cell r="A4020">
            <v>9333</v>
          </cell>
          <cell r="B4020">
            <v>3</v>
          </cell>
          <cell r="C4020">
            <v>6</v>
          </cell>
          <cell r="D4020" t="str">
            <v>COPETIN CM</v>
          </cell>
          <cell r="E4020" t="str">
            <v>Refrigerados</v>
          </cell>
        </row>
        <row r="4021">
          <cell r="A4021">
            <v>9363</v>
          </cell>
          <cell r="B4021">
            <v>9</v>
          </cell>
          <cell r="C4021">
            <v>3</v>
          </cell>
          <cell r="D4021" t="str">
            <v>CASILLA GABRIELA</v>
          </cell>
        </row>
        <row r="4022">
          <cell r="A4022">
            <v>9364</v>
          </cell>
          <cell r="B4022">
            <v>2</v>
          </cell>
          <cell r="C4022">
            <v>4</v>
          </cell>
          <cell r="D4022" t="str">
            <v>COPETIN SAN CAYETANO</v>
          </cell>
          <cell r="E4022" t="str">
            <v>Refrigerados</v>
          </cell>
        </row>
        <row r="4023">
          <cell r="A4023">
            <v>9367</v>
          </cell>
          <cell r="B4023">
            <v>1</v>
          </cell>
          <cell r="C4023">
            <v>6</v>
          </cell>
          <cell r="D4023" t="str">
            <v>CABINA PAYCON</v>
          </cell>
        </row>
        <row r="4024">
          <cell r="A4024">
            <v>9366</v>
          </cell>
          <cell r="B4024">
            <v>9</v>
          </cell>
          <cell r="C4024">
            <v>3</v>
          </cell>
          <cell r="D4024" t="str">
            <v>COPETIN SAMI</v>
          </cell>
        </row>
        <row r="4025">
          <cell r="A4025">
            <v>9370</v>
          </cell>
          <cell r="B4025">
            <v>9</v>
          </cell>
          <cell r="C4025">
            <v>3</v>
          </cell>
          <cell r="D4025" t="str">
            <v>DESPENSA ODALIS</v>
          </cell>
        </row>
        <row r="4026">
          <cell r="A4026">
            <v>9374</v>
          </cell>
          <cell r="B4026">
            <v>2</v>
          </cell>
          <cell r="C4026">
            <v>9</v>
          </cell>
          <cell r="D4026" t="str">
            <v>ITAU S.R.L</v>
          </cell>
          <cell r="E4026" t="str">
            <v>Conveniencia</v>
          </cell>
        </row>
        <row r="4027">
          <cell r="A4027">
            <v>9371</v>
          </cell>
          <cell r="B4027">
            <v>3</v>
          </cell>
          <cell r="C4027">
            <v>1</v>
          </cell>
          <cell r="D4027" t="str">
            <v>AUTOSERVICE LA ESPERANZA</v>
          </cell>
          <cell r="E4027" t="str">
            <v>Hogar</v>
          </cell>
        </row>
        <row r="4028">
          <cell r="A4028">
            <v>9373</v>
          </cell>
          <cell r="B4028">
            <v>9</v>
          </cell>
          <cell r="C4028">
            <v>3</v>
          </cell>
          <cell r="D4028" t="str">
            <v>BODEGAS EL TONEL</v>
          </cell>
        </row>
        <row r="4029">
          <cell r="A4029">
            <v>2678</v>
          </cell>
          <cell r="B4029">
            <v>9</v>
          </cell>
          <cell r="C4029">
            <v>3</v>
          </cell>
          <cell r="D4029" t="str">
            <v>CANTINA COLEGIO COMANDANTE LEONOVAK</v>
          </cell>
        </row>
        <row r="4030">
          <cell r="A4030">
            <v>2712</v>
          </cell>
          <cell r="B4030">
            <v>7</v>
          </cell>
          <cell r="C4030">
            <v>2</v>
          </cell>
          <cell r="D4030" t="str">
            <v>CANTINA ÑA CELSA C. E. S. S.</v>
          </cell>
          <cell r="E4030" t="str">
            <v>Hogar</v>
          </cell>
        </row>
        <row r="4031">
          <cell r="A4031">
            <v>2685</v>
          </cell>
          <cell r="B4031">
            <v>7</v>
          </cell>
          <cell r="C4031">
            <v>2</v>
          </cell>
          <cell r="D4031" t="str">
            <v>DESPENSA MONUMENTAL</v>
          </cell>
          <cell r="E4031" t="str">
            <v>Hogar</v>
          </cell>
        </row>
        <row r="4032">
          <cell r="A4032">
            <v>2906</v>
          </cell>
          <cell r="B4032">
            <v>9</v>
          </cell>
          <cell r="C4032">
            <v>3</v>
          </cell>
          <cell r="D4032" t="str">
            <v>JUSTO SA</v>
          </cell>
        </row>
        <row r="4033">
          <cell r="A4033">
            <v>3480</v>
          </cell>
          <cell r="B4033">
            <v>1</v>
          </cell>
          <cell r="C4033">
            <v>8</v>
          </cell>
          <cell r="D4033" t="str">
            <v>PARTICULAR BLANCA DE SAMANIEGO</v>
          </cell>
          <cell r="E4033" t="str">
            <v>Hogar</v>
          </cell>
        </row>
        <row r="4034">
          <cell r="A4034">
            <v>4008</v>
          </cell>
          <cell r="B4034">
            <v>9</v>
          </cell>
          <cell r="C4034">
            <v>3</v>
          </cell>
          <cell r="D4034" t="str">
            <v>LO DE ELIGIO CAFE BAR</v>
          </cell>
        </row>
        <row r="4035">
          <cell r="A4035">
            <v>4006</v>
          </cell>
          <cell r="B4035">
            <v>9</v>
          </cell>
          <cell r="C4035">
            <v>3</v>
          </cell>
          <cell r="D4035" t="str">
            <v>MOTEL PIRAMIDE</v>
          </cell>
        </row>
        <row r="4036">
          <cell r="A4036">
            <v>3828</v>
          </cell>
          <cell r="B4036">
            <v>5</v>
          </cell>
          <cell r="C4036">
            <v>8</v>
          </cell>
          <cell r="D4036" t="str">
            <v>CONFITERIA MATIAS</v>
          </cell>
          <cell r="E4036" t="str">
            <v>Refrigerados</v>
          </cell>
        </row>
        <row r="4037">
          <cell r="A4037">
            <v>3853</v>
          </cell>
          <cell r="B4037">
            <v>5</v>
          </cell>
          <cell r="C4037">
            <v>8</v>
          </cell>
          <cell r="D4037" t="str">
            <v>COPETIN MARI BER</v>
          </cell>
          <cell r="E4037" t="str">
            <v>Refrigerados</v>
          </cell>
        </row>
        <row r="4038">
          <cell r="A4038">
            <v>4005</v>
          </cell>
          <cell r="B4038">
            <v>5</v>
          </cell>
          <cell r="C4038">
            <v>8</v>
          </cell>
          <cell r="D4038" t="str">
            <v>DESPENSA EL ABUELO</v>
          </cell>
          <cell r="E4038" t="str">
            <v>Hogar</v>
          </cell>
        </row>
        <row r="4039">
          <cell r="A4039">
            <v>2982</v>
          </cell>
          <cell r="B4039">
            <v>2</v>
          </cell>
          <cell r="C4039">
            <v>9</v>
          </cell>
          <cell r="D4039" t="str">
            <v>NALDO BEER</v>
          </cell>
          <cell r="E4039" t="str">
            <v>Refrigerados</v>
          </cell>
        </row>
        <row r="4040">
          <cell r="A4040">
            <v>3037</v>
          </cell>
          <cell r="B4040">
            <v>9</v>
          </cell>
          <cell r="C4040">
            <v>3</v>
          </cell>
          <cell r="D4040" t="str">
            <v>COPETIN NANCY</v>
          </cell>
        </row>
        <row r="4041">
          <cell r="A4041">
            <v>3134</v>
          </cell>
          <cell r="B4041">
            <v>2</v>
          </cell>
          <cell r="C4041">
            <v>9</v>
          </cell>
          <cell r="D4041" t="str">
            <v>DESPENSA DANI</v>
          </cell>
          <cell r="E4041" t="str">
            <v>Hogar</v>
          </cell>
        </row>
        <row r="4042">
          <cell r="A4042">
            <v>3569</v>
          </cell>
          <cell r="B4042">
            <v>2</v>
          </cell>
          <cell r="C4042">
            <v>7</v>
          </cell>
          <cell r="D4042" t="str">
            <v>DESPENSA SIGLO XX</v>
          </cell>
          <cell r="E4042" t="str">
            <v>Hogar</v>
          </cell>
        </row>
        <row r="4043">
          <cell r="A4043">
            <v>3276</v>
          </cell>
          <cell r="B4043">
            <v>3</v>
          </cell>
          <cell r="C4043">
            <v>1</v>
          </cell>
          <cell r="D4043" t="str">
            <v>ALMACEN CARLITOS</v>
          </cell>
          <cell r="E4043" t="str">
            <v>Hogar</v>
          </cell>
        </row>
        <row r="4044">
          <cell r="A4044">
            <v>3308</v>
          </cell>
          <cell r="B4044">
            <v>3</v>
          </cell>
          <cell r="C4044">
            <v>1</v>
          </cell>
          <cell r="D4044" t="str">
            <v>DESPENSA NUÑEZ</v>
          </cell>
          <cell r="E4044" t="str">
            <v>Hogar</v>
          </cell>
        </row>
        <row r="4045">
          <cell r="A4045">
            <v>4009</v>
          </cell>
          <cell r="B4045">
            <v>9</v>
          </cell>
          <cell r="C4045">
            <v>3</v>
          </cell>
          <cell r="D4045" t="str">
            <v>COPETIN LOS AMIGOS</v>
          </cell>
        </row>
        <row r="4046">
          <cell r="A4046">
            <v>9378</v>
          </cell>
          <cell r="B4046">
            <v>5</v>
          </cell>
          <cell r="C4046">
            <v>9</v>
          </cell>
          <cell r="D4046" t="str">
            <v>INSTITUTO DEL SABER</v>
          </cell>
          <cell r="E4046" t="str">
            <v>Educación</v>
          </cell>
        </row>
        <row r="4047">
          <cell r="A4047">
            <v>9377</v>
          </cell>
          <cell r="B4047">
            <v>3</v>
          </cell>
          <cell r="C4047">
            <v>2</v>
          </cell>
          <cell r="D4047" t="str">
            <v>CAFETERIA EL RINCONCITO FELIZ</v>
          </cell>
          <cell r="E4047" t="str">
            <v>Educación</v>
          </cell>
        </row>
        <row r="4048">
          <cell r="A4048">
            <v>9380</v>
          </cell>
          <cell r="B4048">
            <v>1</v>
          </cell>
          <cell r="C4048">
            <v>4</v>
          </cell>
          <cell r="D4048" t="str">
            <v>COPETIN LA LILI</v>
          </cell>
          <cell r="E4048" t="str">
            <v>Refrigerados</v>
          </cell>
        </row>
        <row r="4049">
          <cell r="A4049">
            <v>9381</v>
          </cell>
          <cell r="B4049">
            <v>2</v>
          </cell>
          <cell r="C4049">
            <v>6</v>
          </cell>
          <cell r="D4049" t="str">
            <v>DESPENSA ISLA DE FRANCIA</v>
          </cell>
          <cell r="E4049" t="str">
            <v>Hogar</v>
          </cell>
        </row>
        <row r="4050">
          <cell r="A4050">
            <v>9383</v>
          </cell>
          <cell r="B4050">
            <v>3</v>
          </cell>
          <cell r="C4050">
            <v>4</v>
          </cell>
          <cell r="D4050" t="str">
            <v>COLEGIO SANTA INES</v>
          </cell>
          <cell r="E4050" t="str">
            <v>Educación</v>
          </cell>
        </row>
        <row r="4051">
          <cell r="A4051">
            <v>9389</v>
          </cell>
          <cell r="B4051">
            <v>9</v>
          </cell>
          <cell r="C4051">
            <v>3</v>
          </cell>
          <cell r="D4051" t="str">
            <v>CONFITERIA VIDA SANA</v>
          </cell>
        </row>
        <row r="4052">
          <cell r="A4052">
            <v>9385</v>
          </cell>
          <cell r="B4052">
            <v>2</v>
          </cell>
          <cell r="C4052">
            <v>9</v>
          </cell>
          <cell r="D4052" t="str">
            <v>ESTACION DE SERVICIO ALBA GAS</v>
          </cell>
          <cell r="E4052" t="str">
            <v>Conveniencia</v>
          </cell>
        </row>
        <row r="4053">
          <cell r="A4053">
            <v>9387</v>
          </cell>
          <cell r="B4053">
            <v>9</v>
          </cell>
          <cell r="C4053">
            <v>3</v>
          </cell>
          <cell r="D4053" t="str">
            <v>IL CESARE</v>
          </cell>
        </row>
        <row r="4054">
          <cell r="A4054">
            <v>9384</v>
          </cell>
          <cell r="B4054">
            <v>1</v>
          </cell>
          <cell r="C4054">
            <v>2</v>
          </cell>
          <cell r="D4054" t="str">
            <v>CASILLA PALERMO</v>
          </cell>
          <cell r="E4054" t="str">
            <v>Hogar</v>
          </cell>
        </row>
        <row r="4055">
          <cell r="A4055">
            <v>9388</v>
          </cell>
          <cell r="B4055">
            <v>4</v>
          </cell>
          <cell r="C4055">
            <v>2</v>
          </cell>
          <cell r="D4055" t="str">
            <v>FRUTERIA Y AUTOSERVICIOS JUNIOR</v>
          </cell>
          <cell r="E4055" t="str">
            <v>Hogar</v>
          </cell>
        </row>
        <row r="4056">
          <cell r="A4056">
            <v>2507</v>
          </cell>
          <cell r="B4056">
            <v>9</v>
          </cell>
          <cell r="C4056">
            <v>3</v>
          </cell>
          <cell r="D4056" t="str">
            <v>DESPENSA SAN JOSE</v>
          </cell>
        </row>
        <row r="4057">
          <cell r="A4057">
            <v>9393</v>
          </cell>
          <cell r="B4057">
            <v>9</v>
          </cell>
          <cell r="C4057">
            <v>3</v>
          </cell>
          <cell r="D4057" t="str">
            <v>ACUARELA</v>
          </cell>
        </row>
        <row r="4058">
          <cell r="A4058">
            <v>9396</v>
          </cell>
          <cell r="B4058">
            <v>8</v>
          </cell>
          <cell r="C4058">
            <v>1</v>
          </cell>
          <cell r="D4058" t="str">
            <v>CARRITO CACERES</v>
          </cell>
        </row>
        <row r="4059">
          <cell r="A4059">
            <v>9402</v>
          </cell>
          <cell r="B4059">
            <v>6</v>
          </cell>
          <cell r="C4059">
            <v>3</v>
          </cell>
          <cell r="D4059" t="str">
            <v>DESPENSA LOS HERMANOS</v>
          </cell>
          <cell r="E4059" t="str">
            <v>Hogar</v>
          </cell>
        </row>
        <row r="4060">
          <cell r="A4060">
            <v>9401</v>
          </cell>
          <cell r="B4060">
            <v>6</v>
          </cell>
          <cell r="C4060">
            <v>3</v>
          </cell>
          <cell r="D4060" t="str">
            <v>AUTOSERVICE SACRAMENTO</v>
          </cell>
          <cell r="E4060" t="str">
            <v>Hogar</v>
          </cell>
        </row>
        <row r="4061">
          <cell r="A4061">
            <v>9399</v>
          </cell>
          <cell r="B4061">
            <v>6</v>
          </cell>
          <cell r="C4061">
            <v>3</v>
          </cell>
          <cell r="D4061" t="str">
            <v>AUTOSERVICE LA FAMILIA</v>
          </cell>
          <cell r="E4061" t="str">
            <v>Hogar</v>
          </cell>
        </row>
        <row r="4062">
          <cell r="A4062">
            <v>9408</v>
          </cell>
          <cell r="B4062">
            <v>9</v>
          </cell>
          <cell r="C4062">
            <v>3</v>
          </cell>
          <cell r="D4062" t="str">
            <v>HELADERIA SIBER</v>
          </cell>
        </row>
        <row r="4063">
          <cell r="A4063">
            <v>9407</v>
          </cell>
          <cell r="B4063">
            <v>9</v>
          </cell>
          <cell r="C4063">
            <v>3</v>
          </cell>
          <cell r="D4063" t="str">
            <v>ROTICERIA COMO EN CASA</v>
          </cell>
        </row>
        <row r="4064">
          <cell r="A4064">
            <v>9409</v>
          </cell>
          <cell r="B4064">
            <v>9</v>
          </cell>
          <cell r="C4064">
            <v>3</v>
          </cell>
          <cell r="D4064" t="str">
            <v>PARTICULAR FAMILIA ESTECHE</v>
          </cell>
        </row>
        <row r="4065">
          <cell r="A4065">
            <v>9412</v>
          </cell>
          <cell r="B4065">
            <v>9</v>
          </cell>
          <cell r="C4065">
            <v>3</v>
          </cell>
          <cell r="D4065" t="str">
            <v>COPETIN ANA</v>
          </cell>
        </row>
        <row r="4066">
          <cell r="A4066">
            <v>9411</v>
          </cell>
          <cell r="B4066">
            <v>9</v>
          </cell>
          <cell r="C4066">
            <v>3</v>
          </cell>
          <cell r="D4066" t="str">
            <v>CYBER PIPO</v>
          </cell>
        </row>
        <row r="4067">
          <cell r="A4067">
            <v>9410</v>
          </cell>
          <cell r="B4067">
            <v>2</v>
          </cell>
          <cell r="C4067">
            <v>4</v>
          </cell>
          <cell r="D4067" t="str">
            <v>COPETIN CATEGORIA</v>
          </cell>
          <cell r="E4067" t="str">
            <v>Refrigerados</v>
          </cell>
        </row>
        <row r="4068">
          <cell r="A4068">
            <v>16208</v>
          </cell>
          <cell r="B4068">
            <v>3</v>
          </cell>
          <cell r="C4068">
            <v>8</v>
          </cell>
          <cell r="D4068" t="str">
            <v>DESPENSA LORE</v>
          </cell>
          <cell r="E4068" t="str">
            <v>Hogar</v>
          </cell>
        </row>
        <row r="4069">
          <cell r="A4069">
            <v>16207</v>
          </cell>
          <cell r="B4069">
            <v>3</v>
          </cell>
          <cell r="C4069">
            <v>2</v>
          </cell>
          <cell r="D4069" t="str">
            <v>LA COMIDA DE MAMA</v>
          </cell>
          <cell r="E4069" t="str">
            <v>Refrigerados</v>
          </cell>
        </row>
        <row r="4070">
          <cell r="A4070">
            <v>16206</v>
          </cell>
          <cell r="B4070">
            <v>3</v>
          </cell>
          <cell r="C4070">
            <v>1</v>
          </cell>
          <cell r="D4070" t="str">
            <v>MINI MERCADO</v>
          </cell>
          <cell r="E4070" t="str">
            <v>Hogar</v>
          </cell>
        </row>
        <row r="4071">
          <cell r="A4071">
            <v>16209</v>
          </cell>
          <cell r="B4071">
            <v>6</v>
          </cell>
          <cell r="C4071">
            <v>5</v>
          </cell>
          <cell r="D4071" t="str">
            <v>DESPENSA KOETI</v>
          </cell>
          <cell r="E4071" t="str">
            <v>Hogar</v>
          </cell>
        </row>
        <row r="4072">
          <cell r="A4072">
            <v>16210</v>
          </cell>
          <cell r="B4072">
            <v>2</v>
          </cell>
          <cell r="C4072">
            <v>4</v>
          </cell>
          <cell r="D4072" t="str">
            <v>LUIS OCHIPINTI VELAZQUEZ</v>
          </cell>
          <cell r="E4072" t="str">
            <v>Refrigerados</v>
          </cell>
        </row>
        <row r="4073">
          <cell r="A4073">
            <v>16147</v>
          </cell>
          <cell r="B4073">
            <v>5</v>
          </cell>
          <cell r="C4073">
            <v>1</v>
          </cell>
          <cell r="D4073" t="str">
            <v>DESPENSA PABLINA</v>
          </cell>
          <cell r="E4073" t="str">
            <v>Hogar</v>
          </cell>
        </row>
        <row r="4074">
          <cell r="A4074">
            <v>16205</v>
          </cell>
          <cell r="B4074">
            <v>3</v>
          </cell>
          <cell r="C4074">
            <v>3</v>
          </cell>
          <cell r="D4074" t="str">
            <v>DESPENSA MARIA</v>
          </cell>
        </row>
        <row r="4075">
          <cell r="A4075">
            <v>16141</v>
          </cell>
          <cell r="B4075">
            <v>6</v>
          </cell>
          <cell r="C4075">
            <v>4</v>
          </cell>
          <cell r="D4075" t="str">
            <v>DESPENSA SANTA TERESA</v>
          </cell>
          <cell r="E4075" t="str">
            <v>Hogar</v>
          </cell>
        </row>
        <row r="4076">
          <cell r="A4076">
            <v>16140</v>
          </cell>
          <cell r="B4076">
            <v>9</v>
          </cell>
          <cell r="C4076">
            <v>3</v>
          </cell>
          <cell r="D4076" t="str">
            <v>DESPENSA LAS MERCEDES</v>
          </cell>
        </row>
        <row r="4077">
          <cell r="A4077">
            <v>16211</v>
          </cell>
          <cell r="B4077">
            <v>9</v>
          </cell>
          <cell r="C4077">
            <v>3</v>
          </cell>
          <cell r="D4077" t="str">
            <v>CASILLA FABIO</v>
          </cell>
        </row>
        <row r="4078">
          <cell r="A4078">
            <v>16213</v>
          </cell>
          <cell r="B4078">
            <v>9</v>
          </cell>
          <cell r="C4078">
            <v>3</v>
          </cell>
          <cell r="D4078" t="str">
            <v>DESPENSA LOS HERMANITOS</v>
          </cell>
        </row>
        <row r="4079">
          <cell r="A4079">
            <v>16214</v>
          </cell>
          <cell r="B4079">
            <v>2</v>
          </cell>
          <cell r="C4079">
            <v>2</v>
          </cell>
          <cell r="D4079" t="str">
            <v>FREDUS S.A.</v>
          </cell>
          <cell r="E4079" t="str">
            <v>Hogar</v>
          </cell>
        </row>
        <row r="4080">
          <cell r="A4080">
            <v>16149</v>
          </cell>
          <cell r="B4080">
            <v>9</v>
          </cell>
          <cell r="C4080">
            <v>3</v>
          </cell>
          <cell r="D4080" t="str">
            <v>COOPERATIVA  MULTIACTIVA SAN LORENZO</v>
          </cell>
        </row>
        <row r="4081">
          <cell r="A4081">
            <v>16222</v>
          </cell>
          <cell r="B4081">
            <v>9</v>
          </cell>
          <cell r="C4081">
            <v>3</v>
          </cell>
          <cell r="D4081" t="str">
            <v>COOPERATIVA NAZARETH Ltda.</v>
          </cell>
        </row>
        <row r="4082">
          <cell r="A4082">
            <v>16219</v>
          </cell>
          <cell r="B4082">
            <v>6</v>
          </cell>
          <cell r="C4082">
            <v>7</v>
          </cell>
          <cell r="D4082" t="str">
            <v>TURBO TEC</v>
          </cell>
          <cell r="E4082" t="str">
            <v>Refrigerados</v>
          </cell>
        </row>
        <row r="4083">
          <cell r="A4083">
            <v>16215</v>
          </cell>
          <cell r="B4083">
            <v>5</v>
          </cell>
          <cell r="C4083">
            <v>1</v>
          </cell>
          <cell r="D4083" t="str">
            <v>COPETIN ROSITA</v>
          </cell>
          <cell r="E4083" t="str">
            <v>Refrigerados</v>
          </cell>
        </row>
        <row r="4084">
          <cell r="A4084">
            <v>16217</v>
          </cell>
          <cell r="B4084">
            <v>5</v>
          </cell>
          <cell r="C4084">
            <v>1</v>
          </cell>
          <cell r="D4084" t="str">
            <v>DESPENSA SAN JUAN</v>
          </cell>
          <cell r="E4084" t="str">
            <v>Hogar</v>
          </cell>
        </row>
        <row r="4085">
          <cell r="A4085">
            <v>16224</v>
          </cell>
          <cell r="B4085">
            <v>9</v>
          </cell>
          <cell r="C4085">
            <v>3</v>
          </cell>
          <cell r="D4085" t="str">
            <v>CABINA PARAGUARI</v>
          </cell>
        </row>
        <row r="4086">
          <cell r="A4086">
            <v>16142</v>
          </cell>
          <cell r="B4086">
            <v>6</v>
          </cell>
          <cell r="C4086">
            <v>2</v>
          </cell>
          <cell r="D4086" t="str">
            <v>CANTINA ÑA MOROCHA</v>
          </cell>
          <cell r="E4086" t="str">
            <v>Refrigerados</v>
          </cell>
        </row>
        <row r="4087">
          <cell r="A4087">
            <v>16143</v>
          </cell>
          <cell r="B4087">
            <v>9</v>
          </cell>
          <cell r="C4087">
            <v>3</v>
          </cell>
          <cell r="D4087" t="str">
            <v>MOTEL SAAMOA</v>
          </cell>
        </row>
        <row r="4088">
          <cell r="A4088">
            <v>16233</v>
          </cell>
          <cell r="B4088">
            <v>9</v>
          </cell>
          <cell r="C4088">
            <v>3</v>
          </cell>
          <cell r="D4088" t="str">
            <v>AUTOSERVICIO 3 ESTRELLAS</v>
          </cell>
        </row>
        <row r="4089">
          <cell r="A4089">
            <v>16235</v>
          </cell>
          <cell r="B4089">
            <v>9</v>
          </cell>
          <cell r="C4089">
            <v>3</v>
          </cell>
          <cell r="D4089" t="str">
            <v>DESPENSA DOS HERMANOS</v>
          </cell>
        </row>
        <row r="4090">
          <cell r="A4090">
            <v>16237</v>
          </cell>
          <cell r="B4090">
            <v>3</v>
          </cell>
          <cell r="C4090">
            <v>3</v>
          </cell>
          <cell r="D4090" t="str">
            <v>LA ESQUINA DEL SABOR</v>
          </cell>
          <cell r="E4090" t="str">
            <v>Refrigerados</v>
          </cell>
        </row>
        <row r="4091">
          <cell r="A4091">
            <v>16234</v>
          </cell>
          <cell r="B4091">
            <v>5</v>
          </cell>
          <cell r="C4091">
            <v>2</v>
          </cell>
          <cell r="D4091" t="str">
            <v>DESPENSA SANTA MARGARITA</v>
          </cell>
          <cell r="E4091" t="str">
            <v>Hogar</v>
          </cell>
        </row>
        <row r="4092">
          <cell r="A4092">
            <v>16231</v>
          </cell>
          <cell r="B4092">
            <v>5</v>
          </cell>
          <cell r="C4092">
            <v>2</v>
          </cell>
          <cell r="D4092" t="str">
            <v>AUTOSERVICE ROCIO ANDREA</v>
          </cell>
          <cell r="E4092" t="str">
            <v>Hogar</v>
          </cell>
        </row>
        <row r="4093">
          <cell r="A4093">
            <v>16230</v>
          </cell>
          <cell r="B4093">
            <v>5</v>
          </cell>
          <cell r="C4093">
            <v>1</v>
          </cell>
          <cell r="D4093" t="str">
            <v>DESPENSA SAN CAYETANO</v>
          </cell>
        </row>
        <row r="4094">
          <cell r="A4094">
            <v>16238</v>
          </cell>
          <cell r="B4094">
            <v>3</v>
          </cell>
          <cell r="C4094">
            <v>8</v>
          </cell>
          <cell r="D4094" t="str">
            <v>CASILLA GLADYS</v>
          </cell>
        </row>
        <row r="4095">
          <cell r="A4095">
            <v>16229</v>
          </cell>
          <cell r="B4095">
            <v>5</v>
          </cell>
          <cell r="C4095">
            <v>2</v>
          </cell>
          <cell r="D4095" t="str">
            <v>DESPENSA SAN FRANCISCO</v>
          </cell>
          <cell r="E4095" t="str">
            <v>Hogar</v>
          </cell>
        </row>
        <row r="4096">
          <cell r="A4096">
            <v>16247</v>
          </cell>
          <cell r="B4096">
            <v>1</v>
          </cell>
          <cell r="C4096">
            <v>1</v>
          </cell>
          <cell r="D4096" t="str">
            <v>DESP. ROCIO</v>
          </cell>
          <cell r="E4096" t="str">
            <v>Hogar</v>
          </cell>
        </row>
        <row r="4097">
          <cell r="A4097">
            <v>16248</v>
          </cell>
          <cell r="B4097">
            <v>6</v>
          </cell>
          <cell r="C4097">
            <v>4</v>
          </cell>
          <cell r="D4097" t="str">
            <v>SUPERMERCADO ARAM</v>
          </cell>
          <cell r="E4097" t="str">
            <v>Supermercados </v>
          </cell>
        </row>
        <row r="4098">
          <cell r="A4098">
            <v>16249</v>
          </cell>
          <cell r="B4098">
            <v>6</v>
          </cell>
          <cell r="C4098">
            <v>4</v>
          </cell>
          <cell r="D4098" t="str">
            <v>POLLERIA ACUARIO</v>
          </cell>
          <cell r="E4098" t="str">
            <v>Refrigerados</v>
          </cell>
        </row>
        <row r="4099">
          <cell r="A4099">
            <v>16250</v>
          </cell>
          <cell r="B4099">
            <v>1</v>
          </cell>
          <cell r="C4099">
            <v>2</v>
          </cell>
          <cell r="D4099" t="str">
            <v>DESPENSA CIRO</v>
          </cell>
          <cell r="E4099" t="str">
            <v>Hogar</v>
          </cell>
        </row>
        <row r="4100">
          <cell r="A4100">
            <v>16244</v>
          </cell>
          <cell r="B4100">
            <v>5</v>
          </cell>
          <cell r="C4100">
            <v>1</v>
          </cell>
          <cell r="D4100" t="str">
            <v>DESPENSA KUKITO</v>
          </cell>
          <cell r="E4100" t="str">
            <v>Hogar</v>
          </cell>
        </row>
        <row r="4101">
          <cell r="A4101">
            <v>16242</v>
          </cell>
          <cell r="B4101">
            <v>5</v>
          </cell>
          <cell r="C4101">
            <v>1</v>
          </cell>
          <cell r="D4101" t="str">
            <v>DESPENSA SAN JOSE</v>
          </cell>
          <cell r="E4101" t="str">
            <v>Hogar</v>
          </cell>
        </row>
        <row r="4102">
          <cell r="A4102">
            <v>16241</v>
          </cell>
          <cell r="B4102">
            <v>9</v>
          </cell>
          <cell r="C4102">
            <v>3</v>
          </cell>
          <cell r="D4102" t="str">
            <v>DESPENSA SAN CAYETANO</v>
          </cell>
        </row>
        <row r="4103">
          <cell r="A4103">
            <v>16243</v>
          </cell>
          <cell r="B4103">
            <v>5</v>
          </cell>
          <cell r="C4103">
            <v>1</v>
          </cell>
          <cell r="D4103" t="str">
            <v>DESPENSA SAN ANTONIO</v>
          </cell>
          <cell r="E4103" t="str">
            <v>Hogar</v>
          </cell>
        </row>
        <row r="4104">
          <cell r="A4104">
            <v>16245</v>
          </cell>
          <cell r="B4104">
            <v>5</v>
          </cell>
          <cell r="C4104">
            <v>1</v>
          </cell>
          <cell r="D4104" t="str">
            <v>DESPENSA PATRI</v>
          </cell>
          <cell r="E4104" t="str">
            <v>Hogar</v>
          </cell>
        </row>
        <row r="4105">
          <cell r="A4105">
            <v>16260</v>
          </cell>
          <cell r="B4105">
            <v>3</v>
          </cell>
          <cell r="C4105">
            <v>4</v>
          </cell>
          <cell r="D4105" t="str">
            <v>DESPENSA 4 HERMANOS</v>
          </cell>
          <cell r="E4105" t="str">
            <v>Hogar</v>
          </cell>
        </row>
        <row r="4106">
          <cell r="A4106">
            <v>16257</v>
          </cell>
          <cell r="B4106">
            <v>9</v>
          </cell>
          <cell r="C4106">
            <v>3</v>
          </cell>
          <cell r="D4106" t="str">
            <v>COPETIN MARTA</v>
          </cell>
        </row>
        <row r="4107">
          <cell r="A4107">
            <v>16265</v>
          </cell>
          <cell r="B4107">
            <v>6</v>
          </cell>
          <cell r="C4107">
            <v>1</v>
          </cell>
          <cell r="D4107" t="str">
            <v>DESPENSA 1 DE MAYO</v>
          </cell>
          <cell r="E4107" t="str">
            <v>Hogar</v>
          </cell>
        </row>
        <row r="4108">
          <cell r="A4108">
            <v>16264</v>
          </cell>
          <cell r="D4108" t="str">
            <v>KIOSKO JORGE GABRIEL</v>
          </cell>
          <cell r="E4108" t="str">
            <v>Refrigerados</v>
          </cell>
        </row>
        <row r="4109">
          <cell r="A4109">
            <v>16263</v>
          </cell>
          <cell r="B4109">
            <v>3</v>
          </cell>
          <cell r="C4109">
            <v>8</v>
          </cell>
          <cell r="D4109" t="str">
            <v>POLLERIA INES</v>
          </cell>
        </row>
        <row r="4110">
          <cell r="A4110">
            <v>16261</v>
          </cell>
          <cell r="B4110">
            <v>9</v>
          </cell>
          <cell r="C4110">
            <v>3</v>
          </cell>
          <cell r="D4110" t="str">
            <v>CANTINA COLEGIO SAN PATRICIO</v>
          </cell>
        </row>
        <row r="4111">
          <cell r="A4111">
            <v>16251</v>
          </cell>
          <cell r="B4111">
            <v>8</v>
          </cell>
          <cell r="C4111">
            <v>2</v>
          </cell>
          <cell r="D4111" t="str">
            <v>LOS COCINEROS S.R.L. - REST. PAPARAZZI</v>
          </cell>
          <cell r="E4111" t="str">
            <v>Refrigerados A</v>
          </cell>
        </row>
        <row r="4112">
          <cell r="A4112">
            <v>16266</v>
          </cell>
          <cell r="B4112">
            <v>9</v>
          </cell>
          <cell r="C4112">
            <v>3</v>
          </cell>
          <cell r="D4112" t="str">
            <v>DESPENSA NATI</v>
          </cell>
        </row>
        <row r="4113">
          <cell r="A4113">
            <v>16267</v>
          </cell>
          <cell r="B4113">
            <v>5</v>
          </cell>
          <cell r="C4113">
            <v>2</v>
          </cell>
          <cell r="D4113" t="str">
            <v>DESPENSA SANTA MARIA</v>
          </cell>
          <cell r="E4113" t="str">
            <v>Hogar</v>
          </cell>
        </row>
        <row r="4114">
          <cell r="A4114">
            <v>16271</v>
          </cell>
          <cell r="B4114">
            <v>1</v>
          </cell>
          <cell r="C4114">
            <v>8</v>
          </cell>
          <cell r="D4114" t="str">
            <v>AUTOSERVICE PARADA OBLIGATORIA</v>
          </cell>
          <cell r="E4114" t="str">
            <v>Hogar</v>
          </cell>
        </row>
        <row r="4115">
          <cell r="A4115">
            <v>16273</v>
          </cell>
          <cell r="B4115">
            <v>6</v>
          </cell>
          <cell r="C4115">
            <v>4</v>
          </cell>
          <cell r="D4115" t="str">
            <v>DESPENSA SAN PEDRO</v>
          </cell>
          <cell r="E4115" t="str">
            <v>Hogar</v>
          </cell>
        </row>
        <row r="4116">
          <cell r="A4116">
            <v>16275</v>
          </cell>
          <cell r="B4116">
            <v>6</v>
          </cell>
          <cell r="C4116">
            <v>2</v>
          </cell>
          <cell r="D4116" t="str">
            <v>DESPENSA HUGO</v>
          </cell>
          <cell r="E4116" t="str">
            <v>Hogar</v>
          </cell>
        </row>
        <row r="4117">
          <cell r="A4117">
            <v>16269</v>
          </cell>
          <cell r="B4117">
            <v>9</v>
          </cell>
          <cell r="C4117">
            <v>3</v>
          </cell>
          <cell r="D4117" t="str">
            <v>DESPENSA SAN JORGE</v>
          </cell>
        </row>
        <row r="4118">
          <cell r="A4118">
            <v>16272</v>
          </cell>
          <cell r="B4118">
            <v>9</v>
          </cell>
          <cell r="C4118">
            <v>3</v>
          </cell>
          <cell r="D4118" t="str">
            <v>ASADITOS LUIS</v>
          </cell>
        </row>
        <row r="4119">
          <cell r="A4119">
            <v>16277</v>
          </cell>
          <cell r="B4119">
            <v>3</v>
          </cell>
          <cell r="C4119">
            <v>3</v>
          </cell>
          <cell r="D4119" t="str">
            <v>LA CANTINA DEL TIO</v>
          </cell>
          <cell r="E4119" t="str">
            <v>Refrigerados A</v>
          </cell>
        </row>
        <row r="4120">
          <cell r="A4120">
            <v>16278</v>
          </cell>
          <cell r="B4120">
            <v>3</v>
          </cell>
          <cell r="C4120">
            <v>3</v>
          </cell>
          <cell r="D4120" t="str">
            <v>ARTEMIO PERALTA</v>
          </cell>
          <cell r="E4120" t="str">
            <v>Hogar</v>
          </cell>
        </row>
        <row r="4121">
          <cell r="A4121">
            <v>16282</v>
          </cell>
          <cell r="D4121" t="str">
            <v>COPETIN SELVATICA</v>
          </cell>
        </row>
        <row r="4122">
          <cell r="A4122">
            <v>16284</v>
          </cell>
          <cell r="B4122">
            <v>4</v>
          </cell>
          <cell r="C4122">
            <v>7</v>
          </cell>
          <cell r="D4122" t="str">
            <v>KIOSKO SAN CAYETANO</v>
          </cell>
          <cell r="E4122" t="str">
            <v>Hogar</v>
          </cell>
        </row>
        <row r="4123">
          <cell r="A4123">
            <v>16287</v>
          </cell>
          <cell r="B4123">
            <v>6</v>
          </cell>
          <cell r="C4123">
            <v>4</v>
          </cell>
          <cell r="D4123" t="str">
            <v>ESTACION DE SERVICIO EL PORTAL</v>
          </cell>
          <cell r="E4123" t="str">
            <v>Conveniencia</v>
          </cell>
        </row>
        <row r="4124">
          <cell r="A4124">
            <v>16301</v>
          </cell>
          <cell r="B4124">
            <v>9</v>
          </cell>
          <cell r="C4124">
            <v>3</v>
          </cell>
          <cell r="D4124" t="str">
            <v>KASERITOS BAR</v>
          </cell>
        </row>
        <row r="4125">
          <cell r="A4125">
            <v>16298</v>
          </cell>
          <cell r="B4125">
            <v>6</v>
          </cell>
          <cell r="C4125">
            <v>2</v>
          </cell>
          <cell r="D4125" t="str">
            <v>KIOSKO J Y M</v>
          </cell>
          <cell r="E4125" t="str">
            <v>Hogar</v>
          </cell>
        </row>
        <row r="4126">
          <cell r="A4126">
            <v>16299</v>
          </cell>
          <cell r="B4126">
            <v>6</v>
          </cell>
          <cell r="C4126">
            <v>2</v>
          </cell>
          <cell r="D4126" t="str">
            <v>DESPENSA COPETIN PAOLITA</v>
          </cell>
          <cell r="E4126" t="str">
            <v>Hogar</v>
          </cell>
        </row>
        <row r="4127">
          <cell r="A4127">
            <v>16331</v>
          </cell>
          <cell r="D4127" t="str">
            <v>CABINA TELEFONICA INGRISEL</v>
          </cell>
          <cell r="E4127" t="str">
            <v>Planta</v>
          </cell>
        </row>
        <row r="4128">
          <cell r="A4128">
            <v>16330</v>
          </cell>
          <cell r="B4128">
            <v>8</v>
          </cell>
          <cell r="C4128">
            <v>3</v>
          </cell>
          <cell r="D4128" t="str">
            <v>VILLAMANTA S.A. - DAYS INN</v>
          </cell>
          <cell r="E4128" t="str">
            <v>Refrigerados</v>
          </cell>
        </row>
        <row r="4129">
          <cell r="A4129">
            <v>16329</v>
          </cell>
          <cell r="B4129">
            <v>9</v>
          </cell>
          <cell r="C4129">
            <v>3</v>
          </cell>
          <cell r="D4129" t="str">
            <v>FUNCIONARIA LIZZA ALARCON</v>
          </cell>
          <cell r="E4129" t="str">
            <v>Planta</v>
          </cell>
        </row>
        <row r="4130">
          <cell r="A4130">
            <v>16328</v>
          </cell>
          <cell r="B4130">
            <v>1</v>
          </cell>
          <cell r="C4130">
            <v>1</v>
          </cell>
          <cell r="D4130" t="str">
            <v>CASILLA VERDE</v>
          </cell>
          <cell r="E4130" t="str">
            <v>Refrigerados</v>
          </cell>
        </row>
        <row r="4131">
          <cell r="A4131">
            <v>16327</v>
          </cell>
          <cell r="B4131">
            <v>1</v>
          </cell>
          <cell r="C4131">
            <v>1</v>
          </cell>
          <cell r="D4131" t="str">
            <v>MERCERIA NINA</v>
          </cell>
          <cell r="E4131" t="str">
            <v>Refrigerados</v>
          </cell>
        </row>
        <row r="4132">
          <cell r="A4132">
            <v>16325</v>
          </cell>
          <cell r="B4132">
            <v>6</v>
          </cell>
          <cell r="C4132">
            <v>5</v>
          </cell>
          <cell r="D4132" t="str">
            <v>DESPENSA LOPEZ</v>
          </cell>
          <cell r="E4132" t="str">
            <v>Hogar</v>
          </cell>
        </row>
        <row r="4133">
          <cell r="A4133">
            <v>16320</v>
          </cell>
          <cell r="B4133">
            <v>9</v>
          </cell>
          <cell r="C4133">
            <v>3</v>
          </cell>
          <cell r="D4133" t="str">
            <v>CANTINA COLEGIO NTRA. SEÑORA ASUN</v>
          </cell>
        </row>
        <row r="4134">
          <cell r="A4134">
            <v>16305</v>
          </cell>
          <cell r="B4134">
            <v>6</v>
          </cell>
          <cell r="C4134">
            <v>1</v>
          </cell>
          <cell r="D4134" t="str">
            <v>COMEDOR PARADA LINEA 44</v>
          </cell>
          <cell r="E4134" t="str">
            <v>Refrigerados</v>
          </cell>
        </row>
        <row r="4135">
          <cell r="A4135">
            <v>16304</v>
          </cell>
          <cell r="B4135">
            <v>6</v>
          </cell>
          <cell r="C4135">
            <v>1</v>
          </cell>
          <cell r="D4135" t="str">
            <v>CASILLA PARADA LINEA 44</v>
          </cell>
          <cell r="E4135" t="str">
            <v>Refrigerados</v>
          </cell>
        </row>
        <row r="4136">
          <cell r="A4136">
            <v>16312</v>
          </cell>
          <cell r="B4136">
            <v>5</v>
          </cell>
          <cell r="C4136">
            <v>7</v>
          </cell>
          <cell r="D4136" t="str">
            <v>DESPENSA 2 HERMAMOS</v>
          </cell>
          <cell r="E4136" t="str">
            <v>Hogar</v>
          </cell>
        </row>
        <row r="4137">
          <cell r="A4137">
            <v>16314</v>
          </cell>
          <cell r="B4137">
            <v>9</v>
          </cell>
          <cell r="C4137">
            <v>3</v>
          </cell>
          <cell r="D4137" t="str">
            <v>CHIN CHIN ALQUILERES</v>
          </cell>
        </row>
        <row r="4138">
          <cell r="A4138">
            <v>16322</v>
          </cell>
          <cell r="B4138">
            <v>5</v>
          </cell>
          <cell r="C4138">
            <v>1</v>
          </cell>
          <cell r="D4138" t="str">
            <v>DESPENSA ALTO</v>
          </cell>
          <cell r="E4138" t="str">
            <v>Hogar</v>
          </cell>
        </row>
        <row r="4139">
          <cell r="A4139">
            <v>16317</v>
          </cell>
          <cell r="B4139">
            <v>3</v>
          </cell>
          <cell r="C4139">
            <v>6</v>
          </cell>
          <cell r="D4139" t="str">
            <v>FAMA Y FORTUNA </v>
          </cell>
          <cell r="E4139" t="str">
            <v>Hogar</v>
          </cell>
        </row>
        <row r="4140">
          <cell r="A4140">
            <v>16310</v>
          </cell>
          <cell r="B4140">
            <v>9</v>
          </cell>
          <cell r="C4140">
            <v>3</v>
          </cell>
          <cell r="D4140" t="str">
            <v>DESPENSA DON SILVA</v>
          </cell>
          <cell r="E4140" t="str">
            <v>Refrigerados B</v>
          </cell>
        </row>
        <row r="4141">
          <cell r="A4141">
            <v>16340</v>
          </cell>
          <cell r="B4141">
            <v>4</v>
          </cell>
          <cell r="C4141">
            <v>7</v>
          </cell>
          <cell r="D4141" t="str">
            <v>RICOS Y SABROSOS</v>
          </cell>
          <cell r="E4141" t="str">
            <v>Refrigerados</v>
          </cell>
        </row>
        <row r="4142">
          <cell r="A4142">
            <v>16350</v>
          </cell>
          <cell r="B4142">
            <v>2</v>
          </cell>
          <cell r="C4142">
            <v>2</v>
          </cell>
          <cell r="D4142" t="str">
            <v>KIOSKO LEO</v>
          </cell>
          <cell r="E4142" t="str">
            <v>Hogar</v>
          </cell>
        </row>
        <row r="4143">
          <cell r="A4143">
            <v>16339</v>
          </cell>
          <cell r="B4143">
            <v>5</v>
          </cell>
          <cell r="C4143">
            <v>4</v>
          </cell>
          <cell r="D4143" t="str">
            <v>DESPENSA VERA</v>
          </cell>
          <cell r="E4143" t="str">
            <v>Hogar</v>
          </cell>
        </row>
        <row r="4144">
          <cell r="A4144">
            <v>16344</v>
          </cell>
          <cell r="B4144">
            <v>5</v>
          </cell>
          <cell r="C4144">
            <v>1</v>
          </cell>
          <cell r="D4144" t="str">
            <v>DESPENSA RUBENCITO</v>
          </cell>
          <cell r="E4144" t="str">
            <v>Hogar</v>
          </cell>
        </row>
        <row r="4145">
          <cell r="A4145">
            <v>16341</v>
          </cell>
          <cell r="B4145">
            <v>4</v>
          </cell>
          <cell r="C4145">
            <v>1</v>
          </cell>
          <cell r="D4145" t="str">
            <v>DESPENSA LA NORTEÑA</v>
          </cell>
          <cell r="E4145" t="str">
            <v>Hogar</v>
          </cell>
        </row>
        <row r="4146">
          <cell r="A4146">
            <v>16309</v>
          </cell>
          <cell r="B4146">
            <v>1</v>
          </cell>
          <cell r="C4146">
            <v>6</v>
          </cell>
          <cell r="D4146" t="str">
            <v>BUFFALO SERVICE</v>
          </cell>
          <cell r="E4146" t="str">
            <v>Hogar</v>
          </cell>
        </row>
        <row r="4147">
          <cell r="A4147">
            <v>16343</v>
          </cell>
          <cell r="B4147">
            <v>2</v>
          </cell>
          <cell r="C4147">
            <v>3</v>
          </cell>
          <cell r="D4147" t="str">
            <v>CASILLA ESTRELLITA</v>
          </cell>
          <cell r="E4147" t="str">
            <v>Refrigerados</v>
          </cell>
        </row>
        <row r="4148">
          <cell r="A4148">
            <v>16333</v>
          </cell>
          <cell r="B4148">
            <v>9</v>
          </cell>
          <cell r="C4148">
            <v>3</v>
          </cell>
          <cell r="D4148" t="str">
            <v>DESPENSA SAN CAYETANO</v>
          </cell>
        </row>
        <row r="4149">
          <cell r="A4149">
            <v>16334</v>
          </cell>
          <cell r="B4149">
            <v>6</v>
          </cell>
          <cell r="C4149">
            <v>2</v>
          </cell>
          <cell r="D4149" t="str">
            <v>KIOSKO VICIO</v>
          </cell>
          <cell r="E4149" t="str">
            <v>Hogar</v>
          </cell>
        </row>
        <row r="4150">
          <cell r="A4150">
            <v>16335</v>
          </cell>
          <cell r="B4150">
            <v>6</v>
          </cell>
          <cell r="C4150">
            <v>4</v>
          </cell>
          <cell r="D4150" t="str">
            <v>DESPENSA BLANQUITA</v>
          </cell>
          <cell r="E4150" t="str">
            <v>Hogar</v>
          </cell>
        </row>
        <row r="4151">
          <cell r="A4151">
            <v>16336</v>
          </cell>
          <cell r="B4151">
            <v>6</v>
          </cell>
          <cell r="C4151">
            <v>4</v>
          </cell>
          <cell r="D4151" t="str">
            <v>COPETIN MARIA TERESA</v>
          </cell>
          <cell r="E4151" t="str">
            <v>Refrigerados</v>
          </cell>
        </row>
        <row r="4152">
          <cell r="A4152">
            <v>16337</v>
          </cell>
          <cell r="B4152">
            <v>9</v>
          </cell>
          <cell r="C4152">
            <v>3</v>
          </cell>
          <cell r="D4152" t="str">
            <v>TIA ESTELA CAFE BAR</v>
          </cell>
        </row>
        <row r="4153">
          <cell r="A4153">
            <v>16338</v>
          </cell>
          <cell r="B4153">
            <v>6</v>
          </cell>
          <cell r="C4153">
            <v>2</v>
          </cell>
          <cell r="D4153" t="str">
            <v>DESPENSA JESUS OBRERO</v>
          </cell>
          <cell r="E4153" t="str">
            <v>Hogar</v>
          </cell>
        </row>
        <row r="4154">
          <cell r="A4154">
            <v>16351</v>
          </cell>
          <cell r="B4154">
            <v>4</v>
          </cell>
          <cell r="C4154">
            <v>4</v>
          </cell>
          <cell r="D4154" t="str">
            <v>ASOC DE EMPLEADOS DE EDITORIAL AZETA</v>
          </cell>
          <cell r="E4154" t="str">
            <v>Refrigerados</v>
          </cell>
        </row>
        <row r="4155">
          <cell r="A4155">
            <v>16352</v>
          </cell>
          <cell r="B4155">
            <v>1</v>
          </cell>
          <cell r="C4155">
            <v>7</v>
          </cell>
          <cell r="D4155" t="str">
            <v>PIZZERIA LA TRIBU</v>
          </cell>
          <cell r="E4155" t="str">
            <v>Refrigerados</v>
          </cell>
        </row>
        <row r="4156">
          <cell r="A4156">
            <v>15917</v>
          </cell>
          <cell r="B4156">
            <v>2</v>
          </cell>
          <cell r="C4156">
            <v>6</v>
          </cell>
          <cell r="D4156" t="str">
            <v>WILLEM</v>
          </cell>
          <cell r="E4156" t="str">
            <v>Hogar</v>
          </cell>
        </row>
        <row r="4157">
          <cell r="A4157">
            <v>15916</v>
          </cell>
          <cell r="B4157">
            <v>9</v>
          </cell>
          <cell r="C4157">
            <v>3</v>
          </cell>
          <cell r="D4157" t="str">
            <v>FUNCIONARIO RICARDO ARIEL FERREIRA</v>
          </cell>
          <cell r="E4157" t="str">
            <v>Planta</v>
          </cell>
        </row>
        <row r="4158">
          <cell r="A4158">
            <v>15878</v>
          </cell>
          <cell r="D4158" t="str">
            <v>DESP LIBRERIA IGNACIA</v>
          </cell>
          <cell r="E4158" t="str">
            <v>Hogar</v>
          </cell>
        </row>
        <row r="4159">
          <cell r="A4159">
            <v>16357</v>
          </cell>
          <cell r="D4159" t="str">
            <v>CARNICERIA DOS HERMANOS</v>
          </cell>
          <cell r="E4159" t="str">
            <v>Hogar</v>
          </cell>
        </row>
        <row r="4160">
          <cell r="A4160">
            <v>16355</v>
          </cell>
          <cell r="B4160">
            <v>5</v>
          </cell>
          <cell r="C4160">
            <v>1</v>
          </cell>
          <cell r="D4160" t="str">
            <v>DESPENSA LAS PRIMAS</v>
          </cell>
          <cell r="E4160" t="str">
            <v>Hogar</v>
          </cell>
        </row>
        <row r="4161">
          <cell r="A4161">
            <v>16356</v>
          </cell>
          <cell r="B4161">
            <v>6</v>
          </cell>
          <cell r="C4161">
            <v>4</v>
          </cell>
          <cell r="D4161" t="str">
            <v>DESPENSA KELITO</v>
          </cell>
          <cell r="E4161" t="str">
            <v>Hogar</v>
          </cell>
        </row>
        <row r="4162">
          <cell r="A4162">
            <v>16354</v>
          </cell>
          <cell r="D4162" t="str">
            <v>DESPENSA DIGNA</v>
          </cell>
          <cell r="E4162" t="str">
            <v>Hogar</v>
          </cell>
        </row>
        <row r="4163">
          <cell r="A4163">
            <v>16359</v>
          </cell>
          <cell r="B4163">
            <v>6</v>
          </cell>
          <cell r="C4163">
            <v>4</v>
          </cell>
          <cell r="D4163" t="str">
            <v>DESPENSA NANCY</v>
          </cell>
          <cell r="E4163" t="str">
            <v>Hogar</v>
          </cell>
        </row>
        <row r="4164">
          <cell r="A4164">
            <v>16353</v>
          </cell>
          <cell r="B4164">
            <v>5</v>
          </cell>
          <cell r="C4164">
            <v>1</v>
          </cell>
          <cell r="D4164" t="str">
            <v>BODEGA NORMA</v>
          </cell>
          <cell r="E4164" t="str">
            <v>Hogar</v>
          </cell>
        </row>
        <row r="4165">
          <cell r="A4165">
            <v>16358</v>
          </cell>
          <cell r="B4165">
            <v>5</v>
          </cell>
          <cell r="C4165">
            <v>2</v>
          </cell>
          <cell r="D4165" t="str">
            <v>DESPENSA LIZ</v>
          </cell>
          <cell r="E4165" t="str">
            <v>Hogar</v>
          </cell>
        </row>
        <row r="4166">
          <cell r="A4166">
            <v>16326</v>
          </cell>
          <cell r="B4166">
            <v>4</v>
          </cell>
          <cell r="C4166">
            <v>7</v>
          </cell>
          <cell r="D4166" t="str">
            <v>COLEGIO CANTINA VIRGEN DEL ROSARIO</v>
          </cell>
          <cell r="E4166" t="str">
            <v>Educación</v>
          </cell>
        </row>
        <row r="4167">
          <cell r="A4167">
            <v>15915</v>
          </cell>
          <cell r="B4167">
            <v>9</v>
          </cell>
          <cell r="C4167">
            <v>3</v>
          </cell>
          <cell r="D4167" t="str">
            <v>DESPENSA NANCY</v>
          </cell>
        </row>
        <row r="4168">
          <cell r="A4168">
            <v>15882</v>
          </cell>
          <cell r="B4168">
            <v>4</v>
          </cell>
          <cell r="C4168">
            <v>5</v>
          </cell>
          <cell r="D4168" t="str">
            <v>CANTINA COLEGIO TECNICO GIMENEZ</v>
          </cell>
          <cell r="E4168" t="str">
            <v>Educación</v>
          </cell>
        </row>
        <row r="4169">
          <cell r="A4169">
            <v>15884</v>
          </cell>
          <cell r="B4169">
            <v>9</v>
          </cell>
          <cell r="C4169">
            <v>3</v>
          </cell>
          <cell r="D4169" t="str">
            <v>COMEDOR LA ROTONDA</v>
          </cell>
        </row>
        <row r="4170">
          <cell r="A4170">
            <v>15886</v>
          </cell>
          <cell r="B4170">
            <v>6</v>
          </cell>
          <cell r="C4170">
            <v>2</v>
          </cell>
          <cell r="D4170" t="str">
            <v>DESPENSA RUBEN</v>
          </cell>
          <cell r="E4170" t="str">
            <v>Hogar</v>
          </cell>
        </row>
        <row r="4171">
          <cell r="A4171">
            <v>15896</v>
          </cell>
          <cell r="B4171">
            <v>4</v>
          </cell>
          <cell r="C4171">
            <v>1</v>
          </cell>
          <cell r="D4171" t="str">
            <v>DESPENSA PAREDES</v>
          </cell>
          <cell r="E4171" t="str">
            <v>Hogar</v>
          </cell>
        </row>
        <row r="4172">
          <cell r="A4172">
            <v>15892</v>
          </cell>
          <cell r="B4172">
            <v>1</v>
          </cell>
          <cell r="C4172">
            <v>3</v>
          </cell>
          <cell r="D4172" t="str">
            <v>CANTINA CRUZ ROJA</v>
          </cell>
          <cell r="E4172" t="str">
            <v>Refrigerados</v>
          </cell>
        </row>
        <row r="4173">
          <cell r="A4173">
            <v>16346</v>
          </cell>
          <cell r="B4173">
            <v>9</v>
          </cell>
          <cell r="C4173">
            <v>3</v>
          </cell>
          <cell r="D4173" t="str">
            <v>DESPENSA MARCOS</v>
          </cell>
        </row>
        <row r="4174">
          <cell r="A4174">
            <v>16348</v>
          </cell>
          <cell r="B4174">
            <v>5</v>
          </cell>
          <cell r="C4174">
            <v>7</v>
          </cell>
          <cell r="D4174" t="str">
            <v>DESPENSA SAN ANTONIO</v>
          </cell>
          <cell r="E4174" t="str">
            <v>Hogar</v>
          </cell>
        </row>
        <row r="4175">
          <cell r="A4175">
            <v>16347</v>
          </cell>
          <cell r="D4175" t="str">
            <v>DESPENSA SAN CAYETANO</v>
          </cell>
          <cell r="E4175" t="str">
            <v>Hogar</v>
          </cell>
        </row>
        <row r="4176">
          <cell r="A4176">
            <v>15898</v>
          </cell>
          <cell r="D4176" t="str">
            <v>PITER PAN II</v>
          </cell>
        </row>
        <row r="4177">
          <cell r="A4177">
            <v>15891</v>
          </cell>
          <cell r="B4177">
            <v>4</v>
          </cell>
          <cell r="C4177">
            <v>4</v>
          </cell>
          <cell r="D4177" t="str">
            <v>DESPENSA ANTONIO</v>
          </cell>
        </row>
        <row r="4178">
          <cell r="A4178">
            <v>15887</v>
          </cell>
          <cell r="B4178">
            <v>7</v>
          </cell>
          <cell r="C4178">
            <v>2</v>
          </cell>
          <cell r="D4178" t="str">
            <v>DESPENSA GUARANI</v>
          </cell>
          <cell r="E4178" t="str">
            <v>Hogar</v>
          </cell>
        </row>
        <row r="4179">
          <cell r="A4179">
            <v>15888</v>
          </cell>
          <cell r="B4179">
            <v>7</v>
          </cell>
          <cell r="C4179">
            <v>2</v>
          </cell>
          <cell r="D4179" t="str">
            <v>KIOSKO GLORIA MERCEDES</v>
          </cell>
          <cell r="E4179" t="str">
            <v>Hogar</v>
          </cell>
        </row>
        <row r="4180">
          <cell r="A4180">
            <v>15889</v>
          </cell>
          <cell r="B4180">
            <v>7</v>
          </cell>
          <cell r="C4180">
            <v>2</v>
          </cell>
          <cell r="D4180" t="str">
            <v>DESPENSA LOS ABUELOS</v>
          </cell>
          <cell r="E4180" t="str">
            <v>Hogar</v>
          </cell>
        </row>
        <row r="4181">
          <cell r="A4181">
            <v>15879</v>
          </cell>
          <cell r="B4181">
            <v>5</v>
          </cell>
          <cell r="C4181">
            <v>1</v>
          </cell>
          <cell r="D4181" t="str">
            <v>DESPENSA RENACER</v>
          </cell>
          <cell r="E4181" t="str">
            <v>Hogar</v>
          </cell>
        </row>
        <row r="4182">
          <cell r="A4182">
            <v>15880</v>
          </cell>
          <cell r="B4182">
            <v>5</v>
          </cell>
          <cell r="C4182">
            <v>1</v>
          </cell>
          <cell r="D4182" t="str">
            <v>HELADERIA NAOMI</v>
          </cell>
          <cell r="E4182" t="str">
            <v>Refrigerados</v>
          </cell>
        </row>
        <row r="4183">
          <cell r="A4183">
            <v>15899</v>
          </cell>
          <cell r="B4183">
            <v>1</v>
          </cell>
          <cell r="C4183">
            <v>6</v>
          </cell>
          <cell r="D4183" t="str">
            <v>STAR' S CLUB</v>
          </cell>
          <cell r="E4183" t="str">
            <v>Refrigerados</v>
          </cell>
        </row>
        <row r="4184">
          <cell r="A4184">
            <v>15912</v>
          </cell>
          <cell r="B4184">
            <v>9</v>
          </cell>
          <cell r="C4184">
            <v>3</v>
          </cell>
          <cell r="D4184" t="str">
            <v>DESPENSA SANTA MARIA</v>
          </cell>
        </row>
        <row r="4185">
          <cell r="A4185">
            <v>15908</v>
          </cell>
          <cell r="B4185">
            <v>6</v>
          </cell>
          <cell r="C4185">
            <v>2</v>
          </cell>
          <cell r="D4185" t="str">
            <v>HELADERIA L Y L VIA APIA</v>
          </cell>
          <cell r="E4185" t="str">
            <v>Refrigerados</v>
          </cell>
        </row>
        <row r="4186">
          <cell r="A4186">
            <v>15901</v>
          </cell>
          <cell r="B4186">
            <v>5</v>
          </cell>
          <cell r="C4186">
            <v>2</v>
          </cell>
          <cell r="D4186" t="str">
            <v>AUTOSERVICE LA ECONOMIA</v>
          </cell>
          <cell r="E4186" t="str">
            <v>Hogar</v>
          </cell>
        </row>
        <row r="4187">
          <cell r="A4187">
            <v>15909</v>
          </cell>
          <cell r="B4187">
            <v>9</v>
          </cell>
          <cell r="C4187">
            <v>3</v>
          </cell>
          <cell r="D4187" t="str">
            <v>DESPENSA PILCOMAYO</v>
          </cell>
        </row>
        <row r="4188">
          <cell r="A4188">
            <v>15907</v>
          </cell>
          <cell r="B4188">
            <v>9</v>
          </cell>
          <cell r="C4188">
            <v>3</v>
          </cell>
          <cell r="D4188" t="str">
            <v>COMEDOR KATY FREELY</v>
          </cell>
        </row>
        <row r="4189">
          <cell r="A4189">
            <v>15910</v>
          </cell>
          <cell r="B4189">
            <v>1</v>
          </cell>
          <cell r="C4189">
            <v>8</v>
          </cell>
          <cell r="D4189" t="str">
            <v>COOPERATIVA 30 DE AGOSTO</v>
          </cell>
          <cell r="E4189" t="str">
            <v>Refrigerados</v>
          </cell>
        </row>
        <row r="4190">
          <cell r="A4190">
            <v>16349</v>
          </cell>
          <cell r="B4190">
            <v>9</v>
          </cell>
          <cell r="C4190">
            <v>3</v>
          </cell>
          <cell r="D4190" t="str">
            <v>AUTOSERVICE SAN ANTONIO</v>
          </cell>
        </row>
        <row r="4191">
          <cell r="A4191">
            <v>16048</v>
          </cell>
          <cell r="B4191">
            <v>4</v>
          </cell>
          <cell r="C4191">
            <v>3</v>
          </cell>
          <cell r="D4191" t="str">
            <v>DESPENSA TOKIO</v>
          </cell>
          <cell r="E4191" t="str">
            <v>Hogar</v>
          </cell>
        </row>
        <row r="4192">
          <cell r="A4192">
            <v>16047</v>
          </cell>
          <cell r="B4192">
            <v>4</v>
          </cell>
          <cell r="C4192">
            <v>3</v>
          </cell>
          <cell r="D4192" t="str">
            <v>LECHERIA L y M</v>
          </cell>
          <cell r="E4192" t="str">
            <v>Refrigerados</v>
          </cell>
        </row>
        <row r="4193">
          <cell r="A4193">
            <v>16369</v>
          </cell>
          <cell r="B4193">
            <v>9</v>
          </cell>
          <cell r="C4193">
            <v>3</v>
          </cell>
          <cell r="D4193" t="str">
            <v>GUARDIA DE SEGURIDAD RAUL C. GONZALEZ</v>
          </cell>
        </row>
        <row r="4194">
          <cell r="A4194">
            <v>15905</v>
          </cell>
          <cell r="B4194">
            <v>5</v>
          </cell>
          <cell r="C4194">
            <v>2</v>
          </cell>
          <cell r="D4194" t="str">
            <v>DESPENSA ROCIO</v>
          </cell>
          <cell r="E4194" t="str">
            <v>Hogar</v>
          </cell>
        </row>
        <row r="4195">
          <cell r="A4195">
            <v>15906</v>
          </cell>
          <cell r="B4195">
            <v>5</v>
          </cell>
          <cell r="C4195">
            <v>2</v>
          </cell>
          <cell r="D4195" t="str">
            <v>KIOSKO FM</v>
          </cell>
        </row>
        <row r="4196">
          <cell r="A4196">
            <v>16362</v>
          </cell>
          <cell r="B4196">
            <v>10</v>
          </cell>
          <cell r="C4196">
            <v>1</v>
          </cell>
          <cell r="D4196" t="str">
            <v>CADENA REAL S A</v>
          </cell>
          <cell r="E4196" t="str">
            <v>Supermercados B</v>
          </cell>
        </row>
        <row r="4197">
          <cell r="A4197">
            <v>16363</v>
          </cell>
          <cell r="B4197">
            <v>10</v>
          </cell>
          <cell r="C4197">
            <v>1</v>
          </cell>
          <cell r="D4197" t="str">
            <v>CADENA REAL S A</v>
          </cell>
          <cell r="E4197" t="str">
            <v>Supermercados B</v>
          </cell>
        </row>
        <row r="4198">
          <cell r="A4198">
            <v>16361</v>
          </cell>
          <cell r="B4198">
            <v>10</v>
          </cell>
          <cell r="C4198">
            <v>1</v>
          </cell>
          <cell r="D4198" t="str">
            <v>CADENA REAL S A</v>
          </cell>
          <cell r="E4198" t="str">
            <v>Supermercados B</v>
          </cell>
        </row>
        <row r="4199">
          <cell r="A4199">
            <v>16367</v>
          </cell>
          <cell r="B4199">
            <v>9</v>
          </cell>
          <cell r="C4199">
            <v>3</v>
          </cell>
          <cell r="D4199" t="str">
            <v>DESPENSA MI QUERUBIN</v>
          </cell>
        </row>
        <row r="4200">
          <cell r="A4200">
            <v>16364</v>
          </cell>
          <cell r="B4200">
            <v>5</v>
          </cell>
          <cell r="C4200">
            <v>1</v>
          </cell>
          <cell r="D4200" t="str">
            <v>DESPENSA 3 M</v>
          </cell>
          <cell r="E4200" t="str">
            <v>Hogar</v>
          </cell>
        </row>
        <row r="4201">
          <cell r="A4201">
            <v>15914</v>
          </cell>
          <cell r="B4201">
            <v>1</v>
          </cell>
          <cell r="C4201">
            <v>1</v>
          </cell>
          <cell r="D4201" t="str">
            <v>CANTINA ANDE</v>
          </cell>
          <cell r="E4201" t="str">
            <v>Refrigerados</v>
          </cell>
        </row>
        <row r="4202">
          <cell r="A4202">
            <v>15911</v>
          </cell>
          <cell r="B4202">
            <v>3</v>
          </cell>
          <cell r="C4202">
            <v>3</v>
          </cell>
          <cell r="D4202" t="str">
            <v>PIZZERIA FONTANA</v>
          </cell>
        </row>
        <row r="4203">
          <cell r="A4203">
            <v>16365</v>
          </cell>
          <cell r="B4203">
            <v>1</v>
          </cell>
          <cell r="C4203">
            <v>2</v>
          </cell>
          <cell r="D4203" t="str">
            <v>MICROCOM SRL</v>
          </cell>
          <cell r="E4203" t="str">
            <v>Hogar</v>
          </cell>
        </row>
        <row r="4204">
          <cell r="A4204">
            <v>16366</v>
          </cell>
          <cell r="B4204">
            <v>1</v>
          </cell>
          <cell r="C4204">
            <v>2</v>
          </cell>
          <cell r="D4204" t="str">
            <v>COPETIN GLADIS</v>
          </cell>
          <cell r="E4204" t="str">
            <v>Refrigerados</v>
          </cell>
        </row>
        <row r="4205">
          <cell r="A4205">
            <v>16368</v>
          </cell>
          <cell r="B4205">
            <v>5</v>
          </cell>
          <cell r="C4205">
            <v>6</v>
          </cell>
          <cell r="D4205" t="str">
            <v>DESPENSA CHERETTI</v>
          </cell>
          <cell r="E4205" t="str">
            <v>Hogar</v>
          </cell>
        </row>
        <row r="4206">
          <cell r="A4206">
            <v>16371</v>
          </cell>
          <cell r="B4206">
            <v>8</v>
          </cell>
          <cell r="C4206">
            <v>3</v>
          </cell>
          <cell r="D4206" t="str">
            <v>RIMALI S.R.L.</v>
          </cell>
          <cell r="E4206" t="str">
            <v>Refrigerados A</v>
          </cell>
        </row>
        <row r="4207">
          <cell r="A4207">
            <v>26055</v>
          </cell>
          <cell r="B4207">
            <v>4</v>
          </cell>
          <cell r="C4207">
            <v>5</v>
          </cell>
          <cell r="D4207" t="str">
            <v>COLEGIO ACOSTA ÑU</v>
          </cell>
          <cell r="E4207" t="str">
            <v>Educación</v>
          </cell>
        </row>
        <row r="4208">
          <cell r="A4208">
            <v>16387</v>
          </cell>
          <cell r="B4208">
            <v>2</v>
          </cell>
          <cell r="C4208">
            <v>5</v>
          </cell>
          <cell r="D4208" t="str">
            <v>BARBAZUL</v>
          </cell>
          <cell r="E4208" t="str">
            <v>Hogar</v>
          </cell>
        </row>
        <row r="4209">
          <cell r="A4209">
            <v>16381</v>
          </cell>
          <cell r="B4209">
            <v>4</v>
          </cell>
          <cell r="C4209">
            <v>5</v>
          </cell>
          <cell r="D4209" t="str">
            <v>DESPENSA 2 HNOS</v>
          </cell>
          <cell r="E4209" t="str">
            <v>Refrigerados</v>
          </cell>
        </row>
        <row r="4210">
          <cell r="A4210">
            <v>16375</v>
          </cell>
          <cell r="B4210">
            <v>9</v>
          </cell>
          <cell r="C4210">
            <v>3</v>
          </cell>
          <cell r="D4210" t="str">
            <v>DESPENSA LUISITO</v>
          </cell>
        </row>
        <row r="4211">
          <cell r="A4211">
            <v>16395</v>
          </cell>
          <cell r="B4211">
            <v>2</v>
          </cell>
          <cell r="C4211">
            <v>8</v>
          </cell>
          <cell r="D4211" t="str">
            <v>COPETIN MATIAS</v>
          </cell>
          <cell r="E4211" t="str">
            <v>Refrigerados</v>
          </cell>
        </row>
        <row r="4212">
          <cell r="A4212">
            <v>16392</v>
          </cell>
          <cell r="B4212">
            <v>9</v>
          </cell>
          <cell r="C4212">
            <v>3</v>
          </cell>
          <cell r="D4212" t="str">
            <v>DESPENSA E YB</v>
          </cell>
        </row>
        <row r="4213">
          <cell r="A4213">
            <v>16399</v>
          </cell>
          <cell r="B4213">
            <v>5</v>
          </cell>
          <cell r="C4213">
            <v>4</v>
          </cell>
          <cell r="D4213" t="str">
            <v>DESPENSA ANDINO</v>
          </cell>
          <cell r="E4213" t="str">
            <v>Hogar</v>
          </cell>
        </row>
        <row r="4214">
          <cell r="A4214">
            <v>16401</v>
          </cell>
          <cell r="B4214">
            <v>9</v>
          </cell>
          <cell r="C4214">
            <v>3</v>
          </cell>
          <cell r="D4214" t="str">
            <v>ESCUELA CEDINANE</v>
          </cell>
        </row>
        <row r="4215">
          <cell r="A4215">
            <v>16374</v>
          </cell>
          <cell r="B4215">
            <v>9</v>
          </cell>
          <cell r="C4215">
            <v>3</v>
          </cell>
          <cell r="D4215" t="str">
            <v>EXQUISITA BAR</v>
          </cell>
        </row>
        <row r="4216">
          <cell r="A4216">
            <v>16372</v>
          </cell>
          <cell r="B4216">
            <v>6</v>
          </cell>
          <cell r="C4216">
            <v>4</v>
          </cell>
          <cell r="D4216" t="str">
            <v>CABINA TELEFONICA NTR</v>
          </cell>
          <cell r="E4216" t="str">
            <v>Hogar</v>
          </cell>
        </row>
        <row r="4217">
          <cell r="A4217">
            <v>16400</v>
          </cell>
          <cell r="B4217">
            <v>6</v>
          </cell>
          <cell r="C4217">
            <v>4</v>
          </cell>
          <cell r="D4217" t="str">
            <v>DESPENSA HAYELEN</v>
          </cell>
          <cell r="E4217" t="str">
            <v>Hogar</v>
          </cell>
        </row>
        <row r="4218">
          <cell r="A4218">
            <v>16373</v>
          </cell>
          <cell r="D4218" t="str">
            <v>CASILLA ÑA NINI</v>
          </cell>
        </row>
        <row r="4219">
          <cell r="A4219">
            <v>16410</v>
          </cell>
          <cell r="B4219">
            <v>9</v>
          </cell>
          <cell r="C4219">
            <v>3</v>
          </cell>
          <cell r="D4219" t="str">
            <v>COMERCIAL PATY</v>
          </cell>
        </row>
        <row r="4220">
          <cell r="A4220">
            <v>16409</v>
          </cell>
          <cell r="B4220">
            <v>9</v>
          </cell>
          <cell r="C4220">
            <v>3</v>
          </cell>
          <cell r="D4220" t="str">
            <v>LA MACARENA LOCAL 29</v>
          </cell>
        </row>
        <row r="4221">
          <cell r="A4221">
            <v>16415</v>
          </cell>
          <cell r="B4221">
            <v>1</v>
          </cell>
          <cell r="C4221">
            <v>1</v>
          </cell>
          <cell r="D4221" t="str">
            <v>DESPENSA LOS NIETOS</v>
          </cell>
          <cell r="E4221" t="str">
            <v>Hogar</v>
          </cell>
        </row>
        <row r="4222">
          <cell r="A4222">
            <v>16417</v>
          </cell>
          <cell r="B4222">
            <v>6</v>
          </cell>
          <cell r="C4222">
            <v>2</v>
          </cell>
          <cell r="D4222" t="str">
            <v>AUTOSERVIS SAN ANTONIO</v>
          </cell>
          <cell r="E4222" t="str">
            <v>Hogar</v>
          </cell>
        </row>
        <row r="4223">
          <cell r="A4223">
            <v>16416</v>
          </cell>
          <cell r="B4223">
            <v>5</v>
          </cell>
          <cell r="C4223">
            <v>3</v>
          </cell>
          <cell r="D4223" t="str">
            <v>ESTACION DE SERVICIOS YAGUY</v>
          </cell>
          <cell r="E4223" t="str">
            <v>Conveniencia</v>
          </cell>
        </row>
        <row r="4224">
          <cell r="A4224">
            <v>16405</v>
          </cell>
          <cell r="B4224">
            <v>1</v>
          </cell>
          <cell r="C4224">
            <v>3</v>
          </cell>
          <cell r="D4224" t="str">
            <v>EL CAFE LITERARIO</v>
          </cell>
          <cell r="E4224" t="str">
            <v>Refrigerados</v>
          </cell>
        </row>
        <row r="4225">
          <cell r="A4225">
            <v>16407</v>
          </cell>
          <cell r="B4225">
            <v>2</v>
          </cell>
          <cell r="C4225">
            <v>1</v>
          </cell>
          <cell r="D4225" t="str">
            <v>VICIOS BAR</v>
          </cell>
          <cell r="E4225" t="str">
            <v>Refrigerados</v>
          </cell>
        </row>
        <row r="4226">
          <cell r="A4226">
            <v>16418</v>
          </cell>
          <cell r="B4226">
            <v>9</v>
          </cell>
          <cell r="C4226">
            <v>3</v>
          </cell>
          <cell r="D4226" t="str">
            <v>MOCCA CAFE</v>
          </cell>
          <cell r="E4226" t="str">
            <v>Refrigerados B</v>
          </cell>
        </row>
        <row r="4227">
          <cell r="A4227">
            <v>16419</v>
          </cell>
          <cell r="B4227">
            <v>8</v>
          </cell>
          <cell r="C4227">
            <v>3</v>
          </cell>
          <cell r="D4227" t="str">
            <v>CLARA BOGADO CORONEL</v>
          </cell>
          <cell r="E4227" t="str">
            <v>Refrigerados B</v>
          </cell>
        </row>
        <row r="4228">
          <cell r="A4228">
            <v>16424</v>
          </cell>
          <cell r="B4228">
            <v>9</v>
          </cell>
          <cell r="C4228">
            <v>3</v>
          </cell>
          <cell r="D4228" t="str">
            <v>COPETIN LA PALOMA</v>
          </cell>
        </row>
        <row r="4229">
          <cell r="A4229">
            <v>16425</v>
          </cell>
          <cell r="B4229">
            <v>3</v>
          </cell>
          <cell r="C4229">
            <v>9</v>
          </cell>
          <cell r="D4229" t="str">
            <v>DESPENA OSVALDITO</v>
          </cell>
        </row>
        <row r="4230">
          <cell r="A4230">
            <v>16422</v>
          </cell>
          <cell r="B4230">
            <v>6</v>
          </cell>
          <cell r="C4230">
            <v>2</v>
          </cell>
          <cell r="D4230" t="str">
            <v>EL RANCHO DE LAS DELICIAS </v>
          </cell>
          <cell r="E4230" t="str">
            <v>Refrigerados</v>
          </cell>
        </row>
        <row r="4231">
          <cell r="A4231">
            <v>16420</v>
          </cell>
          <cell r="B4231">
            <v>9</v>
          </cell>
          <cell r="C4231">
            <v>3</v>
          </cell>
          <cell r="D4231" t="str">
            <v>DESPENSA PADI</v>
          </cell>
        </row>
        <row r="4232">
          <cell r="A4232">
            <v>16428</v>
          </cell>
          <cell r="B4232">
            <v>9</v>
          </cell>
          <cell r="C4232">
            <v>3</v>
          </cell>
          <cell r="D4232" t="str">
            <v>MAXIMILIANO COMERCIAL</v>
          </cell>
        </row>
        <row r="4233">
          <cell r="A4233">
            <v>16437</v>
          </cell>
          <cell r="B4233">
            <v>9</v>
          </cell>
          <cell r="C4233">
            <v>3</v>
          </cell>
          <cell r="D4233" t="str">
            <v>CANTINA CLUB SOL DE AMERICA</v>
          </cell>
        </row>
        <row r="4234">
          <cell r="A4234">
            <v>16426</v>
          </cell>
          <cell r="B4234">
            <v>1</v>
          </cell>
          <cell r="C4234">
            <v>5</v>
          </cell>
          <cell r="D4234" t="str">
            <v>CARNE SHOP</v>
          </cell>
          <cell r="E4234" t="str">
            <v>Hogar</v>
          </cell>
        </row>
        <row r="4235">
          <cell r="A4235">
            <v>16427</v>
          </cell>
          <cell r="B4235">
            <v>9</v>
          </cell>
          <cell r="C4235">
            <v>3</v>
          </cell>
          <cell r="D4235" t="str">
            <v>COPETIN DIAGONAL</v>
          </cell>
        </row>
        <row r="4236">
          <cell r="A4236">
            <v>16429</v>
          </cell>
          <cell r="B4236">
            <v>4</v>
          </cell>
          <cell r="C4236">
            <v>5</v>
          </cell>
          <cell r="D4236" t="str">
            <v>COMERCIAL LUCAS</v>
          </cell>
          <cell r="E4236" t="str">
            <v>Hogar</v>
          </cell>
        </row>
        <row r="4237">
          <cell r="A4237">
            <v>16421</v>
          </cell>
          <cell r="B4237">
            <v>6</v>
          </cell>
          <cell r="C4237">
            <v>6</v>
          </cell>
          <cell r="D4237" t="str">
            <v>COPETIN VERGEL LUQUEÑO</v>
          </cell>
          <cell r="E4237" t="str">
            <v>Refrigerados</v>
          </cell>
        </row>
        <row r="4238">
          <cell r="A4238">
            <v>16438</v>
          </cell>
          <cell r="B4238">
            <v>2</v>
          </cell>
          <cell r="C4238">
            <v>8</v>
          </cell>
          <cell r="D4238" t="str">
            <v>DESPENSA ALI</v>
          </cell>
          <cell r="E4238" t="str">
            <v>Hogar</v>
          </cell>
        </row>
        <row r="4239">
          <cell r="A4239">
            <v>16432</v>
          </cell>
          <cell r="B4239">
            <v>1</v>
          </cell>
          <cell r="C4239">
            <v>1</v>
          </cell>
          <cell r="D4239" t="str">
            <v>DESPENSA EBCEN</v>
          </cell>
          <cell r="E4239" t="str">
            <v>Hogar</v>
          </cell>
        </row>
        <row r="4240">
          <cell r="A4240">
            <v>16436</v>
          </cell>
          <cell r="B4240">
            <v>6</v>
          </cell>
          <cell r="C4240">
            <v>5</v>
          </cell>
          <cell r="D4240" t="str">
            <v>DESPENSA SAN JOSE</v>
          </cell>
          <cell r="E4240" t="str">
            <v>Hogar</v>
          </cell>
        </row>
        <row r="4241">
          <cell r="A4241">
            <v>16423</v>
          </cell>
          <cell r="B4241">
            <v>6</v>
          </cell>
          <cell r="C4241">
            <v>4</v>
          </cell>
          <cell r="D4241" t="str">
            <v>DESPENSA LA PILARENSE</v>
          </cell>
          <cell r="E4241" t="str">
            <v>Hogar</v>
          </cell>
        </row>
        <row r="4242">
          <cell r="A4242">
            <v>16431</v>
          </cell>
          <cell r="B4242">
            <v>5</v>
          </cell>
          <cell r="C4242">
            <v>5</v>
          </cell>
          <cell r="D4242" t="str">
            <v>CASILLA EL PARADOR</v>
          </cell>
          <cell r="E4242" t="str">
            <v>Refrigerados</v>
          </cell>
        </row>
        <row r="4243">
          <cell r="A4243">
            <v>16443</v>
          </cell>
          <cell r="B4243">
            <v>3</v>
          </cell>
          <cell r="C4243">
            <v>1</v>
          </cell>
          <cell r="D4243" t="str">
            <v>DESPENSA 26 DE NOVIEMBRE</v>
          </cell>
          <cell r="E4243" t="str">
            <v>Hogar</v>
          </cell>
        </row>
        <row r="4244">
          <cell r="A4244">
            <v>16447</v>
          </cell>
          <cell r="B4244">
            <v>3</v>
          </cell>
          <cell r="C4244">
            <v>1</v>
          </cell>
          <cell r="D4244" t="str">
            <v>DESPENSA AQUINO</v>
          </cell>
          <cell r="E4244" t="str">
            <v>Hogar</v>
          </cell>
        </row>
        <row r="4245">
          <cell r="A4245">
            <v>16449</v>
          </cell>
          <cell r="B4245">
            <v>1</v>
          </cell>
          <cell r="C4245">
            <v>7</v>
          </cell>
          <cell r="D4245" t="str">
            <v>DESPENSA SAN CAYETANO</v>
          </cell>
          <cell r="E4245" t="str">
            <v>Hogar</v>
          </cell>
        </row>
        <row r="4246">
          <cell r="A4246">
            <v>16450</v>
          </cell>
          <cell r="B4246">
            <v>9</v>
          </cell>
          <cell r="C4246">
            <v>3</v>
          </cell>
          <cell r="D4246" t="str">
            <v>CABINAS CIBER CyR</v>
          </cell>
        </row>
        <row r="4247">
          <cell r="A4247">
            <v>16452</v>
          </cell>
          <cell r="B4247">
            <v>9</v>
          </cell>
          <cell r="C4247">
            <v>3</v>
          </cell>
          <cell r="D4247" t="str">
            <v>CASILLA PARADA 9</v>
          </cell>
        </row>
        <row r="4248">
          <cell r="A4248">
            <v>16451</v>
          </cell>
          <cell r="D4248" t="str">
            <v>CASILLA 14 DE MAYO</v>
          </cell>
          <cell r="E4248" t="str">
            <v>Hogar</v>
          </cell>
        </row>
        <row r="4249">
          <cell r="A4249">
            <v>16455</v>
          </cell>
          <cell r="B4249">
            <v>9</v>
          </cell>
          <cell r="C4249">
            <v>3</v>
          </cell>
          <cell r="D4249" t="str">
            <v>COMERCIAL SAN CAYETANO</v>
          </cell>
        </row>
        <row r="4250">
          <cell r="A4250">
            <v>16453</v>
          </cell>
          <cell r="B4250">
            <v>9</v>
          </cell>
          <cell r="C4250">
            <v>3</v>
          </cell>
          <cell r="D4250" t="str">
            <v>DESPENSA LA FORTUNA</v>
          </cell>
        </row>
        <row r="4251">
          <cell r="A4251">
            <v>16433</v>
          </cell>
          <cell r="B4251">
            <v>9</v>
          </cell>
          <cell r="C4251">
            <v>3</v>
          </cell>
          <cell r="D4251" t="str">
            <v>CASILLA 24 DE MAYO</v>
          </cell>
        </row>
        <row r="4252">
          <cell r="A4252">
            <v>16441</v>
          </cell>
          <cell r="B4252">
            <v>1</v>
          </cell>
          <cell r="C4252">
            <v>6</v>
          </cell>
          <cell r="D4252" t="str">
            <v>DESPENSA FIDE</v>
          </cell>
          <cell r="E4252" t="str">
            <v>Hogar</v>
          </cell>
        </row>
        <row r="4253">
          <cell r="A4253">
            <v>16440</v>
          </cell>
          <cell r="B4253">
            <v>1</v>
          </cell>
          <cell r="C4253">
            <v>6</v>
          </cell>
          <cell r="D4253" t="str">
            <v>COPETIN LASDELICIAS</v>
          </cell>
          <cell r="E4253" t="str">
            <v>Refrigerados</v>
          </cell>
        </row>
        <row r="4254">
          <cell r="A4254">
            <v>16470</v>
          </cell>
          <cell r="B4254">
            <v>1</v>
          </cell>
          <cell r="C4254">
            <v>1</v>
          </cell>
          <cell r="D4254" t="str">
            <v>PANADERIA 2001</v>
          </cell>
          <cell r="E4254" t="str">
            <v>Refrigerados</v>
          </cell>
        </row>
        <row r="4255">
          <cell r="A4255">
            <v>16457</v>
          </cell>
          <cell r="B4255">
            <v>1</v>
          </cell>
          <cell r="C4255">
            <v>8</v>
          </cell>
          <cell r="D4255" t="str">
            <v>DESPENSA ESTELITA</v>
          </cell>
          <cell r="E4255" t="str">
            <v>Hogar</v>
          </cell>
        </row>
        <row r="4256">
          <cell r="A4256">
            <v>16464</v>
          </cell>
          <cell r="B4256">
            <v>5</v>
          </cell>
          <cell r="C4256">
            <v>9</v>
          </cell>
          <cell r="D4256" t="str">
            <v>DESPENSA NIEVES</v>
          </cell>
          <cell r="E4256" t="str">
            <v>Hogar</v>
          </cell>
        </row>
        <row r="4257">
          <cell r="A4257">
            <v>16462</v>
          </cell>
          <cell r="B4257">
            <v>4</v>
          </cell>
          <cell r="C4257">
            <v>7</v>
          </cell>
          <cell r="D4257" t="str">
            <v>CANTINA ESCUELA MEDALLA MILAGROSA Nº 91</v>
          </cell>
          <cell r="E4257" t="str">
            <v>Educación</v>
          </cell>
        </row>
        <row r="4258">
          <cell r="A4258">
            <v>16463</v>
          </cell>
          <cell r="B4258">
            <v>4</v>
          </cell>
          <cell r="C4258">
            <v>7</v>
          </cell>
          <cell r="D4258" t="str">
            <v>DESPENSA ÑA LUCI</v>
          </cell>
          <cell r="E4258" t="str">
            <v>Hogar</v>
          </cell>
        </row>
        <row r="4259">
          <cell r="A4259">
            <v>16466</v>
          </cell>
          <cell r="D4259" t="str">
            <v>DESPENSA UCHI</v>
          </cell>
        </row>
        <row r="4260">
          <cell r="A4260">
            <v>16460</v>
          </cell>
          <cell r="B4260">
            <v>6</v>
          </cell>
          <cell r="C4260">
            <v>2</v>
          </cell>
          <cell r="D4260" t="str">
            <v>AUTOSERVICE TALCA</v>
          </cell>
          <cell r="E4260" t="str">
            <v>Hogar</v>
          </cell>
        </row>
        <row r="4261">
          <cell r="A4261">
            <v>16459</v>
          </cell>
          <cell r="B4261">
            <v>6</v>
          </cell>
          <cell r="C4261">
            <v>2</v>
          </cell>
          <cell r="D4261" t="str">
            <v>DESPENSA BEBE</v>
          </cell>
          <cell r="E4261" t="str">
            <v>Hogar</v>
          </cell>
        </row>
        <row r="4262">
          <cell r="A4262">
            <v>16458</v>
          </cell>
          <cell r="B4262">
            <v>6</v>
          </cell>
          <cell r="C4262">
            <v>2</v>
          </cell>
          <cell r="D4262" t="str">
            <v>DESPENSA ÑA ANGELA</v>
          </cell>
          <cell r="E4262" t="str">
            <v>Hogar</v>
          </cell>
        </row>
        <row r="4263">
          <cell r="A4263">
            <v>16461</v>
          </cell>
          <cell r="B4263">
            <v>9</v>
          </cell>
          <cell r="C4263">
            <v>3</v>
          </cell>
          <cell r="D4263" t="str">
            <v>DESPENSA SAINT CAYETHAN</v>
          </cell>
        </row>
        <row r="4264">
          <cell r="A4264">
            <v>16471</v>
          </cell>
          <cell r="B4264">
            <v>1</v>
          </cell>
          <cell r="C4264">
            <v>1</v>
          </cell>
          <cell r="D4264" t="str">
            <v>ASOCIACION DE HIJAS DE LA CARIDAD</v>
          </cell>
          <cell r="E4264" t="str">
            <v>Educación</v>
          </cell>
        </row>
        <row r="4265">
          <cell r="A4265">
            <v>16467</v>
          </cell>
          <cell r="B4265">
            <v>9</v>
          </cell>
          <cell r="C4265">
            <v>3</v>
          </cell>
          <cell r="D4265" t="str">
            <v>BENISER RECEPCIONES</v>
          </cell>
        </row>
        <row r="4266">
          <cell r="A4266">
            <v>16472</v>
          </cell>
          <cell r="B4266">
            <v>9</v>
          </cell>
          <cell r="C4266">
            <v>3</v>
          </cell>
          <cell r="D4266" t="str">
            <v>COMERCIAL SANJOR</v>
          </cell>
        </row>
        <row r="4267">
          <cell r="A4267">
            <v>16474</v>
          </cell>
          <cell r="B4267">
            <v>6</v>
          </cell>
          <cell r="C4267">
            <v>7</v>
          </cell>
          <cell r="D4267" t="str">
            <v>COMERCIAL ANGELA ROCIO</v>
          </cell>
          <cell r="E4267" t="str">
            <v>Hogar</v>
          </cell>
        </row>
        <row r="4268">
          <cell r="A4268">
            <v>16476</v>
          </cell>
          <cell r="B4268">
            <v>3</v>
          </cell>
          <cell r="C4268">
            <v>2</v>
          </cell>
          <cell r="D4268" t="str">
            <v>DESPENSA JOHANA</v>
          </cell>
          <cell r="E4268" t="str">
            <v>Hogar</v>
          </cell>
        </row>
        <row r="4269">
          <cell r="A4269">
            <v>16481</v>
          </cell>
          <cell r="B4269">
            <v>1</v>
          </cell>
          <cell r="C4269">
            <v>3</v>
          </cell>
          <cell r="D4269" t="str">
            <v>DESPENSA ARRUA</v>
          </cell>
          <cell r="E4269" t="str">
            <v>Hogar</v>
          </cell>
        </row>
        <row r="4270">
          <cell r="A4270">
            <v>16507</v>
          </cell>
          <cell r="B4270">
            <v>9</v>
          </cell>
          <cell r="C4270">
            <v>3</v>
          </cell>
          <cell r="D4270" t="str">
            <v>LA CHOSA</v>
          </cell>
        </row>
        <row r="4271">
          <cell r="A4271">
            <v>16506</v>
          </cell>
          <cell r="B4271">
            <v>2</v>
          </cell>
          <cell r="C4271">
            <v>5</v>
          </cell>
          <cell r="D4271" t="str">
            <v>COOP FDO. DE LA MORA LTDA</v>
          </cell>
        </row>
        <row r="4272">
          <cell r="A4272">
            <v>16527</v>
          </cell>
          <cell r="B4272">
            <v>9</v>
          </cell>
          <cell r="C4272">
            <v>3</v>
          </cell>
          <cell r="D4272" t="str">
            <v>FLETERO DIEGO ROA</v>
          </cell>
          <cell r="E4272" t="str">
            <v>Planta</v>
          </cell>
        </row>
        <row r="4273">
          <cell r="A4273">
            <v>16528</v>
          </cell>
          <cell r="B4273">
            <v>3</v>
          </cell>
          <cell r="C4273">
            <v>2</v>
          </cell>
          <cell r="D4273" t="str">
            <v>EL CASTILLO DE LORY</v>
          </cell>
          <cell r="E4273" t="str">
            <v>Refrigerados</v>
          </cell>
        </row>
        <row r="4274">
          <cell r="A4274">
            <v>16518</v>
          </cell>
          <cell r="B4274">
            <v>3</v>
          </cell>
          <cell r="C4274">
            <v>1</v>
          </cell>
          <cell r="D4274" t="str">
            <v>AUTO SERVISCE LAS MERCEDES</v>
          </cell>
        </row>
        <row r="4275">
          <cell r="A4275">
            <v>16521</v>
          </cell>
          <cell r="B4275">
            <v>9</v>
          </cell>
          <cell r="C4275">
            <v>3</v>
          </cell>
          <cell r="D4275" t="str">
            <v>RESTAURANTE LAS PALMERAS</v>
          </cell>
        </row>
        <row r="4276">
          <cell r="A4276">
            <v>16541</v>
          </cell>
          <cell r="B4276">
            <v>3</v>
          </cell>
          <cell r="C4276">
            <v>2</v>
          </cell>
          <cell r="D4276" t="str">
            <v>CASILLA PAOLA</v>
          </cell>
          <cell r="E4276" t="str">
            <v>Refrigerados</v>
          </cell>
        </row>
        <row r="4277">
          <cell r="A4277">
            <v>16482</v>
          </cell>
          <cell r="B4277">
            <v>9</v>
          </cell>
          <cell r="C4277">
            <v>3</v>
          </cell>
          <cell r="D4277" t="str">
            <v>COPETIN EL BEBEDERO</v>
          </cell>
        </row>
        <row r="4278">
          <cell r="A4278">
            <v>16494</v>
          </cell>
          <cell r="B4278">
            <v>2</v>
          </cell>
          <cell r="C4278">
            <v>9</v>
          </cell>
          <cell r="D4278" t="str">
            <v>COPETIN EL BUEN AMIGO</v>
          </cell>
          <cell r="E4278" t="str">
            <v>Refrigerados</v>
          </cell>
        </row>
        <row r="4279">
          <cell r="A4279">
            <v>16501</v>
          </cell>
          <cell r="B4279">
            <v>2</v>
          </cell>
          <cell r="C4279">
            <v>1</v>
          </cell>
          <cell r="D4279" t="str">
            <v>RESTAURANT CHINO PARAISO</v>
          </cell>
          <cell r="E4279" t="str">
            <v>Refrigerados</v>
          </cell>
        </row>
        <row r="4280">
          <cell r="A4280">
            <v>16503</v>
          </cell>
          <cell r="B4280">
            <v>2</v>
          </cell>
          <cell r="C4280">
            <v>1</v>
          </cell>
          <cell r="D4280" t="str">
            <v>CABINA ÑEERAITY II</v>
          </cell>
          <cell r="E4280" t="str">
            <v>Hogar</v>
          </cell>
        </row>
        <row r="4281">
          <cell r="A4281">
            <v>16493</v>
          </cell>
          <cell r="B4281">
            <v>3</v>
          </cell>
          <cell r="C4281">
            <v>7</v>
          </cell>
          <cell r="D4281" t="str">
            <v>COPETIN LINDA</v>
          </cell>
          <cell r="E4281" t="str">
            <v>Refrigerados</v>
          </cell>
        </row>
        <row r="4282">
          <cell r="A4282">
            <v>16502</v>
          </cell>
          <cell r="B4282">
            <v>2</v>
          </cell>
          <cell r="C4282">
            <v>5</v>
          </cell>
          <cell r="D4282" t="str">
            <v>MAFU SA</v>
          </cell>
          <cell r="E4282" t="str">
            <v>Refrigerados</v>
          </cell>
        </row>
        <row r="4283">
          <cell r="A4283">
            <v>16486</v>
          </cell>
          <cell r="B4283">
            <v>9</v>
          </cell>
          <cell r="C4283">
            <v>3</v>
          </cell>
          <cell r="D4283" t="str">
            <v>CANTINA COLEGIO SAN FERNANDO SCHOOL</v>
          </cell>
        </row>
        <row r="4284">
          <cell r="A4284">
            <v>16484</v>
          </cell>
          <cell r="B4284">
            <v>3</v>
          </cell>
          <cell r="C4284">
            <v>1</v>
          </cell>
          <cell r="D4284" t="str">
            <v>PRESTIGIO AUTOSERVICE</v>
          </cell>
          <cell r="E4284" t="str">
            <v>Hogar</v>
          </cell>
        </row>
        <row r="4285">
          <cell r="A4285">
            <v>16485</v>
          </cell>
          <cell r="B4285">
            <v>9</v>
          </cell>
          <cell r="C4285">
            <v>3</v>
          </cell>
          <cell r="D4285" t="str">
            <v>BODEGA CHAMPANG</v>
          </cell>
        </row>
        <row r="4286">
          <cell r="A4286">
            <v>16491</v>
          </cell>
          <cell r="B4286">
            <v>2</v>
          </cell>
          <cell r="C4286">
            <v>6</v>
          </cell>
          <cell r="D4286" t="str">
            <v>DESPENSA DIONI</v>
          </cell>
        </row>
        <row r="4287">
          <cell r="A4287">
            <v>16489</v>
          </cell>
          <cell r="B4287">
            <v>5</v>
          </cell>
          <cell r="C4287">
            <v>2</v>
          </cell>
          <cell r="D4287" t="str">
            <v>TODOS LACTEOS</v>
          </cell>
        </row>
        <row r="4288">
          <cell r="A4288">
            <v>16488</v>
          </cell>
          <cell r="B4288">
            <v>6</v>
          </cell>
          <cell r="C4288">
            <v>5</v>
          </cell>
          <cell r="D4288" t="str">
            <v>DESPENSA LA ROCA</v>
          </cell>
          <cell r="E4288" t="str">
            <v>Hogar</v>
          </cell>
        </row>
        <row r="4289">
          <cell r="A4289">
            <v>16487</v>
          </cell>
          <cell r="B4289">
            <v>3</v>
          </cell>
          <cell r="C4289">
            <v>1</v>
          </cell>
          <cell r="D4289" t="str">
            <v>DESPENSA CARMENCITA</v>
          </cell>
          <cell r="E4289" t="str">
            <v>Hogar</v>
          </cell>
        </row>
        <row r="4290">
          <cell r="A4290">
            <v>16490</v>
          </cell>
          <cell r="B4290">
            <v>4</v>
          </cell>
          <cell r="C4290">
            <v>4</v>
          </cell>
          <cell r="D4290" t="str">
            <v>SUPER LA GAVIOTA</v>
          </cell>
          <cell r="E4290" t="str">
            <v>Hogar</v>
          </cell>
        </row>
        <row r="4291">
          <cell r="A4291">
            <v>16492</v>
          </cell>
          <cell r="B4291">
            <v>4</v>
          </cell>
          <cell r="C4291">
            <v>2</v>
          </cell>
          <cell r="D4291" t="str">
            <v>COPETIN RONEY Y DIEGO</v>
          </cell>
          <cell r="E4291" t="str">
            <v>Refrigerados</v>
          </cell>
        </row>
        <row r="4292">
          <cell r="A4292">
            <v>16505</v>
          </cell>
          <cell r="B4292">
            <v>9</v>
          </cell>
          <cell r="C4292">
            <v>3</v>
          </cell>
          <cell r="D4292" t="str">
            <v>FLIA. RIOS</v>
          </cell>
        </row>
        <row r="4293">
          <cell r="A4293">
            <v>16513</v>
          </cell>
          <cell r="B4293">
            <v>6</v>
          </cell>
          <cell r="C4293">
            <v>2</v>
          </cell>
          <cell r="D4293" t="str">
            <v>DESPENSA LA CURVA</v>
          </cell>
          <cell r="E4293" t="str">
            <v>Hogar</v>
          </cell>
        </row>
        <row r="4294">
          <cell r="A4294">
            <v>16611</v>
          </cell>
          <cell r="B4294">
            <v>9</v>
          </cell>
          <cell r="C4294">
            <v>3</v>
          </cell>
          <cell r="D4294" t="str">
            <v>COPETIN SAN PEDRO</v>
          </cell>
        </row>
        <row r="4295">
          <cell r="A4295">
            <v>16581</v>
          </cell>
          <cell r="B4295">
            <v>1</v>
          </cell>
          <cell r="C4295">
            <v>9</v>
          </cell>
          <cell r="D4295" t="str">
            <v>COPETIN LAS DELICIAS</v>
          </cell>
        </row>
        <row r="4296">
          <cell r="A4296">
            <v>16612</v>
          </cell>
          <cell r="B4296">
            <v>9</v>
          </cell>
          <cell r="C4296">
            <v>3</v>
          </cell>
          <cell r="D4296" t="str">
            <v>AUTOMARKET SA</v>
          </cell>
        </row>
        <row r="4297">
          <cell r="A4297">
            <v>16601</v>
          </cell>
          <cell r="B4297">
            <v>9</v>
          </cell>
          <cell r="C4297">
            <v>3</v>
          </cell>
          <cell r="D4297" t="str">
            <v>DESPENSA ÑA ANA</v>
          </cell>
        </row>
        <row r="4298">
          <cell r="A4298">
            <v>16598</v>
          </cell>
          <cell r="D4298" t="str">
            <v>DESPENSA LA LUQUITA</v>
          </cell>
        </row>
        <row r="4299">
          <cell r="A4299">
            <v>16641</v>
          </cell>
          <cell r="B4299">
            <v>4</v>
          </cell>
          <cell r="C4299">
            <v>5</v>
          </cell>
          <cell r="D4299" t="str">
            <v>DESP. Y CARNICERIA 4 VIENTOS</v>
          </cell>
          <cell r="E4299" t="str">
            <v>Hogar</v>
          </cell>
        </row>
        <row r="4300">
          <cell r="A4300">
            <v>16649</v>
          </cell>
          <cell r="B4300">
            <v>1</v>
          </cell>
          <cell r="C4300">
            <v>4</v>
          </cell>
          <cell r="D4300" t="str">
            <v>COPETIN FELIX</v>
          </cell>
          <cell r="E4300" t="str">
            <v>Refrigerados</v>
          </cell>
        </row>
        <row r="4301">
          <cell r="A4301">
            <v>16657</v>
          </cell>
          <cell r="B4301">
            <v>2</v>
          </cell>
          <cell r="C4301">
            <v>7</v>
          </cell>
          <cell r="D4301" t="str">
            <v>CONFITERIA CAMBA</v>
          </cell>
        </row>
        <row r="4302">
          <cell r="A4302">
            <v>16569</v>
          </cell>
          <cell r="B4302">
            <v>5</v>
          </cell>
          <cell r="C4302">
            <v>8</v>
          </cell>
          <cell r="D4302" t="str">
            <v>DESEPENSA CELIA</v>
          </cell>
          <cell r="E4302" t="str">
            <v>Hogar</v>
          </cell>
        </row>
        <row r="4303">
          <cell r="A4303">
            <v>16654</v>
          </cell>
          <cell r="B4303">
            <v>7</v>
          </cell>
          <cell r="C4303">
            <v>2</v>
          </cell>
          <cell r="D4303" t="str">
            <v>DESPENSA ANA</v>
          </cell>
          <cell r="E4303" t="str">
            <v>Hogar</v>
          </cell>
        </row>
        <row r="4304">
          <cell r="A4304">
            <v>16651</v>
          </cell>
          <cell r="B4304">
            <v>3</v>
          </cell>
          <cell r="C4304">
            <v>9</v>
          </cell>
          <cell r="D4304" t="str">
            <v>CABINA TELEFONICA</v>
          </cell>
        </row>
        <row r="4305">
          <cell r="A4305">
            <v>9418</v>
          </cell>
          <cell r="B4305">
            <v>3</v>
          </cell>
          <cell r="C4305">
            <v>7</v>
          </cell>
          <cell r="D4305" t="str">
            <v>CARNICERIA FAVIO</v>
          </cell>
          <cell r="E4305" t="str">
            <v>Hogar</v>
          </cell>
        </row>
        <row r="4306">
          <cell r="A4306">
            <v>9417</v>
          </cell>
          <cell r="B4306">
            <v>9</v>
          </cell>
          <cell r="C4306">
            <v>3</v>
          </cell>
          <cell r="D4306" t="str">
            <v>COPETIN TIA BEBA</v>
          </cell>
        </row>
        <row r="4307">
          <cell r="A4307">
            <v>9415</v>
          </cell>
          <cell r="B4307">
            <v>9</v>
          </cell>
          <cell r="C4307">
            <v>3</v>
          </cell>
          <cell r="D4307" t="str">
            <v>COMIDAS LA GREEN</v>
          </cell>
        </row>
        <row r="4308">
          <cell r="A4308">
            <v>9414</v>
          </cell>
          <cell r="B4308">
            <v>1</v>
          </cell>
          <cell r="C4308">
            <v>8</v>
          </cell>
          <cell r="D4308" t="str">
            <v>DESPENSA GLADIS</v>
          </cell>
          <cell r="E4308" t="str">
            <v>Hogar</v>
          </cell>
        </row>
        <row r="4309">
          <cell r="A4309">
            <v>9413</v>
          </cell>
          <cell r="B4309">
            <v>1</v>
          </cell>
          <cell r="C4309">
            <v>8</v>
          </cell>
          <cell r="D4309" t="str">
            <v>COPETIN LIZ KAREN</v>
          </cell>
          <cell r="E4309" t="str">
            <v>Refrigerados</v>
          </cell>
        </row>
        <row r="4310">
          <cell r="A4310">
            <v>9416</v>
          </cell>
          <cell r="B4310">
            <v>9</v>
          </cell>
          <cell r="C4310">
            <v>3</v>
          </cell>
          <cell r="D4310" t="str">
            <v>MAXI KIOSKO</v>
          </cell>
        </row>
        <row r="4311">
          <cell r="A4311">
            <v>9421</v>
          </cell>
          <cell r="B4311">
            <v>9</v>
          </cell>
          <cell r="C4311">
            <v>3</v>
          </cell>
          <cell r="D4311" t="str">
            <v>BODEGA JUVE</v>
          </cell>
        </row>
        <row r="4312">
          <cell r="A4312">
            <v>9424</v>
          </cell>
          <cell r="B4312">
            <v>3</v>
          </cell>
          <cell r="C4312">
            <v>1</v>
          </cell>
          <cell r="D4312" t="str">
            <v>DESPENSA EBEM EZER</v>
          </cell>
          <cell r="E4312" t="str">
            <v>Hogar</v>
          </cell>
        </row>
        <row r="4313">
          <cell r="A4313">
            <v>9426</v>
          </cell>
          <cell r="B4313">
            <v>1</v>
          </cell>
          <cell r="C4313">
            <v>7</v>
          </cell>
          <cell r="D4313" t="str">
            <v>AUTOSERVICE WALDI</v>
          </cell>
          <cell r="E4313" t="str">
            <v>Hogar</v>
          </cell>
        </row>
        <row r="4314">
          <cell r="A4314">
            <v>9423</v>
          </cell>
          <cell r="B4314">
            <v>1</v>
          </cell>
          <cell r="C4314">
            <v>7</v>
          </cell>
          <cell r="D4314" t="str">
            <v>MASITERIA DON LEO</v>
          </cell>
          <cell r="E4314" t="str">
            <v>Refrigerados</v>
          </cell>
        </row>
        <row r="4315">
          <cell r="A4315">
            <v>9427</v>
          </cell>
          <cell r="B4315">
            <v>9</v>
          </cell>
          <cell r="C4315">
            <v>3</v>
          </cell>
          <cell r="D4315" t="str">
            <v>CASILLA EL CONEJITO</v>
          </cell>
        </row>
        <row r="4316">
          <cell r="A4316">
            <v>9431</v>
          </cell>
          <cell r="B4316">
            <v>5</v>
          </cell>
          <cell r="C4316">
            <v>9</v>
          </cell>
          <cell r="D4316" t="str">
            <v>CONFITERIA ALEMANITA</v>
          </cell>
          <cell r="E4316" t="str">
            <v>Refrigerados</v>
          </cell>
        </row>
        <row r="4317">
          <cell r="A4317">
            <v>9430</v>
          </cell>
          <cell r="B4317">
            <v>5</v>
          </cell>
          <cell r="C4317">
            <v>9</v>
          </cell>
          <cell r="D4317" t="str">
            <v>COPETIN ADRI</v>
          </cell>
          <cell r="E4317" t="str">
            <v>Refrigerados</v>
          </cell>
        </row>
        <row r="4318">
          <cell r="A4318">
            <v>9436</v>
          </cell>
          <cell r="B4318">
            <v>1</v>
          </cell>
          <cell r="C4318">
            <v>1</v>
          </cell>
          <cell r="D4318" t="str">
            <v>COMEDOR OSCARCITO</v>
          </cell>
          <cell r="E4318" t="str">
            <v>Refrigerados</v>
          </cell>
        </row>
        <row r="4319">
          <cell r="A4319">
            <v>9432</v>
          </cell>
          <cell r="D4319" t="str">
            <v>CASILLA TIO JOSE</v>
          </cell>
        </row>
        <row r="4320">
          <cell r="A4320">
            <v>9435</v>
          </cell>
          <cell r="B4320">
            <v>1</v>
          </cell>
          <cell r="C4320">
            <v>1</v>
          </cell>
          <cell r="D4320" t="str">
            <v>COPETIN STORI</v>
          </cell>
          <cell r="E4320" t="str">
            <v>Refrigerados</v>
          </cell>
        </row>
        <row r="4321">
          <cell r="A4321">
            <v>9442</v>
          </cell>
          <cell r="B4321">
            <v>5</v>
          </cell>
          <cell r="C4321">
            <v>9</v>
          </cell>
          <cell r="D4321" t="str">
            <v>DESPENSA INMACULADA</v>
          </cell>
          <cell r="E4321" t="str">
            <v>Hogar</v>
          </cell>
        </row>
        <row r="4322">
          <cell r="A4322">
            <v>9441</v>
          </cell>
          <cell r="B4322">
            <v>8</v>
          </cell>
          <cell r="C4322">
            <v>1</v>
          </cell>
          <cell r="D4322" t="str">
            <v>GESTION DE SERVICIOS S.A</v>
          </cell>
          <cell r="E4322" t="str">
            <v>Conveniencia</v>
          </cell>
        </row>
        <row r="4323">
          <cell r="A4323">
            <v>9445</v>
          </cell>
          <cell r="B4323">
            <v>3</v>
          </cell>
          <cell r="C4323">
            <v>1</v>
          </cell>
          <cell r="D4323" t="str">
            <v>MINI MERCADO TONY</v>
          </cell>
          <cell r="E4323" t="str">
            <v>Hogar</v>
          </cell>
        </row>
        <row r="4324">
          <cell r="A4324">
            <v>9446</v>
          </cell>
          <cell r="B4324">
            <v>9</v>
          </cell>
          <cell r="C4324">
            <v>3</v>
          </cell>
          <cell r="D4324" t="str">
            <v>DESPENSA SAN ANTONIO</v>
          </cell>
        </row>
        <row r="4325">
          <cell r="A4325">
            <v>9447</v>
          </cell>
          <cell r="B4325">
            <v>7</v>
          </cell>
          <cell r="C4325">
            <v>1</v>
          </cell>
          <cell r="D4325" t="str">
            <v>DESPENSA CARLITOS</v>
          </cell>
          <cell r="E4325" t="str">
            <v>Hogar</v>
          </cell>
        </row>
        <row r="4326">
          <cell r="A4326">
            <v>9443</v>
          </cell>
          <cell r="B4326">
            <v>9</v>
          </cell>
          <cell r="C4326">
            <v>3</v>
          </cell>
          <cell r="D4326" t="str">
            <v>COPETIN CARLITOS</v>
          </cell>
        </row>
        <row r="4327">
          <cell r="A4327">
            <v>9453</v>
          </cell>
          <cell r="B4327">
            <v>3</v>
          </cell>
          <cell r="C4327">
            <v>5</v>
          </cell>
          <cell r="D4327" t="str">
            <v>COMEDOR GUSTO Y SABOR</v>
          </cell>
          <cell r="E4327" t="str">
            <v>Refrigerados</v>
          </cell>
        </row>
        <row r="4328">
          <cell r="A4328">
            <v>9450</v>
          </cell>
          <cell r="B4328">
            <v>9</v>
          </cell>
          <cell r="C4328">
            <v>3</v>
          </cell>
          <cell r="D4328" t="str">
            <v>LA BODEGUITA</v>
          </cell>
        </row>
        <row r="4329">
          <cell r="A4329">
            <v>9451</v>
          </cell>
          <cell r="B4329">
            <v>5</v>
          </cell>
          <cell r="C4329">
            <v>9</v>
          </cell>
          <cell r="D4329" t="str">
            <v>COMEDOR LA CORUÑA</v>
          </cell>
          <cell r="E4329" t="str">
            <v>Refrigerados</v>
          </cell>
        </row>
        <row r="4330">
          <cell r="A4330">
            <v>9454</v>
          </cell>
          <cell r="D4330" t="str">
            <v>DESPENSA BETO</v>
          </cell>
          <cell r="E4330" t="str">
            <v>Hogar</v>
          </cell>
        </row>
        <row r="4331">
          <cell r="A4331">
            <v>9457</v>
          </cell>
          <cell r="B4331">
            <v>7</v>
          </cell>
          <cell r="C4331">
            <v>1</v>
          </cell>
          <cell r="D4331" t="str">
            <v>COPETIN LIBRA</v>
          </cell>
          <cell r="E4331" t="str">
            <v>Refrigerados</v>
          </cell>
        </row>
        <row r="4332">
          <cell r="A4332">
            <v>9460</v>
          </cell>
          <cell r="B4332">
            <v>2</v>
          </cell>
          <cell r="C4332">
            <v>7</v>
          </cell>
          <cell r="D4332" t="str">
            <v>SUPERMERCADO DON LORENZO II</v>
          </cell>
          <cell r="E4332" t="str">
            <v>Supermercados </v>
          </cell>
        </row>
        <row r="4333">
          <cell r="A4333">
            <v>9461</v>
          </cell>
          <cell r="B4333">
            <v>8</v>
          </cell>
          <cell r="C4333">
            <v>1</v>
          </cell>
          <cell r="D4333" t="str">
            <v>ESSO MINI SHOP BOTANICO</v>
          </cell>
          <cell r="E4333" t="str">
            <v>Refrigerados B</v>
          </cell>
        </row>
        <row r="4334">
          <cell r="A4334">
            <v>9464</v>
          </cell>
          <cell r="B4334">
            <v>7</v>
          </cell>
          <cell r="C4334">
            <v>2</v>
          </cell>
          <cell r="D4334" t="str">
            <v>LA ESQUINA DEL SABOR</v>
          </cell>
          <cell r="E4334" t="str">
            <v>Refrigerados</v>
          </cell>
        </row>
        <row r="4335">
          <cell r="A4335">
            <v>9467</v>
          </cell>
          <cell r="B4335">
            <v>9</v>
          </cell>
          <cell r="C4335">
            <v>3</v>
          </cell>
          <cell r="D4335" t="str">
            <v>PARTICULAR FAMILIA GIMENEZ</v>
          </cell>
        </row>
        <row r="4336">
          <cell r="A4336">
            <v>9474</v>
          </cell>
          <cell r="B4336">
            <v>2</v>
          </cell>
          <cell r="C4336">
            <v>8</v>
          </cell>
          <cell r="D4336" t="str">
            <v>CASILLA NATALI ANDREA</v>
          </cell>
          <cell r="E4336" t="str">
            <v>Refrigerados</v>
          </cell>
        </row>
        <row r="4337">
          <cell r="A4337">
            <v>9470</v>
          </cell>
          <cell r="B4337">
            <v>3</v>
          </cell>
          <cell r="C4337">
            <v>2</v>
          </cell>
          <cell r="D4337" t="str">
            <v>CASILLA 27</v>
          </cell>
          <cell r="E4337" t="str">
            <v>Hogar</v>
          </cell>
        </row>
        <row r="4338">
          <cell r="A4338">
            <v>9471</v>
          </cell>
          <cell r="B4338">
            <v>3</v>
          </cell>
          <cell r="C4338">
            <v>2</v>
          </cell>
          <cell r="D4338" t="str">
            <v>CONSULADO DE COSTA RICA</v>
          </cell>
          <cell r="E4338" t="str">
            <v>Refrigerados</v>
          </cell>
        </row>
        <row r="4339">
          <cell r="A4339">
            <v>9478</v>
          </cell>
          <cell r="B4339">
            <v>9</v>
          </cell>
          <cell r="C4339">
            <v>3</v>
          </cell>
          <cell r="D4339" t="str">
            <v>COPETIN ALICIA</v>
          </cell>
        </row>
        <row r="4340">
          <cell r="A4340">
            <v>9477</v>
          </cell>
          <cell r="B4340">
            <v>9</v>
          </cell>
          <cell r="C4340">
            <v>3</v>
          </cell>
          <cell r="D4340" t="str">
            <v>DULZURA Y SABOR</v>
          </cell>
        </row>
        <row r="4341">
          <cell r="A4341">
            <v>9480</v>
          </cell>
          <cell r="B4341">
            <v>1</v>
          </cell>
          <cell r="C4341">
            <v>6</v>
          </cell>
          <cell r="D4341" t="str">
            <v>PARQUE SHOP</v>
          </cell>
          <cell r="E4341" t="str">
            <v>Hogar</v>
          </cell>
        </row>
        <row r="4342">
          <cell r="A4342">
            <v>9472</v>
          </cell>
          <cell r="B4342">
            <v>1</v>
          </cell>
          <cell r="C4342">
            <v>7</v>
          </cell>
          <cell r="D4342" t="str">
            <v>DESPENSA EL RODEO</v>
          </cell>
          <cell r="E4342" t="str">
            <v>Hogar</v>
          </cell>
        </row>
        <row r="4343">
          <cell r="A4343">
            <v>9479</v>
          </cell>
          <cell r="B4343">
            <v>1</v>
          </cell>
          <cell r="C4343">
            <v>7</v>
          </cell>
          <cell r="D4343" t="str">
            <v>SERVICENTRO 5TA AVENIDA</v>
          </cell>
          <cell r="E4343" t="str">
            <v>Conveniencia</v>
          </cell>
        </row>
        <row r="4344">
          <cell r="A4344">
            <v>9475</v>
          </cell>
          <cell r="B4344">
            <v>2</v>
          </cell>
          <cell r="C4344">
            <v>4</v>
          </cell>
          <cell r="D4344" t="str">
            <v>CLUB UNIVERSITARIO DE RUGBY</v>
          </cell>
        </row>
        <row r="4345">
          <cell r="A4345">
            <v>9482</v>
          </cell>
          <cell r="B4345">
            <v>3</v>
          </cell>
          <cell r="C4345">
            <v>9</v>
          </cell>
          <cell r="D4345" t="str">
            <v>DESPENSA SAN JORGE</v>
          </cell>
          <cell r="E4345" t="str">
            <v>Hogar</v>
          </cell>
        </row>
        <row r="4346">
          <cell r="A4346">
            <v>9483</v>
          </cell>
          <cell r="B4346">
            <v>3</v>
          </cell>
          <cell r="C4346">
            <v>9</v>
          </cell>
          <cell r="D4346" t="str">
            <v>DESPENSA SANTA ANA</v>
          </cell>
          <cell r="E4346" t="str">
            <v>Hogar</v>
          </cell>
        </row>
        <row r="4347">
          <cell r="A4347">
            <v>2598</v>
          </cell>
          <cell r="B4347">
            <v>2</v>
          </cell>
          <cell r="C4347">
            <v>4</v>
          </cell>
          <cell r="D4347" t="str">
            <v>MARGARITA CAFE</v>
          </cell>
          <cell r="E4347" t="str">
            <v>Refrigerados</v>
          </cell>
        </row>
        <row r="4348">
          <cell r="A4348">
            <v>2556</v>
          </cell>
          <cell r="B4348">
            <v>9</v>
          </cell>
          <cell r="C4348">
            <v>3</v>
          </cell>
          <cell r="D4348" t="str">
            <v>COPETIN MBURUCUYA</v>
          </cell>
        </row>
        <row r="4349">
          <cell r="A4349">
            <v>4015</v>
          </cell>
          <cell r="B4349">
            <v>2</v>
          </cell>
          <cell r="C4349">
            <v>1</v>
          </cell>
          <cell r="D4349" t="str">
            <v>IGLESIA ANGLICANA PARAGUAYA</v>
          </cell>
          <cell r="E4349" t="str">
            <v>Educación</v>
          </cell>
        </row>
        <row r="4350">
          <cell r="A4350">
            <v>4014</v>
          </cell>
          <cell r="B4350">
            <v>5</v>
          </cell>
          <cell r="C4350">
            <v>9</v>
          </cell>
          <cell r="D4350" t="str">
            <v>COLEGIO LEONARDA SANCHEZ DE PAEZ</v>
          </cell>
          <cell r="E4350" t="str">
            <v>Educación</v>
          </cell>
        </row>
        <row r="4351">
          <cell r="A4351">
            <v>4018</v>
          </cell>
          <cell r="B4351">
            <v>9</v>
          </cell>
          <cell r="C4351">
            <v>3</v>
          </cell>
          <cell r="D4351" t="str">
            <v>PARTICULAR MARTHA RIVAS DE APONTE</v>
          </cell>
        </row>
        <row r="4352">
          <cell r="A4352">
            <v>4022</v>
          </cell>
          <cell r="B4352">
            <v>9</v>
          </cell>
          <cell r="C4352">
            <v>3</v>
          </cell>
          <cell r="D4352" t="str">
            <v>FRUTERIA FERNANDO</v>
          </cell>
          <cell r="E4352" t="str">
            <v>Refrigerados C - Distribuidor</v>
          </cell>
        </row>
        <row r="4353">
          <cell r="A4353">
            <v>4021</v>
          </cell>
          <cell r="B4353">
            <v>9</v>
          </cell>
          <cell r="C4353">
            <v>3</v>
          </cell>
          <cell r="D4353" t="str">
            <v>COPETIN MURALLA</v>
          </cell>
        </row>
        <row r="4354">
          <cell r="A4354">
            <v>4020</v>
          </cell>
          <cell r="B4354">
            <v>9</v>
          </cell>
          <cell r="C4354">
            <v>3</v>
          </cell>
          <cell r="D4354" t="str">
            <v>PIZERIA TIO YUYU</v>
          </cell>
        </row>
        <row r="4355">
          <cell r="A4355">
            <v>4023</v>
          </cell>
          <cell r="B4355">
            <v>1</v>
          </cell>
          <cell r="C4355">
            <v>2</v>
          </cell>
          <cell r="D4355" t="str">
            <v>CASILLA CELY</v>
          </cell>
          <cell r="E4355" t="str">
            <v>Refrigerados</v>
          </cell>
        </row>
        <row r="4356">
          <cell r="A4356">
            <v>4029</v>
          </cell>
          <cell r="B4356">
            <v>8</v>
          </cell>
          <cell r="C4356">
            <v>2</v>
          </cell>
          <cell r="D4356" t="str">
            <v>LAVA VIC SRL - TEXACO</v>
          </cell>
          <cell r="E4356" t="str">
            <v>Conveniencia</v>
          </cell>
        </row>
        <row r="4357">
          <cell r="A4357">
            <v>4057</v>
          </cell>
          <cell r="B4357">
            <v>2</v>
          </cell>
          <cell r="C4357">
            <v>4</v>
          </cell>
          <cell r="D4357" t="str">
            <v>COLEGIO ALEMAN CONCORDIA</v>
          </cell>
          <cell r="E4357" t="str">
            <v>Educación</v>
          </cell>
        </row>
        <row r="4358">
          <cell r="A4358">
            <v>17673</v>
          </cell>
          <cell r="B4358">
            <v>6</v>
          </cell>
          <cell r="C4358">
            <v>3</v>
          </cell>
          <cell r="D4358" t="str">
            <v>KIOSKO DOS ANGEL</v>
          </cell>
          <cell r="E4358" t="str">
            <v>Hogar</v>
          </cell>
        </row>
        <row r="4359">
          <cell r="A4359">
            <v>4634</v>
          </cell>
          <cell r="B4359">
            <v>1</v>
          </cell>
          <cell r="C4359">
            <v>7</v>
          </cell>
          <cell r="D4359" t="str">
            <v>AUTOSERVICE TOHANITA</v>
          </cell>
          <cell r="E4359" t="str">
            <v>Hogar</v>
          </cell>
        </row>
        <row r="4360">
          <cell r="A4360">
            <v>4135</v>
          </cell>
          <cell r="B4360">
            <v>9</v>
          </cell>
          <cell r="C4360">
            <v>3</v>
          </cell>
          <cell r="D4360" t="str">
            <v>COPETIN CHELOS</v>
          </cell>
        </row>
        <row r="4361">
          <cell r="A4361">
            <v>5024</v>
          </cell>
          <cell r="B4361">
            <v>5</v>
          </cell>
          <cell r="C4361">
            <v>5</v>
          </cell>
          <cell r="D4361" t="str">
            <v>MONQUIS BEER</v>
          </cell>
        </row>
        <row r="4362">
          <cell r="A4362">
            <v>5225</v>
          </cell>
          <cell r="B4362">
            <v>1</v>
          </cell>
          <cell r="C4362">
            <v>1</v>
          </cell>
          <cell r="D4362" t="str">
            <v>COPETIN MIGUELITO</v>
          </cell>
          <cell r="E4362" t="str">
            <v>Hogar</v>
          </cell>
        </row>
        <row r="4363">
          <cell r="A4363">
            <v>5226</v>
          </cell>
          <cell r="B4363">
            <v>1</v>
          </cell>
          <cell r="C4363">
            <v>2</v>
          </cell>
          <cell r="D4363" t="str">
            <v>COMERCIAL KOE'YU SRL</v>
          </cell>
          <cell r="E4363" t="str">
            <v>Hogar</v>
          </cell>
        </row>
        <row r="4364">
          <cell r="A4364">
            <v>5247</v>
          </cell>
          <cell r="B4364">
            <v>3</v>
          </cell>
          <cell r="C4364">
            <v>7</v>
          </cell>
          <cell r="D4364" t="str">
            <v>DESPENSA GRACIELA</v>
          </cell>
          <cell r="E4364" t="str">
            <v>Hogar</v>
          </cell>
        </row>
        <row r="4365">
          <cell r="A4365">
            <v>5307</v>
          </cell>
          <cell r="B4365">
            <v>5</v>
          </cell>
          <cell r="C4365">
            <v>6</v>
          </cell>
          <cell r="D4365" t="str">
            <v>BODEGA TRAGO'S</v>
          </cell>
          <cell r="E4365" t="str">
            <v>Hogar</v>
          </cell>
        </row>
        <row r="4366">
          <cell r="A4366">
            <v>5325</v>
          </cell>
          <cell r="B4366">
            <v>9</v>
          </cell>
          <cell r="C4366">
            <v>3</v>
          </cell>
          <cell r="D4366" t="str">
            <v>COPETIN LA AVENIDA</v>
          </cell>
        </row>
        <row r="4367">
          <cell r="A4367">
            <v>5374</v>
          </cell>
          <cell r="B4367">
            <v>5</v>
          </cell>
          <cell r="C4367">
            <v>9</v>
          </cell>
          <cell r="D4367" t="str">
            <v>DESPENSA NELLI</v>
          </cell>
          <cell r="E4367" t="str">
            <v>Refrigerados</v>
          </cell>
        </row>
        <row r="4368">
          <cell r="A4368">
            <v>5375</v>
          </cell>
          <cell r="B4368">
            <v>7</v>
          </cell>
          <cell r="C4368">
            <v>2</v>
          </cell>
          <cell r="D4368" t="str">
            <v>ESCUELA ROOSVELT</v>
          </cell>
          <cell r="E4368" t="str">
            <v>Educación</v>
          </cell>
        </row>
        <row r="4369">
          <cell r="A4369">
            <v>5328</v>
          </cell>
          <cell r="B4369">
            <v>9</v>
          </cell>
          <cell r="C4369">
            <v>3</v>
          </cell>
          <cell r="D4369" t="str">
            <v>BODEGA GUARAPO</v>
          </cell>
        </row>
        <row r="4370">
          <cell r="A4370">
            <v>5327</v>
          </cell>
          <cell r="B4370">
            <v>2</v>
          </cell>
          <cell r="C4370">
            <v>1</v>
          </cell>
          <cell r="D4370" t="str">
            <v>CARRITO VICTOR</v>
          </cell>
          <cell r="E4370" t="str">
            <v>Refrigerados</v>
          </cell>
        </row>
        <row r="4371">
          <cell r="A4371">
            <v>5377</v>
          </cell>
          <cell r="B4371">
            <v>8</v>
          </cell>
          <cell r="C4371">
            <v>2</v>
          </cell>
          <cell r="D4371" t="str">
            <v>OLIMPYC SRL - ESSO</v>
          </cell>
          <cell r="E4371" t="str">
            <v>Conveniencia</v>
          </cell>
        </row>
        <row r="4372">
          <cell r="A4372">
            <v>5248</v>
          </cell>
          <cell r="B4372">
            <v>9</v>
          </cell>
          <cell r="C4372">
            <v>3</v>
          </cell>
          <cell r="D4372" t="str">
            <v>MINI MERCADO DIAS</v>
          </cell>
          <cell r="E4372" t="str">
            <v>Supermercados B</v>
          </cell>
        </row>
        <row r="4373">
          <cell r="A4373">
            <v>5427</v>
          </cell>
          <cell r="B4373">
            <v>8</v>
          </cell>
          <cell r="C4373">
            <v>3</v>
          </cell>
          <cell r="D4373" t="str">
            <v>HIJAS DE FELICIANA DE FARIÑA S.R.L</v>
          </cell>
          <cell r="E4373" t="str">
            <v>Refrigerados</v>
          </cell>
        </row>
        <row r="4374">
          <cell r="A4374">
            <v>5659</v>
          </cell>
          <cell r="B4374">
            <v>9</v>
          </cell>
          <cell r="C4374">
            <v>3</v>
          </cell>
          <cell r="D4374" t="str">
            <v>FUNCIONARIO ELVIO AMARILLA</v>
          </cell>
          <cell r="E4374" t="str">
            <v>Planta</v>
          </cell>
        </row>
        <row r="4375">
          <cell r="A4375">
            <v>5747</v>
          </cell>
          <cell r="B4375">
            <v>5</v>
          </cell>
          <cell r="C4375">
            <v>4</v>
          </cell>
          <cell r="D4375" t="str">
            <v>AUTOSERVICE ESPERANZA</v>
          </cell>
          <cell r="E4375" t="str">
            <v>Hogar</v>
          </cell>
        </row>
        <row r="4376">
          <cell r="A4376">
            <v>5429</v>
          </cell>
          <cell r="B4376">
            <v>5</v>
          </cell>
          <cell r="C4376">
            <v>1</v>
          </cell>
          <cell r="D4376" t="str">
            <v>BIAL SRL</v>
          </cell>
          <cell r="E4376" t="str">
            <v>Refrigerados</v>
          </cell>
        </row>
        <row r="4377">
          <cell r="A4377">
            <v>5434</v>
          </cell>
          <cell r="B4377">
            <v>5</v>
          </cell>
          <cell r="C4377">
            <v>8</v>
          </cell>
          <cell r="D4377" t="str">
            <v>DESPENSA MARIA AUXILIADORA</v>
          </cell>
          <cell r="E4377" t="str">
            <v>Hogar</v>
          </cell>
        </row>
        <row r="4378">
          <cell r="A4378">
            <v>5433</v>
          </cell>
          <cell r="B4378">
            <v>5</v>
          </cell>
          <cell r="C4378">
            <v>8</v>
          </cell>
          <cell r="D4378" t="str">
            <v>CABINAS YBAPORUNDY </v>
          </cell>
          <cell r="E4378" t="str">
            <v>Hogar</v>
          </cell>
        </row>
        <row r="4379">
          <cell r="A4379">
            <v>5428</v>
          </cell>
          <cell r="B4379">
            <v>5</v>
          </cell>
          <cell r="C4379">
            <v>8</v>
          </cell>
          <cell r="D4379" t="str">
            <v>ITAPUA EMPREND Y SERVICIOS S.A</v>
          </cell>
          <cell r="E4379" t="str">
            <v>Refrigerados</v>
          </cell>
        </row>
        <row r="4380">
          <cell r="A4380">
            <v>5381</v>
          </cell>
          <cell r="B4380">
            <v>2</v>
          </cell>
          <cell r="C4380">
            <v>9</v>
          </cell>
          <cell r="D4380" t="str">
            <v>COPETIN LULI - GALERIA TOKIO</v>
          </cell>
          <cell r="E4380" t="str">
            <v>Refrigerados</v>
          </cell>
        </row>
        <row r="4381">
          <cell r="A4381">
            <v>5378</v>
          </cell>
          <cell r="B4381">
            <v>2</v>
          </cell>
          <cell r="C4381">
            <v>9</v>
          </cell>
          <cell r="D4381" t="str">
            <v>AUTOSERVICE MONSERRAT</v>
          </cell>
          <cell r="E4381" t="str">
            <v>Hogar</v>
          </cell>
        </row>
        <row r="4382">
          <cell r="A4382">
            <v>5609</v>
          </cell>
          <cell r="B4382">
            <v>3</v>
          </cell>
          <cell r="C4382">
            <v>5</v>
          </cell>
          <cell r="D4382" t="str">
            <v>EL COPETIN</v>
          </cell>
          <cell r="E4382" t="str">
            <v>Refrigerados</v>
          </cell>
        </row>
        <row r="4383">
          <cell r="A4383">
            <v>5616</v>
          </cell>
          <cell r="B4383">
            <v>9</v>
          </cell>
          <cell r="C4383">
            <v>3</v>
          </cell>
          <cell r="D4383" t="str">
            <v>COPETIN MARIO</v>
          </cell>
        </row>
        <row r="4384">
          <cell r="A4384">
            <v>5608</v>
          </cell>
          <cell r="B4384">
            <v>9</v>
          </cell>
          <cell r="C4384">
            <v>3</v>
          </cell>
          <cell r="D4384" t="str">
            <v>DESPENSA JORGITO</v>
          </cell>
        </row>
        <row r="4385">
          <cell r="A4385">
            <v>5610</v>
          </cell>
          <cell r="B4385">
            <v>3</v>
          </cell>
          <cell r="C4385">
            <v>9</v>
          </cell>
          <cell r="D4385" t="str">
            <v>DESPENSA SULMI</v>
          </cell>
          <cell r="E4385" t="str">
            <v>Hogar</v>
          </cell>
        </row>
        <row r="4386">
          <cell r="A4386">
            <v>5615</v>
          </cell>
          <cell r="B4386">
            <v>5</v>
          </cell>
          <cell r="C4386">
            <v>5</v>
          </cell>
          <cell r="D4386" t="str">
            <v>SUPERMERCADO CUATRO MOJONES</v>
          </cell>
          <cell r="E4386" t="str">
            <v>Hogar</v>
          </cell>
        </row>
        <row r="4387">
          <cell r="A4387">
            <v>5614</v>
          </cell>
          <cell r="B4387">
            <v>9</v>
          </cell>
          <cell r="C4387">
            <v>3</v>
          </cell>
          <cell r="D4387" t="str">
            <v>ARENA´S</v>
          </cell>
        </row>
        <row r="4388">
          <cell r="A4388">
            <v>5613</v>
          </cell>
          <cell r="B4388">
            <v>9</v>
          </cell>
          <cell r="C4388">
            <v>3</v>
          </cell>
          <cell r="D4388" t="str">
            <v>CASILLA LELO</v>
          </cell>
        </row>
        <row r="4389">
          <cell r="A4389">
            <v>5618</v>
          </cell>
          <cell r="B4389">
            <v>3</v>
          </cell>
          <cell r="C4389">
            <v>6</v>
          </cell>
          <cell r="D4389" t="str">
            <v>CONFITERIA LA POSADEÑA</v>
          </cell>
          <cell r="E4389" t="str">
            <v>Refrigerados</v>
          </cell>
        </row>
        <row r="4390">
          <cell r="A4390">
            <v>5617</v>
          </cell>
          <cell r="B4390">
            <v>2</v>
          </cell>
          <cell r="C4390">
            <v>6</v>
          </cell>
          <cell r="D4390" t="str">
            <v>CANTINA COLEGIO DE LA PAZ</v>
          </cell>
          <cell r="E4390" t="str">
            <v>Educación</v>
          </cell>
        </row>
        <row r="4391">
          <cell r="A4391">
            <v>5620</v>
          </cell>
          <cell r="B4391">
            <v>3</v>
          </cell>
          <cell r="C4391">
            <v>6</v>
          </cell>
          <cell r="D4391" t="str">
            <v>COMEDOR MARINA</v>
          </cell>
          <cell r="E4391" t="str">
            <v>Refrigerados</v>
          </cell>
        </row>
        <row r="4392">
          <cell r="A4392">
            <v>5624</v>
          </cell>
          <cell r="D4392" t="str">
            <v>SAUCE'S</v>
          </cell>
        </row>
        <row r="4393">
          <cell r="A4393">
            <v>5623</v>
          </cell>
          <cell r="B4393">
            <v>2</v>
          </cell>
          <cell r="C4393">
            <v>4</v>
          </cell>
          <cell r="D4393" t="str">
            <v>LEON CONDOU</v>
          </cell>
          <cell r="E4393" t="str">
            <v>Educación</v>
          </cell>
        </row>
        <row r="4394">
          <cell r="A4394">
            <v>5621</v>
          </cell>
          <cell r="B4394">
            <v>1</v>
          </cell>
          <cell r="C4394">
            <v>5</v>
          </cell>
          <cell r="D4394" t="str">
            <v>AUTOSERVICE LA BARCA</v>
          </cell>
          <cell r="E4394" t="str">
            <v>Hogar</v>
          </cell>
        </row>
        <row r="4395">
          <cell r="A4395">
            <v>5627</v>
          </cell>
          <cell r="B4395">
            <v>9</v>
          </cell>
          <cell r="C4395">
            <v>3</v>
          </cell>
          <cell r="D4395" t="str">
            <v>AMALGAMA</v>
          </cell>
        </row>
        <row r="4396">
          <cell r="A4396">
            <v>5635</v>
          </cell>
          <cell r="B4396">
            <v>1</v>
          </cell>
          <cell r="C4396">
            <v>7</v>
          </cell>
          <cell r="D4396" t="str">
            <v>DESPENSA ABAY</v>
          </cell>
          <cell r="E4396" t="str">
            <v>Hogar</v>
          </cell>
        </row>
        <row r="4397">
          <cell r="A4397">
            <v>5655</v>
          </cell>
          <cell r="B4397">
            <v>1</v>
          </cell>
          <cell r="C4397">
            <v>2</v>
          </cell>
          <cell r="D4397" t="str">
            <v>COPETIN CAFE MAYO</v>
          </cell>
          <cell r="E4397" t="str">
            <v>Refrigerados</v>
          </cell>
        </row>
        <row r="4398">
          <cell r="A4398">
            <v>5630</v>
          </cell>
          <cell r="B4398">
            <v>9</v>
          </cell>
          <cell r="C4398">
            <v>3</v>
          </cell>
          <cell r="D4398" t="str">
            <v>PARRILLADA LOS 3 PIBES</v>
          </cell>
        </row>
        <row r="4399">
          <cell r="A4399">
            <v>5631</v>
          </cell>
          <cell r="B4399">
            <v>3</v>
          </cell>
          <cell r="C4399">
            <v>1</v>
          </cell>
          <cell r="D4399" t="str">
            <v>DESPENSA SAN CAYETANO</v>
          </cell>
          <cell r="E4399" t="str">
            <v>Hogar</v>
          </cell>
        </row>
        <row r="4400">
          <cell r="A4400">
            <v>5661</v>
          </cell>
          <cell r="B4400">
            <v>9</v>
          </cell>
          <cell r="C4400">
            <v>3</v>
          </cell>
          <cell r="D4400" t="str">
            <v>FUNCIONARIO NELSON FLORES</v>
          </cell>
          <cell r="E4400" t="str">
            <v>Planta</v>
          </cell>
        </row>
        <row r="4401">
          <cell r="A4401">
            <v>5768</v>
          </cell>
          <cell r="B4401">
            <v>5</v>
          </cell>
          <cell r="C4401">
            <v>6</v>
          </cell>
          <cell r="D4401" t="str">
            <v>KIOSKO ACUARIO</v>
          </cell>
          <cell r="E4401" t="str">
            <v>Refrigerados</v>
          </cell>
        </row>
        <row r="4402">
          <cell r="A4402">
            <v>6064</v>
          </cell>
          <cell r="B4402">
            <v>1</v>
          </cell>
          <cell r="C4402">
            <v>5</v>
          </cell>
          <cell r="D4402" t="str">
            <v>DESPENSA BONNY</v>
          </cell>
          <cell r="E4402" t="str">
            <v>Hogar</v>
          </cell>
        </row>
        <row r="4403">
          <cell r="A4403">
            <v>5937</v>
          </cell>
          <cell r="B4403">
            <v>1</v>
          </cell>
          <cell r="C4403">
            <v>9</v>
          </cell>
          <cell r="D4403" t="str">
            <v>CHIPA KALI</v>
          </cell>
          <cell r="E4403" t="str">
            <v>Refrigerados</v>
          </cell>
        </row>
        <row r="4404">
          <cell r="A4404">
            <v>5939</v>
          </cell>
          <cell r="B4404">
            <v>1</v>
          </cell>
          <cell r="C4404">
            <v>9</v>
          </cell>
          <cell r="D4404" t="str">
            <v>DESPENSA ROSITA</v>
          </cell>
          <cell r="E4404" t="str">
            <v>Hogar</v>
          </cell>
        </row>
        <row r="4405">
          <cell r="A4405">
            <v>6034</v>
          </cell>
          <cell r="B4405">
            <v>3</v>
          </cell>
          <cell r="C4405">
            <v>2</v>
          </cell>
          <cell r="D4405" t="str">
            <v>HAMBURGUESERIA MICHELO'S</v>
          </cell>
          <cell r="E4405" t="str">
            <v>Hogar</v>
          </cell>
        </row>
        <row r="4406">
          <cell r="A4406">
            <v>6065</v>
          </cell>
          <cell r="B4406">
            <v>9</v>
          </cell>
          <cell r="C4406">
            <v>3</v>
          </cell>
          <cell r="D4406" t="str">
            <v>COPETIN SANTA CLARA</v>
          </cell>
        </row>
        <row r="4407">
          <cell r="A4407">
            <v>6198</v>
          </cell>
          <cell r="B4407">
            <v>5</v>
          </cell>
          <cell r="C4407">
            <v>9</v>
          </cell>
          <cell r="D4407" t="str">
            <v>HAMBURGUESERIA MAC CEFE</v>
          </cell>
          <cell r="E4407" t="str">
            <v>Refrigerados</v>
          </cell>
        </row>
        <row r="4408">
          <cell r="A4408">
            <v>6072</v>
          </cell>
          <cell r="B4408">
            <v>3</v>
          </cell>
          <cell r="C4408">
            <v>2</v>
          </cell>
          <cell r="D4408" t="str">
            <v>DESPENSA CARMEN</v>
          </cell>
          <cell r="E4408" t="str">
            <v>Hogar</v>
          </cell>
        </row>
        <row r="4409">
          <cell r="A4409">
            <v>6078</v>
          </cell>
          <cell r="B4409">
            <v>1</v>
          </cell>
          <cell r="C4409">
            <v>9</v>
          </cell>
          <cell r="D4409" t="str">
            <v>BAR EDU</v>
          </cell>
        </row>
        <row r="4410">
          <cell r="A4410">
            <v>6079</v>
          </cell>
          <cell r="D4410" t="str">
            <v>CARRITO BATILANA</v>
          </cell>
        </row>
        <row r="4411">
          <cell r="A4411">
            <v>6080</v>
          </cell>
          <cell r="B4411">
            <v>1</v>
          </cell>
          <cell r="C4411">
            <v>8</v>
          </cell>
          <cell r="D4411" t="str">
            <v>LA BODEGUITA</v>
          </cell>
          <cell r="E4411" t="str">
            <v>Hogar</v>
          </cell>
        </row>
        <row r="4412">
          <cell r="A4412">
            <v>6081</v>
          </cell>
          <cell r="B4412">
            <v>1</v>
          </cell>
          <cell r="C4412">
            <v>8</v>
          </cell>
          <cell r="D4412" t="str">
            <v>DESPENSA VIRIMARK</v>
          </cell>
          <cell r="E4412" t="str">
            <v>Hogar</v>
          </cell>
        </row>
        <row r="4413">
          <cell r="A4413">
            <v>6088</v>
          </cell>
          <cell r="B4413">
            <v>9</v>
          </cell>
          <cell r="C4413">
            <v>3</v>
          </cell>
          <cell r="D4413" t="str">
            <v>COPETIN GEMINIS</v>
          </cell>
        </row>
        <row r="4414">
          <cell r="A4414">
            <v>6083</v>
          </cell>
          <cell r="B4414">
            <v>3</v>
          </cell>
          <cell r="C4414">
            <v>2</v>
          </cell>
          <cell r="D4414" t="str">
            <v>COPETIN LAS DELICIAS</v>
          </cell>
          <cell r="E4414" t="str">
            <v>Refrigerados</v>
          </cell>
        </row>
        <row r="4415">
          <cell r="A4415">
            <v>6118</v>
          </cell>
          <cell r="B4415">
            <v>9</v>
          </cell>
          <cell r="C4415">
            <v>3</v>
          </cell>
          <cell r="D4415" t="str">
            <v>FUNCIONARIO JULIO CESAR TORRES</v>
          </cell>
          <cell r="E4415" t="str">
            <v>Planta</v>
          </cell>
        </row>
        <row r="4416">
          <cell r="A4416">
            <v>6095</v>
          </cell>
          <cell r="B4416">
            <v>4</v>
          </cell>
          <cell r="C4416">
            <v>3</v>
          </cell>
          <cell r="D4416" t="str">
            <v>COPETIN KARINA</v>
          </cell>
          <cell r="E4416" t="str">
            <v>Refrigerados</v>
          </cell>
        </row>
        <row r="4417">
          <cell r="A4417">
            <v>6091</v>
          </cell>
          <cell r="B4417">
            <v>4</v>
          </cell>
          <cell r="C4417">
            <v>3</v>
          </cell>
          <cell r="D4417" t="str">
            <v>CASILLA EL MANGO</v>
          </cell>
          <cell r="E4417" t="str">
            <v>Refrigerados</v>
          </cell>
        </row>
        <row r="4418">
          <cell r="A4418">
            <v>6097</v>
          </cell>
          <cell r="D4418" t="str">
            <v>DESPENSA NANDO</v>
          </cell>
          <cell r="E4418" t="str">
            <v>Hogar</v>
          </cell>
        </row>
        <row r="4419">
          <cell r="A4419">
            <v>6096</v>
          </cell>
          <cell r="B4419">
            <v>1</v>
          </cell>
          <cell r="C4419">
            <v>7</v>
          </cell>
          <cell r="D4419" t="str">
            <v>COPETIN ANGELA</v>
          </cell>
          <cell r="E4419" t="str">
            <v>Refrigerados</v>
          </cell>
        </row>
        <row r="4420">
          <cell r="A4420">
            <v>5634</v>
          </cell>
          <cell r="B4420">
            <v>1</v>
          </cell>
          <cell r="C4420">
            <v>7</v>
          </cell>
          <cell r="D4420" t="str">
            <v>PANADERIA GENERAL DIAZ</v>
          </cell>
          <cell r="E4420" t="str">
            <v>Refrigerados</v>
          </cell>
        </row>
        <row r="4421">
          <cell r="A4421">
            <v>5639</v>
          </cell>
          <cell r="B4421">
            <v>1</v>
          </cell>
          <cell r="C4421">
            <v>9</v>
          </cell>
          <cell r="D4421" t="str">
            <v>DISTRIBUIDORA LA ESPERANZA</v>
          </cell>
          <cell r="E4421" t="str">
            <v>Hogar</v>
          </cell>
        </row>
        <row r="4422">
          <cell r="A4422">
            <v>5638</v>
          </cell>
          <cell r="B4422">
            <v>9</v>
          </cell>
          <cell r="C4422">
            <v>3</v>
          </cell>
          <cell r="D4422" t="str">
            <v>LOMITO GRIEGO</v>
          </cell>
        </row>
        <row r="4423">
          <cell r="A4423">
            <v>5636</v>
          </cell>
          <cell r="B4423">
            <v>9</v>
          </cell>
          <cell r="C4423">
            <v>3</v>
          </cell>
          <cell r="D4423" t="str">
            <v>TUCAN</v>
          </cell>
        </row>
        <row r="4424">
          <cell r="A4424">
            <v>5646</v>
          </cell>
          <cell r="B4424">
            <v>3</v>
          </cell>
          <cell r="C4424">
            <v>6</v>
          </cell>
          <cell r="D4424" t="str">
            <v>DESPENSA SANTO DOMINGO</v>
          </cell>
          <cell r="E4424" t="str">
            <v>Hogar</v>
          </cell>
        </row>
        <row r="4425">
          <cell r="A4425">
            <v>5640</v>
          </cell>
          <cell r="B4425">
            <v>3</v>
          </cell>
          <cell r="C4425">
            <v>2</v>
          </cell>
          <cell r="D4425" t="str">
            <v>DESPENSA ROCIO</v>
          </cell>
          <cell r="E4425" t="str">
            <v>Hogar</v>
          </cell>
        </row>
        <row r="4426">
          <cell r="A4426">
            <v>5641</v>
          </cell>
          <cell r="B4426">
            <v>3</v>
          </cell>
          <cell r="C4426">
            <v>2</v>
          </cell>
          <cell r="D4426" t="str">
            <v>DESPENSA SADI</v>
          </cell>
          <cell r="E4426" t="str">
            <v>Hogar</v>
          </cell>
        </row>
        <row r="4427">
          <cell r="A4427">
            <v>5642</v>
          </cell>
          <cell r="B4427">
            <v>3</v>
          </cell>
          <cell r="C4427">
            <v>2</v>
          </cell>
          <cell r="D4427" t="str">
            <v>EL PEQUEÑO ALMACEN</v>
          </cell>
          <cell r="E4427" t="str">
            <v>Hogar</v>
          </cell>
        </row>
        <row r="4428">
          <cell r="A4428">
            <v>5648</v>
          </cell>
          <cell r="B4428">
            <v>8</v>
          </cell>
          <cell r="C4428">
            <v>1</v>
          </cell>
          <cell r="D4428" t="str">
            <v>COLLIPEUMO SA. SUC. 2</v>
          </cell>
          <cell r="E4428" t="str">
            <v>Conveniencia</v>
          </cell>
        </row>
        <row r="4429">
          <cell r="A4429">
            <v>5652</v>
          </cell>
          <cell r="B4429">
            <v>2</v>
          </cell>
          <cell r="C4429">
            <v>4</v>
          </cell>
          <cell r="D4429" t="str">
            <v>CABINAS MATEL</v>
          </cell>
          <cell r="E4429" t="str">
            <v>Hogar</v>
          </cell>
        </row>
        <row r="4430">
          <cell r="A4430">
            <v>5651</v>
          </cell>
          <cell r="B4430">
            <v>8</v>
          </cell>
          <cell r="C4430">
            <v>2</v>
          </cell>
          <cell r="D4430" t="str">
            <v>FONO RAPIDO S.A</v>
          </cell>
          <cell r="E4430" t="str">
            <v>Hogar</v>
          </cell>
        </row>
        <row r="4431">
          <cell r="A4431">
            <v>5649</v>
          </cell>
          <cell r="B4431">
            <v>9</v>
          </cell>
          <cell r="C4431">
            <v>3</v>
          </cell>
          <cell r="D4431" t="str">
            <v>PANADERIA REDEN PAN</v>
          </cell>
        </row>
        <row r="4432">
          <cell r="A4432">
            <v>5650</v>
          </cell>
          <cell r="B4432">
            <v>5</v>
          </cell>
          <cell r="C4432">
            <v>3</v>
          </cell>
          <cell r="D4432" t="str">
            <v>KIOSKO LUJAN</v>
          </cell>
          <cell r="E4432" t="str">
            <v>Refrigerados</v>
          </cell>
        </row>
        <row r="4433">
          <cell r="A4433">
            <v>5743</v>
          </cell>
          <cell r="B4433">
            <v>9</v>
          </cell>
          <cell r="C4433">
            <v>3</v>
          </cell>
          <cell r="D4433" t="str">
            <v>CASILLA RAYADITO</v>
          </cell>
        </row>
        <row r="4434">
          <cell r="A4434">
            <v>5741</v>
          </cell>
          <cell r="B4434">
            <v>5</v>
          </cell>
          <cell r="C4434">
            <v>9</v>
          </cell>
          <cell r="D4434" t="str">
            <v>PANADERIA SAN JUAN</v>
          </cell>
          <cell r="E4434" t="str">
            <v>Refrigerados</v>
          </cell>
        </row>
        <row r="4435">
          <cell r="A4435">
            <v>5742</v>
          </cell>
          <cell r="B4435">
            <v>9</v>
          </cell>
          <cell r="C4435">
            <v>3</v>
          </cell>
          <cell r="D4435" t="str">
            <v>PIZZA TANA</v>
          </cell>
        </row>
        <row r="4436">
          <cell r="A4436">
            <v>5734</v>
          </cell>
          <cell r="B4436">
            <v>9</v>
          </cell>
          <cell r="C4436">
            <v>3</v>
          </cell>
          <cell r="D4436" t="str">
            <v>NESTOR SABOR</v>
          </cell>
        </row>
        <row r="4437">
          <cell r="A4437">
            <v>5735</v>
          </cell>
          <cell r="B4437">
            <v>9</v>
          </cell>
          <cell r="C4437">
            <v>3</v>
          </cell>
          <cell r="D4437" t="str">
            <v>COPETIN TOCHI</v>
          </cell>
        </row>
        <row r="4438">
          <cell r="A4438">
            <v>5727</v>
          </cell>
          <cell r="B4438">
            <v>4</v>
          </cell>
          <cell r="C4438">
            <v>6</v>
          </cell>
          <cell r="D4438" t="str">
            <v>DESPENSA VIDALINA</v>
          </cell>
          <cell r="E4438" t="str">
            <v>Hogar</v>
          </cell>
        </row>
        <row r="4439">
          <cell r="A4439">
            <v>5726</v>
          </cell>
          <cell r="B4439">
            <v>5</v>
          </cell>
          <cell r="C4439">
            <v>9</v>
          </cell>
          <cell r="D4439" t="str">
            <v>CANTINA ANTIRRABICA</v>
          </cell>
          <cell r="E4439" t="str">
            <v>Refrigerados</v>
          </cell>
        </row>
        <row r="4440">
          <cell r="A4440">
            <v>5698</v>
          </cell>
          <cell r="B4440">
            <v>2</v>
          </cell>
          <cell r="C4440">
            <v>7</v>
          </cell>
          <cell r="D4440" t="str">
            <v>HAMBURGUESERIA CAÑETE</v>
          </cell>
          <cell r="E4440" t="str">
            <v>Refrigerados</v>
          </cell>
        </row>
        <row r="4441">
          <cell r="A4441">
            <v>5752</v>
          </cell>
          <cell r="B4441">
            <v>9</v>
          </cell>
          <cell r="C4441">
            <v>3</v>
          </cell>
          <cell r="D4441" t="str">
            <v>FUNCIONARIO GERONIMO PRIETO</v>
          </cell>
          <cell r="E4441" t="str">
            <v>Planta</v>
          </cell>
        </row>
        <row r="4442">
          <cell r="A4442">
            <v>5695</v>
          </cell>
          <cell r="B4442">
            <v>1</v>
          </cell>
          <cell r="C4442">
            <v>7</v>
          </cell>
          <cell r="D4442" t="str">
            <v>COPETIN LETI</v>
          </cell>
        </row>
        <row r="4443">
          <cell r="A4443">
            <v>5699</v>
          </cell>
          <cell r="B4443">
            <v>3</v>
          </cell>
          <cell r="C4443">
            <v>1</v>
          </cell>
          <cell r="D4443" t="str">
            <v>AFEMOT</v>
          </cell>
          <cell r="E4443" t="str">
            <v>Eventos</v>
          </cell>
        </row>
        <row r="4444">
          <cell r="A4444">
            <v>5682</v>
          </cell>
          <cell r="B4444">
            <v>3</v>
          </cell>
          <cell r="C4444">
            <v>5</v>
          </cell>
          <cell r="D4444" t="str">
            <v>BAR ROSI</v>
          </cell>
          <cell r="E4444" t="str">
            <v>Refrigerados</v>
          </cell>
        </row>
        <row r="4445">
          <cell r="A4445">
            <v>5680</v>
          </cell>
          <cell r="B4445">
            <v>3</v>
          </cell>
          <cell r="C4445">
            <v>2</v>
          </cell>
          <cell r="D4445" t="str">
            <v>DESPENSA TRES HERMANOS</v>
          </cell>
          <cell r="E4445" t="str">
            <v>Hogar</v>
          </cell>
        </row>
        <row r="4446">
          <cell r="A4446">
            <v>5674</v>
          </cell>
          <cell r="B4446">
            <v>8</v>
          </cell>
          <cell r="C4446">
            <v>3</v>
          </cell>
          <cell r="D4446" t="str">
            <v>LA VERDAD SRL - DE LA MILANESA</v>
          </cell>
          <cell r="E4446" t="str">
            <v>Refrigerados</v>
          </cell>
        </row>
        <row r="4447">
          <cell r="A4447">
            <v>5675</v>
          </cell>
          <cell r="B4447">
            <v>8</v>
          </cell>
          <cell r="C4447">
            <v>3</v>
          </cell>
          <cell r="D4447" t="str">
            <v>CHOPERIA DEL SOL</v>
          </cell>
          <cell r="E4447" t="str">
            <v>Refrigerados A</v>
          </cell>
        </row>
        <row r="4448">
          <cell r="A4448">
            <v>5677</v>
          </cell>
          <cell r="B4448">
            <v>1</v>
          </cell>
          <cell r="C4448">
            <v>5</v>
          </cell>
          <cell r="D4448" t="str">
            <v>CANTINA COMANDO INGENIERIA</v>
          </cell>
          <cell r="E4448" t="str">
            <v>Refrigerados</v>
          </cell>
        </row>
        <row r="4449">
          <cell r="A4449">
            <v>5673</v>
          </cell>
          <cell r="B4449">
            <v>2</v>
          </cell>
          <cell r="C4449">
            <v>7</v>
          </cell>
          <cell r="D4449" t="str">
            <v>POLIFARMA S.A</v>
          </cell>
          <cell r="E4449" t="str">
            <v>Refrigerados</v>
          </cell>
        </row>
        <row r="4450">
          <cell r="A4450">
            <v>5663</v>
          </cell>
          <cell r="B4450">
            <v>5</v>
          </cell>
          <cell r="C4450">
            <v>5</v>
          </cell>
          <cell r="D4450" t="str">
            <v>COPETIN OVELAR</v>
          </cell>
          <cell r="E4450" t="str">
            <v>Refrigerados</v>
          </cell>
        </row>
        <row r="4451">
          <cell r="A4451">
            <v>5670</v>
          </cell>
          <cell r="B4451">
            <v>9</v>
          </cell>
          <cell r="C4451">
            <v>3</v>
          </cell>
          <cell r="D4451" t="str">
            <v>CABINA TELEFONICA</v>
          </cell>
        </row>
        <row r="4452">
          <cell r="A4452">
            <v>5666</v>
          </cell>
          <cell r="B4452">
            <v>3</v>
          </cell>
          <cell r="C4452">
            <v>8</v>
          </cell>
          <cell r="D4452" t="str">
            <v>DESPENSA SAN JUAN</v>
          </cell>
          <cell r="E4452" t="str">
            <v>Hogar</v>
          </cell>
        </row>
        <row r="4453">
          <cell r="A4453">
            <v>5662</v>
          </cell>
          <cell r="B4453">
            <v>4</v>
          </cell>
          <cell r="C4453">
            <v>6</v>
          </cell>
          <cell r="D4453" t="str">
            <v>COPETIN EMANUEL</v>
          </cell>
        </row>
        <row r="4454">
          <cell r="A4454">
            <v>5665</v>
          </cell>
          <cell r="B4454">
            <v>3</v>
          </cell>
          <cell r="C4454">
            <v>6</v>
          </cell>
          <cell r="D4454" t="str">
            <v>COPETIN VIRGINIA</v>
          </cell>
          <cell r="E4454" t="str">
            <v>Refrigerados</v>
          </cell>
        </row>
        <row r="4455">
          <cell r="A4455">
            <v>5749</v>
          </cell>
          <cell r="B4455">
            <v>2</v>
          </cell>
          <cell r="C4455">
            <v>4</v>
          </cell>
          <cell r="D4455" t="str">
            <v>DESPENSA BABI</v>
          </cell>
          <cell r="E4455" t="str">
            <v>Hogar</v>
          </cell>
        </row>
        <row r="4456">
          <cell r="A4456">
            <v>5754</v>
          </cell>
          <cell r="B4456">
            <v>9</v>
          </cell>
          <cell r="C4456">
            <v>3</v>
          </cell>
          <cell r="D4456" t="str">
            <v>TITO EMPANADAS</v>
          </cell>
        </row>
        <row r="4457">
          <cell r="A4457">
            <v>5760</v>
          </cell>
          <cell r="B4457">
            <v>9</v>
          </cell>
          <cell r="C4457">
            <v>3</v>
          </cell>
          <cell r="D4457" t="str">
            <v>KIOSKO AMALIA (Neurosiquiatrico)</v>
          </cell>
        </row>
        <row r="4458">
          <cell r="A4458">
            <v>5672</v>
          </cell>
          <cell r="B4458">
            <v>5</v>
          </cell>
          <cell r="C4458">
            <v>2</v>
          </cell>
          <cell r="D4458" t="str">
            <v>TA'ARO COMERCIAL SRL</v>
          </cell>
          <cell r="E4458" t="str">
            <v>Refrigerados</v>
          </cell>
        </row>
        <row r="4459">
          <cell r="A4459">
            <v>5758</v>
          </cell>
          <cell r="B4459">
            <v>5</v>
          </cell>
          <cell r="C4459">
            <v>3</v>
          </cell>
          <cell r="D4459" t="str">
            <v>COLEGIO LIBERTY</v>
          </cell>
          <cell r="E4459" t="str">
            <v>Educación</v>
          </cell>
        </row>
        <row r="4460">
          <cell r="A4460">
            <v>9469</v>
          </cell>
          <cell r="B4460">
            <v>9</v>
          </cell>
          <cell r="C4460">
            <v>3</v>
          </cell>
          <cell r="D4460" t="str">
            <v>ESSO SHOP CIUDAD DEL ESTE</v>
          </cell>
          <cell r="E4460" t="str">
            <v>Refrigerados B</v>
          </cell>
        </row>
        <row r="4461">
          <cell r="A4461">
            <v>5761</v>
          </cell>
          <cell r="B4461">
            <v>1</v>
          </cell>
          <cell r="C4461">
            <v>9</v>
          </cell>
          <cell r="D4461" t="str">
            <v>DESPENSA LEZCANO</v>
          </cell>
          <cell r="E4461" t="str">
            <v>Hogar</v>
          </cell>
        </row>
        <row r="4462">
          <cell r="A4462">
            <v>5763</v>
          </cell>
          <cell r="B4462">
            <v>1</v>
          </cell>
          <cell r="C4462">
            <v>4</v>
          </cell>
          <cell r="D4462" t="str">
            <v>ROLI BAR</v>
          </cell>
        </row>
        <row r="4463">
          <cell r="A4463">
            <v>5765</v>
          </cell>
          <cell r="B4463">
            <v>3</v>
          </cell>
          <cell r="C4463">
            <v>6</v>
          </cell>
          <cell r="D4463" t="str">
            <v>SOIA COMERCIAL</v>
          </cell>
          <cell r="E4463" t="str">
            <v>Hogar</v>
          </cell>
        </row>
        <row r="4464">
          <cell r="A4464">
            <v>5766</v>
          </cell>
          <cell r="B4464">
            <v>9</v>
          </cell>
          <cell r="C4464">
            <v>3</v>
          </cell>
          <cell r="D4464" t="str">
            <v>TORORE BEER</v>
          </cell>
        </row>
        <row r="4465">
          <cell r="A4465">
            <v>5770</v>
          </cell>
          <cell r="B4465">
            <v>9</v>
          </cell>
          <cell r="C4465">
            <v>3</v>
          </cell>
          <cell r="D4465" t="str">
            <v>COPETIN  CHIQUI</v>
          </cell>
        </row>
        <row r="4466">
          <cell r="A4466">
            <v>5767</v>
          </cell>
          <cell r="B4466">
            <v>1</v>
          </cell>
          <cell r="C4466">
            <v>8</v>
          </cell>
          <cell r="D4466" t="str">
            <v>AUTOSERVICE ROMA</v>
          </cell>
          <cell r="E4466" t="str">
            <v>Hogar</v>
          </cell>
        </row>
        <row r="4467">
          <cell r="A4467">
            <v>5772</v>
          </cell>
          <cell r="B4467">
            <v>9</v>
          </cell>
          <cell r="C4467">
            <v>3</v>
          </cell>
          <cell r="D4467" t="str">
            <v>BAR CHOPERIA SABOR A MI</v>
          </cell>
        </row>
        <row r="4468">
          <cell r="A4468">
            <v>5771</v>
          </cell>
          <cell r="B4468">
            <v>9</v>
          </cell>
          <cell r="C4468">
            <v>3</v>
          </cell>
          <cell r="D4468" t="str">
            <v>CARRITO DOMINGUEZ</v>
          </cell>
        </row>
        <row r="4469">
          <cell r="A4469">
            <v>5777</v>
          </cell>
          <cell r="B4469">
            <v>5</v>
          </cell>
          <cell r="C4469">
            <v>3</v>
          </cell>
          <cell r="D4469" t="str">
            <v>PANADERIA PRINCIPAN II</v>
          </cell>
          <cell r="E4469" t="str">
            <v>Hogar</v>
          </cell>
        </row>
        <row r="4470">
          <cell r="A4470">
            <v>5774</v>
          </cell>
          <cell r="B4470">
            <v>3</v>
          </cell>
          <cell r="C4470">
            <v>1</v>
          </cell>
          <cell r="D4470" t="str">
            <v>DESPENSA JUANITA</v>
          </cell>
        </row>
        <row r="4471">
          <cell r="A4471">
            <v>5775</v>
          </cell>
          <cell r="B4471">
            <v>3</v>
          </cell>
          <cell r="C4471">
            <v>2</v>
          </cell>
          <cell r="D4471" t="str">
            <v>AUTOSERVICE LA FLORESTA</v>
          </cell>
          <cell r="E4471" t="str">
            <v>Hogar</v>
          </cell>
        </row>
        <row r="4472">
          <cell r="A4472">
            <v>5776</v>
          </cell>
          <cell r="B4472">
            <v>3</v>
          </cell>
          <cell r="C4472">
            <v>9</v>
          </cell>
          <cell r="D4472" t="str">
            <v>DESPENSA DIANA</v>
          </cell>
          <cell r="E4472" t="str">
            <v>Hogar</v>
          </cell>
        </row>
        <row r="4473">
          <cell r="A4473">
            <v>5778</v>
          </cell>
          <cell r="D4473" t="str">
            <v>COPETIN ITALIA</v>
          </cell>
          <cell r="E4473" t="str">
            <v>Refrigerados</v>
          </cell>
        </row>
        <row r="4474">
          <cell r="A4474">
            <v>6149</v>
          </cell>
          <cell r="B4474">
            <v>4</v>
          </cell>
          <cell r="C4474">
            <v>5</v>
          </cell>
          <cell r="D4474" t="str">
            <v>COPETIN FAMA</v>
          </cell>
          <cell r="E4474" t="str">
            <v>Refrigerados</v>
          </cell>
        </row>
        <row r="4475">
          <cell r="A4475">
            <v>6120</v>
          </cell>
          <cell r="B4475">
            <v>9</v>
          </cell>
          <cell r="C4475">
            <v>3</v>
          </cell>
          <cell r="D4475" t="str">
            <v>COPETIN VICIO'S</v>
          </cell>
        </row>
        <row r="4476">
          <cell r="A4476">
            <v>6121</v>
          </cell>
          <cell r="B4476">
            <v>9</v>
          </cell>
          <cell r="C4476">
            <v>3</v>
          </cell>
          <cell r="D4476" t="str">
            <v>DESPENSA SEBASTIAN</v>
          </cell>
        </row>
        <row r="4477">
          <cell r="A4477">
            <v>6170</v>
          </cell>
          <cell r="B4477">
            <v>9</v>
          </cell>
          <cell r="C4477">
            <v>3</v>
          </cell>
          <cell r="D4477" t="str">
            <v>FLETERO ALFREDO FRETES</v>
          </cell>
          <cell r="E4477" t="str">
            <v>Planta</v>
          </cell>
        </row>
        <row r="4478">
          <cell r="A4478">
            <v>6179</v>
          </cell>
          <cell r="B4478">
            <v>9</v>
          </cell>
          <cell r="C4478">
            <v>3</v>
          </cell>
          <cell r="D4478" t="str">
            <v>COPETIN LA JAPONESITA</v>
          </cell>
        </row>
        <row r="4479">
          <cell r="A4479">
            <v>6194</v>
          </cell>
          <cell r="B4479">
            <v>5</v>
          </cell>
          <cell r="C4479">
            <v>9</v>
          </cell>
          <cell r="D4479" t="str">
            <v>COPETIN EL CHAPARRAL</v>
          </cell>
          <cell r="E4479" t="str">
            <v>Refrigerados</v>
          </cell>
        </row>
        <row r="4480">
          <cell r="A4480">
            <v>6197</v>
          </cell>
          <cell r="B4480">
            <v>1</v>
          </cell>
          <cell r="C4480">
            <v>2</v>
          </cell>
          <cell r="D4480" t="str">
            <v>INA EXPRES</v>
          </cell>
          <cell r="E4480" t="str">
            <v>Refrigerados</v>
          </cell>
        </row>
        <row r="4481">
          <cell r="A4481">
            <v>6199</v>
          </cell>
          <cell r="B4481">
            <v>3</v>
          </cell>
          <cell r="C4481">
            <v>3</v>
          </cell>
          <cell r="D4481" t="str">
            <v>POLLERIA EL ESTRIBO</v>
          </cell>
          <cell r="E4481" t="str">
            <v>Refrigerados</v>
          </cell>
        </row>
        <row r="4482">
          <cell r="A4482">
            <v>6224</v>
          </cell>
          <cell r="B4482">
            <v>1</v>
          </cell>
          <cell r="C4482">
            <v>4</v>
          </cell>
          <cell r="D4482" t="str">
            <v>CAFETERIA CLARITA SNACK BAR</v>
          </cell>
          <cell r="E4482" t="str">
            <v>Refrigerados</v>
          </cell>
        </row>
        <row r="4483">
          <cell r="A4483">
            <v>6228</v>
          </cell>
          <cell r="B4483">
            <v>9</v>
          </cell>
          <cell r="C4483">
            <v>3</v>
          </cell>
          <cell r="D4483" t="str">
            <v>COPETIN LA FAMILIA</v>
          </cell>
        </row>
        <row r="4484">
          <cell r="A4484">
            <v>6232</v>
          </cell>
          <cell r="B4484">
            <v>3</v>
          </cell>
          <cell r="C4484">
            <v>5</v>
          </cell>
          <cell r="D4484" t="str">
            <v>EURO BAR</v>
          </cell>
          <cell r="E4484" t="str">
            <v>Refrigerados</v>
          </cell>
        </row>
        <row r="4485">
          <cell r="A4485">
            <v>6236</v>
          </cell>
          <cell r="B4485">
            <v>9</v>
          </cell>
          <cell r="C4485">
            <v>3</v>
          </cell>
          <cell r="D4485" t="str">
            <v>COPETIN ALEGRIA</v>
          </cell>
        </row>
        <row r="4486">
          <cell r="A4486">
            <v>6239</v>
          </cell>
          <cell r="B4486">
            <v>3</v>
          </cell>
          <cell r="C4486">
            <v>9</v>
          </cell>
          <cell r="D4486" t="str">
            <v>PARTICULAR FAMILIA NUÑEZ</v>
          </cell>
          <cell r="E4486" t="str">
            <v>Hogar</v>
          </cell>
        </row>
        <row r="4487">
          <cell r="A4487">
            <v>6240</v>
          </cell>
          <cell r="B4487">
            <v>3</v>
          </cell>
          <cell r="C4487">
            <v>8</v>
          </cell>
          <cell r="D4487" t="str">
            <v>PANADERIA GIULIANO</v>
          </cell>
          <cell r="E4487" t="str">
            <v>Refrigerados</v>
          </cell>
        </row>
        <row r="4488">
          <cell r="A4488">
            <v>6241</v>
          </cell>
          <cell r="B4488">
            <v>9</v>
          </cell>
          <cell r="C4488">
            <v>3</v>
          </cell>
          <cell r="D4488" t="str">
            <v>COMISION DIRECTIVA</v>
          </cell>
          <cell r="E4488" t="str">
            <v>Refrigerados A</v>
          </cell>
        </row>
        <row r="4489">
          <cell r="A4489">
            <v>6242</v>
          </cell>
          <cell r="B4489">
            <v>5</v>
          </cell>
          <cell r="C4489">
            <v>9</v>
          </cell>
          <cell r="D4489" t="str">
            <v>COPETIN LUIS </v>
          </cell>
          <cell r="E4489" t="str">
            <v>Hogar</v>
          </cell>
        </row>
        <row r="4490">
          <cell r="A4490">
            <v>17289</v>
          </cell>
          <cell r="B4490">
            <v>2</v>
          </cell>
          <cell r="C4490">
            <v>3</v>
          </cell>
          <cell r="D4490" t="str">
            <v>SUPER JUAN XXIII S.A</v>
          </cell>
          <cell r="E4490" t="str">
            <v>Supermercados </v>
          </cell>
        </row>
        <row r="4491">
          <cell r="A4491">
            <v>17291</v>
          </cell>
          <cell r="B4491">
            <v>3</v>
          </cell>
          <cell r="C4491">
            <v>4</v>
          </cell>
          <cell r="D4491" t="str">
            <v>COPETIN MEL</v>
          </cell>
          <cell r="E4491" t="str">
            <v>Refrigerados</v>
          </cell>
        </row>
        <row r="4492">
          <cell r="A4492">
            <v>17299</v>
          </cell>
          <cell r="B4492">
            <v>2</v>
          </cell>
          <cell r="C4492">
            <v>3</v>
          </cell>
          <cell r="D4492" t="str">
            <v>COMEDOR ÑA FILO</v>
          </cell>
          <cell r="E4492" t="str">
            <v>Refrigerados</v>
          </cell>
        </row>
        <row r="4493">
          <cell r="A4493">
            <v>17262</v>
          </cell>
          <cell r="B4493">
            <v>3</v>
          </cell>
          <cell r="C4493">
            <v>8</v>
          </cell>
          <cell r="D4493" t="str">
            <v>DESPENSA SAN CAYETANO</v>
          </cell>
          <cell r="E4493" t="str">
            <v>Hogar</v>
          </cell>
        </row>
        <row r="4494">
          <cell r="A4494">
            <v>17298</v>
          </cell>
          <cell r="B4494">
            <v>6</v>
          </cell>
          <cell r="C4494">
            <v>3</v>
          </cell>
          <cell r="D4494" t="str">
            <v>DESPENSA HUGUITO</v>
          </cell>
          <cell r="E4494" t="str">
            <v>Hogar</v>
          </cell>
        </row>
        <row r="4495">
          <cell r="A4495">
            <v>17276</v>
          </cell>
          <cell r="B4495">
            <v>1</v>
          </cell>
          <cell r="C4495">
            <v>5</v>
          </cell>
          <cell r="D4495" t="str">
            <v>CABINAS HOLA</v>
          </cell>
          <cell r="E4495" t="str">
            <v>Hogar</v>
          </cell>
        </row>
        <row r="4496">
          <cell r="A4496">
            <v>17269</v>
          </cell>
          <cell r="B4496">
            <v>4</v>
          </cell>
          <cell r="C4496">
            <v>7</v>
          </cell>
          <cell r="D4496" t="str">
            <v>DESPENSA MERCEDITAS</v>
          </cell>
          <cell r="E4496" t="str">
            <v>Hogar</v>
          </cell>
        </row>
        <row r="4497">
          <cell r="A4497">
            <v>17303</v>
          </cell>
          <cell r="B4497">
            <v>4</v>
          </cell>
          <cell r="C4497">
            <v>2</v>
          </cell>
          <cell r="D4497" t="str">
            <v>DESPENSA SIRENA DEL PARANA</v>
          </cell>
          <cell r="E4497" t="str">
            <v>Hogar</v>
          </cell>
        </row>
        <row r="4498">
          <cell r="A4498">
            <v>17304</v>
          </cell>
          <cell r="B4498">
            <v>9</v>
          </cell>
          <cell r="C4498">
            <v>3</v>
          </cell>
          <cell r="D4498" t="str">
            <v>FUNCIONARIO KARIM SALUM</v>
          </cell>
          <cell r="E4498" t="str">
            <v>Planta</v>
          </cell>
        </row>
        <row r="4499">
          <cell r="A4499">
            <v>17313</v>
          </cell>
          <cell r="B4499">
            <v>9</v>
          </cell>
          <cell r="C4499">
            <v>3</v>
          </cell>
          <cell r="D4499" t="str">
            <v>CABINA TELEFONICA DIGETREN</v>
          </cell>
        </row>
        <row r="4500">
          <cell r="A4500">
            <v>17316</v>
          </cell>
          <cell r="B4500">
            <v>4</v>
          </cell>
          <cell r="C4500">
            <v>3</v>
          </cell>
          <cell r="D4500" t="str">
            <v>CANCHA LEOPARDI</v>
          </cell>
          <cell r="E4500" t="str">
            <v>Refrigerados</v>
          </cell>
        </row>
        <row r="4501">
          <cell r="A4501">
            <v>17310</v>
          </cell>
          <cell r="B4501">
            <v>2</v>
          </cell>
          <cell r="C4501">
            <v>3</v>
          </cell>
          <cell r="D4501" t="str">
            <v>DESPENSA ODALIZ</v>
          </cell>
          <cell r="E4501" t="str">
            <v>Hogar</v>
          </cell>
        </row>
        <row r="4502">
          <cell r="A4502">
            <v>17309</v>
          </cell>
          <cell r="B4502">
            <v>2</v>
          </cell>
          <cell r="C4502">
            <v>3</v>
          </cell>
          <cell r="D4502" t="str">
            <v>DESPENSA MARIBEL</v>
          </cell>
          <cell r="E4502" t="str">
            <v>Hogar</v>
          </cell>
        </row>
        <row r="4503">
          <cell r="A4503">
            <v>17305</v>
          </cell>
          <cell r="B4503">
            <v>2</v>
          </cell>
          <cell r="C4503">
            <v>3</v>
          </cell>
          <cell r="D4503" t="str">
            <v>COMEDOR LIZ</v>
          </cell>
          <cell r="E4503" t="str">
            <v>Refrigerados</v>
          </cell>
        </row>
        <row r="4504">
          <cell r="A4504">
            <v>17308</v>
          </cell>
          <cell r="B4504">
            <v>2</v>
          </cell>
          <cell r="C4504">
            <v>3</v>
          </cell>
          <cell r="D4504" t="str">
            <v>CAMTINA COLEGIO SAN RAMON</v>
          </cell>
          <cell r="E4504" t="str">
            <v>Educación</v>
          </cell>
        </row>
        <row r="4505">
          <cell r="A4505">
            <v>17319</v>
          </cell>
          <cell r="B4505">
            <v>9</v>
          </cell>
          <cell r="C4505">
            <v>3</v>
          </cell>
          <cell r="D4505" t="str">
            <v>PUNTO PANCHO</v>
          </cell>
        </row>
        <row r="4506">
          <cell r="A4506">
            <v>17315</v>
          </cell>
          <cell r="B4506">
            <v>4</v>
          </cell>
          <cell r="C4506">
            <v>5</v>
          </cell>
          <cell r="D4506" t="str">
            <v>MINI MERCADO CARLIN</v>
          </cell>
          <cell r="E4506" t="str">
            <v>Hogar</v>
          </cell>
        </row>
        <row r="4507">
          <cell r="A4507">
            <v>17306</v>
          </cell>
          <cell r="B4507">
            <v>2</v>
          </cell>
          <cell r="C4507">
            <v>7</v>
          </cell>
          <cell r="D4507" t="str">
            <v>BEBIDAS JOSEFINA</v>
          </cell>
        </row>
        <row r="4508">
          <cell r="A4508">
            <v>17314</v>
          </cell>
          <cell r="B4508">
            <v>7</v>
          </cell>
          <cell r="C4508">
            <v>2</v>
          </cell>
          <cell r="D4508" t="str">
            <v>DESPENSA ALVARES</v>
          </cell>
          <cell r="E4508" t="str">
            <v>Hogar</v>
          </cell>
        </row>
        <row r="4509">
          <cell r="A4509">
            <v>17311</v>
          </cell>
          <cell r="B4509">
            <v>2</v>
          </cell>
          <cell r="C4509">
            <v>3</v>
          </cell>
          <cell r="D4509" t="str">
            <v>DESPENSA SANABRIA</v>
          </cell>
        </row>
        <row r="4510">
          <cell r="A4510">
            <v>17312</v>
          </cell>
          <cell r="B4510">
            <v>2</v>
          </cell>
          <cell r="C4510">
            <v>3</v>
          </cell>
          <cell r="D4510" t="str">
            <v>DESPENSA ORTEGA</v>
          </cell>
          <cell r="E4510" t="str">
            <v>Hogar</v>
          </cell>
        </row>
        <row r="4511">
          <cell r="A4511">
            <v>17307</v>
          </cell>
          <cell r="B4511">
            <v>2</v>
          </cell>
          <cell r="C4511">
            <v>3</v>
          </cell>
          <cell r="D4511" t="str">
            <v>DESPENSA TABLADA</v>
          </cell>
          <cell r="E4511" t="str">
            <v>Hogar</v>
          </cell>
        </row>
        <row r="4512">
          <cell r="A4512">
            <v>17330</v>
          </cell>
          <cell r="B4512">
            <v>5</v>
          </cell>
          <cell r="C4512">
            <v>2</v>
          </cell>
          <cell r="D4512" t="str">
            <v>COPETIN ROSMARI</v>
          </cell>
          <cell r="E4512" t="str">
            <v>Refrigerados</v>
          </cell>
        </row>
        <row r="4513">
          <cell r="A4513">
            <v>17323</v>
          </cell>
          <cell r="B4513">
            <v>2</v>
          </cell>
          <cell r="C4513">
            <v>5</v>
          </cell>
          <cell r="D4513" t="str">
            <v>COMERCIAL MARTITA</v>
          </cell>
          <cell r="E4513" t="str">
            <v>Refrigerados</v>
          </cell>
        </row>
        <row r="4514">
          <cell r="A4514">
            <v>17348</v>
          </cell>
          <cell r="B4514">
            <v>2</v>
          </cell>
          <cell r="C4514">
            <v>5</v>
          </cell>
          <cell r="D4514" t="str">
            <v>CABINAS MARCELL</v>
          </cell>
          <cell r="E4514" t="str">
            <v>Hogar</v>
          </cell>
        </row>
        <row r="4515">
          <cell r="A4515">
            <v>17350</v>
          </cell>
          <cell r="B4515">
            <v>6</v>
          </cell>
          <cell r="C4515">
            <v>3</v>
          </cell>
          <cell r="D4515" t="str">
            <v>DESPENSA EL PREDILECTO</v>
          </cell>
          <cell r="E4515" t="str">
            <v>Hogar</v>
          </cell>
        </row>
        <row r="4516">
          <cell r="A4516">
            <v>17351</v>
          </cell>
          <cell r="B4516">
            <v>9</v>
          </cell>
          <cell r="C4516">
            <v>3</v>
          </cell>
          <cell r="D4516" t="str">
            <v>DESPENSA MAR MAR</v>
          </cell>
        </row>
        <row r="4517">
          <cell r="A4517">
            <v>17352</v>
          </cell>
          <cell r="B4517">
            <v>9</v>
          </cell>
          <cell r="C4517">
            <v>3</v>
          </cell>
          <cell r="D4517" t="str">
            <v>COPETI JORGITO</v>
          </cell>
        </row>
        <row r="4518">
          <cell r="A4518">
            <v>17347</v>
          </cell>
          <cell r="B4518">
            <v>2</v>
          </cell>
          <cell r="C4518">
            <v>5</v>
          </cell>
          <cell r="D4518" t="str">
            <v>AUTOSERVICE GRIS EVANGELINA</v>
          </cell>
          <cell r="E4518" t="str">
            <v>Hogar</v>
          </cell>
        </row>
        <row r="4519">
          <cell r="A4519">
            <v>17356</v>
          </cell>
          <cell r="B4519">
            <v>9</v>
          </cell>
          <cell r="C4519">
            <v>3</v>
          </cell>
          <cell r="D4519" t="str">
            <v>CANTINA COLEGIO TEGNICO EUS AYAL</v>
          </cell>
        </row>
        <row r="4520">
          <cell r="A4520">
            <v>17337</v>
          </cell>
          <cell r="B4520">
            <v>9</v>
          </cell>
          <cell r="C4520">
            <v>3</v>
          </cell>
          <cell r="D4520" t="str">
            <v>CABINA TELEPAR</v>
          </cell>
        </row>
        <row r="4521">
          <cell r="A4521">
            <v>17317</v>
          </cell>
          <cell r="B4521">
            <v>9</v>
          </cell>
          <cell r="C4521">
            <v>3</v>
          </cell>
          <cell r="D4521" t="str">
            <v>CASILLA ROBERTO</v>
          </cell>
        </row>
        <row r="4522">
          <cell r="A4522">
            <v>17343</v>
          </cell>
          <cell r="B4522">
            <v>7</v>
          </cell>
          <cell r="C4522">
            <v>2</v>
          </cell>
          <cell r="D4522" t="str">
            <v>AUTOSERVICE EL ANGEL</v>
          </cell>
          <cell r="E4522" t="str">
            <v>Hogar</v>
          </cell>
        </row>
        <row r="4523">
          <cell r="A4523">
            <v>17338</v>
          </cell>
          <cell r="B4523">
            <v>6</v>
          </cell>
          <cell r="C4523">
            <v>6</v>
          </cell>
          <cell r="D4523" t="str">
            <v>FERRETERIA MULTICOLORES</v>
          </cell>
          <cell r="E4523" t="str">
            <v>Hogar</v>
          </cell>
        </row>
        <row r="4524">
          <cell r="A4524">
            <v>17398</v>
          </cell>
          <cell r="B4524">
            <v>2</v>
          </cell>
          <cell r="C4524">
            <v>4</v>
          </cell>
          <cell r="D4524" t="str">
            <v>COPETIN SAN CAYETANO</v>
          </cell>
          <cell r="E4524" t="str">
            <v>Refrigerados</v>
          </cell>
        </row>
        <row r="4525">
          <cell r="A4525">
            <v>17400</v>
          </cell>
          <cell r="B4525">
            <v>2</v>
          </cell>
          <cell r="C4525">
            <v>5</v>
          </cell>
          <cell r="D4525" t="str">
            <v>PASTELERIA EL PASO</v>
          </cell>
          <cell r="E4525" t="str">
            <v>Refrigerados</v>
          </cell>
        </row>
        <row r="4526">
          <cell r="A4526">
            <v>17399</v>
          </cell>
          <cell r="B4526">
            <v>9</v>
          </cell>
          <cell r="C4526">
            <v>3</v>
          </cell>
          <cell r="D4526" t="str">
            <v>COPETIN EL TOKE</v>
          </cell>
        </row>
        <row r="4527">
          <cell r="A4527">
            <v>17368</v>
          </cell>
          <cell r="D4527" t="str">
            <v>SUPERMERCADO EL PARAGUAYO</v>
          </cell>
        </row>
        <row r="4528">
          <cell r="A4528">
            <v>17358</v>
          </cell>
          <cell r="B4528">
            <v>9</v>
          </cell>
          <cell r="C4528">
            <v>3</v>
          </cell>
          <cell r="D4528" t="str">
            <v>COPETIN PATRI</v>
          </cell>
        </row>
        <row r="4529">
          <cell r="A4529">
            <v>17357</v>
          </cell>
          <cell r="B4529">
            <v>3</v>
          </cell>
          <cell r="C4529">
            <v>7</v>
          </cell>
          <cell r="D4529" t="str">
            <v>ESCUELA PRIVADA SAN RAFAEL</v>
          </cell>
          <cell r="E4529" t="str">
            <v>Educación</v>
          </cell>
        </row>
        <row r="4530">
          <cell r="A4530">
            <v>17359</v>
          </cell>
          <cell r="B4530">
            <v>2</v>
          </cell>
          <cell r="C4530">
            <v>5</v>
          </cell>
          <cell r="D4530" t="str">
            <v>COPETIN CAMILA</v>
          </cell>
          <cell r="E4530" t="str">
            <v>Refrigerados</v>
          </cell>
        </row>
        <row r="4531">
          <cell r="A4531">
            <v>17360</v>
          </cell>
          <cell r="B4531">
            <v>6</v>
          </cell>
          <cell r="C4531">
            <v>3</v>
          </cell>
          <cell r="D4531" t="str">
            <v>DESPENSA SAN MIGUEL</v>
          </cell>
          <cell r="E4531" t="str">
            <v>Hogar</v>
          </cell>
        </row>
        <row r="4532">
          <cell r="A4532">
            <v>17361</v>
          </cell>
          <cell r="B4532">
            <v>6</v>
          </cell>
          <cell r="C4532">
            <v>3</v>
          </cell>
          <cell r="D4532" t="str">
            <v>COPETIN SAN JOSE</v>
          </cell>
          <cell r="E4532" t="str">
            <v>Refrigerados</v>
          </cell>
        </row>
        <row r="4533">
          <cell r="A4533">
            <v>17362</v>
          </cell>
          <cell r="B4533">
            <v>6</v>
          </cell>
          <cell r="C4533">
            <v>3</v>
          </cell>
          <cell r="D4533" t="str">
            <v>DESPENSA SAN BLAS</v>
          </cell>
          <cell r="E4533" t="str">
            <v>Hogar</v>
          </cell>
        </row>
        <row r="4534">
          <cell r="A4534">
            <v>17363</v>
          </cell>
          <cell r="B4534">
            <v>9</v>
          </cell>
          <cell r="C4534">
            <v>3</v>
          </cell>
          <cell r="D4534" t="str">
            <v>COPETIN LA MISIONERA</v>
          </cell>
        </row>
        <row r="4535">
          <cell r="A4535">
            <v>17364</v>
          </cell>
          <cell r="B4535">
            <v>6</v>
          </cell>
          <cell r="C4535">
            <v>3</v>
          </cell>
          <cell r="D4535" t="str">
            <v>DESPENSA CREMIL</v>
          </cell>
          <cell r="E4535" t="str">
            <v>Hogar</v>
          </cell>
        </row>
        <row r="4536">
          <cell r="A4536">
            <v>17365</v>
          </cell>
          <cell r="B4536">
            <v>6</v>
          </cell>
          <cell r="C4536">
            <v>3</v>
          </cell>
          <cell r="D4536" t="str">
            <v>DESPENSA 2 HERMANOS</v>
          </cell>
          <cell r="E4536" t="str">
            <v>Hogar</v>
          </cell>
        </row>
        <row r="4537">
          <cell r="A4537">
            <v>17366</v>
          </cell>
          <cell r="B4537">
            <v>6</v>
          </cell>
          <cell r="C4537">
            <v>3</v>
          </cell>
          <cell r="D4537" t="str">
            <v>DESPENSA CAONITA</v>
          </cell>
          <cell r="E4537" t="str">
            <v>Hogar</v>
          </cell>
        </row>
        <row r="4538">
          <cell r="A4538">
            <v>17367</v>
          </cell>
          <cell r="B4538">
            <v>6</v>
          </cell>
          <cell r="C4538">
            <v>3</v>
          </cell>
          <cell r="D4538" t="str">
            <v>DESPENSA SAN FRANCISCO DE ASIS</v>
          </cell>
          <cell r="E4538" t="str">
            <v>Hogar</v>
          </cell>
        </row>
        <row r="4539">
          <cell r="A4539">
            <v>17372</v>
          </cell>
          <cell r="B4539">
            <v>9</v>
          </cell>
          <cell r="C4539">
            <v>3</v>
          </cell>
          <cell r="D4539" t="str">
            <v>SABROSON</v>
          </cell>
        </row>
        <row r="4540">
          <cell r="A4540">
            <v>17373</v>
          </cell>
          <cell r="B4540">
            <v>3</v>
          </cell>
          <cell r="C4540">
            <v>5</v>
          </cell>
          <cell r="D4540" t="str">
            <v>LIBRERIA MERCERIA ADRI</v>
          </cell>
          <cell r="E4540" t="str">
            <v>Refrigerados</v>
          </cell>
        </row>
        <row r="4541">
          <cell r="A4541">
            <v>17378</v>
          </cell>
          <cell r="B4541">
            <v>6</v>
          </cell>
          <cell r="C4541">
            <v>3</v>
          </cell>
          <cell r="D4541" t="str">
            <v>HAMBURGUESERIA CAMI</v>
          </cell>
          <cell r="E4541" t="str">
            <v>Refrigerados</v>
          </cell>
        </row>
        <row r="4542">
          <cell r="A4542">
            <v>17375</v>
          </cell>
          <cell r="B4542">
            <v>2</v>
          </cell>
          <cell r="C4542">
            <v>3</v>
          </cell>
          <cell r="D4542" t="str">
            <v>DESPENSA MIRTHA</v>
          </cell>
          <cell r="E4542" t="str">
            <v>Hogar</v>
          </cell>
        </row>
        <row r="4543">
          <cell r="A4543">
            <v>17376</v>
          </cell>
          <cell r="B4543">
            <v>2</v>
          </cell>
          <cell r="C4543">
            <v>3</v>
          </cell>
          <cell r="D4543" t="str">
            <v>DESPENSA ROBERT</v>
          </cell>
          <cell r="E4543" t="str">
            <v>Hogar</v>
          </cell>
        </row>
        <row r="4544">
          <cell r="A4544">
            <v>17377</v>
          </cell>
          <cell r="B4544">
            <v>9</v>
          </cell>
          <cell r="C4544">
            <v>3</v>
          </cell>
          <cell r="D4544" t="str">
            <v>COMEDOR BUEN SAMARITANO</v>
          </cell>
        </row>
        <row r="4545">
          <cell r="A4545">
            <v>17380</v>
          </cell>
          <cell r="B4545">
            <v>6</v>
          </cell>
          <cell r="C4545">
            <v>5</v>
          </cell>
          <cell r="D4545" t="str">
            <v>COMEDOR HOSPITAL SAN JOSE</v>
          </cell>
          <cell r="E4545" t="str">
            <v>Refrigerados</v>
          </cell>
        </row>
        <row r="4546">
          <cell r="A4546">
            <v>17321</v>
          </cell>
          <cell r="B4546">
            <v>6</v>
          </cell>
          <cell r="C4546">
            <v>5</v>
          </cell>
          <cell r="D4546" t="str">
            <v>COPETIN MINUTAS</v>
          </cell>
          <cell r="E4546" t="str">
            <v>Refrigerados</v>
          </cell>
        </row>
        <row r="4547">
          <cell r="A4547">
            <v>17379</v>
          </cell>
          <cell r="B4547">
            <v>6</v>
          </cell>
          <cell r="C4547">
            <v>5</v>
          </cell>
          <cell r="D4547" t="str">
            <v>DESPENSA LA RUBIA</v>
          </cell>
          <cell r="E4547" t="str">
            <v>Hogar</v>
          </cell>
        </row>
        <row r="4548">
          <cell r="A4548">
            <v>17381</v>
          </cell>
          <cell r="B4548">
            <v>6</v>
          </cell>
          <cell r="C4548">
            <v>5</v>
          </cell>
          <cell r="D4548" t="str">
            <v>DESPENSA SAN CAYETANO </v>
          </cell>
          <cell r="E4548" t="str">
            <v>Hogar</v>
          </cell>
        </row>
        <row r="4549">
          <cell r="A4549">
            <v>17385</v>
          </cell>
          <cell r="D4549" t="str">
            <v>ANA MARCELA ARGUELLO</v>
          </cell>
        </row>
        <row r="4550">
          <cell r="A4550">
            <v>17384</v>
          </cell>
          <cell r="D4550" t="str">
            <v>COPETIN HELADERIA LA PLAZA</v>
          </cell>
          <cell r="E4550" t="str">
            <v>Refrigerados</v>
          </cell>
        </row>
        <row r="4551">
          <cell r="A4551">
            <v>17386</v>
          </cell>
          <cell r="B4551">
            <v>3</v>
          </cell>
          <cell r="C4551">
            <v>8</v>
          </cell>
          <cell r="D4551" t="str">
            <v>DESPENSA ÑA NINI</v>
          </cell>
          <cell r="E4551" t="str">
            <v>Hogar</v>
          </cell>
        </row>
        <row r="4552">
          <cell r="A4552">
            <v>17387</v>
          </cell>
          <cell r="B4552">
            <v>3</v>
          </cell>
          <cell r="C4552">
            <v>8</v>
          </cell>
          <cell r="D4552" t="str">
            <v>ESCUELA GUTEMBERG</v>
          </cell>
        </row>
        <row r="4553">
          <cell r="A4553">
            <v>17388</v>
          </cell>
          <cell r="B4553">
            <v>4</v>
          </cell>
          <cell r="C4553">
            <v>1</v>
          </cell>
          <cell r="D4553" t="str">
            <v>KIOSKO YANI</v>
          </cell>
          <cell r="E4553" t="str">
            <v>Refrigerados</v>
          </cell>
        </row>
        <row r="4554">
          <cell r="A4554">
            <v>17390</v>
          </cell>
          <cell r="B4554">
            <v>9</v>
          </cell>
          <cell r="C4554">
            <v>3</v>
          </cell>
          <cell r="D4554" t="str">
            <v>DESPENSA ARIELITO</v>
          </cell>
        </row>
        <row r="4555">
          <cell r="A4555">
            <v>17405</v>
          </cell>
          <cell r="B4555">
            <v>9</v>
          </cell>
          <cell r="C4555">
            <v>3</v>
          </cell>
          <cell r="D4555" t="str">
            <v>KIOSKO LA ESQUINA</v>
          </cell>
        </row>
        <row r="4556">
          <cell r="A4556">
            <v>17409</v>
          </cell>
          <cell r="B4556">
            <v>4</v>
          </cell>
          <cell r="C4556">
            <v>7</v>
          </cell>
          <cell r="D4556" t="str">
            <v>CANTINA ESCUELA MANUEL ENCISO</v>
          </cell>
          <cell r="E4556" t="str">
            <v>Educación</v>
          </cell>
        </row>
        <row r="4557">
          <cell r="A4557">
            <v>17408</v>
          </cell>
          <cell r="D4557" t="str">
            <v>DESPENSA MARAL</v>
          </cell>
          <cell r="E4557" t="str">
            <v>Hogar</v>
          </cell>
        </row>
        <row r="4558">
          <cell r="A4558">
            <v>17391</v>
          </cell>
          <cell r="B4558">
            <v>2</v>
          </cell>
          <cell r="C4558">
            <v>5</v>
          </cell>
          <cell r="D4558" t="str">
            <v>CASILLA JORGE</v>
          </cell>
          <cell r="E4558" t="str">
            <v>Refrigerados</v>
          </cell>
        </row>
        <row r="4559">
          <cell r="A4559">
            <v>17394</v>
          </cell>
          <cell r="B4559">
            <v>9</v>
          </cell>
          <cell r="C4559">
            <v>3</v>
          </cell>
          <cell r="D4559" t="str">
            <v>COMEDOR ALBINA</v>
          </cell>
        </row>
        <row r="4560">
          <cell r="A4560">
            <v>17395</v>
          </cell>
          <cell r="B4560">
            <v>2</v>
          </cell>
          <cell r="C4560">
            <v>5</v>
          </cell>
          <cell r="D4560" t="str">
            <v>DESPENSA SAN PABLO</v>
          </cell>
          <cell r="E4560" t="str">
            <v>Hogar</v>
          </cell>
        </row>
        <row r="4561">
          <cell r="A4561">
            <v>17396</v>
          </cell>
          <cell r="B4561">
            <v>6</v>
          </cell>
          <cell r="C4561">
            <v>3</v>
          </cell>
          <cell r="D4561" t="str">
            <v>DESPENSA LAURITA</v>
          </cell>
          <cell r="E4561" t="str">
            <v>Hogar</v>
          </cell>
        </row>
        <row r="4562">
          <cell r="A4562">
            <v>17401</v>
          </cell>
          <cell r="B4562">
            <v>2</v>
          </cell>
          <cell r="C4562">
            <v>7</v>
          </cell>
          <cell r="D4562" t="str">
            <v>COPETIN 15 DE AGOSTO</v>
          </cell>
        </row>
        <row r="4563">
          <cell r="A4563">
            <v>17402</v>
          </cell>
          <cell r="B4563">
            <v>2</v>
          </cell>
          <cell r="C4563">
            <v>5</v>
          </cell>
          <cell r="D4563" t="str">
            <v>DESPENSA TONI</v>
          </cell>
          <cell r="E4563" t="str">
            <v>Hogar</v>
          </cell>
        </row>
        <row r="4564">
          <cell r="A4564">
            <v>17403</v>
          </cell>
          <cell r="B4564">
            <v>2</v>
          </cell>
          <cell r="C4564">
            <v>5</v>
          </cell>
          <cell r="D4564" t="str">
            <v>COMEDOR TETI</v>
          </cell>
          <cell r="E4564" t="str">
            <v>Refrigerados</v>
          </cell>
        </row>
        <row r="4565">
          <cell r="A4565">
            <v>17404</v>
          </cell>
          <cell r="B4565">
            <v>2</v>
          </cell>
          <cell r="C4565">
            <v>5</v>
          </cell>
          <cell r="D4565" t="str">
            <v>ESCUELA LA SALLE</v>
          </cell>
          <cell r="E4565" t="str">
            <v>Educación</v>
          </cell>
        </row>
        <row r="4566">
          <cell r="A4566">
            <v>17406</v>
          </cell>
          <cell r="B4566">
            <v>2</v>
          </cell>
          <cell r="C4566">
            <v>5</v>
          </cell>
          <cell r="D4566" t="str">
            <v>DESPENSA PEÑA</v>
          </cell>
          <cell r="E4566" t="str">
            <v>Hogar</v>
          </cell>
        </row>
        <row r="4567">
          <cell r="A4567">
            <v>17407</v>
          </cell>
          <cell r="B4567">
            <v>2</v>
          </cell>
          <cell r="C4567">
            <v>5</v>
          </cell>
          <cell r="D4567" t="str">
            <v>DESPENSA SAN AGUSTIN</v>
          </cell>
          <cell r="E4567" t="str">
            <v>Hogar</v>
          </cell>
        </row>
        <row r="4568">
          <cell r="A4568">
            <v>17410</v>
          </cell>
          <cell r="B4568">
            <v>2</v>
          </cell>
          <cell r="C4568">
            <v>5</v>
          </cell>
          <cell r="D4568" t="str">
            <v>DESPENSA GABI</v>
          </cell>
          <cell r="E4568" t="str">
            <v>Hogar</v>
          </cell>
        </row>
        <row r="4569">
          <cell r="A4569">
            <v>17411</v>
          </cell>
          <cell r="B4569">
            <v>2</v>
          </cell>
          <cell r="C4569">
            <v>7</v>
          </cell>
          <cell r="D4569" t="str">
            <v>COMEDOR LA CHACHA</v>
          </cell>
        </row>
        <row r="4570">
          <cell r="A4570">
            <v>17412</v>
          </cell>
          <cell r="B4570">
            <v>9</v>
          </cell>
          <cell r="C4570">
            <v>3</v>
          </cell>
          <cell r="D4570" t="str">
            <v>COPETIN RUTH MILAGROS</v>
          </cell>
        </row>
        <row r="4571">
          <cell r="A4571">
            <v>17414</v>
          </cell>
          <cell r="B4571">
            <v>9</v>
          </cell>
          <cell r="C4571">
            <v>3</v>
          </cell>
          <cell r="D4571" t="str">
            <v>CYBER CABINA</v>
          </cell>
        </row>
        <row r="4572">
          <cell r="A4572">
            <v>17417</v>
          </cell>
          <cell r="B4572">
            <v>3</v>
          </cell>
          <cell r="C4572">
            <v>2</v>
          </cell>
          <cell r="D4572" t="str">
            <v>DESPENSA LUIS</v>
          </cell>
          <cell r="E4572" t="str">
            <v>Hogar</v>
          </cell>
        </row>
        <row r="4573">
          <cell r="A4573">
            <v>17418</v>
          </cell>
          <cell r="B4573">
            <v>3</v>
          </cell>
          <cell r="C4573">
            <v>2</v>
          </cell>
          <cell r="D4573" t="str">
            <v>DESPENSA EMI</v>
          </cell>
          <cell r="E4573" t="str">
            <v>Hogar</v>
          </cell>
        </row>
        <row r="4574">
          <cell r="A4574">
            <v>17413</v>
          </cell>
          <cell r="B4574">
            <v>2</v>
          </cell>
          <cell r="C4574">
            <v>4</v>
          </cell>
          <cell r="D4574" t="str">
            <v>LIBRERIA MARPA</v>
          </cell>
          <cell r="E4574" t="str">
            <v>Refrigerados</v>
          </cell>
        </row>
        <row r="4575">
          <cell r="A4575">
            <v>17415</v>
          </cell>
          <cell r="B4575">
            <v>9</v>
          </cell>
          <cell r="C4575">
            <v>3</v>
          </cell>
          <cell r="D4575" t="str">
            <v>DESPENSA MBYJA</v>
          </cell>
        </row>
        <row r="4576">
          <cell r="A4576">
            <v>17419</v>
          </cell>
          <cell r="B4576">
            <v>10</v>
          </cell>
          <cell r="C4576">
            <v>1</v>
          </cell>
          <cell r="D4576" t="str">
            <v>L.T. SOCIEDAD ANONIMA</v>
          </cell>
          <cell r="E4576" t="str">
            <v>Supermercados B</v>
          </cell>
        </row>
        <row r="4577">
          <cell r="A4577">
            <v>17416</v>
          </cell>
          <cell r="B4577">
            <v>1</v>
          </cell>
          <cell r="C4577">
            <v>4</v>
          </cell>
          <cell r="D4577" t="str">
            <v>CARLUCHO BAR</v>
          </cell>
        </row>
        <row r="4578">
          <cell r="A4578">
            <v>17421</v>
          </cell>
          <cell r="B4578">
            <v>6</v>
          </cell>
          <cell r="C4578">
            <v>2</v>
          </cell>
          <cell r="D4578" t="str">
            <v>COPETIN SAN RAFAEL</v>
          </cell>
          <cell r="E4578" t="str">
            <v>Refrigerados</v>
          </cell>
        </row>
        <row r="4579">
          <cell r="A4579">
            <v>17428</v>
          </cell>
          <cell r="B4579">
            <v>9</v>
          </cell>
          <cell r="C4579">
            <v>3</v>
          </cell>
          <cell r="D4579" t="str">
            <v>CABINA ROMI</v>
          </cell>
        </row>
        <row r="4580">
          <cell r="A4580">
            <v>17427</v>
          </cell>
          <cell r="B4580">
            <v>6</v>
          </cell>
          <cell r="C4580">
            <v>7</v>
          </cell>
          <cell r="D4580" t="str">
            <v>DESPENSA SAN CAYETANO</v>
          </cell>
        </row>
        <row r="4581">
          <cell r="A4581">
            <v>17422</v>
          </cell>
          <cell r="B4581">
            <v>5</v>
          </cell>
          <cell r="C4581">
            <v>1</v>
          </cell>
          <cell r="D4581" t="str">
            <v>DESPENSA SONIA</v>
          </cell>
          <cell r="E4581" t="str">
            <v>Hogar</v>
          </cell>
        </row>
        <row r="4582">
          <cell r="A4582">
            <v>17424</v>
          </cell>
          <cell r="B4582">
            <v>9</v>
          </cell>
          <cell r="C4582">
            <v>3</v>
          </cell>
          <cell r="D4582" t="str">
            <v>DESPENSA AMANECER</v>
          </cell>
        </row>
        <row r="4583">
          <cell r="A4583">
            <v>17425</v>
          </cell>
          <cell r="B4583">
            <v>6</v>
          </cell>
          <cell r="C4583">
            <v>2</v>
          </cell>
          <cell r="D4583" t="str">
            <v>COPETIN KARANDAY</v>
          </cell>
          <cell r="E4583" t="str">
            <v>Refrigerados</v>
          </cell>
        </row>
        <row r="4584">
          <cell r="A4584">
            <v>17446</v>
          </cell>
          <cell r="B4584">
            <v>4</v>
          </cell>
          <cell r="C4584">
            <v>7</v>
          </cell>
          <cell r="D4584" t="str">
            <v>DESPENSA SAN RAMON</v>
          </cell>
          <cell r="E4584" t="str">
            <v>Hogar</v>
          </cell>
        </row>
        <row r="4585">
          <cell r="A4585">
            <v>17426</v>
          </cell>
          <cell r="B4585">
            <v>5</v>
          </cell>
          <cell r="C4585">
            <v>8</v>
          </cell>
          <cell r="D4585" t="str">
            <v>CABINA NOLY</v>
          </cell>
          <cell r="E4585" t="str">
            <v>Hogar</v>
          </cell>
        </row>
        <row r="4586">
          <cell r="A4586">
            <v>17430</v>
          </cell>
          <cell r="B4586">
            <v>9</v>
          </cell>
          <cell r="C4586">
            <v>3</v>
          </cell>
          <cell r="D4586" t="str">
            <v>KIOSKO LA AMISTAD</v>
          </cell>
        </row>
        <row r="4587">
          <cell r="A4587">
            <v>17429</v>
          </cell>
          <cell r="D4587" t="str">
            <v>UNO BAR</v>
          </cell>
        </row>
        <row r="4588">
          <cell r="A4588">
            <v>17439</v>
          </cell>
          <cell r="D4588" t="str">
            <v>DESPENSA J.J.</v>
          </cell>
          <cell r="E4588" t="str">
            <v>Hogar</v>
          </cell>
        </row>
        <row r="4589">
          <cell r="A4589">
            <v>17440</v>
          </cell>
          <cell r="B4589">
            <v>6</v>
          </cell>
          <cell r="C4589">
            <v>3</v>
          </cell>
          <cell r="D4589" t="str">
            <v>DESPENSA LA FAMILIA</v>
          </cell>
          <cell r="E4589" t="str">
            <v>Hogar</v>
          </cell>
        </row>
        <row r="4590">
          <cell r="A4590">
            <v>17431</v>
          </cell>
          <cell r="B4590">
            <v>6</v>
          </cell>
          <cell r="C4590">
            <v>3</v>
          </cell>
          <cell r="D4590" t="str">
            <v>CASILLA SONIA</v>
          </cell>
        </row>
        <row r="4591">
          <cell r="A4591">
            <v>17443</v>
          </cell>
          <cell r="B4591">
            <v>9</v>
          </cell>
          <cell r="C4591">
            <v>3</v>
          </cell>
          <cell r="D4591" t="str">
            <v>LIBRERIA COLONIAL</v>
          </cell>
        </row>
        <row r="4592">
          <cell r="A4592">
            <v>17438</v>
          </cell>
          <cell r="B4592">
            <v>6</v>
          </cell>
          <cell r="C4592">
            <v>3</v>
          </cell>
          <cell r="D4592" t="str">
            <v>HAMBURGUESERIA MIL SABORES</v>
          </cell>
          <cell r="E4592" t="str">
            <v>Refrigerados</v>
          </cell>
        </row>
        <row r="4593">
          <cell r="A4593">
            <v>17437</v>
          </cell>
          <cell r="D4593" t="str">
            <v>DESPENSA SAN CAYETANO</v>
          </cell>
          <cell r="E4593" t="str">
            <v>Hogar</v>
          </cell>
        </row>
        <row r="4594">
          <cell r="A4594">
            <v>17436</v>
          </cell>
          <cell r="B4594">
            <v>6</v>
          </cell>
          <cell r="C4594">
            <v>3</v>
          </cell>
          <cell r="D4594" t="str">
            <v>DESPENSA ÑA CHELA</v>
          </cell>
          <cell r="E4594" t="str">
            <v>Hogar</v>
          </cell>
        </row>
        <row r="4595">
          <cell r="A4595">
            <v>17435</v>
          </cell>
          <cell r="B4595">
            <v>6</v>
          </cell>
          <cell r="C4595">
            <v>3</v>
          </cell>
          <cell r="D4595" t="str">
            <v>DESPENSA CHAVELI</v>
          </cell>
          <cell r="E4595" t="str">
            <v>Hogar</v>
          </cell>
        </row>
        <row r="4596">
          <cell r="A4596">
            <v>17434</v>
          </cell>
          <cell r="B4596">
            <v>6</v>
          </cell>
          <cell r="C4596">
            <v>3</v>
          </cell>
          <cell r="D4596" t="str">
            <v>DESPENSA VIVI</v>
          </cell>
          <cell r="E4596" t="str">
            <v>Hogar</v>
          </cell>
        </row>
        <row r="4597">
          <cell r="A4597">
            <v>17442</v>
          </cell>
          <cell r="B4597">
            <v>6</v>
          </cell>
          <cell r="C4597">
            <v>3</v>
          </cell>
          <cell r="D4597" t="str">
            <v>DESPENSA SAN RAMON</v>
          </cell>
          <cell r="E4597" t="str">
            <v>Hogar</v>
          </cell>
        </row>
        <row r="4598">
          <cell r="A4598">
            <v>17433</v>
          </cell>
          <cell r="B4598">
            <v>9</v>
          </cell>
          <cell r="C4598">
            <v>3</v>
          </cell>
          <cell r="D4598" t="str">
            <v>DESPENSA LIZ</v>
          </cell>
        </row>
        <row r="4599">
          <cell r="A4599">
            <v>17432</v>
          </cell>
          <cell r="D4599" t="str">
            <v>DESPENSA EL GORDO</v>
          </cell>
          <cell r="E4599" t="str">
            <v>Hogar</v>
          </cell>
        </row>
        <row r="4600">
          <cell r="A4600">
            <v>17441</v>
          </cell>
          <cell r="B4600">
            <v>9</v>
          </cell>
          <cell r="C4600">
            <v>3</v>
          </cell>
          <cell r="D4600" t="str">
            <v>KIOSKO LA FLOR</v>
          </cell>
        </row>
        <row r="4601">
          <cell r="A4601">
            <v>17445</v>
          </cell>
          <cell r="B4601">
            <v>9</v>
          </cell>
          <cell r="C4601">
            <v>3</v>
          </cell>
          <cell r="D4601" t="str">
            <v>CASILLA AURORA</v>
          </cell>
        </row>
        <row r="4602">
          <cell r="A4602">
            <v>17444</v>
          </cell>
          <cell r="B4602">
            <v>9</v>
          </cell>
          <cell r="C4602">
            <v>3</v>
          </cell>
          <cell r="D4602" t="str">
            <v>MINI SUPER ISRAELI</v>
          </cell>
        </row>
        <row r="4603">
          <cell r="A4603">
            <v>17450</v>
          </cell>
          <cell r="B4603">
            <v>1</v>
          </cell>
          <cell r="C4603">
            <v>3</v>
          </cell>
          <cell r="D4603" t="str">
            <v>MIR EMPANADAS</v>
          </cell>
          <cell r="E4603" t="str">
            <v>Refrigerados</v>
          </cell>
        </row>
        <row r="4604">
          <cell r="A4604">
            <v>17451</v>
          </cell>
          <cell r="B4604">
            <v>1</v>
          </cell>
          <cell r="C4604">
            <v>3</v>
          </cell>
          <cell r="D4604" t="str">
            <v>DESPENSA LA BLANCA</v>
          </cell>
          <cell r="E4604" t="str">
            <v>Refrigerados</v>
          </cell>
        </row>
        <row r="4605">
          <cell r="A4605">
            <v>25991</v>
          </cell>
          <cell r="B4605">
            <v>3</v>
          </cell>
          <cell r="C4605">
            <v>5</v>
          </cell>
          <cell r="D4605" t="str">
            <v>FRUTERIA SAN FRANCISCO</v>
          </cell>
          <cell r="E4605" t="str">
            <v>Hogar</v>
          </cell>
        </row>
        <row r="4606">
          <cell r="A4606">
            <v>17447</v>
          </cell>
          <cell r="B4606">
            <v>2</v>
          </cell>
          <cell r="C4606">
            <v>9</v>
          </cell>
          <cell r="D4606" t="str">
            <v>CASILLA NARANJA</v>
          </cell>
          <cell r="E4606" t="str">
            <v>Refrigerados</v>
          </cell>
        </row>
        <row r="4607">
          <cell r="A4607">
            <v>17448</v>
          </cell>
          <cell r="B4607">
            <v>9</v>
          </cell>
          <cell r="C4607">
            <v>3</v>
          </cell>
          <cell r="D4607" t="str">
            <v>COLEGIO DE LA  ASUNCIÓN</v>
          </cell>
        </row>
        <row r="4608">
          <cell r="A4608">
            <v>17452</v>
          </cell>
          <cell r="B4608">
            <v>9</v>
          </cell>
          <cell r="C4608">
            <v>3</v>
          </cell>
          <cell r="D4608" t="str">
            <v>AIREMAR</v>
          </cell>
        </row>
        <row r="4609">
          <cell r="A4609">
            <v>17465</v>
          </cell>
          <cell r="B4609">
            <v>1</v>
          </cell>
          <cell r="C4609">
            <v>6</v>
          </cell>
          <cell r="D4609" t="str">
            <v>COPETIN 14 SUC 1</v>
          </cell>
          <cell r="E4609" t="str">
            <v>Hogar</v>
          </cell>
        </row>
        <row r="4610">
          <cell r="A4610">
            <v>17461</v>
          </cell>
          <cell r="B4610">
            <v>2</v>
          </cell>
          <cell r="C4610">
            <v>4</v>
          </cell>
          <cell r="D4610" t="str">
            <v>DESPENSA DUARTE</v>
          </cell>
          <cell r="E4610" t="str">
            <v>Hogar</v>
          </cell>
        </row>
        <row r="4611">
          <cell r="A4611">
            <v>17464</v>
          </cell>
          <cell r="D4611" t="str">
            <v>AUTOSERVICE FABI</v>
          </cell>
        </row>
        <row r="4612">
          <cell r="A4612">
            <v>17460</v>
          </cell>
          <cell r="B4612">
            <v>6</v>
          </cell>
          <cell r="C4612">
            <v>4</v>
          </cell>
          <cell r="D4612" t="str">
            <v>MINI COPETIN</v>
          </cell>
          <cell r="E4612" t="str">
            <v>Refrigerados</v>
          </cell>
        </row>
        <row r="4613">
          <cell r="A4613">
            <v>17456</v>
          </cell>
          <cell r="B4613">
            <v>1</v>
          </cell>
          <cell r="C4613">
            <v>1</v>
          </cell>
          <cell r="D4613" t="str">
            <v>DESPENSA EDA</v>
          </cell>
          <cell r="E4613" t="str">
            <v>Hogar</v>
          </cell>
        </row>
        <row r="4614">
          <cell r="A4614">
            <v>17457</v>
          </cell>
          <cell r="B4614">
            <v>5</v>
          </cell>
          <cell r="C4614">
            <v>5</v>
          </cell>
          <cell r="D4614" t="str">
            <v>AUTOSERVICE DAVID</v>
          </cell>
          <cell r="E4614" t="str">
            <v>Hogar</v>
          </cell>
        </row>
        <row r="4615">
          <cell r="A4615">
            <v>17454</v>
          </cell>
          <cell r="B4615">
            <v>9</v>
          </cell>
          <cell r="C4615">
            <v>3</v>
          </cell>
          <cell r="D4615" t="str">
            <v>COPETIN COMEDOR EL MANÁ</v>
          </cell>
        </row>
        <row r="4616">
          <cell r="A4616">
            <v>17455</v>
          </cell>
          <cell r="B4616">
            <v>9</v>
          </cell>
          <cell r="C4616">
            <v>3</v>
          </cell>
          <cell r="D4616" t="str">
            <v>DESPENSA SAN ANTONIO</v>
          </cell>
        </row>
        <row r="4617">
          <cell r="A4617">
            <v>17466</v>
          </cell>
          <cell r="B4617">
            <v>9</v>
          </cell>
          <cell r="C4617">
            <v>3</v>
          </cell>
          <cell r="D4617" t="str">
            <v>DESPENSA EL PRINCIPE DE PAZ</v>
          </cell>
        </row>
        <row r="4618">
          <cell r="A4618">
            <v>17459</v>
          </cell>
          <cell r="B4618">
            <v>4</v>
          </cell>
          <cell r="C4618">
            <v>5</v>
          </cell>
          <cell r="D4618" t="str">
            <v>DESPENSA SAN ROQUE</v>
          </cell>
          <cell r="E4618" t="str">
            <v>Hogar</v>
          </cell>
        </row>
        <row r="4619">
          <cell r="A4619">
            <v>17467</v>
          </cell>
          <cell r="B4619">
            <v>4</v>
          </cell>
          <cell r="C4619">
            <v>1</v>
          </cell>
          <cell r="D4619" t="str">
            <v>DESPENSA SAN FRANCISCO</v>
          </cell>
          <cell r="E4619" t="str">
            <v>Hogar</v>
          </cell>
        </row>
        <row r="4620">
          <cell r="A4620">
            <v>17463</v>
          </cell>
          <cell r="B4620">
            <v>5</v>
          </cell>
          <cell r="C4620">
            <v>9</v>
          </cell>
          <cell r="D4620" t="str">
            <v>FIAMBRERIA PERLITA</v>
          </cell>
          <cell r="E4620" t="str">
            <v>Hogar</v>
          </cell>
        </row>
        <row r="4621">
          <cell r="A4621">
            <v>17462</v>
          </cell>
          <cell r="B4621">
            <v>5</v>
          </cell>
          <cell r="C4621">
            <v>9</v>
          </cell>
          <cell r="D4621" t="str">
            <v>FULL CELL</v>
          </cell>
          <cell r="E4621" t="str">
            <v>Hogar</v>
          </cell>
        </row>
        <row r="4622">
          <cell r="A4622">
            <v>17449</v>
          </cell>
          <cell r="B4622">
            <v>5</v>
          </cell>
          <cell r="C4622">
            <v>9</v>
          </cell>
          <cell r="D4622" t="str">
            <v>COMEDOR GARCETE</v>
          </cell>
          <cell r="E4622" t="str">
            <v>Refrigerados</v>
          </cell>
        </row>
        <row r="4623">
          <cell r="A4623">
            <v>17475</v>
          </cell>
          <cell r="B4623">
            <v>2</v>
          </cell>
          <cell r="C4623">
            <v>5</v>
          </cell>
          <cell r="D4623" t="str">
            <v>CASILLA EL TRIUNFO</v>
          </cell>
          <cell r="E4623" t="str">
            <v>Hogar</v>
          </cell>
        </row>
        <row r="4624">
          <cell r="A4624">
            <v>17470</v>
          </cell>
          <cell r="B4624">
            <v>5</v>
          </cell>
          <cell r="C4624">
            <v>3</v>
          </cell>
          <cell r="D4624" t="str">
            <v>COPETIN CAROL</v>
          </cell>
          <cell r="E4624" t="str">
            <v>Refrigerados</v>
          </cell>
        </row>
        <row r="4625">
          <cell r="A4625">
            <v>17476</v>
          </cell>
          <cell r="B4625">
            <v>6</v>
          </cell>
          <cell r="C4625">
            <v>6</v>
          </cell>
          <cell r="D4625" t="str">
            <v>DESPENSA ARIELITO</v>
          </cell>
          <cell r="E4625" t="str">
            <v>Hogar</v>
          </cell>
        </row>
        <row r="4626">
          <cell r="A4626">
            <v>17469</v>
          </cell>
          <cell r="B4626">
            <v>5</v>
          </cell>
          <cell r="C4626">
            <v>5</v>
          </cell>
          <cell r="D4626" t="str">
            <v>DESPENSA 2 FRONTERAS</v>
          </cell>
        </row>
        <row r="4627">
          <cell r="A4627">
            <v>17477</v>
          </cell>
          <cell r="B4627">
            <v>5</v>
          </cell>
          <cell r="C4627">
            <v>3</v>
          </cell>
          <cell r="D4627" t="str">
            <v>CONFITERIA JAZMIN</v>
          </cell>
          <cell r="E4627" t="str">
            <v>Refrigerados</v>
          </cell>
        </row>
        <row r="4628">
          <cell r="A4628">
            <v>17472</v>
          </cell>
          <cell r="B4628">
            <v>6</v>
          </cell>
          <cell r="C4628">
            <v>6</v>
          </cell>
          <cell r="D4628" t="str">
            <v>COMERCIAL EL CACIQUE</v>
          </cell>
          <cell r="E4628" t="str">
            <v>Hogar</v>
          </cell>
        </row>
        <row r="4629">
          <cell r="A4629">
            <v>17485</v>
          </cell>
          <cell r="B4629">
            <v>5</v>
          </cell>
          <cell r="C4629">
            <v>8</v>
          </cell>
          <cell r="D4629" t="str">
            <v>DESPENSA SAN ANTONIO</v>
          </cell>
          <cell r="E4629" t="str">
            <v>Hogar</v>
          </cell>
        </row>
        <row r="4630">
          <cell r="A4630">
            <v>17483</v>
          </cell>
          <cell r="B4630">
            <v>7</v>
          </cell>
          <cell r="C4630">
            <v>2</v>
          </cell>
          <cell r="D4630" t="str">
            <v>DESPENSA SAN MARTIN</v>
          </cell>
          <cell r="E4630" t="str">
            <v>Hogar</v>
          </cell>
        </row>
        <row r="4631">
          <cell r="A4631">
            <v>17482</v>
          </cell>
          <cell r="B4631">
            <v>2</v>
          </cell>
          <cell r="C4631">
            <v>3</v>
          </cell>
          <cell r="D4631" t="str">
            <v>DESPENSA LAURITA</v>
          </cell>
          <cell r="E4631" t="str">
            <v>Hogar</v>
          </cell>
        </row>
        <row r="4632">
          <cell r="A4632">
            <v>17481</v>
          </cell>
          <cell r="B4632">
            <v>2</v>
          </cell>
          <cell r="C4632">
            <v>3</v>
          </cell>
          <cell r="D4632" t="str">
            <v>DESPENSA SAN FRANCISCO DE ASIS</v>
          </cell>
          <cell r="E4632" t="str">
            <v>Hogar</v>
          </cell>
        </row>
        <row r="4633">
          <cell r="A4633">
            <v>17480</v>
          </cell>
          <cell r="B4633">
            <v>2</v>
          </cell>
          <cell r="C4633">
            <v>3</v>
          </cell>
          <cell r="D4633" t="str">
            <v>DESPENSA RIVEROS</v>
          </cell>
          <cell r="E4633" t="str">
            <v>Hogar</v>
          </cell>
        </row>
        <row r="4634">
          <cell r="A4634">
            <v>17487</v>
          </cell>
          <cell r="B4634">
            <v>9</v>
          </cell>
          <cell r="C4634">
            <v>3</v>
          </cell>
          <cell r="D4634" t="str">
            <v>COMERCIAL SAN CAYETANO</v>
          </cell>
        </row>
        <row r="4635">
          <cell r="A4635">
            <v>17486</v>
          </cell>
          <cell r="B4635">
            <v>4</v>
          </cell>
          <cell r="C4635">
            <v>4</v>
          </cell>
          <cell r="D4635" t="str">
            <v>DESPENSA SANTA ANA</v>
          </cell>
          <cell r="E4635" t="str">
            <v>Hogar</v>
          </cell>
        </row>
        <row r="4636">
          <cell r="A4636">
            <v>17488</v>
          </cell>
          <cell r="B4636">
            <v>4</v>
          </cell>
          <cell r="C4636">
            <v>6</v>
          </cell>
          <cell r="D4636" t="str">
            <v>COMERCIAL ALBA MARIA</v>
          </cell>
          <cell r="E4636" t="str">
            <v>Supermercados </v>
          </cell>
        </row>
        <row r="4637">
          <cell r="A4637">
            <v>17489</v>
          </cell>
          <cell r="B4637">
            <v>4</v>
          </cell>
          <cell r="C4637">
            <v>6</v>
          </cell>
          <cell r="D4637" t="str">
            <v>COPETIN LIZ</v>
          </cell>
          <cell r="E4637" t="str">
            <v>Refrigerados</v>
          </cell>
        </row>
        <row r="4638">
          <cell r="A4638">
            <v>17492</v>
          </cell>
          <cell r="D4638" t="str">
            <v>COMERCIAL SANTA CATALINA</v>
          </cell>
          <cell r="E4638" t="str">
            <v>Hogar</v>
          </cell>
        </row>
        <row r="4639">
          <cell r="A4639">
            <v>17493</v>
          </cell>
          <cell r="B4639">
            <v>4</v>
          </cell>
          <cell r="C4639">
            <v>7</v>
          </cell>
          <cell r="D4639" t="str">
            <v>DESPENSA SAN JUAN</v>
          </cell>
          <cell r="E4639" t="str">
            <v>Hogar</v>
          </cell>
        </row>
        <row r="4640">
          <cell r="A4640">
            <v>17494</v>
          </cell>
          <cell r="B4640">
            <v>4</v>
          </cell>
          <cell r="C4640">
            <v>7</v>
          </cell>
          <cell r="D4640" t="str">
            <v>COMERCIAL PATY</v>
          </cell>
          <cell r="E4640" t="str">
            <v>Hogar</v>
          </cell>
        </row>
        <row r="4641">
          <cell r="A4641">
            <v>17490</v>
          </cell>
          <cell r="B4641">
            <v>3</v>
          </cell>
          <cell r="C4641">
            <v>3</v>
          </cell>
          <cell r="D4641" t="str">
            <v>HAMBURGUESERIA KAVAS</v>
          </cell>
          <cell r="E4641" t="str">
            <v>Refrigerados</v>
          </cell>
        </row>
        <row r="4642">
          <cell r="A4642">
            <v>17484</v>
          </cell>
          <cell r="B4642">
            <v>9</v>
          </cell>
          <cell r="C4642">
            <v>3</v>
          </cell>
          <cell r="D4642" t="str">
            <v>GOYA S.A.</v>
          </cell>
        </row>
        <row r="4643">
          <cell r="A4643">
            <v>17478</v>
          </cell>
          <cell r="B4643">
            <v>6</v>
          </cell>
          <cell r="C4643">
            <v>4</v>
          </cell>
          <cell r="D4643" t="str">
            <v>MINI SERVIS DIANA Y ROMI</v>
          </cell>
          <cell r="E4643" t="str">
            <v>Hogar</v>
          </cell>
        </row>
        <row r="4644">
          <cell r="A4644">
            <v>17496</v>
          </cell>
          <cell r="B4644">
            <v>3</v>
          </cell>
          <cell r="C4644">
            <v>2</v>
          </cell>
          <cell r="D4644" t="str">
            <v>NOVEDADES MERCERIA BETTY</v>
          </cell>
          <cell r="E4644" t="str">
            <v>Refrigerados</v>
          </cell>
        </row>
        <row r="4645">
          <cell r="A4645">
            <v>17498</v>
          </cell>
          <cell r="B4645">
            <v>9</v>
          </cell>
          <cell r="C4645">
            <v>3</v>
          </cell>
          <cell r="D4645" t="str">
            <v>COPETIN DULCE Y SALADO</v>
          </cell>
        </row>
        <row r="4646">
          <cell r="A4646">
            <v>17501</v>
          </cell>
          <cell r="B4646">
            <v>2</v>
          </cell>
          <cell r="C4646">
            <v>5</v>
          </cell>
          <cell r="D4646" t="str">
            <v>DESPENSA SF</v>
          </cell>
          <cell r="E4646" t="str">
            <v>Hogar</v>
          </cell>
        </row>
        <row r="4647">
          <cell r="A4647">
            <v>17506</v>
          </cell>
          <cell r="B4647">
            <v>5</v>
          </cell>
          <cell r="C4647">
            <v>1</v>
          </cell>
          <cell r="D4647" t="str">
            <v>POLLERIA LEO</v>
          </cell>
          <cell r="E4647" t="str">
            <v>Refrigerados</v>
          </cell>
        </row>
        <row r="4648">
          <cell r="A4648">
            <v>17505</v>
          </cell>
          <cell r="B4648">
            <v>5</v>
          </cell>
          <cell r="C4648">
            <v>1</v>
          </cell>
          <cell r="D4648" t="str">
            <v>CABINAS ONIX</v>
          </cell>
          <cell r="E4648" t="str">
            <v>Hogar</v>
          </cell>
        </row>
        <row r="4649">
          <cell r="A4649">
            <v>17504</v>
          </cell>
          <cell r="D4649" t="str">
            <v>CABINAS CAVITEL</v>
          </cell>
        </row>
        <row r="4650">
          <cell r="A4650">
            <v>17502</v>
          </cell>
          <cell r="B4650">
            <v>9</v>
          </cell>
          <cell r="C4650">
            <v>3</v>
          </cell>
          <cell r="D4650" t="str">
            <v>CASILLA CANAL 9</v>
          </cell>
        </row>
        <row r="4651">
          <cell r="A4651">
            <v>17499</v>
          </cell>
          <cell r="B4651">
            <v>9</v>
          </cell>
          <cell r="C4651">
            <v>3</v>
          </cell>
          <cell r="D4651" t="str">
            <v>DESPENSA 3 HERMANOS</v>
          </cell>
        </row>
        <row r="4652">
          <cell r="A4652">
            <v>17500</v>
          </cell>
          <cell r="B4652">
            <v>9</v>
          </cell>
          <cell r="C4652">
            <v>3</v>
          </cell>
          <cell r="D4652" t="str">
            <v>DESPENSA ROCIO</v>
          </cell>
        </row>
        <row r="4653">
          <cell r="A4653">
            <v>17479</v>
          </cell>
          <cell r="B4653">
            <v>1</v>
          </cell>
          <cell r="C4653">
            <v>9</v>
          </cell>
          <cell r="D4653" t="str">
            <v>P.D.V. BERNARDO</v>
          </cell>
          <cell r="E4653" t="str">
            <v>Refrigerados</v>
          </cell>
        </row>
        <row r="4654">
          <cell r="A4654">
            <v>17495</v>
          </cell>
          <cell r="B4654">
            <v>9</v>
          </cell>
          <cell r="C4654">
            <v>3</v>
          </cell>
          <cell r="D4654" t="str">
            <v>KL SERVICIOS VARIOS</v>
          </cell>
        </row>
        <row r="4655">
          <cell r="A4655">
            <v>17522</v>
          </cell>
          <cell r="B4655">
            <v>6</v>
          </cell>
          <cell r="C4655">
            <v>1</v>
          </cell>
          <cell r="D4655" t="str">
            <v>COMEDOR LAS DELICIAS</v>
          </cell>
          <cell r="E4655" t="str">
            <v>Refrigerados</v>
          </cell>
        </row>
        <row r="4656">
          <cell r="A4656">
            <v>17523</v>
          </cell>
          <cell r="B4656">
            <v>9</v>
          </cell>
          <cell r="C4656">
            <v>3</v>
          </cell>
          <cell r="D4656" t="str">
            <v>RICMART FAST FOOD</v>
          </cell>
        </row>
        <row r="4657">
          <cell r="A4657">
            <v>17524</v>
          </cell>
          <cell r="B4657">
            <v>9</v>
          </cell>
          <cell r="C4657">
            <v>3</v>
          </cell>
          <cell r="D4657" t="str">
            <v>LOMITERIA ÑU GUAZU</v>
          </cell>
        </row>
        <row r="4658">
          <cell r="A4658">
            <v>17507</v>
          </cell>
          <cell r="B4658">
            <v>9</v>
          </cell>
          <cell r="C4658">
            <v>3</v>
          </cell>
          <cell r="D4658" t="str">
            <v>PARTICULAR FAMILIA AUGUSTO CABAÑAS</v>
          </cell>
        </row>
        <row r="4659">
          <cell r="A4659">
            <v>25998</v>
          </cell>
          <cell r="B4659">
            <v>7</v>
          </cell>
          <cell r="C4659">
            <v>2</v>
          </cell>
          <cell r="D4659" t="str">
            <v>DESPENSA CARNICERÍA DAYSI Y GUSTAVITO</v>
          </cell>
          <cell r="E4659" t="str">
            <v>Hogar</v>
          </cell>
        </row>
        <row r="4660">
          <cell r="A4660">
            <v>17508</v>
          </cell>
          <cell r="B4660">
            <v>1</v>
          </cell>
          <cell r="C4660">
            <v>4</v>
          </cell>
          <cell r="D4660" t="str">
            <v>PASTELITOS . COM</v>
          </cell>
          <cell r="E4660" t="str">
            <v>Refrigerados</v>
          </cell>
        </row>
        <row r="4661">
          <cell r="A4661">
            <v>17518</v>
          </cell>
          <cell r="B4661">
            <v>6</v>
          </cell>
          <cell r="C4661">
            <v>3</v>
          </cell>
          <cell r="D4661" t="str">
            <v>DESPENSA BERNARDINA</v>
          </cell>
        </row>
        <row r="4662">
          <cell r="A4662">
            <v>17517</v>
          </cell>
          <cell r="B4662">
            <v>6</v>
          </cell>
          <cell r="C4662">
            <v>3</v>
          </cell>
          <cell r="D4662" t="str">
            <v>DESPENSA PALMA</v>
          </cell>
          <cell r="E4662" t="str">
            <v>Hogar</v>
          </cell>
        </row>
        <row r="4663">
          <cell r="A4663">
            <v>17521</v>
          </cell>
          <cell r="B4663">
            <v>9</v>
          </cell>
          <cell r="C4663">
            <v>3</v>
          </cell>
          <cell r="D4663" t="str">
            <v>DESPENSA PACHUQUITO</v>
          </cell>
        </row>
        <row r="4664">
          <cell r="A4664">
            <v>17519</v>
          </cell>
          <cell r="B4664">
            <v>6</v>
          </cell>
          <cell r="C4664">
            <v>3</v>
          </cell>
          <cell r="D4664" t="str">
            <v>DESPENSA ADRI</v>
          </cell>
          <cell r="E4664" t="str">
            <v>Hogar</v>
          </cell>
        </row>
        <row r="4665">
          <cell r="A4665">
            <v>17520</v>
          </cell>
          <cell r="B4665">
            <v>6</v>
          </cell>
          <cell r="C4665">
            <v>3</v>
          </cell>
          <cell r="D4665" t="str">
            <v>CASILLA PASTAS LA CRIOLLA</v>
          </cell>
          <cell r="E4665" t="str">
            <v>Refrigerados</v>
          </cell>
        </row>
        <row r="4666">
          <cell r="A4666">
            <v>17516</v>
          </cell>
          <cell r="D4666" t="str">
            <v>COMEDOR LIZ DIANA</v>
          </cell>
          <cell r="E4666" t="str">
            <v>Refrigerados</v>
          </cell>
        </row>
        <row r="4667">
          <cell r="A4667">
            <v>17514</v>
          </cell>
          <cell r="B4667">
            <v>5</v>
          </cell>
          <cell r="C4667">
            <v>1</v>
          </cell>
          <cell r="D4667" t="str">
            <v>DESPENSA BOLICHE EL 29</v>
          </cell>
          <cell r="E4667" t="str">
            <v>Hogar</v>
          </cell>
        </row>
        <row r="4668">
          <cell r="A4668">
            <v>17515</v>
          </cell>
          <cell r="B4668">
            <v>2</v>
          </cell>
          <cell r="C4668">
            <v>9</v>
          </cell>
          <cell r="D4668" t="str">
            <v>COPETIN 3 HERMANAS</v>
          </cell>
          <cell r="E4668" t="str">
            <v>Refrigerados</v>
          </cell>
        </row>
        <row r="4669">
          <cell r="A4669">
            <v>17513</v>
          </cell>
          <cell r="B4669">
            <v>5</v>
          </cell>
          <cell r="C4669">
            <v>1</v>
          </cell>
          <cell r="D4669" t="str">
            <v>DESPENSA VERONICA</v>
          </cell>
          <cell r="E4669" t="str">
            <v>Hogar</v>
          </cell>
        </row>
        <row r="4670">
          <cell r="A4670">
            <v>17511</v>
          </cell>
          <cell r="B4670">
            <v>4</v>
          </cell>
          <cell r="C4670">
            <v>2</v>
          </cell>
          <cell r="D4670" t="str">
            <v>DESPENSA ZUNILDA</v>
          </cell>
          <cell r="E4670" t="str">
            <v>Hogar</v>
          </cell>
        </row>
        <row r="4671">
          <cell r="A4671">
            <v>17509</v>
          </cell>
          <cell r="B4671">
            <v>4</v>
          </cell>
          <cell r="C4671">
            <v>5</v>
          </cell>
          <cell r="D4671" t="str">
            <v>LIBRERIA DANGY</v>
          </cell>
          <cell r="E4671" t="str">
            <v>Refrigerados</v>
          </cell>
        </row>
        <row r="4672">
          <cell r="A4672">
            <v>17510</v>
          </cell>
          <cell r="B4672">
            <v>2</v>
          </cell>
          <cell r="C4672">
            <v>4</v>
          </cell>
          <cell r="D4672" t="str">
            <v>PASTALANDIA</v>
          </cell>
          <cell r="E4672" t="str">
            <v>Refrigerados</v>
          </cell>
        </row>
        <row r="4673">
          <cell r="A4673">
            <v>17503</v>
          </cell>
          <cell r="B4673">
            <v>5</v>
          </cell>
          <cell r="C4673">
            <v>1</v>
          </cell>
          <cell r="D4673" t="str">
            <v>MOTEL  ACUARIO</v>
          </cell>
          <cell r="E4673" t="str">
            <v>Refrigerados</v>
          </cell>
        </row>
        <row r="4674">
          <cell r="A4674">
            <v>17525</v>
          </cell>
          <cell r="B4674">
            <v>9</v>
          </cell>
          <cell r="C4674">
            <v>3</v>
          </cell>
          <cell r="D4674" t="str">
            <v>CARRITO EL TIO</v>
          </cell>
        </row>
        <row r="4675">
          <cell r="A4675">
            <v>17526</v>
          </cell>
          <cell r="B4675">
            <v>9</v>
          </cell>
          <cell r="C4675">
            <v>3</v>
          </cell>
          <cell r="D4675" t="str">
            <v>DESPENSA ISA</v>
          </cell>
        </row>
        <row r="4676">
          <cell r="A4676">
            <v>17318</v>
          </cell>
          <cell r="B4676">
            <v>9</v>
          </cell>
          <cell r="C4676">
            <v>3</v>
          </cell>
          <cell r="D4676" t="str">
            <v>DESPENSA R Y D</v>
          </cell>
        </row>
        <row r="4677">
          <cell r="A4677">
            <v>17528</v>
          </cell>
          <cell r="B4677">
            <v>9</v>
          </cell>
          <cell r="C4677">
            <v>3</v>
          </cell>
          <cell r="D4677" t="str">
            <v>LOMITOS DEL PARQUE</v>
          </cell>
        </row>
        <row r="4678">
          <cell r="A4678">
            <v>17529</v>
          </cell>
          <cell r="B4678">
            <v>2</v>
          </cell>
          <cell r="C4678">
            <v>3</v>
          </cell>
          <cell r="D4678" t="str">
            <v>DESPENSA SAN CAYETANO</v>
          </cell>
          <cell r="E4678" t="str">
            <v>Hogar</v>
          </cell>
        </row>
        <row r="4679">
          <cell r="A4679">
            <v>17530</v>
          </cell>
          <cell r="B4679">
            <v>2</v>
          </cell>
          <cell r="C4679">
            <v>5</v>
          </cell>
          <cell r="D4679" t="str">
            <v>CANTINA TRIGOBEET</v>
          </cell>
          <cell r="E4679" t="str">
            <v>Refrigerados</v>
          </cell>
        </row>
        <row r="4680">
          <cell r="A4680">
            <v>17253</v>
          </cell>
          <cell r="B4680">
            <v>2</v>
          </cell>
          <cell r="C4680">
            <v>3</v>
          </cell>
          <cell r="D4680" t="str">
            <v>DESPENSA LUZ DE LUNA</v>
          </cell>
          <cell r="E4680" t="str">
            <v>Hogar</v>
          </cell>
        </row>
        <row r="4681">
          <cell r="A4681">
            <v>17532</v>
          </cell>
          <cell r="B4681">
            <v>4</v>
          </cell>
          <cell r="C4681">
            <v>4</v>
          </cell>
          <cell r="D4681" t="str">
            <v>COPETIN PUERTO LIBRE</v>
          </cell>
          <cell r="E4681" t="str">
            <v>Refrigerados</v>
          </cell>
        </row>
        <row r="4682">
          <cell r="A4682">
            <v>17531</v>
          </cell>
          <cell r="B4682">
            <v>9</v>
          </cell>
          <cell r="C4682">
            <v>3</v>
          </cell>
          <cell r="D4682" t="str">
            <v>ESCUELA CERRITO ÑEMBY</v>
          </cell>
        </row>
        <row r="4683">
          <cell r="A4683">
            <v>17535</v>
          </cell>
          <cell r="B4683">
            <v>4</v>
          </cell>
          <cell r="C4683">
            <v>3</v>
          </cell>
          <cell r="D4683" t="str">
            <v>BODEGA ANCLA</v>
          </cell>
          <cell r="E4683" t="str">
            <v>Hogar</v>
          </cell>
        </row>
        <row r="4684">
          <cell r="A4684">
            <v>17537</v>
          </cell>
          <cell r="B4684">
            <v>2</v>
          </cell>
          <cell r="C4684">
            <v>6</v>
          </cell>
          <cell r="D4684" t="str">
            <v>CABINA PARAGUAY TELECOMUNICACIONES</v>
          </cell>
        </row>
        <row r="4685">
          <cell r="A4685">
            <v>17533</v>
          </cell>
          <cell r="B4685">
            <v>1</v>
          </cell>
          <cell r="C4685">
            <v>3</v>
          </cell>
          <cell r="D4685" t="str">
            <v>T Y S SERVICE</v>
          </cell>
          <cell r="E4685" t="str">
            <v>Refrigerados</v>
          </cell>
        </row>
        <row r="4686">
          <cell r="A4686">
            <v>17534</v>
          </cell>
          <cell r="B4686">
            <v>9</v>
          </cell>
          <cell r="C4686">
            <v>3</v>
          </cell>
          <cell r="D4686" t="str">
            <v>DESPENSA JUAN JOSÉ</v>
          </cell>
        </row>
        <row r="4687">
          <cell r="A4687">
            <v>17538</v>
          </cell>
          <cell r="B4687">
            <v>4</v>
          </cell>
          <cell r="C4687">
            <v>7</v>
          </cell>
          <cell r="D4687" t="str">
            <v>DESPENSA KIKE</v>
          </cell>
          <cell r="E4687" t="str">
            <v>Hogar</v>
          </cell>
        </row>
        <row r="4688">
          <cell r="A4688">
            <v>17536</v>
          </cell>
          <cell r="B4688">
            <v>6</v>
          </cell>
          <cell r="C4688">
            <v>4</v>
          </cell>
          <cell r="D4688" t="str">
            <v>MEDA S.A. ESTACIÓN DE SERVICIO</v>
          </cell>
          <cell r="E4688" t="str">
            <v>Conveniencia</v>
          </cell>
        </row>
        <row r="4689">
          <cell r="A4689">
            <v>17539</v>
          </cell>
          <cell r="B4689">
            <v>4</v>
          </cell>
          <cell r="C4689">
            <v>2</v>
          </cell>
          <cell r="D4689" t="str">
            <v>DESPENSA ISA</v>
          </cell>
          <cell r="E4689" t="str">
            <v>Hogar</v>
          </cell>
        </row>
        <row r="4690">
          <cell r="A4690">
            <v>17389</v>
          </cell>
          <cell r="B4690">
            <v>9</v>
          </cell>
          <cell r="C4690">
            <v>2</v>
          </cell>
          <cell r="D4690" t="str">
            <v>DESARROLLO COMERCIAL S.A.</v>
          </cell>
          <cell r="E4690" t="str">
            <v>Distribuidor</v>
          </cell>
        </row>
        <row r="4691">
          <cell r="A4691">
            <v>17547</v>
          </cell>
          <cell r="B4691">
            <v>2</v>
          </cell>
          <cell r="C4691">
            <v>5</v>
          </cell>
          <cell r="D4691" t="str">
            <v>DESPENSA NILDA</v>
          </cell>
          <cell r="E4691" t="str">
            <v>Hogar</v>
          </cell>
        </row>
        <row r="4692">
          <cell r="A4692">
            <v>17551</v>
          </cell>
          <cell r="D4692" t="str">
            <v>CASILLA SAN FRANCISCO</v>
          </cell>
          <cell r="E4692" t="str">
            <v>Refrigerados</v>
          </cell>
        </row>
        <row r="4693">
          <cell r="A4693">
            <v>17550</v>
          </cell>
          <cell r="B4693">
            <v>7</v>
          </cell>
          <cell r="C4693">
            <v>2</v>
          </cell>
          <cell r="D4693" t="str">
            <v>CASILLA LUCI</v>
          </cell>
          <cell r="E4693" t="str">
            <v>Hogar</v>
          </cell>
        </row>
        <row r="4694">
          <cell r="A4694">
            <v>17560</v>
          </cell>
          <cell r="D4694" t="str">
            <v>BODEGA DOS PIBES</v>
          </cell>
        </row>
        <row r="4695">
          <cell r="A4695">
            <v>17592</v>
          </cell>
          <cell r="B4695">
            <v>1</v>
          </cell>
          <cell r="C4695">
            <v>5</v>
          </cell>
          <cell r="D4695" t="str">
            <v>COLEGIO DIVINO MAESTRO</v>
          </cell>
          <cell r="E4695" t="str">
            <v>Educación</v>
          </cell>
        </row>
        <row r="4696">
          <cell r="A4696">
            <v>17618</v>
          </cell>
          <cell r="B4696">
            <v>2</v>
          </cell>
          <cell r="C4696">
            <v>3</v>
          </cell>
          <cell r="D4696" t="str">
            <v>DESPENSA SAN CAYETANO</v>
          </cell>
          <cell r="E4696" t="str">
            <v>Hogar</v>
          </cell>
        </row>
        <row r="4697">
          <cell r="A4697">
            <v>17671</v>
          </cell>
          <cell r="B4697">
            <v>6</v>
          </cell>
          <cell r="C4697">
            <v>3</v>
          </cell>
          <cell r="D4697" t="str">
            <v>DESPENSA MELANY</v>
          </cell>
          <cell r="E4697" t="str">
            <v>Hogar</v>
          </cell>
        </row>
        <row r="4698">
          <cell r="A4698">
            <v>17672</v>
          </cell>
          <cell r="B4698">
            <v>9</v>
          </cell>
          <cell r="C4698">
            <v>3</v>
          </cell>
          <cell r="D4698" t="str">
            <v>CASILLA MOISES</v>
          </cell>
        </row>
        <row r="4699">
          <cell r="A4699">
            <v>17677</v>
          </cell>
          <cell r="B4699">
            <v>1</v>
          </cell>
          <cell r="C4699">
            <v>9</v>
          </cell>
          <cell r="D4699" t="str">
            <v>FUCHIWAKI Y COMPAÑIA S.A.</v>
          </cell>
          <cell r="E4699" t="str">
            <v>Hogar</v>
          </cell>
        </row>
        <row r="4700">
          <cell r="A4700">
            <v>17676</v>
          </cell>
          <cell r="B4700">
            <v>1</v>
          </cell>
          <cell r="C4700">
            <v>9</v>
          </cell>
          <cell r="D4700" t="str">
            <v>CASA PAISANO</v>
          </cell>
          <cell r="E4700" t="str">
            <v>Hogar</v>
          </cell>
        </row>
        <row r="4701">
          <cell r="A4701">
            <v>17562</v>
          </cell>
          <cell r="B4701">
            <v>2</v>
          </cell>
          <cell r="C4701">
            <v>7</v>
          </cell>
          <cell r="D4701" t="str">
            <v>BODEGA RI 6 BOQUERON</v>
          </cell>
          <cell r="E4701" t="str">
            <v>Hogar</v>
          </cell>
        </row>
        <row r="4702">
          <cell r="A4702">
            <v>17561</v>
          </cell>
          <cell r="B4702">
            <v>9</v>
          </cell>
          <cell r="C4702">
            <v>3</v>
          </cell>
          <cell r="D4702" t="str">
            <v>COLEGIO BAUTISTA HERRERA</v>
          </cell>
        </row>
        <row r="4703">
          <cell r="A4703">
            <v>17553</v>
          </cell>
          <cell r="B4703">
            <v>2</v>
          </cell>
          <cell r="C4703">
            <v>1</v>
          </cell>
          <cell r="D4703" t="str">
            <v>COPETIN LA MASA</v>
          </cell>
          <cell r="E4703" t="str">
            <v>Refrigerados</v>
          </cell>
        </row>
        <row r="4704">
          <cell r="A4704">
            <v>17563</v>
          </cell>
          <cell r="B4704">
            <v>9</v>
          </cell>
          <cell r="C4704">
            <v>3</v>
          </cell>
          <cell r="D4704" t="str">
            <v>FUNCIONARIO JUAN RAMON MARMOLEJO</v>
          </cell>
          <cell r="E4704" t="str">
            <v>Planta</v>
          </cell>
        </row>
        <row r="4705">
          <cell r="A4705">
            <v>17569</v>
          </cell>
          <cell r="B4705">
            <v>4</v>
          </cell>
          <cell r="C4705">
            <v>5</v>
          </cell>
          <cell r="D4705" t="str">
            <v>DESPENSA SAN MIGUEL</v>
          </cell>
          <cell r="E4705" t="str">
            <v>Hogar</v>
          </cell>
        </row>
        <row r="4706">
          <cell r="A4706">
            <v>17570</v>
          </cell>
          <cell r="B4706">
            <v>4</v>
          </cell>
          <cell r="C4706">
            <v>5</v>
          </cell>
          <cell r="D4706" t="str">
            <v>DESPENSA KARINA</v>
          </cell>
          <cell r="E4706" t="str">
            <v>Hogar</v>
          </cell>
        </row>
        <row r="4707">
          <cell r="A4707">
            <v>17573</v>
          </cell>
          <cell r="B4707">
            <v>4</v>
          </cell>
          <cell r="C4707">
            <v>7</v>
          </cell>
          <cell r="D4707" t="str">
            <v>DESPENSA LUISITO</v>
          </cell>
          <cell r="E4707" t="str">
            <v>Hogar</v>
          </cell>
        </row>
        <row r="4708">
          <cell r="A4708">
            <v>17572</v>
          </cell>
          <cell r="D4708" t="str">
            <v>ESTRELLA DEL SUR</v>
          </cell>
        </row>
        <row r="4709">
          <cell r="A4709">
            <v>17565</v>
          </cell>
          <cell r="B4709">
            <v>6</v>
          </cell>
          <cell r="C4709">
            <v>6</v>
          </cell>
          <cell r="D4709" t="str">
            <v>KARU`RORY</v>
          </cell>
          <cell r="E4709" t="str">
            <v>Refrigerados</v>
          </cell>
        </row>
        <row r="4710">
          <cell r="A4710">
            <v>17564</v>
          </cell>
          <cell r="B4710">
            <v>9</v>
          </cell>
          <cell r="C4710">
            <v>3</v>
          </cell>
          <cell r="D4710" t="str">
            <v>MIR EMPANADAS</v>
          </cell>
        </row>
        <row r="4711">
          <cell r="A4711">
            <v>17568</v>
          </cell>
          <cell r="B4711">
            <v>4</v>
          </cell>
          <cell r="C4711">
            <v>4</v>
          </cell>
          <cell r="D4711" t="str">
            <v>DESPENSA ESCOBAR</v>
          </cell>
          <cell r="E4711" t="str">
            <v>Hogar</v>
          </cell>
        </row>
        <row r="4712">
          <cell r="A4712">
            <v>17567</v>
          </cell>
          <cell r="B4712">
            <v>2</v>
          </cell>
          <cell r="C4712">
            <v>3</v>
          </cell>
          <cell r="D4712" t="str">
            <v>DESPENSA NORMA 8</v>
          </cell>
          <cell r="E4712" t="str">
            <v>Hogar</v>
          </cell>
        </row>
        <row r="4713">
          <cell r="A4713">
            <v>17544</v>
          </cell>
          <cell r="B4713">
            <v>9</v>
          </cell>
          <cell r="C4713">
            <v>3</v>
          </cell>
          <cell r="D4713" t="str">
            <v>COPETIN FABI</v>
          </cell>
        </row>
        <row r="4714">
          <cell r="A4714">
            <v>17566</v>
          </cell>
          <cell r="B4714">
            <v>7</v>
          </cell>
          <cell r="C4714">
            <v>2</v>
          </cell>
          <cell r="D4714" t="str">
            <v>CASILLA AL PASO</v>
          </cell>
          <cell r="E4714" t="str">
            <v>Refrigerados</v>
          </cell>
        </row>
        <row r="4715">
          <cell r="A4715">
            <v>17575</v>
          </cell>
          <cell r="B4715">
            <v>5</v>
          </cell>
          <cell r="C4715">
            <v>4</v>
          </cell>
          <cell r="D4715" t="str">
            <v>RICURAS</v>
          </cell>
          <cell r="E4715" t="str">
            <v>Refrigerados</v>
          </cell>
        </row>
        <row r="4716">
          <cell r="A4716">
            <v>17574</v>
          </cell>
          <cell r="B4716">
            <v>1</v>
          </cell>
          <cell r="C4716">
            <v>6</v>
          </cell>
          <cell r="D4716" t="str">
            <v>CHARLY BAR</v>
          </cell>
          <cell r="E4716" t="str">
            <v>Refrigerados</v>
          </cell>
        </row>
        <row r="4717">
          <cell r="A4717">
            <v>17576</v>
          </cell>
          <cell r="B4717">
            <v>6</v>
          </cell>
          <cell r="C4717">
            <v>4</v>
          </cell>
          <cell r="D4717" t="str">
            <v>COMEDOR TIA NENA</v>
          </cell>
          <cell r="E4717" t="str">
            <v>Refrigerados</v>
          </cell>
        </row>
        <row r="4718">
          <cell r="A4718">
            <v>17577</v>
          </cell>
          <cell r="B4718">
            <v>9</v>
          </cell>
          <cell r="C4718">
            <v>3</v>
          </cell>
          <cell r="D4718" t="str">
            <v>CABISURF</v>
          </cell>
        </row>
        <row r="4719">
          <cell r="A4719">
            <v>17578</v>
          </cell>
          <cell r="B4719">
            <v>9</v>
          </cell>
          <cell r="C4719">
            <v>3</v>
          </cell>
          <cell r="D4719" t="str">
            <v>CANTINA A.T.C.</v>
          </cell>
        </row>
        <row r="4720">
          <cell r="A4720">
            <v>17579</v>
          </cell>
          <cell r="B4720">
            <v>9</v>
          </cell>
          <cell r="C4720">
            <v>3</v>
          </cell>
          <cell r="D4720" t="str">
            <v>IGLESIA BAUTISTA VILLA MORRA</v>
          </cell>
        </row>
        <row r="4721">
          <cell r="A4721">
            <v>17777</v>
          </cell>
          <cell r="D4721" t="str">
            <v>CASA ABC</v>
          </cell>
        </row>
        <row r="4722">
          <cell r="A4722">
            <v>19526</v>
          </cell>
          <cell r="D4722" t="str">
            <v>CASILLA BAREIRO</v>
          </cell>
        </row>
        <row r="4723">
          <cell r="A4723">
            <v>5786</v>
          </cell>
          <cell r="B4723">
            <v>9</v>
          </cell>
          <cell r="C4723">
            <v>3</v>
          </cell>
          <cell r="D4723" t="str">
            <v>CASILLA MILI</v>
          </cell>
        </row>
        <row r="4724">
          <cell r="A4724">
            <v>5792</v>
          </cell>
          <cell r="B4724">
            <v>5</v>
          </cell>
          <cell r="C4724">
            <v>5</v>
          </cell>
          <cell r="D4724" t="str">
            <v>CABINA TELEFONICA IMPULSO</v>
          </cell>
          <cell r="E4724" t="str">
            <v>Hogar</v>
          </cell>
        </row>
        <row r="4725">
          <cell r="A4725">
            <v>5787</v>
          </cell>
          <cell r="B4725">
            <v>1</v>
          </cell>
          <cell r="C4725">
            <v>7</v>
          </cell>
          <cell r="D4725" t="str">
            <v>COPETIN DON DIEGO</v>
          </cell>
          <cell r="E4725" t="str">
            <v>Refrigerados</v>
          </cell>
        </row>
        <row r="4726">
          <cell r="A4726">
            <v>5834</v>
          </cell>
          <cell r="B4726">
            <v>1</v>
          </cell>
          <cell r="C4726">
            <v>5</v>
          </cell>
          <cell r="D4726" t="str">
            <v>PIZZOL</v>
          </cell>
          <cell r="E4726" t="str">
            <v>Refrigerados</v>
          </cell>
        </row>
        <row r="4727">
          <cell r="A4727">
            <v>5819</v>
          </cell>
          <cell r="B4727">
            <v>2</v>
          </cell>
          <cell r="C4727">
            <v>8</v>
          </cell>
          <cell r="D4727" t="str">
            <v>COPETIN JESSI</v>
          </cell>
          <cell r="E4727" t="str">
            <v>Refrigerados</v>
          </cell>
        </row>
        <row r="4728">
          <cell r="A4728">
            <v>5790</v>
          </cell>
          <cell r="B4728">
            <v>9</v>
          </cell>
          <cell r="C4728">
            <v>3</v>
          </cell>
          <cell r="D4728" t="str">
            <v>CRISP EMPANADAS</v>
          </cell>
        </row>
        <row r="4729">
          <cell r="A4729">
            <v>5854</v>
          </cell>
          <cell r="B4729">
            <v>3</v>
          </cell>
          <cell r="C4729">
            <v>2</v>
          </cell>
          <cell r="D4729" t="str">
            <v>COPETIN DANY</v>
          </cell>
          <cell r="E4729" t="str">
            <v>Refrigerados</v>
          </cell>
        </row>
        <row r="4730">
          <cell r="A4730">
            <v>6117</v>
          </cell>
          <cell r="B4730">
            <v>9</v>
          </cell>
          <cell r="C4730">
            <v>3</v>
          </cell>
          <cell r="D4730" t="str">
            <v>FUNCIONARIO JUAN CARLOS LOPEZ MOREIRA</v>
          </cell>
          <cell r="E4730" t="str">
            <v>Planta</v>
          </cell>
        </row>
        <row r="4731">
          <cell r="A4731">
            <v>5855</v>
          </cell>
          <cell r="B4731">
            <v>9</v>
          </cell>
          <cell r="C4731">
            <v>3</v>
          </cell>
          <cell r="D4731" t="str">
            <v>CABINA TELEFONICA IBM COMUNICACIONES</v>
          </cell>
        </row>
        <row r="4732">
          <cell r="A4732">
            <v>5858</v>
          </cell>
          <cell r="B4732">
            <v>9</v>
          </cell>
          <cell r="C4732">
            <v>3</v>
          </cell>
          <cell r="D4732" t="str">
            <v>DESPENSA CERRO CORA</v>
          </cell>
        </row>
        <row r="4733">
          <cell r="A4733">
            <v>5869</v>
          </cell>
          <cell r="B4733">
            <v>3</v>
          </cell>
          <cell r="C4733">
            <v>9</v>
          </cell>
          <cell r="D4733" t="str">
            <v>KIOSKO LA FAMILIA</v>
          </cell>
          <cell r="E4733" t="str">
            <v>Hogar</v>
          </cell>
        </row>
        <row r="4734">
          <cell r="A4734">
            <v>5863</v>
          </cell>
          <cell r="B4734">
            <v>3</v>
          </cell>
          <cell r="C4734">
            <v>1</v>
          </cell>
          <cell r="D4734" t="str">
            <v>MERCERIA LUMA</v>
          </cell>
          <cell r="E4734" t="str">
            <v>Refrigerados</v>
          </cell>
        </row>
        <row r="4735">
          <cell r="A4735">
            <v>5882</v>
          </cell>
          <cell r="B4735">
            <v>5</v>
          </cell>
          <cell r="C4735">
            <v>6</v>
          </cell>
          <cell r="D4735" t="str">
            <v>ESSO SERVICENTRO 5TA AVDA.</v>
          </cell>
        </row>
        <row r="4736">
          <cell r="A4736">
            <v>5883</v>
          </cell>
          <cell r="B4736">
            <v>9</v>
          </cell>
          <cell r="C4736">
            <v>3</v>
          </cell>
          <cell r="D4736" t="str">
            <v>TALLEYRAND S.A. - RESTAURANT</v>
          </cell>
          <cell r="E4736" t="str">
            <v>Refrigerados A</v>
          </cell>
        </row>
        <row r="4737">
          <cell r="A4737">
            <v>6049</v>
          </cell>
          <cell r="B4737">
            <v>9</v>
          </cell>
          <cell r="C4737">
            <v>3</v>
          </cell>
          <cell r="D4737" t="str">
            <v>PRODUCTOS EDWARD SAI</v>
          </cell>
        </row>
        <row r="4738">
          <cell r="A4738">
            <v>5885</v>
          </cell>
          <cell r="B4738">
            <v>1</v>
          </cell>
          <cell r="C4738">
            <v>9</v>
          </cell>
          <cell r="D4738" t="str">
            <v>CARRITO DIGNO</v>
          </cell>
          <cell r="E4738" t="str">
            <v>Refrigerados</v>
          </cell>
        </row>
        <row r="4739">
          <cell r="A4739">
            <v>5938</v>
          </cell>
          <cell r="B4739">
            <v>9</v>
          </cell>
          <cell r="C4739">
            <v>3</v>
          </cell>
          <cell r="D4739" t="str">
            <v>CARNICERIA LAURI</v>
          </cell>
        </row>
        <row r="4740">
          <cell r="A4740">
            <v>6066</v>
          </cell>
          <cell r="B4740">
            <v>1</v>
          </cell>
          <cell r="C4740">
            <v>4</v>
          </cell>
          <cell r="D4740" t="str">
            <v>MUNDI COPY</v>
          </cell>
          <cell r="E4740" t="str">
            <v>Hogar</v>
          </cell>
        </row>
        <row r="4741">
          <cell r="A4741">
            <v>6068</v>
          </cell>
          <cell r="B4741">
            <v>2</v>
          </cell>
          <cell r="C4741">
            <v>2</v>
          </cell>
          <cell r="D4741" t="str">
            <v>KIOSKO MARANGATU</v>
          </cell>
          <cell r="E4741" t="str">
            <v>Refrigerados</v>
          </cell>
        </row>
        <row r="4742">
          <cell r="A4742">
            <v>6071</v>
          </cell>
          <cell r="B4742">
            <v>9</v>
          </cell>
          <cell r="C4742">
            <v>3</v>
          </cell>
          <cell r="D4742" t="str">
            <v>NUESTRO SABOR</v>
          </cell>
        </row>
        <row r="4743">
          <cell r="A4743">
            <v>6070</v>
          </cell>
          <cell r="B4743">
            <v>5</v>
          </cell>
          <cell r="C4743">
            <v>9</v>
          </cell>
          <cell r="D4743" t="str">
            <v>CASILLA WATSON'S</v>
          </cell>
          <cell r="E4743" t="str">
            <v>Refrigerados</v>
          </cell>
        </row>
        <row r="4744">
          <cell r="A4744">
            <v>6073</v>
          </cell>
          <cell r="B4744">
            <v>9</v>
          </cell>
          <cell r="C4744">
            <v>3</v>
          </cell>
          <cell r="D4744" t="str">
            <v>TABERNA ESPAÑOLA LA</v>
          </cell>
          <cell r="E4744" t="str">
            <v>Refrigerados A</v>
          </cell>
        </row>
        <row r="4745">
          <cell r="A4745">
            <v>6074</v>
          </cell>
          <cell r="B4745">
            <v>9</v>
          </cell>
          <cell r="C4745">
            <v>3</v>
          </cell>
          <cell r="D4745" t="str">
            <v>PARTICULAR CAROL ACUÑA</v>
          </cell>
        </row>
        <row r="4746">
          <cell r="A4746">
            <v>6102</v>
          </cell>
          <cell r="B4746">
            <v>1</v>
          </cell>
          <cell r="C4746">
            <v>5</v>
          </cell>
          <cell r="D4746" t="str">
            <v>DESPENSA LEZCANO</v>
          </cell>
          <cell r="E4746" t="str">
            <v>Hogar</v>
          </cell>
        </row>
        <row r="4747">
          <cell r="A4747">
            <v>6101</v>
          </cell>
          <cell r="B4747">
            <v>5</v>
          </cell>
          <cell r="C4747">
            <v>9</v>
          </cell>
          <cell r="D4747" t="str">
            <v>DESPENSA SAN BLAS</v>
          </cell>
          <cell r="E4747" t="str">
            <v>Hogar</v>
          </cell>
        </row>
        <row r="4748">
          <cell r="A4748">
            <v>6104</v>
          </cell>
          <cell r="B4748">
            <v>9</v>
          </cell>
          <cell r="C4748">
            <v>3</v>
          </cell>
          <cell r="D4748" t="str">
            <v>DULCES Y SALADOS</v>
          </cell>
        </row>
        <row r="4749">
          <cell r="A4749">
            <v>6106</v>
          </cell>
          <cell r="B4749">
            <v>5</v>
          </cell>
          <cell r="C4749">
            <v>9</v>
          </cell>
          <cell r="D4749" t="str">
            <v>DESPENSA EL PIBE</v>
          </cell>
        </row>
        <row r="4750">
          <cell r="A4750">
            <v>6107</v>
          </cell>
          <cell r="B4750">
            <v>3</v>
          </cell>
          <cell r="C4750">
            <v>9</v>
          </cell>
          <cell r="D4750" t="str">
            <v>AUTOSERVICE MBACHIO</v>
          </cell>
          <cell r="E4750" t="str">
            <v>Hogar</v>
          </cell>
        </row>
        <row r="4751">
          <cell r="A4751">
            <v>6108</v>
          </cell>
          <cell r="D4751" t="str">
            <v>CASILLA LUCIA</v>
          </cell>
          <cell r="E4751" t="str">
            <v>Hogar</v>
          </cell>
        </row>
        <row r="4752">
          <cell r="A4752">
            <v>6109</v>
          </cell>
          <cell r="B4752">
            <v>3</v>
          </cell>
          <cell r="C4752">
            <v>9</v>
          </cell>
          <cell r="D4752" t="str">
            <v>COMERCIAL 1ro DE NOVIEMBRE</v>
          </cell>
          <cell r="E4752" t="str">
            <v>Hogar</v>
          </cell>
        </row>
        <row r="4753">
          <cell r="A4753">
            <v>6110</v>
          </cell>
          <cell r="B4753">
            <v>9</v>
          </cell>
          <cell r="C4753">
            <v>3</v>
          </cell>
          <cell r="D4753" t="str">
            <v>COMEDOR GREGORIA</v>
          </cell>
        </row>
        <row r="4754">
          <cell r="A4754">
            <v>17621</v>
          </cell>
          <cell r="B4754">
            <v>5</v>
          </cell>
          <cell r="C4754">
            <v>1</v>
          </cell>
          <cell r="D4754" t="str">
            <v>AUTOSERVICE QUYQUYHO</v>
          </cell>
          <cell r="E4754" t="str">
            <v>Hogar</v>
          </cell>
        </row>
        <row r="4755">
          <cell r="A4755">
            <v>6115</v>
          </cell>
          <cell r="B4755">
            <v>9</v>
          </cell>
          <cell r="C4755">
            <v>3</v>
          </cell>
          <cell r="D4755" t="str">
            <v>SABORES DEL CAFE SA</v>
          </cell>
          <cell r="E4755" t="str">
            <v>Refrigerados B</v>
          </cell>
        </row>
        <row r="4756">
          <cell r="A4756">
            <v>6112</v>
          </cell>
          <cell r="B4756">
            <v>8</v>
          </cell>
          <cell r="C4756">
            <v>2</v>
          </cell>
          <cell r="D4756" t="str">
            <v>SABORES DEL CAFE SA</v>
          </cell>
          <cell r="E4756" t="str">
            <v>Refrigerados</v>
          </cell>
        </row>
        <row r="4757">
          <cell r="A4757">
            <v>6114</v>
          </cell>
          <cell r="B4757">
            <v>8</v>
          </cell>
          <cell r="C4757">
            <v>3</v>
          </cell>
          <cell r="D4757" t="str">
            <v>SABORES DEL CAFE SA</v>
          </cell>
          <cell r="E4757" t="str">
            <v>Refrigerados</v>
          </cell>
        </row>
        <row r="4758">
          <cell r="A4758">
            <v>6168</v>
          </cell>
          <cell r="B4758">
            <v>5</v>
          </cell>
          <cell r="C4758">
            <v>4</v>
          </cell>
          <cell r="D4758" t="str">
            <v>PARTICULAR CARMEN DE LEZCANO</v>
          </cell>
          <cell r="E4758" t="str">
            <v>Hogar</v>
          </cell>
        </row>
        <row r="4759">
          <cell r="A4759">
            <v>6167</v>
          </cell>
          <cell r="B4759">
            <v>6</v>
          </cell>
          <cell r="C4759">
            <v>4</v>
          </cell>
          <cell r="D4759" t="str">
            <v>LAS LUCIANITAS</v>
          </cell>
        </row>
        <row r="4760">
          <cell r="A4760">
            <v>6164</v>
          </cell>
          <cell r="B4760">
            <v>7</v>
          </cell>
          <cell r="C4760">
            <v>1</v>
          </cell>
          <cell r="D4760" t="str">
            <v>DESPENSA CLARITA</v>
          </cell>
          <cell r="E4760" t="str">
            <v>Hogar</v>
          </cell>
        </row>
        <row r="4761">
          <cell r="A4761">
            <v>6161</v>
          </cell>
          <cell r="B4761">
            <v>2</v>
          </cell>
          <cell r="C4761">
            <v>8</v>
          </cell>
          <cell r="D4761" t="str">
            <v>PARTICULAR FAMILIA CORDERO</v>
          </cell>
        </row>
        <row r="4762">
          <cell r="A4762">
            <v>6160</v>
          </cell>
          <cell r="B4762">
            <v>2</v>
          </cell>
          <cell r="C4762">
            <v>6</v>
          </cell>
          <cell r="D4762" t="str">
            <v>BENCO CABINAS TELEFONICAS</v>
          </cell>
        </row>
        <row r="4763">
          <cell r="A4763">
            <v>6169</v>
          </cell>
          <cell r="B4763">
            <v>9</v>
          </cell>
          <cell r="C4763">
            <v>3</v>
          </cell>
          <cell r="D4763" t="str">
            <v>PARTICULAR DR. TONY BARRIOS</v>
          </cell>
        </row>
        <row r="4764">
          <cell r="A4764">
            <v>6159</v>
          </cell>
          <cell r="B4764">
            <v>9</v>
          </cell>
          <cell r="C4764">
            <v>3</v>
          </cell>
          <cell r="D4764" t="str">
            <v>CABINAS DON PEDRO</v>
          </cell>
        </row>
        <row r="4765">
          <cell r="A4765">
            <v>6155</v>
          </cell>
          <cell r="B4765">
            <v>9</v>
          </cell>
          <cell r="C4765">
            <v>3</v>
          </cell>
          <cell r="D4765" t="str">
            <v>PEPE´S BAR</v>
          </cell>
        </row>
        <row r="4766">
          <cell r="A4766">
            <v>6152</v>
          </cell>
          <cell r="B4766">
            <v>9</v>
          </cell>
          <cell r="C4766">
            <v>3</v>
          </cell>
          <cell r="D4766" t="str">
            <v>KIOSKO SAN RAMON</v>
          </cell>
        </row>
        <row r="4767">
          <cell r="A4767">
            <v>6148</v>
          </cell>
          <cell r="B4767">
            <v>4</v>
          </cell>
          <cell r="C4767">
            <v>1</v>
          </cell>
          <cell r="D4767" t="str">
            <v>COPETIN LA OVETENSE</v>
          </cell>
          <cell r="E4767" t="str">
            <v>Refrigerados</v>
          </cell>
        </row>
        <row r="4768">
          <cell r="A4768">
            <v>6147</v>
          </cell>
          <cell r="B4768">
            <v>3</v>
          </cell>
          <cell r="C4768">
            <v>9</v>
          </cell>
          <cell r="D4768" t="str">
            <v>COLEGIO VIRGEN MARIA DE SCHOENSTATT</v>
          </cell>
          <cell r="E4768" t="str">
            <v>Educación</v>
          </cell>
        </row>
        <row r="4769">
          <cell r="A4769">
            <v>6146</v>
          </cell>
          <cell r="B4769">
            <v>3</v>
          </cell>
          <cell r="C4769">
            <v>9</v>
          </cell>
          <cell r="D4769" t="str">
            <v>AUTOSERVICE DON JUAN</v>
          </cell>
          <cell r="E4769" t="str">
            <v>Hogar</v>
          </cell>
        </row>
        <row r="4770">
          <cell r="A4770">
            <v>6145</v>
          </cell>
          <cell r="B4770">
            <v>2</v>
          </cell>
          <cell r="C4770">
            <v>1</v>
          </cell>
          <cell r="D4770" t="str">
            <v>ACSI DEL PARAGUAY</v>
          </cell>
        </row>
        <row r="4771">
          <cell r="A4771">
            <v>6144</v>
          </cell>
          <cell r="D4771" t="str">
            <v>CANTINA DEL SABOR LOCAL 15</v>
          </cell>
        </row>
        <row r="4772">
          <cell r="A4772">
            <v>6143</v>
          </cell>
          <cell r="B4772">
            <v>1</v>
          </cell>
          <cell r="C4772">
            <v>4</v>
          </cell>
          <cell r="D4772" t="str">
            <v>MIR EMPANADAS</v>
          </cell>
          <cell r="E4772" t="str">
            <v>Refrigerados</v>
          </cell>
        </row>
        <row r="4773">
          <cell r="A4773">
            <v>6141</v>
          </cell>
          <cell r="B4773">
            <v>2</v>
          </cell>
          <cell r="C4773">
            <v>7</v>
          </cell>
          <cell r="D4773" t="str">
            <v>DESPENSA LAS MERCEDES</v>
          </cell>
          <cell r="E4773" t="str">
            <v>Hogar</v>
          </cell>
        </row>
        <row r="4774">
          <cell r="A4774">
            <v>6202</v>
          </cell>
          <cell r="B4774">
            <v>2</v>
          </cell>
          <cell r="C4774">
            <v>9</v>
          </cell>
          <cell r="D4774" t="str">
            <v>JUGOS HERI</v>
          </cell>
          <cell r="E4774" t="str">
            <v>Refrigerados</v>
          </cell>
        </row>
        <row r="4775">
          <cell r="A4775">
            <v>6137</v>
          </cell>
          <cell r="B4775">
            <v>1</v>
          </cell>
          <cell r="C4775">
            <v>2</v>
          </cell>
          <cell r="D4775" t="str">
            <v>RESTAURANTE ALEGRIA</v>
          </cell>
          <cell r="E4775" t="str">
            <v>Refrigerados</v>
          </cell>
        </row>
        <row r="4776">
          <cell r="A4776">
            <v>6139</v>
          </cell>
          <cell r="B4776">
            <v>9</v>
          </cell>
          <cell r="C4776">
            <v>3</v>
          </cell>
          <cell r="D4776" t="str">
            <v>COMEDOR PUNTO H</v>
          </cell>
        </row>
        <row r="4777">
          <cell r="A4777">
            <v>6138</v>
          </cell>
          <cell r="B4777">
            <v>5</v>
          </cell>
          <cell r="C4777">
            <v>4</v>
          </cell>
          <cell r="D4777" t="str">
            <v>DESPENSA EL TREBOL</v>
          </cell>
          <cell r="E4777" t="str">
            <v>Hogar</v>
          </cell>
        </row>
        <row r="4778">
          <cell r="A4778">
            <v>25992</v>
          </cell>
          <cell r="B4778">
            <v>2</v>
          </cell>
          <cell r="C4778">
            <v>3</v>
          </cell>
          <cell r="D4778" t="str">
            <v>CLUB MBIGUA</v>
          </cell>
        </row>
        <row r="4779">
          <cell r="A4779">
            <v>6134</v>
          </cell>
          <cell r="B4779">
            <v>2</v>
          </cell>
          <cell r="C4779">
            <v>3</v>
          </cell>
          <cell r="D4779" t="str">
            <v>BOCADOS Y TRAGOS</v>
          </cell>
          <cell r="E4779" t="str">
            <v>Hogar</v>
          </cell>
        </row>
        <row r="4780">
          <cell r="A4780">
            <v>6132</v>
          </cell>
          <cell r="B4780">
            <v>9</v>
          </cell>
          <cell r="C4780">
            <v>3</v>
          </cell>
          <cell r="D4780" t="str">
            <v>CANTINA AGZ</v>
          </cell>
        </row>
        <row r="4781">
          <cell r="A4781">
            <v>6131</v>
          </cell>
          <cell r="B4781">
            <v>9</v>
          </cell>
          <cell r="C4781">
            <v>3</v>
          </cell>
          <cell r="D4781" t="str">
            <v>COPETIN DAIHANA</v>
          </cell>
        </row>
        <row r="4782">
          <cell r="A4782">
            <v>6133</v>
          </cell>
          <cell r="D4782" t="str">
            <v>EMPANADAS DOÑA BLANCA</v>
          </cell>
        </row>
        <row r="4783">
          <cell r="A4783">
            <v>6128</v>
          </cell>
          <cell r="B4783">
            <v>3</v>
          </cell>
          <cell r="C4783">
            <v>2</v>
          </cell>
          <cell r="D4783" t="str">
            <v>CASILLA ALEJANDRA</v>
          </cell>
        </row>
        <row r="4784">
          <cell r="A4784">
            <v>6129</v>
          </cell>
          <cell r="B4784">
            <v>3</v>
          </cell>
          <cell r="C4784">
            <v>4</v>
          </cell>
          <cell r="D4784" t="str">
            <v>DESPENSA MARCELITO</v>
          </cell>
          <cell r="E4784" t="str">
            <v>Hogar</v>
          </cell>
        </row>
        <row r="4785">
          <cell r="A4785">
            <v>6126</v>
          </cell>
          <cell r="B4785">
            <v>9</v>
          </cell>
          <cell r="C4785">
            <v>3</v>
          </cell>
          <cell r="D4785" t="str">
            <v>CENTRO DE LLAMADAS</v>
          </cell>
        </row>
        <row r="4786">
          <cell r="A4786">
            <v>6125</v>
          </cell>
          <cell r="B4786">
            <v>7</v>
          </cell>
          <cell r="C4786">
            <v>1</v>
          </cell>
          <cell r="D4786" t="str">
            <v>DESPENSA RAQUELITA</v>
          </cell>
          <cell r="E4786" t="str">
            <v>Hogar</v>
          </cell>
        </row>
        <row r="4787">
          <cell r="A4787">
            <v>6123</v>
          </cell>
          <cell r="B4787">
            <v>3</v>
          </cell>
          <cell r="C4787">
            <v>6</v>
          </cell>
          <cell r="D4787" t="str">
            <v>CONFITERIA DULCE TENTACION</v>
          </cell>
          <cell r="E4787" t="str">
            <v>Refrigerados</v>
          </cell>
        </row>
        <row r="4788">
          <cell r="A4788">
            <v>6069</v>
          </cell>
          <cell r="B4788">
            <v>9</v>
          </cell>
          <cell r="C4788">
            <v>3</v>
          </cell>
          <cell r="D4788" t="str">
            <v>HOTEL VILLA MORRA SUITES</v>
          </cell>
          <cell r="E4788" t="str">
            <v>Refrigerados A</v>
          </cell>
        </row>
        <row r="4789">
          <cell r="A4789">
            <v>6171</v>
          </cell>
          <cell r="B4789">
            <v>5</v>
          </cell>
          <cell r="C4789">
            <v>6</v>
          </cell>
          <cell r="D4789" t="str">
            <v>COPETIN AL PASO</v>
          </cell>
          <cell r="E4789" t="str">
            <v>Refrigerados</v>
          </cell>
        </row>
        <row r="4790">
          <cell r="A4790">
            <v>6172</v>
          </cell>
          <cell r="B4790">
            <v>5</v>
          </cell>
          <cell r="C4790">
            <v>9</v>
          </cell>
          <cell r="D4790" t="str">
            <v>DESPENSA  ANGEL</v>
          </cell>
          <cell r="E4790" t="str">
            <v>Hogar</v>
          </cell>
        </row>
        <row r="4791">
          <cell r="A4791">
            <v>6173</v>
          </cell>
          <cell r="B4791">
            <v>3</v>
          </cell>
          <cell r="C4791">
            <v>5</v>
          </cell>
          <cell r="D4791" t="str">
            <v>COMPACTO COMUNICACIONES</v>
          </cell>
          <cell r="E4791" t="str">
            <v>Hogar</v>
          </cell>
        </row>
        <row r="4792">
          <cell r="A4792">
            <v>6176</v>
          </cell>
          <cell r="B4792">
            <v>5</v>
          </cell>
          <cell r="C4792">
            <v>6</v>
          </cell>
          <cell r="D4792" t="str">
            <v>COMEDOR ALDITO</v>
          </cell>
          <cell r="E4792" t="str">
            <v>Refrigerados</v>
          </cell>
        </row>
        <row r="4793">
          <cell r="A4793">
            <v>6178</v>
          </cell>
          <cell r="B4793">
            <v>9</v>
          </cell>
          <cell r="C4793">
            <v>3</v>
          </cell>
          <cell r="D4793" t="str">
            <v>CABINAS TELEFONICAS T y D</v>
          </cell>
        </row>
        <row r="4794">
          <cell r="A4794">
            <v>6177</v>
          </cell>
          <cell r="B4794">
            <v>8</v>
          </cell>
          <cell r="C4794">
            <v>2</v>
          </cell>
          <cell r="D4794" t="str">
            <v>4 M SA</v>
          </cell>
          <cell r="E4794" t="str">
            <v>Conveniencia</v>
          </cell>
        </row>
        <row r="4795">
          <cell r="A4795">
            <v>6245</v>
          </cell>
          <cell r="B4795">
            <v>1</v>
          </cell>
          <cell r="C4795">
            <v>5</v>
          </cell>
          <cell r="D4795" t="str">
            <v>DESPENSA DANI</v>
          </cell>
          <cell r="E4795" t="str">
            <v>Hogar</v>
          </cell>
        </row>
        <row r="4796">
          <cell r="A4796">
            <v>6247</v>
          </cell>
          <cell r="D4796" t="str">
            <v>DESPENSA LA FAMILIA</v>
          </cell>
          <cell r="E4796" t="str">
            <v>Hogar</v>
          </cell>
        </row>
        <row r="4797">
          <cell r="A4797">
            <v>6248</v>
          </cell>
          <cell r="B4797">
            <v>7</v>
          </cell>
          <cell r="C4797">
            <v>3</v>
          </cell>
          <cell r="D4797" t="str">
            <v>DESPENSA SAN LUCAS</v>
          </cell>
          <cell r="E4797" t="str">
            <v>Hogar</v>
          </cell>
        </row>
        <row r="4798">
          <cell r="A4798">
            <v>6277</v>
          </cell>
          <cell r="B4798">
            <v>9</v>
          </cell>
          <cell r="C4798">
            <v>3</v>
          </cell>
          <cell r="D4798" t="str">
            <v>FLETERO DERLIS GONZALEZ</v>
          </cell>
          <cell r="E4798" t="str">
            <v>Planta</v>
          </cell>
        </row>
        <row r="4799">
          <cell r="A4799">
            <v>6254</v>
          </cell>
          <cell r="B4799">
            <v>2</v>
          </cell>
          <cell r="C4799">
            <v>1</v>
          </cell>
          <cell r="D4799" t="str">
            <v>COPETIN EL GORDO</v>
          </cell>
          <cell r="E4799" t="str">
            <v>Refrigerados</v>
          </cell>
        </row>
        <row r="4800">
          <cell r="A4800">
            <v>6249</v>
          </cell>
          <cell r="B4800">
            <v>9</v>
          </cell>
          <cell r="C4800">
            <v>3</v>
          </cell>
          <cell r="D4800" t="str">
            <v>CASILLA ÑA LORENZA</v>
          </cell>
        </row>
        <row r="4801">
          <cell r="A4801">
            <v>6261</v>
          </cell>
          <cell r="B4801">
            <v>1</v>
          </cell>
          <cell r="C4801">
            <v>9</v>
          </cell>
          <cell r="D4801" t="str">
            <v>DESPENSA MOISES</v>
          </cell>
          <cell r="E4801" t="str">
            <v>Hogar</v>
          </cell>
        </row>
        <row r="4802">
          <cell r="A4802">
            <v>6262</v>
          </cell>
          <cell r="B4802">
            <v>9</v>
          </cell>
          <cell r="C4802">
            <v>3</v>
          </cell>
          <cell r="D4802" t="str">
            <v>COLEGIO LEO NOWAK II</v>
          </cell>
        </row>
        <row r="4803">
          <cell r="A4803">
            <v>6263</v>
          </cell>
          <cell r="B4803">
            <v>9</v>
          </cell>
          <cell r="C4803">
            <v>3</v>
          </cell>
          <cell r="D4803" t="str">
            <v>CABINA TELEFONICA</v>
          </cell>
        </row>
        <row r="4804">
          <cell r="A4804">
            <v>6267</v>
          </cell>
          <cell r="B4804">
            <v>1</v>
          </cell>
          <cell r="C4804">
            <v>3</v>
          </cell>
          <cell r="D4804" t="str">
            <v>JOSE KURZ</v>
          </cell>
          <cell r="E4804" t="str">
            <v>Hogar</v>
          </cell>
        </row>
        <row r="4805">
          <cell r="A4805">
            <v>6268</v>
          </cell>
          <cell r="B4805">
            <v>3</v>
          </cell>
          <cell r="C4805">
            <v>7</v>
          </cell>
          <cell r="D4805" t="str">
            <v>KIOSKO DAVID</v>
          </cell>
          <cell r="E4805" t="str">
            <v>Hogar</v>
          </cell>
        </row>
        <row r="4806">
          <cell r="A4806">
            <v>6266</v>
          </cell>
          <cell r="B4806">
            <v>3</v>
          </cell>
          <cell r="C4806">
            <v>6</v>
          </cell>
          <cell r="D4806" t="str">
            <v>DESPENSA SANTO DOMINGO</v>
          </cell>
          <cell r="E4806" t="str">
            <v>Hogar</v>
          </cell>
        </row>
        <row r="4807">
          <cell r="A4807">
            <v>6269</v>
          </cell>
          <cell r="B4807">
            <v>9</v>
          </cell>
          <cell r="C4807">
            <v>3</v>
          </cell>
          <cell r="D4807" t="str">
            <v>PARTICULAR MARCIANA BERNAL</v>
          </cell>
        </row>
        <row r="4808">
          <cell r="A4808">
            <v>6273</v>
          </cell>
          <cell r="B4808">
            <v>9</v>
          </cell>
          <cell r="C4808">
            <v>3</v>
          </cell>
          <cell r="D4808" t="str">
            <v>HAMBURGUESERIA SUPER PANCHO</v>
          </cell>
        </row>
        <row r="4809">
          <cell r="A4809">
            <v>6272</v>
          </cell>
          <cell r="B4809">
            <v>9</v>
          </cell>
          <cell r="C4809">
            <v>3</v>
          </cell>
          <cell r="D4809" t="str">
            <v>LA ESQUINA DE LA MINUTAS BAR</v>
          </cell>
        </row>
        <row r="4810">
          <cell r="A4810">
            <v>6271</v>
          </cell>
          <cell r="B4810">
            <v>2</v>
          </cell>
          <cell r="C4810">
            <v>1</v>
          </cell>
          <cell r="D4810" t="str">
            <v>DESPENSA LUISITO</v>
          </cell>
          <cell r="E4810" t="str">
            <v>Hogar</v>
          </cell>
        </row>
        <row r="4811">
          <cell r="A4811">
            <v>6279</v>
          </cell>
          <cell r="B4811">
            <v>3</v>
          </cell>
          <cell r="C4811">
            <v>9</v>
          </cell>
          <cell r="D4811" t="str">
            <v>BODEGA DAHIA</v>
          </cell>
          <cell r="E4811" t="str">
            <v>Hogar</v>
          </cell>
        </row>
        <row r="4812">
          <cell r="A4812">
            <v>6278</v>
          </cell>
          <cell r="B4812">
            <v>2</v>
          </cell>
          <cell r="C4812">
            <v>8</v>
          </cell>
          <cell r="D4812" t="str">
            <v>PITIANTUTIN BAR</v>
          </cell>
        </row>
        <row r="4813">
          <cell r="A4813">
            <v>6282</v>
          </cell>
          <cell r="B4813">
            <v>5</v>
          </cell>
          <cell r="C4813">
            <v>9</v>
          </cell>
          <cell r="D4813" t="str">
            <v>CARRITO TIO MIKY</v>
          </cell>
          <cell r="E4813" t="str">
            <v>Refrigerados</v>
          </cell>
        </row>
        <row r="4814">
          <cell r="A4814">
            <v>6284</v>
          </cell>
          <cell r="B4814">
            <v>9</v>
          </cell>
          <cell r="C4814">
            <v>3</v>
          </cell>
          <cell r="D4814" t="str">
            <v>EL PROGRESO</v>
          </cell>
        </row>
        <row r="4815">
          <cell r="A4815">
            <v>6287</v>
          </cell>
          <cell r="B4815">
            <v>9</v>
          </cell>
          <cell r="C4815">
            <v>3</v>
          </cell>
          <cell r="D4815" t="str">
            <v>RESTAURANT AJISAI</v>
          </cell>
          <cell r="E4815" t="str">
            <v>Refrigerados A</v>
          </cell>
        </row>
        <row r="4816">
          <cell r="A4816">
            <v>6331</v>
          </cell>
          <cell r="B4816">
            <v>9</v>
          </cell>
          <cell r="C4816">
            <v>3</v>
          </cell>
          <cell r="D4816" t="str">
            <v>FUNCIONARIO CARLOS MARTINEZ</v>
          </cell>
          <cell r="E4816" t="str">
            <v>Planta</v>
          </cell>
        </row>
        <row r="4817">
          <cell r="A4817">
            <v>6291</v>
          </cell>
          <cell r="B4817">
            <v>5</v>
          </cell>
          <cell r="C4817">
            <v>7</v>
          </cell>
          <cell r="D4817" t="str">
            <v>COPETIN RODRIGO</v>
          </cell>
          <cell r="E4817" t="str">
            <v>Refrigerados</v>
          </cell>
        </row>
        <row r="4818">
          <cell r="A4818">
            <v>6292</v>
          </cell>
          <cell r="B4818">
            <v>7</v>
          </cell>
          <cell r="C4818">
            <v>3</v>
          </cell>
          <cell r="D4818" t="str">
            <v>COPETIN AMALIA</v>
          </cell>
          <cell r="E4818" t="str">
            <v>Refrigerados</v>
          </cell>
        </row>
        <row r="4819">
          <cell r="A4819">
            <v>6296</v>
          </cell>
          <cell r="B4819">
            <v>1</v>
          </cell>
          <cell r="C4819">
            <v>9</v>
          </cell>
          <cell r="D4819" t="str">
            <v>COMERCIAL LA ARROYENSE</v>
          </cell>
          <cell r="E4819" t="str">
            <v>Hogar</v>
          </cell>
        </row>
        <row r="4820">
          <cell r="A4820">
            <v>6295</v>
          </cell>
          <cell r="B4820">
            <v>1</v>
          </cell>
          <cell r="C4820">
            <v>4</v>
          </cell>
          <cell r="D4820" t="str">
            <v>COLEGIO NUR</v>
          </cell>
          <cell r="E4820" t="str">
            <v>Educación</v>
          </cell>
        </row>
        <row r="4821">
          <cell r="A4821">
            <v>6299</v>
          </cell>
          <cell r="B4821">
            <v>1</v>
          </cell>
          <cell r="C4821">
            <v>3</v>
          </cell>
          <cell r="D4821" t="str">
            <v>HOTEL CHACO</v>
          </cell>
          <cell r="E4821" t="str">
            <v>Refrigerados</v>
          </cell>
        </row>
        <row r="4822">
          <cell r="A4822">
            <v>6302</v>
          </cell>
          <cell r="B4822">
            <v>1</v>
          </cell>
          <cell r="C4822">
            <v>3</v>
          </cell>
          <cell r="D4822" t="str">
            <v>CHIPERIA DORADITA</v>
          </cell>
          <cell r="E4822" t="str">
            <v>Refrigerados</v>
          </cell>
        </row>
        <row r="4823">
          <cell r="A4823">
            <v>6301</v>
          </cell>
          <cell r="B4823">
            <v>1</v>
          </cell>
          <cell r="C4823">
            <v>3</v>
          </cell>
          <cell r="D4823" t="str">
            <v>ALBERT COOK</v>
          </cell>
          <cell r="E4823" t="str">
            <v>Refrigerados</v>
          </cell>
        </row>
        <row r="4824">
          <cell r="A4824">
            <v>5731</v>
          </cell>
          <cell r="B4824">
            <v>2</v>
          </cell>
          <cell r="C4824">
            <v>7</v>
          </cell>
          <cell r="D4824" t="str">
            <v>CHANTILLY SRL</v>
          </cell>
          <cell r="E4824" t="str">
            <v>Refrigerados</v>
          </cell>
        </row>
        <row r="4825">
          <cell r="A4825">
            <v>6304</v>
          </cell>
          <cell r="B4825">
            <v>3</v>
          </cell>
          <cell r="C4825">
            <v>1</v>
          </cell>
          <cell r="D4825" t="str">
            <v>PIZZERIA LA CANDELA</v>
          </cell>
          <cell r="E4825" t="str">
            <v>Refrigerados</v>
          </cell>
        </row>
        <row r="4826">
          <cell r="A4826">
            <v>6305</v>
          </cell>
          <cell r="B4826">
            <v>8</v>
          </cell>
          <cell r="C4826">
            <v>2</v>
          </cell>
          <cell r="D4826" t="str">
            <v>AUSTRIA PUB - CHOPERIA</v>
          </cell>
          <cell r="E4826" t="str">
            <v>Refrigerados B</v>
          </cell>
        </row>
        <row r="4827">
          <cell r="A4827">
            <v>6309</v>
          </cell>
          <cell r="B4827">
            <v>9</v>
          </cell>
          <cell r="C4827">
            <v>3</v>
          </cell>
          <cell r="D4827" t="str">
            <v>COPETIN H y D</v>
          </cell>
        </row>
        <row r="4828">
          <cell r="A4828">
            <v>6310</v>
          </cell>
          <cell r="B4828">
            <v>2</v>
          </cell>
          <cell r="C4828">
            <v>6</v>
          </cell>
          <cell r="D4828" t="str">
            <v>DESPENSA CANO</v>
          </cell>
          <cell r="E4828" t="str">
            <v>Hogar</v>
          </cell>
        </row>
        <row r="4829">
          <cell r="A4829">
            <v>6311</v>
          </cell>
          <cell r="B4829">
            <v>3</v>
          </cell>
          <cell r="C4829">
            <v>7</v>
          </cell>
          <cell r="D4829" t="str">
            <v>DESPENSA DOÑA MAGDA</v>
          </cell>
          <cell r="E4829" t="str">
            <v>Hogar</v>
          </cell>
        </row>
        <row r="4830">
          <cell r="A4830">
            <v>6316</v>
          </cell>
          <cell r="B4830">
            <v>3</v>
          </cell>
          <cell r="C4830">
            <v>8</v>
          </cell>
          <cell r="D4830" t="str">
            <v>AUTOMOVIL SUPPLY S.A.</v>
          </cell>
        </row>
        <row r="4831">
          <cell r="A4831">
            <v>6319</v>
          </cell>
          <cell r="B4831">
            <v>5</v>
          </cell>
          <cell r="C4831">
            <v>4</v>
          </cell>
          <cell r="D4831" t="str">
            <v>AUTOSERVICIO ACUARELA</v>
          </cell>
          <cell r="E4831" t="str">
            <v>Hogar</v>
          </cell>
        </row>
        <row r="4832">
          <cell r="A4832">
            <v>6318</v>
          </cell>
          <cell r="B4832">
            <v>5</v>
          </cell>
          <cell r="C4832">
            <v>1</v>
          </cell>
          <cell r="D4832" t="str">
            <v>AUTOSERVICE NAHUEL</v>
          </cell>
        </row>
        <row r="4833">
          <cell r="A4833">
            <v>6320</v>
          </cell>
          <cell r="B4833">
            <v>1</v>
          </cell>
          <cell r="C4833">
            <v>5</v>
          </cell>
          <cell r="D4833" t="str">
            <v>CASA MAGALI</v>
          </cell>
          <cell r="E4833" t="str">
            <v>Refrigerados</v>
          </cell>
        </row>
        <row r="4834">
          <cell r="A4834">
            <v>6317</v>
          </cell>
          <cell r="B4834">
            <v>1</v>
          </cell>
          <cell r="C4834">
            <v>9</v>
          </cell>
          <cell r="D4834" t="str">
            <v>AUTOSERVICIO ALICIA</v>
          </cell>
          <cell r="E4834" t="str">
            <v>Hogar</v>
          </cell>
        </row>
        <row r="4835">
          <cell r="A4835">
            <v>6321</v>
          </cell>
          <cell r="B4835">
            <v>1</v>
          </cell>
          <cell r="C4835">
            <v>3</v>
          </cell>
          <cell r="D4835" t="str">
            <v>LE SAINT TROPEZ</v>
          </cell>
          <cell r="E4835" t="str">
            <v>Refrigerados</v>
          </cell>
        </row>
        <row r="4836">
          <cell r="A4836">
            <v>6322</v>
          </cell>
          <cell r="B4836">
            <v>1</v>
          </cell>
          <cell r="C4836">
            <v>2</v>
          </cell>
          <cell r="D4836" t="str">
            <v>PUESTO FIDELINA</v>
          </cell>
          <cell r="E4836" t="str">
            <v>Refrigerados</v>
          </cell>
        </row>
        <row r="4837">
          <cell r="A4837">
            <v>6353</v>
          </cell>
          <cell r="B4837">
            <v>5</v>
          </cell>
          <cell r="C4837">
            <v>9</v>
          </cell>
          <cell r="D4837" t="str">
            <v>HOTEL SAN BLAS</v>
          </cell>
          <cell r="E4837" t="str">
            <v>Refrigerados</v>
          </cell>
        </row>
        <row r="4838">
          <cell r="A4838">
            <v>6384</v>
          </cell>
          <cell r="B4838">
            <v>1</v>
          </cell>
          <cell r="C4838">
            <v>6</v>
          </cell>
          <cell r="D4838" t="str">
            <v>CABINA TELEFONICA MALLORQUIN</v>
          </cell>
          <cell r="E4838" t="str">
            <v>Hogar</v>
          </cell>
        </row>
        <row r="4839">
          <cell r="A4839">
            <v>6421</v>
          </cell>
          <cell r="D4839" t="str">
            <v>CABIPLAST CABINAS</v>
          </cell>
        </row>
        <row r="4840">
          <cell r="A4840">
            <v>6325</v>
          </cell>
          <cell r="B4840">
            <v>9</v>
          </cell>
          <cell r="C4840">
            <v>3</v>
          </cell>
          <cell r="D4840" t="str">
            <v>M-DISNY</v>
          </cell>
        </row>
        <row r="4841">
          <cell r="A4841">
            <v>6329</v>
          </cell>
          <cell r="B4841">
            <v>1</v>
          </cell>
          <cell r="C4841">
            <v>3</v>
          </cell>
          <cell r="D4841" t="str">
            <v>COPETIN SAN RAFAEL</v>
          </cell>
          <cell r="E4841" t="str">
            <v>Hogar</v>
          </cell>
        </row>
        <row r="4842">
          <cell r="A4842">
            <v>6330</v>
          </cell>
          <cell r="B4842">
            <v>9</v>
          </cell>
          <cell r="C4842">
            <v>3</v>
          </cell>
          <cell r="D4842" t="str">
            <v>PARTICULAR FAMILIA GONZALEZ</v>
          </cell>
        </row>
        <row r="4843">
          <cell r="A4843">
            <v>6328</v>
          </cell>
          <cell r="B4843">
            <v>7</v>
          </cell>
          <cell r="C4843">
            <v>1</v>
          </cell>
          <cell r="D4843" t="str">
            <v>AUTOSERVICE TRIUNFO</v>
          </cell>
          <cell r="E4843" t="str">
            <v>Hogar</v>
          </cell>
        </row>
        <row r="4844">
          <cell r="A4844">
            <v>6333</v>
          </cell>
          <cell r="B4844">
            <v>9</v>
          </cell>
          <cell r="C4844">
            <v>3</v>
          </cell>
          <cell r="D4844" t="str">
            <v>PIPO FAST FOODS</v>
          </cell>
        </row>
        <row r="4845">
          <cell r="A4845">
            <v>6334</v>
          </cell>
          <cell r="B4845">
            <v>1</v>
          </cell>
          <cell r="C4845">
            <v>4</v>
          </cell>
          <cell r="D4845" t="str">
            <v>DESPENSA BRASIL</v>
          </cell>
          <cell r="E4845" t="str">
            <v>Hogar</v>
          </cell>
        </row>
        <row r="4846">
          <cell r="A4846">
            <v>6337</v>
          </cell>
          <cell r="B4846">
            <v>1</v>
          </cell>
          <cell r="C4846">
            <v>9</v>
          </cell>
          <cell r="D4846" t="str">
            <v>COPETIN EIDA</v>
          </cell>
        </row>
        <row r="4847">
          <cell r="A4847">
            <v>6338</v>
          </cell>
          <cell r="B4847">
            <v>3</v>
          </cell>
          <cell r="C4847">
            <v>6</v>
          </cell>
          <cell r="D4847" t="str">
            <v>IL SAPORE PIZZERIA</v>
          </cell>
          <cell r="E4847" t="str">
            <v>Refrigerados</v>
          </cell>
        </row>
        <row r="4848">
          <cell r="A4848">
            <v>6340</v>
          </cell>
          <cell r="B4848">
            <v>5</v>
          </cell>
          <cell r="C4848">
            <v>9</v>
          </cell>
          <cell r="D4848" t="str">
            <v>CARRITO GONZALITO</v>
          </cell>
          <cell r="E4848" t="str">
            <v>Refrigerados</v>
          </cell>
        </row>
        <row r="4849">
          <cell r="A4849">
            <v>6342</v>
          </cell>
          <cell r="B4849">
            <v>9</v>
          </cell>
          <cell r="C4849">
            <v>3</v>
          </cell>
          <cell r="D4849" t="str">
            <v>COPETIN GLORIA</v>
          </cell>
        </row>
        <row r="4850">
          <cell r="A4850">
            <v>6345</v>
          </cell>
          <cell r="B4850">
            <v>4</v>
          </cell>
          <cell r="C4850">
            <v>1</v>
          </cell>
          <cell r="D4850" t="str">
            <v>CARNICERIA MELO</v>
          </cell>
          <cell r="E4850" t="str">
            <v>Hogar</v>
          </cell>
        </row>
        <row r="4851">
          <cell r="A4851">
            <v>6346</v>
          </cell>
          <cell r="B4851">
            <v>5</v>
          </cell>
          <cell r="C4851">
            <v>9</v>
          </cell>
          <cell r="D4851" t="str">
            <v>SERVICENTRO UNIVERSAL</v>
          </cell>
          <cell r="E4851" t="str">
            <v>Conveniencia</v>
          </cell>
        </row>
        <row r="4852">
          <cell r="A4852">
            <v>6349</v>
          </cell>
          <cell r="B4852">
            <v>7</v>
          </cell>
          <cell r="C4852">
            <v>1</v>
          </cell>
          <cell r="D4852" t="str">
            <v>DESPENSA KITI</v>
          </cell>
          <cell r="E4852" t="str">
            <v>Hogar</v>
          </cell>
        </row>
        <row r="4853">
          <cell r="A4853">
            <v>6348</v>
          </cell>
          <cell r="B4853">
            <v>7</v>
          </cell>
          <cell r="C4853">
            <v>1</v>
          </cell>
          <cell r="D4853" t="str">
            <v>COPETIN OSCAR</v>
          </cell>
          <cell r="E4853" t="str">
            <v>Hogar</v>
          </cell>
        </row>
        <row r="4854">
          <cell r="A4854">
            <v>6347</v>
          </cell>
          <cell r="B4854">
            <v>7</v>
          </cell>
          <cell r="C4854">
            <v>1</v>
          </cell>
          <cell r="D4854" t="str">
            <v>COPETIN CHUCRUT</v>
          </cell>
          <cell r="E4854" t="str">
            <v>Refrigerados</v>
          </cell>
        </row>
        <row r="4855">
          <cell r="A4855">
            <v>6351</v>
          </cell>
          <cell r="B4855">
            <v>1</v>
          </cell>
          <cell r="C4855">
            <v>3</v>
          </cell>
          <cell r="D4855" t="str">
            <v>COPETIN DAME MAS</v>
          </cell>
          <cell r="E4855" t="str">
            <v>Refrigerados</v>
          </cell>
        </row>
        <row r="4856">
          <cell r="A4856">
            <v>6352</v>
          </cell>
          <cell r="B4856">
            <v>1</v>
          </cell>
          <cell r="C4856">
            <v>1</v>
          </cell>
          <cell r="D4856" t="str">
            <v>KIOSKO VICTORINA</v>
          </cell>
          <cell r="E4856" t="str">
            <v>Hogar</v>
          </cell>
        </row>
        <row r="4857">
          <cell r="A4857">
            <v>6442</v>
          </cell>
          <cell r="B4857">
            <v>9</v>
          </cell>
          <cell r="C4857">
            <v>3</v>
          </cell>
          <cell r="D4857" t="str">
            <v>COMEDOR PLANTA INDUFAR</v>
          </cell>
        </row>
        <row r="4858">
          <cell r="A4858">
            <v>6483</v>
          </cell>
          <cell r="B4858">
            <v>9</v>
          </cell>
          <cell r="C4858">
            <v>3</v>
          </cell>
          <cell r="D4858" t="str">
            <v>COSAS RICAS</v>
          </cell>
        </row>
        <row r="4859">
          <cell r="A4859">
            <v>7026</v>
          </cell>
          <cell r="B4859">
            <v>3</v>
          </cell>
          <cell r="C4859">
            <v>4</v>
          </cell>
          <cell r="D4859" t="str">
            <v>DESPENSA ÑA DELIA</v>
          </cell>
          <cell r="E4859" t="str">
            <v>Hogar</v>
          </cell>
        </row>
        <row r="4860">
          <cell r="A4860">
            <v>7027</v>
          </cell>
          <cell r="B4860">
            <v>3</v>
          </cell>
          <cell r="C4860">
            <v>3</v>
          </cell>
          <cell r="D4860" t="str">
            <v>AUTOSERVICE SOL Y LUNA</v>
          </cell>
          <cell r="E4860" t="str">
            <v>Hogar</v>
          </cell>
        </row>
        <row r="4861">
          <cell r="A4861">
            <v>7025</v>
          </cell>
          <cell r="B4861">
            <v>3</v>
          </cell>
          <cell r="C4861">
            <v>3</v>
          </cell>
          <cell r="D4861" t="str">
            <v>CABINAS TELEFONICAS-GR</v>
          </cell>
        </row>
        <row r="4862">
          <cell r="A4862">
            <v>7033</v>
          </cell>
          <cell r="B4862">
            <v>3</v>
          </cell>
          <cell r="C4862">
            <v>9</v>
          </cell>
          <cell r="D4862" t="str">
            <v>CASILLA AL PASO</v>
          </cell>
          <cell r="E4862" t="str">
            <v>Hogar</v>
          </cell>
        </row>
        <row r="4863">
          <cell r="A4863">
            <v>7032</v>
          </cell>
          <cell r="B4863">
            <v>9</v>
          </cell>
          <cell r="C4863">
            <v>3</v>
          </cell>
          <cell r="D4863" t="str">
            <v>CANTINA MI CABLE TV</v>
          </cell>
        </row>
        <row r="4864">
          <cell r="A4864">
            <v>6356</v>
          </cell>
          <cell r="B4864">
            <v>3</v>
          </cell>
          <cell r="C4864">
            <v>5</v>
          </cell>
          <cell r="D4864" t="str">
            <v>PARTICULAR FAMILIA DOMINGUEZ</v>
          </cell>
          <cell r="E4864" t="str">
            <v>Hogar</v>
          </cell>
        </row>
        <row r="4865">
          <cell r="A4865">
            <v>6354</v>
          </cell>
          <cell r="B4865">
            <v>3</v>
          </cell>
          <cell r="C4865">
            <v>7</v>
          </cell>
          <cell r="D4865" t="str">
            <v>KIOSKO ÑA SILVIA</v>
          </cell>
          <cell r="E4865" t="str">
            <v>Hogar</v>
          </cell>
        </row>
        <row r="4866">
          <cell r="A4866">
            <v>6355</v>
          </cell>
          <cell r="B4866">
            <v>3</v>
          </cell>
          <cell r="C4866">
            <v>7</v>
          </cell>
          <cell r="D4866" t="str">
            <v>KIOSKO NIÑO JESUS</v>
          </cell>
          <cell r="E4866" t="str">
            <v>Hogar</v>
          </cell>
        </row>
        <row r="4867">
          <cell r="A4867">
            <v>6360</v>
          </cell>
          <cell r="B4867">
            <v>9</v>
          </cell>
          <cell r="C4867">
            <v>3</v>
          </cell>
          <cell r="D4867" t="str">
            <v>CASILLA LUZ</v>
          </cell>
        </row>
        <row r="4868">
          <cell r="A4868">
            <v>6390</v>
          </cell>
          <cell r="B4868">
            <v>9</v>
          </cell>
          <cell r="C4868">
            <v>3</v>
          </cell>
          <cell r="D4868" t="str">
            <v>FLETERO ALBERTO ROJAS</v>
          </cell>
          <cell r="E4868" t="str">
            <v>Planta</v>
          </cell>
        </row>
        <row r="4869">
          <cell r="A4869">
            <v>6363</v>
          </cell>
          <cell r="B4869">
            <v>5</v>
          </cell>
          <cell r="C4869">
            <v>3</v>
          </cell>
          <cell r="D4869" t="str">
            <v>AUTOSERVICE ARCHI</v>
          </cell>
          <cell r="E4869" t="str">
            <v>Hogar</v>
          </cell>
        </row>
        <row r="4870">
          <cell r="A4870">
            <v>6362</v>
          </cell>
          <cell r="B4870">
            <v>9</v>
          </cell>
          <cell r="C4870">
            <v>3</v>
          </cell>
          <cell r="D4870" t="str">
            <v>AUTOSERVICE LAS MERCEDES</v>
          </cell>
        </row>
        <row r="4871">
          <cell r="A4871">
            <v>6361</v>
          </cell>
          <cell r="B4871">
            <v>9</v>
          </cell>
          <cell r="C4871">
            <v>3</v>
          </cell>
          <cell r="D4871" t="str">
            <v>ANDY BAR</v>
          </cell>
        </row>
        <row r="4872">
          <cell r="A4872">
            <v>6357</v>
          </cell>
          <cell r="B4872">
            <v>5</v>
          </cell>
          <cell r="C4872">
            <v>7</v>
          </cell>
          <cell r="D4872" t="str">
            <v>COMERCIAL TyC</v>
          </cell>
          <cell r="E4872" t="str">
            <v>Hogar</v>
          </cell>
        </row>
        <row r="4873">
          <cell r="A4873">
            <v>6364</v>
          </cell>
          <cell r="B4873">
            <v>9</v>
          </cell>
          <cell r="C4873">
            <v>3</v>
          </cell>
          <cell r="D4873" t="str">
            <v>COMERCIAL NORMITA</v>
          </cell>
          <cell r="E4873" t="str">
            <v>Refrigerados B</v>
          </cell>
        </row>
        <row r="4874">
          <cell r="A4874">
            <v>6365</v>
          </cell>
          <cell r="B4874">
            <v>9</v>
          </cell>
          <cell r="C4874">
            <v>3</v>
          </cell>
          <cell r="D4874" t="str">
            <v>FUNCIONARIO ALDO APURIL</v>
          </cell>
          <cell r="E4874" t="str">
            <v>Planta</v>
          </cell>
        </row>
        <row r="4875">
          <cell r="A4875">
            <v>6366</v>
          </cell>
          <cell r="D4875" t="str">
            <v>DESPENSA ByD</v>
          </cell>
          <cell r="E4875" t="str">
            <v>Hogar</v>
          </cell>
        </row>
        <row r="4876">
          <cell r="A4876">
            <v>6369</v>
          </cell>
          <cell r="B4876">
            <v>3</v>
          </cell>
          <cell r="C4876">
            <v>6</v>
          </cell>
          <cell r="D4876" t="str">
            <v>CASILLA EL AVENTURERO</v>
          </cell>
          <cell r="E4876" t="str">
            <v>Hogar</v>
          </cell>
        </row>
        <row r="4877">
          <cell r="A4877">
            <v>25983</v>
          </cell>
          <cell r="B4877">
            <v>6</v>
          </cell>
          <cell r="C4877">
            <v>7</v>
          </cell>
          <cell r="D4877" t="str">
            <v>MARIO ALFREDO</v>
          </cell>
          <cell r="E4877" t="str">
            <v>Conveniencia</v>
          </cell>
        </row>
        <row r="4878">
          <cell r="A4878">
            <v>6368</v>
          </cell>
          <cell r="D4878" t="str">
            <v>CABINA ÑEENGATU</v>
          </cell>
          <cell r="E4878" t="str">
            <v>Hogar</v>
          </cell>
        </row>
        <row r="4879">
          <cell r="A4879">
            <v>6372</v>
          </cell>
          <cell r="B4879">
            <v>2</v>
          </cell>
          <cell r="C4879">
            <v>2</v>
          </cell>
          <cell r="D4879" t="str">
            <v>RODI LEZCANO</v>
          </cell>
          <cell r="E4879" t="str">
            <v>Refrigerados</v>
          </cell>
        </row>
        <row r="4880">
          <cell r="A4880">
            <v>7037</v>
          </cell>
          <cell r="B4880">
            <v>3</v>
          </cell>
          <cell r="C4880">
            <v>6</v>
          </cell>
          <cell r="D4880" t="str">
            <v>COPETIN VALENZOLANA</v>
          </cell>
          <cell r="E4880" t="str">
            <v>Refrigerados</v>
          </cell>
        </row>
        <row r="4881">
          <cell r="A4881">
            <v>7038</v>
          </cell>
          <cell r="B4881">
            <v>9</v>
          </cell>
          <cell r="C4881">
            <v>3</v>
          </cell>
          <cell r="D4881" t="str">
            <v>DA GIORGIO BOM APPETITO</v>
          </cell>
          <cell r="E4881" t="str">
            <v>Refrigerados A</v>
          </cell>
        </row>
        <row r="4882">
          <cell r="A4882">
            <v>7040</v>
          </cell>
          <cell r="B4882">
            <v>9</v>
          </cell>
          <cell r="C4882">
            <v>3</v>
          </cell>
          <cell r="D4882" t="str">
            <v>B y J ANAHI SRL</v>
          </cell>
        </row>
        <row r="4883">
          <cell r="A4883">
            <v>7138</v>
          </cell>
          <cell r="B4883">
            <v>3</v>
          </cell>
          <cell r="C4883">
            <v>4</v>
          </cell>
          <cell r="D4883" t="str">
            <v>KIOSKO LAS HERMANAS</v>
          </cell>
          <cell r="E4883" t="str">
            <v>Refrigerados</v>
          </cell>
        </row>
        <row r="4884">
          <cell r="A4884">
            <v>7126</v>
          </cell>
          <cell r="B4884">
            <v>3</v>
          </cell>
          <cell r="C4884">
            <v>3</v>
          </cell>
          <cell r="D4884" t="str">
            <v>COPETIN YSAPY</v>
          </cell>
          <cell r="E4884" t="str">
            <v>Refrigerados</v>
          </cell>
        </row>
        <row r="4885">
          <cell r="A4885">
            <v>7128</v>
          </cell>
          <cell r="D4885" t="str">
            <v>DESPENSA ANI</v>
          </cell>
          <cell r="E4885" t="str">
            <v>Hogar</v>
          </cell>
        </row>
        <row r="4886">
          <cell r="A4886">
            <v>7030</v>
          </cell>
          <cell r="B4886">
            <v>3</v>
          </cell>
          <cell r="C4886">
            <v>2</v>
          </cell>
          <cell r="D4886" t="str">
            <v>DESPENSA OASIS</v>
          </cell>
          <cell r="E4886" t="str">
            <v>Hogar</v>
          </cell>
        </row>
        <row r="4887">
          <cell r="A4887">
            <v>7125</v>
          </cell>
          <cell r="B4887">
            <v>3</v>
          </cell>
          <cell r="C4887">
            <v>2</v>
          </cell>
          <cell r="D4887" t="str">
            <v>COPETIN MARIA AUXILIADORA</v>
          </cell>
          <cell r="E4887" t="str">
            <v>Refrigerados</v>
          </cell>
        </row>
        <row r="4888">
          <cell r="A4888">
            <v>7121</v>
          </cell>
          <cell r="B4888">
            <v>1</v>
          </cell>
          <cell r="C4888">
            <v>6</v>
          </cell>
          <cell r="D4888" t="str">
            <v>DESPENSA DON BOSCO</v>
          </cell>
          <cell r="E4888" t="str">
            <v>Hogar</v>
          </cell>
        </row>
        <row r="4889">
          <cell r="A4889">
            <v>7118</v>
          </cell>
          <cell r="B4889">
            <v>7</v>
          </cell>
          <cell r="C4889">
            <v>2</v>
          </cell>
          <cell r="D4889" t="str">
            <v>FARMACIA NOEMI</v>
          </cell>
          <cell r="E4889" t="str">
            <v>Refrigerados</v>
          </cell>
        </row>
        <row r="4890">
          <cell r="A4890">
            <v>7112</v>
          </cell>
          <cell r="B4890">
            <v>1</v>
          </cell>
          <cell r="C4890">
            <v>9</v>
          </cell>
          <cell r="D4890" t="str">
            <v>CASILLA TIO NICO</v>
          </cell>
          <cell r="E4890" t="str">
            <v>Refrigerados</v>
          </cell>
        </row>
        <row r="4891">
          <cell r="A4891">
            <v>7108</v>
          </cell>
          <cell r="B4891">
            <v>9</v>
          </cell>
          <cell r="C4891">
            <v>3</v>
          </cell>
          <cell r="D4891" t="str">
            <v>AUTOSERVICE YUNA</v>
          </cell>
        </row>
        <row r="4892">
          <cell r="A4892">
            <v>6376</v>
          </cell>
          <cell r="B4892">
            <v>9</v>
          </cell>
          <cell r="C4892">
            <v>3</v>
          </cell>
          <cell r="D4892" t="str">
            <v>COPETIN ELI</v>
          </cell>
        </row>
        <row r="4893">
          <cell r="A4893">
            <v>6375</v>
          </cell>
          <cell r="B4893">
            <v>9</v>
          </cell>
          <cell r="C4893">
            <v>3</v>
          </cell>
          <cell r="D4893" t="str">
            <v>POLLERIA LOS 6 HERMANOS</v>
          </cell>
        </row>
        <row r="4894">
          <cell r="A4894">
            <v>6380</v>
          </cell>
          <cell r="B4894">
            <v>1</v>
          </cell>
          <cell r="C4894">
            <v>5</v>
          </cell>
          <cell r="D4894" t="str">
            <v>CASILLA MAGI</v>
          </cell>
          <cell r="E4894" t="str">
            <v>Hogar</v>
          </cell>
        </row>
        <row r="4895">
          <cell r="A4895">
            <v>7107</v>
          </cell>
          <cell r="B4895">
            <v>5</v>
          </cell>
          <cell r="C4895">
            <v>7</v>
          </cell>
          <cell r="D4895" t="str">
            <v>COPETIN DON QUIJOTE</v>
          </cell>
        </row>
        <row r="4896">
          <cell r="A4896">
            <v>26242</v>
          </cell>
          <cell r="B4896">
            <v>2</v>
          </cell>
          <cell r="C4896">
            <v>5</v>
          </cell>
          <cell r="D4896" t="str">
            <v>POLLERIA ARBOLEDA</v>
          </cell>
          <cell r="E4896" t="str">
            <v>Refrigerados</v>
          </cell>
        </row>
        <row r="4897">
          <cell r="A4897">
            <v>7145</v>
          </cell>
          <cell r="B4897">
            <v>4</v>
          </cell>
          <cell r="C4897">
            <v>1</v>
          </cell>
          <cell r="D4897" t="str">
            <v>BODEGA K'RLOS</v>
          </cell>
          <cell r="E4897" t="str">
            <v>Hogar</v>
          </cell>
        </row>
        <row r="4898">
          <cell r="A4898">
            <v>7225</v>
          </cell>
          <cell r="B4898">
            <v>3</v>
          </cell>
          <cell r="C4898">
            <v>3</v>
          </cell>
          <cell r="D4898" t="str">
            <v>DESPENSA SANTA LUCIA</v>
          </cell>
          <cell r="E4898" t="str">
            <v>Hogar</v>
          </cell>
        </row>
        <row r="4899">
          <cell r="A4899">
            <v>7302</v>
          </cell>
          <cell r="B4899">
            <v>2</v>
          </cell>
          <cell r="C4899">
            <v>4</v>
          </cell>
          <cell r="D4899" t="str">
            <v>DOLCE VITA</v>
          </cell>
          <cell r="E4899" t="str">
            <v>Refrigerados</v>
          </cell>
        </row>
        <row r="4900">
          <cell r="A4900">
            <v>7488</v>
          </cell>
          <cell r="B4900">
            <v>9</v>
          </cell>
          <cell r="C4900">
            <v>3</v>
          </cell>
          <cell r="D4900" t="str">
            <v>DESPENSA OSCARCITO</v>
          </cell>
        </row>
        <row r="4901">
          <cell r="A4901">
            <v>7465</v>
          </cell>
          <cell r="D4901" t="str">
            <v>DESPENSA y MERCERIA STA. ELENA</v>
          </cell>
          <cell r="E4901" t="str">
            <v>Refrigerados</v>
          </cell>
        </row>
        <row r="4902">
          <cell r="A4902">
            <v>7568</v>
          </cell>
          <cell r="B4902">
            <v>4</v>
          </cell>
          <cell r="C4902">
            <v>2</v>
          </cell>
          <cell r="D4902" t="str">
            <v>DESPENSA SAN FERNANDO</v>
          </cell>
          <cell r="E4902" t="str">
            <v>Hogar</v>
          </cell>
        </row>
        <row r="4903">
          <cell r="A4903">
            <v>7569</v>
          </cell>
          <cell r="B4903">
            <v>4</v>
          </cell>
          <cell r="C4903">
            <v>2</v>
          </cell>
          <cell r="D4903" t="str">
            <v>DESPENSA SAN PABLO</v>
          </cell>
          <cell r="E4903" t="str">
            <v>Hogar</v>
          </cell>
        </row>
        <row r="4904">
          <cell r="A4904">
            <v>7573</v>
          </cell>
          <cell r="B4904">
            <v>3</v>
          </cell>
          <cell r="C4904">
            <v>6</v>
          </cell>
          <cell r="D4904" t="str">
            <v>COMERCIAL ROME</v>
          </cell>
          <cell r="E4904" t="str">
            <v>Hogar</v>
          </cell>
        </row>
        <row r="4905">
          <cell r="A4905">
            <v>7575</v>
          </cell>
          <cell r="B4905">
            <v>9</v>
          </cell>
          <cell r="C4905">
            <v>3</v>
          </cell>
          <cell r="D4905" t="str">
            <v>PARTICULAR FAMILIA AYALA</v>
          </cell>
        </row>
        <row r="4906">
          <cell r="A4906">
            <v>7576</v>
          </cell>
          <cell r="B4906">
            <v>9</v>
          </cell>
          <cell r="C4906">
            <v>3</v>
          </cell>
          <cell r="D4906" t="str">
            <v>COPETIN ABUELO JULIO</v>
          </cell>
        </row>
        <row r="4907">
          <cell r="A4907">
            <v>7571</v>
          </cell>
          <cell r="B4907">
            <v>4</v>
          </cell>
          <cell r="C4907">
            <v>9</v>
          </cell>
          <cell r="D4907" t="str">
            <v>COPETIN 3 HERMANOS</v>
          </cell>
        </row>
        <row r="4908">
          <cell r="A4908">
            <v>7574</v>
          </cell>
          <cell r="B4908">
            <v>3</v>
          </cell>
          <cell r="C4908">
            <v>4</v>
          </cell>
          <cell r="D4908" t="str">
            <v>PARTICULAR FAMILIA SUBELDIA</v>
          </cell>
        </row>
        <row r="4909">
          <cell r="A4909">
            <v>7572</v>
          </cell>
          <cell r="B4909">
            <v>9</v>
          </cell>
          <cell r="C4909">
            <v>3</v>
          </cell>
          <cell r="D4909" t="str">
            <v>COMEDOR PARADA DE LA LINEA 25</v>
          </cell>
        </row>
        <row r="4910">
          <cell r="A4910">
            <v>7577</v>
          </cell>
          <cell r="B4910">
            <v>9</v>
          </cell>
          <cell r="C4910">
            <v>3</v>
          </cell>
          <cell r="D4910" t="str">
            <v>CANTINA ENVAPAR</v>
          </cell>
          <cell r="E4910" t="str">
            <v>Refrigerados B</v>
          </cell>
        </row>
        <row r="4911">
          <cell r="A4911">
            <v>7578</v>
          </cell>
          <cell r="B4911">
            <v>4</v>
          </cell>
          <cell r="C4911">
            <v>1</v>
          </cell>
          <cell r="D4911" t="str">
            <v>PJ-Z</v>
          </cell>
          <cell r="E4911" t="str">
            <v>Refrigerados</v>
          </cell>
        </row>
        <row r="4912">
          <cell r="A4912">
            <v>7635</v>
          </cell>
          <cell r="B4912">
            <v>9</v>
          </cell>
          <cell r="C4912">
            <v>3</v>
          </cell>
          <cell r="D4912" t="str">
            <v>PUNTO CLAVE II</v>
          </cell>
        </row>
        <row r="4913">
          <cell r="A4913">
            <v>7581</v>
          </cell>
          <cell r="B4913">
            <v>9</v>
          </cell>
          <cell r="C4913">
            <v>3</v>
          </cell>
          <cell r="D4913" t="str">
            <v>CASILLA ÑEMBY</v>
          </cell>
        </row>
        <row r="4914">
          <cell r="A4914">
            <v>7584</v>
          </cell>
          <cell r="B4914">
            <v>9</v>
          </cell>
          <cell r="C4914">
            <v>3</v>
          </cell>
          <cell r="D4914" t="str">
            <v>FUNCIONARIO HUGO ALBERTO HERMOSILLA V.</v>
          </cell>
          <cell r="E4914" t="str">
            <v>Planta</v>
          </cell>
        </row>
        <row r="4915">
          <cell r="A4915">
            <v>7579</v>
          </cell>
          <cell r="B4915">
            <v>4</v>
          </cell>
          <cell r="C4915">
            <v>4</v>
          </cell>
          <cell r="D4915" t="str">
            <v>DESPENSA TRES HERMANOS</v>
          </cell>
          <cell r="E4915" t="str">
            <v>Hogar</v>
          </cell>
        </row>
        <row r="4916">
          <cell r="A4916">
            <v>7687</v>
          </cell>
          <cell r="B4916">
            <v>3</v>
          </cell>
          <cell r="C4916">
            <v>5</v>
          </cell>
          <cell r="D4916" t="str">
            <v>CARRITO LUISITO</v>
          </cell>
          <cell r="E4916" t="str">
            <v>Refrigerados</v>
          </cell>
        </row>
        <row r="4917">
          <cell r="A4917">
            <v>7686</v>
          </cell>
          <cell r="B4917">
            <v>3</v>
          </cell>
          <cell r="C4917">
            <v>6</v>
          </cell>
          <cell r="D4917" t="str">
            <v>DESPENSA TAJY</v>
          </cell>
          <cell r="E4917" t="str">
            <v>Hogar</v>
          </cell>
        </row>
        <row r="4918">
          <cell r="A4918">
            <v>6374</v>
          </cell>
          <cell r="B4918">
            <v>9</v>
          </cell>
          <cell r="C4918">
            <v>3</v>
          </cell>
          <cell r="D4918" t="str">
            <v>MI CANTINA</v>
          </cell>
        </row>
        <row r="4919">
          <cell r="A4919">
            <v>6382</v>
          </cell>
          <cell r="B4919">
            <v>3</v>
          </cell>
          <cell r="C4919">
            <v>7</v>
          </cell>
          <cell r="D4919" t="str">
            <v>CASILLA VY'A RENDA</v>
          </cell>
          <cell r="E4919" t="str">
            <v>Hogar</v>
          </cell>
        </row>
        <row r="4920">
          <cell r="A4920">
            <v>6381</v>
          </cell>
          <cell r="B4920">
            <v>5</v>
          </cell>
          <cell r="C4920">
            <v>4</v>
          </cell>
          <cell r="D4920" t="str">
            <v>DESPENSA GONZALEZ</v>
          </cell>
          <cell r="E4920" t="str">
            <v>Hogar</v>
          </cell>
        </row>
        <row r="4921">
          <cell r="A4921">
            <v>6386</v>
          </cell>
          <cell r="B4921">
            <v>3</v>
          </cell>
          <cell r="C4921">
            <v>8</v>
          </cell>
          <cell r="D4921" t="str">
            <v>KIOSKO LOS ANGELES</v>
          </cell>
          <cell r="E4921" t="str">
            <v>Hogar</v>
          </cell>
        </row>
        <row r="4922">
          <cell r="A4922">
            <v>6387</v>
          </cell>
          <cell r="B4922">
            <v>9</v>
          </cell>
          <cell r="C4922">
            <v>3</v>
          </cell>
          <cell r="D4922" t="str">
            <v>CASILLA HEIDI</v>
          </cell>
        </row>
        <row r="4923">
          <cell r="A4923">
            <v>6392</v>
          </cell>
          <cell r="B4923">
            <v>1</v>
          </cell>
          <cell r="C4923">
            <v>7</v>
          </cell>
          <cell r="D4923" t="str">
            <v>HAMBURGUESERIA DON NENE</v>
          </cell>
          <cell r="E4923" t="str">
            <v>Refrigerados</v>
          </cell>
        </row>
        <row r="4924">
          <cell r="A4924">
            <v>6393</v>
          </cell>
          <cell r="B4924">
            <v>9</v>
          </cell>
          <cell r="C4924">
            <v>3</v>
          </cell>
          <cell r="D4924" t="str">
            <v>MANJAR 1</v>
          </cell>
        </row>
        <row r="4925">
          <cell r="A4925">
            <v>6391</v>
          </cell>
          <cell r="B4925">
            <v>3</v>
          </cell>
          <cell r="C4925">
            <v>9</v>
          </cell>
          <cell r="D4925" t="str">
            <v>DESPENSA ZORAIDA</v>
          </cell>
          <cell r="E4925" t="str">
            <v>Hogar</v>
          </cell>
        </row>
        <row r="4926">
          <cell r="A4926">
            <v>6394</v>
          </cell>
          <cell r="B4926">
            <v>2</v>
          </cell>
          <cell r="C4926">
            <v>7</v>
          </cell>
          <cell r="D4926" t="str">
            <v>GOD'S PAN SA</v>
          </cell>
          <cell r="E4926" t="str">
            <v>Refrigerados</v>
          </cell>
        </row>
        <row r="4927">
          <cell r="A4927">
            <v>6396</v>
          </cell>
          <cell r="B4927">
            <v>9</v>
          </cell>
          <cell r="C4927">
            <v>3</v>
          </cell>
          <cell r="D4927" t="str">
            <v>BEBIDAS EL CESAR</v>
          </cell>
        </row>
        <row r="4928">
          <cell r="A4928">
            <v>6397</v>
          </cell>
          <cell r="B4928">
            <v>9</v>
          </cell>
          <cell r="C4928">
            <v>3</v>
          </cell>
          <cell r="D4928" t="str">
            <v>COPETIN CAMALEON</v>
          </cell>
        </row>
        <row r="4929">
          <cell r="A4929">
            <v>6420</v>
          </cell>
          <cell r="B4929">
            <v>9</v>
          </cell>
          <cell r="C4929">
            <v>3</v>
          </cell>
          <cell r="D4929" t="str">
            <v>MATI EMPANADAS</v>
          </cell>
        </row>
        <row r="4930">
          <cell r="A4930">
            <v>6445</v>
          </cell>
          <cell r="B4930">
            <v>9</v>
          </cell>
          <cell r="C4930">
            <v>3</v>
          </cell>
          <cell r="D4930" t="str">
            <v>CARRITO MARTINEZ</v>
          </cell>
        </row>
        <row r="4931">
          <cell r="A4931">
            <v>6446</v>
          </cell>
          <cell r="B4931">
            <v>1</v>
          </cell>
          <cell r="C4931">
            <v>1</v>
          </cell>
          <cell r="D4931" t="str">
            <v>ALO S.A.</v>
          </cell>
          <cell r="E4931" t="str">
            <v>Hogar</v>
          </cell>
        </row>
        <row r="4932">
          <cell r="A4932">
            <v>6448</v>
          </cell>
          <cell r="B4932">
            <v>9</v>
          </cell>
          <cell r="C4932">
            <v>3</v>
          </cell>
          <cell r="D4932" t="str">
            <v>AUTOSERVICIOS SAMARIAM</v>
          </cell>
        </row>
        <row r="4933">
          <cell r="A4933">
            <v>6473</v>
          </cell>
          <cell r="B4933">
            <v>2</v>
          </cell>
          <cell r="C4933">
            <v>6</v>
          </cell>
          <cell r="D4933" t="str">
            <v>MANJARES ALMACEN DE COMIDAS</v>
          </cell>
          <cell r="E4933" t="str">
            <v>Refrigerados</v>
          </cell>
        </row>
        <row r="4934">
          <cell r="A4934">
            <v>6472</v>
          </cell>
          <cell r="B4934">
            <v>7</v>
          </cell>
          <cell r="C4934">
            <v>2</v>
          </cell>
          <cell r="D4934" t="str">
            <v>CANTINA CCPA</v>
          </cell>
          <cell r="E4934" t="str">
            <v>Educación</v>
          </cell>
        </row>
        <row r="4935">
          <cell r="A4935">
            <v>6475</v>
          </cell>
          <cell r="B4935">
            <v>3</v>
          </cell>
          <cell r="C4935">
            <v>1</v>
          </cell>
          <cell r="D4935" t="str">
            <v>PUESTO DE VENTA TERERE CHE CUATE</v>
          </cell>
        </row>
        <row r="4936">
          <cell r="A4936">
            <v>6476</v>
          </cell>
          <cell r="B4936">
            <v>3</v>
          </cell>
          <cell r="C4936">
            <v>2</v>
          </cell>
          <cell r="D4936" t="str">
            <v>LA BODEGUIÑA</v>
          </cell>
          <cell r="E4936" t="str">
            <v>Hogar</v>
          </cell>
        </row>
        <row r="4937">
          <cell r="A4937">
            <v>6479</v>
          </cell>
          <cell r="B4937">
            <v>9</v>
          </cell>
          <cell r="C4937">
            <v>3</v>
          </cell>
          <cell r="D4937" t="str">
            <v>DESPENSA CAROLINA</v>
          </cell>
        </row>
        <row r="4938">
          <cell r="A4938">
            <v>6478</v>
          </cell>
          <cell r="B4938">
            <v>9</v>
          </cell>
          <cell r="C4938">
            <v>3</v>
          </cell>
          <cell r="D4938" t="str">
            <v>PASTELERIA BELEN</v>
          </cell>
        </row>
        <row r="4939">
          <cell r="A4939">
            <v>6480</v>
          </cell>
          <cell r="B4939">
            <v>9</v>
          </cell>
          <cell r="C4939">
            <v>3</v>
          </cell>
          <cell r="D4939" t="str">
            <v>BODEGA PUNTO FRIO</v>
          </cell>
        </row>
        <row r="4940">
          <cell r="A4940">
            <v>6481</v>
          </cell>
          <cell r="B4940">
            <v>1</v>
          </cell>
          <cell r="C4940">
            <v>4</v>
          </cell>
          <cell r="D4940" t="str">
            <v>EMPANADAS DOÑA BLANCA</v>
          </cell>
          <cell r="E4940" t="str">
            <v>Refrigerados</v>
          </cell>
        </row>
        <row r="4941">
          <cell r="A4941">
            <v>6484</v>
          </cell>
          <cell r="B4941">
            <v>2</v>
          </cell>
          <cell r="C4941">
            <v>3</v>
          </cell>
          <cell r="D4941" t="str">
            <v>COPETIN ALONSO</v>
          </cell>
          <cell r="E4941" t="str">
            <v>Refrigerados</v>
          </cell>
        </row>
        <row r="4942">
          <cell r="A4942">
            <v>6482</v>
          </cell>
          <cell r="B4942">
            <v>5</v>
          </cell>
          <cell r="C4942">
            <v>9</v>
          </cell>
          <cell r="D4942" t="str">
            <v>TINTAS SRL</v>
          </cell>
          <cell r="E4942" t="str">
            <v>Hogar</v>
          </cell>
        </row>
        <row r="4943">
          <cell r="A4943">
            <v>6489</v>
          </cell>
          <cell r="B4943">
            <v>9</v>
          </cell>
          <cell r="C4943">
            <v>3</v>
          </cell>
          <cell r="D4943" t="str">
            <v>COPETIN TIA CARMEN</v>
          </cell>
        </row>
        <row r="4944">
          <cell r="A4944">
            <v>6487</v>
          </cell>
          <cell r="B4944">
            <v>9</v>
          </cell>
          <cell r="C4944">
            <v>3</v>
          </cell>
          <cell r="D4944" t="str">
            <v>BODEGA DEPOSITO 5H</v>
          </cell>
        </row>
        <row r="4945">
          <cell r="A4945">
            <v>6491</v>
          </cell>
          <cell r="B4945">
            <v>9</v>
          </cell>
          <cell r="C4945">
            <v>3</v>
          </cell>
          <cell r="D4945" t="str">
            <v>COPETIN VALENTINA</v>
          </cell>
        </row>
        <row r="4946">
          <cell r="A4946">
            <v>6492</v>
          </cell>
          <cell r="B4946">
            <v>9</v>
          </cell>
          <cell r="C4946">
            <v>3</v>
          </cell>
          <cell r="D4946" t="str">
            <v>AUTOSERVICE SANTA LUCIA</v>
          </cell>
        </row>
        <row r="4947">
          <cell r="A4947">
            <v>6490</v>
          </cell>
          <cell r="B4947">
            <v>1</v>
          </cell>
          <cell r="C4947">
            <v>4</v>
          </cell>
          <cell r="D4947" t="str">
            <v>RESTAURANT CASA ARGENTINA</v>
          </cell>
          <cell r="E4947" t="str">
            <v>Refrigerados</v>
          </cell>
        </row>
        <row r="4948">
          <cell r="A4948">
            <v>6493</v>
          </cell>
          <cell r="B4948">
            <v>2</v>
          </cell>
          <cell r="C4948">
            <v>6</v>
          </cell>
          <cell r="D4948" t="str">
            <v>VIA AUGUSTA EVENTOS</v>
          </cell>
          <cell r="E4948" t="str">
            <v>Eventos</v>
          </cell>
        </row>
        <row r="4949">
          <cell r="A4949">
            <v>6499</v>
          </cell>
          <cell r="B4949">
            <v>3</v>
          </cell>
          <cell r="C4949">
            <v>2</v>
          </cell>
          <cell r="D4949" t="str">
            <v>DESPENSA TRES HERMANOS</v>
          </cell>
          <cell r="E4949" t="str">
            <v>Hogar</v>
          </cell>
        </row>
        <row r="4950">
          <cell r="A4950">
            <v>6509</v>
          </cell>
          <cell r="B4950">
            <v>9</v>
          </cell>
          <cell r="C4950">
            <v>3</v>
          </cell>
          <cell r="D4950" t="str">
            <v>DESPENSA SAN MARTIN</v>
          </cell>
        </row>
        <row r="4951">
          <cell r="A4951">
            <v>6535</v>
          </cell>
          <cell r="B4951">
            <v>9</v>
          </cell>
          <cell r="C4951">
            <v>3</v>
          </cell>
          <cell r="D4951" t="str">
            <v>PIZZERIA LA NAPOLITANA</v>
          </cell>
        </row>
        <row r="4952">
          <cell r="A4952">
            <v>6533</v>
          </cell>
          <cell r="B4952">
            <v>5</v>
          </cell>
          <cell r="C4952">
            <v>4</v>
          </cell>
          <cell r="D4952" t="str">
            <v>DESPENSA PERLITA DEL SUR</v>
          </cell>
          <cell r="E4952" t="str">
            <v>Hogar</v>
          </cell>
        </row>
        <row r="4953">
          <cell r="A4953">
            <v>6538</v>
          </cell>
          <cell r="B4953">
            <v>7</v>
          </cell>
          <cell r="C4953">
            <v>1</v>
          </cell>
          <cell r="D4953" t="str">
            <v>DESPENSA MOROCHA</v>
          </cell>
          <cell r="E4953" t="str">
            <v>Hogar</v>
          </cell>
        </row>
        <row r="4954">
          <cell r="A4954">
            <v>6537</v>
          </cell>
          <cell r="B4954">
            <v>9</v>
          </cell>
          <cell r="C4954">
            <v>3</v>
          </cell>
          <cell r="D4954" t="str">
            <v>COPETIN KARINA</v>
          </cell>
        </row>
        <row r="4955">
          <cell r="A4955">
            <v>6541</v>
          </cell>
          <cell r="B4955">
            <v>2</v>
          </cell>
          <cell r="C4955">
            <v>7</v>
          </cell>
          <cell r="D4955" t="str">
            <v>NORI BAR</v>
          </cell>
          <cell r="E4955" t="str">
            <v>Refrigerados</v>
          </cell>
        </row>
        <row r="4956">
          <cell r="A4956">
            <v>6539</v>
          </cell>
          <cell r="B4956">
            <v>9</v>
          </cell>
          <cell r="C4956">
            <v>3</v>
          </cell>
          <cell r="D4956" t="str">
            <v>CASILLA AUGUSTO</v>
          </cell>
        </row>
        <row r="4957">
          <cell r="A4957">
            <v>6540</v>
          </cell>
          <cell r="B4957">
            <v>9</v>
          </cell>
          <cell r="C4957">
            <v>3</v>
          </cell>
          <cell r="D4957" t="str">
            <v>COPETIN CURUPAYTY</v>
          </cell>
        </row>
        <row r="4958">
          <cell r="A4958">
            <v>6545</v>
          </cell>
          <cell r="B4958">
            <v>9</v>
          </cell>
          <cell r="C4958">
            <v>3</v>
          </cell>
          <cell r="D4958" t="str">
            <v>ASOCIACION TELEDIFUSORA PARAGUAYA SA</v>
          </cell>
        </row>
        <row r="4959">
          <cell r="A4959">
            <v>6546</v>
          </cell>
          <cell r="B4959">
            <v>8</v>
          </cell>
          <cell r="C4959">
            <v>3</v>
          </cell>
          <cell r="D4959" t="str">
            <v>LEE GARDEN SA</v>
          </cell>
          <cell r="E4959" t="str">
            <v>Refrigerados A</v>
          </cell>
        </row>
        <row r="4960">
          <cell r="A4960">
            <v>6547</v>
          </cell>
          <cell r="B4960">
            <v>8</v>
          </cell>
          <cell r="C4960">
            <v>3</v>
          </cell>
          <cell r="D4960" t="str">
            <v>LEE GARDEN SA</v>
          </cell>
          <cell r="E4960" t="str">
            <v>Refrigerados A</v>
          </cell>
        </row>
        <row r="4961">
          <cell r="A4961">
            <v>6549</v>
          </cell>
          <cell r="B4961">
            <v>9</v>
          </cell>
          <cell r="C4961">
            <v>3</v>
          </cell>
          <cell r="D4961" t="str">
            <v>COPETIN MANU</v>
          </cell>
        </row>
        <row r="4962">
          <cell r="A4962">
            <v>17682</v>
          </cell>
          <cell r="B4962">
            <v>3</v>
          </cell>
          <cell r="C4962">
            <v>3</v>
          </cell>
          <cell r="D4962" t="str">
            <v>CYBER EXPRESS</v>
          </cell>
          <cell r="E4962" t="str">
            <v>Hogar</v>
          </cell>
        </row>
        <row r="4963">
          <cell r="A4963">
            <v>6552</v>
          </cell>
          <cell r="B4963">
            <v>9</v>
          </cell>
          <cell r="C4963">
            <v>3</v>
          </cell>
          <cell r="D4963" t="str">
            <v>COPETIN LUNA</v>
          </cell>
        </row>
        <row r="4964">
          <cell r="A4964">
            <v>6554</v>
          </cell>
          <cell r="B4964">
            <v>10</v>
          </cell>
          <cell r="C4964">
            <v>4</v>
          </cell>
          <cell r="D4964" t="str">
            <v>CHECHO'S</v>
          </cell>
          <cell r="E4964" t="str">
            <v>Refrigerados</v>
          </cell>
        </row>
        <row r="4965">
          <cell r="A4965">
            <v>6555</v>
          </cell>
          <cell r="B4965">
            <v>9</v>
          </cell>
          <cell r="C4965">
            <v>3</v>
          </cell>
          <cell r="D4965" t="str">
            <v>CARRITO SANTANIANA</v>
          </cell>
        </row>
        <row r="4966">
          <cell r="A4966">
            <v>6550</v>
          </cell>
          <cell r="B4966">
            <v>9</v>
          </cell>
          <cell r="C4966">
            <v>3</v>
          </cell>
          <cell r="D4966" t="str">
            <v>PAPAS CHOPP S.R.L.</v>
          </cell>
        </row>
        <row r="4967">
          <cell r="A4967">
            <v>6559</v>
          </cell>
          <cell r="B4967">
            <v>2</v>
          </cell>
          <cell r="C4967">
            <v>5</v>
          </cell>
          <cell r="D4967" t="str">
            <v>PARAGUAY LAWN TENIS CLUB</v>
          </cell>
          <cell r="E4967" t="str">
            <v>Refrigerados</v>
          </cell>
        </row>
        <row r="4968">
          <cell r="A4968">
            <v>6576</v>
          </cell>
          <cell r="B4968">
            <v>1</v>
          </cell>
          <cell r="C4968">
            <v>4</v>
          </cell>
          <cell r="D4968" t="str">
            <v>CANTINA COLEGIO LAS TERESAS</v>
          </cell>
          <cell r="E4968" t="str">
            <v>Educación</v>
          </cell>
        </row>
        <row r="4969">
          <cell r="A4969">
            <v>6618</v>
          </cell>
          <cell r="B4969">
            <v>3</v>
          </cell>
          <cell r="C4969">
            <v>2</v>
          </cell>
          <cell r="D4969" t="str">
            <v>DESPENSA  SAN CAYETANO</v>
          </cell>
          <cell r="E4969" t="str">
            <v>Refrigerados</v>
          </cell>
        </row>
        <row r="4970">
          <cell r="A4970">
            <v>6691</v>
          </cell>
          <cell r="B4970">
            <v>9</v>
          </cell>
          <cell r="C4970">
            <v>3</v>
          </cell>
          <cell r="D4970" t="str">
            <v>BAR MISIONERA</v>
          </cell>
        </row>
        <row r="4971">
          <cell r="A4971">
            <v>6716</v>
          </cell>
          <cell r="B4971">
            <v>9</v>
          </cell>
          <cell r="C4971">
            <v>3</v>
          </cell>
          <cell r="D4971" t="str">
            <v>LA NONNA</v>
          </cell>
        </row>
        <row r="4972">
          <cell r="A4972">
            <v>6724</v>
          </cell>
          <cell r="B4972">
            <v>2</v>
          </cell>
          <cell r="C4972">
            <v>9</v>
          </cell>
          <cell r="D4972" t="str">
            <v>MINIMERCADO VILSUMAR</v>
          </cell>
          <cell r="E4972" t="str">
            <v>Conveniencia</v>
          </cell>
        </row>
        <row r="4973">
          <cell r="A4973">
            <v>6385</v>
          </cell>
          <cell r="B4973">
            <v>2</v>
          </cell>
          <cell r="C4973">
            <v>4</v>
          </cell>
          <cell r="D4973" t="str">
            <v>SIS  S.A.</v>
          </cell>
          <cell r="E4973" t="str">
            <v>Refrigerados</v>
          </cell>
        </row>
        <row r="4974">
          <cell r="A4974">
            <v>6822</v>
          </cell>
          <cell r="B4974">
            <v>9</v>
          </cell>
          <cell r="C4974">
            <v>3</v>
          </cell>
          <cell r="D4974" t="str">
            <v>HILLARY BURGUER</v>
          </cell>
        </row>
        <row r="4975">
          <cell r="A4975">
            <v>6805</v>
          </cell>
          <cell r="B4975">
            <v>9</v>
          </cell>
          <cell r="C4975">
            <v>3</v>
          </cell>
          <cell r="D4975" t="str">
            <v>COMEDOR LAS DELICIAS</v>
          </cell>
        </row>
        <row r="4976">
          <cell r="A4976">
            <v>6823</v>
          </cell>
          <cell r="B4976">
            <v>9</v>
          </cell>
          <cell r="C4976">
            <v>3</v>
          </cell>
          <cell r="D4976" t="str">
            <v>COMEDOR VICTOR</v>
          </cell>
        </row>
        <row r="4977">
          <cell r="A4977">
            <v>6843</v>
          </cell>
          <cell r="D4977" t="str">
            <v>BAR MARINA</v>
          </cell>
          <cell r="E4977" t="str">
            <v>Refrigerados</v>
          </cell>
        </row>
        <row r="4978">
          <cell r="A4978">
            <v>6849</v>
          </cell>
          <cell r="B4978">
            <v>1</v>
          </cell>
          <cell r="C4978">
            <v>9</v>
          </cell>
          <cell r="D4978" t="str">
            <v>AVICOLA 45</v>
          </cell>
          <cell r="E4978" t="str">
            <v>Refrigerados</v>
          </cell>
        </row>
        <row r="4979">
          <cell r="A4979">
            <v>6855</v>
          </cell>
          <cell r="B4979">
            <v>3</v>
          </cell>
          <cell r="C4979">
            <v>7</v>
          </cell>
          <cell r="D4979" t="str">
            <v>DESPENSA SAN MIGUEL</v>
          </cell>
          <cell r="E4979" t="str">
            <v>Hogar</v>
          </cell>
        </row>
        <row r="4980">
          <cell r="A4980">
            <v>6903</v>
          </cell>
          <cell r="B4980">
            <v>9</v>
          </cell>
          <cell r="C4980">
            <v>3</v>
          </cell>
          <cell r="D4980" t="str">
            <v>COMEDOR LA ELEGIDA</v>
          </cell>
        </row>
        <row r="4981">
          <cell r="A4981">
            <v>7029</v>
          </cell>
          <cell r="B4981">
            <v>3</v>
          </cell>
          <cell r="C4981">
            <v>1</v>
          </cell>
          <cell r="D4981" t="str">
            <v>DESPENSA SANTO DOMINGO</v>
          </cell>
        </row>
        <row r="4982">
          <cell r="A4982">
            <v>7036</v>
          </cell>
          <cell r="B4982">
            <v>9</v>
          </cell>
          <cell r="C4982">
            <v>3</v>
          </cell>
          <cell r="D4982" t="str">
            <v>BAR LA ÑOÑO</v>
          </cell>
        </row>
        <row r="4983">
          <cell r="A4983">
            <v>7039</v>
          </cell>
          <cell r="B4983">
            <v>9</v>
          </cell>
          <cell r="C4983">
            <v>3</v>
          </cell>
          <cell r="D4983" t="str">
            <v>MULTI CHOPP</v>
          </cell>
          <cell r="E4983" t="str">
            <v>Refrigerados A</v>
          </cell>
        </row>
        <row r="4984">
          <cell r="A4984">
            <v>7041</v>
          </cell>
          <cell r="B4984">
            <v>9</v>
          </cell>
          <cell r="C4984">
            <v>3</v>
          </cell>
          <cell r="D4984" t="str">
            <v>COPETIN EL TRIANGULO</v>
          </cell>
        </row>
        <row r="4985">
          <cell r="A4985">
            <v>7042</v>
          </cell>
          <cell r="B4985">
            <v>9</v>
          </cell>
          <cell r="C4985">
            <v>3</v>
          </cell>
          <cell r="D4985" t="str">
            <v>DESPENSA MI BOLICHE</v>
          </cell>
        </row>
        <row r="4986">
          <cell r="A4986">
            <v>7046</v>
          </cell>
          <cell r="B4986">
            <v>9</v>
          </cell>
          <cell r="C4986">
            <v>3</v>
          </cell>
          <cell r="D4986" t="str">
            <v>DESPENSA SAN ROQUE</v>
          </cell>
        </row>
        <row r="4987">
          <cell r="A4987">
            <v>7047</v>
          </cell>
          <cell r="B4987">
            <v>3</v>
          </cell>
          <cell r="C4987">
            <v>8</v>
          </cell>
          <cell r="D4987" t="str">
            <v>DESPENSA  2 HERMANOS</v>
          </cell>
          <cell r="E4987" t="str">
            <v>Hogar</v>
          </cell>
        </row>
        <row r="4988">
          <cell r="A4988">
            <v>7048</v>
          </cell>
          <cell r="B4988">
            <v>7</v>
          </cell>
          <cell r="C4988">
            <v>3</v>
          </cell>
          <cell r="D4988" t="str">
            <v>DESPENSA 13 DE JUNIO</v>
          </cell>
          <cell r="E4988" t="str">
            <v>Hogar</v>
          </cell>
        </row>
        <row r="4989">
          <cell r="A4989">
            <v>7044</v>
          </cell>
          <cell r="B4989">
            <v>5</v>
          </cell>
          <cell r="C4989">
            <v>3</v>
          </cell>
          <cell r="D4989" t="str">
            <v>NEGRA MANCHINI EXPRESS</v>
          </cell>
          <cell r="E4989" t="str">
            <v>Educación</v>
          </cell>
        </row>
        <row r="4990">
          <cell r="A4990">
            <v>7043</v>
          </cell>
          <cell r="B4990">
            <v>2</v>
          </cell>
          <cell r="C4990">
            <v>6</v>
          </cell>
          <cell r="D4990" t="str">
            <v>EMPRENDIMIENTO GASTRONOMICO Y ASOC.S.A</v>
          </cell>
          <cell r="E4990" t="str">
            <v>Educación</v>
          </cell>
        </row>
        <row r="4991">
          <cell r="A4991">
            <v>7053</v>
          </cell>
          <cell r="B4991">
            <v>9</v>
          </cell>
          <cell r="C4991">
            <v>3</v>
          </cell>
          <cell r="D4991" t="str">
            <v>SOLID CENTER</v>
          </cell>
        </row>
        <row r="4992">
          <cell r="A4992">
            <v>7054</v>
          </cell>
          <cell r="B4992">
            <v>2</v>
          </cell>
          <cell r="C4992">
            <v>4</v>
          </cell>
          <cell r="D4992" t="str">
            <v>DESPENSA SAN CAYETANO</v>
          </cell>
        </row>
        <row r="4993">
          <cell r="A4993">
            <v>7055</v>
          </cell>
          <cell r="B4993">
            <v>8</v>
          </cell>
          <cell r="C4993">
            <v>1</v>
          </cell>
          <cell r="D4993" t="str">
            <v>GESTION DE SERVICIOS  S.A</v>
          </cell>
          <cell r="E4993" t="str">
            <v>Conveniencia</v>
          </cell>
        </row>
        <row r="4994">
          <cell r="A4994">
            <v>7056</v>
          </cell>
          <cell r="B4994">
            <v>1</v>
          </cell>
          <cell r="C4994">
            <v>4</v>
          </cell>
          <cell r="D4994" t="str">
            <v>KIOSKO PALERMO</v>
          </cell>
          <cell r="E4994" t="str">
            <v>Hogar</v>
          </cell>
        </row>
        <row r="4995">
          <cell r="A4995">
            <v>7052</v>
          </cell>
          <cell r="B4995">
            <v>7</v>
          </cell>
          <cell r="C4995">
            <v>1</v>
          </cell>
          <cell r="D4995" t="str">
            <v>COPETIN JAVI</v>
          </cell>
          <cell r="E4995" t="str">
            <v>Refrigerados</v>
          </cell>
        </row>
        <row r="4996">
          <cell r="A4996">
            <v>7059</v>
          </cell>
          <cell r="B4996">
            <v>2</v>
          </cell>
          <cell r="C4996">
            <v>4</v>
          </cell>
          <cell r="D4996" t="str">
            <v>PASTELERIA NICO SRL</v>
          </cell>
          <cell r="E4996" t="str">
            <v>Refrigerados</v>
          </cell>
        </row>
        <row r="4997">
          <cell r="A4997">
            <v>7061</v>
          </cell>
          <cell r="B4997">
            <v>9</v>
          </cell>
          <cell r="C4997">
            <v>3</v>
          </cell>
          <cell r="D4997" t="str">
            <v>CAFETERIA UNIVERSIDAD COMUNERA</v>
          </cell>
        </row>
        <row r="4998">
          <cell r="A4998">
            <v>7062</v>
          </cell>
          <cell r="B4998">
            <v>4</v>
          </cell>
          <cell r="C4998">
            <v>1</v>
          </cell>
          <cell r="D4998" t="str">
            <v>DESPENSA ROSITA</v>
          </cell>
          <cell r="E4998" t="str">
            <v>Hogar</v>
          </cell>
        </row>
        <row r="4999">
          <cell r="A4999">
            <v>7063</v>
          </cell>
          <cell r="B4999">
            <v>9</v>
          </cell>
          <cell r="C4999">
            <v>3</v>
          </cell>
          <cell r="D4999" t="str">
            <v>KIOSKO LA PALMERA</v>
          </cell>
        </row>
        <row r="5000">
          <cell r="A5000">
            <v>7065</v>
          </cell>
          <cell r="B5000">
            <v>9</v>
          </cell>
          <cell r="C5000">
            <v>3</v>
          </cell>
          <cell r="D5000" t="str">
            <v>COPETIN SAN MIGUEL</v>
          </cell>
        </row>
        <row r="5001">
          <cell r="A5001">
            <v>7068</v>
          </cell>
          <cell r="B5001">
            <v>1</v>
          </cell>
          <cell r="C5001">
            <v>7</v>
          </cell>
          <cell r="D5001" t="str">
            <v>AUTOSERVICE DANY</v>
          </cell>
          <cell r="E5001" t="str">
            <v>Hogar</v>
          </cell>
        </row>
        <row r="5002">
          <cell r="A5002">
            <v>7069</v>
          </cell>
          <cell r="B5002">
            <v>9</v>
          </cell>
          <cell r="C5002">
            <v>3</v>
          </cell>
          <cell r="D5002" t="str">
            <v>COPETIN JOR-MAR</v>
          </cell>
        </row>
        <row r="5003">
          <cell r="A5003">
            <v>7072</v>
          </cell>
          <cell r="B5003">
            <v>9</v>
          </cell>
          <cell r="C5003">
            <v>3</v>
          </cell>
          <cell r="D5003" t="str">
            <v>HELADERIA FRESH</v>
          </cell>
        </row>
        <row r="5004">
          <cell r="A5004">
            <v>7071</v>
          </cell>
          <cell r="B5004">
            <v>1</v>
          </cell>
          <cell r="C5004">
            <v>6</v>
          </cell>
          <cell r="D5004" t="str">
            <v>DESPENSA TATIANA</v>
          </cell>
          <cell r="E5004" t="str">
            <v>Hogar</v>
          </cell>
        </row>
        <row r="5005">
          <cell r="A5005">
            <v>7067</v>
          </cell>
          <cell r="D5005" t="str">
            <v>DESPENSA CARVIC</v>
          </cell>
        </row>
        <row r="5006">
          <cell r="A5006">
            <v>7075</v>
          </cell>
          <cell r="B5006">
            <v>5</v>
          </cell>
          <cell r="C5006">
            <v>1</v>
          </cell>
          <cell r="D5006" t="str">
            <v>ALTAGRACIA S.R.L.</v>
          </cell>
          <cell r="E5006" t="str">
            <v>Conveniencia</v>
          </cell>
        </row>
        <row r="5007">
          <cell r="A5007">
            <v>7077</v>
          </cell>
          <cell r="B5007">
            <v>9</v>
          </cell>
          <cell r="C5007">
            <v>3</v>
          </cell>
          <cell r="D5007" t="str">
            <v>PATRICIA CACERES</v>
          </cell>
        </row>
        <row r="5008">
          <cell r="A5008">
            <v>7076</v>
          </cell>
          <cell r="B5008">
            <v>9</v>
          </cell>
          <cell r="C5008">
            <v>3</v>
          </cell>
          <cell r="D5008" t="str">
            <v>COPETIN FELIPITO</v>
          </cell>
        </row>
        <row r="5009">
          <cell r="A5009">
            <v>7073</v>
          </cell>
          <cell r="B5009">
            <v>3</v>
          </cell>
          <cell r="C5009">
            <v>6</v>
          </cell>
          <cell r="D5009" t="str">
            <v>VIOLETA SRL</v>
          </cell>
          <cell r="E5009" t="str">
            <v>Conveniencia</v>
          </cell>
        </row>
        <row r="5010">
          <cell r="A5010">
            <v>7084</v>
          </cell>
          <cell r="B5010">
            <v>2</v>
          </cell>
          <cell r="C5010">
            <v>3</v>
          </cell>
          <cell r="D5010" t="str">
            <v>DESPENSA SAN CAYETANO</v>
          </cell>
          <cell r="E5010" t="str">
            <v>Hogar</v>
          </cell>
        </row>
        <row r="5011">
          <cell r="A5011">
            <v>7081</v>
          </cell>
          <cell r="B5011">
            <v>2</v>
          </cell>
          <cell r="C5011">
            <v>6</v>
          </cell>
          <cell r="D5011" t="str">
            <v>PANADERIA FATIPAN</v>
          </cell>
          <cell r="E5011" t="str">
            <v>Refrigerados</v>
          </cell>
        </row>
        <row r="5012">
          <cell r="A5012">
            <v>7082</v>
          </cell>
          <cell r="B5012">
            <v>4</v>
          </cell>
          <cell r="C5012">
            <v>1</v>
          </cell>
          <cell r="D5012" t="str">
            <v>MINI MERCADO TANIA</v>
          </cell>
          <cell r="E5012" t="str">
            <v>Hogar</v>
          </cell>
        </row>
        <row r="5013">
          <cell r="A5013">
            <v>7079</v>
          </cell>
          <cell r="B5013">
            <v>1</v>
          </cell>
          <cell r="C5013">
            <v>8</v>
          </cell>
          <cell r="D5013" t="str">
            <v>CONFITERIA MBUJAPE</v>
          </cell>
          <cell r="E5013" t="str">
            <v>Refrigerados</v>
          </cell>
        </row>
        <row r="5014">
          <cell r="A5014">
            <v>7080</v>
          </cell>
          <cell r="B5014">
            <v>3</v>
          </cell>
          <cell r="C5014">
            <v>9</v>
          </cell>
          <cell r="D5014" t="str">
            <v>DESPENSA UNIVERASL 2</v>
          </cell>
          <cell r="E5014" t="str">
            <v>Hogar</v>
          </cell>
        </row>
        <row r="5015">
          <cell r="A5015">
            <v>7087</v>
          </cell>
          <cell r="B5015">
            <v>9</v>
          </cell>
          <cell r="C5015">
            <v>3</v>
          </cell>
          <cell r="D5015" t="str">
            <v>EXECUTIVE HOTEL</v>
          </cell>
          <cell r="E5015" t="str">
            <v>Refrigerados A</v>
          </cell>
        </row>
        <row r="5016">
          <cell r="A5016">
            <v>7086</v>
          </cell>
          <cell r="B5016">
            <v>9</v>
          </cell>
          <cell r="C5016">
            <v>3</v>
          </cell>
          <cell r="D5016" t="str">
            <v>CHARLIE'S BAR</v>
          </cell>
          <cell r="E5016" t="str">
            <v>Refrigerados A</v>
          </cell>
        </row>
        <row r="5017">
          <cell r="A5017">
            <v>26167</v>
          </cell>
          <cell r="B5017">
            <v>5</v>
          </cell>
          <cell r="C5017">
            <v>8</v>
          </cell>
          <cell r="D5017" t="str">
            <v>COMERCIAL DIVINO NIÑO JESUS</v>
          </cell>
          <cell r="E5017" t="str">
            <v>Hogar</v>
          </cell>
        </row>
        <row r="5018">
          <cell r="A5018">
            <v>7137</v>
          </cell>
          <cell r="B5018">
            <v>7</v>
          </cell>
          <cell r="C5018">
            <v>2</v>
          </cell>
          <cell r="D5018" t="str">
            <v>DESPENSA OSCARCITO</v>
          </cell>
          <cell r="E5018" t="str">
            <v>Hogar</v>
          </cell>
        </row>
        <row r="5019">
          <cell r="A5019">
            <v>7134</v>
          </cell>
          <cell r="B5019">
            <v>9</v>
          </cell>
          <cell r="C5019">
            <v>3</v>
          </cell>
          <cell r="D5019" t="str">
            <v>TITO EMPANADAS</v>
          </cell>
        </row>
        <row r="5020">
          <cell r="A5020">
            <v>7133</v>
          </cell>
          <cell r="B5020">
            <v>3</v>
          </cell>
          <cell r="C5020">
            <v>3</v>
          </cell>
          <cell r="D5020" t="str">
            <v>AUTOSERVICE ROME</v>
          </cell>
          <cell r="E5020" t="str">
            <v>Hogar</v>
          </cell>
        </row>
        <row r="5021">
          <cell r="A5021">
            <v>7132</v>
          </cell>
          <cell r="D5021" t="str">
            <v>COPETIN SILVIA</v>
          </cell>
          <cell r="E5021" t="str">
            <v>Refrigerados</v>
          </cell>
        </row>
        <row r="5022">
          <cell r="A5022">
            <v>7131</v>
          </cell>
          <cell r="B5022">
            <v>3</v>
          </cell>
          <cell r="C5022">
            <v>7</v>
          </cell>
          <cell r="D5022" t="str">
            <v>COPETIN FERNANDO</v>
          </cell>
          <cell r="E5022" t="str">
            <v>Refrigerados</v>
          </cell>
        </row>
        <row r="5023">
          <cell r="A5023">
            <v>7130</v>
          </cell>
          <cell r="B5023">
            <v>1</v>
          </cell>
          <cell r="C5023">
            <v>7</v>
          </cell>
          <cell r="D5023" t="str">
            <v>DESPENSA MAMI</v>
          </cell>
          <cell r="E5023" t="str">
            <v>Hogar</v>
          </cell>
        </row>
        <row r="5024">
          <cell r="A5024">
            <v>7140</v>
          </cell>
          <cell r="B5024">
            <v>9</v>
          </cell>
          <cell r="C5024">
            <v>3</v>
          </cell>
          <cell r="D5024" t="str">
            <v>OSCAR SARUBBI</v>
          </cell>
        </row>
        <row r="5025">
          <cell r="A5025">
            <v>7127</v>
          </cell>
          <cell r="B5025">
            <v>3</v>
          </cell>
          <cell r="C5025">
            <v>5</v>
          </cell>
          <cell r="D5025" t="str">
            <v>DESPENSA LA FERIA</v>
          </cell>
          <cell r="E5025" t="str">
            <v>Hogar</v>
          </cell>
        </row>
        <row r="5026">
          <cell r="A5026">
            <v>7123</v>
          </cell>
          <cell r="B5026">
            <v>3</v>
          </cell>
          <cell r="C5026">
            <v>9</v>
          </cell>
          <cell r="D5026" t="str">
            <v>ROTICERIA MAMA FLORE</v>
          </cell>
          <cell r="E5026" t="str">
            <v>Refrigerados</v>
          </cell>
        </row>
        <row r="5027">
          <cell r="A5027">
            <v>7124</v>
          </cell>
          <cell r="B5027">
            <v>3</v>
          </cell>
          <cell r="C5027">
            <v>2</v>
          </cell>
          <cell r="D5027" t="str">
            <v>POST GRADO CIENCIAS CONTABLES </v>
          </cell>
          <cell r="E5027" t="str">
            <v>Refrigerados</v>
          </cell>
        </row>
        <row r="5028">
          <cell r="A5028">
            <v>7122</v>
          </cell>
          <cell r="B5028">
            <v>2</v>
          </cell>
          <cell r="C5028">
            <v>9</v>
          </cell>
          <cell r="D5028" t="str">
            <v>CASILLA EL ENCUENTRO</v>
          </cell>
          <cell r="E5028" t="str">
            <v>Refrigerados</v>
          </cell>
        </row>
        <row r="5029">
          <cell r="A5029">
            <v>7119</v>
          </cell>
          <cell r="B5029">
            <v>5</v>
          </cell>
          <cell r="C5029">
            <v>4</v>
          </cell>
          <cell r="D5029" t="str">
            <v>COMEDOR EL ENCUENTRO</v>
          </cell>
        </row>
        <row r="5030">
          <cell r="A5030">
            <v>7111</v>
          </cell>
          <cell r="B5030">
            <v>3</v>
          </cell>
          <cell r="C5030">
            <v>3</v>
          </cell>
          <cell r="D5030" t="str">
            <v>COPETIN 3 HERMANOS</v>
          </cell>
          <cell r="E5030" t="str">
            <v>Refrigerados</v>
          </cell>
        </row>
        <row r="5031">
          <cell r="A5031">
            <v>7109</v>
          </cell>
          <cell r="B5031">
            <v>1</v>
          </cell>
          <cell r="C5031">
            <v>4</v>
          </cell>
          <cell r="D5031" t="str">
            <v>CAMBALACHE</v>
          </cell>
          <cell r="E5031" t="str">
            <v>Refrigerados</v>
          </cell>
        </row>
        <row r="5032">
          <cell r="A5032">
            <v>7105</v>
          </cell>
          <cell r="B5032">
            <v>6</v>
          </cell>
          <cell r="C5032">
            <v>4</v>
          </cell>
          <cell r="D5032" t="str">
            <v>COMBUBAR COMPANY S R L</v>
          </cell>
          <cell r="E5032" t="str">
            <v>Conveniencia</v>
          </cell>
        </row>
        <row r="5033">
          <cell r="A5033">
            <v>7100</v>
          </cell>
          <cell r="B5033">
            <v>4</v>
          </cell>
          <cell r="C5033">
            <v>6</v>
          </cell>
          <cell r="D5033" t="str">
            <v>COPETIN SAN CAYETANO</v>
          </cell>
          <cell r="E5033" t="str">
            <v>Hogar</v>
          </cell>
        </row>
        <row r="5034">
          <cell r="A5034">
            <v>7098</v>
          </cell>
          <cell r="B5034">
            <v>9</v>
          </cell>
          <cell r="C5034">
            <v>3</v>
          </cell>
          <cell r="D5034" t="str">
            <v>DESPENSA QUIÑONES</v>
          </cell>
          <cell r="E5034" t="str">
            <v>Hogar</v>
          </cell>
        </row>
        <row r="5035">
          <cell r="A5035">
            <v>7097</v>
          </cell>
          <cell r="B5035">
            <v>5</v>
          </cell>
          <cell r="C5035">
            <v>6</v>
          </cell>
          <cell r="D5035" t="str">
            <v>CANTINA COLEGIO NSTRA. SRA. DE SHONSTATT</v>
          </cell>
          <cell r="E5035" t="str">
            <v>Educación</v>
          </cell>
        </row>
        <row r="5036">
          <cell r="A5036">
            <v>7096</v>
          </cell>
          <cell r="B5036">
            <v>9</v>
          </cell>
          <cell r="C5036">
            <v>3</v>
          </cell>
          <cell r="D5036" t="str">
            <v>COPETIN TIO CHELO</v>
          </cell>
        </row>
        <row r="5037">
          <cell r="A5037">
            <v>7099</v>
          </cell>
          <cell r="B5037">
            <v>9</v>
          </cell>
          <cell r="C5037">
            <v>3</v>
          </cell>
          <cell r="D5037" t="str">
            <v>CASILLA AGORA</v>
          </cell>
        </row>
        <row r="5038">
          <cell r="A5038">
            <v>7095</v>
          </cell>
          <cell r="B5038">
            <v>3</v>
          </cell>
          <cell r="C5038">
            <v>3</v>
          </cell>
          <cell r="D5038" t="str">
            <v>CABINA TELEFONICA GR</v>
          </cell>
          <cell r="E5038" t="str">
            <v>Hogar</v>
          </cell>
        </row>
        <row r="5039">
          <cell r="A5039">
            <v>7102</v>
          </cell>
          <cell r="B5039">
            <v>9</v>
          </cell>
          <cell r="C5039">
            <v>3</v>
          </cell>
          <cell r="D5039" t="str">
            <v>AUTOSERVICE SADI</v>
          </cell>
        </row>
        <row r="5040">
          <cell r="A5040">
            <v>7090</v>
          </cell>
          <cell r="B5040">
            <v>1</v>
          </cell>
          <cell r="C5040">
            <v>6</v>
          </cell>
          <cell r="D5040" t="str">
            <v>CABINA FRANKTIS</v>
          </cell>
        </row>
        <row r="5041">
          <cell r="A5041">
            <v>7142</v>
          </cell>
          <cell r="B5041">
            <v>9</v>
          </cell>
          <cell r="C5041">
            <v>3</v>
          </cell>
          <cell r="D5041" t="str">
            <v>PARTICULAR JORGE ACUÑA</v>
          </cell>
        </row>
        <row r="5042">
          <cell r="A5042">
            <v>7089</v>
          </cell>
          <cell r="B5042">
            <v>1</v>
          </cell>
          <cell r="C5042">
            <v>2</v>
          </cell>
          <cell r="D5042" t="str">
            <v>PUESTO PRISILA</v>
          </cell>
          <cell r="E5042" t="str">
            <v>Refrigerados</v>
          </cell>
        </row>
        <row r="5043">
          <cell r="A5043">
            <v>7144</v>
          </cell>
          <cell r="D5043" t="str">
            <v>DESPENSA ÑA MARIA</v>
          </cell>
          <cell r="E5043" t="str">
            <v>Hogar</v>
          </cell>
        </row>
        <row r="5044">
          <cell r="A5044">
            <v>7143</v>
          </cell>
          <cell r="B5044">
            <v>3</v>
          </cell>
          <cell r="C5044">
            <v>6</v>
          </cell>
          <cell r="D5044" t="str">
            <v>COPETIN BODEGUITA</v>
          </cell>
          <cell r="E5044" t="str">
            <v>Refrigerados</v>
          </cell>
        </row>
        <row r="5045">
          <cell r="A5045">
            <v>7141</v>
          </cell>
          <cell r="B5045">
            <v>9</v>
          </cell>
          <cell r="C5045">
            <v>3</v>
          </cell>
          <cell r="D5045" t="str">
            <v>CARRITO PANCHERO FIERRO</v>
          </cell>
        </row>
        <row r="5046">
          <cell r="A5046">
            <v>7147</v>
          </cell>
          <cell r="B5046">
            <v>4</v>
          </cell>
          <cell r="C5046">
            <v>1</v>
          </cell>
          <cell r="D5046" t="str">
            <v>COMEDOR QUE RICO</v>
          </cell>
          <cell r="E5046" t="str">
            <v>Refrigerados</v>
          </cell>
        </row>
        <row r="5047">
          <cell r="A5047">
            <v>7146</v>
          </cell>
          <cell r="B5047">
            <v>3</v>
          </cell>
          <cell r="C5047">
            <v>9</v>
          </cell>
          <cell r="D5047" t="str">
            <v>COMERCIAL EL CABALLITO</v>
          </cell>
          <cell r="E5047" t="str">
            <v>Hogar</v>
          </cell>
        </row>
        <row r="5048">
          <cell r="A5048">
            <v>7152</v>
          </cell>
          <cell r="B5048">
            <v>9</v>
          </cell>
          <cell r="C5048">
            <v>3</v>
          </cell>
          <cell r="D5048" t="str">
            <v>EMPANADAS IL CESARES</v>
          </cell>
        </row>
        <row r="5049">
          <cell r="A5049">
            <v>7151</v>
          </cell>
          <cell r="B5049">
            <v>5</v>
          </cell>
          <cell r="C5049">
            <v>9</v>
          </cell>
          <cell r="D5049" t="str">
            <v>COMEDOR PERUANO</v>
          </cell>
          <cell r="E5049" t="str">
            <v>Refrigerados</v>
          </cell>
        </row>
        <row r="5050">
          <cell r="A5050">
            <v>7115</v>
          </cell>
          <cell r="B5050">
            <v>3</v>
          </cell>
          <cell r="C5050">
            <v>6</v>
          </cell>
          <cell r="D5050" t="str">
            <v>PROVERDURIA SANTA SELVA</v>
          </cell>
          <cell r="E5050" t="str">
            <v>Hogar</v>
          </cell>
        </row>
        <row r="5051">
          <cell r="A5051">
            <v>7155</v>
          </cell>
          <cell r="B5051">
            <v>9</v>
          </cell>
          <cell r="C5051">
            <v>3</v>
          </cell>
          <cell r="D5051" t="str">
            <v>COPETIN AL PASO</v>
          </cell>
          <cell r="E5051" t="str">
            <v>Refrigerados A</v>
          </cell>
        </row>
        <row r="5052">
          <cell r="A5052">
            <v>7156</v>
          </cell>
          <cell r="B5052">
            <v>9</v>
          </cell>
          <cell r="C5052">
            <v>3</v>
          </cell>
          <cell r="D5052" t="str">
            <v>COPETIN 3 (TRES) HERMANOS</v>
          </cell>
          <cell r="E5052" t="str">
            <v>Refrigerados A</v>
          </cell>
        </row>
        <row r="5053">
          <cell r="A5053">
            <v>7165</v>
          </cell>
          <cell r="D5053" t="str">
            <v>CASILLA LyM</v>
          </cell>
          <cell r="E5053" t="str">
            <v>Refrigerados</v>
          </cell>
        </row>
        <row r="5054">
          <cell r="A5054">
            <v>7166</v>
          </cell>
          <cell r="D5054" t="str">
            <v>DESPENSA MENELEO</v>
          </cell>
          <cell r="E5054" t="str">
            <v>Hogar</v>
          </cell>
        </row>
        <row r="5055">
          <cell r="A5055">
            <v>7157</v>
          </cell>
          <cell r="D5055" t="str">
            <v>LA FAMILIA</v>
          </cell>
          <cell r="E5055" t="str">
            <v>Hogar</v>
          </cell>
        </row>
        <row r="5056">
          <cell r="A5056">
            <v>7159</v>
          </cell>
          <cell r="B5056">
            <v>4</v>
          </cell>
          <cell r="C5056">
            <v>1</v>
          </cell>
          <cell r="D5056" t="str">
            <v>AUTOSERVICE DOÑA TERESA</v>
          </cell>
          <cell r="E5056" t="str">
            <v>Hogar</v>
          </cell>
        </row>
        <row r="5057">
          <cell r="A5057">
            <v>7160</v>
          </cell>
          <cell r="B5057">
            <v>4</v>
          </cell>
          <cell r="C5057">
            <v>1</v>
          </cell>
          <cell r="D5057" t="str">
            <v>DESPENSA NONI</v>
          </cell>
          <cell r="E5057" t="str">
            <v>Hogar</v>
          </cell>
        </row>
        <row r="5058">
          <cell r="A5058">
            <v>7162</v>
          </cell>
          <cell r="B5058">
            <v>4</v>
          </cell>
          <cell r="C5058">
            <v>2</v>
          </cell>
          <cell r="D5058" t="str">
            <v>MINI AUTOSERVICE EFI</v>
          </cell>
          <cell r="E5058" t="str">
            <v>Hogar</v>
          </cell>
        </row>
        <row r="5059">
          <cell r="A5059">
            <v>7163</v>
          </cell>
          <cell r="B5059">
            <v>4</v>
          </cell>
          <cell r="C5059">
            <v>2</v>
          </cell>
          <cell r="D5059" t="str">
            <v>SUPERCITO ALFOLI</v>
          </cell>
          <cell r="E5059" t="str">
            <v>Hogar</v>
          </cell>
        </row>
        <row r="5060">
          <cell r="A5060">
            <v>7164</v>
          </cell>
          <cell r="B5060">
            <v>4</v>
          </cell>
          <cell r="C5060">
            <v>2</v>
          </cell>
          <cell r="D5060" t="str">
            <v>DESPENSA IDA</v>
          </cell>
          <cell r="E5060" t="str">
            <v>Hogar</v>
          </cell>
        </row>
        <row r="5061">
          <cell r="A5061">
            <v>7170</v>
          </cell>
          <cell r="B5061">
            <v>3</v>
          </cell>
          <cell r="C5061">
            <v>5</v>
          </cell>
          <cell r="D5061" t="str">
            <v>CABINA CALL CENTER</v>
          </cell>
          <cell r="E5061" t="str">
            <v>Hogar</v>
          </cell>
        </row>
        <row r="5062">
          <cell r="A5062">
            <v>7168</v>
          </cell>
          <cell r="B5062">
            <v>3</v>
          </cell>
          <cell r="C5062">
            <v>2</v>
          </cell>
          <cell r="D5062" t="str">
            <v>DESPENSA TATA</v>
          </cell>
          <cell r="E5062" t="str">
            <v>Hogar</v>
          </cell>
        </row>
        <row r="5063">
          <cell r="A5063">
            <v>7172</v>
          </cell>
          <cell r="B5063">
            <v>2</v>
          </cell>
          <cell r="C5063">
            <v>4</v>
          </cell>
          <cell r="D5063" t="str">
            <v>COMEDOR MIRIAN</v>
          </cell>
          <cell r="E5063" t="str">
            <v>Refrigerados</v>
          </cell>
        </row>
        <row r="5064">
          <cell r="A5064">
            <v>7192</v>
          </cell>
          <cell r="B5064">
            <v>9</v>
          </cell>
          <cell r="C5064">
            <v>3</v>
          </cell>
          <cell r="D5064" t="str">
            <v>LUBI BURGUER</v>
          </cell>
        </row>
        <row r="5065">
          <cell r="A5065">
            <v>7200</v>
          </cell>
          <cell r="B5065">
            <v>2</v>
          </cell>
          <cell r="C5065">
            <v>1</v>
          </cell>
          <cell r="D5065" t="str">
            <v>CARRITO RICHAR BURGUER</v>
          </cell>
          <cell r="E5065" t="str">
            <v>Refrigerados</v>
          </cell>
        </row>
        <row r="5066">
          <cell r="A5066">
            <v>7196</v>
          </cell>
          <cell r="B5066">
            <v>9</v>
          </cell>
          <cell r="C5066">
            <v>3</v>
          </cell>
          <cell r="D5066" t="str">
            <v>HAMBURGUESERIA SAJONIA</v>
          </cell>
        </row>
        <row r="5067">
          <cell r="A5067">
            <v>7204</v>
          </cell>
          <cell r="B5067">
            <v>2</v>
          </cell>
          <cell r="C5067">
            <v>5</v>
          </cell>
          <cell r="D5067" t="str">
            <v>LA TROYA</v>
          </cell>
          <cell r="E5067" t="str">
            <v>Hogar</v>
          </cell>
        </row>
        <row r="5068">
          <cell r="A5068">
            <v>7193</v>
          </cell>
          <cell r="D5068" t="str">
            <v>DESPENSA KARINA</v>
          </cell>
          <cell r="E5068" t="str">
            <v>Hogar</v>
          </cell>
        </row>
        <row r="5069">
          <cell r="A5069">
            <v>7194</v>
          </cell>
          <cell r="D5069" t="str">
            <v>DESPENSA CRISTI</v>
          </cell>
          <cell r="E5069" t="str">
            <v>Hogar</v>
          </cell>
        </row>
        <row r="5070">
          <cell r="A5070">
            <v>7195</v>
          </cell>
          <cell r="B5070">
            <v>4</v>
          </cell>
          <cell r="C5070">
            <v>2</v>
          </cell>
          <cell r="D5070" t="str">
            <v>DESPENSA CACHETI</v>
          </cell>
          <cell r="E5070" t="str">
            <v>Hogar</v>
          </cell>
        </row>
        <row r="5071">
          <cell r="A5071">
            <v>7189</v>
          </cell>
          <cell r="B5071">
            <v>3</v>
          </cell>
          <cell r="C5071">
            <v>8</v>
          </cell>
          <cell r="D5071" t="str">
            <v>DESPENSA SAN JORGE</v>
          </cell>
        </row>
        <row r="5072">
          <cell r="A5072">
            <v>7190</v>
          </cell>
          <cell r="B5072">
            <v>4</v>
          </cell>
          <cell r="C5072">
            <v>2</v>
          </cell>
          <cell r="D5072" t="str">
            <v>DESPENSA LIZ</v>
          </cell>
          <cell r="E5072" t="str">
            <v>Hogar</v>
          </cell>
        </row>
        <row r="5073">
          <cell r="A5073">
            <v>7186</v>
          </cell>
          <cell r="B5073">
            <v>4</v>
          </cell>
          <cell r="C5073">
            <v>1</v>
          </cell>
          <cell r="D5073" t="str">
            <v>DESPENSA SAN CARLOS</v>
          </cell>
          <cell r="E5073" t="str">
            <v>Hogar</v>
          </cell>
        </row>
        <row r="5074">
          <cell r="A5074">
            <v>7187</v>
          </cell>
          <cell r="B5074">
            <v>9</v>
          </cell>
          <cell r="C5074">
            <v>3</v>
          </cell>
          <cell r="D5074" t="str">
            <v>DESPENSA ROSALBA</v>
          </cell>
        </row>
        <row r="5075">
          <cell r="A5075">
            <v>7188</v>
          </cell>
          <cell r="B5075">
            <v>4</v>
          </cell>
          <cell r="C5075">
            <v>2</v>
          </cell>
          <cell r="D5075" t="str">
            <v>DESPENSA GARAY</v>
          </cell>
          <cell r="E5075" t="str">
            <v>Hogar</v>
          </cell>
        </row>
        <row r="5076">
          <cell r="A5076">
            <v>7185</v>
          </cell>
          <cell r="B5076">
            <v>4</v>
          </cell>
          <cell r="C5076">
            <v>1</v>
          </cell>
          <cell r="D5076" t="str">
            <v>DESPENSA LAS MELLIZAS</v>
          </cell>
          <cell r="E5076" t="str">
            <v>Hogar</v>
          </cell>
        </row>
        <row r="5077">
          <cell r="A5077">
            <v>7176</v>
          </cell>
          <cell r="B5077">
            <v>4</v>
          </cell>
          <cell r="C5077">
            <v>2</v>
          </cell>
          <cell r="D5077" t="str">
            <v>DESPENSA SANTA ANA</v>
          </cell>
          <cell r="E5077" t="str">
            <v>Hogar</v>
          </cell>
        </row>
        <row r="5078">
          <cell r="A5078">
            <v>7177</v>
          </cell>
          <cell r="B5078">
            <v>4</v>
          </cell>
          <cell r="C5078">
            <v>2</v>
          </cell>
          <cell r="D5078" t="str">
            <v>DESPENSA ARNALDITO</v>
          </cell>
          <cell r="E5078" t="str">
            <v>Hogar</v>
          </cell>
        </row>
        <row r="5079">
          <cell r="A5079">
            <v>7178</v>
          </cell>
          <cell r="D5079" t="str">
            <v>DESPENSA ELVITA</v>
          </cell>
          <cell r="E5079" t="str">
            <v>Hogar</v>
          </cell>
        </row>
        <row r="5080">
          <cell r="A5080">
            <v>7180</v>
          </cell>
          <cell r="B5080">
            <v>4</v>
          </cell>
          <cell r="C5080">
            <v>2</v>
          </cell>
          <cell r="D5080" t="str">
            <v>DESPENSA GEMINIS</v>
          </cell>
          <cell r="E5080" t="str">
            <v>Hogar</v>
          </cell>
        </row>
        <row r="5081">
          <cell r="A5081">
            <v>7182</v>
          </cell>
          <cell r="B5081">
            <v>4</v>
          </cell>
          <cell r="C5081">
            <v>2</v>
          </cell>
          <cell r="D5081" t="str">
            <v>KIOSKO 8 DE DICIEMBRE</v>
          </cell>
          <cell r="E5081" t="str">
            <v>Refrigerados</v>
          </cell>
        </row>
        <row r="5082">
          <cell r="A5082">
            <v>7183</v>
          </cell>
          <cell r="B5082">
            <v>4</v>
          </cell>
          <cell r="C5082">
            <v>2</v>
          </cell>
          <cell r="D5082" t="str">
            <v>DESPENSA DOS HERMANOS</v>
          </cell>
          <cell r="E5082" t="str">
            <v>Hogar</v>
          </cell>
        </row>
        <row r="5083">
          <cell r="A5083">
            <v>7184</v>
          </cell>
          <cell r="B5083">
            <v>4</v>
          </cell>
          <cell r="C5083">
            <v>2</v>
          </cell>
          <cell r="D5083" t="str">
            <v>DESPENSA GLADYS</v>
          </cell>
          <cell r="E5083" t="str">
            <v>Hogar</v>
          </cell>
        </row>
        <row r="5084">
          <cell r="A5084">
            <v>7205</v>
          </cell>
          <cell r="B5084">
            <v>2</v>
          </cell>
          <cell r="C5084">
            <v>4</v>
          </cell>
          <cell r="D5084" t="str">
            <v>CANTINA COLEGIO TECNICO JAVIER</v>
          </cell>
          <cell r="E5084" t="str">
            <v>Educación</v>
          </cell>
        </row>
        <row r="5085">
          <cell r="A5085">
            <v>7207</v>
          </cell>
          <cell r="B5085">
            <v>9</v>
          </cell>
          <cell r="C5085">
            <v>3</v>
          </cell>
          <cell r="D5085" t="str">
            <v>AMERICANA BAR</v>
          </cell>
        </row>
        <row r="5086">
          <cell r="A5086">
            <v>7206</v>
          </cell>
          <cell r="B5086">
            <v>3</v>
          </cell>
          <cell r="C5086">
            <v>3</v>
          </cell>
          <cell r="D5086" t="str">
            <v>DESPENSA SAN MIGUEL ARCANGEL</v>
          </cell>
          <cell r="E5086" t="str">
            <v>Hogar</v>
          </cell>
        </row>
        <row r="5087">
          <cell r="A5087">
            <v>7221</v>
          </cell>
          <cell r="B5087">
            <v>9</v>
          </cell>
          <cell r="C5087">
            <v>3</v>
          </cell>
          <cell r="D5087" t="str">
            <v>CARRITO JOSE</v>
          </cell>
        </row>
        <row r="5088">
          <cell r="A5088">
            <v>7222</v>
          </cell>
          <cell r="B5088">
            <v>9</v>
          </cell>
          <cell r="C5088">
            <v>3</v>
          </cell>
          <cell r="D5088" t="str">
            <v>RESTAURANT EL PORTAL</v>
          </cell>
        </row>
        <row r="5089">
          <cell r="A5089">
            <v>7213</v>
          </cell>
          <cell r="B5089">
            <v>4</v>
          </cell>
          <cell r="C5089">
            <v>1</v>
          </cell>
          <cell r="D5089" t="str">
            <v>DESPENSA FATIMA</v>
          </cell>
          <cell r="E5089" t="str">
            <v>Hogar</v>
          </cell>
        </row>
        <row r="5090">
          <cell r="A5090">
            <v>7210</v>
          </cell>
          <cell r="B5090">
            <v>4</v>
          </cell>
          <cell r="C5090">
            <v>1</v>
          </cell>
          <cell r="D5090" t="str">
            <v>CASILLA ÑA ANGELA</v>
          </cell>
          <cell r="E5090" t="str">
            <v>Refrigerados</v>
          </cell>
        </row>
        <row r="5091">
          <cell r="A5091">
            <v>7209</v>
          </cell>
          <cell r="B5091">
            <v>4</v>
          </cell>
          <cell r="C5091">
            <v>1</v>
          </cell>
          <cell r="D5091" t="str">
            <v>DESPENSA MIRIAN</v>
          </cell>
          <cell r="E5091" t="str">
            <v>Hogar</v>
          </cell>
        </row>
        <row r="5092">
          <cell r="A5092">
            <v>7208</v>
          </cell>
          <cell r="B5092">
            <v>9</v>
          </cell>
          <cell r="C5092">
            <v>3</v>
          </cell>
          <cell r="D5092" t="str">
            <v>COPETIN ANDRESA</v>
          </cell>
        </row>
        <row r="5093">
          <cell r="A5093">
            <v>7215</v>
          </cell>
          <cell r="B5093">
            <v>4</v>
          </cell>
          <cell r="C5093">
            <v>1</v>
          </cell>
          <cell r="D5093" t="str">
            <v>DESPENSA OZORIO</v>
          </cell>
          <cell r="E5093" t="str">
            <v>Hogar</v>
          </cell>
        </row>
        <row r="5094">
          <cell r="A5094">
            <v>7216</v>
          </cell>
          <cell r="D5094" t="str">
            <v>DESPENSA EL MANGAL</v>
          </cell>
          <cell r="E5094" t="str">
            <v>Hogar</v>
          </cell>
        </row>
        <row r="5095">
          <cell r="A5095">
            <v>7217</v>
          </cell>
          <cell r="B5095">
            <v>3</v>
          </cell>
          <cell r="C5095">
            <v>8</v>
          </cell>
          <cell r="D5095" t="str">
            <v>KIOSKO SAN JORGE</v>
          </cell>
        </row>
        <row r="5096">
          <cell r="A5096">
            <v>7218</v>
          </cell>
          <cell r="B5096">
            <v>4</v>
          </cell>
          <cell r="C5096">
            <v>1</v>
          </cell>
          <cell r="D5096" t="str">
            <v>CANTINA COLEGIO NTRA SRA BETHARRAN</v>
          </cell>
          <cell r="E5096" t="str">
            <v>Educación</v>
          </cell>
        </row>
        <row r="5097">
          <cell r="A5097">
            <v>7224</v>
          </cell>
          <cell r="B5097">
            <v>4</v>
          </cell>
          <cell r="C5097">
            <v>2</v>
          </cell>
          <cell r="D5097" t="str">
            <v>EL REY DE LOS POLLOS</v>
          </cell>
          <cell r="E5097" t="str">
            <v>Refrigerados</v>
          </cell>
        </row>
        <row r="5098">
          <cell r="A5098">
            <v>7228</v>
          </cell>
          <cell r="B5098">
            <v>1</v>
          </cell>
          <cell r="C5098">
            <v>6</v>
          </cell>
          <cell r="D5098" t="str">
            <v>DESPENSA LA SAN PEDRANA</v>
          </cell>
          <cell r="E5098" t="str">
            <v>Hogar</v>
          </cell>
        </row>
        <row r="5099">
          <cell r="A5099">
            <v>7226</v>
          </cell>
          <cell r="B5099">
            <v>9</v>
          </cell>
          <cell r="C5099">
            <v>3</v>
          </cell>
          <cell r="D5099" t="str">
            <v>COPETIN SAN CAYETANO</v>
          </cell>
        </row>
        <row r="5100">
          <cell r="A5100">
            <v>7229</v>
          </cell>
          <cell r="B5100">
            <v>1</v>
          </cell>
          <cell r="C5100">
            <v>5</v>
          </cell>
          <cell r="D5100" t="str">
            <v>FARMACIA YRUPE</v>
          </cell>
          <cell r="E5100" t="str">
            <v>Refrigerados</v>
          </cell>
        </row>
        <row r="5101">
          <cell r="A5101">
            <v>7266</v>
          </cell>
          <cell r="B5101">
            <v>9</v>
          </cell>
          <cell r="C5101">
            <v>3</v>
          </cell>
          <cell r="D5101" t="str">
            <v>COPETIN ZUNI</v>
          </cell>
        </row>
        <row r="5102">
          <cell r="A5102">
            <v>7265</v>
          </cell>
          <cell r="B5102">
            <v>7</v>
          </cell>
          <cell r="C5102">
            <v>1</v>
          </cell>
          <cell r="D5102" t="str">
            <v>COPETIN GABRIELA</v>
          </cell>
          <cell r="E5102" t="str">
            <v>Refrigerados</v>
          </cell>
        </row>
        <row r="5103">
          <cell r="A5103">
            <v>7234</v>
          </cell>
          <cell r="B5103">
            <v>4</v>
          </cell>
          <cell r="C5103">
            <v>2</v>
          </cell>
          <cell r="D5103" t="str">
            <v>COMERCIAL SANTA TERESITA</v>
          </cell>
          <cell r="E5103" t="str">
            <v>Refrigerados</v>
          </cell>
        </row>
        <row r="5104">
          <cell r="A5104">
            <v>7235</v>
          </cell>
          <cell r="B5104">
            <v>4</v>
          </cell>
          <cell r="C5104">
            <v>2</v>
          </cell>
          <cell r="D5104" t="str">
            <v>HAMBURGUESERIA EL NEGRO</v>
          </cell>
          <cell r="E5104" t="str">
            <v>Refrigerados</v>
          </cell>
        </row>
        <row r="5105">
          <cell r="A5105">
            <v>7220</v>
          </cell>
          <cell r="B5105">
            <v>9</v>
          </cell>
          <cell r="C5105">
            <v>3</v>
          </cell>
          <cell r="D5105" t="str">
            <v>LUCHO BURGUER</v>
          </cell>
        </row>
        <row r="5106">
          <cell r="A5106">
            <v>7219</v>
          </cell>
          <cell r="B5106">
            <v>9</v>
          </cell>
          <cell r="C5106">
            <v>3</v>
          </cell>
          <cell r="D5106" t="str">
            <v>AMERICAN PIZZA</v>
          </cell>
        </row>
        <row r="5107">
          <cell r="A5107">
            <v>7241</v>
          </cell>
          <cell r="B5107">
            <v>4</v>
          </cell>
          <cell r="C5107">
            <v>2</v>
          </cell>
          <cell r="D5107" t="str">
            <v>BAR PUNTO STOCK</v>
          </cell>
          <cell r="E5107" t="str">
            <v>Refrigerados</v>
          </cell>
        </row>
        <row r="5108">
          <cell r="A5108">
            <v>7240</v>
          </cell>
          <cell r="B5108">
            <v>4</v>
          </cell>
          <cell r="C5108">
            <v>2</v>
          </cell>
          <cell r="D5108" t="str">
            <v>HAMBURGUESERIA EXQUISITA</v>
          </cell>
          <cell r="E5108" t="str">
            <v>Refrigerados</v>
          </cell>
        </row>
        <row r="5109">
          <cell r="A5109">
            <v>7238</v>
          </cell>
          <cell r="B5109">
            <v>8</v>
          </cell>
          <cell r="C5109">
            <v>1</v>
          </cell>
          <cell r="D5109" t="str">
            <v>ESTACION PUENTE REMANSO SACIA</v>
          </cell>
          <cell r="E5109" t="str">
            <v>Conveniencia</v>
          </cell>
        </row>
        <row r="5110">
          <cell r="A5110">
            <v>7237</v>
          </cell>
          <cell r="B5110">
            <v>4</v>
          </cell>
          <cell r="C5110">
            <v>2</v>
          </cell>
          <cell r="D5110" t="str">
            <v>COPETIN GAROPABA</v>
          </cell>
          <cell r="E5110" t="str">
            <v>Refrigerados</v>
          </cell>
        </row>
        <row r="5111">
          <cell r="A5111">
            <v>7230</v>
          </cell>
          <cell r="B5111">
            <v>4</v>
          </cell>
          <cell r="C5111">
            <v>2</v>
          </cell>
          <cell r="D5111" t="str">
            <v>COPETIN SANTA ROSA</v>
          </cell>
          <cell r="E5111" t="str">
            <v>Refrigerados</v>
          </cell>
        </row>
        <row r="5112">
          <cell r="A5112">
            <v>7236</v>
          </cell>
          <cell r="B5112">
            <v>5</v>
          </cell>
          <cell r="C5112">
            <v>5</v>
          </cell>
          <cell r="D5112" t="str">
            <v>AUTOSERVICE FABRICIO</v>
          </cell>
          <cell r="E5112" t="str">
            <v>Hogar</v>
          </cell>
        </row>
        <row r="5113">
          <cell r="A5113">
            <v>7233</v>
          </cell>
          <cell r="B5113">
            <v>4</v>
          </cell>
          <cell r="C5113">
            <v>2</v>
          </cell>
          <cell r="D5113" t="str">
            <v>POLLERIA EL MANJAR</v>
          </cell>
          <cell r="E5113" t="str">
            <v>Refrigerados</v>
          </cell>
        </row>
        <row r="5114">
          <cell r="A5114">
            <v>7263</v>
          </cell>
          <cell r="B5114">
            <v>9</v>
          </cell>
          <cell r="C5114">
            <v>3</v>
          </cell>
          <cell r="D5114" t="str">
            <v>CARRITO OVIEDO</v>
          </cell>
        </row>
        <row r="5115">
          <cell r="A5115">
            <v>7262</v>
          </cell>
          <cell r="B5115">
            <v>2</v>
          </cell>
          <cell r="C5115">
            <v>7</v>
          </cell>
          <cell r="D5115" t="str">
            <v>DESPENSA DUARTE</v>
          </cell>
          <cell r="E5115" t="str">
            <v>Hogar</v>
          </cell>
        </row>
        <row r="5116">
          <cell r="A5116">
            <v>7261</v>
          </cell>
          <cell r="D5116" t="str">
            <v>COPETIN CUBANAS COMIDAS</v>
          </cell>
          <cell r="E5116" t="str">
            <v>Planta</v>
          </cell>
        </row>
        <row r="5117">
          <cell r="A5117">
            <v>7250</v>
          </cell>
          <cell r="B5117">
            <v>2</v>
          </cell>
          <cell r="C5117">
            <v>2</v>
          </cell>
          <cell r="D5117" t="str">
            <v>CANTINA RADIO ÑANDUTI</v>
          </cell>
          <cell r="E5117" t="str">
            <v>Refrigerados</v>
          </cell>
        </row>
        <row r="5118">
          <cell r="A5118">
            <v>7253</v>
          </cell>
          <cell r="B5118">
            <v>1</v>
          </cell>
          <cell r="C5118">
            <v>7</v>
          </cell>
          <cell r="D5118" t="str">
            <v>DESPENSA ERWIN</v>
          </cell>
          <cell r="E5118" t="str">
            <v>Hogar</v>
          </cell>
        </row>
        <row r="5119">
          <cell r="A5119">
            <v>7255</v>
          </cell>
          <cell r="B5119">
            <v>1</v>
          </cell>
          <cell r="C5119">
            <v>9</v>
          </cell>
          <cell r="D5119" t="str">
            <v>DESPENSA JESSICA MARIA</v>
          </cell>
          <cell r="E5119" t="str">
            <v>Hogar</v>
          </cell>
        </row>
        <row r="5120">
          <cell r="A5120">
            <v>7251</v>
          </cell>
          <cell r="B5120">
            <v>9</v>
          </cell>
          <cell r="C5120">
            <v>3</v>
          </cell>
          <cell r="D5120" t="str">
            <v>CENTRO COP</v>
          </cell>
        </row>
        <row r="5121">
          <cell r="A5121">
            <v>7256</v>
          </cell>
          <cell r="B5121">
            <v>5</v>
          </cell>
          <cell r="C5121">
            <v>1</v>
          </cell>
          <cell r="D5121" t="str">
            <v>AUTOSERVICE JUANCITO</v>
          </cell>
          <cell r="E5121" t="str">
            <v>Hogar</v>
          </cell>
        </row>
        <row r="5122">
          <cell r="A5122">
            <v>7257</v>
          </cell>
          <cell r="B5122">
            <v>4</v>
          </cell>
          <cell r="C5122">
            <v>1</v>
          </cell>
          <cell r="D5122" t="str">
            <v>AUTOSERVICIO ALI</v>
          </cell>
          <cell r="E5122" t="str">
            <v>Hogar</v>
          </cell>
        </row>
        <row r="5123">
          <cell r="A5123">
            <v>7260</v>
          </cell>
          <cell r="B5123">
            <v>4</v>
          </cell>
          <cell r="C5123">
            <v>1</v>
          </cell>
          <cell r="D5123" t="str">
            <v>DESPENSA SAN JOSE</v>
          </cell>
          <cell r="E5123" t="str">
            <v>Hogar</v>
          </cell>
        </row>
        <row r="5124">
          <cell r="A5124">
            <v>7259</v>
          </cell>
          <cell r="B5124">
            <v>4</v>
          </cell>
          <cell r="C5124">
            <v>1</v>
          </cell>
          <cell r="D5124" t="str">
            <v>DESPENSA DELIA MERCEDES</v>
          </cell>
          <cell r="E5124" t="str">
            <v>Hogar</v>
          </cell>
        </row>
        <row r="5125">
          <cell r="A5125">
            <v>7249</v>
          </cell>
          <cell r="B5125">
            <v>1</v>
          </cell>
          <cell r="C5125">
            <v>5</v>
          </cell>
          <cell r="D5125" t="str">
            <v>DESPENSA LA NEGRITA</v>
          </cell>
          <cell r="E5125" t="str">
            <v>Hogar</v>
          </cell>
        </row>
        <row r="5126">
          <cell r="A5126">
            <v>24962</v>
          </cell>
          <cell r="B5126">
            <v>8</v>
          </cell>
          <cell r="C5126">
            <v>3</v>
          </cell>
          <cell r="D5126" t="str">
            <v>MEZZO $ MEZZO</v>
          </cell>
          <cell r="E5126" t="str">
            <v>Refrigerados A</v>
          </cell>
        </row>
        <row r="5127">
          <cell r="A5127">
            <v>24963</v>
          </cell>
          <cell r="B5127">
            <v>7</v>
          </cell>
          <cell r="C5127">
            <v>3</v>
          </cell>
          <cell r="D5127" t="str">
            <v>DESPENSA PALOMA</v>
          </cell>
          <cell r="E5127" t="str">
            <v>Refrigerados</v>
          </cell>
        </row>
        <row r="5128">
          <cell r="A5128">
            <v>24964</v>
          </cell>
          <cell r="B5128">
            <v>6</v>
          </cell>
          <cell r="C5128">
            <v>6</v>
          </cell>
          <cell r="D5128" t="str">
            <v>DESPENSA 12 DE JUNIO</v>
          </cell>
          <cell r="E5128" t="str">
            <v>Hogar</v>
          </cell>
        </row>
        <row r="5129">
          <cell r="A5129">
            <v>24965</v>
          </cell>
          <cell r="B5129">
            <v>5</v>
          </cell>
          <cell r="C5129">
            <v>1</v>
          </cell>
          <cell r="D5129" t="str">
            <v>AUTOCERVICE CRISTIAN</v>
          </cell>
        </row>
        <row r="5130">
          <cell r="A5130">
            <v>24966</v>
          </cell>
          <cell r="B5130">
            <v>5</v>
          </cell>
          <cell r="C5130">
            <v>9</v>
          </cell>
          <cell r="D5130" t="str">
            <v>ESSO SHOP</v>
          </cell>
          <cell r="E5130" t="str">
            <v>Conveniencia</v>
          </cell>
        </row>
        <row r="5131">
          <cell r="A5131">
            <v>24967</v>
          </cell>
          <cell r="B5131">
            <v>4</v>
          </cell>
          <cell r="C5131">
            <v>2</v>
          </cell>
          <cell r="D5131" t="str">
            <v>KIOSKO EDGAR</v>
          </cell>
          <cell r="E5131" t="str">
            <v>Refrigerados</v>
          </cell>
        </row>
        <row r="5132">
          <cell r="A5132">
            <v>24968</v>
          </cell>
          <cell r="B5132">
            <v>6</v>
          </cell>
          <cell r="C5132">
            <v>2</v>
          </cell>
          <cell r="D5132" t="str">
            <v>DESPENSA FIDE </v>
          </cell>
          <cell r="E5132" t="str">
            <v>Hogar</v>
          </cell>
        </row>
        <row r="5133">
          <cell r="A5133">
            <v>24969</v>
          </cell>
          <cell r="B5133">
            <v>8</v>
          </cell>
          <cell r="C5133">
            <v>3</v>
          </cell>
          <cell r="D5133" t="str">
            <v>DON BENEDICTO</v>
          </cell>
          <cell r="E5133" t="str">
            <v>Refrigerados A</v>
          </cell>
        </row>
        <row r="5134">
          <cell r="A5134">
            <v>24970</v>
          </cell>
          <cell r="D5134" t="str">
            <v>LA MOROCHA</v>
          </cell>
          <cell r="E5134" t="str">
            <v>Refrigerados</v>
          </cell>
        </row>
        <row r="5135">
          <cell r="A5135">
            <v>24971</v>
          </cell>
          <cell r="D5135" t="str">
            <v>COP. SARA</v>
          </cell>
          <cell r="E5135" t="str">
            <v>Planta</v>
          </cell>
        </row>
        <row r="5136">
          <cell r="A5136">
            <v>24973</v>
          </cell>
          <cell r="B5136">
            <v>1</v>
          </cell>
          <cell r="C5136">
            <v>4</v>
          </cell>
          <cell r="D5136" t="str">
            <v>LIBANO VERDE</v>
          </cell>
        </row>
        <row r="5137">
          <cell r="A5137">
            <v>24974</v>
          </cell>
          <cell r="B5137">
            <v>2</v>
          </cell>
          <cell r="C5137">
            <v>6</v>
          </cell>
          <cell r="D5137" t="str">
            <v>DESP ÑA PATY</v>
          </cell>
          <cell r="E5137" t="str">
            <v>Hogar</v>
          </cell>
        </row>
        <row r="5138">
          <cell r="A5138">
            <v>24975</v>
          </cell>
          <cell r="B5138">
            <v>2</v>
          </cell>
          <cell r="C5138">
            <v>3</v>
          </cell>
          <cell r="D5138" t="str">
            <v>DESEPENSA AMI</v>
          </cell>
          <cell r="E5138" t="str">
            <v>Hogar</v>
          </cell>
        </row>
        <row r="5139">
          <cell r="A5139">
            <v>24976</v>
          </cell>
          <cell r="B5139">
            <v>5</v>
          </cell>
          <cell r="C5139">
            <v>8</v>
          </cell>
          <cell r="D5139" t="str">
            <v>DESP.SAN FELIPE</v>
          </cell>
          <cell r="E5139" t="str">
            <v>Hogar</v>
          </cell>
        </row>
        <row r="5140">
          <cell r="A5140">
            <v>24977</v>
          </cell>
          <cell r="B5140">
            <v>2</v>
          </cell>
          <cell r="C5140">
            <v>1</v>
          </cell>
          <cell r="D5140" t="str">
            <v>DESPENSA NORMA</v>
          </cell>
          <cell r="E5140" t="str">
            <v>Hogar</v>
          </cell>
        </row>
        <row r="5141">
          <cell r="A5141">
            <v>24978</v>
          </cell>
          <cell r="B5141">
            <v>2</v>
          </cell>
          <cell r="C5141">
            <v>1</v>
          </cell>
          <cell r="D5141" t="str">
            <v>DESPENSA LOURDES</v>
          </cell>
          <cell r="E5141" t="str">
            <v>Hogar</v>
          </cell>
        </row>
        <row r="5142">
          <cell r="A5142">
            <v>24979</v>
          </cell>
          <cell r="B5142">
            <v>2</v>
          </cell>
          <cell r="C5142">
            <v>7</v>
          </cell>
          <cell r="D5142" t="str">
            <v>COMERCIAL RAMIREZ</v>
          </cell>
          <cell r="E5142" t="str">
            <v>Hogar</v>
          </cell>
        </row>
        <row r="5143">
          <cell r="A5143">
            <v>24980</v>
          </cell>
          <cell r="B5143">
            <v>1</v>
          </cell>
          <cell r="C5143">
            <v>6</v>
          </cell>
          <cell r="D5143" t="str">
            <v>COPETIN SAHMILOU</v>
          </cell>
          <cell r="E5143" t="str">
            <v>Refrigerados</v>
          </cell>
        </row>
        <row r="5144">
          <cell r="A5144">
            <v>24981</v>
          </cell>
          <cell r="B5144">
            <v>6</v>
          </cell>
          <cell r="C5144">
            <v>4</v>
          </cell>
          <cell r="D5144" t="str">
            <v>CASILLA ALFREDO</v>
          </cell>
          <cell r="E5144" t="str">
            <v>Refrigerados</v>
          </cell>
        </row>
        <row r="5145">
          <cell r="A5145">
            <v>24982</v>
          </cell>
          <cell r="B5145">
            <v>7</v>
          </cell>
          <cell r="C5145">
            <v>2</v>
          </cell>
          <cell r="D5145" t="str">
            <v>KIOSKO RICHAR</v>
          </cell>
          <cell r="E5145" t="str">
            <v>Hogar</v>
          </cell>
        </row>
        <row r="5146">
          <cell r="A5146">
            <v>24983</v>
          </cell>
          <cell r="B5146">
            <v>7</v>
          </cell>
          <cell r="C5146">
            <v>3</v>
          </cell>
          <cell r="D5146" t="str">
            <v>DESPENSA AYALA</v>
          </cell>
          <cell r="E5146" t="str">
            <v>Hogar</v>
          </cell>
        </row>
        <row r="5147">
          <cell r="A5147">
            <v>24984</v>
          </cell>
          <cell r="B5147">
            <v>2</v>
          </cell>
          <cell r="C5147">
            <v>3</v>
          </cell>
          <cell r="D5147" t="str">
            <v>ANDREA DE BARATH</v>
          </cell>
          <cell r="E5147" t="str">
            <v>Eventos</v>
          </cell>
        </row>
        <row r="5148">
          <cell r="A5148">
            <v>24985</v>
          </cell>
          <cell r="B5148">
            <v>7</v>
          </cell>
          <cell r="C5148">
            <v>3</v>
          </cell>
          <cell r="D5148" t="str">
            <v>DESPENSA ALE Y ELI</v>
          </cell>
          <cell r="E5148" t="str">
            <v>Hogar</v>
          </cell>
        </row>
        <row r="5149">
          <cell r="A5149">
            <v>24986</v>
          </cell>
          <cell r="B5149">
            <v>5</v>
          </cell>
          <cell r="C5149">
            <v>4</v>
          </cell>
          <cell r="D5149" t="str">
            <v>CABINA TELEFONICA SAGRADA FAMILIA</v>
          </cell>
          <cell r="E5149" t="str">
            <v>Hogar</v>
          </cell>
        </row>
        <row r="5150">
          <cell r="A5150">
            <v>24988</v>
          </cell>
          <cell r="B5150">
            <v>7</v>
          </cell>
          <cell r="C5150">
            <v>3</v>
          </cell>
          <cell r="D5150" t="str">
            <v>DESPENSA M Y M</v>
          </cell>
          <cell r="E5150" t="str">
            <v>Hogar</v>
          </cell>
        </row>
        <row r="5151">
          <cell r="A5151">
            <v>24989</v>
          </cell>
          <cell r="B5151">
            <v>7</v>
          </cell>
          <cell r="C5151">
            <v>3</v>
          </cell>
          <cell r="D5151" t="str">
            <v>COLEGIO CARMEN DE PEÑA</v>
          </cell>
          <cell r="E5151" t="str">
            <v>Educación</v>
          </cell>
        </row>
        <row r="5152">
          <cell r="A5152">
            <v>24990</v>
          </cell>
          <cell r="B5152">
            <v>3</v>
          </cell>
          <cell r="C5152">
            <v>2</v>
          </cell>
          <cell r="D5152" t="str">
            <v>PANADERIA EL PUENTE</v>
          </cell>
          <cell r="E5152" t="str">
            <v>Refrigerados</v>
          </cell>
        </row>
        <row r="5153">
          <cell r="A5153">
            <v>24991</v>
          </cell>
          <cell r="B5153">
            <v>1</v>
          </cell>
          <cell r="C5153">
            <v>1</v>
          </cell>
          <cell r="D5153" t="str">
            <v>COPETIN FIO</v>
          </cell>
          <cell r="E5153" t="str">
            <v>Refrigerados</v>
          </cell>
        </row>
        <row r="5154">
          <cell r="A5154">
            <v>24994</v>
          </cell>
          <cell r="B5154">
            <v>4</v>
          </cell>
          <cell r="C5154">
            <v>7</v>
          </cell>
          <cell r="D5154" t="str">
            <v>DESPENSA SANTO DOMINGO</v>
          </cell>
        </row>
        <row r="5155">
          <cell r="A5155">
            <v>24995</v>
          </cell>
          <cell r="B5155">
            <v>6</v>
          </cell>
          <cell r="C5155">
            <v>6</v>
          </cell>
          <cell r="D5155" t="str">
            <v>COPETIN BUEN SABOR</v>
          </cell>
        </row>
        <row r="5156">
          <cell r="A5156">
            <v>24996</v>
          </cell>
          <cell r="B5156">
            <v>6</v>
          </cell>
          <cell r="C5156">
            <v>7</v>
          </cell>
          <cell r="D5156" t="str">
            <v>DESPENSA JAVI</v>
          </cell>
          <cell r="E5156" t="str">
            <v>Hogar</v>
          </cell>
        </row>
        <row r="5157">
          <cell r="A5157">
            <v>24997</v>
          </cell>
          <cell r="B5157">
            <v>5</v>
          </cell>
          <cell r="C5157">
            <v>6</v>
          </cell>
          <cell r="D5157" t="str">
            <v>DESPENSA PUENTE PESOA</v>
          </cell>
          <cell r="E5157" t="str">
            <v>Hogar</v>
          </cell>
        </row>
        <row r="5158">
          <cell r="A5158">
            <v>24998</v>
          </cell>
          <cell r="B5158">
            <v>4</v>
          </cell>
          <cell r="C5158">
            <v>2</v>
          </cell>
          <cell r="D5158" t="str">
            <v>BODEGA FRAN</v>
          </cell>
          <cell r="E5158" t="str">
            <v>Hogar</v>
          </cell>
        </row>
        <row r="5159">
          <cell r="A5159">
            <v>29632</v>
          </cell>
          <cell r="B5159">
            <v>3</v>
          </cell>
          <cell r="C5159">
            <v>5</v>
          </cell>
          <cell r="D5159" t="str">
            <v>RAPITEL NOVEDADES</v>
          </cell>
          <cell r="E5159" t="str">
            <v>Refrigerados</v>
          </cell>
        </row>
        <row r="5160">
          <cell r="A5160">
            <v>29633</v>
          </cell>
          <cell r="B5160">
            <v>3</v>
          </cell>
          <cell r="C5160">
            <v>9</v>
          </cell>
          <cell r="D5160" t="str">
            <v>CHOKO BURGUER</v>
          </cell>
          <cell r="E5160" t="str">
            <v>Refrigerados</v>
          </cell>
        </row>
        <row r="5161">
          <cell r="A5161">
            <v>29634</v>
          </cell>
          <cell r="B5161">
            <v>4</v>
          </cell>
          <cell r="C5161">
            <v>6</v>
          </cell>
          <cell r="D5161" t="str">
            <v>POLLERIA EL AMIGO</v>
          </cell>
          <cell r="E5161" t="str">
            <v>Refrigerados</v>
          </cell>
        </row>
        <row r="5162">
          <cell r="A5162">
            <v>29635</v>
          </cell>
          <cell r="B5162">
            <v>4</v>
          </cell>
          <cell r="C5162">
            <v>6</v>
          </cell>
          <cell r="D5162" t="str">
            <v>DESPENSA CARNICERIA SAN  MIGUEL </v>
          </cell>
          <cell r="E5162" t="str">
            <v>Hogar</v>
          </cell>
        </row>
        <row r="5163">
          <cell r="A5163">
            <v>29636</v>
          </cell>
          <cell r="B5163">
            <v>4</v>
          </cell>
          <cell r="C5163">
            <v>6</v>
          </cell>
          <cell r="D5163" t="str">
            <v>DESPENSA EL BUEN AMIGO</v>
          </cell>
          <cell r="E5163" t="str">
            <v>Hogar</v>
          </cell>
        </row>
        <row r="5164">
          <cell r="A5164">
            <v>29637</v>
          </cell>
          <cell r="B5164">
            <v>8</v>
          </cell>
          <cell r="C5164">
            <v>3</v>
          </cell>
          <cell r="D5164" t="str">
            <v>VIDEO CABLE CONTINENTAL SA</v>
          </cell>
          <cell r="E5164" t="str">
            <v>Refrigerados</v>
          </cell>
        </row>
        <row r="5165">
          <cell r="A5165">
            <v>29638</v>
          </cell>
          <cell r="B5165">
            <v>9</v>
          </cell>
          <cell r="C5165">
            <v>1</v>
          </cell>
          <cell r="D5165" t="str">
            <v>RECSA  S.A</v>
          </cell>
        </row>
        <row r="5166">
          <cell r="A5166">
            <v>29640</v>
          </cell>
          <cell r="B5166">
            <v>2</v>
          </cell>
          <cell r="C5166">
            <v>2</v>
          </cell>
          <cell r="D5166" t="str">
            <v>INTER-AMERICAN  S.R.L</v>
          </cell>
          <cell r="E5166" t="str">
            <v>Refrigerados</v>
          </cell>
        </row>
        <row r="5167">
          <cell r="A5167">
            <v>29641</v>
          </cell>
          <cell r="B5167">
            <v>6</v>
          </cell>
          <cell r="C5167">
            <v>5</v>
          </cell>
          <cell r="D5167" t="str">
            <v>BODEGA BERNI</v>
          </cell>
          <cell r="E5167" t="str">
            <v>Hogar</v>
          </cell>
        </row>
        <row r="5168">
          <cell r="A5168">
            <v>29642</v>
          </cell>
          <cell r="B5168">
            <v>2</v>
          </cell>
          <cell r="C5168">
            <v>4</v>
          </cell>
          <cell r="D5168" t="str">
            <v>VICTOR PECCI</v>
          </cell>
          <cell r="E5168" t="str">
            <v>Hogar</v>
          </cell>
        </row>
        <row r="5169">
          <cell r="A5169">
            <v>29643</v>
          </cell>
          <cell r="B5169">
            <v>5</v>
          </cell>
          <cell r="C5169">
            <v>8</v>
          </cell>
          <cell r="D5169" t="str">
            <v>DESP  LAURITA</v>
          </cell>
          <cell r="E5169" t="str">
            <v>Hogar</v>
          </cell>
        </row>
        <row r="5170">
          <cell r="A5170">
            <v>29644</v>
          </cell>
          <cell r="B5170">
            <v>5</v>
          </cell>
          <cell r="C5170">
            <v>8</v>
          </cell>
          <cell r="D5170" t="str">
            <v>DESPENSA ALONSO</v>
          </cell>
          <cell r="E5170" t="str">
            <v>Hogar</v>
          </cell>
        </row>
        <row r="5171">
          <cell r="A5171">
            <v>29645</v>
          </cell>
          <cell r="B5171">
            <v>7</v>
          </cell>
          <cell r="C5171">
            <v>2</v>
          </cell>
          <cell r="D5171" t="str">
            <v>DESPENSA ENRRI</v>
          </cell>
          <cell r="E5171" t="str">
            <v>Hogar</v>
          </cell>
        </row>
        <row r="5172">
          <cell r="A5172">
            <v>29646</v>
          </cell>
          <cell r="B5172">
            <v>5</v>
          </cell>
          <cell r="C5172">
            <v>1</v>
          </cell>
          <cell r="D5172" t="str">
            <v>COP.PILAR</v>
          </cell>
          <cell r="E5172" t="str">
            <v>Refrigerados</v>
          </cell>
        </row>
        <row r="5173">
          <cell r="A5173">
            <v>29647</v>
          </cell>
          <cell r="B5173">
            <v>5</v>
          </cell>
          <cell r="C5173">
            <v>4</v>
          </cell>
          <cell r="D5173" t="str">
            <v>COPETIN MBURUCUYA</v>
          </cell>
          <cell r="E5173" t="str">
            <v>Refrigerados</v>
          </cell>
        </row>
        <row r="5174">
          <cell r="A5174">
            <v>29648</v>
          </cell>
          <cell r="B5174">
            <v>3</v>
          </cell>
          <cell r="C5174">
            <v>2</v>
          </cell>
          <cell r="D5174" t="str">
            <v>DESPENSA LAS 3 MARIAS</v>
          </cell>
          <cell r="E5174" t="str">
            <v>Hogar</v>
          </cell>
        </row>
        <row r="5175">
          <cell r="A5175">
            <v>29639</v>
          </cell>
          <cell r="B5175">
            <v>9</v>
          </cell>
          <cell r="C5175">
            <v>1</v>
          </cell>
          <cell r="D5175" t="str">
            <v>DESPOSITO DE BEBIDAS ITACURUBI</v>
          </cell>
        </row>
        <row r="5176">
          <cell r="A5176">
            <v>29679</v>
          </cell>
          <cell r="B5176">
            <v>9</v>
          </cell>
          <cell r="C5176">
            <v>3</v>
          </cell>
          <cell r="D5176" t="str">
            <v>JUAN CARLOS RAMIREZ</v>
          </cell>
        </row>
        <row r="5177">
          <cell r="A5177">
            <v>25027</v>
          </cell>
          <cell r="B5177">
            <v>3</v>
          </cell>
          <cell r="C5177">
            <v>8</v>
          </cell>
          <cell r="D5177" t="str">
            <v>GENERAL SANTOS S.R.L</v>
          </cell>
          <cell r="E5177" t="str">
            <v>Conveniencia</v>
          </cell>
        </row>
        <row r="5178">
          <cell r="A5178">
            <v>29706</v>
          </cell>
          <cell r="B5178">
            <v>3</v>
          </cell>
          <cell r="C5178">
            <v>6</v>
          </cell>
          <cell r="D5178" t="str">
            <v>BODEGA CACHO</v>
          </cell>
          <cell r="E5178" t="str">
            <v>Hogar</v>
          </cell>
        </row>
        <row r="5179">
          <cell r="A5179">
            <v>29707</v>
          </cell>
          <cell r="B5179">
            <v>3</v>
          </cell>
          <cell r="C5179">
            <v>5</v>
          </cell>
          <cell r="D5179" t="str">
            <v>COPETIN EMI</v>
          </cell>
          <cell r="E5179" t="str">
            <v>Refrigerados</v>
          </cell>
        </row>
        <row r="5180">
          <cell r="A5180">
            <v>29708</v>
          </cell>
          <cell r="B5180">
            <v>2</v>
          </cell>
          <cell r="C5180">
            <v>2</v>
          </cell>
          <cell r="D5180" t="str">
            <v>DESPENSA PRIMAVERA</v>
          </cell>
          <cell r="E5180" t="str">
            <v>Hogar</v>
          </cell>
        </row>
        <row r="5181">
          <cell r="A5181">
            <v>29709</v>
          </cell>
          <cell r="B5181">
            <v>2</v>
          </cell>
          <cell r="C5181">
            <v>2</v>
          </cell>
          <cell r="D5181" t="str">
            <v>PASTELERIA NICO</v>
          </cell>
          <cell r="E5181" t="str">
            <v>Refrigerados</v>
          </cell>
        </row>
        <row r="5182">
          <cell r="A5182">
            <v>29650</v>
          </cell>
          <cell r="B5182">
            <v>4</v>
          </cell>
          <cell r="C5182">
            <v>4</v>
          </cell>
          <cell r="D5182" t="str">
            <v>CONFITERIA PIZZERIA DOÑA MIRTA</v>
          </cell>
          <cell r="E5182" t="str">
            <v>Refrigerados</v>
          </cell>
        </row>
        <row r="5183">
          <cell r="A5183">
            <v>29651</v>
          </cell>
          <cell r="B5183">
            <v>5</v>
          </cell>
          <cell r="C5183">
            <v>5</v>
          </cell>
          <cell r="D5183" t="str">
            <v>HAMBURGUSERIA TIO SILVIO</v>
          </cell>
          <cell r="E5183" t="str">
            <v>Refrigerados</v>
          </cell>
        </row>
        <row r="5184">
          <cell r="A5184">
            <v>29652</v>
          </cell>
          <cell r="B5184">
            <v>1</v>
          </cell>
          <cell r="C5184">
            <v>1</v>
          </cell>
          <cell r="D5184" t="str">
            <v>CASILLA SHELL</v>
          </cell>
          <cell r="E5184" t="str">
            <v>Refrigerados</v>
          </cell>
        </row>
        <row r="5185">
          <cell r="A5185">
            <v>29653</v>
          </cell>
          <cell r="B5185">
            <v>1</v>
          </cell>
          <cell r="C5185">
            <v>6</v>
          </cell>
          <cell r="D5185" t="str">
            <v>CASILLA ÑA FLORA</v>
          </cell>
          <cell r="E5185" t="str">
            <v>Refrigerados</v>
          </cell>
        </row>
        <row r="5186">
          <cell r="A5186">
            <v>29654</v>
          </cell>
          <cell r="B5186">
            <v>6</v>
          </cell>
          <cell r="C5186">
            <v>4</v>
          </cell>
          <cell r="D5186" t="str">
            <v>CASILLA LIBERAL</v>
          </cell>
        </row>
        <row r="5187">
          <cell r="A5187">
            <v>29655</v>
          </cell>
          <cell r="B5187">
            <v>7</v>
          </cell>
          <cell r="C5187">
            <v>3</v>
          </cell>
          <cell r="D5187" t="str">
            <v>DESEPENSA LA LUPITA</v>
          </cell>
          <cell r="E5187" t="str">
            <v>Hogar</v>
          </cell>
        </row>
        <row r="5188">
          <cell r="A5188">
            <v>29656</v>
          </cell>
          <cell r="B5188">
            <v>2</v>
          </cell>
          <cell r="C5188">
            <v>9</v>
          </cell>
          <cell r="D5188" t="str">
            <v>DELICIAS CASERAS</v>
          </cell>
          <cell r="E5188" t="str">
            <v>Refrigerados</v>
          </cell>
        </row>
        <row r="5189">
          <cell r="A5189">
            <v>29657</v>
          </cell>
          <cell r="B5189">
            <v>2</v>
          </cell>
          <cell r="C5189">
            <v>8</v>
          </cell>
          <cell r="D5189" t="str">
            <v>DESPENSA GANGA</v>
          </cell>
        </row>
        <row r="5190">
          <cell r="A5190">
            <v>29658</v>
          </cell>
          <cell r="B5190">
            <v>2</v>
          </cell>
          <cell r="C5190">
            <v>7</v>
          </cell>
          <cell r="D5190" t="str">
            <v>AUTOSERVICE NIPON</v>
          </cell>
          <cell r="E5190" t="str">
            <v>Hogar</v>
          </cell>
        </row>
        <row r="5191">
          <cell r="A5191">
            <v>29659</v>
          </cell>
          <cell r="B5191">
            <v>5</v>
          </cell>
          <cell r="C5191">
            <v>6</v>
          </cell>
          <cell r="D5191" t="str">
            <v>COP.COMEDOR TIA VIVI</v>
          </cell>
          <cell r="E5191" t="str">
            <v>Refrigerados</v>
          </cell>
        </row>
        <row r="5192">
          <cell r="A5192">
            <v>29660</v>
          </cell>
          <cell r="B5192">
            <v>7</v>
          </cell>
          <cell r="C5192">
            <v>2</v>
          </cell>
          <cell r="D5192" t="str">
            <v>DESPENSA MARIA AUXILIADORA</v>
          </cell>
          <cell r="E5192" t="str">
            <v>Hogar</v>
          </cell>
        </row>
        <row r="5193">
          <cell r="A5193">
            <v>29663</v>
          </cell>
          <cell r="B5193">
            <v>6</v>
          </cell>
          <cell r="C5193">
            <v>4</v>
          </cell>
          <cell r="D5193" t="str">
            <v>CABINAS  LUQUE CELL</v>
          </cell>
        </row>
        <row r="5194">
          <cell r="A5194">
            <v>29665</v>
          </cell>
          <cell r="B5194">
            <v>5</v>
          </cell>
          <cell r="C5194">
            <v>8</v>
          </cell>
          <cell r="D5194" t="str">
            <v>DESPENSA SUSAN</v>
          </cell>
        </row>
        <row r="5195">
          <cell r="A5195">
            <v>29666</v>
          </cell>
          <cell r="B5195">
            <v>4</v>
          </cell>
          <cell r="C5195">
            <v>5</v>
          </cell>
          <cell r="D5195" t="str">
            <v>HELADERIA M Y S</v>
          </cell>
          <cell r="E5195" t="str">
            <v>Refrigerados</v>
          </cell>
        </row>
        <row r="5196">
          <cell r="A5196">
            <v>29667</v>
          </cell>
          <cell r="B5196">
            <v>3</v>
          </cell>
          <cell r="C5196">
            <v>2</v>
          </cell>
          <cell r="D5196" t="str">
            <v>CYBER  ATY</v>
          </cell>
        </row>
        <row r="5197">
          <cell r="A5197">
            <v>29668</v>
          </cell>
          <cell r="B5197">
            <v>3</v>
          </cell>
          <cell r="C5197">
            <v>5</v>
          </cell>
          <cell r="D5197" t="str">
            <v>COMERCIAL  CHUPETE</v>
          </cell>
          <cell r="E5197" t="str">
            <v>Hogar</v>
          </cell>
        </row>
        <row r="5198">
          <cell r="A5198">
            <v>29669</v>
          </cell>
          <cell r="B5198">
            <v>5</v>
          </cell>
          <cell r="C5198">
            <v>2</v>
          </cell>
          <cell r="D5198" t="str">
            <v>BODEGA MANOLOS</v>
          </cell>
          <cell r="E5198" t="str">
            <v>Hogar</v>
          </cell>
        </row>
        <row r="5199">
          <cell r="A5199">
            <v>29670</v>
          </cell>
          <cell r="D5199" t="str">
            <v>KIOSKO PANCHITA</v>
          </cell>
          <cell r="E5199" t="str">
            <v>Refrigerados</v>
          </cell>
        </row>
        <row r="5200">
          <cell r="A5200">
            <v>29671</v>
          </cell>
          <cell r="B5200">
            <v>4</v>
          </cell>
          <cell r="C5200">
            <v>4</v>
          </cell>
          <cell r="D5200" t="str">
            <v>SUPERMERCADO  DIECAR</v>
          </cell>
        </row>
        <row r="5201">
          <cell r="A5201">
            <v>29672</v>
          </cell>
          <cell r="B5201">
            <v>4</v>
          </cell>
          <cell r="C5201">
            <v>5</v>
          </cell>
          <cell r="D5201" t="str">
            <v>DIEGO BARRIOS </v>
          </cell>
          <cell r="E5201" t="str">
            <v>Supermercados </v>
          </cell>
        </row>
        <row r="5202">
          <cell r="A5202">
            <v>29673</v>
          </cell>
          <cell r="B5202">
            <v>4</v>
          </cell>
          <cell r="C5202">
            <v>6</v>
          </cell>
          <cell r="D5202" t="str">
            <v>COP.DOÑA CIRILA</v>
          </cell>
          <cell r="E5202" t="str">
            <v>Refrigerados</v>
          </cell>
        </row>
        <row r="5203">
          <cell r="A5203">
            <v>29662</v>
          </cell>
          <cell r="B5203">
            <v>9</v>
          </cell>
          <cell r="C5203">
            <v>2</v>
          </cell>
          <cell r="D5203" t="str">
            <v>JUAN ALBERTO WOLF RAMIREZ</v>
          </cell>
          <cell r="E5203" t="str">
            <v>Distribuidor</v>
          </cell>
        </row>
        <row r="5204">
          <cell r="A5204">
            <v>29675</v>
          </cell>
          <cell r="B5204">
            <v>7</v>
          </cell>
          <cell r="C5204">
            <v>3</v>
          </cell>
          <cell r="D5204" t="str">
            <v>LIBRERIA G.C</v>
          </cell>
          <cell r="E5204" t="str">
            <v>Refrigerados</v>
          </cell>
        </row>
        <row r="5205">
          <cell r="A5205">
            <v>29676</v>
          </cell>
          <cell r="B5205">
            <v>1</v>
          </cell>
          <cell r="C5205">
            <v>3</v>
          </cell>
          <cell r="D5205" t="str">
            <v>VENEZIA CHOPP</v>
          </cell>
        </row>
        <row r="5206">
          <cell r="A5206">
            <v>29677</v>
          </cell>
          <cell r="B5206">
            <v>5</v>
          </cell>
          <cell r="C5206">
            <v>2</v>
          </cell>
          <cell r="D5206" t="str">
            <v>BOD.STOP BEER</v>
          </cell>
          <cell r="E5206" t="str">
            <v>Hogar</v>
          </cell>
        </row>
        <row r="5207">
          <cell r="A5207">
            <v>29678</v>
          </cell>
          <cell r="B5207">
            <v>8</v>
          </cell>
          <cell r="C5207">
            <v>3</v>
          </cell>
          <cell r="D5207" t="str">
            <v>NEW  VISION  IMPORT-EXPORT S.R.L (Glan)</v>
          </cell>
          <cell r="E5207" t="str">
            <v>Refrigerados A</v>
          </cell>
        </row>
        <row r="5208">
          <cell r="A5208">
            <v>29773</v>
          </cell>
          <cell r="B5208">
            <v>5</v>
          </cell>
          <cell r="C5208">
            <v>7</v>
          </cell>
          <cell r="D5208" t="str">
            <v>DESP EL EXPLORADOR</v>
          </cell>
          <cell r="E5208" t="str">
            <v>Hogar</v>
          </cell>
        </row>
        <row r="5209">
          <cell r="A5209">
            <v>29681</v>
          </cell>
          <cell r="B5209">
            <v>7</v>
          </cell>
          <cell r="C5209">
            <v>2</v>
          </cell>
          <cell r="D5209" t="str">
            <v>HELADERIA NEVADO</v>
          </cell>
          <cell r="E5209" t="str">
            <v>Refrigerados</v>
          </cell>
        </row>
        <row r="5210">
          <cell r="A5210">
            <v>29682</v>
          </cell>
          <cell r="B5210">
            <v>7</v>
          </cell>
          <cell r="C5210">
            <v>2</v>
          </cell>
          <cell r="D5210" t="str">
            <v>COPETIN ALCIDES</v>
          </cell>
          <cell r="E5210" t="str">
            <v>Refrigerados</v>
          </cell>
        </row>
        <row r="5211">
          <cell r="A5211">
            <v>24999</v>
          </cell>
          <cell r="B5211">
            <v>4</v>
          </cell>
          <cell r="C5211">
            <v>1</v>
          </cell>
          <cell r="D5211" t="str">
            <v>COPETIN ÑA MARIA</v>
          </cell>
          <cell r="E5211" t="str">
            <v>Refrigerados</v>
          </cell>
        </row>
        <row r="5212">
          <cell r="A5212">
            <v>25000</v>
          </cell>
          <cell r="B5212">
            <v>3</v>
          </cell>
          <cell r="C5212">
            <v>8</v>
          </cell>
          <cell r="D5212" t="str">
            <v>COPETIN  GUILLE</v>
          </cell>
        </row>
        <row r="5213">
          <cell r="A5213">
            <v>25002</v>
          </cell>
          <cell r="B5213">
            <v>4</v>
          </cell>
          <cell r="C5213">
            <v>6</v>
          </cell>
          <cell r="D5213" t="str">
            <v>MARIA LOURDES COPETIN</v>
          </cell>
          <cell r="E5213" t="str">
            <v>Refrigerados</v>
          </cell>
        </row>
        <row r="5214">
          <cell r="A5214">
            <v>25003</v>
          </cell>
          <cell r="B5214">
            <v>9</v>
          </cell>
          <cell r="C5214">
            <v>3</v>
          </cell>
          <cell r="D5214" t="str">
            <v>CONSEJO DAMAS LATINOAMERICANAS</v>
          </cell>
        </row>
        <row r="5215">
          <cell r="A5215">
            <v>25004</v>
          </cell>
          <cell r="B5215">
            <v>3</v>
          </cell>
          <cell r="C5215">
            <v>2</v>
          </cell>
          <cell r="D5215" t="str">
            <v>BEBIDAS CONCEPCION</v>
          </cell>
          <cell r="E5215" t="str">
            <v>Refrigerados</v>
          </cell>
        </row>
        <row r="5216">
          <cell r="A5216">
            <v>25005</v>
          </cell>
          <cell r="B5216">
            <v>6</v>
          </cell>
          <cell r="C5216">
            <v>2</v>
          </cell>
          <cell r="D5216" t="str">
            <v>DESPENSA MATIAS</v>
          </cell>
        </row>
        <row r="5217">
          <cell r="A5217">
            <v>25006</v>
          </cell>
          <cell r="B5217">
            <v>5</v>
          </cell>
          <cell r="C5217">
            <v>5</v>
          </cell>
          <cell r="D5217" t="str">
            <v>COPETIN MARIA DEL CARMEN</v>
          </cell>
          <cell r="E5217" t="str">
            <v>Refrigerados</v>
          </cell>
        </row>
        <row r="5218">
          <cell r="A5218">
            <v>25007</v>
          </cell>
          <cell r="B5218">
            <v>9</v>
          </cell>
          <cell r="C5218">
            <v>3</v>
          </cell>
          <cell r="D5218" t="str">
            <v>FLETERO JOEL ORREGO</v>
          </cell>
          <cell r="E5218" t="str">
            <v>Planta</v>
          </cell>
        </row>
        <row r="5219">
          <cell r="A5219">
            <v>25008</v>
          </cell>
          <cell r="D5219" t="str">
            <v>EL PERUANO</v>
          </cell>
          <cell r="E5219" t="str">
            <v>Refrigerados</v>
          </cell>
        </row>
        <row r="5220">
          <cell r="A5220">
            <v>25009</v>
          </cell>
          <cell r="B5220">
            <v>3</v>
          </cell>
          <cell r="C5220">
            <v>9</v>
          </cell>
          <cell r="D5220" t="str">
            <v>ZAMBUKA'S BODEGA</v>
          </cell>
          <cell r="E5220" t="str">
            <v>Hogar</v>
          </cell>
        </row>
        <row r="5221">
          <cell r="A5221">
            <v>25010</v>
          </cell>
          <cell r="B5221">
            <v>4</v>
          </cell>
          <cell r="C5221">
            <v>2</v>
          </cell>
          <cell r="D5221" t="str">
            <v>COPETIN MARIELA CAROLINA </v>
          </cell>
          <cell r="E5221" t="str">
            <v>Refrigerados</v>
          </cell>
        </row>
        <row r="5222">
          <cell r="A5222">
            <v>25011</v>
          </cell>
          <cell r="B5222">
            <v>1</v>
          </cell>
          <cell r="C5222">
            <v>7</v>
          </cell>
          <cell r="D5222" t="str">
            <v>BODEGA  FLAMENGO</v>
          </cell>
          <cell r="E5222" t="str">
            <v>Hogar</v>
          </cell>
        </row>
        <row r="5223">
          <cell r="A5223">
            <v>25012</v>
          </cell>
          <cell r="B5223">
            <v>4</v>
          </cell>
          <cell r="C5223">
            <v>6</v>
          </cell>
          <cell r="D5223" t="str">
            <v>DESPENSA AURORA</v>
          </cell>
          <cell r="E5223" t="str">
            <v>Hogar</v>
          </cell>
        </row>
        <row r="5224">
          <cell r="A5224">
            <v>25013</v>
          </cell>
          <cell r="B5224">
            <v>4</v>
          </cell>
          <cell r="C5224">
            <v>6</v>
          </cell>
          <cell r="D5224" t="str">
            <v>CANTINA DE ENVAPAR</v>
          </cell>
          <cell r="E5224" t="str">
            <v>Refrigerados</v>
          </cell>
        </row>
        <row r="5225">
          <cell r="A5225">
            <v>25014</v>
          </cell>
          <cell r="B5225">
            <v>5</v>
          </cell>
          <cell r="C5225">
            <v>6</v>
          </cell>
          <cell r="D5225" t="str">
            <v>INCOTEC CAB TELEF.</v>
          </cell>
          <cell r="E5225" t="str">
            <v>Hogar</v>
          </cell>
        </row>
        <row r="5226">
          <cell r="A5226">
            <v>25015</v>
          </cell>
          <cell r="B5226">
            <v>5</v>
          </cell>
          <cell r="C5226">
            <v>2</v>
          </cell>
          <cell r="D5226" t="str">
            <v>AUT.LA ECONOMIA </v>
          </cell>
          <cell r="E5226" t="str">
            <v>Hogar</v>
          </cell>
        </row>
        <row r="5227">
          <cell r="A5227">
            <v>25016</v>
          </cell>
          <cell r="B5227">
            <v>3</v>
          </cell>
          <cell r="C5227">
            <v>2</v>
          </cell>
          <cell r="D5227" t="str">
            <v>J C COMERCIAL</v>
          </cell>
        </row>
        <row r="5228">
          <cell r="A5228">
            <v>25017</v>
          </cell>
          <cell r="B5228">
            <v>3</v>
          </cell>
          <cell r="C5228">
            <v>6</v>
          </cell>
          <cell r="D5228" t="str">
            <v>COMERCIAL 2 Y 3</v>
          </cell>
          <cell r="E5228" t="str">
            <v>Hogar</v>
          </cell>
        </row>
        <row r="5229">
          <cell r="A5229">
            <v>25018</v>
          </cell>
          <cell r="B5229">
            <v>3</v>
          </cell>
          <cell r="C5229">
            <v>8</v>
          </cell>
          <cell r="D5229" t="str">
            <v>BODEGA E Y C</v>
          </cell>
          <cell r="E5229" t="str">
            <v>Hogar</v>
          </cell>
        </row>
        <row r="5230">
          <cell r="A5230">
            <v>25019</v>
          </cell>
          <cell r="B5230">
            <v>5</v>
          </cell>
          <cell r="C5230">
            <v>1</v>
          </cell>
          <cell r="D5230" t="str">
            <v>BEBIDAS CLAUDIA</v>
          </cell>
          <cell r="E5230" t="str">
            <v>Hogar</v>
          </cell>
        </row>
        <row r="5231">
          <cell r="A5231">
            <v>24024</v>
          </cell>
          <cell r="B5231">
            <v>7</v>
          </cell>
          <cell r="C5231">
            <v>2</v>
          </cell>
          <cell r="D5231" t="str">
            <v>COPETIN HELADERIA RUBI</v>
          </cell>
          <cell r="E5231" t="str">
            <v>Refrigerados</v>
          </cell>
        </row>
        <row r="5232">
          <cell r="A5232">
            <v>25020</v>
          </cell>
          <cell r="B5232">
            <v>5</v>
          </cell>
          <cell r="C5232">
            <v>8</v>
          </cell>
          <cell r="D5232" t="str">
            <v>DESP.SAN CAYETANO</v>
          </cell>
          <cell r="E5232" t="str">
            <v>Hogar</v>
          </cell>
        </row>
        <row r="5233">
          <cell r="A5233">
            <v>25021</v>
          </cell>
          <cell r="B5233">
            <v>5</v>
          </cell>
          <cell r="C5233">
            <v>8</v>
          </cell>
          <cell r="D5233" t="str">
            <v>AUTOC.  FIORELA</v>
          </cell>
          <cell r="E5233" t="str">
            <v>Hogar</v>
          </cell>
        </row>
        <row r="5234">
          <cell r="A5234">
            <v>25022</v>
          </cell>
          <cell r="B5234">
            <v>2</v>
          </cell>
          <cell r="C5234">
            <v>1</v>
          </cell>
          <cell r="D5234" t="str">
            <v>MI BODEGA</v>
          </cell>
          <cell r="E5234" t="str">
            <v>Hogar</v>
          </cell>
        </row>
        <row r="5235">
          <cell r="A5235">
            <v>25023</v>
          </cell>
          <cell r="B5235">
            <v>5</v>
          </cell>
          <cell r="C5235">
            <v>9</v>
          </cell>
          <cell r="D5235" t="str">
            <v>YUMI TOUR - AGENCIA DE VIAJES</v>
          </cell>
          <cell r="E5235" t="str">
            <v>Refrigerados</v>
          </cell>
        </row>
        <row r="5236">
          <cell r="A5236">
            <v>25024</v>
          </cell>
          <cell r="B5236">
            <v>6</v>
          </cell>
          <cell r="C5236">
            <v>6</v>
          </cell>
          <cell r="D5236" t="str">
            <v>BAR RUMI</v>
          </cell>
          <cell r="E5236" t="str">
            <v>Refrigerados</v>
          </cell>
        </row>
        <row r="5237">
          <cell r="A5237">
            <v>25025</v>
          </cell>
          <cell r="B5237">
            <v>4</v>
          </cell>
          <cell r="C5237">
            <v>7</v>
          </cell>
          <cell r="D5237" t="str">
            <v>COMERCIAL  TORITO</v>
          </cell>
          <cell r="E5237" t="str">
            <v>Refrigerados</v>
          </cell>
        </row>
        <row r="5238">
          <cell r="A5238">
            <v>25026</v>
          </cell>
          <cell r="B5238">
            <v>4</v>
          </cell>
          <cell r="C5238">
            <v>5</v>
          </cell>
          <cell r="D5238" t="str">
            <v>DESPENSA MEDALLA MILAGROSA</v>
          </cell>
          <cell r="E5238" t="str">
            <v>Hogar</v>
          </cell>
        </row>
        <row r="5239">
          <cell r="A5239">
            <v>25029</v>
          </cell>
          <cell r="B5239">
            <v>4</v>
          </cell>
          <cell r="C5239">
            <v>7</v>
          </cell>
          <cell r="D5239" t="str">
            <v>DESP.LIZ</v>
          </cell>
          <cell r="E5239" t="str">
            <v>Hogar</v>
          </cell>
        </row>
        <row r="5240">
          <cell r="A5240">
            <v>25030</v>
          </cell>
          <cell r="B5240">
            <v>2</v>
          </cell>
          <cell r="C5240">
            <v>5</v>
          </cell>
          <cell r="D5240" t="str">
            <v>BODEGA  MONI</v>
          </cell>
          <cell r="E5240" t="str">
            <v>Hogar</v>
          </cell>
        </row>
        <row r="5241">
          <cell r="A5241">
            <v>25031</v>
          </cell>
          <cell r="B5241">
            <v>4</v>
          </cell>
          <cell r="C5241">
            <v>4</v>
          </cell>
          <cell r="D5241" t="str">
            <v>SHAMPANGE- KARAOKE</v>
          </cell>
        </row>
        <row r="5242">
          <cell r="A5242">
            <v>25032</v>
          </cell>
          <cell r="B5242">
            <v>1</v>
          </cell>
          <cell r="C5242">
            <v>5</v>
          </cell>
          <cell r="D5242" t="str">
            <v>POLLERIA PAPU</v>
          </cell>
          <cell r="E5242" t="str">
            <v>Refrigerados</v>
          </cell>
        </row>
        <row r="5243">
          <cell r="A5243">
            <v>25033</v>
          </cell>
          <cell r="B5243">
            <v>3</v>
          </cell>
          <cell r="C5243">
            <v>8</v>
          </cell>
          <cell r="D5243" t="str">
            <v>DESPENSA VALENZUELA</v>
          </cell>
          <cell r="E5243" t="str">
            <v>Hogar</v>
          </cell>
        </row>
        <row r="5244">
          <cell r="A5244">
            <v>25034</v>
          </cell>
          <cell r="D5244" t="str">
            <v>MIGUEL ANGEL RODRIGUEZ</v>
          </cell>
          <cell r="E5244" t="str">
            <v>Refrigerados</v>
          </cell>
        </row>
        <row r="5245">
          <cell r="A5245">
            <v>24674</v>
          </cell>
          <cell r="B5245">
            <v>6</v>
          </cell>
          <cell r="C5245">
            <v>7</v>
          </cell>
          <cell r="D5245" t="str">
            <v>ESSO LAS  RESIDENTAS </v>
          </cell>
          <cell r="E5245" t="str">
            <v>Conveniencia</v>
          </cell>
        </row>
        <row r="5246">
          <cell r="A5246">
            <v>29661</v>
          </cell>
          <cell r="B5246">
            <v>9</v>
          </cell>
          <cell r="C5246">
            <v>2</v>
          </cell>
          <cell r="D5246" t="str">
            <v>COMERCIAL VALDEZ</v>
          </cell>
        </row>
        <row r="5247">
          <cell r="A5247">
            <v>29683</v>
          </cell>
          <cell r="B5247">
            <v>9</v>
          </cell>
          <cell r="C5247">
            <v>3</v>
          </cell>
          <cell r="D5247" t="str">
            <v>PETROBRAS PARAGUAY DISTRIBUCION LIMITADA</v>
          </cell>
        </row>
        <row r="5248">
          <cell r="A5248">
            <v>29684</v>
          </cell>
          <cell r="B5248">
            <v>9</v>
          </cell>
          <cell r="C5248">
            <v>3</v>
          </cell>
          <cell r="D5248" t="str">
            <v>LUIS EMILIO PECCI</v>
          </cell>
        </row>
        <row r="5249">
          <cell r="A5249">
            <v>29685</v>
          </cell>
          <cell r="B5249">
            <v>5</v>
          </cell>
          <cell r="C5249">
            <v>8</v>
          </cell>
          <cell r="D5249" t="str">
            <v>HELADERIA VIGAR</v>
          </cell>
          <cell r="E5249" t="str">
            <v>Refrigerados</v>
          </cell>
        </row>
        <row r="5250">
          <cell r="A5250">
            <v>29687</v>
          </cell>
          <cell r="B5250">
            <v>2</v>
          </cell>
          <cell r="C5250">
            <v>4</v>
          </cell>
          <cell r="D5250" t="str">
            <v>CASILLA MIGUEL</v>
          </cell>
          <cell r="E5250" t="str">
            <v>Refrigerados</v>
          </cell>
        </row>
        <row r="5251">
          <cell r="A5251">
            <v>29688</v>
          </cell>
          <cell r="B5251">
            <v>6</v>
          </cell>
          <cell r="C5251">
            <v>5</v>
          </cell>
          <cell r="D5251" t="str">
            <v>BODEGA PUNTO FRIO</v>
          </cell>
          <cell r="E5251" t="str">
            <v>Hogar</v>
          </cell>
        </row>
        <row r="5252">
          <cell r="A5252">
            <v>29689</v>
          </cell>
          <cell r="B5252">
            <v>7</v>
          </cell>
          <cell r="C5252">
            <v>1</v>
          </cell>
          <cell r="D5252" t="str">
            <v>COPETIN TIA DORA</v>
          </cell>
          <cell r="E5252" t="str">
            <v>Hogar</v>
          </cell>
        </row>
        <row r="5253">
          <cell r="A5253">
            <v>29690</v>
          </cell>
          <cell r="B5253">
            <v>4</v>
          </cell>
          <cell r="C5253">
            <v>2</v>
          </cell>
          <cell r="D5253" t="str">
            <v>BODEGA PACOS</v>
          </cell>
          <cell r="E5253" t="str">
            <v>Hogar</v>
          </cell>
        </row>
        <row r="5254">
          <cell r="A5254">
            <v>29692</v>
          </cell>
          <cell r="B5254">
            <v>7</v>
          </cell>
          <cell r="C5254">
            <v>2</v>
          </cell>
          <cell r="D5254" t="str">
            <v>COPETIN VICTOR</v>
          </cell>
          <cell r="E5254" t="str">
            <v>Refrigerados</v>
          </cell>
        </row>
        <row r="5255">
          <cell r="A5255">
            <v>29693</v>
          </cell>
          <cell r="B5255">
            <v>2</v>
          </cell>
          <cell r="C5255">
            <v>8</v>
          </cell>
          <cell r="D5255" t="str">
            <v>FRANCISCO MANUEL</v>
          </cell>
        </row>
        <row r="5256">
          <cell r="A5256">
            <v>29750</v>
          </cell>
          <cell r="B5256">
            <v>9</v>
          </cell>
          <cell r="C5256">
            <v>3</v>
          </cell>
          <cell r="D5256" t="str">
            <v>FUNCIO OSCAR LUIS CACERES</v>
          </cell>
          <cell r="E5256" t="str">
            <v>Planta</v>
          </cell>
        </row>
        <row r="5257">
          <cell r="A5257">
            <v>29694</v>
          </cell>
          <cell r="B5257">
            <v>7</v>
          </cell>
          <cell r="C5257">
            <v>2</v>
          </cell>
          <cell r="D5257" t="str">
            <v>LAVADERO  YHAGUY</v>
          </cell>
          <cell r="E5257" t="str">
            <v>Refrigerados</v>
          </cell>
        </row>
        <row r="5258">
          <cell r="A5258">
            <v>29695</v>
          </cell>
          <cell r="B5258">
            <v>6</v>
          </cell>
          <cell r="C5258">
            <v>7</v>
          </cell>
          <cell r="D5258" t="str">
            <v>COPETIN AL PASO </v>
          </cell>
          <cell r="E5258" t="str">
            <v>Refrigerados</v>
          </cell>
        </row>
        <row r="5259">
          <cell r="A5259">
            <v>29697</v>
          </cell>
          <cell r="B5259">
            <v>9</v>
          </cell>
          <cell r="C5259">
            <v>3</v>
          </cell>
          <cell r="D5259" t="str">
            <v>FUNCIO LAURO EDUARDO GAONA ZARATE</v>
          </cell>
          <cell r="E5259" t="str">
            <v>Planta</v>
          </cell>
        </row>
        <row r="5260">
          <cell r="A5260">
            <v>29698</v>
          </cell>
          <cell r="B5260">
            <v>9</v>
          </cell>
          <cell r="C5260">
            <v>3</v>
          </cell>
          <cell r="D5260" t="str">
            <v>FUNCIO JOSE LUIS OJEDA</v>
          </cell>
          <cell r="E5260" t="str">
            <v>Planta</v>
          </cell>
        </row>
        <row r="5261">
          <cell r="A5261">
            <v>29699</v>
          </cell>
          <cell r="B5261">
            <v>4</v>
          </cell>
          <cell r="C5261">
            <v>4</v>
          </cell>
          <cell r="D5261" t="str">
            <v>DESPENSA VILLA</v>
          </cell>
          <cell r="E5261" t="str">
            <v>Hogar</v>
          </cell>
        </row>
        <row r="5262">
          <cell r="A5262">
            <v>29700</v>
          </cell>
          <cell r="B5262">
            <v>4</v>
          </cell>
          <cell r="C5262">
            <v>4</v>
          </cell>
          <cell r="D5262" t="str">
            <v>COPETIN LA KIKIS</v>
          </cell>
        </row>
        <row r="5263">
          <cell r="A5263">
            <v>29701</v>
          </cell>
          <cell r="B5263">
            <v>7</v>
          </cell>
          <cell r="C5263">
            <v>3</v>
          </cell>
          <cell r="D5263" t="str">
            <v>DESPENSA MENDOZA</v>
          </cell>
          <cell r="E5263" t="str">
            <v>Hogar</v>
          </cell>
        </row>
        <row r="5264">
          <cell r="A5264">
            <v>29702</v>
          </cell>
          <cell r="B5264">
            <v>5</v>
          </cell>
          <cell r="C5264">
            <v>6</v>
          </cell>
          <cell r="D5264" t="str">
            <v>DESPENSA ML</v>
          </cell>
        </row>
        <row r="5265">
          <cell r="A5265">
            <v>29703</v>
          </cell>
          <cell r="B5265">
            <v>7</v>
          </cell>
          <cell r="C5265">
            <v>3</v>
          </cell>
          <cell r="D5265" t="str">
            <v>DESPENSA  3 HNOS</v>
          </cell>
          <cell r="E5265" t="str">
            <v>Refrigerados</v>
          </cell>
        </row>
        <row r="5266">
          <cell r="A5266">
            <v>29704</v>
          </cell>
          <cell r="B5266">
            <v>2</v>
          </cell>
          <cell r="C5266">
            <v>4</v>
          </cell>
          <cell r="D5266" t="str">
            <v>LIBRERIA FELISA</v>
          </cell>
          <cell r="E5266" t="str">
            <v>Refrigerados</v>
          </cell>
        </row>
        <row r="5267">
          <cell r="A5267">
            <v>29705</v>
          </cell>
          <cell r="D5267" t="str">
            <v>DESPENSA AYALA</v>
          </cell>
          <cell r="E5267" t="str">
            <v>Hogar</v>
          </cell>
        </row>
        <row r="5268">
          <cell r="A5268">
            <v>29713</v>
          </cell>
          <cell r="B5268">
            <v>9</v>
          </cell>
          <cell r="C5268">
            <v>3</v>
          </cell>
          <cell r="D5268" t="str">
            <v>FUNC.RICHAR ORTIZ</v>
          </cell>
          <cell r="E5268" t="str">
            <v>Planta</v>
          </cell>
        </row>
        <row r="5269">
          <cell r="A5269">
            <v>29714</v>
          </cell>
          <cell r="B5269">
            <v>9</v>
          </cell>
          <cell r="C5269">
            <v>3</v>
          </cell>
          <cell r="D5269" t="str">
            <v>FUNCIO EDGAR ARNALDO AQUINO</v>
          </cell>
          <cell r="E5269" t="str">
            <v>Planta</v>
          </cell>
        </row>
        <row r="5270">
          <cell r="A5270">
            <v>29715</v>
          </cell>
          <cell r="B5270">
            <v>9</v>
          </cell>
          <cell r="C5270">
            <v>3</v>
          </cell>
          <cell r="D5270" t="str">
            <v>FUNCIO JAVIER TORRES</v>
          </cell>
          <cell r="E5270" t="str">
            <v>INACTIVO</v>
          </cell>
        </row>
        <row r="5271">
          <cell r="A5271">
            <v>29716</v>
          </cell>
          <cell r="B5271">
            <v>3</v>
          </cell>
          <cell r="C5271">
            <v>9</v>
          </cell>
          <cell r="D5271" t="str">
            <v>FUNCIO MILCIADES OVELAR</v>
          </cell>
          <cell r="E5271" t="str">
            <v>Planta</v>
          </cell>
        </row>
        <row r="5272">
          <cell r="A5272">
            <v>29717</v>
          </cell>
          <cell r="B5272">
            <v>9</v>
          </cell>
          <cell r="C5272">
            <v>3</v>
          </cell>
          <cell r="D5272" t="str">
            <v>FUNCIO PEDRO MARTINEZ</v>
          </cell>
          <cell r="E5272" t="str">
            <v>Planta</v>
          </cell>
        </row>
        <row r="5273">
          <cell r="A5273">
            <v>29718</v>
          </cell>
          <cell r="B5273">
            <v>9</v>
          </cell>
          <cell r="C5273">
            <v>3</v>
          </cell>
          <cell r="D5273" t="str">
            <v>FUNCI VICTOR EMIGDIO</v>
          </cell>
          <cell r="E5273" t="str">
            <v>Planta</v>
          </cell>
        </row>
        <row r="5274">
          <cell r="A5274">
            <v>29719</v>
          </cell>
          <cell r="B5274">
            <v>9</v>
          </cell>
          <cell r="C5274">
            <v>3</v>
          </cell>
          <cell r="D5274" t="str">
            <v>FUNC SANTIAGO TORRES</v>
          </cell>
          <cell r="E5274" t="str">
            <v>Planta</v>
          </cell>
        </row>
        <row r="5275">
          <cell r="A5275">
            <v>29720</v>
          </cell>
          <cell r="B5275">
            <v>2</v>
          </cell>
          <cell r="C5275">
            <v>8</v>
          </cell>
          <cell r="D5275" t="str">
            <v>DESPENSA LUCIA</v>
          </cell>
          <cell r="E5275" t="str">
            <v>Hogar</v>
          </cell>
        </row>
        <row r="5276">
          <cell r="A5276">
            <v>29722</v>
          </cell>
          <cell r="B5276">
            <v>6</v>
          </cell>
          <cell r="C5276">
            <v>7</v>
          </cell>
          <cell r="D5276" t="str">
            <v>DESPENSA CARMEN</v>
          </cell>
          <cell r="E5276" t="str">
            <v>Hogar</v>
          </cell>
        </row>
        <row r="5277">
          <cell r="A5277">
            <v>29724</v>
          </cell>
          <cell r="B5277">
            <v>5</v>
          </cell>
          <cell r="C5277">
            <v>8</v>
          </cell>
          <cell r="D5277" t="str">
            <v>CESAR BURGUES</v>
          </cell>
          <cell r="E5277" t="str">
            <v>Refrigerados</v>
          </cell>
        </row>
        <row r="5278">
          <cell r="A5278">
            <v>29725</v>
          </cell>
          <cell r="B5278">
            <v>4</v>
          </cell>
          <cell r="C5278">
            <v>6</v>
          </cell>
          <cell r="D5278" t="str">
            <v>DESPENSA EL TAURO</v>
          </cell>
          <cell r="E5278" t="str">
            <v>Hogar</v>
          </cell>
        </row>
        <row r="5279">
          <cell r="A5279">
            <v>29726</v>
          </cell>
          <cell r="B5279">
            <v>1</v>
          </cell>
          <cell r="C5279">
            <v>9</v>
          </cell>
          <cell r="D5279" t="str">
            <v>DESPENSA J.A.C</v>
          </cell>
        </row>
        <row r="5280">
          <cell r="A5280">
            <v>29727</v>
          </cell>
          <cell r="B5280">
            <v>1</v>
          </cell>
          <cell r="C5280">
            <v>7</v>
          </cell>
          <cell r="D5280" t="str">
            <v>DESPENSA INDEPENDENCIA</v>
          </cell>
          <cell r="E5280" t="str">
            <v>Hogar</v>
          </cell>
        </row>
        <row r="5281">
          <cell r="A5281">
            <v>29728</v>
          </cell>
          <cell r="B5281">
            <v>5</v>
          </cell>
          <cell r="C5281">
            <v>6</v>
          </cell>
          <cell r="D5281" t="str">
            <v>VENTAS DE BEBIDAS ÑA MIRTHA</v>
          </cell>
          <cell r="E5281" t="str">
            <v>Hogar</v>
          </cell>
        </row>
        <row r="5282">
          <cell r="A5282">
            <v>29734</v>
          </cell>
          <cell r="B5282">
            <v>6</v>
          </cell>
          <cell r="C5282">
            <v>6</v>
          </cell>
          <cell r="D5282" t="str">
            <v>DESPENSA LISI</v>
          </cell>
          <cell r="E5282" t="str">
            <v>Hogar</v>
          </cell>
        </row>
        <row r="5283">
          <cell r="A5283">
            <v>29748</v>
          </cell>
          <cell r="B5283">
            <v>9</v>
          </cell>
          <cell r="C5283">
            <v>3</v>
          </cell>
          <cell r="D5283" t="str">
            <v>FUN DAMIAN CHAVEZ</v>
          </cell>
          <cell r="E5283" t="str">
            <v>Planta</v>
          </cell>
        </row>
        <row r="5284">
          <cell r="A5284">
            <v>29764</v>
          </cell>
          <cell r="B5284">
            <v>6</v>
          </cell>
          <cell r="C5284">
            <v>7</v>
          </cell>
          <cell r="D5284" t="str">
            <v>HELADERIA ALEGRIA</v>
          </cell>
          <cell r="E5284" t="str">
            <v>Refrigerados</v>
          </cell>
        </row>
        <row r="5285">
          <cell r="A5285">
            <v>29775</v>
          </cell>
          <cell r="B5285">
            <v>5</v>
          </cell>
          <cell r="C5285">
            <v>4</v>
          </cell>
          <cell r="D5285" t="str">
            <v>EL EMBARCADERO</v>
          </cell>
          <cell r="E5285" t="str">
            <v>Hogar</v>
          </cell>
        </row>
        <row r="5286">
          <cell r="A5286">
            <v>29800</v>
          </cell>
          <cell r="B5286">
            <v>8</v>
          </cell>
          <cell r="C5286">
            <v>3</v>
          </cell>
          <cell r="D5286" t="str">
            <v>GASTROMEX (SOL AZTECA)</v>
          </cell>
          <cell r="E5286" t="str">
            <v>Refrigerados</v>
          </cell>
        </row>
        <row r="5287">
          <cell r="A5287">
            <v>29805</v>
          </cell>
          <cell r="B5287">
            <v>7</v>
          </cell>
          <cell r="C5287">
            <v>2</v>
          </cell>
          <cell r="D5287" t="str">
            <v>COPETIN GABY</v>
          </cell>
          <cell r="E5287" t="str">
            <v>Refrigerados</v>
          </cell>
        </row>
        <row r="5288">
          <cell r="A5288">
            <v>29806</v>
          </cell>
          <cell r="B5288">
            <v>7</v>
          </cell>
          <cell r="C5288">
            <v>1</v>
          </cell>
          <cell r="D5288" t="str">
            <v>KIOSKO SAN MIGUEL</v>
          </cell>
          <cell r="E5288" t="str">
            <v>Hogar</v>
          </cell>
        </row>
        <row r="5289">
          <cell r="A5289">
            <v>29807</v>
          </cell>
          <cell r="B5289">
            <v>2</v>
          </cell>
          <cell r="C5289">
            <v>2</v>
          </cell>
          <cell r="D5289" t="str">
            <v>CARRITO LUCHO</v>
          </cell>
          <cell r="E5289" t="str">
            <v>Refrigerados</v>
          </cell>
        </row>
        <row r="5290">
          <cell r="A5290">
            <v>29809</v>
          </cell>
          <cell r="B5290">
            <v>5</v>
          </cell>
          <cell r="C5290">
            <v>6</v>
          </cell>
          <cell r="D5290" t="str">
            <v>MOTEL LEVARON</v>
          </cell>
          <cell r="E5290" t="str">
            <v>Refrigerados</v>
          </cell>
        </row>
        <row r="5291">
          <cell r="A5291">
            <v>29729</v>
          </cell>
          <cell r="B5291">
            <v>8</v>
          </cell>
          <cell r="C5291">
            <v>2</v>
          </cell>
          <cell r="D5291" t="str">
            <v>TRANSPORTADORA LA SUSANA S.A</v>
          </cell>
          <cell r="E5291" t="str">
            <v>Conveniencia</v>
          </cell>
        </row>
        <row r="5292">
          <cell r="A5292">
            <v>29730</v>
          </cell>
          <cell r="B5292">
            <v>9</v>
          </cell>
          <cell r="C5292">
            <v>3</v>
          </cell>
          <cell r="D5292" t="str">
            <v>FUNCIO EDGAR RESQUIN</v>
          </cell>
          <cell r="E5292" t="str">
            <v>Planta</v>
          </cell>
        </row>
        <row r="5293">
          <cell r="A5293">
            <v>29732</v>
          </cell>
          <cell r="B5293">
            <v>5</v>
          </cell>
          <cell r="C5293">
            <v>3</v>
          </cell>
          <cell r="D5293" t="str">
            <v>CABI NORTE</v>
          </cell>
          <cell r="E5293" t="str">
            <v>Hogar</v>
          </cell>
        </row>
        <row r="5294">
          <cell r="A5294">
            <v>29733</v>
          </cell>
          <cell r="B5294">
            <v>5</v>
          </cell>
          <cell r="C5294">
            <v>1</v>
          </cell>
          <cell r="D5294" t="str">
            <v>CASILLA DON BENITO</v>
          </cell>
        </row>
        <row r="5295">
          <cell r="A5295">
            <v>29735</v>
          </cell>
          <cell r="B5295">
            <v>6</v>
          </cell>
          <cell r="C5295">
            <v>6</v>
          </cell>
          <cell r="D5295" t="str">
            <v>RESTAURANTE LA LIEBRE</v>
          </cell>
          <cell r="E5295" t="str">
            <v>Refrigerados</v>
          </cell>
        </row>
        <row r="5296">
          <cell r="A5296">
            <v>29736</v>
          </cell>
          <cell r="B5296">
            <v>3</v>
          </cell>
          <cell r="C5296">
            <v>2</v>
          </cell>
          <cell r="D5296" t="str">
            <v>COPETIN HG</v>
          </cell>
          <cell r="E5296" t="str">
            <v>Refrigerados</v>
          </cell>
        </row>
        <row r="5297">
          <cell r="A5297">
            <v>29737</v>
          </cell>
          <cell r="B5297">
            <v>2</v>
          </cell>
          <cell r="C5297">
            <v>6</v>
          </cell>
          <cell r="D5297" t="str">
            <v>YASY PORA S.A</v>
          </cell>
          <cell r="E5297" t="str">
            <v>Refrigerados</v>
          </cell>
        </row>
        <row r="5298">
          <cell r="A5298">
            <v>29738</v>
          </cell>
          <cell r="B5298">
            <v>2</v>
          </cell>
          <cell r="C5298">
            <v>1</v>
          </cell>
          <cell r="D5298" t="str">
            <v>DESPENSA J R</v>
          </cell>
          <cell r="E5298" t="str">
            <v>Hogar</v>
          </cell>
        </row>
        <row r="5299">
          <cell r="A5299">
            <v>29739</v>
          </cell>
          <cell r="B5299">
            <v>5</v>
          </cell>
          <cell r="C5299">
            <v>3</v>
          </cell>
          <cell r="D5299" t="str">
            <v>SUPER EDU</v>
          </cell>
        </row>
        <row r="5300">
          <cell r="A5300">
            <v>29741</v>
          </cell>
          <cell r="B5300">
            <v>2</v>
          </cell>
          <cell r="C5300">
            <v>8</v>
          </cell>
          <cell r="D5300" t="str">
            <v>BODEGA MINI SHOP</v>
          </cell>
          <cell r="E5300" t="str">
            <v>Hogar</v>
          </cell>
        </row>
        <row r="5301">
          <cell r="A5301">
            <v>29742</v>
          </cell>
          <cell r="B5301">
            <v>3</v>
          </cell>
          <cell r="C5301">
            <v>9</v>
          </cell>
          <cell r="D5301" t="str">
            <v>MOTEL CHAMPAGNE</v>
          </cell>
          <cell r="E5301" t="str">
            <v>Refrigerados</v>
          </cell>
        </row>
        <row r="5302">
          <cell r="A5302">
            <v>29743</v>
          </cell>
          <cell r="B5302">
            <v>2</v>
          </cell>
          <cell r="C5302">
            <v>6</v>
          </cell>
          <cell r="D5302" t="str">
            <v>PARTICULAR SUSANA RIEGO</v>
          </cell>
          <cell r="E5302" t="str">
            <v>Hogar</v>
          </cell>
        </row>
        <row r="5303">
          <cell r="A5303">
            <v>29744</v>
          </cell>
          <cell r="B5303">
            <v>2</v>
          </cell>
          <cell r="C5303">
            <v>6</v>
          </cell>
          <cell r="D5303" t="str">
            <v>HECTOR ROJAS</v>
          </cell>
          <cell r="E5303" t="str">
            <v>Conveniencia</v>
          </cell>
        </row>
        <row r="5304">
          <cell r="A5304">
            <v>29745</v>
          </cell>
          <cell r="B5304">
            <v>8</v>
          </cell>
          <cell r="C5304">
            <v>1</v>
          </cell>
          <cell r="D5304" t="str">
            <v>GESTION DE SERVICIOS S.A</v>
          </cell>
          <cell r="E5304" t="str">
            <v>Conveniencia</v>
          </cell>
        </row>
        <row r="5305">
          <cell r="A5305">
            <v>29752</v>
          </cell>
          <cell r="B5305">
            <v>4</v>
          </cell>
          <cell r="C5305">
            <v>5</v>
          </cell>
          <cell r="D5305" t="str">
            <v>E.C.E.P.S.A.</v>
          </cell>
          <cell r="E5305" t="str">
            <v>Conveniencia</v>
          </cell>
        </row>
        <row r="5306">
          <cell r="A5306">
            <v>29751</v>
          </cell>
          <cell r="B5306">
            <v>4</v>
          </cell>
          <cell r="C5306">
            <v>7</v>
          </cell>
          <cell r="D5306" t="str">
            <v>COPETIN DANI</v>
          </cell>
        </row>
        <row r="5307">
          <cell r="A5307">
            <v>29753</v>
          </cell>
          <cell r="B5307">
            <v>9</v>
          </cell>
          <cell r="C5307">
            <v>3</v>
          </cell>
          <cell r="D5307" t="str">
            <v>FUNCIONARIO EDUARDO MANUEL LIEGARD</v>
          </cell>
          <cell r="E5307" t="str">
            <v>Planta</v>
          </cell>
        </row>
        <row r="5308">
          <cell r="A5308">
            <v>29756</v>
          </cell>
          <cell r="B5308">
            <v>9</v>
          </cell>
          <cell r="C5308">
            <v>3</v>
          </cell>
          <cell r="D5308" t="str">
            <v>FUNCIO MARIA LOURDES ARMOA</v>
          </cell>
          <cell r="E5308" t="str">
            <v>Planta</v>
          </cell>
        </row>
        <row r="5309">
          <cell r="A5309">
            <v>29758</v>
          </cell>
          <cell r="B5309">
            <v>9</v>
          </cell>
          <cell r="C5309">
            <v>3</v>
          </cell>
          <cell r="D5309" t="str">
            <v>FUNCIONARIO RUBEN AYALA</v>
          </cell>
          <cell r="E5309" t="str">
            <v>Planta</v>
          </cell>
        </row>
        <row r="5310">
          <cell r="A5310">
            <v>29760</v>
          </cell>
          <cell r="B5310">
            <v>9</v>
          </cell>
          <cell r="C5310">
            <v>3</v>
          </cell>
          <cell r="D5310" t="str">
            <v>FUNCIO ALBERTO ADRIAN LEGUIZAMON</v>
          </cell>
          <cell r="E5310" t="str">
            <v>Planta</v>
          </cell>
        </row>
        <row r="5311">
          <cell r="A5311">
            <v>29762</v>
          </cell>
          <cell r="B5311">
            <v>6</v>
          </cell>
          <cell r="C5311">
            <v>3</v>
          </cell>
          <cell r="D5311" t="str">
            <v>AUTO ACUARIO</v>
          </cell>
          <cell r="E5311" t="str">
            <v>Hogar</v>
          </cell>
        </row>
        <row r="5312">
          <cell r="A5312">
            <v>29767</v>
          </cell>
          <cell r="B5312">
            <v>3</v>
          </cell>
          <cell r="C5312">
            <v>9</v>
          </cell>
          <cell r="D5312" t="str">
            <v>VON BURGUER</v>
          </cell>
          <cell r="E5312" t="str">
            <v>Refrigerados</v>
          </cell>
        </row>
        <row r="5313">
          <cell r="A5313">
            <v>29771</v>
          </cell>
          <cell r="B5313">
            <v>2</v>
          </cell>
          <cell r="C5313">
            <v>4</v>
          </cell>
          <cell r="D5313" t="str">
            <v>COPETIN SANTA LUCIA</v>
          </cell>
          <cell r="E5313" t="str">
            <v>Refrigerados</v>
          </cell>
        </row>
        <row r="5314">
          <cell r="A5314">
            <v>29772</v>
          </cell>
          <cell r="B5314">
            <v>6</v>
          </cell>
          <cell r="C5314">
            <v>2</v>
          </cell>
          <cell r="D5314" t="str">
            <v>BODEGA HOPE</v>
          </cell>
          <cell r="E5314" t="str">
            <v>Hogar</v>
          </cell>
        </row>
        <row r="5315">
          <cell r="A5315">
            <v>29774</v>
          </cell>
          <cell r="B5315">
            <v>3</v>
          </cell>
          <cell r="C5315">
            <v>3</v>
          </cell>
          <cell r="D5315" t="str">
            <v>GRUPO LA TERRAZA S.A</v>
          </cell>
          <cell r="E5315" t="str">
            <v>Hogar</v>
          </cell>
        </row>
        <row r="5316">
          <cell r="A5316">
            <v>29813</v>
          </cell>
          <cell r="B5316">
            <v>2</v>
          </cell>
          <cell r="C5316">
            <v>2</v>
          </cell>
          <cell r="D5316" t="str">
            <v>BODEGA AGUA ARDIENTE</v>
          </cell>
          <cell r="E5316" t="str">
            <v>Hogar</v>
          </cell>
        </row>
        <row r="5317">
          <cell r="A5317">
            <v>29814</v>
          </cell>
          <cell r="D5317" t="str">
            <v>COPETIN MIKA</v>
          </cell>
        </row>
        <row r="5318">
          <cell r="A5318">
            <v>29815</v>
          </cell>
          <cell r="B5318">
            <v>4</v>
          </cell>
          <cell r="C5318">
            <v>7</v>
          </cell>
          <cell r="D5318" t="str">
            <v>FESTIVAL DE TAKUAREE</v>
          </cell>
        </row>
        <row r="5319">
          <cell r="A5319">
            <v>7271</v>
          </cell>
          <cell r="B5319">
            <v>3</v>
          </cell>
          <cell r="C5319">
            <v>5</v>
          </cell>
          <cell r="D5319" t="str">
            <v>HAMBURGUESERIA EL CASTELLO</v>
          </cell>
          <cell r="E5319" t="str">
            <v>Refrigerados</v>
          </cell>
        </row>
        <row r="5320">
          <cell r="A5320">
            <v>7273</v>
          </cell>
          <cell r="B5320">
            <v>5</v>
          </cell>
          <cell r="C5320">
            <v>6</v>
          </cell>
          <cell r="D5320" t="str">
            <v>COPETIN ALEX</v>
          </cell>
          <cell r="E5320" t="str">
            <v>Refrigerados</v>
          </cell>
        </row>
        <row r="5321">
          <cell r="A5321">
            <v>7272</v>
          </cell>
          <cell r="B5321">
            <v>9</v>
          </cell>
          <cell r="C5321">
            <v>3</v>
          </cell>
          <cell r="D5321" t="str">
            <v>COMEDOR CARLITOS</v>
          </cell>
        </row>
        <row r="5322">
          <cell r="A5322">
            <v>7248</v>
          </cell>
          <cell r="B5322">
            <v>4</v>
          </cell>
          <cell r="C5322">
            <v>2</v>
          </cell>
          <cell r="D5322" t="str">
            <v>KIOSKO ARAMI</v>
          </cell>
          <cell r="E5322" t="str">
            <v>Hogar</v>
          </cell>
        </row>
        <row r="5323">
          <cell r="A5323">
            <v>7247</v>
          </cell>
          <cell r="D5323" t="str">
            <v>DESPENSA BRISA</v>
          </cell>
        </row>
        <row r="5324">
          <cell r="A5324">
            <v>7246</v>
          </cell>
          <cell r="D5324" t="str">
            <v>DESPENSA MIRTHA</v>
          </cell>
          <cell r="E5324" t="str">
            <v>Refrigerados</v>
          </cell>
        </row>
        <row r="5325">
          <cell r="A5325">
            <v>7245</v>
          </cell>
          <cell r="B5325">
            <v>5</v>
          </cell>
          <cell r="C5325">
            <v>5</v>
          </cell>
          <cell r="D5325" t="str">
            <v>DESPENSA EL RINCON DE LOS AMIGOS</v>
          </cell>
          <cell r="E5325" t="str">
            <v>Hogar</v>
          </cell>
        </row>
        <row r="5326">
          <cell r="A5326">
            <v>7244</v>
          </cell>
          <cell r="B5326">
            <v>4</v>
          </cell>
          <cell r="C5326">
            <v>2</v>
          </cell>
          <cell r="D5326" t="str">
            <v>DESPENSA OCAMPOS</v>
          </cell>
          <cell r="E5326" t="str">
            <v>Hogar</v>
          </cell>
        </row>
        <row r="5327">
          <cell r="A5327">
            <v>7243</v>
          </cell>
          <cell r="B5327">
            <v>4</v>
          </cell>
          <cell r="C5327">
            <v>2</v>
          </cell>
          <cell r="D5327" t="str">
            <v>AUTOSERVICE SAN JORGE</v>
          </cell>
          <cell r="E5327" t="str">
            <v>Hogar</v>
          </cell>
        </row>
        <row r="5328">
          <cell r="A5328">
            <v>7275</v>
          </cell>
          <cell r="B5328">
            <v>2</v>
          </cell>
          <cell r="C5328">
            <v>3</v>
          </cell>
          <cell r="D5328" t="str">
            <v>MINI MARKET EXCLUSIV</v>
          </cell>
          <cell r="E5328" t="str">
            <v>Hogar</v>
          </cell>
        </row>
        <row r="5329">
          <cell r="A5329">
            <v>7276</v>
          </cell>
          <cell r="B5329">
            <v>2</v>
          </cell>
          <cell r="C5329">
            <v>9</v>
          </cell>
          <cell r="D5329" t="str">
            <v>MAX BURGUER</v>
          </cell>
          <cell r="E5329" t="str">
            <v>Refrigerados</v>
          </cell>
        </row>
        <row r="5330">
          <cell r="A5330">
            <v>7285</v>
          </cell>
          <cell r="B5330">
            <v>3</v>
          </cell>
          <cell r="C5330">
            <v>5</v>
          </cell>
          <cell r="D5330" t="str">
            <v>AUTOSERVICE HOLA I</v>
          </cell>
          <cell r="E5330" t="str">
            <v>Hogar</v>
          </cell>
        </row>
        <row r="5331">
          <cell r="A5331">
            <v>7286</v>
          </cell>
          <cell r="B5331">
            <v>3</v>
          </cell>
          <cell r="C5331">
            <v>5</v>
          </cell>
          <cell r="D5331" t="str">
            <v>CARNE LA RURAL PY</v>
          </cell>
          <cell r="E5331" t="str">
            <v>Hogar</v>
          </cell>
        </row>
        <row r="5332">
          <cell r="A5332">
            <v>7284</v>
          </cell>
          <cell r="B5332">
            <v>9</v>
          </cell>
          <cell r="C5332">
            <v>3</v>
          </cell>
          <cell r="D5332" t="str">
            <v>COPETIN LAS DELICIAS</v>
          </cell>
        </row>
        <row r="5333">
          <cell r="A5333">
            <v>7279</v>
          </cell>
          <cell r="B5333">
            <v>4</v>
          </cell>
          <cell r="C5333">
            <v>2</v>
          </cell>
          <cell r="D5333" t="str">
            <v>COPETIN TIA TERE</v>
          </cell>
          <cell r="E5333" t="str">
            <v>Refrigerados</v>
          </cell>
        </row>
        <row r="5334">
          <cell r="A5334">
            <v>7280</v>
          </cell>
          <cell r="B5334">
            <v>4</v>
          </cell>
          <cell r="C5334">
            <v>2</v>
          </cell>
          <cell r="D5334" t="str">
            <v>COPETIN TRES HERMANOS</v>
          </cell>
          <cell r="E5334" t="str">
            <v>Refrigerados</v>
          </cell>
        </row>
        <row r="5335">
          <cell r="A5335">
            <v>7281</v>
          </cell>
          <cell r="B5335">
            <v>4</v>
          </cell>
          <cell r="C5335">
            <v>2</v>
          </cell>
          <cell r="D5335" t="str">
            <v>DESPENSA MEDINA</v>
          </cell>
          <cell r="E5335" t="str">
            <v>Hogar</v>
          </cell>
        </row>
        <row r="5336">
          <cell r="A5336">
            <v>7282</v>
          </cell>
          <cell r="B5336">
            <v>4</v>
          </cell>
          <cell r="C5336">
            <v>2</v>
          </cell>
          <cell r="D5336" t="str">
            <v>CONFITERIA CACHITO</v>
          </cell>
          <cell r="E5336" t="str">
            <v>Refrigerados</v>
          </cell>
        </row>
        <row r="5337">
          <cell r="A5337">
            <v>7283</v>
          </cell>
          <cell r="B5337">
            <v>4</v>
          </cell>
          <cell r="C5337">
            <v>2</v>
          </cell>
          <cell r="D5337" t="str">
            <v>VENTAS AL PASO NOELIA</v>
          </cell>
          <cell r="E5337" t="str">
            <v>Hogar</v>
          </cell>
        </row>
        <row r="5338">
          <cell r="A5338">
            <v>7278</v>
          </cell>
          <cell r="B5338">
            <v>9</v>
          </cell>
          <cell r="C5338">
            <v>3</v>
          </cell>
          <cell r="D5338" t="str">
            <v>DESPENSA COETI</v>
          </cell>
        </row>
        <row r="5339">
          <cell r="A5339">
            <v>7287</v>
          </cell>
          <cell r="B5339">
            <v>2</v>
          </cell>
          <cell r="C5339">
            <v>6</v>
          </cell>
          <cell r="D5339" t="str">
            <v>ALIMENTOS FRESCOS S.A</v>
          </cell>
          <cell r="E5339" t="str">
            <v>Refrigerados</v>
          </cell>
        </row>
        <row r="5340">
          <cell r="A5340">
            <v>7301</v>
          </cell>
          <cell r="B5340">
            <v>3</v>
          </cell>
          <cell r="C5340">
            <v>9</v>
          </cell>
          <cell r="D5340" t="str">
            <v>MOTEL PRINCE SRL</v>
          </cell>
        </row>
        <row r="5341">
          <cell r="A5341">
            <v>7288</v>
          </cell>
          <cell r="B5341">
            <v>9</v>
          </cell>
          <cell r="C5341">
            <v>3</v>
          </cell>
          <cell r="D5341" t="str">
            <v>COMEDOR LOS NIETOS</v>
          </cell>
        </row>
        <row r="5342">
          <cell r="A5342">
            <v>7294</v>
          </cell>
          <cell r="B5342">
            <v>4</v>
          </cell>
          <cell r="C5342">
            <v>2</v>
          </cell>
          <cell r="D5342" t="str">
            <v>SUPERMERCADO ÑA FELICIA</v>
          </cell>
          <cell r="E5342" t="str">
            <v>Hogar</v>
          </cell>
        </row>
        <row r="5343">
          <cell r="A5343">
            <v>7295</v>
          </cell>
          <cell r="B5343">
            <v>4</v>
          </cell>
          <cell r="C5343">
            <v>2</v>
          </cell>
          <cell r="D5343" t="str">
            <v>COMEDOR GRAMON</v>
          </cell>
          <cell r="E5343" t="str">
            <v>Refrigerados</v>
          </cell>
        </row>
        <row r="5344">
          <cell r="A5344">
            <v>7296</v>
          </cell>
          <cell r="B5344">
            <v>4</v>
          </cell>
          <cell r="C5344">
            <v>2</v>
          </cell>
          <cell r="D5344" t="str">
            <v>MARUB SHOP</v>
          </cell>
          <cell r="E5344" t="str">
            <v>Hogar</v>
          </cell>
        </row>
        <row r="5345">
          <cell r="A5345">
            <v>7297</v>
          </cell>
          <cell r="B5345">
            <v>4</v>
          </cell>
          <cell r="C5345">
            <v>4</v>
          </cell>
          <cell r="D5345" t="str">
            <v>COPETIN VERONICA</v>
          </cell>
          <cell r="E5345" t="str">
            <v>Refrigerados</v>
          </cell>
        </row>
        <row r="5346">
          <cell r="A5346">
            <v>7289</v>
          </cell>
          <cell r="B5346">
            <v>4</v>
          </cell>
          <cell r="C5346">
            <v>4</v>
          </cell>
          <cell r="D5346" t="str">
            <v>BAR LA RUTA</v>
          </cell>
          <cell r="E5346" t="str">
            <v>Refrigerados</v>
          </cell>
        </row>
        <row r="5347">
          <cell r="A5347">
            <v>7290</v>
          </cell>
          <cell r="B5347">
            <v>4</v>
          </cell>
          <cell r="C5347">
            <v>4</v>
          </cell>
          <cell r="D5347" t="str">
            <v>COMEDOR DOÑA BERTA</v>
          </cell>
          <cell r="E5347" t="str">
            <v>Refrigerados</v>
          </cell>
        </row>
        <row r="5348">
          <cell r="A5348">
            <v>7292</v>
          </cell>
          <cell r="B5348">
            <v>4</v>
          </cell>
          <cell r="C5348">
            <v>4</v>
          </cell>
          <cell r="D5348" t="str">
            <v>BAR SAN JUAN</v>
          </cell>
          <cell r="E5348" t="str">
            <v>Refrigerados</v>
          </cell>
        </row>
        <row r="5349">
          <cell r="A5349">
            <v>7293</v>
          </cell>
          <cell r="B5349">
            <v>4</v>
          </cell>
          <cell r="C5349">
            <v>4</v>
          </cell>
          <cell r="D5349" t="str">
            <v>AUTOSERVICE STEPHANI</v>
          </cell>
          <cell r="E5349" t="str">
            <v>Hogar</v>
          </cell>
        </row>
        <row r="5350">
          <cell r="A5350">
            <v>7291</v>
          </cell>
          <cell r="B5350">
            <v>4</v>
          </cell>
          <cell r="C5350">
            <v>4</v>
          </cell>
          <cell r="D5350" t="str">
            <v>CONFITERIA FRIO PAN</v>
          </cell>
          <cell r="E5350" t="str">
            <v>Refrigerados</v>
          </cell>
        </row>
        <row r="5351">
          <cell r="A5351">
            <v>7312</v>
          </cell>
          <cell r="B5351">
            <v>1</v>
          </cell>
          <cell r="C5351">
            <v>5</v>
          </cell>
          <cell r="D5351" t="str">
            <v>CASILLA ROJAS</v>
          </cell>
          <cell r="E5351" t="str">
            <v>Hogar</v>
          </cell>
        </row>
        <row r="5352">
          <cell r="A5352">
            <v>7313</v>
          </cell>
          <cell r="B5352">
            <v>1</v>
          </cell>
          <cell r="C5352">
            <v>5</v>
          </cell>
          <cell r="D5352" t="str">
            <v>DESPENSA SOL 2</v>
          </cell>
          <cell r="E5352" t="str">
            <v>Hogar</v>
          </cell>
        </row>
        <row r="5353">
          <cell r="A5353">
            <v>7316</v>
          </cell>
          <cell r="B5353">
            <v>2</v>
          </cell>
          <cell r="C5353">
            <v>3</v>
          </cell>
          <cell r="D5353" t="str">
            <v>DESPENSA ESCURRA</v>
          </cell>
          <cell r="E5353" t="str">
            <v>Hogar</v>
          </cell>
        </row>
        <row r="5354">
          <cell r="A5354">
            <v>7304</v>
          </cell>
          <cell r="B5354">
            <v>4</v>
          </cell>
          <cell r="C5354">
            <v>1</v>
          </cell>
          <cell r="D5354" t="str">
            <v>COPETIN AL PASO</v>
          </cell>
          <cell r="E5354" t="str">
            <v>Refrigerados</v>
          </cell>
        </row>
        <row r="5355">
          <cell r="A5355">
            <v>7315</v>
          </cell>
          <cell r="B5355">
            <v>5</v>
          </cell>
          <cell r="C5355">
            <v>3</v>
          </cell>
          <cell r="D5355" t="str">
            <v>CASILLA SANTA ELENA</v>
          </cell>
          <cell r="E5355" t="str">
            <v>Refrigerados</v>
          </cell>
        </row>
        <row r="5356">
          <cell r="A5356">
            <v>7309</v>
          </cell>
          <cell r="B5356">
            <v>4</v>
          </cell>
          <cell r="C5356">
            <v>1</v>
          </cell>
          <cell r="D5356" t="str">
            <v>COPETIN XX</v>
          </cell>
          <cell r="E5356" t="str">
            <v>Refrigerados</v>
          </cell>
        </row>
        <row r="5357">
          <cell r="A5357">
            <v>7317</v>
          </cell>
          <cell r="B5357">
            <v>1</v>
          </cell>
          <cell r="C5357">
            <v>7</v>
          </cell>
          <cell r="D5357" t="str">
            <v>DISTRISUR SRL</v>
          </cell>
          <cell r="E5357" t="str">
            <v>Conveniencia</v>
          </cell>
        </row>
        <row r="5358">
          <cell r="A5358">
            <v>7310</v>
          </cell>
          <cell r="B5358">
            <v>4</v>
          </cell>
          <cell r="C5358">
            <v>1</v>
          </cell>
          <cell r="D5358" t="str">
            <v>CABINA TELEFONICA</v>
          </cell>
          <cell r="E5358" t="str">
            <v>Hogar</v>
          </cell>
        </row>
        <row r="5359">
          <cell r="A5359">
            <v>7311</v>
          </cell>
          <cell r="B5359">
            <v>4</v>
          </cell>
          <cell r="C5359">
            <v>1</v>
          </cell>
          <cell r="D5359" t="str">
            <v>COPETIN LOS MELLIZOS</v>
          </cell>
          <cell r="E5359" t="str">
            <v>Refrigerados</v>
          </cell>
        </row>
        <row r="5360">
          <cell r="A5360">
            <v>7306</v>
          </cell>
          <cell r="B5360">
            <v>5</v>
          </cell>
          <cell r="C5360">
            <v>5</v>
          </cell>
          <cell r="D5360" t="str">
            <v>CASILLA TIO BRUNO</v>
          </cell>
          <cell r="E5360" t="str">
            <v>Refrigerados</v>
          </cell>
        </row>
        <row r="5361">
          <cell r="A5361">
            <v>7307</v>
          </cell>
          <cell r="B5361">
            <v>4</v>
          </cell>
          <cell r="C5361">
            <v>2</v>
          </cell>
          <cell r="D5361" t="str">
            <v>COLEGIO MARANGATU</v>
          </cell>
          <cell r="E5361" t="str">
            <v>Educación</v>
          </cell>
        </row>
        <row r="5362">
          <cell r="A5362">
            <v>7326</v>
          </cell>
          <cell r="B5362">
            <v>4</v>
          </cell>
          <cell r="C5362">
            <v>1</v>
          </cell>
          <cell r="D5362" t="str">
            <v>DESPENSA SAN CAYETANO</v>
          </cell>
          <cell r="E5362" t="str">
            <v>Hogar</v>
          </cell>
        </row>
        <row r="5363">
          <cell r="A5363">
            <v>7320</v>
          </cell>
          <cell r="B5363">
            <v>4</v>
          </cell>
          <cell r="C5363">
            <v>2</v>
          </cell>
          <cell r="D5363" t="str">
            <v>AUTOSERVICE VILLA ZULMA</v>
          </cell>
          <cell r="E5363" t="str">
            <v>Hogar</v>
          </cell>
        </row>
        <row r="5364">
          <cell r="A5364">
            <v>7319</v>
          </cell>
          <cell r="B5364">
            <v>4</v>
          </cell>
          <cell r="C5364">
            <v>2</v>
          </cell>
          <cell r="D5364" t="str">
            <v>DESPENSA 8 DE DICIEMBRE</v>
          </cell>
          <cell r="E5364" t="str">
            <v>Hogar</v>
          </cell>
        </row>
        <row r="5365">
          <cell r="A5365">
            <v>7323</v>
          </cell>
          <cell r="B5365">
            <v>4</v>
          </cell>
          <cell r="C5365">
            <v>2</v>
          </cell>
          <cell r="D5365" t="str">
            <v>DESPENSA TRES HERMANOS</v>
          </cell>
          <cell r="E5365" t="str">
            <v>Hogar</v>
          </cell>
        </row>
        <row r="5366">
          <cell r="A5366">
            <v>7331</v>
          </cell>
          <cell r="B5366">
            <v>4</v>
          </cell>
          <cell r="C5366">
            <v>2</v>
          </cell>
          <cell r="D5366" t="str">
            <v>DESPENSA DOMINGUEZ</v>
          </cell>
          <cell r="E5366" t="str">
            <v>Hogar</v>
          </cell>
        </row>
        <row r="5367">
          <cell r="A5367">
            <v>7332</v>
          </cell>
          <cell r="D5367" t="str">
            <v>DESPENSA ÑA LILI</v>
          </cell>
          <cell r="E5367" t="str">
            <v>Hogar</v>
          </cell>
        </row>
        <row r="5368">
          <cell r="A5368">
            <v>7333</v>
          </cell>
          <cell r="B5368">
            <v>4</v>
          </cell>
          <cell r="C5368">
            <v>2</v>
          </cell>
          <cell r="D5368" t="str">
            <v>DESPENSA CARMENCITA</v>
          </cell>
          <cell r="E5368" t="str">
            <v>Hogar</v>
          </cell>
        </row>
        <row r="5369">
          <cell r="A5369">
            <v>7335</v>
          </cell>
          <cell r="B5369">
            <v>4</v>
          </cell>
          <cell r="C5369">
            <v>2</v>
          </cell>
          <cell r="D5369" t="str">
            <v>DESPENSA TOBATI</v>
          </cell>
          <cell r="E5369" t="str">
            <v>Hogar</v>
          </cell>
        </row>
        <row r="5370">
          <cell r="A5370">
            <v>7327</v>
          </cell>
          <cell r="B5370">
            <v>3</v>
          </cell>
          <cell r="C5370">
            <v>1</v>
          </cell>
          <cell r="D5370" t="str">
            <v>PANCHERO 29</v>
          </cell>
          <cell r="E5370" t="str">
            <v>Refrigerados</v>
          </cell>
        </row>
        <row r="5371">
          <cell r="A5371">
            <v>7324</v>
          </cell>
          <cell r="B5371">
            <v>7</v>
          </cell>
          <cell r="C5371">
            <v>3</v>
          </cell>
          <cell r="D5371" t="str">
            <v>SOLALINDE HNOS. S.A.</v>
          </cell>
          <cell r="E5371" t="str">
            <v>Hogar</v>
          </cell>
        </row>
        <row r="5372">
          <cell r="A5372">
            <v>7330</v>
          </cell>
          <cell r="B5372">
            <v>1</v>
          </cell>
          <cell r="C5372">
            <v>6</v>
          </cell>
          <cell r="D5372" t="str">
            <v>DESPENSA NAVEGANTE II</v>
          </cell>
          <cell r="E5372" t="str">
            <v>Hogar</v>
          </cell>
        </row>
        <row r="5373">
          <cell r="A5373">
            <v>7355</v>
          </cell>
          <cell r="B5373">
            <v>1</v>
          </cell>
          <cell r="C5373">
            <v>1</v>
          </cell>
          <cell r="D5373" t="str">
            <v>COPETIN FERTIG</v>
          </cell>
          <cell r="E5373" t="str">
            <v>Refrigerados</v>
          </cell>
        </row>
        <row r="5374">
          <cell r="A5374">
            <v>7352</v>
          </cell>
          <cell r="D5374" t="str">
            <v>DESPENSA 6 DE MARZO</v>
          </cell>
        </row>
        <row r="5375">
          <cell r="A5375">
            <v>7365</v>
          </cell>
          <cell r="B5375">
            <v>1</v>
          </cell>
          <cell r="C5375">
            <v>3</v>
          </cell>
          <cell r="D5375" t="str">
            <v>MIR EMPANADAS</v>
          </cell>
          <cell r="E5375" t="str">
            <v>Refrigerados</v>
          </cell>
        </row>
        <row r="5376">
          <cell r="A5376">
            <v>7347</v>
          </cell>
          <cell r="B5376">
            <v>5</v>
          </cell>
          <cell r="C5376">
            <v>5</v>
          </cell>
          <cell r="D5376" t="str">
            <v>COPETIN ÑA JOSE</v>
          </cell>
          <cell r="E5376" t="str">
            <v>Refrigerados</v>
          </cell>
        </row>
        <row r="5377">
          <cell r="A5377">
            <v>7346</v>
          </cell>
          <cell r="B5377">
            <v>4</v>
          </cell>
          <cell r="C5377">
            <v>2</v>
          </cell>
          <cell r="D5377" t="str">
            <v>KIOSKO DANIELITO</v>
          </cell>
          <cell r="E5377" t="str">
            <v>Refrigerados</v>
          </cell>
        </row>
        <row r="5378">
          <cell r="A5378">
            <v>7344</v>
          </cell>
          <cell r="B5378">
            <v>5</v>
          </cell>
          <cell r="C5378">
            <v>5</v>
          </cell>
          <cell r="D5378" t="str">
            <v>DESPENSA DAVID</v>
          </cell>
          <cell r="E5378" t="str">
            <v>Hogar</v>
          </cell>
        </row>
        <row r="5379">
          <cell r="A5379">
            <v>7342</v>
          </cell>
          <cell r="B5379">
            <v>5</v>
          </cell>
          <cell r="C5379">
            <v>5</v>
          </cell>
          <cell r="D5379" t="str">
            <v>DESPENSA SAN ANTONIO</v>
          </cell>
          <cell r="E5379" t="str">
            <v>Hogar</v>
          </cell>
        </row>
        <row r="5380">
          <cell r="A5380">
            <v>7338</v>
          </cell>
          <cell r="B5380">
            <v>9</v>
          </cell>
          <cell r="C5380">
            <v>3</v>
          </cell>
          <cell r="D5380" t="str">
            <v>DESPENSA SANTO DOMINGO</v>
          </cell>
        </row>
        <row r="5381">
          <cell r="A5381">
            <v>7336</v>
          </cell>
          <cell r="B5381">
            <v>9</v>
          </cell>
          <cell r="C5381">
            <v>3</v>
          </cell>
          <cell r="D5381" t="str">
            <v>EMPANADAS ÑA ANI</v>
          </cell>
        </row>
        <row r="5382">
          <cell r="A5382">
            <v>7361</v>
          </cell>
          <cell r="B5382">
            <v>9</v>
          </cell>
          <cell r="C5382">
            <v>3</v>
          </cell>
          <cell r="D5382" t="str">
            <v>CANTINA SANATORIO CRISTIAN</v>
          </cell>
        </row>
        <row r="5383">
          <cell r="A5383">
            <v>7339</v>
          </cell>
          <cell r="B5383">
            <v>5</v>
          </cell>
          <cell r="C5383">
            <v>5</v>
          </cell>
          <cell r="D5383" t="str">
            <v>DESPENSA LOS PITUFOS</v>
          </cell>
          <cell r="E5383" t="str">
            <v>Hogar</v>
          </cell>
        </row>
        <row r="5384">
          <cell r="A5384">
            <v>7340</v>
          </cell>
          <cell r="B5384">
            <v>9</v>
          </cell>
          <cell r="C5384">
            <v>3</v>
          </cell>
          <cell r="D5384" t="str">
            <v>COPETIN LAS DELICIAS</v>
          </cell>
        </row>
        <row r="5385">
          <cell r="A5385">
            <v>7364</v>
          </cell>
          <cell r="B5385">
            <v>2</v>
          </cell>
          <cell r="C5385">
            <v>2</v>
          </cell>
          <cell r="D5385" t="str">
            <v>ARTEX COMERCIAL SA</v>
          </cell>
        </row>
        <row r="5386">
          <cell r="A5386">
            <v>7343</v>
          </cell>
          <cell r="B5386">
            <v>5</v>
          </cell>
          <cell r="C5386">
            <v>5</v>
          </cell>
          <cell r="D5386" t="str">
            <v>DESPENSA RUMIK</v>
          </cell>
          <cell r="E5386" t="str">
            <v>Hogar</v>
          </cell>
        </row>
        <row r="5387">
          <cell r="A5387">
            <v>7360</v>
          </cell>
          <cell r="B5387">
            <v>4</v>
          </cell>
          <cell r="C5387">
            <v>2</v>
          </cell>
          <cell r="D5387" t="str">
            <v>DESPENSA MOROCHA</v>
          </cell>
          <cell r="E5387" t="str">
            <v>Hogar</v>
          </cell>
        </row>
        <row r="5388">
          <cell r="A5388">
            <v>7358</v>
          </cell>
          <cell r="B5388">
            <v>4</v>
          </cell>
          <cell r="C5388">
            <v>4</v>
          </cell>
          <cell r="D5388" t="str">
            <v>DESPENSA SANDRA</v>
          </cell>
          <cell r="E5388" t="str">
            <v>Hogar</v>
          </cell>
        </row>
        <row r="5389">
          <cell r="A5389">
            <v>7359</v>
          </cell>
          <cell r="B5389">
            <v>4</v>
          </cell>
          <cell r="C5389">
            <v>2</v>
          </cell>
          <cell r="D5389" t="str">
            <v>DESPENSA SAN RAMON</v>
          </cell>
          <cell r="E5389" t="str">
            <v>Hogar</v>
          </cell>
        </row>
        <row r="5390">
          <cell r="A5390">
            <v>7348</v>
          </cell>
          <cell r="B5390">
            <v>5</v>
          </cell>
          <cell r="C5390">
            <v>5</v>
          </cell>
          <cell r="D5390" t="str">
            <v>DESPENSA SAN CAYETANO</v>
          </cell>
          <cell r="E5390" t="str">
            <v>Refrigerados</v>
          </cell>
        </row>
        <row r="5391">
          <cell r="A5391">
            <v>7350</v>
          </cell>
          <cell r="B5391">
            <v>9</v>
          </cell>
          <cell r="C5391">
            <v>3</v>
          </cell>
          <cell r="D5391" t="str">
            <v>COPETIN SAN CAYETANO</v>
          </cell>
        </row>
        <row r="5392">
          <cell r="A5392">
            <v>7351</v>
          </cell>
          <cell r="B5392">
            <v>9</v>
          </cell>
          <cell r="C5392">
            <v>3</v>
          </cell>
          <cell r="D5392" t="str">
            <v>DESPENSA ESTELITA</v>
          </cell>
        </row>
        <row r="5393">
          <cell r="A5393">
            <v>7362</v>
          </cell>
          <cell r="B5393">
            <v>4</v>
          </cell>
          <cell r="C5393">
            <v>5</v>
          </cell>
          <cell r="D5393" t="str">
            <v>DESPENSA EL PORTEÑO</v>
          </cell>
          <cell r="E5393" t="str">
            <v>Hogar</v>
          </cell>
        </row>
        <row r="5394">
          <cell r="A5394">
            <v>7357</v>
          </cell>
          <cell r="B5394">
            <v>2</v>
          </cell>
          <cell r="C5394">
            <v>1</v>
          </cell>
          <cell r="D5394" t="str">
            <v>COPETIN REY</v>
          </cell>
          <cell r="E5394" t="str">
            <v>Refrigerados</v>
          </cell>
        </row>
        <row r="5395">
          <cell r="A5395">
            <v>7356</v>
          </cell>
          <cell r="B5395">
            <v>2</v>
          </cell>
          <cell r="C5395">
            <v>2</v>
          </cell>
          <cell r="D5395" t="str">
            <v>COCINA DE MAMA</v>
          </cell>
          <cell r="E5395" t="str">
            <v>Refrigerados</v>
          </cell>
        </row>
        <row r="5396">
          <cell r="A5396">
            <v>7384</v>
          </cell>
          <cell r="B5396">
            <v>9</v>
          </cell>
          <cell r="C5396">
            <v>3</v>
          </cell>
          <cell r="D5396" t="str">
            <v>COPETIN MAURA</v>
          </cell>
        </row>
        <row r="5397">
          <cell r="A5397">
            <v>7385</v>
          </cell>
          <cell r="B5397">
            <v>4</v>
          </cell>
          <cell r="C5397">
            <v>4</v>
          </cell>
          <cell r="D5397" t="str">
            <v>DESPENSA SAN MARCOS</v>
          </cell>
          <cell r="E5397" t="str">
            <v>Hogar</v>
          </cell>
        </row>
        <row r="5398">
          <cell r="A5398">
            <v>7386</v>
          </cell>
          <cell r="B5398">
            <v>4</v>
          </cell>
          <cell r="C5398">
            <v>4</v>
          </cell>
          <cell r="D5398" t="str">
            <v>SUPERMERCADO VILLA BONITA</v>
          </cell>
          <cell r="E5398" t="str">
            <v>Supermercados </v>
          </cell>
        </row>
        <row r="5399">
          <cell r="A5399">
            <v>7436</v>
          </cell>
          <cell r="B5399">
            <v>9</v>
          </cell>
          <cell r="C5399">
            <v>3</v>
          </cell>
          <cell r="D5399" t="str">
            <v>CASINO LINEA 19</v>
          </cell>
        </row>
        <row r="5400">
          <cell r="A5400">
            <v>7435</v>
          </cell>
          <cell r="B5400">
            <v>4</v>
          </cell>
          <cell r="C5400">
            <v>2</v>
          </cell>
          <cell r="D5400" t="str">
            <v>AUTOSERVICE LA ROSADA</v>
          </cell>
          <cell r="E5400" t="str">
            <v>Hogar</v>
          </cell>
        </row>
        <row r="5401">
          <cell r="A5401">
            <v>7370</v>
          </cell>
          <cell r="B5401">
            <v>9</v>
          </cell>
          <cell r="C5401">
            <v>3</v>
          </cell>
          <cell r="D5401" t="str">
            <v>COPETIN STOP</v>
          </cell>
        </row>
        <row r="5402">
          <cell r="A5402">
            <v>7383</v>
          </cell>
          <cell r="B5402">
            <v>4</v>
          </cell>
          <cell r="C5402">
            <v>4</v>
          </cell>
          <cell r="D5402" t="str">
            <v>DESPENSA VILLA MARINA</v>
          </cell>
          <cell r="E5402" t="str">
            <v>Hogar</v>
          </cell>
        </row>
        <row r="5403">
          <cell r="A5403">
            <v>7371</v>
          </cell>
          <cell r="B5403">
            <v>4</v>
          </cell>
          <cell r="C5403">
            <v>3</v>
          </cell>
          <cell r="D5403" t="str">
            <v>DESPENSA LA MILAGROSA</v>
          </cell>
          <cell r="E5403" t="str">
            <v>Hogar</v>
          </cell>
        </row>
        <row r="5404">
          <cell r="A5404">
            <v>7374</v>
          </cell>
          <cell r="B5404">
            <v>4</v>
          </cell>
          <cell r="C5404">
            <v>3</v>
          </cell>
          <cell r="D5404" t="str">
            <v>DESPENSA CARLITOS</v>
          </cell>
          <cell r="E5404" t="str">
            <v>Hogar</v>
          </cell>
        </row>
        <row r="5405">
          <cell r="A5405">
            <v>7375</v>
          </cell>
          <cell r="D5405" t="str">
            <v>DEPSENSA ADI</v>
          </cell>
          <cell r="E5405" t="str">
            <v>Hogar</v>
          </cell>
        </row>
        <row r="5406">
          <cell r="A5406">
            <v>7376</v>
          </cell>
          <cell r="B5406">
            <v>9</v>
          </cell>
          <cell r="C5406">
            <v>3</v>
          </cell>
          <cell r="D5406" t="str">
            <v>CASILLA DOÑA IRMA</v>
          </cell>
        </row>
        <row r="5407">
          <cell r="A5407">
            <v>7377</v>
          </cell>
          <cell r="B5407">
            <v>4</v>
          </cell>
          <cell r="C5407">
            <v>3</v>
          </cell>
          <cell r="D5407" t="str">
            <v>DESPENSA GONZALITO</v>
          </cell>
          <cell r="E5407" t="str">
            <v>Hogar</v>
          </cell>
        </row>
        <row r="5408">
          <cell r="A5408">
            <v>7378</v>
          </cell>
          <cell r="D5408" t="str">
            <v>COPETIN LA LUQUEÑA</v>
          </cell>
        </row>
        <row r="5409">
          <cell r="A5409">
            <v>7434</v>
          </cell>
          <cell r="B5409">
            <v>3</v>
          </cell>
          <cell r="C5409">
            <v>7</v>
          </cell>
          <cell r="D5409" t="str">
            <v>DESPENSA MERCERIA LIZ</v>
          </cell>
          <cell r="E5409" t="str">
            <v>Hogar</v>
          </cell>
        </row>
        <row r="5410">
          <cell r="A5410">
            <v>7433</v>
          </cell>
          <cell r="B5410">
            <v>9</v>
          </cell>
          <cell r="C5410">
            <v>3</v>
          </cell>
          <cell r="D5410" t="str">
            <v>COPETIN SONIA</v>
          </cell>
        </row>
        <row r="5411">
          <cell r="A5411">
            <v>7432</v>
          </cell>
          <cell r="B5411">
            <v>8</v>
          </cell>
          <cell r="C5411">
            <v>2</v>
          </cell>
          <cell r="D5411" t="str">
            <v>HOTEL EXCELSIOR</v>
          </cell>
          <cell r="E5411" t="str">
            <v>Refrigerados A</v>
          </cell>
        </row>
        <row r="5412">
          <cell r="A5412">
            <v>7424</v>
          </cell>
          <cell r="B5412">
            <v>4</v>
          </cell>
          <cell r="C5412">
            <v>4</v>
          </cell>
          <cell r="D5412" t="str">
            <v>DESPENSA VIRGO</v>
          </cell>
          <cell r="E5412" t="str">
            <v>Hogar</v>
          </cell>
        </row>
        <row r="5413">
          <cell r="A5413">
            <v>7426</v>
          </cell>
          <cell r="B5413">
            <v>4</v>
          </cell>
          <cell r="C5413">
            <v>4</v>
          </cell>
          <cell r="D5413" t="str">
            <v>DESPENSA LARROZA</v>
          </cell>
          <cell r="E5413" t="str">
            <v>Hogar</v>
          </cell>
        </row>
        <row r="5414">
          <cell r="A5414">
            <v>7427</v>
          </cell>
          <cell r="B5414">
            <v>4</v>
          </cell>
          <cell r="C5414">
            <v>4</v>
          </cell>
          <cell r="D5414" t="str">
            <v>COPETIN DONALD</v>
          </cell>
          <cell r="E5414" t="str">
            <v>Refrigerados</v>
          </cell>
        </row>
        <row r="5415">
          <cell r="A5415">
            <v>7428</v>
          </cell>
          <cell r="B5415">
            <v>4</v>
          </cell>
          <cell r="C5415">
            <v>4</v>
          </cell>
          <cell r="D5415" t="str">
            <v>DESPENSA DERLIS</v>
          </cell>
          <cell r="E5415" t="str">
            <v>Hogar</v>
          </cell>
        </row>
        <row r="5416">
          <cell r="A5416">
            <v>7429</v>
          </cell>
          <cell r="B5416">
            <v>4</v>
          </cell>
          <cell r="C5416">
            <v>4</v>
          </cell>
          <cell r="D5416" t="str">
            <v>DESPENSA LOS MELLIZOS</v>
          </cell>
          <cell r="E5416" t="str">
            <v>Hogar</v>
          </cell>
        </row>
        <row r="5417">
          <cell r="A5417">
            <v>7430</v>
          </cell>
          <cell r="B5417">
            <v>4</v>
          </cell>
          <cell r="C5417">
            <v>4</v>
          </cell>
          <cell r="D5417" t="str">
            <v>COPETIN VIRGO</v>
          </cell>
          <cell r="E5417" t="str">
            <v>Refrigerados</v>
          </cell>
        </row>
        <row r="5418">
          <cell r="A5418">
            <v>7431</v>
          </cell>
          <cell r="B5418">
            <v>4</v>
          </cell>
          <cell r="C5418">
            <v>3</v>
          </cell>
          <cell r="D5418" t="str">
            <v>DESPENSA SANTA ANGELA</v>
          </cell>
        </row>
        <row r="5419">
          <cell r="A5419">
            <v>7421</v>
          </cell>
          <cell r="B5419">
            <v>4</v>
          </cell>
          <cell r="C5419">
            <v>4</v>
          </cell>
          <cell r="D5419" t="str">
            <v>AUTOSERVICE SAN FRANCISCO</v>
          </cell>
          <cell r="E5419" t="str">
            <v>Hogar</v>
          </cell>
        </row>
        <row r="5420">
          <cell r="A5420">
            <v>7422</v>
          </cell>
          <cell r="B5420">
            <v>4</v>
          </cell>
          <cell r="C5420">
            <v>4</v>
          </cell>
          <cell r="D5420" t="str">
            <v>DESPENSA LA CHAQUEÑA</v>
          </cell>
          <cell r="E5420" t="str">
            <v>Hogar</v>
          </cell>
        </row>
        <row r="5421">
          <cell r="A5421">
            <v>7423</v>
          </cell>
          <cell r="B5421">
            <v>4</v>
          </cell>
          <cell r="C5421">
            <v>4</v>
          </cell>
          <cell r="D5421" t="str">
            <v>DESPENSA SAN ANTONIO</v>
          </cell>
          <cell r="E5421" t="str">
            <v>Hogar</v>
          </cell>
        </row>
        <row r="5422">
          <cell r="A5422">
            <v>7419</v>
          </cell>
          <cell r="B5422">
            <v>3</v>
          </cell>
          <cell r="C5422">
            <v>5</v>
          </cell>
          <cell r="D5422" t="str">
            <v>DESPENSA FATI</v>
          </cell>
          <cell r="E5422" t="str">
            <v>Hogar</v>
          </cell>
        </row>
        <row r="5423">
          <cell r="A5423">
            <v>7420</v>
          </cell>
          <cell r="B5423">
            <v>9</v>
          </cell>
          <cell r="C5423">
            <v>3</v>
          </cell>
          <cell r="D5423" t="str">
            <v>COPETIN YOLI</v>
          </cell>
        </row>
        <row r="5424">
          <cell r="A5424">
            <v>7418</v>
          </cell>
          <cell r="B5424">
            <v>9</v>
          </cell>
          <cell r="C5424">
            <v>3</v>
          </cell>
          <cell r="D5424" t="str">
            <v>CASILLA ANALIA</v>
          </cell>
        </row>
        <row r="5425">
          <cell r="A5425">
            <v>7416</v>
          </cell>
          <cell r="B5425">
            <v>5</v>
          </cell>
          <cell r="C5425">
            <v>9</v>
          </cell>
          <cell r="D5425" t="str">
            <v>DESPENSA MICKEY</v>
          </cell>
          <cell r="E5425" t="str">
            <v>Hogar</v>
          </cell>
        </row>
        <row r="5426">
          <cell r="A5426">
            <v>7417</v>
          </cell>
          <cell r="B5426">
            <v>4</v>
          </cell>
          <cell r="C5426">
            <v>4</v>
          </cell>
          <cell r="D5426" t="str">
            <v>DESPENSA PISCIS</v>
          </cell>
          <cell r="E5426" t="str">
            <v>Hogar</v>
          </cell>
        </row>
        <row r="5427">
          <cell r="A5427">
            <v>7414</v>
          </cell>
          <cell r="B5427">
            <v>1</v>
          </cell>
          <cell r="C5427">
            <v>4</v>
          </cell>
          <cell r="D5427" t="str">
            <v>COMPAÑIA GENERAL DE ALIMENTOS</v>
          </cell>
          <cell r="E5427" t="str">
            <v>Refrigerados</v>
          </cell>
        </row>
        <row r="5428">
          <cell r="A5428">
            <v>7407</v>
          </cell>
          <cell r="B5428">
            <v>4</v>
          </cell>
          <cell r="C5428">
            <v>2</v>
          </cell>
          <cell r="D5428" t="str">
            <v>COPETIN AL PASO</v>
          </cell>
          <cell r="E5428" t="str">
            <v>Refrigerados</v>
          </cell>
        </row>
        <row r="5429">
          <cell r="A5429">
            <v>7413</v>
          </cell>
          <cell r="B5429">
            <v>3</v>
          </cell>
          <cell r="C5429">
            <v>9</v>
          </cell>
          <cell r="D5429" t="str">
            <v>AUTOSERVICE LUCHIN</v>
          </cell>
          <cell r="E5429" t="str">
            <v>Hogar</v>
          </cell>
        </row>
        <row r="5430">
          <cell r="A5430">
            <v>7412</v>
          </cell>
          <cell r="B5430">
            <v>4</v>
          </cell>
          <cell r="C5430">
            <v>2</v>
          </cell>
          <cell r="D5430" t="str">
            <v>DESPENSA SAN CAYETANO</v>
          </cell>
          <cell r="E5430" t="str">
            <v>Hogar</v>
          </cell>
        </row>
        <row r="5431">
          <cell r="A5431">
            <v>7396</v>
          </cell>
          <cell r="B5431">
            <v>5</v>
          </cell>
          <cell r="C5431">
            <v>5</v>
          </cell>
          <cell r="D5431" t="str">
            <v>CABINA TELEFONICA</v>
          </cell>
          <cell r="E5431" t="str">
            <v>Hogar</v>
          </cell>
        </row>
        <row r="5432">
          <cell r="A5432">
            <v>7399</v>
          </cell>
          <cell r="B5432">
            <v>4</v>
          </cell>
          <cell r="C5432">
            <v>3</v>
          </cell>
          <cell r="D5432" t="str">
            <v>DESPENSA SAN MIGUEL</v>
          </cell>
          <cell r="E5432" t="str">
            <v>Hogar</v>
          </cell>
        </row>
        <row r="5433">
          <cell r="A5433">
            <v>7400</v>
          </cell>
          <cell r="B5433">
            <v>4</v>
          </cell>
          <cell r="C5433">
            <v>3</v>
          </cell>
          <cell r="D5433" t="str">
            <v>DESP MARIA AUXILIADORA</v>
          </cell>
          <cell r="E5433" t="str">
            <v>Refrigerados</v>
          </cell>
        </row>
        <row r="5434">
          <cell r="A5434">
            <v>7401</v>
          </cell>
          <cell r="D5434" t="str">
            <v>DESPENSA MATHIAS</v>
          </cell>
        </row>
        <row r="5435">
          <cell r="A5435">
            <v>7403</v>
          </cell>
          <cell r="B5435">
            <v>4</v>
          </cell>
          <cell r="C5435">
            <v>3</v>
          </cell>
          <cell r="D5435" t="str">
            <v>DESPENSA LAS COLINAS</v>
          </cell>
          <cell r="E5435" t="str">
            <v>Refrigerados</v>
          </cell>
        </row>
        <row r="5436">
          <cell r="A5436">
            <v>7405</v>
          </cell>
          <cell r="B5436">
            <v>4</v>
          </cell>
          <cell r="C5436">
            <v>3</v>
          </cell>
          <cell r="D5436" t="str">
            <v>DESPENSA 3 HERMANOS</v>
          </cell>
          <cell r="E5436" t="str">
            <v>Hogar</v>
          </cell>
        </row>
        <row r="5437">
          <cell r="A5437">
            <v>7389</v>
          </cell>
          <cell r="B5437">
            <v>9</v>
          </cell>
          <cell r="C5437">
            <v>3</v>
          </cell>
          <cell r="D5437" t="str">
            <v>LA TABERNA DE MOE</v>
          </cell>
        </row>
        <row r="5438">
          <cell r="A5438">
            <v>7406</v>
          </cell>
          <cell r="B5438">
            <v>9</v>
          </cell>
          <cell r="C5438">
            <v>3</v>
          </cell>
          <cell r="D5438" t="str">
            <v>BODEGA INTERNACIONAL</v>
          </cell>
        </row>
        <row r="5439">
          <cell r="A5439">
            <v>7390</v>
          </cell>
          <cell r="B5439">
            <v>9</v>
          </cell>
          <cell r="C5439">
            <v>3</v>
          </cell>
          <cell r="D5439" t="str">
            <v>POOL LA VAGANCIA</v>
          </cell>
        </row>
        <row r="5440">
          <cell r="A5440">
            <v>7404</v>
          </cell>
          <cell r="B5440">
            <v>4</v>
          </cell>
          <cell r="C5440">
            <v>3</v>
          </cell>
          <cell r="D5440" t="str">
            <v>DESPENSA ZALAZAR</v>
          </cell>
          <cell r="E5440" t="str">
            <v>Hogar</v>
          </cell>
        </row>
        <row r="5441">
          <cell r="A5441">
            <v>7395</v>
          </cell>
          <cell r="B5441">
            <v>4</v>
          </cell>
          <cell r="C5441">
            <v>6</v>
          </cell>
          <cell r="D5441" t="str">
            <v>DESPENSA VERONICA</v>
          </cell>
          <cell r="E5441" t="str">
            <v>Hogar</v>
          </cell>
        </row>
        <row r="5442">
          <cell r="A5442">
            <v>7410</v>
          </cell>
          <cell r="B5442">
            <v>4</v>
          </cell>
          <cell r="C5442">
            <v>4</v>
          </cell>
          <cell r="D5442" t="str">
            <v>DESPENSA DIANA</v>
          </cell>
          <cell r="E5442" t="str">
            <v>Hogar</v>
          </cell>
        </row>
        <row r="5443">
          <cell r="A5443">
            <v>7409</v>
          </cell>
          <cell r="B5443">
            <v>4</v>
          </cell>
          <cell r="C5443">
            <v>2</v>
          </cell>
          <cell r="D5443" t="str">
            <v>DESPENSA ANITA</v>
          </cell>
          <cell r="E5443" t="str">
            <v>Hogar</v>
          </cell>
        </row>
        <row r="5444">
          <cell r="A5444">
            <v>7408</v>
          </cell>
          <cell r="B5444">
            <v>4</v>
          </cell>
          <cell r="C5444">
            <v>2</v>
          </cell>
          <cell r="D5444" t="str">
            <v>MINI MERCADO SAN ISIDRO</v>
          </cell>
          <cell r="E5444" t="str">
            <v>Hogar</v>
          </cell>
        </row>
        <row r="5445">
          <cell r="A5445">
            <v>7393</v>
          </cell>
          <cell r="B5445">
            <v>1</v>
          </cell>
          <cell r="C5445">
            <v>4</v>
          </cell>
          <cell r="D5445" t="str">
            <v>RESTAURANT LA FAROLA</v>
          </cell>
          <cell r="E5445" t="str">
            <v>Refrigerados</v>
          </cell>
        </row>
        <row r="5446">
          <cell r="A5446">
            <v>7394</v>
          </cell>
          <cell r="B5446">
            <v>9</v>
          </cell>
          <cell r="C5446">
            <v>3</v>
          </cell>
          <cell r="D5446" t="str">
            <v>CARRITO VELAZQUEZ</v>
          </cell>
        </row>
        <row r="5447">
          <cell r="A5447">
            <v>7438</v>
          </cell>
          <cell r="B5447">
            <v>6</v>
          </cell>
          <cell r="C5447">
            <v>5</v>
          </cell>
          <cell r="D5447" t="str">
            <v>SUPERMERCADO ÑU GUAZU</v>
          </cell>
          <cell r="E5447" t="str">
            <v>Hogar</v>
          </cell>
        </row>
        <row r="5448">
          <cell r="A5448">
            <v>7437</v>
          </cell>
          <cell r="B5448">
            <v>2</v>
          </cell>
          <cell r="C5448">
            <v>6</v>
          </cell>
          <cell r="D5448" t="str">
            <v>ROMERO'S BAR</v>
          </cell>
          <cell r="E5448" t="str">
            <v>Refrigerados</v>
          </cell>
        </row>
        <row r="5449">
          <cell r="A5449">
            <v>7387</v>
          </cell>
          <cell r="B5449">
            <v>2</v>
          </cell>
          <cell r="C5449">
            <v>6</v>
          </cell>
          <cell r="D5449" t="str">
            <v>BURGUER BIR</v>
          </cell>
          <cell r="E5449" t="str">
            <v>Refrigerados</v>
          </cell>
        </row>
        <row r="5450">
          <cell r="A5450">
            <v>7391</v>
          </cell>
          <cell r="B5450">
            <v>9</v>
          </cell>
          <cell r="C5450">
            <v>3</v>
          </cell>
          <cell r="D5450" t="str">
            <v>COPETIN ANA RIOS</v>
          </cell>
        </row>
        <row r="5451">
          <cell r="A5451">
            <v>7443</v>
          </cell>
          <cell r="B5451">
            <v>4</v>
          </cell>
          <cell r="C5451">
            <v>4</v>
          </cell>
          <cell r="D5451" t="str">
            <v>DIECAR ACCESO SUR</v>
          </cell>
        </row>
        <row r="5452">
          <cell r="A5452">
            <v>7441</v>
          </cell>
          <cell r="B5452">
            <v>4</v>
          </cell>
          <cell r="C5452">
            <v>5</v>
          </cell>
          <cell r="D5452" t="str">
            <v>DIMACAR SRL</v>
          </cell>
          <cell r="E5452" t="str">
            <v>Hogar</v>
          </cell>
        </row>
        <row r="5453">
          <cell r="A5453">
            <v>7440</v>
          </cell>
          <cell r="B5453">
            <v>4</v>
          </cell>
          <cell r="C5453">
            <v>5</v>
          </cell>
          <cell r="D5453" t="str">
            <v>SUPERMERCADO ALPELO</v>
          </cell>
          <cell r="E5453" t="str">
            <v>Supermercados </v>
          </cell>
        </row>
        <row r="5454">
          <cell r="A5454">
            <v>7444</v>
          </cell>
          <cell r="B5454">
            <v>3</v>
          </cell>
          <cell r="C5454">
            <v>6</v>
          </cell>
          <cell r="D5454" t="str">
            <v>CANTINA COLEGIO APOSTOLICO SAN JOSE</v>
          </cell>
          <cell r="E5454" t="str">
            <v>Refrigerados A</v>
          </cell>
        </row>
        <row r="5455">
          <cell r="A5455">
            <v>7471</v>
          </cell>
          <cell r="B5455">
            <v>2</v>
          </cell>
          <cell r="C5455">
            <v>6</v>
          </cell>
          <cell r="D5455" t="str">
            <v>MINI MARKET LA NONA</v>
          </cell>
        </row>
        <row r="5456">
          <cell r="A5456">
            <v>7469</v>
          </cell>
          <cell r="B5456">
            <v>9</v>
          </cell>
          <cell r="C5456">
            <v>3</v>
          </cell>
          <cell r="D5456" t="str">
            <v>COPETIN NANCY</v>
          </cell>
        </row>
        <row r="5457">
          <cell r="A5457">
            <v>7470</v>
          </cell>
          <cell r="B5457">
            <v>9</v>
          </cell>
          <cell r="C5457">
            <v>3</v>
          </cell>
          <cell r="D5457" t="str">
            <v>CLUB NUEVA ESTRELLA</v>
          </cell>
        </row>
        <row r="5458">
          <cell r="A5458">
            <v>7473</v>
          </cell>
          <cell r="B5458">
            <v>7</v>
          </cell>
          <cell r="C5458">
            <v>2</v>
          </cell>
          <cell r="D5458" t="str">
            <v>DESPENSA MAKARENA</v>
          </cell>
          <cell r="E5458" t="str">
            <v>Hogar</v>
          </cell>
        </row>
        <row r="5459">
          <cell r="A5459">
            <v>7472</v>
          </cell>
          <cell r="B5459">
            <v>7</v>
          </cell>
          <cell r="C5459">
            <v>2</v>
          </cell>
          <cell r="D5459" t="str">
            <v>ARNALDO ENRIQUE DOMINGUEZ P</v>
          </cell>
          <cell r="E5459" t="str">
            <v>Refrigerados</v>
          </cell>
        </row>
        <row r="5460">
          <cell r="A5460">
            <v>7483</v>
          </cell>
          <cell r="B5460">
            <v>4</v>
          </cell>
          <cell r="C5460">
            <v>2</v>
          </cell>
          <cell r="D5460" t="str">
            <v>DESPENSA EDGARCITO</v>
          </cell>
          <cell r="E5460" t="str">
            <v>Hogar</v>
          </cell>
        </row>
        <row r="5461">
          <cell r="A5461">
            <v>7487</v>
          </cell>
          <cell r="B5461">
            <v>4</v>
          </cell>
          <cell r="C5461">
            <v>2</v>
          </cell>
          <cell r="D5461" t="str">
            <v>COPETIN BON APETIT</v>
          </cell>
          <cell r="E5461" t="str">
            <v>Hogar</v>
          </cell>
        </row>
        <row r="5462">
          <cell r="A5462">
            <v>7495</v>
          </cell>
          <cell r="B5462">
            <v>9</v>
          </cell>
          <cell r="C5462">
            <v>3</v>
          </cell>
          <cell r="D5462" t="str">
            <v>COPETIN MONUS BURGUER</v>
          </cell>
        </row>
        <row r="5463">
          <cell r="A5463">
            <v>7491</v>
          </cell>
          <cell r="B5463">
            <v>4</v>
          </cell>
          <cell r="C5463">
            <v>2</v>
          </cell>
          <cell r="D5463" t="str">
            <v>DESPENSA CONCEPCION</v>
          </cell>
          <cell r="E5463" t="str">
            <v>Hogar</v>
          </cell>
        </row>
        <row r="5464">
          <cell r="A5464">
            <v>7492</v>
          </cell>
          <cell r="B5464">
            <v>4</v>
          </cell>
          <cell r="C5464">
            <v>2</v>
          </cell>
          <cell r="D5464" t="str">
            <v>DESPENSA LUCI</v>
          </cell>
          <cell r="E5464" t="str">
            <v>Hogar</v>
          </cell>
        </row>
        <row r="5465">
          <cell r="A5465">
            <v>7493</v>
          </cell>
          <cell r="B5465">
            <v>4</v>
          </cell>
          <cell r="C5465">
            <v>2</v>
          </cell>
          <cell r="D5465" t="str">
            <v>DESPENSA 8 DE DICIEMBRE</v>
          </cell>
          <cell r="E5465" t="str">
            <v>Hogar</v>
          </cell>
        </row>
        <row r="5466">
          <cell r="A5466">
            <v>7486</v>
          </cell>
          <cell r="B5466">
            <v>4</v>
          </cell>
          <cell r="C5466">
            <v>2</v>
          </cell>
          <cell r="D5466" t="str">
            <v>DESPENSA MANUELITO</v>
          </cell>
          <cell r="E5466" t="str">
            <v>Hogar</v>
          </cell>
        </row>
        <row r="5467">
          <cell r="A5467">
            <v>7484</v>
          </cell>
          <cell r="B5467">
            <v>9</v>
          </cell>
          <cell r="C5467">
            <v>3</v>
          </cell>
          <cell r="D5467" t="str">
            <v>DESPENSA JyP</v>
          </cell>
        </row>
        <row r="5468">
          <cell r="A5468">
            <v>7489</v>
          </cell>
          <cell r="B5468">
            <v>4</v>
          </cell>
          <cell r="C5468">
            <v>2</v>
          </cell>
          <cell r="D5468" t="str">
            <v>DESPENSA MUÑE</v>
          </cell>
          <cell r="E5468" t="str">
            <v>Hogar</v>
          </cell>
        </row>
        <row r="5469">
          <cell r="A5469">
            <v>7494</v>
          </cell>
          <cell r="B5469">
            <v>4</v>
          </cell>
          <cell r="C5469">
            <v>2</v>
          </cell>
          <cell r="D5469" t="str">
            <v>BAR POLLERIA LA COMILONA</v>
          </cell>
          <cell r="E5469" t="str">
            <v>Refrigerados</v>
          </cell>
        </row>
        <row r="5470">
          <cell r="A5470">
            <v>7475</v>
          </cell>
          <cell r="B5470">
            <v>4</v>
          </cell>
          <cell r="C5470">
            <v>2</v>
          </cell>
          <cell r="D5470" t="str">
            <v>COPETIN MELISSA</v>
          </cell>
          <cell r="E5470" t="str">
            <v>Refrigerados</v>
          </cell>
        </row>
        <row r="5471">
          <cell r="A5471">
            <v>7474</v>
          </cell>
          <cell r="B5471">
            <v>4</v>
          </cell>
          <cell r="C5471">
            <v>2</v>
          </cell>
          <cell r="D5471" t="str">
            <v>DESPENSA SAN ANTONIO</v>
          </cell>
          <cell r="E5471" t="str">
            <v>Hogar</v>
          </cell>
        </row>
        <row r="5472">
          <cell r="A5472">
            <v>7478</v>
          </cell>
          <cell r="B5472">
            <v>4</v>
          </cell>
          <cell r="C5472">
            <v>2</v>
          </cell>
          <cell r="D5472" t="str">
            <v>COMEDOR PARAD LINEA 41</v>
          </cell>
          <cell r="E5472" t="str">
            <v>Refrigerados</v>
          </cell>
        </row>
        <row r="5473">
          <cell r="A5473">
            <v>7477</v>
          </cell>
          <cell r="B5473">
            <v>4</v>
          </cell>
          <cell r="C5473">
            <v>4</v>
          </cell>
          <cell r="D5473" t="str">
            <v>DESPENSA CINTHIA Y ROSSANA</v>
          </cell>
          <cell r="E5473" t="str">
            <v>Hogar</v>
          </cell>
        </row>
        <row r="5474">
          <cell r="A5474">
            <v>7476</v>
          </cell>
          <cell r="B5474">
            <v>4</v>
          </cell>
          <cell r="C5474">
            <v>4</v>
          </cell>
          <cell r="D5474" t="str">
            <v>CASILLA RINCON DE PUERTO PABLA</v>
          </cell>
          <cell r="E5474" t="str">
            <v>Refrigerados</v>
          </cell>
        </row>
        <row r="5475">
          <cell r="A5475">
            <v>7480</v>
          </cell>
          <cell r="B5475">
            <v>4</v>
          </cell>
          <cell r="C5475">
            <v>2</v>
          </cell>
          <cell r="D5475" t="str">
            <v>AUTOSERVICE LOS TURQUITOS</v>
          </cell>
          <cell r="E5475" t="str">
            <v>Hogar</v>
          </cell>
        </row>
        <row r="5476">
          <cell r="A5476">
            <v>7479</v>
          </cell>
          <cell r="B5476">
            <v>4</v>
          </cell>
          <cell r="C5476">
            <v>2</v>
          </cell>
          <cell r="D5476" t="str">
            <v>MAXI KIOSKO</v>
          </cell>
          <cell r="E5476" t="str">
            <v>Hogar</v>
          </cell>
        </row>
        <row r="5477">
          <cell r="A5477">
            <v>7446</v>
          </cell>
          <cell r="B5477">
            <v>9</v>
          </cell>
          <cell r="C5477">
            <v>3</v>
          </cell>
          <cell r="D5477" t="str">
            <v>LAVA SHOP STA TERESA</v>
          </cell>
        </row>
        <row r="5478">
          <cell r="A5478">
            <v>7449</v>
          </cell>
          <cell r="B5478">
            <v>9</v>
          </cell>
          <cell r="C5478">
            <v>3</v>
          </cell>
          <cell r="D5478" t="str">
            <v>COPETIN RUDY</v>
          </cell>
        </row>
        <row r="5479">
          <cell r="A5479">
            <v>7448</v>
          </cell>
          <cell r="B5479">
            <v>5</v>
          </cell>
          <cell r="C5479">
            <v>7</v>
          </cell>
          <cell r="D5479" t="str">
            <v>DEXTER POOL</v>
          </cell>
          <cell r="E5479" t="str">
            <v>Refrigerados</v>
          </cell>
        </row>
        <row r="5480">
          <cell r="A5480">
            <v>7451</v>
          </cell>
          <cell r="B5480">
            <v>4</v>
          </cell>
          <cell r="C5480">
            <v>2</v>
          </cell>
          <cell r="D5480" t="str">
            <v>COPETIN PATRICIA ELENA</v>
          </cell>
          <cell r="E5480" t="str">
            <v>Refrigerados</v>
          </cell>
        </row>
        <row r="5481">
          <cell r="A5481">
            <v>7455</v>
          </cell>
          <cell r="B5481">
            <v>3</v>
          </cell>
          <cell r="C5481">
            <v>9</v>
          </cell>
          <cell r="D5481" t="str">
            <v>CASILLA ELIMAR</v>
          </cell>
          <cell r="E5481" t="str">
            <v>Hogar</v>
          </cell>
        </row>
        <row r="5482">
          <cell r="A5482">
            <v>7454</v>
          </cell>
          <cell r="B5482">
            <v>4</v>
          </cell>
          <cell r="C5482">
            <v>2</v>
          </cell>
          <cell r="D5482" t="str">
            <v>DESPENSA CUEVAS</v>
          </cell>
          <cell r="E5482" t="str">
            <v>Hogar</v>
          </cell>
        </row>
        <row r="5483">
          <cell r="A5483">
            <v>7453</v>
          </cell>
          <cell r="B5483">
            <v>3</v>
          </cell>
          <cell r="C5483">
            <v>9</v>
          </cell>
          <cell r="D5483" t="str">
            <v>DESPENSA MI BEBE</v>
          </cell>
          <cell r="E5483" t="str">
            <v>Hogar</v>
          </cell>
        </row>
        <row r="5484">
          <cell r="A5484">
            <v>7452</v>
          </cell>
          <cell r="B5484">
            <v>3</v>
          </cell>
          <cell r="C5484">
            <v>9</v>
          </cell>
          <cell r="D5484" t="str">
            <v>DESPENSA  NIÑO JESUS</v>
          </cell>
          <cell r="E5484" t="str">
            <v>Hogar</v>
          </cell>
        </row>
        <row r="5485">
          <cell r="A5485">
            <v>7461</v>
          </cell>
          <cell r="B5485">
            <v>4</v>
          </cell>
          <cell r="C5485">
            <v>2</v>
          </cell>
          <cell r="D5485" t="str">
            <v>CASA CRISTHIAN</v>
          </cell>
        </row>
        <row r="5486">
          <cell r="A5486">
            <v>7460</v>
          </cell>
          <cell r="B5486">
            <v>4</v>
          </cell>
          <cell r="C5486">
            <v>2</v>
          </cell>
          <cell r="D5486" t="str">
            <v>COMERCIA CENTRAL </v>
          </cell>
          <cell r="E5486" t="str">
            <v>Hogar</v>
          </cell>
        </row>
        <row r="5487">
          <cell r="A5487">
            <v>7457</v>
          </cell>
          <cell r="B5487">
            <v>4</v>
          </cell>
          <cell r="C5487">
            <v>2</v>
          </cell>
          <cell r="D5487" t="str">
            <v>DESPENSA MYM</v>
          </cell>
          <cell r="E5487" t="str">
            <v>Hogar</v>
          </cell>
        </row>
        <row r="5488">
          <cell r="A5488">
            <v>7467</v>
          </cell>
          <cell r="B5488">
            <v>9</v>
          </cell>
          <cell r="C5488">
            <v>3</v>
          </cell>
          <cell r="D5488" t="str">
            <v>DESPENSA SAN MIGUEL</v>
          </cell>
        </row>
        <row r="5489">
          <cell r="A5489">
            <v>7466</v>
          </cell>
          <cell r="B5489">
            <v>9</v>
          </cell>
          <cell r="C5489">
            <v>3</v>
          </cell>
          <cell r="D5489" t="str">
            <v>DESP SAN MARCOS</v>
          </cell>
        </row>
        <row r="5490">
          <cell r="A5490">
            <v>7458</v>
          </cell>
          <cell r="B5490">
            <v>4</v>
          </cell>
          <cell r="C5490">
            <v>2</v>
          </cell>
          <cell r="D5490" t="str">
            <v>DESP TOMY</v>
          </cell>
          <cell r="E5490" t="str">
            <v>Hogar</v>
          </cell>
        </row>
        <row r="5491">
          <cell r="A5491">
            <v>7464</v>
          </cell>
          <cell r="B5491">
            <v>4</v>
          </cell>
          <cell r="C5491">
            <v>2</v>
          </cell>
          <cell r="D5491" t="str">
            <v>DESP STA LUCIA</v>
          </cell>
          <cell r="E5491" t="str">
            <v>Hogar</v>
          </cell>
        </row>
        <row r="5492">
          <cell r="A5492">
            <v>7463</v>
          </cell>
          <cell r="B5492">
            <v>4</v>
          </cell>
          <cell r="C5492">
            <v>2</v>
          </cell>
          <cell r="D5492" t="str">
            <v>DESP NATALIA</v>
          </cell>
          <cell r="E5492" t="str">
            <v>Hogar</v>
          </cell>
        </row>
        <row r="5493">
          <cell r="A5493">
            <v>7456</v>
          </cell>
          <cell r="B5493">
            <v>4</v>
          </cell>
          <cell r="C5493">
            <v>2</v>
          </cell>
          <cell r="D5493" t="str">
            <v>COPETIN JYE</v>
          </cell>
          <cell r="E5493" t="str">
            <v>Refrigerados</v>
          </cell>
        </row>
        <row r="5494">
          <cell r="A5494">
            <v>7468</v>
          </cell>
          <cell r="B5494">
            <v>9</v>
          </cell>
          <cell r="C5494">
            <v>3</v>
          </cell>
          <cell r="D5494" t="str">
            <v>PANADERIA Y CONFITERIA</v>
          </cell>
        </row>
        <row r="5495">
          <cell r="A5495">
            <v>7497</v>
          </cell>
          <cell r="B5495">
            <v>3</v>
          </cell>
          <cell r="C5495">
            <v>3</v>
          </cell>
          <cell r="D5495" t="str">
            <v>DESPENSA NICELY</v>
          </cell>
        </row>
        <row r="5496">
          <cell r="A5496">
            <v>7548</v>
          </cell>
          <cell r="B5496">
            <v>4</v>
          </cell>
          <cell r="C5496">
            <v>4</v>
          </cell>
          <cell r="D5496" t="str">
            <v>COPETIN SAN JOSE</v>
          </cell>
          <cell r="E5496" t="str">
            <v>Refrigerados</v>
          </cell>
        </row>
        <row r="5497">
          <cell r="A5497">
            <v>7547</v>
          </cell>
          <cell r="B5497">
            <v>4</v>
          </cell>
          <cell r="C5497">
            <v>4</v>
          </cell>
          <cell r="D5497" t="str">
            <v>DESPENSA SANTA RITA</v>
          </cell>
          <cell r="E5497" t="str">
            <v>Hogar</v>
          </cell>
        </row>
        <row r="5498">
          <cell r="A5498">
            <v>7543</v>
          </cell>
          <cell r="B5498">
            <v>9</v>
          </cell>
          <cell r="C5498">
            <v>3</v>
          </cell>
          <cell r="D5498" t="str">
            <v>COPETIN</v>
          </cell>
        </row>
        <row r="5499">
          <cell r="A5499">
            <v>7544</v>
          </cell>
          <cell r="B5499">
            <v>4</v>
          </cell>
          <cell r="C5499">
            <v>4</v>
          </cell>
          <cell r="D5499" t="str">
            <v>RE COMERCIAL S.R.L.</v>
          </cell>
          <cell r="E5499" t="str">
            <v>Hogar</v>
          </cell>
        </row>
        <row r="5500">
          <cell r="A5500">
            <v>7542</v>
          </cell>
          <cell r="B5500">
            <v>9</v>
          </cell>
          <cell r="C5500">
            <v>3</v>
          </cell>
          <cell r="D5500" t="str">
            <v>DESPENSA IRMA</v>
          </cell>
        </row>
        <row r="5501">
          <cell r="A5501">
            <v>7445</v>
          </cell>
          <cell r="B5501">
            <v>4</v>
          </cell>
          <cell r="C5501">
            <v>4</v>
          </cell>
          <cell r="D5501" t="str">
            <v>DESPENSA ROSI</v>
          </cell>
          <cell r="E5501" t="str">
            <v>Hogar</v>
          </cell>
        </row>
        <row r="5502">
          <cell r="A5502">
            <v>7534</v>
          </cell>
          <cell r="B5502">
            <v>9</v>
          </cell>
          <cell r="C5502">
            <v>3</v>
          </cell>
          <cell r="D5502" t="str">
            <v>BUEN AMIGO BURGUER</v>
          </cell>
        </row>
        <row r="5503">
          <cell r="A5503">
            <v>7524</v>
          </cell>
          <cell r="B5503">
            <v>3</v>
          </cell>
          <cell r="C5503">
            <v>6</v>
          </cell>
          <cell r="D5503" t="str">
            <v>COPETIN EL TORITO</v>
          </cell>
          <cell r="E5503" t="str">
            <v>Refrigerados</v>
          </cell>
        </row>
        <row r="5504">
          <cell r="A5504">
            <v>7522</v>
          </cell>
          <cell r="B5504">
            <v>9</v>
          </cell>
          <cell r="C5504">
            <v>3</v>
          </cell>
          <cell r="D5504" t="str">
            <v>COPETIN RINCON DE LOS AMIGOS</v>
          </cell>
        </row>
        <row r="5505">
          <cell r="A5505">
            <v>7523</v>
          </cell>
          <cell r="B5505">
            <v>10</v>
          </cell>
          <cell r="C5505">
            <v>3</v>
          </cell>
          <cell r="D5505" t="str">
            <v>DEPOSITO SANTA ANA</v>
          </cell>
          <cell r="E5505" t="str">
            <v>Mayoristas Top</v>
          </cell>
        </row>
        <row r="5506">
          <cell r="A5506">
            <v>7526</v>
          </cell>
          <cell r="B5506">
            <v>3</v>
          </cell>
          <cell r="C5506">
            <v>6</v>
          </cell>
          <cell r="D5506" t="str">
            <v>COPETIN JAIMITO</v>
          </cell>
          <cell r="E5506" t="str">
            <v>Refrigerados</v>
          </cell>
        </row>
        <row r="5507">
          <cell r="A5507">
            <v>7527</v>
          </cell>
          <cell r="B5507">
            <v>9</v>
          </cell>
          <cell r="C5507">
            <v>3</v>
          </cell>
          <cell r="D5507" t="str">
            <v>COPETIN SEBASTIAN</v>
          </cell>
        </row>
        <row r="5508">
          <cell r="A5508">
            <v>7528</v>
          </cell>
          <cell r="B5508">
            <v>3</v>
          </cell>
          <cell r="C5508">
            <v>6</v>
          </cell>
          <cell r="D5508" t="str">
            <v>BURGUER PANCHO</v>
          </cell>
        </row>
        <row r="5509">
          <cell r="A5509">
            <v>7529</v>
          </cell>
          <cell r="B5509">
            <v>9</v>
          </cell>
          <cell r="C5509">
            <v>3</v>
          </cell>
          <cell r="D5509" t="str">
            <v>CASA BELEN</v>
          </cell>
        </row>
        <row r="5510">
          <cell r="A5510">
            <v>7531</v>
          </cell>
          <cell r="B5510">
            <v>3</v>
          </cell>
          <cell r="C5510">
            <v>6</v>
          </cell>
          <cell r="D5510" t="str">
            <v>COMERCIAL LUIS LUCAS </v>
          </cell>
          <cell r="E5510" t="str">
            <v>Hogar</v>
          </cell>
        </row>
        <row r="5511">
          <cell r="A5511">
            <v>7530</v>
          </cell>
          <cell r="D5511" t="str">
            <v>CARRITO FAUSTO</v>
          </cell>
          <cell r="E5511" t="str">
            <v>Refrigerados</v>
          </cell>
        </row>
        <row r="5512">
          <cell r="A5512">
            <v>7532</v>
          </cell>
          <cell r="B5512">
            <v>3</v>
          </cell>
          <cell r="C5512">
            <v>6</v>
          </cell>
          <cell r="D5512" t="str">
            <v>DESPENSA MIERS</v>
          </cell>
          <cell r="E5512" t="str">
            <v>Hogar</v>
          </cell>
        </row>
        <row r="5513">
          <cell r="A5513">
            <v>7535</v>
          </cell>
          <cell r="B5513">
            <v>4</v>
          </cell>
          <cell r="C5513">
            <v>1</v>
          </cell>
          <cell r="D5513" t="str">
            <v>DESPENSA SILVITA</v>
          </cell>
          <cell r="E5513" t="str">
            <v>Hogar</v>
          </cell>
        </row>
        <row r="5514">
          <cell r="A5514">
            <v>7539</v>
          </cell>
          <cell r="B5514">
            <v>4</v>
          </cell>
          <cell r="C5514">
            <v>2</v>
          </cell>
          <cell r="D5514" t="str">
            <v>COMEDOR TATAKUA</v>
          </cell>
          <cell r="E5514" t="str">
            <v>Refrigerados</v>
          </cell>
        </row>
        <row r="5515">
          <cell r="A5515">
            <v>7538</v>
          </cell>
          <cell r="B5515">
            <v>4</v>
          </cell>
          <cell r="C5515">
            <v>2</v>
          </cell>
          <cell r="D5515" t="str">
            <v>DESPENSA FERNANDITO</v>
          </cell>
          <cell r="E5515" t="str">
            <v>Hogar</v>
          </cell>
        </row>
        <row r="5516">
          <cell r="A5516">
            <v>7537</v>
          </cell>
          <cell r="B5516">
            <v>4</v>
          </cell>
          <cell r="C5516">
            <v>2</v>
          </cell>
          <cell r="D5516" t="str">
            <v>DESPENSA NIDIA</v>
          </cell>
          <cell r="E5516" t="str">
            <v>Hogar</v>
          </cell>
        </row>
        <row r="5517">
          <cell r="A5517">
            <v>7536</v>
          </cell>
          <cell r="B5517">
            <v>4</v>
          </cell>
          <cell r="C5517">
            <v>2</v>
          </cell>
          <cell r="D5517" t="str">
            <v>COMERCIAL ÑA GUME</v>
          </cell>
          <cell r="E5517" t="str">
            <v>Refrigerados</v>
          </cell>
        </row>
        <row r="5518">
          <cell r="A5518">
            <v>7518</v>
          </cell>
          <cell r="B5518">
            <v>4</v>
          </cell>
          <cell r="C5518">
            <v>1</v>
          </cell>
          <cell r="D5518" t="str">
            <v>DESPENSA DOÑA ANA</v>
          </cell>
          <cell r="E5518" t="str">
            <v>Hogar</v>
          </cell>
        </row>
        <row r="5519">
          <cell r="A5519">
            <v>7521</v>
          </cell>
          <cell r="B5519">
            <v>4</v>
          </cell>
          <cell r="C5519">
            <v>4</v>
          </cell>
          <cell r="D5519" t="str">
            <v>COMEDOR LINEA 8</v>
          </cell>
          <cell r="E5519" t="str">
            <v>Refrigerados</v>
          </cell>
        </row>
        <row r="5520">
          <cell r="A5520">
            <v>7549</v>
          </cell>
          <cell r="B5520">
            <v>9</v>
          </cell>
          <cell r="C5520">
            <v>3</v>
          </cell>
          <cell r="D5520" t="str">
            <v>FUNCIONARIO ANSELMO SOLIS</v>
          </cell>
          <cell r="E5520" t="str">
            <v>Planta</v>
          </cell>
        </row>
        <row r="5521">
          <cell r="A5521">
            <v>7520</v>
          </cell>
          <cell r="B5521">
            <v>1</v>
          </cell>
          <cell r="C5521">
            <v>8</v>
          </cell>
          <cell r="D5521" t="str">
            <v>KIOSKO GODOY</v>
          </cell>
          <cell r="E5521" t="str">
            <v>Hogar</v>
          </cell>
        </row>
        <row r="5522">
          <cell r="A5522">
            <v>7553</v>
          </cell>
          <cell r="B5522">
            <v>1</v>
          </cell>
          <cell r="C5522">
            <v>4</v>
          </cell>
          <cell r="D5522" t="str">
            <v>FERUSA</v>
          </cell>
          <cell r="E5522" t="str">
            <v>Conveniencia</v>
          </cell>
        </row>
        <row r="5523">
          <cell r="A5523">
            <v>7510</v>
          </cell>
          <cell r="B5523">
            <v>3</v>
          </cell>
          <cell r="C5523">
            <v>6</v>
          </cell>
          <cell r="D5523" t="str">
            <v>GRANJA AVICOLA</v>
          </cell>
          <cell r="E5523" t="str">
            <v>Refrigerados</v>
          </cell>
        </row>
        <row r="5524">
          <cell r="A5524">
            <v>7511</v>
          </cell>
          <cell r="B5524">
            <v>5</v>
          </cell>
          <cell r="C5524">
            <v>7</v>
          </cell>
          <cell r="D5524" t="str">
            <v>COMEDOR ARIELITO</v>
          </cell>
          <cell r="E5524" t="str">
            <v>Hogar</v>
          </cell>
        </row>
        <row r="5525">
          <cell r="A5525">
            <v>7512</v>
          </cell>
          <cell r="B5525">
            <v>9</v>
          </cell>
          <cell r="C5525">
            <v>3</v>
          </cell>
          <cell r="D5525" t="str">
            <v>COPETIN PABLITO</v>
          </cell>
        </row>
        <row r="5526">
          <cell r="A5526">
            <v>7513</v>
          </cell>
          <cell r="B5526">
            <v>9</v>
          </cell>
          <cell r="C5526">
            <v>3</v>
          </cell>
          <cell r="D5526" t="str">
            <v>COPETIN LAS DELICIAS</v>
          </cell>
        </row>
        <row r="5527">
          <cell r="A5527">
            <v>7514</v>
          </cell>
          <cell r="B5527">
            <v>9</v>
          </cell>
          <cell r="C5527">
            <v>3</v>
          </cell>
          <cell r="D5527" t="str">
            <v>CASILLA N° 2</v>
          </cell>
        </row>
        <row r="5528">
          <cell r="A5528">
            <v>7516</v>
          </cell>
          <cell r="B5528">
            <v>9</v>
          </cell>
          <cell r="C5528">
            <v>3</v>
          </cell>
          <cell r="D5528" t="str">
            <v>CASILLA N°9</v>
          </cell>
        </row>
        <row r="5529">
          <cell r="A5529">
            <v>7519</v>
          </cell>
          <cell r="B5529">
            <v>3</v>
          </cell>
          <cell r="C5529">
            <v>6</v>
          </cell>
          <cell r="D5529" t="str">
            <v>CASA GRUTER</v>
          </cell>
          <cell r="E5529" t="str">
            <v>Supermercados </v>
          </cell>
        </row>
        <row r="5530">
          <cell r="A5530">
            <v>7509</v>
          </cell>
          <cell r="B5530">
            <v>3</v>
          </cell>
          <cell r="C5530">
            <v>6</v>
          </cell>
          <cell r="D5530" t="str">
            <v>SUPERMERCADO MARANGATU S.A.</v>
          </cell>
          <cell r="E5530" t="str">
            <v>Supermercados </v>
          </cell>
        </row>
        <row r="5531">
          <cell r="A5531">
            <v>7552</v>
          </cell>
          <cell r="B5531">
            <v>2</v>
          </cell>
          <cell r="C5531">
            <v>2</v>
          </cell>
          <cell r="D5531" t="str">
            <v>AUTOSERVICE KIOTO</v>
          </cell>
          <cell r="E5531" t="str">
            <v>Hogar</v>
          </cell>
        </row>
        <row r="5532">
          <cell r="A5532">
            <v>7551</v>
          </cell>
          <cell r="B5532">
            <v>9</v>
          </cell>
          <cell r="C5532">
            <v>3</v>
          </cell>
          <cell r="D5532" t="str">
            <v>PARTICULAR FLIA MOREIRA</v>
          </cell>
        </row>
        <row r="5533">
          <cell r="A5533">
            <v>7502</v>
          </cell>
          <cell r="B5533">
            <v>9</v>
          </cell>
          <cell r="C5533">
            <v>3</v>
          </cell>
          <cell r="D5533" t="str">
            <v>PARTICULAR SABINA VOGEL</v>
          </cell>
        </row>
        <row r="5534">
          <cell r="A5534">
            <v>7500</v>
          </cell>
          <cell r="B5534">
            <v>3</v>
          </cell>
          <cell r="C5534">
            <v>3</v>
          </cell>
          <cell r="D5534" t="str">
            <v>COMEDOR DON JOSE</v>
          </cell>
          <cell r="E5534" t="str">
            <v>Refrigerados</v>
          </cell>
        </row>
        <row r="5535">
          <cell r="A5535">
            <v>7506</v>
          </cell>
          <cell r="B5535">
            <v>9</v>
          </cell>
          <cell r="C5535">
            <v>3</v>
          </cell>
          <cell r="D5535" t="str">
            <v>DESPENSA LAS PALMERAS</v>
          </cell>
        </row>
        <row r="5536">
          <cell r="A5536">
            <v>7505</v>
          </cell>
          <cell r="B5536">
            <v>4</v>
          </cell>
          <cell r="C5536">
            <v>3</v>
          </cell>
          <cell r="D5536" t="str">
            <v>COPETIN DOÑA MINA </v>
          </cell>
          <cell r="E5536" t="str">
            <v>Refrigerados</v>
          </cell>
        </row>
        <row r="5537">
          <cell r="A5537">
            <v>7503</v>
          </cell>
          <cell r="B5537">
            <v>4</v>
          </cell>
          <cell r="C5537">
            <v>3</v>
          </cell>
          <cell r="D5537" t="str">
            <v>CUSPIDE S.A. SUPER NEGRI</v>
          </cell>
          <cell r="E5537" t="str">
            <v>Supermercados </v>
          </cell>
        </row>
        <row r="5538">
          <cell r="A5538">
            <v>7504</v>
          </cell>
          <cell r="B5538">
            <v>4</v>
          </cell>
          <cell r="C5538">
            <v>3</v>
          </cell>
          <cell r="D5538" t="str">
            <v>COMEDOR BLANCA</v>
          </cell>
          <cell r="E5538" t="str">
            <v>Refrigerados</v>
          </cell>
        </row>
        <row r="5539">
          <cell r="A5539">
            <v>7563</v>
          </cell>
          <cell r="B5539">
            <v>3</v>
          </cell>
          <cell r="C5539">
            <v>2</v>
          </cell>
          <cell r="D5539" t="str">
            <v>KOKO'S BURGUER</v>
          </cell>
          <cell r="E5539" t="str">
            <v>Refrigerados</v>
          </cell>
        </row>
        <row r="5540">
          <cell r="A5540">
            <v>7562</v>
          </cell>
          <cell r="B5540">
            <v>5</v>
          </cell>
          <cell r="C5540">
            <v>9</v>
          </cell>
          <cell r="D5540" t="str">
            <v>DESPENSA JOSE Y CAROL</v>
          </cell>
          <cell r="E5540" t="str">
            <v>Hogar</v>
          </cell>
        </row>
        <row r="5541">
          <cell r="A5541">
            <v>7560</v>
          </cell>
          <cell r="B5541">
            <v>3</v>
          </cell>
          <cell r="C5541">
            <v>6</v>
          </cell>
          <cell r="D5541" t="str">
            <v>COMEDOR HETEREI</v>
          </cell>
          <cell r="E5541" t="str">
            <v>Refrigerados</v>
          </cell>
        </row>
        <row r="5542">
          <cell r="A5542">
            <v>7559</v>
          </cell>
          <cell r="B5542">
            <v>3</v>
          </cell>
          <cell r="C5542">
            <v>6</v>
          </cell>
          <cell r="D5542" t="str">
            <v>PARRILLADA EL TRIUNFO</v>
          </cell>
          <cell r="E5542" t="str">
            <v>Refrigerados</v>
          </cell>
        </row>
        <row r="5543">
          <cell r="A5543">
            <v>7558</v>
          </cell>
          <cell r="B5543">
            <v>3</v>
          </cell>
          <cell r="C5543">
            <v>6</v>
          </cell>
          <cell r="D5543" t="str">
            <v>COMERCIAL SAN ESTEBAN SRL</v>
          </cell>
          <cell r="E5543" t="str">
            <v>Hogar</v>
          </cell>
        </row>
        <row r="5544">
          <cell r="A5544">
            <v>7565</v>
          </cell>
          <cell r="B5544">
            <v>4</v>
          </cell>
          <cell r="C5544">
            <v>2</v>
          </cell>
          <cell r="D5544" t="str">
            <v>DESPENSA CACERES</v>
          </cell>
          <cell r="E5544" t="str">
            <v>Hogar</v>
          </cell>
        </row>
        <row r="5545">
          <cell r="A5545">
            <v>7566</v>
          </cell>
          <cell r="B5545">
            <v>4</v>
          </cell>
          <cell r="C5545">
            <v>2</v>
          </cell>
          <cell r="D5545" t="str">
            <v>DESPENSA SAN JORGE</v>
          </cell>
          <cell r="E5545" t="str">
            <v>Hogar</v>
          </cell>
        </row>
        <row r="5546">
          <cell r="A5546">
            <v>7567</v>
          </cell>
          <cell r="B5546">
            <v>9</v>
          </cell>
          <cell r="C5546">
            <v>3</v>
          </cell>
          <cell r="D5546" t="str">
            <v>CABINA TELEFONICA SAN CAYETANO</v>
          </cell>
        </row>
        <row r="5547">
          <cell r="A5547">
            <v>11019</v>
          </cell>
          <cell r="B5547">
            <v>5</v>
          </cell>
          <cell r="C5547">
            <v>7</v>
          </cell>
          <cell r="D5547" t="str">
            <v>DESPENSA MARTINEZ</v>
          </cell>
          <cell r="E5547" t="str">
            <v>Hogar</v>
          </cell>
        </row>
        <row r="5548">
          <cell r="A5548">
            <v>11020</v>
          </cell>
          <cell r="B5548">
            <v>9</v>
          </cell>
          <cell r="C5548">
            <v>3</v>
          </cell>
          <cell r="D5548" t="str">
            <v>AUTOSERVICE GREEN</v>
          </cell>
        </row>
        <row r="5549">
          <cell r="A5549">
            <v>11010</v>
          </cell>
          <cell r="B5549">
            <v>2</v>
          </cell>
          <cell r="C5549">
            <v>9</v>
          </cell>
          <cell r="D5549" t="str">
            <v>CARRITO FERNANDEZ</v>
          </cell>
          <cell r="E5549" t="str">
            <v>Refrigerados</v>
          </cell>
        </row>
        <row r="5550">
          <cell r="A5550">
            <v>11017</v>
          </cell>
          <cell r="B5550">
            <v>2</v>
          </cell>
          <cell r="C5550">
            <v>9</v>
          </cell>
          <cell r="D5550" t="str">
            <v>KIOSKO ANGELICA</v>
          </cell>
          <cell r="E5550" t="str">
            <v>Hogar</v>
          </cell>
        </row>
        <row r="5551">
          <cell r="A5551">
            <v>11022</v>
          </cell>
          <cell r="B5551">
            <v>1</v>
          </cell>
          <cell r="C5551">
            <v>2</v>
          </cell>
          <cell r="D5551" t="str">
            <v>RELOJES CITIZEN CINTER SA</v>
          </cell>
          <cell r="E5551" t="str">
            <v>Refrigerados</v>
          </cell>
        </row>
        <row r="5552">
          <cell r="A5552">
            <v>11012</v>
          </cell>
          <cell r="B5552">
            <v>5</v>
          </cell>
          <cell r="C5552">
            <v>9</v>
          </cell>
          <cell r="D5552" t="str">
            <v>ESCUELA MUNICIPAL Nº1</v>
          </cell>
          <cell r="E5552" t="str">
            <v>Educación</v>
          </cell>
        </row>
        <row r="5553">
          <cell r="A5553">
            <v>11023</v>
          </cell>
          <cell r="B5553">
            <v>1</v>
          </cell>
          <cell r="C5553">
            <v>3</v>
          </cell>
          <cell r="D5553" t="str">
            <v>CAFE ROMANO</v>
          </cell>
          <cell r="E5553" t="str">
            <v>Refrigerados</v>
          </cell>
        </row>
        <row r="5554">
          <cell r="A5554">
            <v>11030</v>
          </cell>
          <cell r="B5554">
            <v>9</v>
          </cell>
          <cell r="C5554">
            <v>3</v>
          </cell>
          <cell r="D5554" t="str">
            <v>COPETIN LUJAN</v>
          </cell>
        </row>
        <row r="5555">
          <cell r="A5555">
            <v>11027</v>
          </cell>
          <cell r="B5555">
            <v>3</v>
          </cell>
          <cell r="C5555">
            <v>5</v>
          </cell>
          <cell r="D5555" t="str">
            <v>COPETIN JULIA</v>
          </cell>
          <cell r="E5555" t="str">
            <v>Refrigerados</v>
          </cell>
        </row>
        <row r="5556">
          <cell r="A5556">
            <v>11025</v>
          </cell>
          <cell r="B5556">
            <v>5</v>
          </cell>
          <cell r="C5556">
            <v>7</v>
          </cell>
          <cell r="D5556" t="str">
            <v>SUPERMERCADO TONTO</v>
          </cell>
        </row>
        <row r="5557">
          <cell r="A5557">
            <v>11028</v>
          </cell>
          <cell r="B5557">
            <v>3</v>
          </cell>
          <cell r="C5557">
            <v>4</v>
          </cell>
          <cell r="D5557" t="str">
            <v>DESPENSA 1º DE MARZO</v>
          </cell>
        </row>
        <row r="5558">
          <cell r="A5558">
            <v>11033</v>
          </cell>
          <cell r="B5558">
            <v>2</v>
          </cell>
          <cell r="C5558">
            <v>8</v>
          </cell>
          <cell r="D5558" t="str">
            <v>PARTICULAR SUSANA RIEGO</v>
          </cell>
          <cell r="E5558" t="str">
            <v>Hogar</v>
          </cell>
        </row>
        <row r="5559">
          <cell r="A5559">
            <v>11032</v>
          </cell>
          <cell r="B5559">
            <v>9</v>
          </cell>
          <cell r="C5559">
            <v>3</v>
          </cell>
          <cell r="D5559" t="str">
            <v>CASILLA CANDY</v>
          </cell>
        </row>
        <row r="5560">
          <cell r="A5560">
            <v>11031</v>
          </cell>
          <cell r="B5560">
            <v>5</v>
          </cell>
          <cell r="C5560">
            <v>9</v>
          </cell>
          <cell r="D5560" t="str">
            <v>CASILLA ROJA</v>
          </cell>
          <cell r="E5560" t="str">
            <v>Refrigerados</v>
          </cell>
        </row>
        <row r="5561">
          <cell r="A5561">
            <v>11036</v>
          </cell>
          <cell r="B5561">
            <v>2</v>
          </cell>
          <cell r="C5561">
            <v>6</v>
          </cell>
          <cell r="D5561" t="str">
            <v>FERGUS BEER</v>
          </cell>
          <cell r="E5561" t="str">
            <v>Hogar</v>
          </cell>
        </row>
        <row r="5562">
          <cell r="A5562">
            <v>11041</v>
          </cell>
          <cell r="B5562">
            <v>2</v>
          </cell>
          <cell r="C5562">
            <v>2</v>
          </cell>
          <cell r="D5562" t="str">
            <v>COPETIN SAN CAYETANO II</v>
          </cell>
          <cell r="E5562" t="str">
            <v>Refrigerados</v>
          </cell>
        </row>
        <row r="5563">
          <cell r="A5563">
            <v>11038</v>
          </cell>
          <cell r="B5563">
            <v>1</v>
          </cell>
          <cell r="C5563">
            <v>7</v>
          </cell>
          <cell r="D5563" t="str">
            <v>PARTICULAR FAMILIA ROMAN</v>
          </cell>
          <cell r="E5563" t="str">
            <v>Hogar</v>
          </cell>
        </row>
        <row r="5564">
          <cell r="A5564">
            <v>11039</v>
          </cell>
          <cell r="B5564">
            <v>1</v>
          </cell>
          <cell r="C5564">
            <v>7</v>
          </cell>
          <cell r="D5564" t="str">
            <v>FERRETERIA y DESPENSA EyR</v>
          </cell>
          <cell r="E5564" t="str">
            <v>Hogar</v>
          </cell>
        </row>
        <row r="5565">
          <cell r="A5565">
            <v>11159</v>
          </cell>
          <cell r="B5565">
            <v>9</v>
          </cell>
          <cell r="C5565">
            <v>3</v>
          </cell>
          <cell r="D5565" t="str">
            <v>FLETERO HUGO VAZQUEZ</v>
          </cell>
          <cell r="E5565" t="str">
            <v>Planta</v>
          </cell>
        </row>
        <row r="5566">
          <cell r="A5566">
            <v>11049</v>
          </cell>
          <cell r="B5566">
            <v>5</v>
          </cell>
          <cell r="C5566">
            <v>3</v>
          </cell>
          <cell r="D5566" t="str">
            <v>DESPENSA LA REYNA</v>
          </cell>
          <cell r="E5566" t="str">
            <v>Hogar</v>
          </cell>
        </row>
        <row r="5567">
          <cell r="A5567">
            <v>11056</v>
          </cell>
          <cell r="B5567">
            <v>9</v>
          </cell>
          <cell r="C5567">
            <v>3</v>
          </cell>
          <cell r="D5567" t="str">
            <v>HAMBURG BAMBU</v>
          </cell>
          <cell r="E5567" t="str">
            <v>Refrigerados A</v>
          </cell>
        </row>
        <row r="5568">
          <cell r="A5568">
            <v>11052</v>
          </cell>
          <cell r="B5568">
            <v>9</v>
          </cell>
          <cell r="C5568">
            <v>3</v>
          </cell>
          <cell r="D5568" t="str">
            <v>EMPANADA NICO</v>
          </cell>
        </row>
        <row r="5569">
          <cell r="A5569">
            <v>11050</v>
          </cell>
          <cell r="B5569">
            <v>9</v>
          </cell>
          <cell r="C5569">
            <v>3</v>
          </cell>
          <cell r="D5569" t="str">
            <v>DESPENSA ANDREA</v>
          </cell>
        </row>
        <row r="5570">
          <cell r="A5570">
            <v>11047</v>
          </cell>
          <cell r="B5570">
            <v>9</v>
          </cell>
          <cell r="C5570">
            <v>3</v>
          </cell>
          <cell r="D5570" t="str">
            <v>COPETIN MARI</v>
          </cell>
        </row>
        <row r="5571">
          <cell r="A5571">
            <v>11053</v>
          </cell>
          <cell r="B5571">
            <v>1</v>
          </cell>
          <cell r="C5571">
            <v>6</v>
          </cell>
          <cell r="D5571" t="str">
            <v>AUTOCERVICE PAMPITA</v>
          </cell>
          <cell r="E5571" t="str">
            <v>Hogar</v>
          </cell>
        </row>
        <row r="5572">
          <cell r="A5572">
            <v>11048</v>
          </cell>
          <cell r="B5572">
            <v>3</v>
          </cell>
          <cell r="C5572">
            <v>7</v>
          </cell>
          <cell r="D5572" t="str">
            <v>CENTRO EDUCATIVO EVENEZER</v>
          </cell>
          <cell r="E5572" t="str">
            <v>Educación</v>
          </cell>
        </row>
        <row r="5573">
          <cell r="A5573">
            <v>11061</v>
          </cell>
          <cell r="B5573">
            <v>9</v>
          </cell>
          <cell r="C5573">
            <v>3</v>
          </cell>
          <cell r="D5573" t="str">
            <v>HAMBURGUESERIA EL URUGUAYO</v>
          </cell>
        </row>
        <row r="5574">
          <cell r="A5574">
            <v>11063</v>
          </cell>
          <cell r="B5574">
            <v>9</v>
          </cell>
          <cell r="C5574">
            <v>3</v>
          </cell>
          <cell r="D5574" t="str">
            <v>REST. NOVO VENTO</v>
          </cell>
        </row>
        <row r="5575">
          <cell r="A5575">
            <v>11065</v>
          </cell>
          <cell r="B5575">
            <v>1</v>
          </cell>
          <cell r="C5575">
            <v>6</v>
          </cell>
          <cell r="D5575" t="str">
            <v>TONINA</v>
          </cell>
        </row>
        <row r="5576">
          <cell r="A5576">
            <v>11059</v>
          </cell>
          <cell r="B5576">
            <v>1</v>
          </cell>
          <cell r="C5576">
            <v>6</v>
          </cell>
          <cell r="D5576" t="str">
            <v>AUTOSERVICE JDM</v>
          </cell>
        </row>
        <row r="5577">
          <cell r="A5577">
            <v>11066</v>
          </cell>
          <cell r="B5577">
            <v>1</v>
          </cell>
          <cell r="C5577">
            <v>2</v>
          </cell>
          <cell r="D5577" t="str">
            <v>CANTINA FINAMERICA</v>
          </cell>
          <cell r="E5577" t="str">
            <v>Refrigerados</v>
          </cell>
        </row>
        <row r="5578">
          <cell r="A5578">
            <v>11070</v>
          </cell>
          <cell r="B5578">
            <v>3</v>
          </cell>
          <cell r="C5578">
            <v>3</v>
          </cell>
          <cell r="D5578" t="str">
            <v>LAURI EMPANADAS</v>
          </cell>
        </row>
        <row r="5579">
          <cell r="A5579">
            <v>11081</v>
          </cell>
          <cell r="B5579">
            <v>1</v>
          </cell>
          <cell r="C5579">
            <v>7</v>
          </cell>
          <cell r="D5579" t="str">
            <v>DESPENSA CHICHINA</v>
          </cell>
          <cell r="E5579" t="str">
            <v>Hogar</v>
          </cell>
        </row>
        <row r="5580">
          <cell r="A5580">
            <v>11069</v>
          </cell>
          <cell r="B5580">
            <v>1</v>
          </cell>
          <cell r="C5580">
            <v>5</v>
          </cell>
          <cell r="D5580" t="str">
            <v>PANADERIA Y DESPENSA COLON</v>
          </cell>
          <cell r="E5580" t="str">
            <v>Refrigerados</v>
          </cell>
        </row>
        <row r="5581">
          <cell r="A5581">
            <v>11083</v>
          </cell>
          <cell r="B5581">
            <v>9</v>
          </cell>
          <cell r="C5581">
            <v>3</v>
          </cell>
          <cell r="D5581" t="str">
            <v>FLIA. GIMENEZ</v>
          </cell>
        </row>
        <row r="5582">
          <cell r="A5582">
            <v>11082</v>
          </cell>
          <cell r="B5582">
            <v>1</v>
          </cell>
          <cell r="C5582">
            <v>1</v>
          </cell>
          <cell r="D5582" t="str">
            <v>COMEDOR ANI</v>
          </cell>
          <cell r="E5582" t="str">
            <v>Refrigerados</v>
          </cell>
        </row>
        <row r="5583">
          <cell r="A5583">
            <v>11076</v>
          </cell>
          <cell r="B5583">
            <v>1</v>
          </cell>
          <cell r="C5583">
            <v>1</v>
          </cell>
          <cell r="D5583" t="str">
            <v>AUTOSERVIOS SAN CARLOS</v>
          </cell>
          <cell r="E5583" t="str">
            <v>Hogar</v>
          </cell>
        </row>
        <row r="5584">
          <cell r="A5584">
            <v>11077</v>
          </cell>
          <cell r="B5584">
            <v>9</v>
          </cell>
          <cell r="C5584">
            <v>3</v>
          </cell>
          <cell r="D5584" t="str">
            <v>DESPENSA ARTURITO</v>
          </cell>
        </row>
        <row r="5585">
          <cell r="A5585">
            <v>11079</v>
          </cell>
          <cell r="B5585">
            <v>9</v>
          </cell>
          <cell r="C5585">
            <v>3</v>
          </cell>
          <cell r="D5585" t="str">
            <v>DENTSCHES ECK ESQUINA ALEMANA</v>
          </cell>
        </row>
        <row r="5586">
          <cell r="A5586">
            <v>11090</v>
          </cell>
          <cell r="B5586">
            <v>5</v>
          </cell>
          <cell r="C5586">
            <v>9</v>
          </cell>
          <cell r="D5586" t="str">
            <v>COMERCIAL EL DORADO</v>
          </cell>
          <cell r="E5586" t="str">
            <v>Hogar</v>
          </cell>
        </row>
        <row r="5587">
          <cell r="A5587">
            <v>11098</v>
          </cell>
          <cell r="B5587">
            <v>5</v>
          </cell>
          <cell r="C5587">
            <v>1</v>
          </cell>
          <cell r="D5587" t="str">
            <v>COMERCIAL SAN ONOFRE</v>
          </cell>
          <cell r="E5587" t="str">
            <v>Mayoristas</v>
          </cell>
        </row>
        <row r="5588">
          <cell r="A5588">
            <v>11095</v>
          </cell>
          <cell r="B5588">
            <v>2</v>
          </cell>
          <cell r="C5588">
            <v>8</v>
          </cell>
          <cell r="D5588" t="str">
            <v>COPETIN ADOLFITO</v>
          </cell>
          <cell r="E5588" t="str">
            <v>Refrigerados</v>
          </cell>
        </row>
        <row r="5589">
          <cell r="A5589">
            <v>11103</v>
          </cell>
          <cell r="B5589">
            <v>1</v>
          </cell>
          <cell r="C5589">
            <v>1</v>
          </cell>
          <cell r="D5589" t="str">
            <v>AUTOSERVICE LA RIVERAS</v>
          </cell>
          <cell r="E5589" t="str">
            <v>Hogar</v>
          </cell>
        </row>
        <row r="5590">
          <cell r="A5590">
            <v>11108</v>
          </cell>
          <cell r="B5590">
            <v>2</v>
          </cell>
          <cell r="C5590">
            <v>6</v>
          </cell>
          <cell r="D5590" t="str">
            <v>CASILLA WILL</v>
          </cell>
          <cell r="E5590" t="str">
            <v>Refrigerados</v>
          </cell>
        </row>
        <row r="5591">
          <cell r="A5591">
            <v>11106</v>
          </cell>
          <cell r="B5591">
            <v>2</v>
          </cell>
          <cell r="C5591">
            <v>2</v>
          </cell>
          <cell r="D5591" t="str">
            <v>DESPENSA ESTECHE</v>
          </cell>
          <cell r="E5591" t="str">
            <v>Hogar</v>
          </cell>
        </row>
        <row r="5592">
          <cell r="A5592">
            <v>11105</v>
          </cell>
          <cell r="B5592">
            <v>4</v>
          </cell>
          <cell r="C5592">
            <v>1</v>
          </cell>
          <cell r="D5592" t="str">
            <v>ESTACION SAN SILVERIO II SRL SUCURSAL</v>
          </cell>
          <cell r="E5592" t="str">
            <v>Conveniencia</v>
          </cell>
        </row>
        <row r="5593">
          <cell r="A5593">
            <v>11115</v>
          </cell>
          <cell r="B5593">
            <v>5</v>
          </cell>
          <cell r="C5593">
            <v>9</v>
          </cell>
          <cell r="D5593" t="str">
            <v>COPETIN ARIAS</v>
          </cell>
          <cell r="E5593" t="str">
            <v>Refrigerados</v>
          </cell>
        </row>
        <row r="5594">
          <cell r="A5594">
            <v>11117</v>
          </cell>
          <cell r="B5594">
            <v>9</v>
          </cell>
          <cell r="C5594">
            <v>3</v>
          </cell>
          <cell r="D5594" t="str">
            <v>CASILLA ACHI</v>
          </cell>
        </row>
        <row r="5595">
          <cell r="A5595">
            <v>11120</v>
          </cell>
          <cell r="B5595">
            <v>9</v>
          </cell>
          <cell r="C5595">
            <v>3</v>
          </cell>
          <cell r="D5595" t="str">
            <v>COPETIN HORACIO</v>
          </cell>
        </row>
        <row r="5596">
          <cell r="A5596">
            <v>11125</v>
          </cell>
          <cell r="B5596">
            <v>9</v>
          </cell>
          <cell r="C5596">
            <v>3</v>
          </cell>
          <cell r="D5596" t="str">
            <v>RANCHO STA MARIA</v>
          </cell>
        </row>
        <row r="5597">
          <cell r="A5597">
            <v>11118</v>
          </cell>
          <cell r="B5597">
            <v>2</v>
          </cell>
          <cell r="C5597">
            <v>2</v>
          </cell>
          <cell r="D5597" t="str">
            <v>LIBRERIA COPI RAPID</v>
          </cell>
          <cell r="E5597" t="str">
            <v>Refrigerados</v>
          </cell>
        </row>
        <row r="5598">
          <cell r="A5598">
            <v>11122</v>
          </cell>
          <cell r="B5598">
            <v>3</v>
          </cell>
          <cell r="C5598">
            <v>6</v>
          </cell>
          <cell r="D5598" t="str">
            <v>DESPENSA DARA</v>
          </cell>
          <cell r="E5598" t="str">
            <v>Hogar</v>
          </cell>
        </row>
        <row r="5599">
          <cell r="A5599">
            <v>11060</v>
          </cell>
          <cell r="B5599">
            <v>9</v>
          </cell>
          <cell r="C5599">
            <v>3</v>
          </cell>
          <cell r="D5599" t="str">
            <v>CANTINA COLEGIO JUAN F. LOPEZ LYNCH</v>
          </cell>
        </row>
        <row r="5600">
          <cell r="A5600">
            <v>11119</v>
          </cell>
          <cell r="B5600">
            <v>1</v>
          </cell>
          <cell r="C5600">
            <v>5</v>
          </cell>
          <cell r="D5600" t="str">
            <v>COPETIN JULIAN</v>
          </cell>
        </row>
        <row r="5601">
          <cell r="A5601">
            <v>11132</v>
          </cell>
          <cell r="B5601">
            <v>2</v>
          </cell>
          <cell r="C5601">
            <v>5</v>
          </cell>
          <cell r="D5601" t="str">
            <v>COMEDOR ÑA MARY</v>
          </cell>
          <cell r="E5601" t="str">
            <v>Refrigerados</v>
          </cell>
        </row>
        <row r="5602">
          <cell r="A5602">
            <v>11133</v>
          </cell>
          <cell r="B5602">
            <v>9</v>
          </cell>
          <cell r="C5602">
            <v>3</v>
          </cell>
          <cell r="D5602" t="str">
            <v>KIOSKO IVAN</v>
          </cell>
        </row>
        <row r="5603">
          <cell r="A5603">
            <v>11136</v>
          </cell>
          <cell r="B5603">
            <v>5</v>
          </cell>
          <cell r="C5603">
            <v>9</v>
          </cell>
          <cell r="D5603" t="str">
            <v>COPECEL </v>
          </cell>
          <cell r="E5603" t="str">
            <v>Hogar</v>
          </cell>
        </row>
        <row r="5604">
          <cell r="A5604">
            <v>11145</v>
          </cell>
          <cell r="B5604">
            <v>9</v>
          </cell>
          <cell r="C5604">
            <v>3</v>
          </cell>
          <cell r="D5604" t="str">
            <v>CANTINA  ANDE</v>
          </cell>
        </row>
        <row r="5605">
          <cell r="A5605">
            <v>11147</v>
          </cell>
          <cell r="B5605">
            <v>2</v>
          </cell>
          <cell r="C5605">
            <v>9</v>
          </cell>
          <cell r="D5605" t="str">
            <v>DESPENSA EL SOL</v>
          </cell>
          <cell r="E5605" t="str">
            <v>Hogar</v>
          </cell>
        </row>
        <row r="5606">
          <cell r="A5606">
            <v>11146</v>
          </cell>
          <cell r="B5606">
            <v>2</v>
          </cell>
          <cell r="C5606">
            <v>9</v>
          </cell>
          <cell r="D5606" t="str">
            <v>DESPENSA LEGUIZAMON</v>
          </cell>
          <cell r="E5606" t="str">
            <v>Hogar</v>
          </cell>
        </row>
        <row r="5607">
          <cell r="A5607">
            <v>11154</v>
          </cell>
          <cell r="B5607">
            <v>4</v>
          </cell>
          <cell r="C5607">
            <v>1</v>
          </cell>
          <cell r="D5607" t="str">
            <v>AUTOSERVICE MARISOL</v>
          </cell>
          <cell r="E5607" t="str">
            <v>Hogar</v>
          </cell>
        </row>
        <row r="5608">
          <cell r="A5608">
            <v>11156</v>
          </cell>
          <cell r="B5608">
            <v>3</v>
          </cell>
          <cell r="C5608">
            <v>8</v>
          </cell>
          <cell r="D5608" t="str">
            <v>COPETIN ÑA RAMONA</v>
          </cell>
        </row>
        <row r="5609">
          <cell r="A5609">
            <v>11153</v>
          </cell>
          <cell r="B5609">
            <v>4</v>
          </cell>
          <cell r="C5609">
            <v>1</v>
          </cell>
          <cell r="D5609" t="str">
            <v>ROTICERIA ESQUISITA</v>
          </cell>
          <cell r="E5609" t="str">
            <v>Refrigerados</v>
          </cell>
        </row>
        <row r="5610">
          <cell r="A5610">
            <v>11148</v>
          </cell>
          <cell r="B5610">
            <v>9</v>
          </cell>
          <cell r="C5610">
            <v>3</v>
          </cell>
          <cell r="D5610" t="str">
            <v>CASILLA RODRIGUEZ</v>
          </cell>
        </row>
        <row r="5611">
          <cell r="A5611">
            <v>11157</v>
          </cell>
          <cell r="B5611">
            <v>1</v>
          </cell>
          <cell r="C5611">
            <v>1</v>
          </cell>
          <cell r="D5611" t="str">
            <v>CANTINA C y C</v>
          </cell>
          <cell r="E5611" t="str">
            <v>Refrigerados</v>
          </cell>
        </row>
        <row r="5612">
          <cell r="A5612">
            <v>11158</v>
          </cell>
          <cell r="B5612">
            <v>2</v>
          </cell>
          <cell r="C5612">
            <v>2</v>
          </cell>
          <cell r="D5612" t="str">
            <v>AUTOSERVICE CHACO BOREAL</v>
          </cell>
          <cell r="E5612" t="str">
            <v>Hogar</v>
          </cell>
        </row>
        <row r="5613">
          <cell r="A5613">
            <v>11162</v>
          </cell>
          <cell r="B5613">
            <v>2</v>
          </cell>
          <cell r="C5613">
            <v>7</v>
          </cell>
          <cell r="D5613" t="str">
            <v>EMC REPRESENTACIONES</v>
          </cell>
        </row>
        <row r="5614">
          <cell r="A5614">
            <v>11161</v>
          </cell>
          <cell r="B5614">
            <v>2</v>
          </cell>
          <cell r="C5614">
            <v>3</v>
          </cell>
          <cell r="D5614" t="str">
            <v>PEYGGY LIAO</v>
          </cell>
        </row>
        <row r="5615">
          <cell r="A5615">
            <v>11160</v>
          </cell>
          <cell r="B5615">
            <v>4</v>
          </cell>
          <cell r="C5615">
            <v>2</v>
          </cell>
          <cell r="D5615" t="str">
            <v>DESPENSA MARIA</v>
          </cell>
          <cell r="E5615" t="str">
            <v>Hogar</v>
          </cell>
        </row>
        <row r="5616">
          <cell r="A5616">
            <v>11310</v>
          </cell>
          <cell r="B5616">
            <v>4</v>
          </cell>
          <cell r="C5616">
            <v>2</v>
          </cell>
          <cell r="D5616" t="str">
            <v>DESPENSA Y CARNICERIA MARY</v>
          </cell>
          <cell r="E5616" t="str">
            <v>Hogar</v>
          </cell>
        </row>
        <row r="5617">
          <cell r="A5617">
            <v>11165</v>
          </cell>
          <cell r="B5617">
            <v>1</v>
          </cell>
          <cell r="C5617">
            <v>4</v>
          </cell>
          <cell r="D5617" t="str">
            <v>DESPENSA SUSANA MERC. 1</v>
          </cell>
          <cell r="E5617" t="str">
            <v>Hogar</v>
          </cell>
        </row>
        <row r="5618">
          <cell r="A5618">
            <v>11166</v>
          </cell>
          <cell r="D5618" t="str">
            <v>DESPENSA TRES PIBES</v>
          </cell>
          <cell r="E5618" t="str">
            <v>Hogar</v>
          </cell>
        </row>
        <row r="5619">
          <cell r="A5619">
            <v>11167</v>
          </cell>
          <cell r="B5619">
            <v>9</v>
          </cell>
          <cell r="C5619">
            <v>3</v>
          </cell>
          <cell r="D5619" t="str">
            <v>DESPENSA PEDRITO</v>
          </cell>
        </row>
        <row r="5620">
          <cell r="A5620">
            <v>11168</v>
          </cell>
          <cell r="B5620">
            <v>4</v>
          </cell>
          <cell r="C5620">
            <v>2</v>
          </cell>
          <cell r="D5620" t="str">
            <v>DESPENSA BIKI</v>
          </cell>
          <cell r="E5620" t="str">
            <v>Hogar</v>
          </cell>
        </row>
        <row r="5621">
          <cell r="A5621">
            <v>11171</v>
          </cell>
          <cell r="B5621">
            <v>4</v>
          </cell>
          <cell r="C5621">
            <v>2</v>
          </cell>
          <cell r="D5621" t="str">
            <v>DESPENSA IRMA</v>
          </cell>
          <cell r="E5621" t="str">
            <v>Hogar</v>
          </cell>
        </row>
        <row r="5622">
          <cell r="A5622">
            <v>11170</v>
          </cell>
          <cell r="D5622" t="str">
            <v>DESPENSA OFERTA</v>
          </cell>
          <cell r="E5622" t="str">
            <v>Hogar</v>
          </cell>
        </row>
        <row r="5623">
          <cell r="A5623">
            <v>11169</v>
          </cell>
          <cell r="B5623">
            <v>9</v>
          </cell>
          <cell r="C5623">
            <v>3</v>
          </cell>
          <cell r="D5623" t="str">
            <v>DESPENSA JyM</v>
          </cell>
        </row>
        <row r="5624">
          <cell r="A5624">
            <v>11172</v>
          </cell>
          <cell r="B5624">
            <v>9</v>
          </cell>
          <cell r="C5624">
            <v>3</v>
          </cell>
          <cell r="D5624" t="str">
            <v>COPETIN ALICIA</v>
          </cell>
        </row>
        <row r="5625">
          <cell r="A5625">
            <v>11179</v>
          </cell>
          <cell r="B5625">
            <v>5</v>
          </cell>
          <cell r="C5625">
            <v>4</v>
          </cell>
          <cell r="D5625" t="str">
            <v>LA BODEGUITA</v>
          </cell>
          <cell r="E5625" t="str">
            <v>Hogar</v>
          </cell>
        </row>
        <row r="5626">
          <cell r="A5626">
            <v>11175</v>
          </cell>
          <cell r="B5626">
            <v>2</v>
          </cell>
          <cell r="C5626">
            <v>2</v>
          </cell>
          <cell r="D5626" t="str">
            <v>COLEGIO FDO DE LA MORA</v>
          </cell>
          <cell r="E5626" t="str">
            <v>Educación</v>
          </cell>
        </row>
        <row r="5627">
          <cell r="A5627">
            <v>11182</v>
          </cell>
          <cell r="B5627">
            <v>9</v>
          </cell>
          <cell r="C5627">
            <v>3</v>
          </cell>
          <cell r="D5627" t="str">
            <v>LA CUEVA DE LAS EMPANADAS</v>
          </cell>
        </row>
        <row r="5628">
          <cell r="A5628">
            <v>11173</v>
          </cell>
          <cell r="B5628">
            <v>3</v>
          </cell>
          <cell r="C5628">
            <v>3</v>
          </cell>
          <cell r="D5628" t="str">
            <v>DESPENSA GUARANIA</v>
          </cell>
          <cell r="E5628" t="str">
            <v>Hogar</v>
          </cell>
        </row>
        <row r="5629">
          <cell r="A5629">
            <v>11177</v>
          </cell>
          <cell r="B5629">
            <v>3</v>
          </cell>
          <cell r="C5629">
            <v>2</v>
          </cell>
          <cell r="D5629" t="str">
            <v>DESPENSA MENDOZA </v>
          </cell>
          <cell r="E5629" t="str">
            <v>Hogar</v>
          </cell>
        </row>
        <row r="5630">
          <cell r="A5630">
            <v>11176</v>
          </cell>
          <cell r="B5630">
            <v>4</v>
          </cell>
          <cell r="C5630">
            <v>2</v>
          </cell>
          <cell r="D5630" t="str">
            <v>DESPENSA LA RUBIA</v>
          </cell>
          <cell r="E5630" t="str">
            <v>Hogar</v>
          </cell>
        </row>
        <row r="5631">
          <cell r="A5631">
            <v>11178</v>
          </cell>
          <cell r="B5631">
            <v>9</v>
          </cell>
          <cell r="C5631">
            <v>3</v>
          </cell>
          <cell r="D5631" t="str">
            <v>CABINA TELECENTER</v>
          </cell>
        </row>
        <row r="5632">
          <cell r="A5632">
            <v>11185</v>
          </cell>
          <cell r="B5632">
            <v>8</v>
          </cell>
          <cell r="C5632">
            <v>2</v>
          </cell>
          <cell r="D5632" t="str">
            <v>IL MANGIARE MALL</v>
          </cell>
          <cell r="E5632" t="str">
            <v>Refrigerados A</v>
          </cell>
        </row>
        <row r="5633">
          <cell r="A5633">
            <v>11187</v>
          </cell>
          <cell r="B5633">
            <v>9</v>
          </cell>
          <cell r="C5633">
            <v>3</v>
          </cell>
          <cell r="D5633" t="str">
            <v>COPETIN PARAISO</v>
          </cell>
        </row>
        <row r="5634">
          <cell r="A5634">
            <v>11197</v>
          </cell>
          <cell r="B5634">
            <v>2</v>
          </cell>
          <cell r="C5634">
            <v>2</v>
          </cell>
          <cell r="D5634" t="str">
            <v>COPETIN JAZMIN</v>
          </cell>
          <cell r="E5634" t="str">
            <v>Refrigerados</v>
          </cell>
        </row>
        <row r="5635">
          <cell r="A5635">
            <v>11198</v>
          </cell>
          <cell r="B5635">
            <v>9</v>
          </cell>
          <cell r="C5635">
            <v>3</v>
          </cell>
          <cell r="D5635" t="str">
            <v>RESTAURANT GIRASOLES</v>
          </cell>
        </row>
        <row r="5636">
          <cell r="A5636">
            <v>11195</v>
          </cell>
          <cell r="B5636">
            <v>4</v>
          </cell>
          <cell r="C5636">
            <v>1</v>
          </cell>
          <cell r="D5636" t="str">
            <v>DESPENSA SAN CLEMENTE</v>
          </cell>
          <cell r="E5636" t="str">
            <v>Hogar</v>
          </cell>
        </row>
        <row r="5637">
          <cell r="A5637">
            <v>11189</v>
          </cell>
          <cell r="B5637">
            <v>4</v>
          </cell>
          <cell r="C5637">
            <v>1</v>
          </cell>
          <cell r="D5637" t="str">
            <v>COPETIN LA NORTEÑA</v>
          </cell>
          <cell r="E5637" t="str">
            <v>Refrigerados</v>
          </cell>
        </row>
        <row r="5638">
          <cell r="A5638">
            <v>11194</v>
          </cell>
          <cell r="B5638">
            <v>4</v>
          </cell>
          <cell r="C5638">
            <v>2</v>
          </cell>
          <cell r="D5638" t="str">
            <v>DESPENSA SAN ONOFRE</v>
          </cell>
          <cell r="E5638" t="str">
            <v>Hogar</v>
          </cell>
        </row>
        <row r="5639">
          <cell r="A5639">
            <v>11192</v>
          </cell>
          <cell r="B5639">
            <v>9</v>
          </cell>
          <cell r="C5639">
            <v>3</v>
          </cell>
          <cell r="D5639" t="str">
            <v>AUTOSERVICE LA ALEGRIA</v>
          </cell>
        </row>
        <row r="5640">
          <cell r="A5640">
            <v>11190</v>
          </cell>
          <cell r="B5640">
            <v>9</v>
          </cell>
          <cell r="C5640">
            <v>3</v>
          </cell>
          <cell r="D5640" t="str">
            <v>COPEKING</v>
          </cell>
        </row>
        <row r="5641">
          <cell r="A5641">
            <v>11193</v>
          </cell>
          <cell r="B5641">
            <v>1</v>
          </cell>
          <cell r="C5641">
            <v>4</v>
          </cell>
          <cell r="D5641" t="str">
            <v>COPETIN EPI</v>
          </cell>
        </row>
        <row r="5642">
          <cell r="A5642">
            <v>11186</v>
          </cell>
          <cell r="B5642">
            <v>9</v>
          </cell>
          <cell r="C5642">
            <v>3</v>
          </cell>
          <cell r="D5642" t="str">
            <v>SUPER DE LA CARNE - LA BAQUILLA</v>
          </cell>
        </row>
        <row r="5643">
          <cell r="A5643">
            <v>11188</v>
          </cell>
          <cell r="B5643">
            <v>5</v>
          </cell>
          <cell r="C5643">
            <v>4</v>
          </cell>
          <cell r="D5643" t="str">
            <v>DESPENSA SOLE</v>
          </cell>
          <cell r="E5643" t="str">
            <v>Hogar</v>
          </cell>
        </row>
        <row r="5644">
          <cell r="A5644">
            <v>11200</v>
          </cell>
          <cell r="B5644">
            <v>4</v>
          </cell>
          <cell r="C5644">
            <v>6</v>
          </cell>
          <cell r="D5644" t="str">
            <v>POLLERIA ROMINA</v>
          </cell>
          <cell r="E5644" t="str">
            <v>Refrigerados</v>
          </cell>
        </row>
        <row r="5645">
          <cell r="A5645">
            <v>11203</v>
          </cell>
          <cell r="B5645">
            <v>4</v>
          </cell>
          <cell r="C5645">
            <v>4</v>
          </cell>
          <cell r="D5645" t="str">
            <v>COPETIN OLIVER</v>
          </cell>
          <cell r="E5645" t="str">
            <v>Hogar</v>
          </cell>
        </row>
        <row r="5646">
          <cell r="A5646">
            <v>11204</v>
          </cell>
          <cell r="B5646">
            <v>9</v>
          </cell>
          <cell r="C5646">
            <v>3</v>
          </cell>
          <cell r="D5646" t="str">
            <v>TODO LAPACHO</v>
          </cell>
        </row>
        <row r="5647">
          <cell r="A5647">
            <v>11205</v>
          </cell>
          <cell r="B5647">
            <v>9</v>
          </cell>
          <cell r="C5647">
            <v>3</v>
          </cell>
          <cell r="D5647" t="str">
            <v>COPETIN SAN CAYETANO</v>
          </cell>
        </row>
        <row r="5648">
          <cell r="A5648">
            <v>11206</v>
          </cell>
          <cell r="B5648">
            <v>1</v>
          </cell>
          <cell r="C5648">
            <v>4</v>
          </cell>
          <cell r="D5648" t="str">
            <v>DESPENSA EL BISABUELO</v>
          </cell>
          <cell r="E5648" t="str">
            <v>Hogar</v>
          </cell>
        </row>
        <row r="5649">
          <cell r="A5649">
            <v>11199</v>
          </cell>
          <cell r="B5649">
            <v>9</v>
          </cell>
          <cell r="C5649">
            <v>3</v>
          </cell>
          <cell r="D5649" t="str">
            <v>FUNCIONARIO  ALCIDES G. SILVERO</v>
          </cell>
          <cell r="E5649" t="str">
            <v>Planta</v>
          </cell>
        </row>
        <row r="5650">
          <cell r="A5650">
            <v>11209</v>
          </cell>
          <cell r="B5650">
            <v>9</v>
          </cell>
          <cell r="C5650">
            <v>3</v>
          </cell>
          <cell r="D5650" t="str">
            <v>CASILLA Nº 3 GLORIA</v>
          </cell>
        </row>
        <row r="5651">
          <cell r="A5651">
            <v>11207</v>
          </cell>
          <cell r="B5651">
            <v>9</v>
          </cell>
          <cell r="C5651">
            <v>3</v>
          </cell>
          <cell r="D5651" t="str">
            <v>COPETIN DOÑA ESTELA</v>
          </cell>
        </row>
        <row r="5652">
          <cell r="A5652">
            <v>11208</v>
          </cell>
          <cell r="B5652">
            <v>4</v>
          </cell>
          <cell r="C5652">
            <v>2</v>
          </cell>
          <cell r="D5652" t="str">
            <v>COMEDOR LINEA 31</v>
          </cell>
          <cell r="E5652" t="str">
            <v>Refrigerados</v>
          </cell>
        </row>
        <row r="5653">
          <cell r="A5653">
            <v>11216</v>
          </cell>
          <cell r="B5653">
            <v>2</v>
          </cell>
          <cell r="C5653">
            <v>4</v>
          </cell>
          <cell r="D5653" t="str">
            <v>FAITH CRHISTIAN SCHOOL</v>
          </cell>
          <cell r="E5653" t="str">
            <v>Educación</v>
          </cell>
        </row>
        <row r="5654">
          <cell r="A5654">
            <v>11218</v>
          </cell>
          <cell r="B5654">
            <v>1</v>
          </cell>
          <cell r="C5654">
            <v>4</v>
          </cell>
          <cell r="D5654" t="str">
            <v>JOSE CAMPUZANO</v>
          </cell>
          <cell r="E5654" t="str">
            <v>Refrigerados</v>
          </cell>
        </row>
        <row r="5655">
          <cell r="A5655">
            <v>11219</v>
          </cell>
          <cell r="B5655">
            <v>4</v>
          </cell>
          <cell r="C5655">
            <v>2</v>
          </cell>
          <cell r="D5655" t="str">
            <v>DESPENSA SAN MIGUEL</v>
          </cell>
          <cell r="E5655" t="str">
            <v>Hogar</v>
          </cell>
        </row>
        <row r="5656">
          <cell r="A5656">
            <v>11226</v>
          </cell>
          <cell r="B5656">
            <v>4</v>
          </cell>
          <cell r="C5656">
            <v>1</v>
          </cell>
          <cell r="D5656" t="str">
            <v>CABINA CABIMET</v>
          </cell>
          <cell r="E5656" t="str">
            <v>Hogar</v>
          </cell>
        </row>
        <row r="5657">
          <cell r="A5657">
            <v>11215</v>
          </cell>
          <cell r="B5657">
            <v>3</v>
          </cell>
          <cell r="C5657">
            <v>3</v>
          </cell>
          <cell r="D5657" t="str">
            <v>COPETIN LA AMISTAD</v>
          </cell>
          <cell r="E5657" t="str">
            <v>Refrigerados</v>
          </cell>
        </row>
        <row r="5658">
          <cell r="A5658">
            <v>11211</v>
          </cell>
          <cell r="D5658" t="str">
            <v>CABINA TELEFONICA MOISES</v>
          </cell>
        </row>
        <row r="5659">
          <cell r="A5659">
            <v>11213</v>
          </cell>
          <cell r="B5659">
            <v>2</v>
          </cell>
          <cell r="C5659">
            <v>9</v>
          </cell>
          <cell r="D5659" t="str">
            <v>DESPENSA VISI</v>
          </cell>
          <cell r="E5659" t="str">
            <v>Hogar</v>
          </cell>
        </row>
        <row r="5660">
          <cell r="A5660">
            <v>11212</v>
          </cell>
          <cell r="B5660">
            <v>2</v>
          </cell>
          <cell r="C5660">
            <v>9</v>
          </cell>
          <cell r="D5660" t="str">
            <v>COPETIN FREDY</v>
          </cell>
          <cell r="E5660" t="str">
            <v>Refrigerados</v>
          </cell>
        </row>
        <row r="5661">
          <cell r="A5661">
            <v>11214</v>
          </cell>
          <cell r="B5661">
            <v>9</v>
          </cell>
          <cell r="C5661">
            <v>3</v>
          </cell>
          <cell r="D5661" t="str">
            <v>DESPENSA GRINEL</v>
          </cell>
        </row>
        <row r="5662">
          <cell r="A5662">
            <v>11222</v>
          </cell>
          <cell r="B5662">
            <v>1</v>
          </cell>
          <cell r="C5662">
            <v>4</v>
          </cell>
          <cell r="D5662" t="str">
            <v>DESPENSA FARIAS</v>
          </cell>
          <cell r="E5662" t="str">
            <v>Hogar</v>
          </cell>
        </row>
        <row r="5663">
          <cell r="A5663">
            <v>11221</v>
          </cell>
          <cell r="B5663">
            <v>1</v>
          </cell>
          <cell r="C5663">
            <v>9</v>
          </cell>
          <cell r="D5663" t="str">
            <v>CASILLA BENI</v>
          </cell>
          <cell r="E5663" t="str">
            <v>Refrigerados</v>
          </cell>
        </row>
        <row r="5664">
          <cell r="A5664">
            <v>11224</v>
          </cell>
          <cell r="B5664">
            <v>2</v>
          </cell>
          <cell r="C5664">
            <v>5</v>
          </cell>
          <cell r="D5664" t="str">
            <v>DESPENSA SAN MIGUEL</v>
          </cell>
          <cell r="E5664" t="str">
            <v>Hogar</v>
          </cell>
        </row>
        <row r="5665">
          <cell r="A5665">
            <v>11225</v>
          </cell>
          <cell r="B5665">
            <v>2</v>
          </cell>
          <cell r="C5665">
            <v>5</v>
          </cell>
          <cell r="D5665" t="str">
            <v>DESPENSA RAFAELITO</v>
          </cell>
          <cell r="E5665" t="str">
            <v>Hogar</v>
          </cell>
        </row>
        <row r="5666">
          <cell r="A5666">
            <v>11311</v>
          </cell>
          <cell r="D5666" t="str">
            <v>DESPENSA TIA LOLI</v>
          </cell>
          <cell r="E5666" t="str">
            <v>Hogar</v>
          </cell>
        </row>
        <row r="5667">
          <cell r="A5667">
            <v>11231</v>
          </cell>
          <cell r="B5667">
            <v>1</v>
          </cell>
          <cell r="C5667">
            <v>4</v>
          </cell>
          <cell r="D5667" t="str">
            <v>BODEGAS CHOPER</v>
          </cell>
        </row>
        <row r="5668">
          <cell r="A5668">
            <v>11232</v>
          </cell>
          <cell r="B5668">
            <v>9</v>
          </cell>
          <cell r="C5668">
            <v>3</v>
          </cell>
          <cell r="D5668" t="str">
            <v>DESPENSA SAN CAYETANO</v>
          </cell>
        </row>
        <row r="5669">
          <cell r="A5669">
            <v>11236</v>
          </cell>
          <cell r="B5669">
            <v>4</v>
          </cell>
          <cell r="C5669">
            <v>1</v>
          </cell>
          <cell r="D5669" t="str">
            <v>AUTOSERVICE CARLITOS</v>
          </cell>
          <cell r="E5669" t="str">
            <v>Hogar</v>
          </cell>
        </row>
        <row r="5670">
          <cell r="A5670">
            <v>11229</v>
          </cell>
          <cell r="B5670">
            <v>4</v>
          </cell>
          <cell r="C5670">
            <v>4</v>
          </cell>
          <cell r="D5670" t="str">
            <v>KIOSKO JAQUELINE</v>
          </cell>
          <cell r="E5670" t="str">
            <v>Refrigerados</v>
          </cell>
        </row>
        <row r="5671">
          <cell r="A5671">
            <v>11237</v>
          </cell>
          <cell r="B5671">
            <v>9</v>
          </cell>
          <cell r="C5671">
            <v>3</v>
          </cell>
          <cell r="D5671" t="str">
            <v>HAMBURGUESERIA DAHIER</v>
          </cell>
        </row>
        <row r="5672">
          <cell r="A5672">
            <v>11230</v>
          </cell>
          <cell r="B5672">
            <v>4</v>
          </cell>
          <cell r="C5672">
            <v>4</v>
          </cell>
          <cell r="D5672" t="str">
            <v>DESPENSA EL BOLSO</v>
          </cell>
          <cell r="E5672" t="str">
            <v>Hogar</v>
          </cell>
        </row>
        <row r="5673">
          <cell r="A5673">
            <v>11227</v>
          </cell>
          <cell r="B5673">
            <v>5</v>
          </cell>
          <cell r="C5673">
            <v>9</v>
          </cell>
          <cell r="D5673" t="str">
            <v>COPETIN OTTO</v>
          </cell>
          <cell r="E5673" t="str">
            <v>Refrigerados</v>
          </cell>
        </row>
        <row r="5674">
          <cell r="A5674">
            <v>11235</v>
          </cell>
          <cell r="B5674">
            <v>4</v>
          </cell>
          <cell r="C5674">
            <v>1</v>
          </cell>
          <cell r="D5674" t="str">
            <v>COPETIN ÑA ELENA</v>
          </cell>
          <cell r="E5674" t="str">
            <v>Refrigerados</v>
          </cell>
        </row>
        <row r="5675">
          <cell r="A5675">
            <v>11243</v>
          </cell>
          <cell r="B5675">
            <v>9</v>
          </cell>
          <cell r="C5675">
            <v>3</v>
          </cell>
          <cell r="D5675" t="str">
            <v>COPETIN MAGI FOOD</v>
          </cell>
        </row>
        <row r="5676">
          <cell r="A5676">
            <v>11239</v>
          </cell>
          <cell r="B5676">
            <v>9</v>
          </cell>
          <cell r="C5676">
            <v>3</v>
          </cell>
          <cell r="D5676" t="str">
            <v>COPETIN VALDEZ</v>
          </cell>
        </row>
        <row r="5677">
          <cell r="A5677">
            <v>11240</v>
          </cell>
          <cell r="B5677">
            <v>5</v>
          </cell>
          <cell r="C5677">
            <v>2</v>
          </cell>
          <cell r="D5677" t="str">
            <v>DESPENSA DANIELA</v>
          </cell>
          <cell r="E5677" t="str">
            <v>Hogar</v>
          </cell>
        </row>
        <row r="5678">
          <cell r="A5678">
            <v>11241</v>
          </cell>
          <cell r="B5678">
            <v>5</v>
          </cell>
          <cell r="C5678">
            <v>3</v>
          </cell>
          <cell r="D5678" t="str">
            <v>AUTOSERVICE PAOLA</v>
          </cell>
          <cell r="E5678" t="str">
            <v>Hogar</v>
          </cell>
        </row>
        <row r="5679">
          <cell r="A5679">
            <v>11242</v>
          </cell>
          <cell r="D5679" t="str">
            <v>BODEGA OASIS</v>
          </cell>
        </row>
        <row r="5680">
          <cell r="A5680">
            <v>11251</v>
          </cell>
          <cell r="B5680">
            <v>1</v>
          </cell>
          <cell r="C5680">
            <v>6</v>
          </cell>
          <cell r="D5680" t="str">
            <v>ALQUILERES Y EVENTOS</v>
          </cell>
          <cell r="E5680" t="str">
            <v>Refrigerados</v>
          </cell>
        </row>
        <row r="5681">
          <cell r="A5681">
            <v>11247</v>
          </cell>
          <cell r="B5681">
            <v>9</v>
          </cell>
          <cell r="C5681">
            <v>3</v>
          </cell>
          <cell r="D5681" t="str">
            <v>COPETIN  DOÑA KIKA</v>
          </cell>
        </row>
        <row r="5682">
          <cell r="A5682">
            <v>11248</v>
          </cell>
          <cell r="B5682">
            <v>9</v>
          </cell>
          <cell r="C5682">
            <v>3</v>
          </cell>
          <cell r="D5682" t="str">
            <v>POSTA S A I C I F A</v>
          </cell>
        </row>
        <row r="5683">
          <cell r="A5683">
            <v>11246</v>
          </cell>
          <cell r="B5683">
            <v>6</v>
          </cell>
          <cell r="C5683">
            <v>5</v>
          </cell>
          <cell r="D5683" t="str">
            <v>RESTAURANT MBURUCUYA</v>
          </cell>
          <cell r="E5683" t="str">
            <v>Refrigerados</v>
          </cell>
        </row>
        <row r="5684">
          <cell r="A5684">
            <v>11245</v>
          </cell>
          <cell r="B5684">
            <v>4</v>
          </cell>
          <cell r="C5684">
            <v>1</v>
          </cell>
          <cell r="D5684" t="str">
            <v>BODEGA ALKE</v>
          </cell>
          <cell r="E5684" t="str">
            <v>Hogar</v>
          </cell>
        </row>
        <row r="5685">
          <cell r="A5685">
            <v>11238</v>
          </cell>
          <cell r="B5685">
            <v>3</v>
          </cell>
          <cell r="C5685">
            <v>9</v>
          </cell>
          <cell r="D5685" t="str">
            <v>TOTAL SHOP</v>
          </cell>
          <cell r="E5685" t="str">
            <v>Hogar</v>
          </cell>
        </row>
        <row r="5686">
          <cell r="A5686">
            <v>11257</v>
          </cell>
          <cell r="B5686">
            <v>9</v>
          </cell>
          <cell r="C5686">
            <v>3</v>
          </cell>
          <cell r="D5686" t="str">
            <v>COMEDOR LA VICTORIA</v>
          </cell>
        </row>
        <row r="5687">
          <cell r="A5687">
            <v>11258</v>
          </cell>
          <cell r="B5687">
            <v>5</v>
          </cell>
          <cell r="C5687">
            <v>3</v>
          </cell>
          <cell r="D5687" t="str">
            <v>DESPENSA EL BUEN AMIGO</v>
          </cell>
          <cell r="E5687" t="str">
            <v>Hogar</v>
          </cell>
        </row>
        <row r="5688">
          <cell r="A5688">
            <v>11253</v>
          </cell>
          <cell r="B5688">
            <v>4</v>
          </cell>
          <cell r="C5688">
            <v>4</v>
          </cell>
          <cell r="D5688" t="str">
            <v>COPETIN EL TOQUE</v>
          </cell>
          <cell r="E5688" t="str">
            <v>Refrigerados</v>
          </cell>
        </row>
        <row r="5689">
          <cell r="A5689">
            <v>11254</v>
          </cell>
          <cell r="B5689">
            <v>4</v>
          </cell>
          <cell r="C5689">
            <v>4</v>
          </cell>
          <cell r="D5689" t="str">
            <v>CASILLA VILLA ELISA(COCA COLA)</v>
          </cell>
          <cell r="E5689" t="str">
            <v>Refrigerados</v>
          </cell>
        </row>
        <row r="5690">
          <cell r="A5690">
            <v>11256</v>
          </cell>
          <cell r="B5690">
            <v>4</v>
          </cell>
          <cell r="C5690">
            <v>4</v>
          </cell>
          <cell r="D5690" t="str">
            <v>DESPENSA NATHALIA</v>
          </cell>
          <cell r="E5690" t="str">
            <v>Hogar</v>
          </cell>
        </row>
        <row r="5691">
          <cell r="A5691">
            <v>11260</v>
          </cell>
          <cell r="B5691">
            <v>4</v>
          </cell>
          <cell r="C5691">
            <v>2</v>
          </cell>
          <cell r="D5691" t="str">
            <v>COPETIN LAS DELICIAS II</v>
          </cell>
          <cell r="E5691" t="str">
            <v>Hogar</v>
          </cell>
        </row>
        <row r="5692">
          <cell r="A5692">
            <v>11263</v>
          </cell>
          <cell r="B5692">
            <v>2</v>
          </cell>
          <cell r="C5692">
            <v>9</v>
          </cell>
          <cell r="D5692" t="str">
            <v>COPETIN SARI</v>
          </cell>
          <cell r="E5692" t="str">
            <v>Refrigerados</v>
          </cell>
        </row>
        <row r="5693">
          <cell r="A5693">
            <v>11262</v>
          </cell>
          <cell r="B5693">
            <v>2</v>
          </cell>
          <cell r="C5693">
            <v>9</v>
          </cell>
          <cell r="D5693" t="str">
            <v>CANTINA COL. MEDALLA MILAGROSA</v>
          </cell>
          <cell r="E5693" t="str">
            <v>Educación</v>
          </cell>
        </row>
        <row r="5694">
          <cell r="A5694">
            <v>11267</v>
          </cell>
          <cell r="B5694">
            <v>2</v>
          </cell>
          <cell r="C5694">
            <v>9</v>
          </cell>
          <cell r="D5694" t="str">
            <v>JUNIOR EMPANADAS</v>
          </cell>
          <cell r="E5694" t="str">
            <v>Refrigerados</v>
          </cell>
        </row>
        <row r="5695">
          <cell r="A5695">
            <v>11266</v>
          </cell>
          <cell r="B5695">
            <v>9</v>
          </cell>
          <cell r="C5695">
            <v>3</v>
          </cell>
          <cell r="D5695" t="str">
            <v>COPETIN ARAMI</v>
          </cell>
        </row>
        <row r="5696">
          <cell r="A5696">
            <v>11270</v>
          </cell>
          <cell r="B5696">
            <v>4</v>
          </cell>
          <cell r="C5696">
            <v>1</v>
          </cell>
          <cell r="D5696" t="str">
            <v>DESPENSA TOLEDO</v>
          </cell>
          <cell r="E5696" t="str">
            <v>Hogar</v>
          </cell>
        </row>
        <row r="5697">
          <cell r="A5697">
            <v>11271</v>
          </cell>
          <cell r="B5697">
            <v>9</v>
          </cell>
          <cell r="C5697">
            <v>3</v>
          </cell>
          <cell r="D5697" t="str">
            <v>CASILLA ÑA MARI</v>
          </cell>
        </row>
        <row r="5698">
          <cell r="A5698">
            <v>11275</v>
          </cell>
          <cell r="B5698">
            <v>2</v>
          </cell>
          <cell r="C5698">
            <v>9</v>
          </cell>
          <cell r="D5698" t="str">
            <v>COPETIN HELFER</v>
          </cell>
          <cell r="E5698" t="str">
            <v>Planta</v>
          </cell>
        </row>
        <row r="5699">
          <cell r="A5699">
            <v>11276</v>
          </cell>
          <cell r="B5699">
            <v>8</v>
          </cell>
          <cell r="C5699">
            <v>2</v>
          </cell>
          <cell r="D5699" t="str">
            <v>HOMMOS JAMAL(MONTE LIBANO)</v>
          </cell>
          <cell r="E5699" t="str">
            <v>Refrigerados</v>
          </cell>
        </row>
        <row r="5700">
          <cell r="A5700">
            <v>11278</v>
          </cell>
          <cell r="B5700">
            <v>9</v>
          </cell>
          <cell r="C5700">
            <v>3</v>
          </cell>
          <cell r="D5700" t="str">
            <v>COPETIN EL JEFE</v>
          </cell>
        </row>
        <row r="5701">
          <cell r="A5701">
            <v>11274</v>
          </cell>
          <cell r="B5701">
            <v>4</v>
          </cell>
          <cell r="C5701">
            <v>2</v>
          </cell>
          <cell r="D5701" t="str">
            <v>COMERCIAL DOS HERMANOS</v>
          </cell>
          <cell r="E5701" t="str">
            <v>Refrigerados</v>
          </cell>
        </row>
        <row r="5702">
          <cell r="A5702">
            <v>11287</v>
          </cell>
          <cell r="B5702">
            <v>9</v>
          </cell>
          <cell r="C5702">
            <v>3</v>
          </cell>
          <cell r="D5702" t="str">
            <v>PARTICULAR CATALINO REINE</v>
          </cell>
        </row>
        <row r="5703">
          <cell r="A5703">
            <v>11284</v>
          </cell>
          <cell r="B5703">
            <v>4</v>
          </cell>
          <cell r="C5703">
            <v>1</v>
          </cell>
          <cell r="D5703" t="str">
            <v>DESPENSA FAMILIAR 2</v>
          </cell>
          <cell r="E5703" t="str">
            <v>Hogar</v>
          </cell>
        </row>
        <row r="5704">
          <cell r="A5704">
            <v>11283</v>
          </cell>
          <cell r="B5704">
            <v>4</v>
          </cell>
          <cell r="C5704">
            <v>2</v>
          </cell>
          <cell r="D5704" t="str">
            <v>DESPENSA SAN MIGUEL</v>
          </cell>
          <cell r="E5704" t="str">
            <v>Hogar</v>
          </cell>
        </row>
        <row r="5705">
          <cell r="A5705">
            <v>11279</v>
          </cell>
          <cell r="B5705">
            <v>1</v>
          </cell>
          <cell r="C5705">
            <v>1</v>
          </cell>
          <cell r="D5705" t="str">
            <v>DESPENSA SAN CRISTOBAL</v>
          </cell>
          <cell r="E5705" t="str">
            <v>Hogar</v>
          </cell>
        </row>
        <row r="5706">
          <cell r="A5706">
            <v>11280</v>
          </cell>
          <cell r="B5706">
            <v>1</v>
          </cell>
          <cell r="C5706">
            <v>1</v>
          </cell>
          <cell r="D5706" t="str">
            <v>COPETIN COLONIAL</v>
          </cell>
          <cell r="E5706" t="str">
            <v>Refrigerados</v>
          </cell>
        </row>
        <row r="5707">
          <cell r="A5707">
            <v>11282</v>
          </cell>
          <cell r="B5707">
            <v>3</v>
          </cell>
          <cell r="C5707">
            <v>9</v>
          </cell>
          <cell r="D5707" t="str">
            <v>CONFITERIA LA ESPAÑOLA</v>
          </cell>
        </row>
        <row r="5708">
          <cell r="A5708">
            <v>11296</v>
          </cell>
          <cell r="B5708">
            <v>2</v>
          </cell>
          <cell r="C5708">
            <v>2</v>
          </cell>
          <cell r="D5708" t="str">
            <v>DESPENSA LILI</v>
          </cell>
          <cell r="E5708" t="str">
            <v>Hogar</v>
          </cell>
        </row>
        <row r="5709">
          <cell r="A5709">
            <v>11297</v>
          </cell>
          <cell r="B5709">
            <v>9</v>
          </cell>
          <cell r="C5709">
            <v>3</v>
          </cell>
          <cell r="D5709" t="str">
            <v>COPETIN AL PASO</v>
          </cell>
        </row>
        <row r="5710">
          <cell r="A5710">
            <v>11298</v>
          </cell>
          <cell r="B5710">
            <v>9</v>
          </cell>
          <cell r="C5710">
            <v>3</v>
          </cell>
          <cell r="D5710" t="str">
            <v>COMEDOR ALONZO</v>
          </cell>
        </row>
        <row r="5711">
          <cell r="A5711">
            <v>11289</v>
          </cell>
          <cell r="B5711">
            <v>4</v>
          </cell>
          <cell r="C5711">
            <v>1</v>
          </cell>
          <cell r="D5711" t="str">
            <v>BODEGA ZONA BEER</v>
          </cell>
          <cell r="E5711" t="str">
            <v>Hogar</v>
          </cell>
        </row>
        <row r="5712">
          <cell r="A5712">
            <v>11293</v>
          </cell>
          <cell r="B5712">
            <v>2</v>
          </cell>
          <cell r="C5712">
            <v>8</v>
          </cell>
          <cell r="D5712" t="str">
            <v>WALTER FERREIRA</v>
          </cell>
          <cell r="E5712" t="str">
            <v>Hogar</v>
          </cell>
        </row>
        <row r="5713">
          <cell r="A5713">
            <v>11295</v>
          </cell>
          <cell r="B5713">
            <v>5</v>
          </cell>
          <cell r="C5713">
            <v>5</v>
          </cell>
          <cell r="D5713" t="str">
            <v>DESPENSA EDITH</v>
          </cell>
          <cell r="E5713" t="str">
            <v>Hogar</v>
          </cell>
        </row>
        <row r="5714">
          <cell r="A5714">
            <v>11305</v>
          </cell>
          <cell r="B5714">
            <v>9</v>
          </cell>
          <cell r="C5714">
            <v>3</v>
          </cell>
          <cell r="D5714" t="str">
            <v>FLETERO CARLOS ESTIGARRIBIA</v>
          </cell>
          <cell r="E5714" t="str">
            <v>Planta</v>
          </cell>
        </row>
        <row r="5715">
          <cell r="A5715">
            <v>11300</v>
          </cell>
          <cell r="B5715">
            <v>1</v>
          </cell>
          <cell r="C5715">
            <v>2</v>
          </cell>
          <cell r="D5715" t="str">
            <v>CANTINA CAPASA</v>
          </cell>
          <cell r="E5715" t="str">
            <v>Refrigerados</v>
          </cell>
        </row>
        <row r="5716">
          <cell r="A5716">
            <v>11342</v>
          </cell>
          <cell r="B5716">
            <v>2</v>
          </cell>
          <cell r="C5716">
            <v>3</v>
          </cell>
          <cell r="D5716" t="str">
            <v>TABACOS DEL PARAGUAY</v>
          </cell>
          <cell r="E5716" t="str">
            <v>Refrigerados</v>
          </cell>
        </row>
        <row r="5717">
          <cell r="A5717">
            <v>11319</v>
          </cell>
          <cell r="B5717">
            <v>9</v>
          </cell>
          <cell r="C5717">
            <v>3</v>
          </cell>
          <cell r="D5717" t="str">
            <v>FUNCIONARIA JENNY ACOSTA</v>
          </cell>
          <cell r="E5717" t="str">
            <v>Planta</v>
          </cell>
        </row>
        <row r="5718">
          <cell r="A5718">
            <v>11306</v>
          </cell>
          <cell r="B5718">
            <v>9</v>
          </cell>
          <cell r="C5718">
            <v>3</v>
          </cell>
          <cell r="D5718" t="str">
            <v>CASILLA LA CURVA</v>
          </cell>
        </row>
        <row r="5719">
          <cell r="A5719">
            <v>11324</v>
          </cell>
          <cell r="B5719">
            <v>9</v>
          </cell>
          <cell r="C5719">
            <v>3</v>
          </cell>
          <cell r="D5719" t="str">
            <v>RINCON MAGICO</v>
          </cell>
        </row>
        <row r="5720">
          <cell r="A5720">
            <v>11327</v>
          </cell>
          <cell r="B5720">
            <v>4</v>
          </cell>
          <cell r="C5720">
            <v>2</v>
          </cell>
          <cell r="D5720" t="str">
            <v>DESPENSA MARCELITO</v>
          </cell>
          <cell r="E5720" t="str">
            <v>Hogar</v>
          </cell>
        </row>
        <row r="5721">
          <cell r="A5721">
            <v>11366</v>
          </cell>
          <cell r="B5721">
            <v>2</v>
          </cell>
          <cell r="C5721">
            <v>9</v>
          </cell>
          <cell r="D5721" t="str">
            <v>CABINAS FONO STOP</v>
          </cell>
          <cell r="E5721" t="str">
            <v>Hogar</v>
          </cell>
        </row>
        <row r="5722">
          <cell r="A5722">
            <v>11367</v>
          </cell>
          <cell r="B5722">
            <v>9</v>
          </cell>
          <cell r="C5722">
            <v>3</v>
          </cell>
          <cell r="D5722" t="str">
            <v>COPETIN LA ABUELA</v>
          </cell>
        </row>
        <row r="5723">
          <cell r="A5723">
            <v>11368</v>
          </cell>
          <cell r="B5723">
            <v>4</v>
          </cell>
          <cell r="C5723">
            <v>1</v>
          </cell>
          <cell r="D5723" t="str">
            <v>VENTAS DE BEBIDAS ARCADIA MEDINA</v>
          </cell>
          <cell r="E5723" t="str">
            <v>Hogar</v>
          </cell>
        </row>
        <row r="5724">
          <cell r="A5724">
            <v>11369</v>
          </cell>
          <cell r="B5724">
            <v>9</v>
          </cell>
          <cell r="C5724">
            <v>3</v>
          </cell>
          <cell r="D5724" t="str">
            <v>DESPENSA SAN CAYETANO</v>
          </cell>
        </row>
        <row r="5725">
          <cell r="A5725">
            <v>11371</v>
          </cell>
          <cell r="B5725">
            <v>9</v>
          </cell>
          <cell r="C5725">
            <v>3</v>
          </cell>
          <cell r="D5725" t="str">
            <v>COPETIN FATIMA</v>
          </cell>
        </row>
        <row r="5726">
          <cell r="A5726">
            <v>11341</v>
          </cell>
          <cell r="B5726">
            <v>8</v>
          </cell>
          <cell r="C5726">
            <v>2</v>
          </cell>
          <cell r="D5726" t="str">
            <v>PORTOBELLO</v>
          </cell>
          <cell r="E5726" t="str">
            <v>Refrigerados</v>
          </cell>
        </row>
        <row r="5727">
          <cell r="A5727">
            <v>11346</v>
          </cell>
          <cell r="B5727">
            <v>1</v>
          </cell>
          <cell r="C5727">
            <v>3</v>
          </cell>
          <cell r="D5727" t="str">
            <v>COPETIN 07</v>
          </cell>
          <cell r="E5727" t="str">
            <v>Refrigerados</v>
          </cell>
        </row>
        <row r="5728">
          <cell r="A5728">
            <v>11345</v>
          </cell>
          <cell r="B5728">
            <v>1</v>
          </cell>
          <cell r="C5728">
            <v>4</v>
          </cell>
          <cell r="D5728" t="str">
            <v>CASILLA 17 MDO Nº1</v>
          </cell>
          <cell r="E5728" t="str">
            <v>Hogar</v>
          </cell>
        </row>
        <row r="5729">
          <cell r="A5729">
            <v>11347</v>
          </cell>
          <cell r="B5729">
            <v>1</v>
          </cell>
          <cell r="C5729">
            <v>6</v>
          </cell>
          <cell r="D5729" t="str">
            <v>SIP SRL</v>
          </cell>
        </row>
        <row r="5730">
          <cell r="A5730">
            <v>11338</v>
          </cell>
          <cell r="B5730">
            <v>4</v>
          </cell>
          <cell r="C5730">
            <v>4</v>
          </cell>
          <cell r="D5730" t="str">
            <v>DESPENSA CHIQUI</v>
          </cell>
          <cell r="E5730" t="str">
            <v>Hogar</v>
          </cell>
        </row>
        <row r="5731">
          <cell r="A5731">
            <v>11349</v>
          </cell>
          <cell r="B5731">
            <v>1</v>
          </cell>
          <cell r="C5731">
            <v>1</v>
          </cell>
          <cell r="D5731" t="str">
            <v>COMERCIAL GENESIS II</v>
          </cell>
          <cell r="E5731" t="str">
            <v>Hogar</v>
          </cell>
        </row>
        <row r="5732">
          <cell r="A5732">
            <v>11348</v>
          </cell>
          <cell r="B5732">
            <v>9</v>
          </cell>
          <cell r="C5732">
            <v>3</v>
          </cell>
          <cell r="D5732" t="str">
            <v>EMPANADAS IL CESARE</v>
          </cell>
        </row>
        <row r="5733">
          <cell r="A5733">
            <v>11353</v>
          </cell>
          <cell r="B5733">
            <v>8</v>
          </cell>
          <cell r="C5733">
            <v>1</v>
          </cell>
          <cell r="D5733" t="str">
            <v>GESTION DE SERVICIOS  S.A</v>
          </cell>
          <cell r="E5733" t="str">
            <v>Conveniencia</v>
          </cell>
        </row>
        <row r="5734">
          <cell r="A5734">
            <v>11354</v>
          </cell>
          <cell r="B5734">
            <v>9</v>
          </cell>
          <cell r="C5734">
            <v>3</v>
          </cell>
          <cell r="D5734" t="str">
            <v>DERE CHOPP</v>
          </cell>
        </row>
        <row r="5735">
          <cell r="A5735">
            <v>11352</v>
          </cell>
          <cell r="B5735">
            <v>6</v>
          </cell>
          <cell r="C5735">
            <v>5</v>
          </cell>
          <cell r="D5735" t="str">
            <v>PUNTO CAR LAVADERO</v>
          </cell>
          <cell r="E5735" t="str">
            <v>Refrigerados</v>
          </cell>
        </row>
        <row r="5736">
          <cell r="A5736">
            <v>11340</v>
          </cell>
          <cell r="B5736">
            <v>1</v>
          </cell>
          <cell r="C5736">
            <v>4</v>
          </cell>
          <cell r="D5736" t="str">
            <v>KIOSKO MONSOL  BOQUERON</v>
          </cell>
        </row>
        <row r="5737">
          <cell r="A5737">
            <v>26403</v>
          </cell>
          <cell r="B5737">
            <v>1</v>
          </cell>
          <cell r="C5737">
            <v>1</v>
          </cell>
          <cell r="D5737" t="str">
            <v>DESPENSA SANTI</v>
          </cell>
          <cell r="E5737" t="str">
            <v>Hogar</v>
          </cell>
        </row>
        <row r="5738">
          <cell r="A5738">
            <v>11350</v>
          </cell>
          <cell r="B5738">
            <v>5</v>
          </cell>
          <cell r="C5738">
            <v>9</v>
          </cell>
          <cell r="D5738" t="str">
            <v>MARA CONFITERIA</v>
          </cell>
          <cell r="E5738" t="str">
            <v>Refrigerados</v>
          </cell>
        </row>
        <row r="5739">
          <cell r="A5739">
            <v>11355</v>
          </cell>
          <cell r="B5739">
            <v>9</v>
          </cell>
          <cell r="C5739">
            <v>3</v>
          </cell>
          <cell r="D5739" t="str">
            <v>ALFA y OMEGA</v>
          </cell>
          <cell r="E5739" t="str">
            <v>Refrigerados C - Distribuidor</v>
          </cell>
        </row>
        <row r="5740">
          <cell r="A5740">
            <v>11358</v>
          </cell>
          <cell r="B5740">
            <v>4</v>
          </cell>
          <cell r="C5740">
            <v>9</v>
          </cell>
          <cell r="D5740" t="str">
            <v>COPETIN MARIELITA</v>
          </cell>
        </row>
        <row r="5741">
          <cell r="A5741">
            <v>11357</v>
          </cell>
          <cell r="B5741">
            <v>7</v>
          </cell>
          <cell r="C5741">
            <v>2</v>
          </cell>
          <cell r="D5741" t="str">
            <v>DESPENSA 2 HNAS</v>
          </cell>
          <cell r="E5741" t="str">
            <v>Hogar</v>
          </cell>
        </row>
        <row r="5742">
          <cell r="A5742">
            <v>11361</v>
          </cell>
          <cell r="B5742">
            <v>3</v>
          </cell>
          <cell r="C5742">
            <v>3</v>
          </cell>
          <cell r="D5742" t="str">
            <v>CASILLA DOS HERMANOS</v>
          </cell>
        </row>
        <row r="5743">
          <cell r="A5743">
            <v>11363</v>
          </cell>
          <cell r="B5743">
            <v>3</v>
          </cell>
          <cell r="C5743">
            <v>9</v>
          </cell>
          <cell r="D5743" t="str">
            <v>DESPENSA SAN CAYETANO</v>
          </cell>
          <cell r="E5743" t="str">
            <v>Hogar</v>
          </cell>
        </row>
        <row r="5744">
          <cell r="A5744">
            <v>11364</v>
          </cell>
          <cell r="B5744">
            <v>9</v>
          </cell>
          <cell r="C5744">
            <v>3</v>
          </cell>
          <cell r="D5744" t="str">
            <v>COMEDOR EL MANJAR</v>
          </cell>
        </row>
        <row r="5745">
          <cell r="A5745">
            <v>11372</v>
          </cell>
          <cell r="B5745">
            <v>3</v>
          </cell>
          <cell r="C5745">
            <v>3</v>
          </cell>
          <cell r="D5745" t="str">
            <v>DESPENSA SAN CAYETANO</v>
          </cell>
          <cell r="E5745" t="str">
            <v>Hogar</v>
          </cell>
        </row>
        <row r="5746">
          <cell r="A5746">
            <v>11384</v>
          </cell>
          <cell r="B5746">
            <v>4</v>
          </cell>
          <cell r="C5746">
            <v>4</v>
          </cell>
          <cell r="D5746" t="str">
            <v>DESPENSA LA FAMILIA</v>
          </cell>
          <cell r="E5746" t="str">
            <v>Hogar</v>
          </cell>
        </row>
        <row r="5747">
          <cell r="A5747">
            <v>11386</v>
          </cell>
          <cell r="B5747">
            <v>1</v>
          </cell>
          <cell r="C5747">
            <v>9</v>
          </cell>
          <cell r="D5747" t="str">
            <v>RESTAURANT DRAGON DORADO</v>
          </cell>
          <cell r="E5747" t="str">
            <v>Refrigerados</v>
          </cell>
        </row>
        <row r="5748">
          <cell r="A5748">
            <v>11388</v>
          </cell>
          <cell r="B5748">
            <v>1</v>
          </cell>
          <cell r="C5748">
            <v>9</v>
          </cell>
          <cell r="D5748" t="str">
            <v>CARRITO VILLALBA</v>
          </cell>
        </row>
        <row r="5749">
          <cell r="A5749">
            <v>11391</v>
          </cell>
          <cell r="B5749">
            <v>2</v>
          </cell>
          <cell r="C5749">
            <v>7</v>
          </cell>
          <cell r="D5749" t="str">
            <v>CASILLA FIDE</v>
          </cell>
          <cell r="E5749" t="str">
            <v>Refrigerados</v>
          </cell>
        </row>
        <row r="5750">
          <cell r="A5750">
            <v>11387</v>
          </cell>
          <cell r="B5750">
            <v>9</v>
          </cell>
          <cell r="C5750">
            <v>3</v>
          </cell>
          <cell r="D5750" t="str">
            <v>CASILLA MARIA</v>
          </cell>
        </row>
        <row r="5751">
          <cell r="A5751">
            <v>11413</v>
          </cell>
          <cell r="B5751">
            <v>3</v>
          </cell>
          <cell r="C5751">
            <v>2</v>
          </cell>
          <cell r="D5751" t="str">
            <v>CANTINA CLUB 3 DE NOVIEMBRE</v>
          </cell>
        </row>
        <row r="5752">
          <cell r="A5752">
            <v>11395</v>
          </cell>
          <cell r="B5752">
            <v>1</v>
          </cell>
          <cell r="C5752">
            <v>3</v>
          </cell>
          <cell r="D5752" t="str">
            <v>FERROCARRILES DEL PARAGUAY SA</v>
          </cell>
          <cell r="E5752" t="str">
            <v>Conveniencia</v>
          </cell>
        </row>
        <row r="5753">
          <cell r="A5753">
            <v>11392</v>
          </cell>
          <cell r="B5753">
            <v>1</v>
          </cell>
          <cell r="C5753">
            <v>5</v>
          </cell>
          <cell r="D5753" t="str">
            <v>COP Z</v>
          </cell>
          <cell r="E5753" t="str">
            <v>Refrigerados</v>
          </cell>
        </row>
        <row r="5754">
          <cell r="A5754">
            <v>17683</v>
          </cell>
          <cell r="B5754">
            <v>3</v>
          </cell>
          <cell r="C5754">
            <v>3</v>
          </cell>
          <cell r="D5754" t="str">
            <v>DESPENSA MILAGROS</v>
          </cell>
          <cell r="E5754" t="str">
            <v>Hogar</v>
          </cell>
        </row>
        <row r="5755">
          <cell r="A5755">
            <v>7582</v>
          </cell>
          <cell r="B5755">
            <v>1</v>
          </cell>
          <cell r="C5755">
            <v>5</v>
          </cell>
          <cell r="D5755" t="str">
            <v>CABINA TELEFONICA MIRIAN</v>
          </cell>
          <cell r="E5755" t="str">
            <v>Hogar</v>
          </cell>
        </row>
        <row r="5756">
          <cell r="A5756">
            <v>7586</v>
          </cell>
          <cell r="B5756">
            <v>3</v>
          </cell>
          <cell r="C5756">
            <v>3</v>
          </cell>
          <cell r="D5756" t="str">
            <v>DESPENSA RICARDO</v>
          </cell>
          <cell r="E5756" t="str">
            <v>Hogar</v>
          </cell>
        </row>
        <row r="5757">
          <cell r="A5757">
            <v>7583</v>
          </cell>
          <cell r="B5757">
            <v>1</v>
          </cell>
          <cell r="C5757">
            <v>4</v>
          </cell>
          <cell r="D5757" t="str">
            <v>COPETIN SAN FRANCISCO</v>
          </cell>
          <cell r="E5757" t="str">
            <v>Refrigerados</v>
          </cell>
        </row>
        <row r="5758">
          <cell r="A5758">
            <v>7587</v>
          </cell>
          <cell r="B5758">
            <v>9</v>
          </cell>
          <cell r="C5758">
            <v>3</v>
          </cell>
          <cell r="D5758" t="str">
            <v>CANTINA CARACOLITO</v>
          </cell>
        </row>
        <row r="5759">
          <cell r="A5759">
            <v>7594</v>
          </cell>
          <cell r="B5759">
            <v>2</v>
          </cell>
          <cell r="C5759">
            <v>7</v>
          </cell>
          <cell r="D5759" t="str">
            <v>COPETIN ACAHAX</v>
          </cell>
          <cell r="E5759" t="str">
            <v>Refrigerados</v>
          </cell>
        </row>
        <row r="5760">
          <cell r="A5760">
            <v>7591</v>
          </cell>
          <cell r="B5760">
            <v>4</v>
          </cell>
          <cell r="C5760">
            <v>2</v>
          </cell>
          <cell r="D5760" t="str">
            <v>COPETIN SAN CAYETANO</v>
          </cell>
          <cell r="E5760" t="str">
            <v>Refrigerados</v>
          </cell>
        </row>
        <row r="5761">
          <cell r="A5761">
            <v>7592</v>
          </cell>
          <cell r="B5761">
            <v>9</v>
          </cell>
          <cell r="C5761">
            <v>3</v>
          </cell>
          <cell r="D5761" t="str">
            <v>DESPENSA 4 HERMANOS</v>
          </cell>
        </row>
        <row r="5762">
          <cell r="A5762">
            <v>7593</v>
          </cell>
          <cell r="B5762">
            <v>4</v>
          </cell>
          <cell r="C5762">
            <v>2</v>
          </cell>
          <cell r="D5762" t="str">
            <v>AUTOCERVICE PENIEL Y EVENECER</v>
          </cell>
          <cell r="E5762" t="str">
            <v>Hogar</v>
          </cell>
        </row>
        <row r="5763">
          <cell r="A5763">
            <v>7590</v>
          </cell>
          <cell r="B5763">
            <v>1</v>
          </cell>
          <cell r="C5763">
            <v>6</v>
          </cell>
          <cell r="D5763" t="str">
            <v>DESPENSA SAN JOSE</v>
          </cell>
          <cell r="E5763" t="str">
            <v>Hogar</v>
          </cell>
        </row>
        <row r="5764">
          <cell r="A5764">
            <v>7589</v>
          </cell>
          <cell r="B5764">
            <v>9</v>
          </cell>
          <cell r="C5764">
            <v>3</v>
          </cell>
          <cell r="D5764" t="str">
            <v>DESPENSA ITA PYTA PUNTA</v>
          </cell>
        </row>
        <row r="5765">
          <cell r="A5765">
            <v>7605</v>
          </cell>
          <cell r="B5765">
            <v>9</v>
          </cell>
          <cell r="C5765">
            <v>3</v>
          </cell>
          <cell r="D5765" t="str">
            <v>PUESTO DE VENTA ÑA RAMONA</v>
          </cell>
        </row>
        <row r="5766">
          <cell r="A5766">
            <v>7603</v>
          </cell>
          <cell r="B5766">
            <v>1</v>
          </cell>
          <cell r="C5766">
            <v>8</v>
          </cell>
          <cell r="D5766" t="str">
            <v>COPETIN ENRIQUETA FERNANDEZ</v>
          </cell>
          <cell r="E5766" t="str">
            <v>Refrigerados</v>
          </cell>
        </row>
        <row r="5767">
          <cell r="A5767">
            <v>7610</v>
          </cell>
          <cell r="B5767">
            <v>2</v>
          </cell>
          <cell r="C5767">
            <v>3</v>
          </cell>
          <cell r="D5767" t="str">
            <v>AUTOSERVICE CHE JAZMIN</v>
          </cell>
          <cell r="E5767" t="str">
            <v>Hogar</v>
          </cell>
        </row>
        <row r="5768">
          <cell r="A5768">
            <v>7611</v>
          </cell>
          <cell r="B5768">
            <v>9</v>
          </cell>
          <cell r="C5768">
            <v>3</v>
          </cell>
          <cell r="D5768" t="str">
            <v>COPETIN CHI CHI</v>
          </cell>
        </row>
        <row r="5769">
          <cell r="A5769">
            <v>7679</v>
          </cell>
          <cell r="B5769">
            <v>3</v>
          </cell>
          <cell r="C5769">
            <v>6</v>
          </cell>
          <cell r="D5769" t="str">
            <v>PARADA N°3</v>
          </cell>
          <cell r="E5769" t="str">
            <v>Refrigerados</v>
          </cell>
        </row>
        <row r="5770">
          <cell r="A5770">
            <v>7606</v>
          </cell>
          <cell r="B5770">
            <v>4</v>
          </cell>
          <cell r="C5770">
            <v>1</v>
          </cell>
          <cell r="D5770" t="str">
            <v>COPETIN MIGUEL ANGEL</v>
          </cell>
          <cell r="E5770" t="str">
            <v>Refrigerados</v>
          </cell>
        </row>
        <row r="5771">
          <cell r="A5771">
            <v>7608</v>
          </cell>
          <cell r="B5771">
            <v>9</v>
          </cell>
          <cell r="C5771">
            <v>3</v>
          </cell>
          <cell r="D5771" t="str">
            <v>COPETIN CLOR</v>
          </cell>
        </row>
        <row r="5772">
          <cell r="A5772">
            <v>7604</v>
          </cell>
          <cell r="B5772">
            <v>5</v>
          </cell>
          <cell r="C5772">
            <v>5</v>
          </cell>
          <cell r="D5772" t="str">
            <v>AUTOSERVICE ZAPATA</v>
          </cell>
          <cell r="E5772" t="str">
            <v>Hogar</v>
          </cell>
        </row>
        <row r="5773">
          <cell r="A5773">
            <v>7695</v>
          </cell>
          <cell r="B5773">
            <v>4</v>
          </cell>
          <cell r="C5773">
            <v>1</v>
          </cell>
          <cell r="D5773" t="str">
            <v>CASILLA LA REINA</v>
          </cell>
          <cell r="E5773" t="str">
            <v>Refrigerados</v>
          </cell>
        </row>
        <row r="5774">
          <cell r="A5774">
            <v>7696</v>
          </cell>
          <cell r="B5774">
            <v>9</v>
          </cell>
          <cell r="C5774">
            <v>3</v>
          </cell>
          <cell r="D5774" t="str">
            <v>DESPENSA ROMERO</v>
          </cell>
        </row>
        <row r="5775">
          <cell r="A5775">
            <v>7595</v>
          </cell>
          <cell r="B5775">
            <v>9</v>
          </cell>
          <cell r="C5775">
            <v>3</v>
          </cell>
          <cell r="D5775" t="str">
            <v>CASILLA LAS HERMANAS</v>
          </cell>
        </row>
        <row r="5776">
          <cell r="A5776">
            <v>7596</v>
          </cell>
          <cell r="B5776">
            <v>3</v>
          </cell>
          <cell r="C5776">
            <v>8</v>
          </cell>
          <cell r="D5776" t="str">
            <v>COPETIN VELAZQUEZ</v>
          </cell>
          <cell r="E5776" t="str">
            <v>Refrigerados</v>
          </cell>
        </row>
        <row r="5777">
          <cell r="A5777">
            <v>7597</v>
          </cell>
          <cell r="B5777">
            <v>3</v>
          </cell>
          <cell r="C5777">
            <v>8</v>
          </cell>
          <cell r="D5777" t="str">
            <v>DESPENSA 2 DE JULIO</v>
          </cell>
          <cell r="E5777" t="str">
            <v>Hogar</v>
          </cell>
        </row>
        <row r="5778">
          <cell r="A5778">
            <v>7598</v>
          </cell>
          <cell r="B5778">
            <v>3</v>
          </cell>
          <cell r="C5778">
            <v>8</v>
          </cell>
          <cell r="D5778" t="str">
            <v>AUTOSERVICE SION</v>
          </cell>
          <cell r="E5778" t="str">
            <v>Hogar</v>
          </cell>
        </row>
        <row r="5779">
          <cell r="A5779">
            <v>7599</v>
          </cell>
          <cell r="B5779">
            <v>3</v>
          </cell>
          <cell r="C5779">
            <v>8</v>
          </cell>
          <cell r="D5779" t="str">
            <v>DESPENSA CARMEN</v>
          </cell>
          <cell r="E5779" t="str">
            <v>Hogar</v>
          </cell>
        </row>
        <row r="5780">
          <cell r="A5780">
            <v>7601</v>
          </cell>
          <cell r="B5780">
            <v>3</v>
          </cell>
          <cell r="C5780">
            <v>8</v>
          </cell>
          <cell r="D5780" t="str">
            <v>FONO BEER</v>
          </cell>
          <cell r="E5780" t="str">
            <v>Hogar</v>
          </cell>
        </row>
        <row r="5781">
          <cell r="A5781">
            <v>7614</v>
          </cell>
          <cell r="B5781">
            <v>9</v>
          </cell>
          <cell r="C5781">
            <v>3</v>
          </cell>
          <cell r="D5781" t="str">
            <v>GIMNACIO FORMA X FISICA</v>
          </cell>
        </row>
        <row r="5782">
          <cell r="A5782">
            <v>7634</v>
          </cell>
          <cell r="B5782">
            <v>4</v>
          </cell>
          <cell r="C5782">
            <v>4</v>
          </cell>
          <cell r="D5782" t="str">
            <v>DESPENSA VIRGEN DE CAACUPE</v>
          </cell>
          <cell r="E5782" t="str">
            <v>Hogar</v>
          </cell>
        </row>
        <row r="5783">
          <cell r="A5783">
            <v>7633</v>
          </cell>
          <cell r="B5783">
            <v>4</v>
          </cell>
          <cell r="C5783">
            <v>4</v>
          </cell>
          <cell r="D5783" t="str">
            <v>DESPENSA FAMILIAR</v>
          </cell>
          <cell r="E5783" t="str">
            <v>Hogar</v>
          </cell>
        </row>
        <row r="5784">
          <cell r="A5784">
            <v>7613</v>
          </cell>
          <cell r="B5784">
            <v>4</v>
          </cell>
          <cell r="C5784">
            <v>2</v>
          </cell>
          <cell r="D5784" t="str">
            <v>SUPERMERCADO VILLA ELISA</v>
          </cell>
          <cell r="E5784" t="str">
            <v>Hogar</v>
          </cell>
        </row>
        <row r="5785">
          <cell r="A5785">
            <v>7617</v>
          </cell>
          <cell r="B5785">
            <v>9</v>
          </cell>
          <cell r="C5785">
            <v>3</v>
          </cell>
          <cell r="D5785" t="str">
            <v>DEPSENSA SAGRADO CORAZON</v>
          </cell>
        </row>
        <row r="5786">
          <cell r="A5786">
            <v>7636</v>
          </cell>
          <cell r="B5786">
            <v>9</v>
          </cell>
          <cell r="C5786">
            <v>3</v>
          </cell>
          <cell r="D5786" t="str">
            <v>COPETIN MARIA ALEJANDRA</v>
          </cell>
        </row>
        <row r="5787">
          <cell r="A5787">
            <v>7625</v>
          </cell>
          <cell r="B5787">
            <v>2</v>
          </cell>
          <cell r="C5787">
            <v>4</v>
          </cell>
          <cell r="D5787" t="str">
            <v>COSTA PUCU S.R.L</v>
          </cell>
          <cell r="E5787" t="str">
            <v>Conveniencia</v>
          </cell>
        </row>
        <row r="5788">
          <cell r="A5788">
            <v>7640</v>
          </cell>
          <cell r="B5788">
            <v>7</v>
          </cell>
          <cell r="C5788">
            <v>1</v>
          </cell>
          <cell r="D5788" t="str">
            <v>COPETIN ROSSI</v>
          </cell>
          <cell r="E5788" t="str">
            <v>Refrigerados</v>
          </cell>
        </row>
        <row r="5789">
          <cell r="A5789">
            <v>7642</v>
          </cell>
          <cell r="B5789">
            <v>4</v>
          </cell>
          <cell r="C5789">
            <v>1</v>
          </cell>
          <cell r="D5789" t="str">
            <v>DESPENSA NATHALIA</v>
          </cell>
          <cell r="E5789" t="str">
            <v>Hogar</v>
          </cell>
        </row>
        <row r="5790">
          <cell r="A5790">
            <v>7641</v>
          </cell>
          <cell r="B5790">
            <v>4</v>
          </cell>
          <cell r="C5790">
            <v>1</v>
          </cell>
          <cell r="D5790" t="str">
            <v>ESCUELA SAN MIGUEL ARCANGEL</v>
          </cell>
          <cell r="E5790" t="str">
            <v>Educación</v>
          </cell>
        </row>
        <row r="5791">
          <cell r="A5791">
            <v>7643</v>
          </cell>
          <cell r="B5791">
            <v>4</v>
          </cell>
          <cell r="C5791">
            <v>1</v>
          </cell>
          <cell r="D5791" t="str">
            <v>DESPENSA SAN CAYETANO</v>
          </cell>
          <cell r="E5791" t="str">
            <v>Hogar</v>
          </cell>
        </row>
        <row r="5792">
          <cell r="A5792">
            <v>7639</v>
          </cell>
          <cell r="B5792">
            <v>9</v>
          </cell>
          <cell r="C5792">
            <v>3</v>
          </cell>
          <cell r="D5792" t="str">
            <v>COPETIN ÑA ADELA</v>
          </cell>
        </row>
        <row r="5793">
          <cell r="A5793">
            <v>7644</v>
          </cell>
          <cell r="B5793">
            <v>9</v>
          </cell>
          <cell r="C5793">
            <v>3</v>
          </cell>
          <cell r="D5793" t="str">
            <v>DESPENSA CRISTAL</v>
          </cell>
        </row>
        <row r="5794">
          <cell r="A5794">
            <v>7619</v>
          </cell>
          <cell r="B5794">
            <v>4</v>
          </cell>
          <cell r="C5794">
            <v>5</v>
          </cell>
          <cell r="D5794" t="str">
            <v>COPETIN Y HELADERIA M Y R</v>
          </cell>
          <cell r="E5794" t="str">
            <v>Refrigerados</v>
          </cell>
        </row>
        <row r="5795">
          <cell r="A5795">
            <v>7620</v>
          </cell>
          <cell r="B5795">
            <v>9</v>
          </cell>
          <cell r="C5795">
            <v>3</v>
          </cell>
          <cell r="D5795" t="str">
            <v>EMPANADAS LAS DELICIAS</v>
          </cell>
        </row>
        <row r="5796">
          <cell r="A5796">
            <v>7638</v>
          </cell>
          <cell r="B5796">
            <v>9</v>
          </cell>
          <cell r="C5796">
            <v>3</v>
          </cell>
          <cell r="D5796" t="str">
            <v>COMEDOR HM</v>
          </cell>
        </row>
        <row r="5797">
          <cell r="A5797">
            <v>7621</v>
          </cell>
          <cell r="B5797">
            <v>9</v>
          </cell>
          <cell r="C5797">
            <v>3</v>
          </cell>
          <cell r="D5797" t="str">
            <v>DESPENSA LA ALEGRIA</v>
          </cell>
        </row>
        <row r="5798">
          <cell r="A5798">
            <v>7622</v>
          </cell>
          <cell r="B5798">
            <v>4</v>
          </cell>
          <cell r="C5798">
            <v>2</v>
          </cell>
          <cell r="D5798" t="str">
            <v>CASILLA FANTA</v>
          </cell>
          <cell r="E5798" t="str">
            <v>Refrigerados</v>
          </cell>
        </row>
        <row r="5799">
          <cell r="A5799">
            <v>7623</v>
          </cell>
          <cell r="B5799">
            <v>9</v>
          </cell>
          <cell r="C5799">
            <v>3</v>
          </cell>
          <cell r="D5799" t="str">
            <v>DESPENSA NANCY</v>
          </cell>
        </row>
        <row r="5800">
          <cell r="A5800">
            <v>7684</v>
          </cell>
          <cell r="B5800">
            <v>9</v>
          </cell>
          <cell r="C5800">
            <v>3</v>
          </cell>
          <cell r="D5800" t="str">
            <v>COMERCIAL DAVID</v>
          </cell>
        </row>
        <row r="5801">
          <cell r="A5801">
            <v>7689</v>
          </cell>
          <cell r="B5801">
            <v>3</v>
          </cell>
          <cell r="C5801">
            <v>6</v>
          </cell>
          <cell r="D5801" t="str">
            <v>CASILLA LOCAL N° 4</v>
          </cell>
          <cell r="E5801" t="str">
            <v>Refrigerados</v>
          </cell>
        </row>
        <row r="5802">
          <cell r="A5802">
            <v>7690</v>
          </cell>
          <cell r="B5802">
            <v>3</v>
          </cell>
          <cell r="C5802">
            <v>6</v>
          </cell>
          <cell r="D5802" t="str">
            <v>CASILLA PARADA N° 2</v>
          </cell>
          <cell r="E5802" t="str">
            <v>Refrigerados</v>
          </cell>
        </row>
        <row r="5803">
          <cell r="A5803">
            <v>7691</v>
          </cell>
          <cell r="B5803">
            <v>3</v>
          </cell>
          <cell r="C5803">
            <v>6</v>
          </cell>
          <cell r="D5803" t="str">
            <v>CRIS COMERCIAL S.A.</v>
          </cell>
          <cell r="E5803" t="str">
            <v>Hogar</v>
          </cell>
        </row>
        <row r="5804">
          <cell r="A5804">
            <v>7680</v>
          </cell>
          <cell r="B5804">
            <v>1</v>
          </cell>
          <cell r="C5804">
            <v>4</v>
          </cell>
          <cell r="D5804" t="str">
            <v>EL COMEDOR</v>
          </cell>
          <cell r="E5804" t="str">
            <v>Refrigerados</v>
          </cell>
        </row>
        <row r="5805">
          <cell r="A5805">
            <v>7675</v>
          </cell>
          <cell r="B5805">
            <v>3</v>
          </cell>
          <cell r="C5805">
            <v>6</v>
          </cell>
          <cell r="D5805" t="str">
            <v>DESPENSA MARI</v>
          </cell>
          <cell r="E5805" t="str">
            <v>Hogar</v>
          </cell>
        </row>
        <row r="5806">
          <cell r="A5806">
            <v>7674</v>
          </cell>
          <cell r="B5806">
            <v>3</v>
          </cell>
          <cell r="C5806">
            <v>7</v>
          </cell>
          <cell r="D5806" t="str">
            <v>DESPENSA MABELITA</v>
          </cell>
          <cell r="E5806" t="str">
            <v>Hogar</v>
          </cell>
        </row>
        <row r="5807">
          <cell r="A5807">
            <v>7624</v>
          </cell>
          <cell r="B5807">
            <v>4</v>
          </cell>
          <cell r="C5807">
            <v>4</v>
          </cell>
          <cell r="D5807" t="str">
            <v>DESPENSA VENECIA</v>
          </cell>
          <cell r="E5807" t="str">
            <v>Hogar</v>
          </cell>
        </row>
        <row r="5808">
          <cell r="A5808">
            <v>7627</v>
          </cell>
          <cell r="B5808">
            <v>4</v>
          </cell>
          <cell r="C5808">
            <v>4</v>
          </cell>
          <cell r="D5808" t="str">
            <v>DESPENSA RyM</v>
          </cell>
          <cell r="E5808" t="str">
            <v>Hogar</v>
          </cell>
        </row>
        <row r="5809">
          <cell r="A5809">
            <v>7628</v>
          </cell>
          <cell r="B5809">
            <v>2</v>
          </cell>
          <cell r="C5809">
            <v>3</v>
          </cell>
          <cell r="D5809" t="str">
            <v>DESPENSA LILIAN</v>
          </cell>
        </row>
        <row r="5810">
          <cell r="A5810">
            <v>7629</v>
          </cell>
          <cell r="B5810">
            <v>4</v>
          </cell>
          <cell r="C5810">
            <v>4</v>
          </cell>
          <cell r="D5810" t="str">
            <v>DESPENSA LOS PRIMITOS</v>
          </cell>
          <cell r="E5810" t="str">
            <v>Hogar</v>
          </cell>
        </row>
        <row r="5811">
          <cell r="A5811">
            <v>7630</v>
          </cell>
          <cell r="D5811" t="str">
            <v>CASILLA DOÑA ELSA</v>
          </cell>
        </row>
        <row r="5812">
          <cell r="A5812">
            <v>7631</v>
          </cell>
          <cell r="B5812">
            <v>4</v>
          </cell>
          <cell r="C5812">
            <v>4</v>
          </cell>
          <cell r="D5812" t="str">
            <v>DESPENSA HUGUITO</v>
          </cell>
          <cell r="E5812" t="str">
            <v>Hogar</v>
          </cell>
        </row>
        <row r="5813">
          <cell r="A5813">
            <v>7632</v>
          </cell>
          <cell r="B5813">
            <v>9</v>
          </cell>
          <cell r="C5813">
            <v>3</v>
          </cell>
          <cell r="D5813" t="str">
            <v>SALON BILLAR</v>
          </cell>
        </row>
        <row r="5814">
          <cell r="A5814">
            <v>7693</v>
          </cell>
          <cell r="B5814">
            <v>3</v>
          </cell>
          <cell r="C5814">
            <v>5</v>
          </cell>
          <cell r="D5814" t="str">
            <v>SUPERMERCADO BOQUERON</v>
          </cell>
          <cell r="E5814" t="str">
            <v>Supermercados </v>
          </cell>
        </row>
        <row r="5815">
          <cell r="A5815">
            <v>7648</v>
          </cell>
          <cell r="B5815">
            <v>2</v>
          </cell>
          <cell r="C5815">
            <v>6</v>
          </cell>
          <cell r="D5815" t="str">
            <v>LA PUERTA</v>
          </cell>
          <cell r="E5815" t="str">
            <v>Refrigerados</v>
          </cell>
        </row>
        <row r="5816">
          <cell r="A5816">
            <v>7649</v>
          </cell>
          <cell r="B5816">
            <v>6</v>
          </cell>
          <cell r="C5816">
            <v>5</v>
          </cell>
          <cell r="D5816" t="str">
            <v>RAG COMUNICACIONES</v>
          </cell>
          <cell r="E5816" t="str">
            <v>Hogar</v>
          </cell>
        </row>
        <row r="5817">
          <cell r="A5817">
            <v>7650</v>
          </cell>
          <cell r="B5817">
            <v>2</v>
          </cell>
          <cell r="C5817">
            <v>4</v>
          </cell>
          <cell r="D5817" t="str">
            <v>CASILLA DOMINGUEZ</v>
          </cell>
          <cell r="E5817" t="str">
            <v>Hogar</v>
          </cell>
        </row>
        <row r="5818">
          <cell r="A5818">
            <v>7651</v>
          </cell>
          <cell r="B5818">
            <v>9</v>
          </cell>
          <cell r="C5818">
            <v>3</v>
          </cell>
          <cell r="D5818" t="str">
            <v>FLIA DIAZ</v>
          </cell>
        </row>
        <row r="5819">
          <cell r="A5819">
            <v>7661</v>
          </cell>
          <cell r="B5819">
            <v>4</v>
          </cell>
          <cell r="C5819">
            <v>4</v>
          </cell>
          <cell r="D5819" t="str">
            <v>DESPENSA NIGAMAR</v>
          </cell>
          <cell r="E5819" t="str">
            <v>Hogar</v>
          </cell>
        </row>
        <row r="5820">
          <cell r="A5820">
            <v>7717</v>
          </cell>
          <cell r="B5820">
            <v>9</v>
          </cell>
          <cell r="C5820">
            <v>3</v>
          </cell>
          <cell r="D5820" t="str">
            <v>CASILLA 11 PYTADA DE COMIDA</v>
          </cell>
        </row>
        <row r="5821">
          <cell r="A5821">
            <v>8366</v>
          </cell>
          <cell r="B5821">
            <v>3</v>
          </cell>
          <cell r="C5821">
            <v>8</v>
          </cell>
          <cell r="D5821" t="str">
            <v>DESPENSA ISABEL</v>
          </cell>
          <cell r="E5821" t="str">
            <v>Hogar</v>
          </cell>
        </row>
        <row r="5822">
          <cell r="A5822">
            <v>8687</v>
          </cell>
          <cell r="B5822">
            <v>1</v>
          </cell>
          <cell r="C5822">
            <v>2</v>
          </cell>
          <cell r="D5822" t="str">
            <v>JOSEFA SOSA  (CANTINA CNT)</v>
          </cell>
          <cell r="E5822" t="str">
            <v>Refrigerados</v>
          </cell>
        </row>
        <row r="5823">
          <cell r="A5823">
            <v>8753</v>
          </cell>
          <cell r="B5823">
            <v>9</v>
          </cell>
          <cell r="C5823">
            <v>3</v>
          </cell>
          <cell r="D5823" t="str">
            <v>CASILLA LOLITA</v>
          </cell>
        </row>
        <row r="5824">
          <cell r="A5824">
            <v>25978</v>
          </cell>
          <cell r="B5824">
            <v>4</v>
          </cell>
          <cell r="C5824">
            <v>5</v>
          </cell>
          <cell r="D5824" t="str">
            <v>LIBRERIA WILIAN</v>
          </cell>
          <cell r="E5824" t="str">
            <v>Refrigerados</v>
          </cell>
        </row>
        <row r="5825">
          <cell r="A5825">
            <v>9488</v>
          </cell>
          <cell r="B5825">
            <v>9</v>
          </cell>
          <cell r="C5825">
            <v>3</v>
          </cell>
          <cell r="D5825" t="str">
            <v>RICHARD'S PIZZAS</v>
          </cell>
        </row>
        <row r="5826">
          <cell r="A5826">
            <v>9520</v>
          </cell>
          <cell r="B5826">
            <v>3</v>
          </cell>
          <cell r="C5826">
            <v>8</v>
          </cell>
          <cell r="D5826" t="str">
            <v>DESPENSA STA ANA</v>
          </cell>
          <cell r="E5826" t="str">
            <v>Hogar</v>
          </cell>
        </row>
        <row r="5827">
          <cell r="A5827">
            <v>9603</v>
          </cell>
          <cell r="B5827">
            <v>2</v>
          </cell>
          <cell r="C5827">
            <v>9</v>
          </cell>
          <cell r="D5827" t="str">
            <v>DESPENSA SAN JORGE</v>
          </cell>
          <cell r="E5827" t="str">
            <v>Hogar</v>
          </cell>
        </row>
        <row r="5828">
          <cell r="A5828">
            <v>9604</v>
          </cell>
          <cell r="B5828">
            <v>2</v>
          </cell>
          <cell r="C5828">
            <v>9</v>
          </cell>
          <cell r="D5828" t="str">
            <v>DESPENSA LA GUAIREÑA</v>
          </cell>
          <cell r="E5828" t="str">
            <v>Hogar</v>
          </cell>
        </row>
        <row r="5829">
          <cell r="A5829">
            <v>9605</v>
          </cell>
          <cell r="B5829">
            <v>2</v>
          </cell>
          <cell r="C5829">
            <v>9</v>
          </cell>
          <cell r="D5829" t="str">
            <v>DESPENSA SAN CAYETANO</v>
          </cell>
          <cell r="E5829" t="str">
            <v>Hogar</v>
          </cell>
        </row>
        <row r="5830">
          <cell r="A5830">
            <v>9608</v>
          </cell>
          <cell r="B5830">
            <v>9</v>
          </cell>
          <cell r="C5830">
            <v>3</v>
          </cell>
          <cell r="D5830" t="str">
            <v>COPETIN SAN SEBASTIAN</v>
          </cell>
        </row>
        <row r="5831">
          <cell r="A5831">
            <v>9616</v>
          </cell>
          <cell r="B5831">
            <v>3</v>
          </cell>
          <cell r="C5831">
            <v>3</v>
          </cell>
          <cell r="D5831" t="str">
            <v>DESPENSA SAN AGUSTIN</v>
          </cell>
          <cell r="E5831" t="str">
            <v>Hogar</v>
          </cell>
        </row>
        <row r="5832">
          <cell r="A5832">
            <v>9614</v>
          </cell>
          <cell r="D5832" t="str">
            <v>DESPENSA SAN CAYETANO</v>
          </cell>
        </row>
        <row r="5833">
          <cell r="A5833">
            <v>9610</v>
          </cell>
          <cell r="B5833">
            <v>4</v>
          </cell>
          <cell r="C5833">
            <v>2</v>
          </cell>
          <cell r="D5833" t="str">
            <v>DESPENSA MONICA</v>
          </cell>
          <cell r="E5833" t="str">
            <v>Hogar</v>
          </cell>
        </row>
        <row r="5834">
          <cell r="A5834">
            <v>9611</v>
          </cell>
          <cell r="B5834">
            <v>4</v>
          </cell>
          <cell r="C5834">
            <v>2</v>
          </cell>
          <cell r="D5834" t="str">
            <v>MERCERIA ALL STAR</v>
          </cell>
          <cell r="E5834" t="str">
            <v>Refrigerados</v>
          </cell>
        </row>
        <row r="5835">
          <cell r="A5835">
            <v>9612</v>
          </cell>
          <cell r="B5835">
            <v>9</v>
          </cell>
          <cell r="C5835">
            <v>3</v>
          </cell>
          <cell r="D5835" t="str">
            <v>DESPENSA RIKI</v>
          </cell>
        </row>
        <row r="5836">
          <cell r="A5836">
            <v>9613</v>
          </cell>
          <cell r="B5836">
            <v>4</v>
          </cell>
          <cell r="C5836">
            <v>2</v>
          </cell>
          <cell r="D5836" t="str">
            <v>AUTOSERVICE ROSSI</v>
          </cell>
          <cell r="E5836" t="str">
            <v>Hogar</v>
          </cell>
        </row>
        <row r="5837">
          <cell r="A5837">
            <v>9618</v>
          </cell>
          <cell r="D5837" t="str">
            <v>COMEDOR RICHARD</v>
          </cell>
          <cell r="E5837" t="str">
            <v>Refrigerados</v>
          </cell>
        </row>
        <row r="5838">
          <cell r="A5838">
            <v>9619</v>
          </cell>
          <cell r="B5838">
            <v>9</v>
          </cell>
          <cell r="C5838">
            <v>3</v>
          </cell>
          <cell r="D5838" t="str">
            <v>LA BODEGUITA</v>
          </cell>
        </row>
        <row r="5839">
          <cell r="A5839">
            <v>9620</v>
          </cell>
          <cell r="B5839">
            <v>2</v>
          </cell>
          <cell r="C5839">
            <v>9</v>
          </cell>
          <cell r="D5839" t="str">
            <v>DESPENSA LIZ</v>
          </cell>
          <cell r="E5839" t="str">
            <v>Hogar</v>
          </cell>
        </row>
        <row r="5840">
          <cell r="A5840">
            <v>7662</v>
          </cell>
          <cell r="B5840">
            <v>9</v>
          </cell>
          <cell r="C5840">
            <v>3</v>
          </cell>
          <cell r="D5840" t="str">
            <v>COPETIN ERME</v>
          </cell>
        </row>
        <row r="5841">
          <cell r="A5841">
            <v>7663</v>
          </cell>
          <cell r="B5841">
            <v>4</v>
          </cell>
          <cell r="C5841">
            <v>4</v>
          </cell>
          <cell r="D5841" t="str">
            <v>OSCAR BURGUER</v>
          </cell>
          <cell r="E5841" t="str">
            <v>Refrigerados</v>
          </cell>
        </row>
        <row r="5842">
          <cell r="A5842">
            <v>7664</v>
          </cell>
          <cell r="D5842" t="str">
            <v>SUPERMERCADO ESTRELLA</v>
          </cell>
        </row>
        <row r="5843">
          <cell r="A5843">
            <v>7666</v>
          </cell>
          <cell r="B5843">
            <v>4</v>
          </cell>
          <cell r="C5843">
            <v>4</v>
          </cell>
          <cell r="D5843" t="str">
            <v>DESPENSA 5 ESTRELLAS</v>
          </cell>
          <cell r="E5843" t="str">
            <v>Hogar</v>
          </cell>
        </row>
        <row r="5844">
          <cell r="A5844">
            <v>7653</v>
          </cell>
          <cell r="B5844">
            <v>3</v>
          </cell>
          <cell r="C5844">
            <v>8</v>
          </cell>
          <cell r="D5844" t="str">
            <v>DESPENSA SANTA TERESITA</v>
          </cell>
          <cell r="E5844" t="str">
            <v>Hogar</v>
          </cell>
        </row>
        <row r="5845">
          <cell r="A5845">
            <v>7654</v>
          </cell>
          <cell r="B5845">
            <v>3</v>
          </cell>
          <cell r="C5845">
            <v>8</v>
          </cell>
          <cell r="D5845" t="str">
            <v>DESPENSA ÑECA</v>
          </cell>
          <cell r="E5845" t="str">
            <v>Hogar</v>
          </cell>
        </row>
        <row r="5846">
          <cell r="A5846">
            <v>7655</v>
          </cell>
          <cell r="B5846">
            <v>3</v>
          </cell>
          <cell r="C5846">
            <v>8</v>
          </cell>
          <cell r="D5846" t="str">
            <v>DESPENSA MONGES</v>
          </cell>
          <cell r="E5846" t="str">
            <v>Hogar</v>
          </cell>
        </row>
        <row r="5847">
          <cell r="A5847">
            <v>7656</v>
          </cell>
          <cell r="B5847">
            <v>3</v>
          </cell>
          <cell r="C5847">
            <v>8</v>
          </cell>
          <cell r="D5847" t="str">
            <v>DESPENSA MAX DAN</v>
          </cell>
          <cell r="E5847" t="str">
            <v>Hogar</v>
          </cell>
        </row>
        <row r="5848">
          <cell r="A5848">
            <v>7659</v>
          </cell>
          <cell r="B5848">
            <v>9</v>
          </cell>
          <cell r="C5848">
            <v>3</v>
          </cell>
          <cell r="D5848" t="str">
            <v>COPETIN ADA</v>
          </cell>
        </row>
        <row r="5849">
          <cell r="A5849">
            <v>7698</v>
          </cell>
          <cell r="B5849">
            <v>3</v>
          </cell>
          <cell r="C5849">
            <v>5</v>
          </cell>
          <cell r="D5849" t="str">
            <v>DESPENSA MERCEDITA</v>
          </cell>
          <cell r="E5849" t="str">
            <v>Hogar</v>
          </cell>
        </row>
        <row r="5850">
          <cell r="A5850">
            <v>7668</v>
          </cell>
          <cell r="B5850">
            <v>2</v>
          </cell>
          <cell r="C5850">
            <v>8</v>
          </cell>
          <cell r="D5850" t="str">
            <v>COPETIN ÑA BLANCA</v>
          </cell>
          <cell r="E5850" t="str">
            <v>Refrigerados</v>
          </cell>
        </row>
        <row r="5851">
          <cell r="A5851">
            <v>7672</v>
          </cell>
          <cell r="B5851">
            <v>2</v>
          </cell>
          <cell r="C5851">
            <v>6</v>
          </cell>
          <cell r="D5851" t="str">
            <v>DESPENSA TERESITA</v>
          </cell>
          <cell r="E5851" t="str">
            <v>Hogar</v>
          </cell>
        </row>
        <row r="5852">
          <cell r="A5852">
            <v>7670</v>
          </cell>
          <cell r="D5852" t="str">
            <v>COPETIN RAMONITA</v>
          </cell>
        </row>
        <row r="5853">
          <cell r="A5853">
            <v>7701</v>
          </cell>
          <cell r="B5853">
            <v>3</v>
          </cell>
          <cell r="C5853">
            <v>6</v>
          </cell>
          <cell r="D5853" t="str">
            <v>DESPENSA ANGELITA</v>
          </cell>
          <cell r="E5853" t="str">
            <v>Hogar</v>
          </cell>
        </row>
        <row r="5854">
          <cell r="A5854">
            <v>7660</v>
          </cell>
          <cell r="B5854">
            <v>9</v>
          </cell>
          <cell r="C5854">
            <v>3</v>
          </cell>
          <cell r="D5854" t="str">
            <v>CASILLA 18</v>
          </cell>
        </row>
        <row r="5855">
          <cell r="A5855">
            <v>7685</v>
          </cell>
          <cell r="B5855">
            <v>4</v>
          </cell>
          <cell r="C5855">
            <v>1</v>
          </cell>
          <cell r="D5855" t="str">
            <v>HAMBURGUESERIA PIPER'S</v>
          </cell>
          <cell r="E5855" t="str">
            <v>Refrigerados</v>
          </cell>
        </row>
        <row r="5856">
          <cell r="A5856">
            <v>7700</v>
          </cell>
          <cell r="B5856">
            <v>1</v>
          </cell>
          <cell r="C5856">
            <v>5</v>
          </cell>
          <cell r="D5856" t="str">
            <v>DESPENSA RABITO</v>
          </cell>
        </row>
        <row r="5857">
          <cell r="A5857">
            <v>7671</v>
          </cell>
          <cell r="B5857">
            <v>1</v>
          </cell>
          <cell r="C5857">
            <v>5</v>
          </cell>
          <cell r="D5857" t="str">
            <v>PITER PAN</v>
          </cell>
        </row>
        <row r="5858">
          <cell r="A5858">
            <v>7702</v>
          </cell>
          <cell r="B5858">
            <v>9</v>
          </cell>
          <cell r="C5858">
            <v>3</v>
          </cell>
          <cell r="D5858" t="str">
            <v>FUNCIONARIO MIGUEL PEREIRA PORTILLO</v>
          </cell>
          <cell r="E5858" t="str">
            <v>Planta</v>
          </cell>
        </row>
        <row r="5859">
          <cell r="A5859">
            <v>7704</v>
          </cell>
          <cell r="B5859">
            <v>1</v>
          </cell>
          <cell r="C5859">
            <v>1</v>
          </cell>
          <cell r="D5859" t="str">
            <v>DESPENSA MARY</v>
          </cell>
          <cell r="E5859" t="str">
            <v>Hogar</v>
          </cell>
        </row>
        <row r="5860">
          <cell r="A5860">
            <v>7711</v>
          </cell>
          <cell r="B5860">
            <v>5</v>
          </cell>
          <cell r="C5860">
            <v>4</v>
          </cell>
          <cell r="D5860" t="str">
            <v>CASILLA EL AMIGOS</v>
          </cell>
          <cell r="E5860" t="str">
            <v>Refrigerados</v>
          </cell>
        </row>
        <row r="5861">
          <cell r="A5861">
            <v>7705</v>
          </cell>
          <cell r="B5861">
            <v>9</v>
          </cell>
          <cell r="C5861">
            <v>3</v>
          </cell>
          <cell r="D5861" t="str">
            <v>HIPER EMPANADA</v>
          </cell>
        </row>
        <row r="5862">
          <cell r="A5862">
            <v>7710</v>
          </cell>
          <cell r="B5862">
            <v>1</v>
          </cell>
          <cell r="C5862">
            <v>5</v>
          </cell>
          <cell r="D5862" t="str">
            <v>MAF TRANDING S .R.L</v>
          </cell>
          <cell r="E5862" t="str">
            <v>Hogar</v>
          </cell>
        </row>
        <row r="5863">
          <cell r="A5863">
            <v>7709</v>
          </cell>
          <cell r="B5863">
            <v>2</v>
          </cell>
          <cell r="C5863">
            <v>6</v>
          </cell>
          <cell r="D5863" t="str">
            <v>PANADERIA DON PIONONO</v>
          </cell>
          <cell r="E5863" t="str">
            <v>Refrigerados</v>
          </cell>
        </row>
        <row r="5864">
          <cell r="A5864">
            <v>7703</v>
          </cell>
          <cell r="B5864">
            <v>2</v>
          </cell>
          <cell r="C5864">
            <v>8</v>
          </cell>
          <cell r="D5864" t="str">
            <v>EXMA</v>
          </cell>
          <cell r="E5864" t="str">
            <v>Refrigerados</v>
          </cell>
        </row>
        <row r="5865">
          <cell r="A5865">
            <v>7708</v>
          </cell>
          <cell r="B5865">
            <v>4</v>
          </cell>
          <cell r="C5865">
            <v>2</v>
          </cell>
          <cell r="D5865" t="str">
            <v>DESPENSA FATIMA</v>
          </cell>
          <cell r="E5865" t="str">
            <v>Hogar</v>
          </cell>
        </row>
        <row r="5866">
          <cell r="A5866">
            <v>7706</v>
          </cell>
          <cell r="B5866">
            <v>4</v>
          </cell>
          <cell r="C5866">
            <v>7</v>
          </cell>
          <cell r="D5866" t="str">
            <v>DESPENSA PUCHITO</v>
          </cell>
        </row>
        <row r="5867">
          <cell r="A5867">
            <v>7707</v>
          </cell>
          <cell r="B5867">
            <v>4</v>
          </cell>
          <cell r="C5867">
            <v>7</v>
          </cell>
          <cell r="D5867" t="str">
            <v>DESPENSA STA BARBARA</v>
          </cell>
        </row>
        <row r="5868">
          <cell r="A5868">
            <v>7714</v>
          </cell>
          <cell r="B5868">
            <v>2</v>
          </cell>
          <cell r="C5868">
            <v>1</v>
          </cell>
          <cell r="D5868" t="str">
            <v>CARTASSO CATERING S.R.L.</v>
          </cell>
        </row>
        <row r="5869">
          <cell r="A5869">
            <v>8387</v>
          </cell>
          <cell r="B5869">
            <v>4</v>
          </cell>
          <cell r="C5869">
            <v>2</v>
          </cell>
          <cell r="D5869" t="str">
            <v>DESPENSA TRES HERMANOS</v>
          </cell>
          <cell r="E5869" t="str">
            <v>Hogar</v>
          </cell>
        </row>
        <row r="5870">
          <cell r="A5870">
            <v>7868</v>
          </cell>
          <cell r="B5870">
            <v>9</v>
          </cell>
          <cell r="C5870">
            <v>3</v>
          </cell>
          <cell r="D5870" t="str">
            <v>CASILLA 13 PATIO DE COMIDAS</v>
          </cell>
        </row>
        <row r="5871">
          <cell r="A5871">
            <v>7892</v>
          </cell>
          <cell r="B5871">
            <v>3</v>
          </cell>
          <cell r="C5871">
            <v>8</v>
          </cell>
          <cell r="D5871" t="str">
            <v>SOLARES PADDLE</v>
          </cell>
          <cell r="E5871" t="str">
            <v>Refrigerados</v>
          </cell>
        </row>
        <row r="5872">
          <cell r="A5872">
            <v>7718</v>
          </cell>
          <cell r="B5872">
            <v>1</v>
          </cell>
          <cell r="C5872">
            <v>1</v>
          </cell>
          <cell r="D5872" t="str">
            <v>COMEDOR HOSPITAL CLINICA</v>
          </cell>
          <cell r="E5872" t="str">
            <v>Refrigerados</v>
          </cell>
        </row>
        <row r="5873">
          <cell r="A5873">
            <v>7719</v>
          </cell>
          <cell r="B5873">
            <v>1</v>
          </cell>
          <cell r="C5873">
            <v>1</v>
          </cell>
          <cell r="D5873" t="str">
            <v>COMERCIAL CHARLIE</v>
          </cell>
          <cell r="E5873" t="str">
            <v>Hogar</v>
          </cell>
        </row>
        <row r="5874">
          <cell r="A5874">
            <v>7720</v>
          </cell>
          <cell r="B5874">
            <v>1</v>
          </cell>
          <cell r="C5874">
            <v>1</v>
          </cell>
          <cell r="D5874" t="str">
            <v>DESPENSA CHIQUITIN</v>
          </cell>
          <cell r="E5874" t="str">
            <v>Hogar</v>
          </cell>
        </row>
        <row r="5875">
          <cell r="A5875">
            <v>7721</v>
          </cell>
          <cell r="B5875">
            <v>1</v>
          </cell>
          <cell r="C5875">
            <v>1</v>
          </cell>
          <cell r="D5875" t="str">
            <v>ESSO PATRICIO</v>
          </cell>
          <cell r="E5875" t="str">
            <v>Conveniencia</v>
          </cell>
        </row>
        <row r="5876">
          <cell r="A5876">
            <v>7891</v>
          </cell>
          <cell r="B5876">
            <v>4</v>
          </cell>
          <cell r="C5876">
            <v>3</v>
          </cell>
          <cell r="D5876" t="str">
            <v>COPETIN TIO JULIO</v>
          </cell>
          <cell r="E5876" t="str">
            <v>Refrigerados</v>
          </cell>
        </row>
        <row r="5877">
          <cell r="A5877">
            <v>7716</v>
          </cell>
          <cell r="B5877">
            <v>3</v>
          </cell>
          <cell r="C5877">
            <v>5</v>
          </cell>
          <cell r="D5877" t="str">
            <v>DESPENSA REBECA</v>
          </cell>
          <cell r="E5877" t="str">
            <v>Hogar</v>
          </cell>
        </row>
        <row r="5878">
          <cell r="A5878">
            <v>7874</v>
          </cell>
          <cell r="B5878">
            <v>9</v>
          </cell>
          <cell r="C5878">
            <v>3</v>
          </cell>
          <cell r="D5878" t="str">
            <v>COPETIN HILLARI</v>
          </cell>
        </row>
        <row r="5879">
          <cell r="A5879">
            <v>7910</v>
          </cell>
          <cell r="B5879">
            <v>2</v>
          </cell>
          <cell r="C5879">
            <v>7</v>
          </cell>
          <cell r="D5879" t="str">
            <v>IL BAMBINO LOMITERIA Y COMPAÑIA</v>
          </cell>
          <cell r="E5879" t="str">
            <v>Refrigerados</v>
          </cell>
        </row>
        <row r="5880">
          <cell r="A5880">
            <v>9657</v>
          </cell>
          <cell r="B5880">
            <v>5</v>
          </cell>
          <cell r="C5880">
            <v>2</v>
          </cell>
          <cell r="D5880" t="str">
            <v>DESPENSA DANELIA</v>
          </cell>
          <cell r="E5880" t="str">
            <v>Hogar</v>
          </cell>
        </row>
        <row r="5881">
          <cell r="A5881">
            <v>9700</v>
          </cell>
          <cell r="B5881">
            <v>5</v>
          </cell>
          <cell r="C5881">
            <v>3</v>
          </cell>
          <cell r="D5881" t="str">
            <v>DESPENSA SUSI</v>
          </cell>
          <cell r="E5881" t="str">
            <v>Hogar</v>
          </cell>
        </row>
        <row r="5882">
          <cell r="A5882">
            <v>9731</v>
          </cell>
          <cell r="B5882">
            <v>9</v>
          </cell>
          <cell r="C5882">
            <v>3</v>
          </cell>
          <cell r="D5882" t="str">
            <v>COPETIN SAMARI</v>
          </cell>
        </row>
        <row r="5883">
          <cell r="A5883">
            <v>9798</v>
          </cell>
          <cell r="B5883">
            <v>9</v>
          </cell>
          <cell r="C5883">
            <v>3</v>
          </cell>
          <cell r="D5883" t="str">
            <v>CABINA SAJONIA</v>
          </cell>
        </row>
        <row r="5884">
          <cell r="A5884">
            <v>9796</v>
          </cell>
          <cell r="B5884">
            <v>3</v>
          </cell>
          <cell r="C5884">
            <v>8</v>
          </cell>
          <cell r="D5884" t="str">
            <v>CABISHOP SAN MIGUEL </v>
          </cell>
          <cell r="E5884" t="str">
            <v>Hogar</v>
          </cell>
        </row>
        <row r="5885">
          <cell r="A5885">
            <v>9810</v>
          </cell>
          <cell r="D5885" t="str">
            <v>COLEGIO ESTADO DE ISRAEL</v>
          </cell>
          <cell r="E5885" t="str">
            <v>Educación</v>
          </cell>
        </row>
        <row r="5886">
          <cell r="A5886">
            <v>9813</v>
          </cell>
          <cell r="B5886">
            <v>1</v>
          </cell>
          <cell r="C5886">
            <v>2</v>
          </cell>
          <cell r="D5886" t="str">
            <v>LUBRIMON</v>
          </cell>
          <cell r="E5886" t="str">
            <v>Refrigerados</v>
          </cell>
        </row>
        <row r="5887">
          <cell r="A5887">
            <v>9804</v>
          </cell>
          <cell r="B5887">
            <v>9</v>
          </cell>
          <cell r="C5887">
            <v>3</v>
          </cell>
          <cell r="D5887" t="str">
            <v>COPETIN MILKA EMPANADAS</v>
          </cell>
        </row>
        <row r="5888">
          <cell r="A5888">
            <v>9803</v>
          </cell>
          <cell r="B5888">
            <v>5</v>
          </cell>
          <cell r="C5888">
            <v>3</v>
          </cell>
          <cell r="D5888" t="str">
            <v>DESPENSA ALEJANDRA</v>
          </cell>
          <cell r="E5888" t="str">
            <v>Hogar</v>
          </cell>
        </row>
        <row r="5889">
          <cell r="A5889">
            <v>9805</v>
          </cell>
          <cell r="B5889">
            <v>5</v>
          </cell>
          <cell r="C5889">
            <v>3</v>
          </cell>
          <cell r="D5889" t="str">
            <v>DESPENSA LA ESPERANCITA</v>
          </cell>
          <cell r="E5889" t="str">
            <v>Hogar</v>
          </cell>
        </row>
        <row r="5890">
          <cell r="A5890">
            <v>9806</v>
          </cell>
          <cell r="B5890">
            <v>5</v>
          </cell>
          <cell r="C5890">
            <v>3</v>
          </cell>
          <cell r="D5890" t="str">
            <v>COPETIN MARIA FLORENCIA</v>
          </cell>
          <cell r="E5890" t="str">
            <v>Refrigerados</v>
          </cell>
        </row>
        <row r="5891">
          <cell r="A5891">
            <v>9801</v>
          </cell>
          <cell r="B5891">
            <v>1</v>
          </cell>
          <cell r="C5891">
            <v>3</v>
          </cell>
          <cell r="D5891" t="str">
            <v>CARRITO OVELAR</v>
          </cell>
          <cell r="E5891" t="str">
            <v>Refrigerados</v>
          </cell>
        </row>
        <row r="5892">
          <cell r="A5892">
            <v>9802</v>
          </cell>
          <cell r="B5892">
            <v>9</v>
          </cell>
          <cell r="C5892">
            <v>3</v>
          </cell>
          <cell r="D5892" t="str">
            <v>CASILLA VENTA PIO PIO</v>
          </cell>
        </row>
        <row r="5893">
          <cell r="A5893">
            <v>9800</v>
          </cell>
          <cell r="B5893">
            <v>9</v>
          </cell>
          <cell r="C5893">
            <v>3</v>
          </cell>
          <cell r="D5893" t="str">
            <v>KIOSKO VERONICA</v>
          </cell>
        </row>
        <row r="5894">
          <cell r="A5894">
            <v>9795</v>
          </cell>
          <cell r="D5894" t="str">
            <v>BILLA LEO</v>
          </cell>
          <cell r="E5894" t="str">
            <v>Hogar</v>
          </cell>
        </row>
        <row r="5895">
          <cell r="A5895">
            <v>9814</v>
          </cell>
          <cell r="B5895">
            <v>2</v>
          </cell>
          <cell r="C5895">
            <v>4</v>
          </cell>
          <cell r="D5895" t="str">
            <v>AUTOSERVICE BRASILIA</v>
          </cell>
          <cell r="E5895" t="str">
            <v>Hogar</v>
          </cell>
        </row>
        <row r="5896">
          <cell r="A5896">
            <v>9811</v>
          </cell>
          <cell r="D5896" t="str">
            <v>DESPENSA ROSA MISTICA</v>
          </cell>
        </row>
        <row r="5897">
          <cell r="A5897">
            <v>9808</v>
          </cell>
          <cell r="B5897">
            <v>3</v>
          </cell>
          <cell r="C5897">
            <v>3</v>
          </cell>
          <cell r="D5897" t="str">
            <v>BODEGA FIOS</v>
          </cell>
          <cell r="E5897" t="str">
            <v>Hogar</v>
          </cell>
        </row>
        <row r="5898">
          <cell r="A5898">
            <v>9819</v>
          </cell>
          <cell r="B5898">
            <v>7</v>
          </cell>
          <cell r="C5898">
            <v>3</v>
          </cell>
          <cell r="D5898" t="str">
            <v>COPETIN MARY</v>
          </cell>
          <cell r="E5898" t="str">
            <v>Refrigerados</v>
          </cell>
        </row>
        <row r="5899">
          <cell r="A5899">
            <v>8132</v>
          </cell>
          <cell r="B5899">
            <v>1</v>
          </cell>
          <cell r="C5899">
            <v>5</v>
          </cell>
          <cell r="D5899" t="str">
            <v>DESPENSA ALBERDI</v>
          </cell>
          <cell r="E5899" t="str">
            <v>Hogar</v>
          </cell>
        </row>
        <row r="5900">
          <cell r="A5900">
            <v>8169</v>
          </cell>
          <cell r="B5900">
            <v>9</v>
          </cell>
          <cell r="C5900">
            <v>3</v>
          </cell>
          <cell r="D5900" t="str">
            <v>SAUNA PACIFIC</v>
          </cell>
        </row>
        <row r="5901">
          <cell r="A5901">
            <v>8193</v>
          </cell>
          <cell r="B5901">
            <v>1</v>
          </cell>
          <cell r="C5901">
            <v>5</v>
          </cell>
          <cell r="D5901" t="str">
            <v>AUTO STA SILVIA</v>
          </cell>
          <cell r="E5901" t="str">
            <v>Hogar</v>
          </cell>
        </row>
        <row r="5902">
          <cell r="A5902">
            <v>8300</v>
          </cell>
          <cell r="B5902">
            <v>1</v>
          </cell>
          <cell r="C5902">
            <v>5</v>
          </cell>
          <cell r="D5902" t="str">
            <v>DESPENSA NENA</v>
          </cell>
          <cell r="E5902" t="str">
            <v>Hogar</v>
          </cell>
        </row>
        <row r="5903">
          <cell r="A5903">
            <v>8367</v>
          </cell>
          <cell r="B5903">
            <v>1</v>
          </cell>
          <cell r="C5903">
            <v>5</v>
          </cell>
          <cell r="D5903" t="str">
            <v>DESPENSA IGNACIO RAMON</v>
          </cell>
          <cell r="E5903" t="str">
            <v>Hogar</v>
          </cell>
        </row>
        <row r="5904">
          <cell r="A5904">
            <v>8373</v>
          </cell>
          <cell r="B5904">
            <v>9</v>
          </cell>
          <cell r="C5904">
            <v>3</v>
          </cell>
          <cell r="D5904" t="str">
            <v>DESPENSA GRACIELA</v>
          </cell>
        </row>
        <row r="5905">
          <cell r="A5905">
            <v>8371</v>
          </cell>
          <cell r="B5905">
            <v>3</v>
          </cell>
          <cell r="C5905">
            <v>2</v>
          </cell>
          <cell r="D5905" t="str">
            <v>AUTOSERVICE YONI</v>
          </cell>
          <cell r="E5905" t="str">
            <v>Hogar</v>
          </cell>
        </row>
        <row r="5906">
          <cell r="A5906">
            <v>8376</v>
          </cell>
          <cell r="B5906">
            <v>4</v>
          </cell>
          <cell r="C5906">
            <v>2</v>
          </cell>
          <cell r="D5906" t="str">
            <v>COPETIN RINCON ARABE</v>
          </cell>
          <cell r="E5906" t="str">
            <v>Refrigerados</v>
          </cell>
        </row>
        <row r="5907">
          <cell r="A5907">
            <v>8377</v>
          </cell>
          <cell r="B5907">
            <v>2</v>
          </cell>
          <cell r="C5907">
            <v>2</v>
          </cell>
          <cell r="D5907" t="str">
            <v>LUCHIS CABI CELL CENTER</v>
          </cell>
          <cell r="E5907" t="str">
            <v>Hogar</v>
          </cell>
        </row>
        <row r="5908">
          <cell r="A5908">
            <v>8380</v>
          </cell>
          <cell r="B5908">
            <v>9</v>
          </cell>
          <cell r="C5908">
            <v>3</v>
          </cell>
          <cell r="D5908" t="str">
            <v>COPETIN MALISA</v>
          </cell>
        </row>
        <row r="5909">
          <cell r="A5909">
            <v>8382</v>
          </cell>
          <cell r="B5909">
            <v>10</v>
          </cell>
          <cell r="C5909">
            <v>1</v>
          </cell>
          <cell r="D5909" t="str">
            <v>LA BOMBA S.R.L. </v>
          </cell>
          <cell r="E5909" t="str">
            <v>Supermercados B</v>
          </cell>
        </row>
        <row r="5910">
          <cell r="A5910">
            <v>8381</v>
          </cell>
          <cell r="B5910">
            <v>10</v>
          </cell>
          <cell r="C5910">
            <v>1</v>
          </cell>
          <cell r="D5910" t="str">
            <v>LA BOMBA S.R.L.</v>
          </cell>
          <cell r="E5910" t="str">
            <v>Supermercados B</v>
          </cell>
        </row>
        <row r="5911">
          <cell r="A5911">
            <v>8399</v>
          </cell>
          <cell r="B5911">
            <v>1</v>
          </cell>
          <cell r="C5911">
            <v>6</v>
          </cell>
          <cell r="D5911" t="str">
            <v>DESPENSA FRETES</v>
          </cell>
          <cell r="E5911" t="str">
            <v>Hogar</v>
          </cell>
        </row>
        <row r="5912">
          <cell r="A5912">
            <v>8678</v>
          </cell>
          <cell r="B5912">
            <v>9</v>
          </cell>
          <cell r="C5912">
            <v>3</v>
          </cell>
          <cell r="D5912" t="str">
            <v>COPETIN LA VIRGINIA</v>
          </cell>
        </row>
        <row r="5913">
          <cell r="A5913">
            <v>8679</v>
          </cell>
          <cell r="B5913">
            <v>3</v>
          </cell>
          <cell r="C5913">
            <v>6</v>
          </cell>
          <cell r="D5913" t="str">
            <v>DESPENSA DUARTE</v>
          </cell>
          <cell r="E5913" t="str">
            <v>Hogar</v>
          </cell>
        </row>
        <row r="5914">
          <cell r="A5914">
            <v>8572</v>
          </cell>
          <cell r="B5914">
            <v>1</v>
          </cell>
          <cell r="C5914">
            <v>7</v>
          </cell>
          <cell r="D5914" t="str">
            <v>DESPENSA ANA</v>
          </cell>
          <cell r="E5914" t="str">
            <v>Hogar</v>
          </cell>
        </row>
        <row r="5915">
          <cell r="A5915">
            <v>8386</v>
          </cell>
          <cell r="B5915">
            <v>2</v>
          </cell>
          <cell r="C5915">
            <v>6</v>
          </cell>
          <cell r="D5915" t="str">
            <v>DESPENSA CARDENAL</v>
          </cell>
          <cell r="E5915" t="str">
            <v>Hogar</v>
          </cell>
        </row>
        <row r="5916">
          <cell r="A5916">
            <v>8681</v>
          </cell>
          <cell r="B5916">
            <v>9</v>
          </cell>
          <cell r="C5916">
            <v>3</v>
          </cell>
          <cell r="D5916" t="str">
            <v>DESPENSA AMANECER</v>
          </cell>
        </row>
        <row r="5917">
          <cell r="A5917">
            <v>8602</v>
          </cell>
          <cell r="B5917">
            <v>2</v>
          </cell>
          <cell r="C5917">
            <v>8</v>
          </cell>
          <cell r="D5917" t="str">
            <v>DESPENSA M.A.</v>
          </cell>
          <cell r="E5917" t="str">
            <v>Hogar</v>
          </cell>
        </row>
        <row r="5918">
          <cell r="A5918">
            <v>8683</v>
          </cell>
          <cell r="B5918">
            <v>1</v>
          </cell>
          <cell r="C5918">
            <v>4</v>
          </cell>
          <cell r="D5918" t="str">
            <v>COPETIN LAS DELICIAS</v>
          </cell>
          <cell r="E5918" t="str">
            <v>Refrigerados</v>
          </cell>
        </row>
        <row r="5919">
          <cell r="A5919">
            <v>8685</v>
          </cell>
          <cell r="B5919">
            <v>2</v>
          </cell>
          <cell r="C5919">
            <v>5</v>
          </cell>
          <cell r="D5919" t="str">
            <v>COPETIN MARY</v>
          </cell>
          <cell r="E5919" t="str">
            <v>Refrigerados</v>
          </cell>
        </row>
        <row r="5920">
          <cell r="A5920">
            <v>8689</v>
          </cell>
          <cell r="B5920">
            <v>9</v>
          </cell>
          <cell r="C5920">
            <v>3</v>
          </cell>
          <cell r="D5920" t="str">
            <v>PARTICULAR FLIA. ROJAS</v>
          </cell>
        </row>
        <row r="5921">
          <cell r="A5921">
            <v>8690</v>
          </cell>
          <cell r="B5921">
            <v>3</v>
          </cell>
          <cell r="C5921">
            <v>5</v>
          </cell>
          <cell r="D5921" t="str">
            <v>COMEDOR REYES</v>
          </cell>
          <cell r="E5921" t="str">
            <v>Refrigerados</v>
          </cell>
        </row>
        <row r="5922">
          <cell r="A5922">
            <v>8688</v>
          </cell>
          <cell r="B5922">
            <v>2</v>
          </cell>
          <cell r="C5922">
            <v>1</v>
          </cell>
          <cell r="D5922" t="str">
            <v>COPETIN EMAUS</v>
          </cell>
          <cell r="E5922" t="str">
            <v>Refrigerados</v>
          </cell>
        </row>
        <row r="5923">
          <cell r="A5923">
            <v>8697</v>
          </cell>
          <cell r="D5923" t="str">
            <v>COMEDOR DyB</v>
          </cell>
          <cell r="E5923" t="str">
            <v>Refrigerados</v>
          </cell>
        </row>
        <row r="5924">
          <cell r="A5924">
            <v>8741</v>
          </cell>
          <cell r="B5924">
            <v>3</v>
          </cell>
          <cell r="C5924">
            <v>7</v>
          </cell>
          <cell r="D5924" t="str">
            <v>DESPENSA SANTA C. DE LEGUIZAMON</v>
          </cell>
          <cell r="E5924" t="str">
            <v>Hogar</v>
          </cell>
        </row>
        <row r="5925">
          <cell r="A5925">
            <v>8728</v>
          </cell>
          <cell r="D5925" t="str">
            <v>LOMITO ARABE PATI´Z</v>
          </cell>
          <cell r="E5925" t="str">
            <v>Refrigerados</v>
          </cell>
        </row>
        <row r="5926">
          <cell r="A5926">
            <v>8727</v>
          </cell>
          <cell r="B5926">
            <v>3</v>
          </cell>
          <cell r="C5926">
            <v>8</v>
          </cell>
          <cell r="D5926" t="str">
            <v>AUTOCERVICE OSMARCITO</v>
          </cell>
          <cell r="E5926" t="str">
            <v>Hogar</v>
          </cell>
        </row>
        <row r="5927">
          <cell r="A5927">
            <v>8726</v>
          </cell>
          <cell r="B5927">
            <v>9</v>
          </cell>
          <cell r="C5927">
            <v>3</v>
          </cell>
          <cell r="D5927" t="str">
            <v>CASILLA SAN CAYETANO</v>
          </cell>
        </row>
        <row r="5928">
          <cell r="A5928">
            <v>8699</v>
          </cell>
          <cell r="B5928">
            <v>3</v>
          </cell>
          <cell r="C5928">
            <v>8</v>
          </cell>
          <cell r="D5928" t="str">
            <v>DESPENSA ETICA</v>
          </cell>
          <cell r="E5928" t="str">
            <v>Hogar</v>
          </cell>
        </row>
        <row r="5929">
          <cell r="A5929">
            <v>8698</v>
          </cell>
          <cell r="B5929">
            <v>3</v>
          </cell>
          <cell r="C5929">
            <v>8</v>
          </cell>
          <cell r="D5929" t="str">
            <v>DESPENSA EL TAURO</v>
          </cell>
          <cell r="E5929" t="str">
            <v>Hogar</v>
          </cell>
        </row>
        <row r="5930">
          <cell r="A5930">
            <v>8694</v>
          </cell>
          <cell r="B5930">
            <v>3</v>
          </cell>
          <cell r="C5930">
            <v>8</v>
          </cell>
          <cell r="D5930" t="str">
            <v>DESPENSA YANI GOVI</v>
          </cell>
          <cell r="E5930" t="str">
            <v>Hogar</v>
          </cell>
        </row>
        <row r="5931">
          <cell r="A5931">
            <v>8696</v>
          </cell>
          <cell r="B5931">
            <v>4</v>
          </cell>
          <cell r="C5931">
            <v>4</v>
          </cell>
          <cell r="D5931" t="str">
            <v>DESPENSA SAN ANTONIO</v>
          </cell>
          <cell r="E5931" t="str">
            <v>Hogar</v>
          </cell>
        </row>
        <row r="5932">
          <cell r="A5932">
            <v>8729</v>
          </cell>
          <cell r="B5932">
            <v>9</v>
          </cell>
          <cell r="C5932">
            <v>3</v>
          </cell>
          <cell r="D5932" t="str">
            <v>COMEDOR MARIA CLARA</v>
          </cell>
        </row>
        <row r="5933">
          <cell r="A5933">
            <v>8693</v>
          </cell>
          <cell r="B5933">
            <v>9</v>
          </cell>
          <cell r="C5933">
            <v>3</v>
          </cell>
          <cell r="D5933" t="str">
            <v>DESPENSA SAN ANTONIO</v>
          </cell>
        </row>
        <row r="5934">
          <cell r="A5934">
            <v>8743</v>
          </cell>
          <cell r="B5934">
            <v>9</v>
          </cell>
          <cell r="C5934">
            <v>3</v>
          </cell>
          <cell r="D5934" t="str">
            <v>DESPENSA LUCI</v>
          </cell>
        </row>
        <row r="5935">
          <cell r="A5935">
            <v>8695</v>
          </cell>
          <cell r="B5935">
            <v>4</v>
          </cell>
          <cell r="C5935">
            <v>4</v>
          </cell>
          <cell r="D5935" t="str">
            <v>DESPENSA SAN ANTONIO</v>
          </cell>
          <cell r="E5935" t="str">
            <v>Hogar</v>
          </cell>
        </row>
        <row r="5936">
          <cell r="A5936">
            <v>8733</v>
          </cell>
          <cell r="B5936">
            <v>5</v>
          </cell>
          <cell r="C5936">
            <v>7</v>
          </cell>
          <cell r="D5936" t="str">
            <v>DESPENSA BARUA</v>
          </cell>
          <cell r="E5936" t="str">
            <v>Hogar</v>
          </cell>
        </row>
        <row r="5937">
          <cell r="A5937">
            <v>8384</v>
          </cell>
          <cell r="B5937">
            <v>3</v>
          </cell>
          <cell r="C5937">
            <v>6</v>
          </cell>
          <cell r="D5937" t="str">
            <v>CLUB HIGINIO DEGUSTACION</v>
          </cell>
          <cell r="E5937" t="str">
            <v>Hogar</v>
          </cell>
        </row>
        <row r="5938">
          <cell r="A5938">
            <v>8734</v>
          </cell>
          <cell r="B5938">
            <v>6</v>
          </cell>
          <cell r="C5938">
            <v>3</v>
          </cell>
          <cell r="D5938" t="str">
            <v>COPETIN MARIANITA</v>
          </cell>
          <cell r="E5938" t="str">
            <v>Refrigerados</v>
          </cell>
        </row>
        <row r="5939">
          <cell r="A5939">
            <v>8735</v>
          </cell>
          <cell r="B5939">
            <v>4</v>
          </cell>
          <cell r="C5939">
            <v>3</v>
          </cell>
          <cell r="D5939" t="str">
            <v>COPETIN ÑA JULIA</v>
          </cell>
          <cell r="E5939" t="str">
            <v>Refrigerados</v>
          </cell>
        </row>
        <row r="5940">
          <cell r="A5940">
            <v>8746</v>
          </cell>
          <cell r="B5940">
            <v>3</v>
          </cell>
          <cell r="C5940">
            <v>5</v>
          </cell>
          <cell r="D5940" t="str">
            <v>ESCUELA PEDRO JUAN</v>
          </cell>
          <cell r="E5940" t="str">
            <v>Educación</v>
          </cell>
        </row>
        <row r="5941">
          <cell r="A5941">
            <v>8736</v>
          </cell>
          <cell r="B5941">
            <v>3</v>
          </cell>
          <cell r="C5941">
            <v>4</v>
          </cell>
          <cell r="D5941" t="str">
            <v>COPETIN ROSSANA</v>
          </cell>
        </row>
        <row r="5942">
          <cell r="A5942">
            <v>8747</v>
          </cell>
          <cell r="B5942">
            <v>1</v>
          </cell>
          <cell r="C5942">
            <v>7</v>
          </cell>
          <cell r="D5942" t="str">
            <v>COPETIN RAQUELITA</v>
          </cell>
          <cell r="E5942" t="str">
            <v>Refrigerados</v>
          </cell>
        </row>
        <row r="5943">
          <cell r="A5943">
            <v>8738</v>
          </cell>
          <cell r="B5943">
            <v>4</v>
          </cell>
          <cell r="C5943">
            <v>2</v>
          </cell>
          <cell r="D5943" t="str">
            <v>DESPENSA ESPERANZA</v>
          </cell>
          <cell r="E5943" t="str">
            <v>Hogar</v>
          </cell>
        </row>
        <row r="5944">
          <cell r="A5944">
            <v>8737</v>
          </cell>
          <cell r="B5944">
            <v>4</v>
          </cell>
          <cell r="C5944">
            <v>1</v>
          </cell>
          <cell r="D5944" t="str">
            <v>AUTOCERVICE LA PALMERA</v>
          </cell>
          <cell r="E5944" t="str">
            <v>Hogar</v>
          </cell>
        </row>
        <row r="5945">
          <cell r="A5945">
            <v>8739</v>
          </cell>
          <cell r="B5945">
            <v>4</v>
          </cell>
          <cell r="C5945">
            <v>1</v>
          </cell>
          <cell r="D5945" t="str">
            <v>DESPENSA SANTA ELENA</v>
          </cell>
          <cell r="E5945" t="str">
            <v>Hogar</v>
          </cell>
        </row>
        <row r="5946">
          <cell r="A5946">
            <v>8774</v>
          </cell>
          <cell r="B5946">
            <v>5</v>
          </cell>
          <cell r="C5946">
            <v>9</v>
          </cell>
          <cell r="D5946" t="str">
            <v>RISERCOM</v>
          </cell>
          <cell r="E5946" t="str">
            <v>Refrigerados</v>
          </cell>
        </row>
        <row r="5947">
          <cell r="A5947">
            <v>8841</v>
          </cell>
          <cell r="B5947">
            <v>3</v>
          </cell>
          <cell r="C5947">
            <v>9</v>
          </cell>
          <cell r="D5947" t="str">
            <v>MINI SHOP GRINEL</v>
          </cell>
          <cell r="E5947" t="str">
            <v>Refrigerados</v>
          </cell>
        </row>
        <row r="5948">
          <cell r="A5948">
            <v>8874</v>
          </cell>
          <cell r="B5948">
            <v>9</v>
          </cell>
          <cell r="C5948">
            <v>3</v>
          </cell>
          <cell r="D5948" t="str">
            <v>COPETIN REPTILUS</v>
          </cell>
        </row>
        <row r="5949">
          <cell r="A5949">
            <v>9060</v>
          </cell>
          <cell r="B5949">
            <v>9</v>
          </cell>
          <cell r="C5949">
            <v>3</v>
          </cell>
          <cell r="D5949" t="str">
            <v>KIOSCO PERLITA</v>
          </cell>
        </row>
        <row r="5950">
          <cell r="A5950">
            <v>8885</v>
          </cell>
          <cell r="B5950">
            <v>4</v>
          </cell>
          <cell r="C5950">
            <v>1</v>
          </cell>
          <cell r="D5950" t="str">
            <v>MERCADO MODELO ÑA SILVIA</v>
          </cell>
          <cell r="E5950" t="str">
            <v>Hogar</v>
          </cell>
        </row>
        <row r="5951">
          <cell r="A5951">
            <v>8889</v>
          </cell>
          <cell r="B5951">
            <v>3</v>
          </cell>
          <cell r="C5951">
            <v>8</v>
          </cell>
          <cell r="D5951" t="str">
            <v>COPETIN PEDRITO</v>
          </cell>
        </row>
        <row r="5952">
          <cell r="A5952">
            <v>8893</v>
          </cell>
          <cell r="B5952">
            <v>4</v>
          </cell>
          <cell r="C5952">
            <v>1</v>
          </cell>
          <cell r="D5952" t="str">
            <v>DESPENSA ROSALI</v>
          </cell>
        </row>
        <row r="5953">
          <cell r="A5953">
            <v>8926</v>
          </cell>
          <cell r="B5953">
            <v>4</v>
          </cell>
          <cell r="C5953">
            <v>2</v>
          </cell>
          <cell r="D5953" t="str">
            <v>DESPENSA SERGIO RAMON</v>
          </cell>
          <cell r="E5953" t="str">
            <v>Hogar</v>
          </cell>
        </row>
        <row r="5954">
          <cell r="A5954">
            <v>9047</v>
          </cell>
          <cell r="B5954">
            <v>4</v>
          </cell>
          <cell r="C5954">
            <v>2</v>
          </cell>
          <cell r="D5954" t="str">
            <v>DESPENSA DE LOS RIOS</v>
          </cell>
          <cell r="E5954" t="str">
            <v>Hogar</v>
          </cell>
        </row>
        <row r="5955">
          <cell r="A5955">
            <v>9041</v>
          </cell>
          <cell r="B5955">
            <v>9</v>
          </cell>
          <cell r="C5955">
            <v>3</v>
          </cell>
          <cell r="D5955" t="str">
            <v>DESPENSA CUATRO HERMANOS</v>
          </cell>
        </row>
        <row r="5956">
          <cell r="A5956">
            <v>9046</v>
          </cell>
          <cell r="B5956">
            <v>4</v>
          </cell>
          <cell r="C5956">
            <v>2</v>
          </cell>
          <cell r="D5956" t="str">
            <v>DESPENSA LA ESQUINA</v>
          </cell>
          <cell r="E5956" t="str">
            <v>Hogar</v>
          </cell>
        </row>
        <row r="5957">
          <cell r="A5957">
            <v>9485</v>
          </cell>
          <cell r="B5957">
            <v>5</v>
          </cell>
          <cell r="C5957">
            <v>9</v>
          </cell>
          <cell r="D5957" t="str">
            <v>N.R COMUNICACIONES</v>
          </cell>
          <cell r="E5957" t="str">
            <v>Hogar</v>
          </cell>
        </row>
        <row r="5958">
          <cell r="A5958">
            <v>9234</v>
          </cell>
          <cell r="B5958">
            <v>3</v>
          </cell>
          <cell r="C5958">
            <v>7</v>
          </cell>
          <cell r="D5958" t="str">
            <v>MERCADITO VIRGEN DE CAACUPE</v>
          </cell>
          <cell r="E5958" t="str">
            <v>Hogar</v>
          </cell>
        </row>
        <row r="5959">
          <cell r="A5959">
            <v>9817</v>
          </cell>
          <cell r="B5959">
            <v>5</v>
          </cell>
          <cell r="C5959">
            <v>3</v>
          </cell>
          <cell r="D5959" t="str">
            <v>DESPENSA  JASY</v>
          </cell>
          <cell r="E5959" t="str">
            <v>Hogar</v>
          </cell>
        </row>
        <row r="5960">
          <cell r="A5960">
            <v>9834</v>
          </cell>
          <cell r="B5960">
            <v>6</v>
          </cell>
          <cell r="C5960">
            <v>1</v>
          </cell>
          <cell r="D5960" t="str">
            <v>DESPENSA ANSELMA</v>
          </cell>
          <cell r="E5960" t="str">
            <v>Hogar</v>
          </cell>
        </row>
        <row r="5961">
          <cell r="A5961">
            <v>9842</v>
          </cell>
          <cell r="B5961">
            <v>1</v>
          </cell>
          <cell r="C5961">
            <v>9</v>
          </cell>
          <cell r="D5961" t="str">
            <v>DESPENSA SANTA LUCIA</v>
          </cell>
        </row>
        <row r="5962">
          <cell r="A5962">
            <v>9912</v>
          </cell>
          <cell r="B5962">
            <v>5</v>
          </cell>
          <cell r="C5962">
            <v>3</v>
          </cell>
          <cell r="D5962" t="str">
            <v>DESPENSA GIMENEZ</v>
          </cell>
          <cell r="E5962" t="str">
            <v>Hogar</v>
          </cell>
        </row>
        <row r="5963">
          <cell r="A5963">
            <v>9954</v>
          </cell>
          <cell r="B5963">
            <v>3</v>
          </cell>
          <cell r="C5963">
            <v>5</v>
          </cell>
          <cell r="D5963" t="str">
            <v>DESPENSA IVAN</v>
          </cell>
          <cell r="E5963" t="str">
            <v>Hogar</v>
          </cell>
        </row>
        <row r="5964">
          <cell r="A5964">
            <v>10002</v>
          </cell>
          <cell r="B5964">
            <v>4</v>
          </cell>
          <cell r="C5964">
            <v>2</v>
          </cell>
          <cell r="D5964" t="str">
            <v>COPETIN EMY Y ANY</v>
          </cell>
          <cell r="E5964" t="str">
            <v>Refrigerados</v>
          </cell>
        </row>
        <row r="5965">
          <cell r="A5965">
            <v>10014</v>
          </cell>
          <cell r="B5965">
            <v>2</v>
          </cell>
          <cell r="C5965">
            <v>6</v>
          </cell>
          <cell r="D5965" t="str">
            <v>DESPESA EDITH</v>
          </cell>
          <cell r="E5965" t="str">
            <v>Hogar</v>
          </cell>
        </row>
        <row r="5966">
          <cell r="A5966">
            <v>10011</v>
          </cell>
          <cell r="B5966">
            <v>3</v>
          </cell>
          <cell r="C5966">
            <v>5</v>
          </cell>
          <cell r="D5966" t="str">
            <v>KIOSKO RECALDE ARRUA</v>
          </cell>
          <cell r="E5966" t="str">
            <v>Hogar</v>
          </cell>
        </row>
        <row r="5967">
          <cell r="A5967">
            <v>10013</v>
          </cell>
          <cell r="B5967">
            <v>9</v>
          </cell>
          <cell r="C5967">
            <v>3</v>
          </cell>
          <cell r="D5967" t="str">
            <v>DESPENSA ÑA MINA</v>
          </cell>
        </row>
        <row r="5968">
          <cell r="A5968">
            <v>10000</v>
          </cell>
          <cell r="B5968">
            <v>9</v>
          </cell>
          <cell r="C5968">
            <v>3</v>
          </cell>
          <cell r="D5968" t="str">
            <v>DESPENSA RODRIGO</v>
          </cell>
        </row>
        <row r="5969">
          <cell r="A5969">
            <v>9490</v>
          </cell>
          <cell r="B5969">
            <v>9</v>
          </cell>
          <cell r="C5969">
            <v>3</v>
          </cell>
          <cell r="D5969" t="str">
            <v>TOURING CLUB</v>
          </cell>
        </row>
        <row r="5970">
          <cell r="A5970">
            <v>9487</v>
          </cell>
          <cell r="B5970">
            <v>3</v>
          </cell>
          <cell r="C5970">
            <v>8</v>
          </cell>
          <cell r="D5970" t="str">
            <v>DESPENSA BOQUERON</v>
          </cell>
          <cell r="E5970" t="str">
            <v>Hogar</v>
          </cell>
        </row>
        <row r="5971">
          <cell r="A5971">
            <v>9486</v>
          </cell>
          <cell r="B5971">
            <v>9</v>
          </cell>
          <cell r="C5971">
            <v>3</v>
          </cell>
          <cell r="D5971" t="str">
            <v>CASILLA MARCELO</v>
          </cell>
        </row>
        <row r="5972">
          <cell r="A5972">
            <v>9489</v>
          </cell>
          <cell r="B5972">
            <v>2</v>
          </cell>
          <cell r="C5972">
            <v>9</v>
          </cell>
          <cell r="D5972" t="str">
            <v>DESPENSA RAULITO</v>
          </cell>
          <cell r="E5972" t="str">
            <v>Hogar</v>
          </cell>
        </row>
        <row r="5973">
          <cell r="A5973">
            <v>9491</v>
          </cell>
          <cell r="B5973">
            <v>3</v>
          </cell>
          <cell r="C5973">
            <v>9</v>
          </cell>
          <cell r="D5973" t="str">
            <v>POLLERIA ÑA JUANA</v>
          </cell>
          <cell r="E5973" t="str">
            <v>Refrigerados</v>
          </cell>
        </row>
        <row r="5974">
          <cell r="A5974">
            <v>9493</v>
          </cell>
          <cell r="B5974">
            <v>5</v>
          </cell>
          <cell r="C5974">
            <v>3</v>
          </cell>
          <cell r="D5974" t="str">
            <v>COPETIN ESTELA</v>
          </cell>
        </row>
        <row r="5975">
          <cell r="A5975">
            <v>9497</v>
          </cell>
          <cell r="B5975">
            <v>9</v>
          </cell>
          <cell r="C5975">
            <v>3</v>
          </cell>
          <cell r="D5975" t="str">
            <v>DESPENSA MARIA ANGELICA</v>
          </cell>
        </row>
        <row r="5976">
          <cell r="A5976">
            <v>9496</v>
          </cell>
          <cell r="B5976">
            <v>9</v>
          </cell>
          <cell r="C5976">
            <v>3</v>
          </cell>
          <cell r="D5976" t="str">
            <v>COMERCIAL SAN PABLO</v>
          </cell>
          <cell r="E5976" t="str">
            <v>Mayoristas</v>
          </cell>
        </row>
        <row r="5977">
          <cell r="A5977">
            <v>9494</v>
          </cell>
          <cell r="B5977">
            <v>4</v>
          </cell>
          <cell r="C5977">
            <v>2</v>
          </cell>
          <cell r="D5977" t="str">
            <v>DESPENSA CYNTHYA</v>
          </cell>
          <cell r="E5977" t="str">
            <v>Hogar</v>
          </cell>
        </row>
        <row r="5978">
          <cell r="A5978">
            <v>9502</v>
          </cell>
          <cell r="B5978">
            <v>3</v>
          </cell>
          <cell r="C5978">
            <v>2</v>
          </cell>
          <cell r="D5978" t="str">
            <v>DESPENSA SANTO DOMINGO</v>
          </cell>
          <cell r="E5978" t="str">
            <v>Hogar</v>
          </cell>
        </row>
        <row r="5979">
          <cell r="A5979">
            <v>9504</v>
          </cell>
          <cell r="B5979">
            <v>3</v>
          </cell>
          <cell r="C5979">
            <v>1</v>
          </cell>
          <cell r="D5979" t="str">
            <v>DON MORFI</v>
          </cell>
          <cell r="E5979" t="str">
            <v>Refrigerados</v>
          </cell>
        </row>
        <row r="5980">
          <cell r="A5980">
            <v>9505</v>
          </cell>
          <cell r="B5980">
            <v>3</v>
          </cell>
          <cell r="C5980">
            <v>1</v>
          </cell>
          <cell r="D5980" t="str">
            <v>AUTOSERVICE BLANCO</v>
          </cell>
          <cell r="E5980" t="str">
            <v>Hogar</v>
          </cell>
        </row>
        <row r="5981">
          <cell r="A5981">
            <v>9500</v>
          </cell>
          <cell r="B5981">
            <v>3</v>
          </cell>
          <cell r="C5981">
            <v>5</v>
          </cell>
          <cell r="D5981" t="str">
            <v>COPETIN LA PLAZA</v>
          </cell>
          <cell r="E5981" t="str">
            <v>Refrigerados</v>
          </cell>
        </row>
        <row r="5982">
          <cell r="A5982">
            <v>9498</v>
          </cell>
          <cell r="B5982">
            <v>9</v>
          </cell>
          <cell r="C5982">
            <v>3</v>
          </cell>
          <cell r="D5982" t="str">
            <v>BODEGA BAR CASCO AZUL</v>
          </cell>
        </row>
        <row r="5983">
          <cell r="A5983">
            <v>9499</v>
          </cell>
          <cell r="B5983">
            <v>2</v>
          </cell>
          <cell r="C5983">
            <v>7</v>
          </cell>
          <cell r="D5983" t="str">
            <v>COMEDOR VISION</v>
          </cell>
          <cell r="E5983" t="str">
            <v>Refrigerados</v>
          </cell>
        </row>
        <row r="5984">
          <cell r="A5984">
            <v>9503</v>
          </cell>
          <cell r="B5984">
            <v>2</v>
          </cell>
          <cell r="C5984">
            <v>7</v>
          </cell>
          <cell r="D5984" t="str">
            <v>EL RINCON DEL SABOR </v>
          </cell>
          <cell r="E5984" t="str">
            <v>Refrigerados</v>
          </cell>
        </row>
        <row r="5985">
          <cell r="A5985">
            <v>9510</v>
          </cell>
          <cell r="B5985">
            <v>3</v>
          </cell>
          <cell r="C5985">
            <v>6</v>
          </cell>
          <cell r="D5985" t="str">
            <v>CASILLA Nº2  PLATA  ALTA</v>
          </cell>
          <cell r="E5985" t="str">
            <v>Refrigerados</v>
          </cell>
        </row>
        <row r="5986">
          <cell r="A5986">
            <v>9513</v>
          </cell>
          <cell r="B5986">
            <v>9</v>
          </cell>
          <cell r="C5986">
            <v>3</v>
          </cell>
          <cell r="D5986" t="str">
            <v>CENTRO EDUCATIVO OSAKA</v>
          </cell>
        </row>
        <row r="5987">
          <cell r="A5987">
            <v>9512</v>
          </cell>
          <cell r="B5987">
            <v>2</v>
          </cell>
          <cell r="C5987">
            <v>7</v>
          </cell>
          <cell r="D5987" t="str">
            <v>PARTICULAR FLIA YEGROS</v>
          </cell>
          <cell r="E5987" t="str">
            <v>Hogar</v>
          </cell>
        </row>
        <row r="5988">
          <cell r="A5988">
            <v>9514</v>
          </cell>
          <cell r="B5988">
            <v>9</v>
          </cell>
          <cell r="C5988">
            <v>3</v>
          </cell>
          <cell r="D5988" t="str">
            <v>PARTICULAR JOSE SUBIRCHS</v>
          </cell>
        </row>
        <row r="5989">
          <cell r="A5989">
            <v>9529</v>
          </cell>
          <cell r="B5989">
            <v>9</v>
          </cell>
          <cell r="C5989">
            <v>3</v>
          </cell>
          <cell r="D5989" t="str">
            <v>CANTINA POLIDEPORTIVO OSAKA</v>
          </cell>
        </row>
        <row r="5990">
          <cell r="A5990">
            <v>9530</v>
          </cell>
          <cell r="B5990">
            <v>3</v>
          </cell>
          <cell r="C5990">
            <v>7</v>
          </cell>
          <cell r="D5990" t="str">
            <v>DESPENSA FAMILIAR</v>
          </cell>
          <cell r="E5990" t="str">
            <v>Hogar</v>
          </cell>
        </row>
        <row r="5991">
          <cell r="A5991">
            <v>9526</v>
          </cell>
          <cell r="B5991">
            <v>9</v>
          </cell>
          <cell r="C5991">
            <v>3</v>
          </cell>
          <cell r="D5991" t="str">
            <v>DESPENSA GLORIA</v>
          </cell>
        </row>
        <row r="5992">
          <cell r="A5992">
            <v>9523</v>
          </cell>
          <cell r="B5992">
            <v>3</v>
          </cell>
          <cell r="C5992">
            <v>7</v>
          </cell>
          <cell r="D5992" t="str">
            <v>DESPENSA LUCY</v>
          </cell>
          <cell r="E5992" t="str">
            <v>Hogar</v>
          </cell>
        </row>
        <row r="5993">
          <cell r="A5993">
            <v>9522</v>
          </cell>
          <cell r="B5993">
            <v>3</v>
          </cell>
          <cell r="C5993">
            <v>8</v>
          </cell>
          <cell r="D5993" t="str">
            <v>AUTOSERVICE JOSEFINA </v>
          </cell>
          <cell r="E5993" t="str">
            <v>Hogar</v>
          </cell>
        </row>
        <row r="5994">
          <cell r="A5994">
            <v>9521</v>
          </cell>
          <cell r="B5994">
            <v>3</v>
          </cell>
          <cell r="C5994">
            <v>8</v>
          </cell>
          <cell r="D5994" t="str">
            <v>DESPENSA SANTANI</v>
          </cell>
          <cell r="E5994" t="str">
            <v>Hogar</v>
          </cell>
        </row>
        <row r="5995">
          <cell r="A5995">
            <v>9519</v>
          </cell>
          <cell r="B5995">
            <v>3</v>
          </cell>
          <cell r="C5995">
            <v>8</v>
          </cell>
          <cell r="D5995" t="str">
            <v>DESPENSA NINA</v>
          </cell>
          <cell r="E5995" t="str">
            <v>Hogar</v>
          </cell>
        </row>
        <row r="5996">
          <cell r="A5996">
            <v>9516</v>
          </cell>
          <cell r="D5996" t="str">
            <v>DESPENSA ALBERTITO</v>
          </cell>
          <cell r="E5996" t="str">
            <v>Hogar</v>
          </cell>
        </row>
        <row r="5997">
          <cell r="A5997">
            <v>9518</v>
          </cell>
          <cell r="B5997">
            <v>3</v>
          </cell>
          <cell r="C5997">
            <v>8</v>
          </cell>
          <cell r="D5997" t="str">
            <v>DESPENSA FREDDY</v>
          </cell>
          <cell r="E5997" t="str">
            <v>Hogar</v>
          </cell>
        </row>
        <row r="5998">
          <cell r="A5998">
            <v>9533</v>
          </cell>
          <cell r="B5998">
            <v>9</v>
          </cell>
          <cell r="C5998">
            <v>3</v>
          </cell>
          <cell r="D5998" t="str">
            <v>COPETIN CUATRO HERMANOS</v>
          </cell>
        </row>
        <row r="5999">
          <cell r="A5999">
            <v>9534</v>
          </cell>
          <cell r="B5999">
            <v>2</v>
          </cell>
          <cell r="C5999">
            <v>8</v>
          </cell>
          <cell r="D5999" t="str">
            <v>KIOSKO LA ITEÑA</v>
          </cell>
          <cell r="E5999" t="str">
            <v>Hogar</v>
          </cell>
        </row>
        <row r="6000">
          <cell r="A6000">
            <v>9538</v>
          </cell>
          <cell r="B6000">
            <v>4</v>
          </cell>
          <cell r="C6000">
            <v>2</v>
          </cell>
          <cell r="D6000" t="str">
            <v>KIOSKO ALEXIS</v>
          </cell>
          <cell r="E6000" t="str">
            <v>Hogar</v>
          </cell>
        </row>
        <row r="6001">
          <cell r="A6001">
            <v>9543</v>
          </cell>
          <cell r="B6001">
            <v>3</v>
          </cell>
          <cell r="C6001">
            <v>8</v>
          </cell>
          <cell r="D6001" t="str">
            <v>CASILLA ÑASAINDY</v>
          </cell>
          <cell r="E6001" t="str">
            <v>Refrigerados</v>
          </cell>
        </row>
        <row r="6002">
          <cell r="A6002">
            <v>9540</v>
          </cell>
          <cell r="B6002">
            <v>3</v>
          </cell>
          <cell r="C6002">
            <v>3</v>
          </cell>
          <cell r="D6002" t="str">
            <v>DESPENSA ARCE</v>
          </cell>
          <cell r="E6002" t="str">
            <v>Hogar</v>
          </cell>
        </row>
        <row r="6003">
          <cell r="A6003">
            <v>9542</v>
          </cell>
          <cell r="B6003">
            <v>9</v>
          </cell>
          <cell r="C6003">
            <v>3</v>
          </cell>
          <cell r="D6003" t="str">
            <v>DESPENSA PABLITO ROGA</v>
          </cell>
        </row>
        <row r="6004">
          <cell r="A6004">
            <v>9515</v>
          </cell>
          <cell r="B6004">
            <v>1</v>
          </cell>
          <cell r="C6004">
            <v>6</v>
          </cell>
          <cell r="D6004" t="str">
            <v>PUESTO MARCELINA</v>
          </cell>
        </row>
        <row r="6005">
          <cell r="A6005">
            <v>9536</v>
          </cell>
          <cell r="B6005">
            <v>3</v>
          </cell>
          <cell r="C6005">
            <v>9</v>
          </cell>
          <cell r="D6005" t="str">
            <v>DESPENSA PANADERIA SAN JOSE</v>
          </cell>
          <cell r="E6005" t="str">
            <v>Hogar</v>
          </cell>
        </row>
        <row r="6006">
          <cell r="A6006">
            <v>9537</v>
          </cell>
          <cell r="B6006">
            <v>3</v>
          </cell>
          <cell r="C6006">
            <v>9</v>
          </cell>
          <cell r="D6006" t="str">
            <v>DESPENSA SAN CAYETANO</v>
          </cell>
          <cell r="E6006" t="str">
            <v>Hogar</v>
          </cell>
        </row>
        <row r="6007">
          <cell r="A6007">
            <v>9539</v>
          </cell>
          <cell r="B6007">
            <v>9</v>
          </cell>
          <cell r="C6007">
            <v>3</v>
          </cell>
          <cell r="D6007" t="str">
            <v>DESPENSA TRES HERMANOS</v>
          </cell>
        </row>
        <row r="6008">
          <cell r="A6008">
            <v>9550</v>
          </cell>
          <cell r="B6008">
            <v>2</v>
          </cell>
          <cell r="C6008">
            <v>5</v>
          </cell>
          <cell r="D6008" t="str">
            <v>MAS QUE PAN</v>
          </cell>
          <cell r="E6008" t="str">
            <v>Hogar</v>
          </cell>
        </row>
        <row r="6009">
          <cell r="A6009">
            <v>9547</v>
          </cell>
          <cell r="B6009">
            <v>9</v>
          </cell>
          <cell r="C6009">
            <v>3</v>
          </cell>
          <cell r="D6009" t="str">
            <v>LA CUEVA DE CHOCHO</v>
          </cell>
        </row>
        <row r="6010">
          <cell r="A6010">
            <v>9549</v>
          </cell>
          <cell r="B6010">
            <v>6</v>
          </cell>
          <cell r="C6010">
            <v>3</v>
          </cell>
          <cell r="D6010" t="str">
            <v>COPETIN CELIA</v>
          </cell>
          <cell r="E6010" t="str">
            <v>Refrigerados</v>
          </cell>
        </row>
        <row r="6011">
          <cell r="A6011">
            <v>9574</v>
          </cell>
          <cell r="B6011">
            <v>9</v>
          </cell>
          <cell r="C6011">
            <v>3</v>
          </cell>
          <cell r="D6011" t="str">
            <v>BAR EL PRESTIGIO</v>
          </cell>
        </row>
        <row r="6012">
          <cell r="A6012">
            <v>9562</v>
          </cell>
          <cell r="B6012">
            <v>9</v>
          </cell>
          <cell r="C6012">
            <v>3</v>
          </cell>
          <cell r="D6012" t="str">
            <v>FLETERO JULIO BOGADO</v>
          </cell>
          <cell r="E6012" t="str">
            <v>Planta</v>
          </cell>
        </row>
        <row r="6013">
          <cell r="A6013">
            <v>9568</v>
          </cell>
          <cell r="B6013">
            <v>4</v>
          </cell>
          <cell r="C6013">
            <v>4</v>
          </cell>
          <cell r="D6013" t="str">
            <v>AUTO STA ROSA</v>
          </cell>
          <cell r="E6013" t="str">
            <v>Hogar</v>
          </cell>
        </row>
        <row r="6014">
          <cell r="A6014">
            <v>9565</v>
          </cell>
          <cell r="B6014">
            <v>4</v>
          </cell>
          <cell r="C6014">
            <v>2</v>
          </cell>
          <cell r="D6014" t="str">
            <v>DESPENSA 10 DE ENERO</v>
          </cell>
          <cell r="E6014" t="str">
            <v>Hogar</v>
          </cell>
        </row>
        <row r="6015">
          <cell r="A6015">
            <v>9566</v>
          </cell>
          <cell r="B6015">
            <v>4</v>
          </cell>
          <cell r="C6015">
            <v>2</v>
          </cell>
          <cell r="D6015" t="str">
            <v>DESPENSA SAN CAYETANO</v>
          </cell>
          <cell r="E6015" t="str">
            <v>Hogar</v>
          </cell>
        </row>
        <row r="6016">
          <cell r="A6016">
            <v>9567</v>
          </cell>
          <cell r="B6016">
            <v>4</v>
          </cell>
          <cell r="C6016">
            <v>2</v>
          </cell>
          <cell r="D6016" t="str">
            <v>DESPENSA ÑA BLANCA</v>
          </cell>
          <cell r="E6016" t="str">
            <v>Hogar</v>
          </cell>
        </row>
        <row r="6017">
          <cell r="A6017">
            <v>9563</v>
          </cell>
          <cell r="B6017">
            <v>3</v>
          </cell>
          <cell r="C6017">
            <v>4</v>
          </cell>
          <cell r="D6017" t="str">
            <v>AUTOSERVICE EL SOL</v>
          </cell>
          <cell r="E6017" t="str">
            <v>Hogar</v>
          </cell>
        </row>
        <row r="6018">
          <cell r="A6018">
            <v>9564</v>
          </cell>
          <cell r="B6018">
            <v>1</v>
          </cell>
          <cell r="C6018">
            <v>7</v>
          </cell>
          <cell r="D6018" t="str">
            <v>CIBER EL BAR</v>
          </cell>
        </row>
        <row r="6019">
          <cell r="A6019">
            <v>9572</v>
          </cell>
          <cell r="B6019">
            <v>9</v>
          </cell>
          <cell r="C6019">
            <v>3</v>
          </cell>
          <cell r="D6019" t="str">
            <v>COPETIN J X M</v>
          </cell>
        </row>
        <row r="6020">
          <cell r="A6020">
            <v>9581</v>
          </cell>
          <cell r="B6020">
            <v>2</v>
          </cell>
          <cell r="C6020">
            <v>9</v>
          </cell>
          <cell r="D6020" t="str">
            <v>MOTEL GUARANI</v>
          </cell>
          <cell r="E6020" t="str">
            <v>Refrigerados</v>
          </cell>
        </row>
        <row r="6021">
          <cell r="A6021">
            <v>9580</v>
          </cell>
          <cell r="B6021">
            <v>2</v>
          </cell>
          <cell r="C6021">
            <v>9</v>
          </cell>
          <cell r="D6021" t="str">
            <v>DESPENSA JARA</v>
          </cell>
          <cell r="E6021" t="str">
            <v>Planta</v>
          </cell>
        </row>
        <row r="6022">
          <cell r="A6022">
            <v>9579</v>
          </cell>
          <cell r="B6022">
            <v>2</v>
          </cell>
          <cell r="C6022">
            <v>9</v>
          </cell>
          <cell r="D6022" t="str">
            <v>DESPENSA ELIZABETH</v>
          </cell>
          <cell r="E6022" t="str">
            <v>Hogar</v>
          </cell>
        </row>
        <row r="6023">
          <cell r="A6023">
            <v>9578</v>
          </cell>
          <cell r="B6023">
            <v>9</v>
          </cell>
          <cell r="C6023">
            <v>3</v>
          </cell>
          <cell r="D6023" t="str">
            <v>DESPENSA NATY</v>
          </cell>
        </row>
        <row r="6024">
          <cell r="A6024">
            <v>9589</v>
          </cell>
          <cell r="B6024">
            <v>10</v>
          </cell>
          <cell r="C6024">
            <v>3</v>
          </cell>
          <cell r="D6024" t="str">
            <v>FENIX COMERCIAL</v>
          </cell>
          <cell r="E6024" t="str">
            <v>Mayoristas</v>
          </cell>
        </row>
        <row r="6025">
          <cell r="A6025">
            <v>9577</v>
          </cell>
          <cell r="B6025">
            <v>2</v>
          </cell>
          <cell r="C6025">
            <v>9</v>
          </cell>
          <cell r="D6025" t="str">
            <v>DESPENSA Y HELADERIA SISI</v>
          </cell>
          <cell r="E6025" t="str">
            <v>Hogar</v>
          </cell>
        </row>
        <row r="6026">
          <cell r="A6026">
            <v>9585</v>
          </cell>
          <cell r="B6026">
            <v>9</v>
          </cell>
          <cell r="C6026">
            <v>3</v>
          </cell>
          <cell r="D6026" t="str">
            <v>CASA SAN ISIDRO</v>
          </cell>
        </row>
        <row r="6027">
          <cell r="A6027">
            <v>9559</v>
          </cell>
          <cell r="B6027">
            <v>2</v>
          </cell>
          <cell r="C6027">
            <v>9</v>
          </cell>
          <cell r="D6027" t="str">
            <v>KIOSKO ABRAHAM</v>
          </cell>
          <cell r="E6027" t="str">
            <v>Hogar</v>
          </cell>
        </row>
        <row r="6028">
          <cell r="A6028">
            <v>9558</v>
          </cell>
          <cell r="B6028">
            <v>2</v>
          </cell>
          <cell r="C6028">
            <v>9</v>
          </cell>
          <cell r="D6028" t="str">
            <v>ALQUILERES DIANA</v>
          </cell>
        </row>
        <row r="6029">
          <cell r="A6029">
            <v>9557</v>
          </cell>
          <cell r="B6029">
            <v>9</v>
          </cell>
          <cell r="C6029">
            <v>3</v>
          </cell>
          <cell r="D6029" t="str">
            <v>DESPENSA SAN CAYETANO I</v>
          </cell>
        </row>
        <row r="6030">
          <cell r="A6030">
            <v>9556</v>
          </cell>
          <cell r="B6030">
            <v>2</v>
          </cell>
          <cell r="C6030">
            <v>9</v>
          </cell>
          <cell r="D6030" t="str">
            <v>COPETIN 3 BOCAS</v>
          </cell>
          <cell r="E6030" t="str">
            <v>Refrigerados</v>
          </cell>
        </row>
        <row r="6031">
          <cell r="A6031">
            <v>9555</v>
          </cell>
          <cell r="B6031">
            <v>2</v>
          </cell>
          <cell r="C6031">
            <v>9</v>
          </cell>
          <cell r="D6031" t="str">
            <v>DESPENSA NAKAYAMA</v>
          </cell>
          <cell r="E6031" t="str">
            <v>Hogar</v>
          </cell>
        </row>
        <row r="6032">
          <cell r="A6032">
            <v>9554</v>
          </cell>
          <cell r="B6032">
            <v>2</v>
          </cell>
          <cell r="C6032">
            <v>9</v>
          </cell>
          <cell r="D6032" t="str">
            <v>DESPENSA Y CARNICERIA LOS HERMANOS</v>
          </cell>
          <cell r="E6032" t="str">
            <v>Hogar</v>
          </cell>
        </row>
        <row r="6033">
          <cell r="A6033">
            <v>9553</v>
          </cell>
          <cell r="B6033">
            <v>2</v>
          </cell>
          <cell r="C6033">
            <v>9</v>
          </cell>
          <cell r="D6033" t="str">
            <v>COPETIN ByB</v>
          </cell>
          <cell r="E6033" t="str">
            <v>Refrigerados</v>
          </cell>
        </row>
        <row r="6034">
          <cell r="A6034">
            <v>9569</v>
          </cell>
          <cell r="B6034">
            <v>3</v>
          </cell>
          <cell r="C6034">
            <v>9</v>
          </cell>
          <cell r="D6034" t="str">
            <v>COPETIN CRISTIAN</v>
          </cell>
          <cell r="E6034" t="str">
            <v>Refrigerados</v>
          </cell>
        </row>
        <row r="6035">
          <cell r="A6035">
            <v>9592</v>
          </cell>
          <cell r="B6035">
            <v>4</v>
          </cell>
          <cell r="C6035">
            <v>3</v>
          </cell>
          <cell r="D6035" t="str">
            <v>COMERCIAL LUZ MARINA</v>
          </cell>
          <cell r="E6035" t="str">
            <v>Hogar</v>
          </cell>
        </row>
        <row r="6036">
          <cell r="A6036">
            <v>9583</v>
          </cell>
          <cell r="B6036">
            <v>1</v>
          </cell>
          <cell r="C6036">
            <v>4</v>
          </cell>
          <cell r="D6036" t="str">
            <v>LA CABINA</v>
          </cell>
          <cell r="E6036" t="str">
            <v>Hogar</v>
          </cell>
        </row>
        <row r="6037">
          <cell r="A6037">
            <v>9584</v>
          </cell>
          <cell r="B6037">
            <v>9</v>
          </cell>
          <cell r="C6037">
            <v>3</v>
          </cell>
          <cell r="D6037" t="str">
            <v>DELI EMPANADAS</v>
          </cell>
        </row>
        <row r="6038">
          <cell r="A6038">
            <v>9552</v>
          </cell>
          <cell r="B6038">
            <v>1</v>
          </cell>
          <cell r="C6038">
            <v>4</v>
          </cell>
          <cell r="D6038" t="str">
            <v>INTERNET CIBER QUICK</v>
          </cell>
          <cell r="E6038" t="str">
            <v>Hogar</v>
          </cell>
        </row>
        <row r="6039">
          <cell r="A6039">
            <v>9593</v>
          </cell>
          <cell r="B6039">
            <v>9</v>
          </cell>
          <cell r="C6039">
            <v>3</v>
          </cell>
          <cell r="D6039" t="str">
            <v>PARTICULAR FLIA TABARELLI</v>
          </cell>
        </row>
        <row r="6040">
          <cell r="A6040">
            <v>9596</v>
          </cell>
          <cell r="B6040">
            <v>1</v>
          </cell>
          <cell r="C6040">
            <v>8</v>
          </cell>
          <cell r="D6040" t="str">
            <v>HAMBURGUESERIA LULI</v>
          </cell>
          <cell r="E6040" t="str">
            <v>Refrigerados</v>
          </cell>
        </row>
        <row r="6041">
          <cell r="A6041">
            <v>9594</v>
          </cell>
          <cell r="B6041">
            <v>4</v>
          </cell>
          <cell r="C6041">
            <v>2</v>
          </cell>
          <cell r="D6041" t="str">
            <v>DESPENSA PERALTA</v>
          </cell>
          <cell r="E6041" t="str">
            <v>Hogar</v>
          </cell>
        </row>
        <row r="6042">
          <cell r="A6042">
            <v>9597</v>
          </cell>
          <cell r="B6042">
            <v>3</v>
          </cell>
          <cell r="C6042">
            <v>5</v>
          </cell>
          <cell r="D6042" t="str">
            <v>CARRITO ROQUE</v>
          </cell>
          <cell r="E6042" t="str">
            <v>Refrigerados</v>
          </cell>
        </row>
        <row r="6043">
          <cell r="A6043">
            <v>9609</v>
          </cell>
          <cell r="B6043">
            <v>1</v>
          </cell>
          <cell r="C6043">
            <v>4</v>
          </cell>
          <cell r="D6043" t="str">
            <v>COPETIN 1ro. DE MARZO</v>
          </cell>
          <cell r="E6043" t="str">
            <v>Refrigerados</v>
          </cell>
        </row>
        <row r="6044">
          <cell r="A6044">
            <v>9599</v>
          </cell>
          <cell r="B6044">
            <v>2</v>
          </cell>
          <cell r="C6044">
            <v>9</v>
          </cell>
          <cell r="D6044" t="str">
            <v>DESPENSA SAN JUAN</v>
          </cell>
          <cell r="E6044" t="str">
            <v>Hogar</v>
          </cell>
        </row>
        <row r="6045">
          <cell r="A6045">
            <v>9601</v>
          </cell>
          <cell r="B6045">
            <v>2</v>
          </cell>
          <cell r="C6045">
            <v>9</v>
          </cell>
          <cell r="D6045" t="str">
            <v>KIOSKO PAN CASERO</v>
          </cell>
          <cell r="E6045" t="str">
            <v>Hogar</v>
          </cell>
        </row>
        <row r="6046">
          <cell r="A6046">
            <v>9602</v>
          </cell>
          <cell r="B6046">
            <v>2</v>
          </cell>
          <cell r="C6046">
            <v>9</v>
          </cell>
          <cell r="D6046" t="str">
            <v>DESPENSA LA VICTORIA</v>
          </cell>
          <cell r="E6046" t="str">
            <v>Hogar</v>
          </cell>
        </row>
        <row r="6047">
          <cell r="A6047">
            <v>9621</v>
          </cell>
          <cell r="B6047">
            <v>5</v>
          </cell>
          <cell r="C6047">
            <v>3</v>
          </cell>
          <cell r="D6047" t="str">
            <v>DESPENSA TROCHE</v>
          </cell>
          <cell r="E6047" t="str">
            <v>Hogar</v>
          </cell>
        </row>
        <row r="6048">
          <cell r="A6048">
            <v>9622</v>
          </cell>
          <cell r="B6048">
            <v>5</v>
          </cell>
          <cell r="C6048">
            <v>3</v>
          </cell>
          <cell r="D6048" t="str">
            <v>DESPENSA ROMINA</v>
          </cell>
          <cell r="E6048" t="str">
            <v>Hogar</v>
          </cell>
        </row>
        <row r="6049">
          <cell r="A6049">
            <v>9623</v>
          </cell>
          <cell r="B6049">
            <v>5</v>
          </cell>
          <cell r="C6049">
            <v>3</v>
          </cell>
          <cell r="D6049" t="str">
            <v>COPETIN APOLO</v>
          </cell>
          <cell r="E6049" t="str">
            <v>Refrigerados</v>
          </cell>
        </row>
        <row r="6050">
          <cell r="A6050">
            <v>9624</v>
          </cell>
          <cell r="B6050">
            <v>5</v>
          </cell>
          <cell r="C6050">
            <v>3</v>
          </cell>
          <cell r="D6050" t="str">
            <v>DESPENSA MECHI</v>
          </cell>
          <cell r="E6050" t="str">
            <v>Hogar</v>
          </cell>
        </row>
        <row r="6051">
          <cell r="A6051">
            <v>9625</v>
          </cell>
          <cell r="B6051">
            <v>9</v>
          </cell>
          <cell r="C6051">
            <v>3</v>
          </cell>
          <cell r="D6051" t="str">
            <v>DESPENSA 3 HERMANOS</v>
          </cell>
        </row>
        <row r="6052">
          <cell r="A6052">
            <v>9626</v>
          </cell>
          <cell r="B6052">
            <v>9</v>
          </cell>
          <cell r="C6052">
            <v>3</v>
          </cell>
          <cell r="D6052" t="str">
            <v>DESPENSA EL PROGRESO</v>
          </cell>
        </row>
        <row r="6053">
          <cell r="A6053">
            <v>9627</v>
          </cell>
          <cell r="B6053">
            <v>2</v>
          </cell>
          <cell r="C6053">
            <v>9</v>
          </cell>
          <cell r="D6053" t="str">
            <v>KIOSKO ALFONSO</v>
          </cell>
          <cell r="E6053" t="str">
            <v>Hogar</v>
          </cell>
        </row>
        <row r="6054">
          <cell r="A6054">
            <v>9628</v>
          </cell>
          <cell r="B6054">
            <v>5</v>
          </cell>
          <cell r="C6054">
            <v>3</v>
          </cell>
          <cell r="D6054" t="str">
            <v>DESPENSA SAN JORGE</v>
          </cell>
          <cell r="E6054" t="str">
            <v>Hogar</v>
          </cell>
        </row>
        <row r="6055">
          <cell r="A6055">
            <v>9629</v>
          </cell>
          <cell r="B6055">
            <v>5</v>
          </cell>
          <cell r="C6055">
            <v>3</v>
          </cell>
          <cell r="D6055" t="str">
            <v>COMEDOR CARMEN</v>
          </cell>
          <cell r="E6055" t="str">
            <v>Refrigerados</v>
          </cell>
        </row>
        <row r="6056">
          <cell r="A6056">
            <v>9630</v>
          </cell>
          <cell r="B6056">
            <v>5</v>
          </cell>
          <cell r="C6056">
            <v>3</v>
          </cell>
          <cell r="D6056" t="str">
            <v>DESPENSA ADALBERTO</v>
          </cell>
          <cell r="E6056" t="str">
            <v>Hogar</v>
          </cell>
        </row>
        <row r="6057">
          <cell r="A6057">
            <v>9632</v>
          </cell>
          <cell r="B6057">
            <v>5</v>
          </cell>
          <cell r="C6057">
            <v>3</v>
          </cell>
          <cell r="D6057" t="str">
            <v>DESPENSA ARIES</v>
          </cell>
          <cell r="E6057" t="str">
            <v>Hogar</v>
          </cell>
        </row>
        <row r="6058">
          <cell r="A6058">
            <v>9633</v>
          </cell>
          <cell r="B6058">
            <v>5</v>
          </cell>
          <cell r="C6058">
            <v>3</v>
          </cell>
          <cell r="D6058" t="str">
            <v>LIBRERIA SAVE</v>
          </cell>
          <cell r="E6058" t="str">
            <v>Refrigerados</v>
          </cell>
        </row>
        <row r="6059">
          <cell r="A6059">
            <v>9634</v>
          </cell>
          <cell r="B6059">
            <v>5</v>
          </cell>
          <cell r="C6059">
            <v>3</v>
          </cell>
          <cell r="D6059" t="str">
            <v>COPETIN LOURDES</v>
          </cell>
        </row>
        <row r="6060">
          <cell r="A6060">
            <v>9511</v>
          </cell>
          <cell r="B6060">
            <v>2</v>
          </cell>
          <cell r="C6060">
            <v>3</v>
          </cell>
          <cell r="D6060" t="str">
            <v>CENTRO DE ESTS.NSTRA SRA DEL HUERTO</v>
          </cell>
          <cell r="E6060" t="str">
            <v>Refrigerados A</v>
          </cell>
        </row>
        <row r="6061">
          <cell r="A6061">
            <v>9640</v>
          </cell>
          <cell r="B6061">
            <v>4</v>
          </cell>
          <cell r="C6061">
            <v>5</v>
          </cell>
          <cell r="D6061" t="str">
            <v>ASOC. DE FUNCIONARIOS DEL PODER JUDICIAL</v>
          </cell>
          <cell r="E6061" t="str">
            <v>Refrigerados</v>
          </cell>
        </row>
        <row r="6062">
          <cell r="A6062">
            <v>9637</v>
          </cell>
          <cell r="B6062">
            <v>9</v>
          </cell>
          <cell r="C6062">
            <v>3</v>
          </cell>
          <cell r="D6062" t="str">
            <v>DESPENSA YSYRY</v>
          </cell>
        </row>
        <row r="6063">
          <cell r="A6063">
            <v>9638</v>
          </cell>
          <cell r="B6063">
            <v>9</v>
          </cell>
          <cell r="C6063">
            <v>3</v>
          </cell>
          <cell r="D6063" t="str">
            <v>DESPENSA VILLA BONITA</v>
          </cell>
        </row>
        <row r="6064">
          <cell r="A6064">
            <v>9636</v>
          </cell>
          <cell r="B6064">
            <v>9</v>
          </cell>
          <cell r="C6064">
            <v>3</v>
          </cell>
          <cell r="D6064" t="str">
            <v>DESPENSA SAN CAYETANO</v>
          </cell>
        </row>
        <row r="6065">
          <cell r="A6065">
            <v>9641</v>
          </cell>
          <cell r="B6065">
            <v>9</v>
          </cell>
          <cell r="C6065">
            <v>3</v>
          </cell>
          <cell r="D6065" t="str">
            <v>CASILLA 15</v>
          </cell>
        </row>
        <row r="6066">
          <cell r="A6066">
            <v>9643</v>
          </cell>
          <cell r="B6066">
            <v>9</v>
          </cell>
          <cell r="C6066">
            <v>3</v>
          </cell>
          <cell r="D6066" t="str">
            <v>LOCUTORIO DE LA CIUDAD</v>
          </cell>
        </row>
        <row r="6067">
          <cell r="A6067">
            <v>9642</v>
          </cell>
          <cell r="B6067">
            <v>9</v>
          </cell>
          <cell r="C6067">
            <v>3</v>
          </cell>
          <cell r="D6067" t="str">
            <v>RANCHO EL HUEKITO</v>
          </cell>
        </row>
        <row r="6068">
          <cell r="A6068">
            <v>9644</v>
          </cell>
          <cell r="B6068">
            <v>9</v>
          </cell>
          <cell r="C6068">
            <v>3</v>
          </cell>
          <cell r="D6068" t="str">
            <v>BAR POPEYE</v>
          </cell>
        </row>
        <row r="6069">
          <cell r="A6069">
            <v>9639</v>
          </cell>
          <cell r="B6069">
            <v>5</v>
          </cell>
          <cell r="C6069">
            <v>3</v>
          </cell>
          <cell r="D6069" t="str">
            <v>COMEDOR EUROPA </v>
          </cell>
        </row>
        <row r="6070">
          <cell r="A6070">
            <v>9651</v>
          </cell>
          <cell r="B6070">
            <v>5</v>
          </cell>
          <cell r="C6070">
            <v>3</v>
          </cell>
          <cell r="D6070" t="str">
            <v>DESPENSA SANTO DOMINGO</v>
          </cell>
          <cell r="E6070" t="str">
            <v>Hogar</v>
          </cell>
        </row>
        <row r="6071">
          <cell r="A6071">
            <v>9650</v>
          </cell>
          <cell r="B6071">
            <v>2</v>
          </cell>
          <cell r="C6071">
            <v>9</v>
          </cell>
          <cell r="D6071" t="str">
            <v>AUTOCERVICE YACYRETA</v>
          </cell>
          <cell r="E6071" t="str">
            <v>Hogar</v>
          </cell>
        </row>
        <row r="6072">
          <cell r="A6072">
            <v>9648</v>
          </cell>
          <cell r="B6072">
            <v>5</v>
          </cell>
          <cell r="C6072">
            <v>3</v>
          </cell>
          <cell r="D6072" t="str">
            <v>DESPENSA LA CORDILLERANA</v>
          </cell>
          <cell r="E6072" t="str">
            <v>Hogar</v>
          </cell>
        </row>
        <row r="6073">
          <cell r="A6073">
            <v>9647</v>
          </cell>
          <cell r="B6073">
            <v>5</v>
          </cell>
          <cell r="C6073">
            <v>3</v>
          </cell>
          <cell r="D6073" t="str">
            <v>DESPENSA OCAMPOS</v>
          </cell>
          <cell r="E6073" t="str">
            <v>Hogar</v>
          </cell>
        </row>
        <row r="6074">
          <cell r="A6074">
            <v>9646</v>
          </cell>
          <cell r="B6074">
            <v>5</v>
          </cell>
          <cell r="C6074">
            <v>3</v>
          </cell>
          <cell r="D6074" t="str">
            <v>AUTOSERVICE ZAPATTINI</v>
          </cell>
          <cell r="E6074" t="str">
            <v>Hogar</v>
          </cell>
        </row>
        <row r="6075">
          <cell r="A6075">
            <v>9652</v>
          </cell>
          <cell r="B6075">
            <v>5</v>
          </cell>
          <cell r="C6075">
            <v>9</v>
          </cell>
          <cell r="D6075" t="str">
            <v>DESPENSA MAX</v>
          </cell>
        </row>
        <row r="6076">
          <cell r="A6076">
            <v>9653</v>
          </cell>
          <cell r="B6076">
            <v>5</v>
          </cell>
          <cell r="C6076">
            <v>3</v>
          </cell>
          <cell r="D6076" t="str">
            <v>DESPENSA MARIEL</v>
          </cell>
          <cell r="E6076" t="str">
            <v>Hogar</v>
          </cell>
        </row>
        <row r="6077">
          <cell r="A6077">
            <v>9649</v>
          </cell>
          <cell r="B6077">
            <v>9</v>
          </cell>
          <cell r="C6077">
            <v>3</v>
          </cell>
          <cell r="D6077" t="str">
            <v>COPETIN YESSI</v>
          </cell>
        </row>
        <row r="6078">
          <cell r="A6078">
            <v>9662</v>
          </cell>
          <cell r="B6078">
            <v>5</v>
          </cell>
          <cell r="C6078">
            <v>2</v>
          </cell>
          <cell r="D6078" t="str">
            <v>CASILLA LIBERTAD</v>
          </cell>
          <cell r="E6078" t="str">
            <v>Refrigerados</v>
          </cell>
        </row>
        <row r="6079">
          <cell r="A6079">
            <v>9661</v>
          </cell>
          <cell r="B6079">
            <v>5</v>
          </cell>
          <cell r="C6079">
            <v>9</v>
          </cell>
          <cell r="D6079" t="str">
            <v>COTILLON DEI</v>
          </cell>
        </row>
        <row r="6080">
          <cell r="A6080">
            <v>9660</v>
          </cell>
          <cell r="B6080">
            <v>5</v>
          </cell>
          <cell r="C6080">
            <v>2</v>
          </cell>
          <cell r="D6080" t="str">
            <v>DESPENSA ANI y EMILIO</v>
          </cell>
          <cell r="E6080" t="str">
            <v>Hogar</v>
          </cell>
        </row>
        <row r="6081">
          <cell r="A6081">
            <v>25993</v>
          </cell>
          <cell r="B6081">
            <v>7</v>
          </cell>
          <cell r="C6081">
            <v>4</v>
          </cell>
          <cell r="D6081" t="str">
            <v>ESCUELA LA CANDELARIA</v>
          </cell>
          <cell r="E6081" t="str">
            <v>Educación</v>
          </cell>
        </row>
        <row r="6082">
          <cell r="A6082">
            <v>9658</v>
          </cell>
          <cell r="B6082">
            <v>5</v>
          </cell>
          <cell r="C6082">
            <v>2</v>
          </cell>
          <cell r="D6082" t="str">
            <v>DESPENSA MARQUITO</v>
          </cell>
          <cell r="E6082" t="str">
            <v>Refrigerados</v>
          </cell>
        </row>
        <row r="6083">
          <cell r="A6083">
            <v>9655</v>
          </cell>
          <cell r="B6083">
            <v>9</v>
          </cell>
          <cell r="C6083">
            <v>3</v>
          </cell>
          <cell r="D6083" t="str">
            <v>COMEDOR RICARDITO</v>
          </cell>
        </row>
        <row r="6084">
          <cell r="A6084">
            <v>9656</v>
          </cell>
          <cell r="B6084">
            <v>5</v>
          </cell>
          <cell r="C6084">
            <v>2</v>
          </cell>
          <cell r="D6084" t="str">
            <v>DESPENSA Y HELADERIA LA MERCEDITA</v>
          </cell>
          <cell r="E6084" t="str">
            <v>Refrigerados</v>
          </cell>
        </row>
        <row r="6085">
          <cell r="A6085">
            <v>9659</v>
          </cell>
          <cell r="B6085">
            <v>5</v>
          </cell>
          <cell r="C6085">
            <v>2</v>
          </cell>
          <cell r="D6085" t="str">
            <v>COPETIN MECHI</v>
          </cell>
          <cell r="E6085" t="str">
            <v>Refrigerados</v>
          </cell>
        </row>
        <row r="6086">
          <cell r="A6086">
            <v>9654</v>
          </cell>
          <cell r="B6086">
            <v>5</v>
          </cell>
          <cell r="C6086">
            <v>3</v>
          </cell>
          <cell r="D6086" t="str">
            <v>DESPENSA LEO</v>
          </cell>
          <cell r="E6086" t="str">
            <v>Hogar</v>
          </cell>
        </row>
        <row r="6087">
          <cell r="A6087">
            <v>9645</v>
          </cell>
          <cell r="B6087">
            <v>2</v>
          </cell>
          <cell r="C6087">
            <v>9</v>
          </cell>
          <cell r="D6087" t="str">
            <v>AUTOSERVICE SAN FERNANDO</v>
          </cell>
          <cell r="E6087" t="str">
            <v>Hogar</v>
          </cell>
        </row>
        <row r="6088">
          <cell r="A6088">
            <v>9666</v>
          </cell>
          <cell r="D6088" t="str">
            <v>FLIA CATALDO</v>
          </cell>
        </row>
        <row r="6089">
          <cell r="A6089">
            <v>9669</v>
          </cell>
          <cell r="B6089">
            <v>5</v>
          </cell>
          <cell r="C6089">
            <v>3</v>
          </cell>
          <cell r="D6089" t="str">
            <v>COPETIN 18 DE DICIEMBRE</v>
          </cell>
          <cell r="E6089" t="str">
            <v>Refrigerados</v>
          </cell>
        </row>
        <row r="6090">
          <cell r="A6090">
            <v>9670</v>
          </cell>
          <cell r="B6090">
            <v>5</v>
          </cell>
          <cell r="C6090">
            <v>3</v>
          </cell>
          <cell r="D6090" t="str">
            <v>DESPENSA SAN BERNARDO</v>
          </cell>
          <cell r="E6090" t="str">
            <v>Hogar</v>
          </cell>
        </row>
        <row r="6091">
          <cell r="A6091">
            <v>9673</v>
          </cell>
          <cell r="B6091">
            <v>5</v>
          </cell>
          <cell r="C6091">
            <v>3</v>
          </cell>
          <cell r="D6091" t="str">
            <v>DELICIAS CURUPAYTY</v>
          </cell>
          <cell r="E6091" t="str">
            <v>Refrigerados</v>
          </cell>
        </row>
        <row r="6092">
          <cell r="A6092">
            <v>9674</v>
          </cell>
          <cell r="B6092">
            <v>5</v>
          </cell>
          <cell r="C6092">
            <v>3</v>
          </cell>
          <cell r="D6092" t="str">
            <v>MAF TRADING SRL</v>
          </cell>
          <cell r="E6092" t="str">
            <v>Hogar</v>
          </cell>
        </row>
        <row r="6093">
          <cell r="A6093">
            <v>9675</v>
          </cell>
          <cell r="B6093">
            <v>5</v>
          </cell>
          <cell r="C6093">
            <v>3</v>
          </cell>
          <cell r="D6093" t="str">
            <v>COPETIN CHECHO</v>
          </cell>
          <cell r="E6093" t="str">
            <v>Refrigerados</v>
          </cell>
        </row>
        <row r="6094">
          <cell r="A6094">
            <v>9676</v>
          </cell>
          <cell r="B6094">
            <v>5</v>
          </cell>
          <cell r="C6094">
            <v>3</v>
          </cell>
          <cell r="D6094" t="str">
            <v>DESPENSA 1° DE MAYO</v>
          </cell>
          <cell r="E6094" t="str">
            <v>Hogar</v>
          </cell>
        </row>
        <row r="6095">
          <cell r="A6095">
            <v>9677</v>
          </cell>
          <cell r="B6095">
            <v>5</v>
          </cell>
          <cell r="C6095">
            <v>3</v>
          </cell>
          <cell r="D6095" t="str">
            <v>DESPENSA SANTA ANA</v>
          </cell>
          <cell r="E6095" t="str">
            <v>Hogar</v>
          </cell>
        </row>
        <row r="6096">
          <cell r="A6096">
            <v>9678</v>
          </cell>
          <cell r="B6096">
            <v>5</v>
          </cell>
          <cell r="C6096">
            <v>3</v>
          </cell>
          <cell r="D6096" t="str">
            <v>CABINA CABEZON</v>
          </cell>
          <cell r="E6096" t="str">
            <v>Hogar</v>
          </cell>
        </row>
        <row r="6097">
          <cell r="A6097">
            <v>9679</v>
          </cell>
          <cell r="B6097">
            <v>5</v>
          </cell>
          <cell r="C6097">
            <v>3</v>
          </cell>
          <cell r="D6097" t="str">
            <v>DESPENSA ALICIA</v>
          </cell>
          <cell r="E6097" t="str">
            <v>Hogar</v>
          </cell>
        </row>
        <row r="6098">
          <cell r="A6098">
            <v>9680</v>
          </cell>
          <cell r="B6098">
            <v>5</v>
          </cell>
          <cell r="C6098">
            <v>3</v>
          </cell>
          <cell r="D6098" t="str">
            <v>DESPENSA JOSEFINA</v>
          </cell>
          <cell r="E6098" t="str">
            <v>Hogar</v>
          </cell>
        </row>
        <row r="6099">
          <cell r="A6099">
            <v>9681</v>
          </cell>
          <cell r="B6099">
            <v>5</v>
          </cell>
          <cell r="C6099">
            <v>3</v>
          </cell>
          <cell r="D6099" t="str">
            <v>DESPENSA MARIN</v>
          </cell>
          <cell r="E6099" t="str">
            <v>Hogar</v>
          </cell>
        </row>
        <row r="6100">
          <cell r="A6100">
            <v>9682</v>
          </cell>
          <cell r="B6100">
            <v>5</v>
          </cell>
          <cell r="C6100">
            <v>3</v>
          </cell>
          <cell r="D6100" t="str">
            <v>DESPENSA ADY</v>
          </cell>
          <cell r="E6100" t="str">
            <v>Hogar</v>
          </cell>
        </row>
        <row r="6101">
          <cell r="A6101">
            <v>9683</v>
          </cell>
          <cell r="B6101">
            <v>5</v>
          </cell>
          <cell r="C6101">
            <v>3</v>
          </cell>
          <cell r="D6101" t="str">
            <v>DESPENSA EL SOL</v>
          </cell>
          <cell r="E6101" t="str">
            <v>Hogar</v>
          </cell>
        </row>
        <row r="6102">
          <cell r="A6102">
            <v>9685</v>
          </cell>
          <cell r="B6102">
            <v>5</v>
          </cell>
          <cell r="C6102">
            <v>3</v>
          </cell>
          <cell r="D6102" t="str">
            <v>NICO S.R.L.</v>
          </cell>
          <cell r="E6102" t="str">
            <v>Refrigerados</v>
          </cell>
        </row>
        <row r="6103">
          <cell r="A6103">
            <v>9688</v>
          </cell>
          <cell r="B6103">
            <v>9</v>
          </cell>
          <cell r="C6103">
            <v>3</v>
          </cell>
          <cell r="D6103" t="str">
            <v>DESPENSA SANTA ANA</v>
          </cell>
        </row>
        <row r="6104">
          <cell r="A6104">
            <v>9689</v>
          </cell>
          <cell r="B6104">
            <v>5</v>
          </cell>
          <cell r="C6104">
            <v>3</v>
          </cell>
          <cell r="D6104" t="str">
            <v>CASILLA MONTE OLIVO</v>
          </cell>
          <cell r="E6104" t="str">
            <v>Refrigerados</v>
          </cell>
        </row>
        <row r="6105">
          <cell r="A6105">
            <v>9690</v>
          </cell>
          <cell r="B6105">
            <v>5</v>
          </cell>
          <cell r="C6105">
            <v>3</v>
          </cell>
          <cell r="D6105" t="str">
            <v>DESPENSA CAACUPE</v>
          </cell>
          <cell r="E6105" t="str">
            <v>Hogar</v>
          </cell>
        </row>
        <row r="6106">
          <cell r="A6106">
            <v>9686</v>
          </cell>
          <cell r="B6106">
            <v>9</v>
          </cell>
          <cell r="C6106">
            <v>3</v>
          </cell>
          <cell r="D6106" t="str">
            <v>EL MACHETAZO</v>
          </cell>
          <cell r="E6106" t="str">
            <v>Supermercados B</v>
          </cell>
        </row>
        <row r="6107">
          <cell r="A6107">
            <v>9687</v>
          </cell>
          <cell r="B6107">
            <v>3</v>
          </cell>
          <cell r="C6107">
            <v>6</v>
          </cell>
          <cell r="D6107" t="str">
            <v>CASILLA MARIA ANA</v>
          </cell>
          <cell r="E6107" t="str">
            <v>Hogar</v>
          </cell>
        </row>
        <row r="6108">
          <cell r="A6108">
            <v>9702</v>
          </cell>
          <cell r="B6108">
            <v>9</v>
          </cell>
          <cell r="C6108">
            <v>3</v>
          </cell>
          <cell r="D6108" t="str">
            <v>PELUQUERIA ARIES</v>
          </cell>
        </row>
        <row r="6109">
          <cell r="A6109">
            <v>9696</v>
          </cell>
          <cell r="B6109">
            <v>5</v>
          </cell>
          <cell r="C6109">
            <v>3</v>
          </cell>
          <cell r="D6109" t="str">
            <v>DESPENSA DURE</v>
          </cell>
          <cell r="E6109" t="str">
            <v>Hogar</v>
          </cell>
        </row>
        <row r="6110">
          <cell r="A6110">
            <v>9698</v>
          </cell>
          <cell r="B6110">
            <v>5</v>
          </cell>
          <cell r="C6110">
            <v>3</v>
          </cell>
          <cell r="D6110" t="str">
            <v>DESPENSA LA NORTEÑA</v>
          </cell>
          <cell r="E6110" t="str">
            <v>Hogar</v>
          </cell>
        </row>
        <row r="6111">
          <cell r="A6111">
            <v>9699</v>
          </cell>
          <cell r="B6111">
            <v>5</v>
          </cell>
          <cell r="C6111">
            <v>3</v>
          </cell>
          <cell r="D6111" t="str">
            <v>DESPENSA FAVORITO</v>
          </cell>
          <cell r="E6111" t="str">
            <v>Hogar</v>
          </cell>
        </row>
        <row r="6112">
          <cell r="A6112">
            <v>9693</v>
          </cell>
          <cell r="B6112">
            <v>5</v>
          </cell>
          <cell r="C6112">
            <v>3</v>
          </cell>
          <cell r="D6112" t="str">
            <v>MATIU´S CANTINA</v>
          </cell>
          <cell r="E6112" t="str">
            <v>Refrigerados</v>
          </cell>
        </row>
        <row r="6113">
          <cell r="A6113">
            <v>9708</v>
          </cell>
          <cell r="B6113">
            <v>5</v>
          </cell>
          <cell r="C6113">
            <v>3</v>
          </cell>
          <cell r="D6113" t="str">
            <v>MOTEL PIRAMIDE</v>
          </cell>
          <cell r="E6113" t="str">
            <v>Refrigerados</v>
          </cell>
        </row>
        <row r="6114">
          <cell r="A6114">
            <v>9707</v>
          </cell>
          <cell r="B6114">
            <v>5</v>
          </cell>
          <cell r="C6114">
            <v>3</v>
          </cell>
          <cell r="D6114" t="str">
            <v>DESPENSA BIANCA</v>
          </cell>
          <cell r="E6114" t="str">
            <v>Hogar</v>
          </cell>
        </row>
        <row r="6115">
          <cell r="A6115">
            <v>9704</v>
          </cell>
          <cell r="B6115">
            <v>9</v>
          </cell>
          <cell r="C6115">
            <v>3</v>
          </cell>
          <cell r="D6115" t="str">
            <v>AUTOSERVICE FABIOLA</v>
          </cell>
        </row>
        <row r="6116">
          <cell r="A6116">
            <v>9705</v>
          </cell>
          <cell r="B6116">
            <v>9</v>
          </cell>
          <cell r="C6116">
            <v>3</v>
          </cell>
          <cell r="D6116" t="str">
            <v>PASTELERIA ESTRELLITA</v>
          </cell>
        </row>
        <row r="6117">
          <cell r="A6117">
            <v>9706</v>
          </cell>
          <cell r="B6117">
            <v>4</v>
          </cell>
          <cell r="C6117">
            <v>4</v>
          </cell>
          <cell r="D6117" t="str">
            <v>DESPENSA SAN ANTONIO</v>
          </cell>
          <cell r="E6117" t="str">
            <v>Hogar</v>
          </cell>
        </row>
        <row r="6118">
          <cell r="A6118">
            <v>9701</v>
          </cell>
          <cell r="B6118">
            <v>5</v>
          </cell>
          <cell r="C6118">
            <v>3</v>
          </cell>
          <cell r="D6118" t="str">
            <v>DESPENSA VERONICA</v>
          </cell>
          <cell r="E6118" t="str">
            <v>Hogar</v>
          </cell>
        </row>
        <row r="6119">
          <cell r="A6119">
            <v>9697</v>
          </cell>
          <cell r="B6119">
            <v>5</v>
          </cell>
          <cell r="C6119">
            <v>3</v>
          </cell>
          <cell r="D6119" t="str">
            <v>AUTOSERVICE SAN FRANCISCO</v>
          </cell>
          <cell r="E6119" t="str">
            <v>Hogar</v>
          </cell>
        </row>
        <row r="6120">
          <cell r="A6120">
            <v>9709</v>
          </cell>
          <cell r="B6120">
            <v>5</v>
          </cell>
          <cell r="C6120">
            <v>8</v>
          </cell>
          <cell r="D6120" t="str">
            <v>DESPENSA LIDER</v>
          </cell>
          <cell r="E6120" t="str">
            <v>Hogar</v>
          </cell>
        </row>
        <row r="6121">
          <cell r="A6121">
            <v>9710</v>
          </cell>
          <cell r="B6121">
            <v>7</v>
          </cell>
          <cell r="C6121">
            <v>2</v>
          </cell>
          <cell r="D6121" t="str">
            <v>AUTOSERVICE ELEFANTE</v>
          </cell>
          <cell r="E6121" t="str">
            <v>Hogar</v>
          </cell>
        </row>
        <row r="6122">
          <cell r="A6122">
            <v>9711</v>
          </cell>
          <cell r="B6122">
            <v>7</v>
          </cell>
          <cell r="C6122">
            <v>2</v>
          </cell>
          <cell r="D6122" t="str">
            <v>HAMBURGUESERIA BAGAR</v>
          </cell>
          <cell r="E6122" t="str">
            <v>Refrigerados</v>
          </cell>
        </row>
        <row r="6123">
          <cell r="A6123">
            <v>9695</v>
          </cell>
          <cell r="B6123">
            <v>5</v>
          </cell>
          <cell r="C6123">
            <v>3</v>
          </cell>
          <cell r="D6123" t="str">
            <v>MICATEL COMUNICACIONES</v>
          </cell>
          <cell r="E6123" t="str">
            <v>Hogar</v>
          </cell>
        </row>
        <row r="6124">
          <cell r="A6124">
            <v>11234</v>
          </cell>
          <cell r="B6124">
            <v>1</v>
          </cell>
          <cell r="C6124">
            <v>6</v>
          </cell>
          <cell r="D6124" t="str">
            <v>ALE INTERNACIONAL SRL</v>
          </cell>
        </row>
        <row r="6125">
          <cell r="A6125">
            <v>9856</v>
          </cell>
          <cell r="B6125">
            <v>9</v>
          </cell>
          <cell r="C6125">
            <v>3</v>
          </cell>
          <cell r="D6125" t="str">
            <v>FUNCIONARIO ROSALINO FRETES</v>
          </cell>
          <cell r="E6125" t="str">
            <v>Planta</v>
          </cell>
        </row>
        <row r="6126">
          <cell r="A6126">
            <v>9718</v>
          </cell>
          <cell r="B6126">
            <v>3</v>
          </cell>
          <cell r="C6126">
            <v>5</v>
          </cell>
          <cell r="D6126" t="str">
            <v>COPETIN LOLO</v>
          </cell>
          <cell r="E6126" t="str">
            <v>Refrigerados</v>
          </cell>
        </row>
        <row r="6127">
          <cell r="A6127">
            <v>9717</v>
          </cell>
          <cell r="B6127">
            <v>3</v>
          </cell>
          <cell r="C6127">
            <v>5</v>
          </cell>
          <cell r="D6127" t="str">
            <v>MERCERIA EDIZUL</v>
          </cell>
          <cell r="E6127" t="str">
            <v>Refrigerados</v>
          </cell>
        </row>
        <row r="6128">
          <cell r="A6128">
            <v>9858</v>
          </cell>
          <cell r="B6128">
            <v>9</v>
          </cell>
          <cell r="C6128">
            <v>3</v>
          </cell>
          <cell r="D6128" t="str">
            <v>FLETERO TEODORO ORTIZ</v>
          </cell>
          <cell r="E6128" t="str">
            <v>Planta</v>
          </cell>
        </row>
        <row r="6129">
          <cell r="A6129">
            <v>9724</v>
          </cell>
          <cell r="B6129">
            <v>4</v>
          </cell>
          <cell r="C6129">
            <v>4</v>
          </cell>
          <cell r="D6129" t="str">
            <v>AUTOSERVICE LAURITA</v>
          </cell>
          <cell r="E6129" t="str">
            <v>Hogar</v>
          </cell>
        </row>
        <row r="6130">
          <cell r="A6130">
            <v>9719</v>
          </cell>
          <cell r="B6130">
            <v>4</v>
          </cell>
          <cell r="C6130">
            <v>1</v>
          </cell>
          <cell r="D6130" t="str">
            <v>DESPENSA KEVIN`S BEER</v>
          </cell>
          <cell r="E6130" t="str">
            <v>Hogar</v>
          </cell>
        </row>
        <row r="6131">
          <cell r="A6131">
            <v>9720</v>
          </cell>
          <cell r="B6131">
            <v>2</v>
          </cell>
          <cell r="C6131">
            <v>9</v>
          </cell>
          <cell r="D6131" t="str">
            <v>HELADERIA MAYUMI</v>
          </cell>
          <cell r="E6131" t="str">
            <v>Hogar</v>
          </cell>
        </row>
        <row r="6132">
          <cell r="A6132">
            <v>9721</v>
          </cell>
          <cell r="B6132">
            <v>2</v>
          </cell>
          <cell r="C6132">
            <v>8</v>
          </cell>
          <cell r="D6132" t="str">
            <v>AUTOSERVICE FACES MUSICAL</v>
          </cell>
          <cell r="E6132" t="str">
            <v>Hogar</v>
          </cell>
        </row>
        <row r="6133">
          <cell r="A6133">
            <v>9722</v>
          </cell>
          <cell r="B6133">
            <v>2</v>
          </cell>
          <cell r="C6133">
            <v>9</v>
          </cell>
          <cell r="D6133" t="str">
            <v>KIOSKO RAMONITA</v>
          </cell>
          <cell r="E6133" t="str">
            <v>Refrigerados</v>
          </cell>
        </row>
        <row r="6134">
          <cell r="A6134">
            <v>9723</v>
          </cell>
          <cell r="B6134">
            <v>2</v>
          </cell>
          <cell r="C6134">
            <v>9</v>
          </cell>
          <cell r="D6134" t="str">
            <v>DESPENSA ELISA</v>
          </cell>
          <cell r="E6134" t="str">
            <v>Hogar</v>
          </cell>
        </row>
        <row r="6135">
          <cell r="A6135">
            <v>9714</v>
          </cell>
          <cell r="B6135">
            <v>9</v>
          </cell>
          <cell r="C6135">
            <v>2</v>
          </cell>
          <cell r="D6135" t="str">
            <v>CASA SANTA TERESA</v>
          </cell>
          <cell r="E6135" t="str">
            <v>Distribuidor</v>
          </cell>
        </row>
        <row r="6136">
          <cell r="A6136">
            <v>9727</v>
          </cell>
          <cell r="B6136">
            <v>9</v>
          </cell>
          <cell r="C6136">
            <v>3</v>
          </cell>
          <cell r="D6136" t="str">
            <v>EMPANADAS DOÑA BLANCA</v>
          </cell>
        </row>
        <row r="6137">
          <cell r="A6137">
            <v>9733</v>
          </cell>
          <cell r="B6137">
            <v>9</v>
          </cell>
          <cell r="C6137">
            <v>3</v>
          </cell>
          <cell r="D6137" t="str">
            <v>DESPENSA MONCHO</v>
          </cell>
        </row>
        <row r="6138">
          <cell r="A6138">
            <v>9732</v>
          </cell>
          <cell r="B6138">
            <v>4</v>
          </cell>
          <cell r="C6138">
            <v>1</v>
          </cell>
          <cell r="D6138" t="str">
            <v>CASILLA RICAS EMPANADAS</v>
          </cell>
          <cell r="E6138" t="str">
            <v>Refrigerados</v>
          </cell>
        </row>
        <row r="6139">
          <cell r="A6139">
            <v>9728</v>
          </cell>
          <cell r="B6139">
            <v>9</v>
          </cell>
          <cell r="C6139">
            <v>3</v>
          </cell>
          <cell r="D6139" t="str">
            <v>DESPENSA 24 DE AGOSTO</v>
          </cell>
        </row>
        <row r="6140">
          <cell r="A6140">
            <v>9736</v>
          </cell>
          <cell r="B6140">
            <v>1</v>
          </cell>
          <cell r="C6140">
            <v>5</v>
          </cell>
          <cell r="D6140" t="str">
            <v>GRANJA PGA</v>
          </cell>
          <cell r="E6140" t="str">
            <v>Hogar</v>
          </cell>
        </row>
        <row r="6141">
          <cell r="A6141">
            <v>9735</v>
          </cell>
          <cell r="B6141">
            <v>3</v>
          </cell>
          <cell r="C6141">
            <v>4</v>
          </cell>
          <cell r="D6141" t="str">
            <v>PACHUCO BEER</v>
          </cell>
        </row>
        <row r="6142">
          <cell r="A6142">
            <v>9734</v>
          </cell>
          <cell r="B6142">
            <v>5</v>
          </cell>
          <cell r="C6142">
            <v>9</v>
          </cell>
          <cell r="D6142" t="str">
            <v>CONFITERIA LILI</v>
          </cell>
          <cell r="E6142" t="str">
            <v>Refrigerados</v>
          </cell>
        </row>
        <row r="6143">
          <cell r="A6143">
            <v>9739</v>
          </cell>
          <cell r="B6143">
            <v>9</v>
          </cell>
          <cell r="C6143">
            <v>3</v>
          </cell>
          <cell r="D6143" t="str">
            <v>DESPENSA NINO</v>
          </cell>
        </row>
        <row r="6144">
          <cell r="A6144">
            <v>9738</v>
          </cell>
          <cell r="B6144">
            <v>2</v>
          </cell>
          <cell r="C6144">
            <v>6</v>
          </cell>
          <cell r="D6144" t="str">
            <v>YPOTY ÑANDE ROGA COMEDOR</v>
          </cell>
          <cell r="E6144" t="str">
            <v>Refrigerados</v>
          </cell>
        </row>
        <row r="6145">
          <cell r="A6145">
            <v>9748</v>
          </cell>
          <cell r="B6145">
            <v>4</v>
          </cell>
          <cell r="C6145">
            <v>3</v>
          </cell>
          <cell r="D6145" t="str">
            <v>DESPENSA ADELA</v>
          </cell>
          <cell r="E6145" t="str">
            <v>Hogar</v>
          </cell>
        </row>
        <row r="6146">
          <cell r="A6146">
            <v>9747</v>
          </cell>
          <cell r="B6146">
            <v>9</v>
          </cell>
          <cell r="C6146">
            <v>3</v>
          </cell>
          <cell r="D6146" t="str">
            <v>DESPENSA FRANCIS</v>
          </cell>
        </row>
        <row r="6147">
          <cell r="A6147">
            <v>9746</v>
          </cell>
          <cell r="B6147">
            <v>5</v>
          </cell>
          <cell r="C6147">
            <v>8</v>
          </cell>
          <cell r="D6147" t="str">
            <v>AUTOSERVICE SAN LORENZO</v>
          </cell>
          <cell r="E6147" t="str">
            <v>Hogar</v>
          </cell>
        </row>
        <row r="6148">
          <cell r="A6148">
            <v>9745</v>
          </cell>
          <cell r="B6148">
            <v>5</v>
          </cell>
          <cell r="C6148">
            <v>8</v>
          </cell>
          <cell r="D6148" t="str">
            <v>COPETIN MANUELITA</v>
          </cell>
          <cell r="E6148" t="str">
            <v>Refrigerados</v>
          </cell>
        </row>
        <row r="6149">
          <cell r="A6149">
            <v>9749</v>
          </cell>
          <cell r="B6149">
            <v>2</v>
          </cell>
          <cell r="C6149">
            <v>9</v>
          </cell>
          <cell r="D6149" t="str">
            <v>DESPENSA MARIA AUXILIADORA</v>
          </cell>
          <cell r="E6149" t="str">
            <v>Hogar</v>
          </cell>
        </row>
        <row r="6150">
          <cell r="A6150">
            <v>9740</v>
          </cell>
          <cell r="B6150">
            <v>5</v>
          </cell>
          <cell r="C6150">
            <v>7</v>
          </cell>
          <cell r="D6150" t="str">
            <v>DESPENSA OSCARCITO</v>
          </cell>
          <cell r="E6150" t="str">
            <v>Hogar</v>
          </cell>
        </row>
        <row r="6151">
          <cell r="A6151">
            <v>9751</v>
          </cell>
          <cell r="B6151">
            <v>5</v>
          </cell>
          <cell r="C6151">
            <v>2</v>
          </cell>
          <cell r="D6151" t="str">
            <v>DESPENSA ÑA REINA</v>
          </cell>
          <cell r="E6151" t="str">
            <v>Hogar</v>
          </cell>
        </row>
        <row r="6152">
          <cell r="A6152">
            <v>9752</v>
          </cell>
          <cell r="B6152">
            <v>5</v>
          </cell>
          <cell r="C6152">
            <v>2</v>
          </cell>
          <cell r="D6152" t="str">
            <v>DESPENSA SAN MIGUEL</v>
          </cell>
          <cell r="E6152" t="str">
            <v>Hogar</v>
          </cell>
        </row>
        <row r="6153">
          <cell r="A6153">
            <v>9753</v>
          </cell>
          <cell r="B6153">
            <v>5</v>
          </cell>
          <cell r="C6153">
            <v>2</v>
          </cell>
          <cell r="D6153" t="str">
            <v>CHAPINHA´S BEER</v>
          </cell>
          <cell r="E6153" t="str">
            <v>Hogar</v>
          </cell>
        </row>
        <row r="6154">
          <cell r="A6154">
            <v>9754</v>
          </cell>
          <cell r="B6154">
            <v>5</v>
          </cell>
          <cell r="C6154">
            <v>2</v>
          </cell>
          <cell r="D6154" t="str">
            <v>DESPENSA RM</v>
          </cell>
          <cell r="E6154" t="str">
            <v>Hogar</v>
          </cell>
        </row>
        <row r="6155">
          <cell r="A6155">
            <v>9755</v>
          </cell>
          <cell r="B6155">
            <v>9</v>
          </cell>
          <cell r="C6155">
            <v>3</v>
          </cell>
          <cell r="D6155" t="str">
            <v>AUTOSERVICE MATIAS</v>
          </cell>
        </row>
        <row r="6156">
          <cell r="A6156">
            <v>9756</v>
          </cell>
          <cell r="B6156">
            <v>5</v>
          </cell>
          <cell r="C6156">
            <v>2</v>
          </cell>
          <cell r="D6156" t="str">
            <v>ACUARIO´S BEER</v>
          </cell>
          <cell r="E6156" t="str">
            <v>Hogar</v>
          </cell>
        </row>
        <row r="6157">
          <cell r="A6157">
            <v>9757</v>
          </cell>
          <cell r="B6157">
            <v>5</v>
          </cell>
          <cell r="C6157">
            <v>2</v>
          </cell>
          <cell r="D6157" t="str">
            <v>DESPENSA EL ARRIERO</v>
          </cell>
          <cell r="E6157" t="str">
            <v>Hogar</v>
          </cell>
        </row>
        <row r="6158">
          <cell r="A6158">
            <v>9758</v>
          </cell>
          <cell r="D6158" t="str">
            <v>DESPENSA SAN CAYETANO</v>
          </cell>
          <cell r="E6158" t="str">
            <v>Hogar</v>
          </cell>
        </row>
        <row r="6159">
          <cell r="A6159">
            <v>9759</v>
          </cell>
          <cell r="B6159">
            <v>2</v>
          </cell>
          <cell r="C6159">
            <v>9</v>
          </cell>
          <cell r="D6159" t="str">
            <v>DESPENSA LAS MERCEDES</v>
          </cell>
          <cell r="E6159" t="str">
            <v>Hogar</v>
          </cell>
        </row>
        <row r="6160">
          <cell r="A6160">
            <v>9762</v>
          </cell>
          <cell r="B6160">
            <v>9</v>
          </cell>
          <cell r="C6160">
            <v>3</v>
          </cell>
          <cell r="D6160" t="str">
            <v>COPETIN SAN JOSE</v>
          </cell>
        </row>
        <row r="6161">
          <cell r="A6161">
            <v>9768</v>
          </cell>
          <cell r="B6161">
            <v>2</v>
          </cell>
          <cell r="C6161">
            <v>7</v>
          </cell>
          <cell r="D6161" t="str">
            <v>PARTICULAR FLIA CARDOZO</v>
          </cell>
          <cell r="E6161" t="str">
            <v>Hogar</v>
          </cell>
        </row>
        <row r="6162">
          <cell r="A6162">
            <v>9764</v>
          </cell>
          <cell r="B6162">
            <v>5</v>
          </cell>
          <cell r="C6162">
            <v>8</v>
          </cell>
          <cell r="D6162" t="str">
            <v>DESPENSA Y MERCERIA LA SERRANA</v>
          </cell>
          <cell r="E6162" t="str">
            <v>Hogar</v>
          </cell>
        </row>
        <row r="6163">
          <cell r="A6163">
            <v>9765</v>
          </cell>
          <cell r="B6163">
            <v>5</v>
          </cell>
          <cell r="C6163">
            <v>8</v>
          </cell>
          <cell r="D6163" t="str">
            <v>AUTOSERVICE INGAVI</v>
          </cell>
          <cell r="E6163" t="str">
            <v>Hogar</v>
          </cell>
        </row>
        <row r="6164">
          <cell r="A6164">
            <v>9766</v>
          </cell>
          <cell r="B6164">
            <v>5</v>
          </cell>
          <cell r="C6164">
            <v>8</v>
          </cell>
          <cell r="D6164" t="str">
            <v>HELADERIA MARIA LUZ</v>
          </cell>
          <cell r="E6164" t="str">
            <v>Refrigerados</v>
          </cell>
        </row>
        <row r="6165">
          <cell r="A6165">
            <v>9763</v>
          </cell>
          <cell r="B6165">
            <v>5</v>
          </cell>
          <cell r="C6165">
            <v>3</v>
          </cell>
          <cell r="D6165" t="str">
            <v>DESPENSA LA PALOMA</v>
          </cell>
          <cell r="E6165" t="str">
            <v>Hogar</v>
          </cell>
        </row>
        <row r="6166">
          <cell r="A6166">
            <v>9773</v>
          </cell>
          <cell r="B6166">
            <v>5</v>
          </cell>
          <cell r="C6166">
            <v>7</v>
          </cell>
          <cell r="D6166" t="str">
            <v>DESPENSA BOGADO</v>
          </cell>
          <cell r="E6166" t="str">
            <v>Hogar</v>
          </cell>
        </row>
        <row r="6167">
          <cell r="A6167">
            <v>9771</v>
          </cell>
          <cell r="B6167">
            <v>5</v>
          </cell>
          <cell r="C6167">
            <v>6</v>
          </cell>
          <cell r="D6167" t="str">
            <v>DESPENSA SAN VALENTIN</v>
          </cell>
          <cell r="E6167" t="str">
            <v>Hogar</v>
          </cell>
        </row>
        <row r="6168">
          <cell r="A6168">
            <v>9774</v>
          </cell>
          <cell r="B6168">
            <v>9</v>
          </cell>
          <cell r="C6168">
            <v>3</v>
          </cell>
          <cell r="D6168" t="str">
            <v>DESPENSA SAN CAYETANO</v>
          </cell>
        </row>
        <row r="6169">
          <cell r="A6169">
            <v>9769</v>
          </cell>
          <cell r="B6169">
            <v>9</v>
          </cell>
          <cell r="C6169">
            <v>3</v>
          </cell>
          <cell r="D6169" t="str">
            <v>COMEDOR ZC</v>
          </cell>
        </row>
        <row r="6170">
          <cell r="A6170">
            <v>9761</v>
          </cell>
          <cell r="B6170">
            <v>10</v>
          </cell>
          <cell r="C6170">
            <v>1</v>
          </cell>
          <cell r="D6170" t="str">
            <v>SUPERMERCADO PUEBLO S.A.</v>
          </cell>
          <cell r="E6170" t="str">
            <v>Supermercados B</v>
          </cell>
        </row>
        <row r="6171">
          <cell r="A6171">
            <v>9775</v>
          </cell>
          <cell r="B6171">
            <v>8</v>
          </cell>
          <cell r="C6171">
            <v>1</v>
          </cell>
          <cell r="D6171" t="str">
            <v>ARCADIS S.R.L.</v>
          </cell>
          <cell r="E6171" t="str">
            <v>Conveniencia</v>
          </cell>
        </row>
        <row r="6172">
          <cell r="A6172">
            <v>9777</v>
          </cell>
          <cell r="B6172">
            <v>9</v>
          </cell>
          <cell r="C6172">
            <v>3</v>
          </cell>
          <cell r="D6172" t="str">
            <v>AUTOSERVICE SIRENITA</v>
          </cell>
        </row>
        <row r="6173">
          <cell r="A6173">
            <v>9779</v>
          </cell>
          <cell r="B6173">
            <v>9</v>
          </cell>
          <cell r="C6173">
            <v>3</v>
          </cell>
          <cell r="D6173" t="str">
            <v>DESPENSA EDWAR</v>
          </cell>
        </row>
        <row r="6174">
          <cell r="A6174">
            <v>9780</v>
          </cell>
          <cell r="B6174">
            <v>7</v>
          </cell>
          <cell r="C6174">
            <v>1</v>
          </cell>
          <cell r="D6174" t="str">
            <v>DESPENSA CAROLINA</v>
          </cell>
          <cell r="E6174" t="str">
            <v>Hogar</v>
          </cell>
        </row>
        <row r="6175">
          <cell r="A6175">
            <v>9782</v>
          </cell>
          <cell r="B6175">
            <v>3</v>
          </cell>
          <cell r="C6175">
            <v>6</v>
          </cell>
          <cell r="D6175" t="str">
            <v>CASILLA LIZ FABIOLA</v>
          </cell>
          <cell r="E6175" t="str">
            <v>Hogar</v>
          </cell>
        </row>
        <row r="6176">
          <cell r="A6176">
            <v>9783</v>
          </cell>
          <cell r="B6176">
            <v>3</v>
          </cell>
          <cell r="C6176">
            <v>2</v>
          </cell>
          <cell r="D6176" t="str">
            <v>CARRITO TACO MEXICANO N° 4</v>
          </cell>
        </row>
        <row r="6177">
          <cell r="A6177">
            <v>9792</v>
          </cell>
          <cell r="B6177">
            <v>5</v>
          </cell>
          <cell r="C6177">
            <v>3</v>
          </cell>
          <cell r="D6177" t="str">
            <v>PASTELERIA NICO</v>
          </cell>
          <cell r="E6177" t="str">
            <v>Refrigerados</v>
          </cell>
        </row>
        <row r="6178">
          <cell r="A6178">
            <v>9791</v>
          </cell>
          <cell r="B6178">
            <v>5</v>
          </cell>
          <cell r="C6178">
            <v>3</v>
          </cell>
          <cell r="D6178" t="str">
            <v>DESPENSA LA ESPERANZA</v>
          </cell>
          <cell r="E6178" t="str">
            <v>Hogar</v>
          </cell>
        </row>
        <row r="6179">
          <cell r="A6179">
            <v>9790</v>
          </cell>
          <cell r="B6179">
            <v>5</v>
          </cell>
          <cell r="C6179">
            <v>3</v>
          </cell>
          <cell r="D6179" t="str">
            <v>TOP BURGUER</v>
          </cell>
          <cell r="E6179" t="str">
            <v>Hogar</v>
          </cell>
        </row>
        <row r="6180">
          <cell r="A6180">
            <v>9789</v>
          </cell>
          <cell r="D6180" t="str">
            <v>DESPENSA LA FAMILIA</v>
          </cell>
          <cell r="E6180" t="str">
            <v>Hogar</v>
          </cell>
        </row>
        <row r="6181">
          <cell r="A6181">
            <v>9788</v>
          </cell>
          <cell r="B6181">
            <v>2</v>
          </cell>
          <cell r="C6181">
            <v>9</v>
          </cell>
          <cell r="D6181" t="str">
            <v>DESPENSA SAN CAYETANO</v>
          </cell>
          <cell r="E6181" t="str">
            <v>Hogar</v>
          </cell>
        </row>
        <row r="6182">
          <cell r="A6182">
            <v>9787</v>
          </cell>
          <cell r="B6182">
            <v>2</v>
          </cell>
          <cell r="C6182">
            <v>9</v>
          </cell>
          <cell r="D6182" t="str">
            <v>CASA BARATILLO</v>
          </cell>
          <cell r="E6182" t="str">
            <v>Refrigerados</v>
          </cell>
        </row>
        <row r="6183">
          <cell r="A6183">
            <v>9786</v>
          </cell>
          <cell r="B6183">
            <v>1</v>
          </cell>
          <cell r="C6183">
            <v>8</v>
          </cell>
          <cell r="D6183" t="str">
            <v>PELUQUERIA ZULLY</v>
          </cell>
          <cell r="E6183" t="str">
            <v>Refrigerados</v>
          </cell>
        </row>
        <row r="6184">
          <cell r="A6184">
            <v>9816</v>
          </cell>
          <cell r="B6184">
            <v>5</v>
          </cell>
          <cell r="C6184">
            <v>3</v>
          </cell>
          <cell r="D6184" t="str">
            <v>FIDO´S EMPANADAS</v>
          </cell>
          <cell r="E6184" t="str">
            <v>Refrigerados</v>
          </cell>
        </row>
        <row r="6185">
          <cell r="A6185">
            <v>9818</v>
          </cell>
          <cell r="B6185">
            <v>5</v>
          </cell>
          <cell r="C6185">
            <v>3</v>
          </cell>
          <cell r="D6185" t="str">
            <v>DESPENSA SAN CAYETANO</v>
          </cell>
          <cell r="E6185" t="str">
            <v>Hogar</v>
          </cell>
        </row>
        <row r="6186">
          <cell r="A6186">
            <v>9830</v>
          </cell>
          <cell r="B6186">
            <v>9</v>
          </cell>
          <cell r="C6186">
            <v>3</v>
          </cell>
          <cell r="D6186" t="str">
            <v>TALLER ELECTRO CAR</v>
          </cell>
        </row>
        <row r="6187">
          <cell r="A6187">
            <v>9822</v>
          </cell>
          <cell r="B6187">
            <v>3</v>
          </cell>
          <cell r="C6187">
            <v>6</v>
          </cell>
          <cell r="D6187" t="str">
            <v>CASILLA N° 11</v>
          </cell>
        </row>
        <row r="6188">
          <cell r="A6188">
            <v>9821</v>
          </cell>
          <cell r="B6188">
            <v>9</v>
          </cell>
          <cell r="C6188">
            <v>3</v>
          </cell>
          <cell r="D6188" t="str">
            <v>COMERCIAL R.A.D.A.</v>
          </cell>
        </row>
        <row r="6189">
          <cell r="A6189">
            <v>9829</v>
          </cell>
          <cell r="B6189">
            <v>4</v>
          </cell>
          <cell r="C6189">
            <v>1</v>
          </cell>
          <cell r="D6189" t="str">
            <v>DESPENSA CACHITO</v>
          </cell>
          <cell r="E6189" t="str">
            <v>Hogar</v>
          </cell>
        </row>
        <row r="6190">
          <cell r="A6190">
            <v>9827</v>
          </cell>
          <cell r="B6190">
            <v>1</v>
          </cell>
          <cell r="C6190">
            <v>9</v>
          </cell>
          <cell r="D6190" t="str">
            <v>CASILLA BLANCA DE LA ESQUINA</v>
          </cell>
          <cell r="E6190" t="str">
            <v>Refrigerados</v>
          </cell>
        </row>
        <row r="6191">
          <cell r="A6191">
            <v>9828</v>
          </cell>
          <cell r="B6191">
            <v>4</v>
          </cell>
          <cell r="C6191">
            <v>1</v>
          </cell>
          <cell r="D6191" t="str">
            <v>TANO'S</v>
          </cell>
          <cell r="E6191" t="str">
            <v>Hogar</v>
          </cell>
        </row>
        <row r="6192">
          <cell r="A6192">
            <v>9835</v>
          </cell>
          <cell r="B6192">
            <v>1</v>
          </cell>
          <cell r="C6192">
            <v>4</v>
          </cell>
          <cell r="D6192" t="str">
            <v>COPETIN MICHU</v>
          </cell>
          <cell r="E6192" t="str">
            <v>Refrigerados</v>
          </cell>
        </row>
        <row r="6193">
          <cell r="A6193">
            <v>9823</v>
          </cell>
          <cell r="B6193">
            <v>2</v>
          </cell>
          <cell r="C6193">
            <v>8</v>
          </cell>
          <cell r="D6193" t="str">
            <v>DESPENSA ACUÑA</v>
          </cell>
        </row>
        <row r="6194">
          <cell r="A6194">
            <v>9824</v>
          </cell>
          <cell r="B6194">
            <v>2</v>
          </cell>
          <cell r="C6194">
            <v>7</v>
          </cell>
          <cell r="D6194" t="str">
            <v>DESPENSA CHECHI</v>
          </cell>
          <cell r="E6194" t="str">
            <v>Hogar</v>
          </cell>
        </row>
        <row r="6195">
          <cell r="A6195">
            <v>9831</v>
          </cell>
          <cell r="D6195" t="str">
            <v>DESPENSA ANDREA</v>
          </cell>
          <cell r="E6195" t="str">
            <v>Hogar</v>
          </cell>
        </row>
        <row r="6196">
          <cell r="A6196">
            <v>9833</v>
          </cell>
          <cell r="B6196">
            <v>2</v>
          </cell>
          <cell r="C6196">
            <v>2</v>
          </cell>
          <cell r="D6196" t="str">
            <v>COPETIN LA GUAIREÑA</v>
          </cell>
          <cell r="E6196" t="str">
            <v>Refrigerados</v>
          </cell>
        </row>
        <row r="6197">
          <cell r="A6197">
            <v>9832</v>
          </cell>
          <cell r="B6197">
            <v>10</v>
          </cell>
          <cell r="C6197">
            <v>3</v>
          </cell>
          <cell r="D6197" t="str">
            <v>BODEGA LAS VEGAS</v>
          </cell>
          <cell r="E6197" t="str">
            <v>Bodegas Top</v>
          </cell>
        </row>
        <row r="6198">
          <cell r="A6198">
            <v>9836</v>
          </cell>
          <cell r="B6198">
            <v>9</v>
          </cell>
          <cell r="C6198">
            <v>3</v>
          </cell>
          <cell r="D6198" t="str">
            <v>DESPENSA SAN JOSE</v>
          </cell>
        </row>
        <row r="6199">
          <cell r="A6199">
            <v>9849</v>
          </cell>
          <cell r="B6199">
            <v>9</v>
          </cell>
          <cell r="C6199">
            <v>3</v>
          </cell>
          <cell r="D6199" t="str">
            <v>COPETIN YENY</v>
          </cell>
        </row>
        <row r="6200">
          <cell r="A6200">
            <v>9850</v>
          </cell>
          <cell r="B6200">
            <v>9</v>
          </cell>
          <cell r="C6200">
            <v>3</v>
          </cell>
          <cell r="D6200" t="str">
            <v>COPETIN PLANETA 1</v>
          </cell>
        </row>
        <row r="6201">
          <cell r="A6201">
            <v>9854</v>
          </cell>
          <cell r="B6201">
            <v>4</v>
          </cell>
          <cell r="C6201">
            <v>2</v>
          </cell>
          <cell r="D6201" t="str">
            <v>DESPENSA ÑA LELA</v>
          </cell>
          <cell r="E6201" t="str">
            <v>Hogar</v>
          </cell>
        </row>
        <row r="6202">
          <cell r="A6202">
            <v>9851</v>
          </cell>
          <cell r="B6202">
            <v>9</v>
          </cell>
          <cell r="C6202">
            <v>3</v>
          </cell>
          <cell r="D6202" t="str">
            <v>DESPENSA DOS HERMANOS</v>
          </cell>
        </row>
        <row r="6203">
          <cell r="A6203">
            <v>9853</v>
          </cell>
          <cell r="B6203">
            <v>4</v>
          </cell>
          <cell r="C6203">
            <v>4</v>
          </cell>
          <cell r="D6203" t="str">
            <v>DESPENSA NELSON</v>
          </cell>
          <cell r="E6203" t="str">
            <v>Hogar</v>
          </cell>
        </row>
        <row r="6204">
          <cell r="A6204">
            <v>9862</v>
          </cell>
          <cell r="B6204">
            <v>5</v>
          </cell>
          <cell r="C6204">
            <v>7</v>
          </cell>
          <cell r="D6204" t="str">
            <v>AUTOSERVICE SAN VICENTE</v>
          </cell>
          <cell r="E6204" t="str">
            <v>Hogar</v>
          </cell>
        </row>
        <row r="6205">
          <cell r="A6205">
            <v>9860</v>
          </cell>
          <cell r="B6205">
            <v>9</v>
          </cell>
          <cell r="C6205">
            <v>3</v>
          </cell>
          <cell r="D6205" t="str">
            <v>COPETIN ALDO DAVID</v>
          </cell>
        </row>
        <row r="6206">
          <cell r="A6206">
            <v>9865</v>
          </cell>
          <cell r="B6206">
            <v>5</v>
          </cell>
          <cell r="C6206">
            <v>3</v>
          </cell>
          <cell r="D6206" t="str">
            <v>DESPENSA RUDY</v>
          </cell>
          <cell r="E6206" t="str">
            <v>Hogar</v>
          </cell>
        </row>
        <row r="6207">
          <cell r="A6207">
            <v>9870</v>
          </cell>
          <cell r="B6207">
            <v>5</v>
          </cell>
          <cell r="C6207">
            <v>2</v>
          </cell>
          <cell r="D6207" t="str">
            <v>DESPENSA GUYRA CAMPANA</v>
          </cell>
          <cell r="E6207" t="str">
            <v>Hogar</v>
          </cell>
        </row>
        <row r="6208">
          <cell r="A6208">
            <v>9866</v>
          </cell>
          <cell r="B6208">
            <v>9</v>
          </cell>
          <cell r="C6208">
            <v>3</v>
          </cell>
          <cell r="D6208" t="str">
            <v>DESPENSA FRANCISCO</v>
          </cell>
        </row>
        <row r="6209">
          <cell r="A6209">
            <v>9843</v>
          </cell>
          <cell r="B6209">
            <v>1</v>
          </cell>
          <cell r="C6209">
            <v>9</v>
          </cell>
          <cell r="D6209" t="str">
            <v>DESPENSA PACHECO</v>
          </cell>
          <cell r="E6209" t="str">
            <v>Hogar</v>
          </cell>
        </row>
        <row r="6210">
          <cell r="A6210">
            <v>9863</v>
          </cell>
          <cell r="B6210">
            <v>9</v>
          </cell>
          <cell r="C6210">
            <v>3</v>
          </cell>
          <cell r="D6210" t="str">
            <v>CASILLA EL TOQUE</v>
          </cell>
        </row>
        <row r="6211">
          <cell r="A6211">
            <v>9845</v>
          </cell>
          <cell r="B6211">
            <v>3</v>
          </cell>
          <cell r="C6211">
            <v>1</v>
          </cell>
          <cell r="D6211" t="str">
            <v>CASILLA MARACAJU</v>
          </cell>
          <cell r="E6211" t="str">
            <v>Refrigerados</v>
          </cell>
        </row>
        <row r="6212">
          <cell r="A6212">
            <v>9844</v>
          </cell>
          <cell r="B6212">
            <v>1</v>
          </cell>
          <cell r="C6212">
            <v>8</v>
          </cell>
          <cell r="D6212" t="str">
            <v>KIOSKO MARTITA</v>
          </cell>
          <cell r="E6212" t="str">
            <v>Hogar</v>
          </cell>
        </row>
        <row r="6213">
          <cell r="A6213">
            <v>9839</v>
          </cell>
          <cell r="B6213">
            <v>5</v>
          </cell>
          <cell r="C6213">
            <v>9</v>
          </cell>
          <cell r="D6213" t="str">
            <v>COMEDOR TIA DOLLY </v>
          </cell>
          <cell r="E6213" t="str">
            <v>Refrigerados</v>
          </cell>
        </row>
        <row r="6214">
          <cell r="A6214">
            <v>9846</v>
          </cell>
          <cell r="B6214">
            <v>1</v>
          </cell>
          <cell r="C6214">
            <v>8</v>
          </cell>
          <cell r="D6214" t="str">
            <v>DESPENSA ISRAEL y MILAGROS</v>
          </cell>
          <cell r="E6214" t="str">
            <v>Hogar</v>
          </cell>
        </row>
        <row r="6215">
          <cell r="A6215">
            <v>9838</v>
          </cell>
          <cell r="B6215">
            <v>3</v>
          </cell>
          <cell r="C6215">
            <v>3</v>
          </cell>
          <cell r="D6215" t="str">
            <v>AUTOSERVICE SIN SIN</v>
          </cell>
          <cell r="E6215" t="str">
            <v>Hogar</v>
          </cell>
        </row>
        <row r="6216">
          <cell r="A6216">
            <v>9848</v>
          </cell>
          <cell r="B6216">
            <v>9</v>
          </cell>
          <cell r="C6216">
            <v>3</v>
          </cell>
          <cell r="D6216" t="str">
            <v>CASILLA LOS NIETOS</v>
          </cell>
        </row>
        <row r="6217">
          <cell r="A6217">
            <v>9847</v>
          </cell>
          <cell r="B6217">
            <v>1</v>
          </cell>
          <cell r="C6217">
            <v>9</v>
          </cell>
          <cell r="D6217" t="str">
            <v>CASILLA LA PREFERIDA</v>
          </cell>
        </row>
        <row r="6218">
          <cell r="A6218">
            <v>9840</v>
          </cell>
          <cell r="B6218">
            <v>1</v>
          </cell>
          <cell r="C6218">
            <v>9</v>
          </cell>
          <cell r="D6218" t="str">
            <v>DESPENSA SANTA LIBRADA (1)</v>
          </cell>
          <cell r="E6218" t="str">
            <v>Hogar</v>
          </cell>
        </row>
        <row r="6219">
          <cell r="A6219">
            <v>9864</v>
          </cell>
          <cell r="B6219">
            <v>8</v>
          </cell>
          <cell r="C6219">
            <v>2</v>
          </cell>
          <cell r="D6219" t="str">
            <v>PRINCIPADO S.A.</v>
          </cell>
          <cell r="E6219" t="str">
            <v>Conveniencia</v>
          </cell>
        </row>
        <row r="6220">
          <cell r="A6220">
            <v>9871</v>
          </cell>
          <cell r="B6220">
            <v>1</v>
          </cell>
          <cell r="C6220">
            <v>9</v>
          </cell>
          <cell r="D6220" t="str">
            <v>COPETIN JUANITA</v>
          </cell>
          <cell r="E6220" t="str">
            <v>Refrigerados</v>
          </cell>
        </row>
        <row r="6221">
          <cell r="A6221">
            <v>9872</v>
          </cell>
          <cell r="B6221">
            <v>9</v>
          </cell>
          <cell r="C6221">
            <v>3</v>
          </cell>
          <cell r="D6221" t="str">
            <v>PARTICULAR JOSE CABALLERO</v>
          </cell>
          <cell r="E6221" t="str">
            <v>Hogar</v>
          </cell>
        </row>
        <row r="6222">
          <cell r="A6222">
            <v>9879</v>
          </cell>
          <cell r="B6222">
            <v>5</v>
          </cell>
          <cell r="C6222">
            <v>6</v>
          </cell>
          <cell r="D6222" t="str">
            <v>DESPENSA LAURITA</v>
          </cell>
          <cell r="E6222" t="str">
            <v>Hogar</v>
          </cell>
        </row>
        <row r="6223">
          <cell r="A6223">
            <v>9882</v>
          </cell>
          <cell r="B6223">
            <v>9</v>
          </cell>
          <cell r="C6223">
            <v>3</v>
          </cell>
          <cell r="D6223" t="str">
            <v>CASILLA NELSON</v>
          </cell>
        </row>
        <row r="6224">
          <cell r="A6224">
            <v>9892</v>
          </cell>
          <cell r="B6224">
            <v>1</v>
          </cell>
          <cell r="C6224">
            <v>7</v>
          </cell>
          <cell r="D6224" t="str">
            <v>DESPENSA AMISTAD</v>
          </cell>
          <cell r="E6224" t="str">
            <v>Hogar</v>
          </cell>
        </row>
        <row r="6225">
          <cell r="A6225">
            <v>9894</v>
          </cell>
          <cell r="B6225">
            <v>1</v>
          </cell>
          <cell r="C6225">
            <v>7</v>
          </cell>
          <cell r="D6225" t="str">
            <v>DESPENSA GLORIA</v>
          </cell>
          <cell r="E6225" t="str">
            <v>Hogar</v>
          </cell>
        </row>
        <row r="6226">
          <cell r="A6226">
            <v>9881</v>
          </cell>
          <cell r="B6226">
            <v>3</v>
          </cell>
          <cell r="C6226">
            <v>5</v>
          </cell>
          <cell r="D6226" t="str">
            <v>AUTOPIEZA GUARANIA</v>
          </cell>
          <cell r="E6226" t="str">
            <v>Hogar</v>
          </cell>
        </row>
        <row r="6227">
          <cell r="A6227">
            <v>9875</v>
          </cell>
          <cell r="B6227">
            <v>9</v>
          </cell>
          <cell r="C6227">
            <v>3</v>
          </cell>
          <cell r="D6227" t="str">
            <v>KIOSKO CRISTHIAN</v>
          </cell>
        </row>
        <row r="6228">
          <cell r="A6228">
            <v>9873</v>
          </cell>
          <cell r="B6228">
            <v>4</v>
          </cell>
          <cell r="C6228">
            <v>1</v>
          </cell>
          <cell r="D6228" t="str">
            <v>DESPENSA ANDREA</v>
          </cell>
          <cell r="E6228" t="str">
            <v>Hogar</v>
          </cell>
        </row>
        <row r="6229">
          <cell r="A6229">
            <v>9887</v>
          </cell>
          <cell r="B6229">
            <v>1</v>
          </cell>
          <cell r="C6229">
            <v>9</v>
          </cell>
          <cell r="D6229" t="str">
            <v>COMEDOR NOELIA </v>
          </cell>
          <cell r="E6229" t="str">
            <v>Refrigerados</v>
          </cell>
        </row>
        <row r="6230">
          <cell r="A6230">
            <v>9897</v>
          </cell>
          <cell r="B6230">
            <v>9</v>
          </cell>
          <cell r="C6230">
            <v>3</v>
          </cell>
          <cell r="D6230" t="str">
            <v>CASILLA IRENE</v>
          </cell>
        </row>
        <row r="6231">
          <cell r="A6231">
            <v>9885</v>
          </cell>
          <cell r="B6231">
            <v>1</v>
          </cell>
          <cell r="C6231">
            <v>9</v>
          </cell>
          <cell r="D6231" t="str">
            <v>PUESTO DE VENTA URSULINA</v>
          </cell>
          <cell r="E6231" t="str">
            <v>Refrigerados</v>
          </cell>
        </row>
        <row r="6232">
          <cell r="A6232">
            <v>9883</v>
          </cell>
          <cell r="B6232">
            <v>1</v>
          </cell>
          <cell r="C6232">
            <v>9</v>
          </cell>
          <cell r="D6232" t="str">
            <v>COPETIN ANA</v>
          </cell>
          <cell r="E6232" t="str">
            <v>Refrigerados</v>
          </cell>
        </row>
        <row r="6233">
          <cell r="A6233">
            <v>9888</v>
          </cell>
          <cell r="D6233" t="str">
            <v>CASILLA ÑA INA</v>
          </cell>
          <cell r="E6233" t="str">
            <v>Refrigerados</v>
          </cell>
        </row>
        <row r="6234">
          <cell r="A6234">
            <v>9884</v>
          </cell>
          <cell r="B6234">
            <v>9</v>
          </cell>
          <cell r="C6234">
            <v>3</v>
          </cell>
          <cell r="D6234" t="str">
            <v>COPETIN ERIMAR</v>
          </cell>
        </row>
        <row r="6235">
          <cell r="A6235">
            <v>9886</v>
          </cell>
          <cell r="B6235">
            <v>1</v>
          </cell>
          <cell r="C6235">
            <v>9</v>
          </cell>
          <cell r="D6235" t="str">
            <v>COPETIN RENACER</v>
          </cell>
          <cell r="E6235" t="str">
            <v>Refrigerados</v>
          </cell>
        </row>
        <row r="6236">
          <cell r="A6236">
            <v>9890</v>
          </cell>
          <cell r="B6236">
            <v>1</v>
          </cell>
          <cell r="C6236">
            <v>9</v>
          </cell>
          <cell r="D6236" t="str">
            <v>FIAMBRERIA SOFI</v>
          </cell>
          <cell r="E6236" t="str">
            <v>Refrigerados</v>
          </cell>
        </row>
        <row r="6237">
          <cell r="A6237">
            <v>9889</v>
          </cell>
          <cell r="B6237">
            <v>3</v>
          </cell>
          <cell r="C6237">
            <v>9</v>
          </cell>
          <cell r="D6237" t="str">
            <v>DESPENSA CHICHO</v>
          </cell>
        </row>
        <row r="6238">
          <cell r="A6238">
            <v>9898</v>
          </cell>
          <cell r="B6238">
            <v>1</v>
          </cell>
          <cell r="C6238">
            <v>4</v>
          </cell>
          <cell r="D6238" t="str">
            <v>CABINA TELEFONICA</v>
          </cell>
          <cell r="E6238" t="str">
            <v>Hogar</v>
          </cell>
        </row>
        <row r="6239">
          <cell r="A6239">
            <v>9899</v>
          </cell>
          <cell r="B6239">
            <v>9</v>
          </cell>
          <cell r="C6239">
            <v>3</v>
          </cell>
          <cell r="D6239" t="str">
            <v>EMPRESA GUARAMBAREÑA SRL</v>
          </cell>
        </row>
        <row r="6240">
          <cell r="A6240">
            <v>9923</v>
          </cell>
          <cell r="B6240">
            <v>1</v>
          </cell>
          <cell r="C6240">
            <v>4</v>
          </cell>
          <cell r="D6240" t="str">
            <v>ANGELA MODICA</v>
          </cell>
          <cell r="E6240" t="str">
            <v>Hogar</v>
          </cell>
        </row>
        <row r="6241">
          <cell r="A6241">
            <v>9904</v>
          </cell>
          <cell r="B6241">
            <v>4</v>
          </cell>
          <cell r="C6241">
            <v>1</v>
          </cell>
          <cell r="D6241" t="str">
            <v>LIBRERIA FRANB</v>
          </cell>
          <cell r="E6241" t="str">
            <v>Refrigerados</v>
          </cell>
        </row>
        <row r="6242">
          <cell r="A6242">
            <v>9905</v>
          </cell>
          <cell r="B6242">
            <v>4</v>
          </cell>
          <cell r="C6242">
            <v>1</v>
          </cell>
          <cell r="D6242" t="str">
            <v>DESPENSA PYKASU</v>
          </cell>
          <cell r="E6242" t="str">
            <v>Hogar</v>
          </cell>
        </row>
        <row r="6243">
          <cell r="A6243">
            <v>9903</v>
          </cell>
          <cell r="B6243">
            <v>4</v>
          </cell>
          <cell r="C6243">
            <v>1</v>
          </cell>
          <cell r="D6243" t="str">
            <v>COMA MAS X MENOS</v>
          </cell>
          <cell r="E6243" t="str">
            <v>Refrigerados</v>
          </cell>
        </row>
        <row r="6244">
          <cell r="A6244">
            <v>9913</v>
          </cell>
          <cell r="B6244">
            <v>2</v>
          </cell>
          <cell r="C6244">
            <v>9</v>
          </cell>
          <cell r="D6244" t="str">
            <v>DESPENSA LA AURORA</v>
          </cell>
          <cell r="E6244" t="str">
            <v>Hogar</v>
          </cell>
        </row>
        <row r="6245">
          <cell r="A6245">
            <v>9911</v>
          </cell>
          <cell r="B6245">
            <v>1</v>
          </cell>
          <cell r="C6245">
            <v>9</v>
          </cell>
          <cell r="D6245" t="str">
            <v>PUESTO DE VENTA ÑA LIDIA</v>
          </cell>
          <cell r="E6245" t="str">
            <v>Refrigerados</v>
          </cell>
        </row>
        <row r="6246">
          <cell r="A6246">
            <v>9590</v>
          </cell>
          <cell r="B6246">
            <v>1</v>
          </cell>
          <cell r="C6246">
            <v>9</v>
          </cell>
          <cell r="D6246" t="str">
            <v>PUESTO DE VENTA DON ANTONIO</v>
          </cell>
          <cell r="E6246" t="str">
            <v>Refrigerados</v>
          </cell>
        </row>
        <row r="6247">
          <cell r="A6247">
            <v>9910</v>
          </cell>
          <cell r="B6247">
            <v>9</v>
          </cell>
          <cell r="C6247">
            <v>3</v>
          </cell>
          <cell r="D6247" t="str">
            <v>CASILLA VICTOR</v>
          </cell>
        </row>
        <row r="6248">
          <cell r="A6248">
            <v>9907</v>
          </cell>
          <cell r="B6248">
            <v>1</v>
          </cell>
          <cell r="C6248">
            <v>9</v>
          </cell>
          <cell r="D6248" t="str">
            <v>COMERCIAL EL OSO</v>
          </cell>
          <cell r="E6248" t="str">
            <v>Hogar</v>
          </cell>
        </row>
        <row r="6249">
          <cell r="A6249">
            <v>9908</v>
          </cell>
          <cell r="B6249">
            <v>1</v>
          </cell>
          <cell r="C6249">
            <v>9</v>
          </cell>
          <cell r="D6249" t="str">
            <v>KIOSKO FLEITAS</v>
          </cell>
          <cell r="E6249" t="str">
            <v>Hogar</v>
          </cell>
        </row>
        <row r="6250">
          <cell r="A6250">
            <v>9921</v>
          </cell>
          <cell r="B6250">
            <v>3</v>
          </cell>
          <cell r="C6250">
            <v>6</v>
          </cell>
          <cell r="D6250" t="str">
            <v>CASILLA 4 HERMANA</v>
          </cell>
          <cell r="E6250" t="str">
            <v>Hogar</v>
          </cell>
        </row>
        <row r="6251">
          <cell r="A6251">
            <v>9909</v>
          </cell>
          <cell r="B6251">
            <v>1</v>
          </cell>
          <cell r="C6251">
            <v>9</v>
          </cell>
          <cell r="D6251" t="str">
            <v>COPETIN LILA CASAL</v>
          </cell>
        </row>
        <row r="6252">
          <cell r="A6252">
            <v>9920</v>
          </cell>
          <cell r="B6252">
            <v>3</v>
          </cell>
          <cell r="C6252">
            <v>3</v>
          </cell>
          <cell r="D6252" t="str">
            <v>CASILLA N°4 LAS TIPICAS</v>
          </cell>
          <cell r="E6252" t="str">
            <v>Refrigerados</v>
          </cell>
        </row>
        <row r="6253">
          <cell r="A6253">
            <v>9901</v>
          </cell>
          <cell r="B6253">
            <v>4</v>
          </cell>
          <cell r="C6253">
            <v>4</v>
          </cell>
          <cell r="D6253" t="str">
            <v>DESPENSA MACHI</v>
          </cell>
          <cell r="E6253" t="str">
            <v>Refrigerados</v>
          </cell>
        </row>
        <row r="6254">
          <cell r="A6254">
            <v>9919</v>
          </cell>
          <cell r="B6254">
            <v>8</v>
          </cell>
          <cell r="C6254">
            <v>2</v>
          </cell>
          <cell r="D6254" t="str">
            <v>ROLDING S A</v>
          </cell>
          <cell r="E6254" t="str">
            <v>Refrigerados</v>
          </cell>
        </row>
        <row r="6255">
          <cell r="A6255">
            <v>25994</v>
          </cell>
          <cell r="B6255">
            <v>6</v>
          </cell>
          <cell r="C6255">
            <v>3</v>
          </cell>
          <cell r="D6255" t="str">
            <v>KIOSKO GISSEL</v>
          </cell>
        </row>
        <row r="6256">
          <cell r="A6256">
            <v>9928</v>
          </cell>
          <cell r="B6256">
            <v>3</v>
          </cell>
          <cell r="C6256">
            <v>9</v>
          </cell>
          <cell r="D6256" t="str">
            <v>COPETIN CHU CHU</v>
          </cell>
          <cell r="E6256" t="str">
            <v>Refrigerados</v>
          </cell>
        </row>
        <row r="6257">
          <cell r="A6257">
            <v>9917</v>
          </cell>
          <cell r="B6257">
            <v>4</v>
          </cell>
          <cell r="C6257">
            <v>3</v>
          </cell>
          <cell r="D6257" t="str">
            <v>DESPENSA MARIA AUXILIADORA</v>
          </cell>
          <cell r="E6257" t="str">
            <v>Hogar</v>
          </cell>
        </row>
        <row r="6258">
          <cell r="A6258">
            <v>9918</v>
          </cell>
          <cell r="B6258">
            <v>4</v>
          </cell>
          <cell r="C6258">
            <v>3</v>
          </cell>
          <cell r="D6258" t="str">
            <v>KIOSKO SAN CAYETANO</v>
          </cell>
          <cell r="E6258" t="str">
            <v>Refrigerados</v>
          </cell>
        </row>
        <row r="6259">
          <cell r="A6259">
            <v>9931</v>
          </cell>
          <cell r="B6259">
            <v>9</v>
          </cell>
          <cell r="C6259">
            <v>3</v>
          </cell>
          <cell r="D6259" t="str">
            <v>CASILLA LA ESQUINA</v>
          </cell>
        </row>
        <row r="6260">
          <cell r="A6260">
            <v>9934</v>
          </cell>
          <cell r="B6260">
            <v>5</v>
          </cell>
          <cell r="C6260">
            <v>2</v>
          </cell>
          <cell r="D6260" t="str">
            <v>AUTOSERVICE PECHI</v>
          </cell>
          <cell r="E6260" t="str">
            <v>Hogar</v>
          </cell>
        </row>
        <row r="6261">
          <cell r="A6261">
            <v>9936</v>
          </cell>
          <cell r="B6261">
            <v>5</v>
          </cell>
          <cell r="C6261">
            <v>2</v>
          </cell>
          <cell r="D6261" t="str">
            <v>DESPENSA MARIA AUXILIADORA</v>
          </cell>
          <cell r="E6261" t="str">
            <v>Hogar</v>
          </cell>
        </row>
        <row r="6262">
          <cell r="A6262">
            <v>9935</v>
          </cell>
          <cell r="B6262">
            <v>5</v>
          </cell>
          <cell r="C6262">
            <v>2</v>
          </cell>
          <cell r="D6262" t="str">
            <v>DESPENSA CRISTI</v>
          </cell>
          <cell r="E6262" t="str">
            <v>Hogar</v>
          </cell>
        </row>
        <row r="6263">
          <cell r="A6263">
            <v>9933</v>
          </cell>
          <cell r="B6263">
            <v>5</v>
          </cell>
          <cell r="C6263">
            <v>3</v>
          </cell>
          <cell r="D6263" t="str">
            <v>DESPENSA MARIA AUXILIADORA</v>
          </cell>
          <cell r="E6263" t="str">
            <v>Hogar</v>
          </cell>
        </row>
        <row r="6264">
          <cell r="A6264">
            <v>9926</v>
          </cell>
          <cell r="B6264">
            <v>1</v>
          </cell>
          <cell r="C6264">
            <v>9</v>
          </cell>
          <cell r="D6264" t="str">
            <v>CASILLA SAGRADO CORAZON DE JESUS</v>
          </cell>
          <cell r="E6264" t="str">
            <v>Refrigerados</v>
          </cell>
        </row>
        <row r="6265">
          <cell r="A6265">
            <v>9925</v>
          </cell>
          <cell r="B6265">
            <v>1</v>
          </cell>
          <cell r="C6265">
            <v>9</v>
          </cell>
          <cell r="D6265" t="str">
            <v>CASILLA DOS HERMANOS N° 38</v>
          </cell>
          <cell r="E6265" t="str">
            <v>Refrigerados</v>
          </cell>
        </row>
        <row r="6266">
          <cell r="A6266">
            <v>9924</v>
          </cell>
          <cell r="B6266">
            <v>1</v>
          </cell>
          <cell r="C6266">
            <v>9</v>
          </cell>
          <cell r="D6266" t="str">
            <v>CASILLA BONANZA N° 41</v>
          </cell>
          <cell r="E6266" t="str">
            <v>Refrigerados</v>
          </cell>
        </row>
        <row r="6267">
          <cell r="A6267">
            <v>9915</v>
          </cell>
          <cell r="B6267">
            <v>3</v>
          </cell>
          <cell r="C6267">
            <v>7</v>
          </cell>
          <cell r="D6267" t="str">
            <v>DESPENSA ÑA BLANCA</v>
          </cell>
          <cell r="E6267" t="str">
            <v>Hogar</v>
          </cell>
        </row>
        <row r="6268">
          <cell r="A6268">
            <v>9937</v>
          </cell>
          <cell r="B6268">
            <v>1</v>
          </cell>
          <cell r="C6268">
            <v>5</v>
          </cell>
          <cell r="D6268" t="str">
            <v>CABINA TIAN</v>
          </cell>
          <cell r="E6268" t="str">
            <v>Hogar</v>
          </cell>
        </row>
        <row r="6269">
          <cell r="A6269">
            <v>9953</v>
          </cell>
          <cell r="B6269">
            <v>9</v>
          </cell>
          <cell r="C6269">
            <v>3</v>
          </cell>
          <cell r="D6269" t="str">
            <v>DESPENSA SAN CAYETANO</v>
          </cell>
        </row>
        <row r="6270">
          <cell r="A6270">
            <v>9950</v>
          </cell>
          <cell r="B6270">
            <v>9</v>
          </cell>
          <cell r="C6270">
            <v>3</v>
          </cell>
          <cell r="D6270" t="str">
            <v>COPETIN TIA KETI</v>
          </cell>
        </row>
        <row r="6271">
          <cell r="A6271">
            <v>9952</v>
          </cell>
          <cell r="B6271">
            <v>5</v>
          </cell>
          <cell r="C6271">
            <v>4</v>
          </cell>
          <cell r="D6271" t="str">
            <v>LAVADERO SAN CAYETANO</v>
          </cell>
          <cell r="E6271" t="str">
            <v>Hogar</v>
          </cell>
        </row>
        <row r="6272">
          <cell r="A6272">
            <v>9940</v>
          </cell>
          <cell r="B6272">
            <v>1</v>
          </cell>
          <cell r="C6272">
            <v>9</v>
          </cell>
          <cell r="D6272" t="str">
            <v>CASILLA 1° DE MARZO</v>
          </cell>
          <cell r="E6272" t="str">
            <v>Refrigerados</v>
          </cell>
        </row>
        <row r="6273">
          <cell r="A6273">
            <v>9939</v>
          </cell>
          <cell r="B6273">
            <v>9</v>
          </cell>
          <cell r="C6273">
            <v>3</v>
          </cell>
          <cell r="D6273" t="str">
            <v>CASILLA GRACIELA</v>
          </cell>
        </row>
        <row r="6274">
          <cell r="A6274">
            <v>9938</v>
          </cell>
          <cell r="B6274">
            <v>1</v>
          </cell>
          <cell r="C6274">
            <v>9</v>
          </cell>
          <cell r="D6274" t="str">
            <v>CASILLA ISABEL</v>
          </cell>
          <cell r="E6274" t="str">
            <v>Refrigerados</v>
          </cell>
        </row>
        <row r="6275">
          <cell r="A6275">
            <v>9942</v>
          </cell>
          <cell r="B6275">
            <v>1</v>
          </cell>
          <cell r="C6275">
            <v>9</v>
          </cell>
          <cell r="D6275" t="str">
            <v>COMERCIAL JUNIOR´S</v>
          </cell>
          <cell r="E6275" t="str">
            <v>Hogar</v>
          </cell>
        </row>
        <row r="6276">
          <cell r="A6276">
            <v>9943</v>
          </cell>
          <cell r="B6276">
            <v>9</v>
          </cell>
          <cell r="C6276">
            <v>3</v>
          </cell>
          <cell r="D6276" t="str">
            <v>CASILLA 204</v>
          </cell>
        </row>
        <row r="6277">
          <cell r="A6277">
            <v>9944</v>
          </cell>
          <cell r="B6277">
            <v>1</v>
          </cell>
          <cell r="C6277">
            <v>9</v>
          </cell>
          <cell r="D6277" t="str">
            <v>PUESTO DE VENTA TOTI</v>
          </cell>
          <cell r="E6277" t="str">
            <v>Refrigerados</v>
          </cell>
        </row>
        <row r="6278">
          <cell r="A6278">
            <v>9955</v>
          </cell>
          <cell r="B6278">
            <v>9</v>
          </cell>
          <cell r="C6278">
            <v>3</v>
          </cell>
          <cell r="D6278" t="str">
            <v>EL CAFETIN COPETIN</v>
          </cell>
        </row>
        <row r="6279">
          <cell r="A6279">
            <v>9956</v>
          </cell>
          <cell r="B6279">
            <v>9</v>
          </cell>
          <cell r="C6279">
            <v>3</v>
          </cell>
          <cell r="D6279" t="str">
            <v>PARTICULAR FLIA. GALEANO</v>
          </cell>
        </row>
        <row r="6280">
          <cell r="A6280">
            <v>9957</v>
          </cell>
          <cell r="B6280">
            <v>9</v>
          </cell>
          <cell r="C6280">
            <v>3</v>
          </cell>
          <cell r="D6280" t="str">
            <v>COPETIN CAMILA</v>
          </cell>
        </row>
        <row r="6281">
          <cell r="A6281">
            <v>9959</v>
          </cell>
          <cell r="B6281">
            <v>9</v>
          </cell>
          <cell r="C6281">
            <v>3</v>
          </cell>
          <cell r="D6281" t="str">
            <v>DESPENSA SAN JOSE</v>
          </cell>
        </row>
        <row r="6282">
          <cell r="A6282">
            <v>9948</v>
          </cell>
          <cell r="B6282">
            <v>5</v>
          </cell>
          <cell r="C6282">
            <v>3</v>
          </cell>
          <cell r="D6282" t="str">
            <v>DESPENSA SAN CAYETANO</v>
          </cell>
          <cell r="E6282" t="str">
            <v>Hogar</v>
          </cell>
        </row>
        <row r="6283">
          <cell r="A6283">
            <v>9947</v>
          </cell>
          <cell r="B6283">
            <v>5</v>
          </cell>
          <cell r="C6283">
            <v>3</v>
          </cell>
          <cell r="D6283" t="str">
            <v>DESPENSA CRISLI</v>
          </cell>
          <cell r="E6283" t="str">
            <v>Hogar</v>
          </cell>
        </row>
        <row r="6284">
          <cell r="A6284">
            <v>9946</v>
          </cell>
          <cell r="B6284">
            <v>5</v>
          </cell>
          <cell r="C6284">
            <v>3</v>
          </cell>
          <cell r="D6284" t="str">
            <v>DESPENSA STA CECILIA</v>
          </cell>
        </row>
        <row r="6285">
          <cell r="A6285">
            <v>9945</v>
          </cell>
          <cell r="B6285">
            <v>5</v>
          </cell>
          <cell r="C6285">
            <v>3</v>
          </cell>
          <cell r="D6285" t="str">
            <v>NOVEDADES DELIA</v>
          </cell>
          <cell r="E6285" t="str">
            <v>Hogar</v>
          </cell>
        </row>
        <row r="6286">
          <cell r="A6286">
            <v>10029</v>
          </cell>
          <cell r="B6286">
            <v>9</v>
          </cell>
          <cell r="C6286">
            <v>3</v>
          </cell>
          <cell r="D6286" t="str">
            <v>TEODORO TORRES</v>
          </cell>
        </row>
        <row r="6287">
          <cell r="A6287">
            <v>9960</v>
          </cell>
          <cell r="B6287">
            <v>5</v>
          </cell>
          <cell r="C6287">
            <v>7</v>
          </cell>
          <cell r="D6287" t="str">
            <v>DESPENSA SAN ANTONIO</v>
          </cell>
          <cell r="E6287" t="str">
            <v>Hogar</v>
          </cell>
        </row>
        <row r="6288">
          <cell r="A6288">
            <v>9963</v>
          </cell>
          <cell r="B6288">
            <v>9</v>
          </cell>
          <cell r="C6288">
            <v>3</v>
          </cell>
          <cell r="D6288" t="str">
            <v>CASILLA SAN RAFAEL</v>
          </cell>
        </row>
        <row r="6289">
          <cell r="A6289">
            <v>9961</v>
          </cell>
          <cell r="B6289">
            <v>5</v>
          </cell>
          <cell r="C6289">
            <v>3</v>
          </cell>
          <cell r="D6289" t="str">
            <v>KIOSKO  SAN JORGE</v>
          </cell>
          <cell r="E6289" t="str">
            <v>Hogar</v>
          </cell>
        </row>
        <row r="6290">
          <cell r="A6290">
            <v>9967</v>
          </cell>
          <cell r="B6290">
            <v>1</v>
          </cell>
          <cell r="C6290">
            <v>7</v>
          </cell>
          <cell r="D6290" t="str">
            <v>MINI MARKET CACHO</v>
          </cell>
          <cell r="E6290" t="str">
            <v>Hogar</v>
          </cell>
        </row>
        <row r="6291">
          <cell r="A6291">
            <v>9964</v>
          </cell>
          <cell r="B6291">
            <v>4</v>
          </cell>
          <cell r="C6291">
            <v>4</v>
          </cell>
          <cell r="D6291" t="str">
            <v>COMERCIAL ALE</v>
          </cell>
          <cell r="E6291" t="str">
            <v>Hogar</v>
          </cell>
        </row>
        <row r="6292">
          <cell r="A6292">
            <v>9965</v>
          </cell>
          <cell r="B6292">
            <v>9</v>
          </cell>
          <cell r="C6292">
            <v>3</v>
          </cell>
          <cell r="D6292" t="str">
            <v>ALFONSO FERNANDEZ</v>
          </cell>
        </row>
        <row r="6293">
          <cell r="A6293">
            <v>9969</v>
          </cell>
          <cell r="B6293">
            <v>1</v>
          </cell>
          <cell r="C6293">
            <v>9</v>
          </cell>
          <cell r="D6293" t="str">
            <v>CASILLA LEGUIZAMON</v>
          </cell>
          <cell r="E6293" t="str">
            <v>Refrigerados</v>
          </cell>
        </row>
        <row r="6294">
          <cell r="A6294">
            <v>9970</v>
          </cell>
          <cell r="B6294">
            <v>9</v>
          </cell>
          <cell r="C6294">
            <v>3</v>
          </cell>
          <cell r="D6294" t="str">
            <v>CASILLA ALBA FIAMBRERIA ALDITO</v>
          </cell>
        </row>
        <row r="6295">
          <cell r="A6295">
            <v>9972</v>
          </cell>
          <cell r="B6295">
            <v>3</v>
          </cell>
          <cell r="C6295">
            <v>1</v>
          </cell>
          <cell r="D6295" t="str">
            <v>KIOSKO NOEMI</v>
          </cell>
        </row>
        <row r="6296">
          <cell r="A6296">
            <v>9974</v>
          </cell>
          <cell r="B6296">
            <v>3</v>
          </cell>
          <cell r="C6296">
            <v>6</v>
          </cell>
          <cell r="D6296" t="str">
            <v>CASA LOURDES</v>
          </cell>
          <cell r="E6296" t="str">
            <v>Hogar</v>
          </cell>
        </row>
        <row r="6297">
          <cell r="A6297">
            <v>9973</v>
          </cell>
          <cell r="B6297">
            <v>9</v>
          </cell>
          <cell r="C6297">
            <v>3</v>
          </cell>
          <cell r="D6297" t="str">
            <v>COPETIN LA DAGA</v>
          </cell>
        </row>
        <row r="6298">
          <cell r="A6298">
            <v>9978</v>
          </cell>
          <cell r="B6298">
            <v>9</v>
          </cell>
          <cell r="C6298">
            <v>3</v>
          </cell>
          <cell r="D6298" t="str">
            <v>COPETIN LEONINOS</v>
          </cell>
        </row>
        <row r="6299">
          <cell r="A6299">
            <v>9979</v>
          </cell>
          <cell r="B6299">
            <v>3</v>
          </cell>
          <cell r="C6299">
            <v>5</v>
          </cell>
          <cell r="D6299" t="str">
            <v>CARRITO ALEJO</v>
          </cell>
          <cell r="E6299" t="str">
            <v>Refrigerados</v>
          </cell>
        </row>
        <row r="6300">
          <cell r="A6300">
            <v>9986</v>
          </cell>
          <cell r="B6300">
            <v>9</v>
          </cell>
          <cell r="C6300">
            <v>3</v>
          </cell>
          <cell r="D6300" t="str">
            <v>LIBRERIA ADA</v>
          </cell>
        </row>
        <row r="6301">
          <cell r="A6301">
            <v>9975</v>
          </cell>
          <cell r="B6301">
            <v>5</v>
          </cell>
          <cell r="C6301">
            <v>9</v>
          </cell>
          <cell r="D6301" t="str">
            <v>COPETIN PAOLA</v>
          </cell>
        </row>
        <row r="6302">
          <cell r="A6302">
            <v>9976</v>
          </cell>
          <cell r="B6302">
            <v>2</v>
          </cell>
          <cell r="C6302">
            <v>9</v>
          </cell>
          <cell r="D6302" t="str">
            <v>DESPENSA GAMARRA</v>
          </cell>
          <cell r="E6302" t="str">
            <v>Hogar</v>
          </cell>
        </row>
        <row r="6303">
          <cell r="A6303">
            <v>9980</v>
          </cell>
          <cell r="B6303">
            <v>5</v>
          </cell>
          <cell r="C6303">
            <v>2</v>
          </cell>
          <cell r="D6303" t="str">
            <v>DESPENSA BETTY</v>
          </cell>
          <cell r="E6303" t="str">
            <v>Hogar</v>
          </cell>
        </row>
        <row r="6304">
          <cell r="A6304">
            <v>9977</v>
          </cell>
          <cell r="B6304">
            <v>2</v>
          </cell>
          <cell r="C6304">
            <v>9</v>
          </cell>
          <cell r="D6304" t="str">
            <v>DESPENSA ARMANDO</v>
          </cell>
          <cell r="E6304" t="str">
            <v>Hogar</v>
          </cell>
        </row>
        <row r="6305">
          <cell r="A6305">
            <v>9984</v>
          </cell>
          <cell r="B6305">
            <v>2</v>
          </cell>
          <cell r="C6305">
            <v>8</v>
          </cell>
          <cell r="D6305" t="str">
            <v>COPETIN TIA ESTER</v>
          </cell>
        </row>
        <row r="6306">
          <cell r="A6306">
            <v>9990</v>
          </cell>
          <cell r="B6306">
            <v>9</v>
          </cell>
          <cell r="C6306">
            <v>3</v>
          </cell>
          <cell r="D6306" t="str">
            <v>CYBER CAFE</v>
          </cell>
        </row>
        <row r="6307">
          <cell r="A6307">
            <v>9988</v>
          </cell>
          <cell r="B6307">
            <v>4</v>
          </cell>
          <cell r="C6307">
            <v>2</v>
          </cell>
          <cell r="D6307" t="str">
            <v>SUPER SONIA</v>
          </cell>
          <cell r="E6307" t="str">
            <v>Supermercados </v>
          </cell>
        </row>
        <row r="6308">
          <cell r="A6308">
            <v>9982</v>
          </cell>
          <cell r="B6308">
            <v>2</v>
          </cell>
          <cell r="C6308">
            <v>9</v>
          </cell>
          <cell r="D6308" t="str">
            <v>DESPENSA CANTERO</v>
          </cell>
          <cell r="E6308" t="str">
            <v>Hogar</v>
          </cell>
        </row>
        <row r="6309">
          <cell r="A6309">
            <v>9994</v>
          </cell>
          <cell r="B6309">
            <v>9</v>
          </cell>
          <cell r="C6309">
            <v>3</v>
          </cell>
          <cell r="D6309" t="str">
            <v>PUESTO DE VENTA MARIA TERESA</v>
          </cell>
        </row>
        <row r="6310">
          <cell r="A6310">
            <v>9993</v>
          </cell>
          <cell r="B6310">
            <v>9</v>
          </cell>
          <cell r="C6310">
            <v>3</v>
          </cell>
          <cell r="D6310" t="str">
            <v>CARRITO NESTOR</v>
          </cell>
        </row>
        <row r="6311">
          <cell r="A6311">
            <v>9992</v>
          </cell>
          <cell r="B6311">
            <v>1</v>
          </cell>
          <cell r="C6311">
            <v>9</v>
          </cell>
          <cell r="D6311" t="str">
            <v>P.D.V. LA MASA</v>
          </cell>
          <cell r="E6311" t="str">
            <v>Refrigerados</v>
          </cell>
        </row>
        <row r="6312">
          <cell r="A6312">
            <v>9995</v>
          </cell>
          <cell r="D6312" t="str">
            <v>COPETIN TOTI</v>
          </cell>
          <cell r="E6312" t="str">
            <v>Refrigerados</v>
          </cell>
        </row>
        <row r="6313">
          <cell r="A6313">
            <v>9991</v>
          </cell>
          <cell r="B6313">
            <v>5</v>
          </cell>
          <cell r="C6313">
            <v>8</v>
          </cell>
          <cell r="D6313" t="str">
            <v>AUTOSERVICE LILIAN</v>
          </cell>
          <cell r="E6313" t="str">
            <v>Hogar</v>
          </cell>
        </row>
        <row r="6314">
          <cell r="A6314">
            <v>9985</v>
          </cell>
          <cell r="B6314">
            <v>9</v>
          </cell>
          <cell r="C6314">
            <v>3</v>
          </cell>
          <cell r="D6314" t="str">
            <v>EMPANADAS NICO</v>
          </cell>
        </row>
        <row r="6315">
          <cell r="A6315">
            <v>9983</v>
          </cell>
          <cell r="B6315">
            <v>4</v>
          </cell>
          <cell r="C6315">
            <v>6</v>
          </cell>
          <cell r="D6315" t="str">
            <v>HAMBURGUESERIA LAS PALMAS</v>
          </cell>
          <cell r="E6315" t="str">
            <v>Refrigerados</v>
          </cell>
        </row>
        <row r="6316">
          <cell r="A6316">
            <v>9996</v>
          </cell>
          <cell r="B6316">
            <v>9</v>
          </cell>
          <cell r="C6316">
            <v>3</v>
          </cell>
          <cell r="D6316" t="str">
            <v>BRASIL y COMPANY</v>
          </cell>
          <cell r="E6316" t="str">
            <v>Refrigerados B</v>
          </cell>
        </row>
        <row r="6317">
          <cell r="A6317">
            <v>9999</v>
          </cell>
          <cell r="B6317">
            <v>9</v>
          </cell>
          <cell r="C6317">
            <v>3</v>
          </cell>
          <cell r="D6317" t="str">
            <v>BODEGA LA BODEGUITA</v>
          </cell>
        </row>
        <row r="6318">
          <cell r="A6318">
            <v>10066</v>
          </cell>
          <cell r="B6318">
            <v>4</v>
          </cell>
          <cell r="C6318">
            <v>9</v>
          </cell>
          <cell r="D6318" t="str">
            <v>COMEDOR LA TRUCHA</v>
          </cell>
        </row>
        <row r="6319">
          <cell r="A6319">
            <v>10058</v>
          </cell>
          <cell r="B6319">
            <v>5</v>
          </cell>
          <cell r="C6319">
            <v>9</v>
          </cell>
          <cell r="D6319" t="str">
            <v>COPETIN EL GORDITO</v>
          </cell>
          <cell r="E6319" t="str">
            <v>Refrigerados</v>
          </cell>
        </row>
        <row r="6320">
          <cell r="A6320">
            <v>10082</v>
          </cell>
          <cell r="B6320">
            <v>1</v>
          </cell>
          <cell r="C6320">
            <v>9</v>
          </cell>
          <cell r="D6320" t="str">
            <v>COMERCIAL   JOSÉ</v>
          </cell>
          <cell r="E6320" t="str">
            <v>Hogar</v>
          </cell>
        </row>
        <row r="6321">
          <cell r="A6321">
            <v>10115</v>
          </cell>
          <cell r="B6321">
            <v>7</v>
          </cell>
          <cell r="C6321">
            <v>3</v>
          </cell>
          <cell r="D6321" t="str">
            <v>HELADERIA PERLITA</v>
          </cell>
          <cell r="E6321" t="str">
            <v>Refrigerados</v>
          </cell>
        </row>
        <row r="6322">
          <cell r="A6322">
            <v>10116</v>
          </cell>
          <cell r="B6322">
            <v>5</v>
          </cell>
          <cell r="C6322">
            <v>7</v>
          </cell>
          <cell r="D6322" t="str">
            <v>COPETIN ANDREA</v>
          </cell>
        </row>
        <row r="6323">
          <cell r="A6323">
            <v>10117</v>
          </cell>
          <cell r="B6323">
            <v>10</v>
          </cell>
          <cell r="C6323">
            <v>3</v>
          </cell>
          <cell r="D6323" t="str">
            <v>BODEGA LA FAMILIA</v>
          </cell>
          <cell r="E6323" t="str">
            <v>Mayoristas Top</v>
          </cell>
        </row>
        <row r="6324">
          <cell r="A6324">
            <v>10118</v>
          </cell>
          <cell r="B6324">
            <v>5</v>
          </cell>
          <cell r="C6324">
            <v>8</v>
          </cell>
          <cell r="D6324" t="str">
            <v>DESPENSA MALI</v>
          </cell>
          <cell r="E6324" t="str">
            <v>Hogar</v>
          </cell>
        </row>
        <row r="6325">
          <cell r="A6325">
            <v>10119</v>
          </cell>
          <cell r="B6325">
            <v>5</v>
          </cell>
          <cell r="C6325">
            <v>8</v>
          </cell>
          <cell r="D6325" t="str">
            <v>CASILLA BL</v>
          </cell>
          <cell r="E6325" t="str">
            <v>Refrigerados</v>
          </cell>
        </row>
        <row r="6326">
          <cell r="A6326">
            <v>10120</v>
          </cell>
          <cell r="B6326">
            <v>4</v>
          </cell>
          <cell r="C6326">
            <v>6</v>
          </cell>
          <cell r="D6326" t="str">
            <v>COPETIN DEISY</v>
          </cell>
        </row>
        <row r="6327">
          <cell r="A6327">
            <v>10121</v>
          </cell>
          <cell r="B6327">
            <v>9</v>
          </cell>
          <cell r="C6327">
            <v>3</v>
          </cell>
          <cell r="D6327" t="str">
            <v>DESPENSA CARLITOS</v>
          </cell>
        </row>
        <row r="6328">
          <cell r="A6328">
            <v>10122</v>
          </cell>
          <cell r="B6328">
            <v>3</v>
          </cell>
          <cell r="C6328">
            <v>1</v>
          </cell>
          <cell r="D6328" t="str">
            <v>CASILLA SANDRA</v>
          </cell>
        </row>
        <row r="6329">
          <cell r="A6329">
            <v>10125</v>
          </cell>
          <cell r="B6329">
            <v>9</v>
          </cell>
          <cell r="C6329">
            <v>3</v>
          </cell>
          <cell r="D6329" t="str">
            <v>DESPENSA LA ESPERANZA</v>
          </cell>
        </row>
        <row r="6330">
          <cell r="A6330">
            <v>10131</v>
          </cell>
          <cell r="B6330">
            <v>8</v>
          </cell>
          <cell r="C6330">
            <v>3</v>
          </cell>
          <cell r="D6330" t="str">
            <v>CASA MIA</v>
          </cell>
          <cell r="E6330" t="str">
            <v>Refrigerados</v>
          </cell>
        </row>
        <row r="6331">
          <cell r="A6331">
            <v>10165</v>
          </cell>
          <cell r="B6331">
            <v>2</v>
          </cell>
          <cell r="C6331">
            <v>2</v>
          </cell>
          <cell r="D6331" t="str">
            <v>MARIA Y COMPAÑIA</v>
          </cell>
          <cell r="E6331" t="str">
            <v>Refrigerados</v>
          </cell>
        </row>
        <row r="6332">
          <cell r="A6332">
            <v>10177</v>
          </cell>
          <cell r="B6332">
            <v>9</v>
          </cell>
          <cell r="C6332">
            <v>3</v>
          </cell>
          <cell r="D6332" t="str">
            <v>DESPENSA SAN JUDAS TADEO</v>
          </cell>
        </row>
        <row r="6333">
          <cell r="A6333">
            <v>10171</v>
          </cell>
          <cell r="B6333">
            <v>9</v>
          </cell>
          <cell r="C6333">
            <v>3</v>
          </cell>
          <cell r="D6333" t="str">
            <v>CASILLA VERDE</v>
          </cell>
        </row>
        <row r="6334">
          <cell r="A6334">
            <v>10170</v>
          </cell>
          <cell r="B6334">
            <v>1</v>
          </cell>
          <cell r="C6334">
            <v>9</v>
          </cell>
          <cell r="D6334" t="str">
            <v>CASILLA 411</v>
          </cell>
          <cell r="E6334" t="str">
            <v>Refrigerados</v>
          </cell>
        </row>
        <row r="6335">
          <cell r="A6335">
            <v>10162</v>
          </cell>
          <cell r="B6335">
            <v>2</v>
          </cell>
          <cell r="C6335">
            <v>9</v>
          </cell>
          <cell r="D6335" t="str">
            <v>DESPENSA FLAMENGO</v>
          </cell>
          <cell r="E6335" t="str">
            <v>Hogar</v>
          </cell>
        </row>
        <row r="6336">
          <cell r="A6336">
            <v>10161</v>
          </cell>
          <cell r="B6336">
            <v>9</v>
          </cell>
          <cell r="C6336">
            <v>3</v>
          </cell>
          <cell r="D6336" t="str">
            <v>ROTISERIA ANITA</v>
          </cell>
        </row>
        <row r="6337">
          <cell r="A6337">
            <v>10163</v>
          </cell>
          <cell r="B6337">
            <v>2</v>
          </cell>
          <cell r="C6337">
            <v>9</v>
          </cell>
          <cell r="D6337" t="str">
            <v>*COP*TIO*</v>
          </cell>
          <cell r="E6337" t="str">
            <v>Refrigerados</v>
          </cell>
        </row>
        <row r="6338">
          <cell r="A6338">
            <v>17680</v>
          </cell>
          <cell r="B6338">
            <v>6</v>
          </cell>
          <cell r="C6338">
            <v>6</v>
          </cell>
          <cell r="D6338" t="str">
            <v>STAND Nº 11</v>
          </cell>
          <cell r="E6338" t="str">
            <v>Hogar</v>
          </cell>
        </row>
        <row r="6339">
          <cell r="A6339">
            <v>10003</v>
          </cell>
          <cell r="B6339">
            <v>5</v>
          </cell>
          <cell r="C6339">
            <v>8</v>
          </cell>
          <cell r="D6339" t="str">
            <v>BODEGA PICA PAU</v>
          </cell>
          <cell r="E6339" t="str">
            <v>Hogar</v>
          </cell>
        </row>
        <row r="6340">
          <cell r="A6340">
            <v>10004</v>
          </cell>
          <cell r="B6340">
            <v>9</v>
          </cell>
          <cell r="C6340">
            <v>3</v>
          </cell>
          <cell r="D6340" t="str">
            <v>ASAHI BEER</v>
          </cell>
        </row>
        <row r="6341">
          <cell r="A6341">
            <v>10005</v>
          </cell>
          <cell r="B6341">
            <v>5</v>
          </cell>
          <cell r="C6341">
            <v>8</v>
          </cell>
          <cell r="D6341" t="str">
            <v>DESPENSA SAN JUAN</v>
          </cell>
          <cell r="E6341" t="str">
            <v>Hogar</v>
          </cell>
        </row>
        <row r="6342">
          <cell r="A6342">
            <v>10006</v>
          </cell>
          <cell r="B6342">
            <v>7</v>
          </cell>
          <cell r="C6342">
            <v>2</v>
          </cell>
          <cell r="D6342" t="str">
            <v>DESPENSA LA FAMILIA</v>
          </cell>
          <cell r="E6342" t="str">
            <v>Hogar</v>
          </cell>
        </row>
        <row r="6343">
          <cell r="A6343">
            <v>10007</v>
          </cell>
          <cell r="B6343">
            <v>9</v>
          </cell>
          <cell r="C6343">
            <v>3</v>
          </cell>
          <cell r="D6343" t="str">
            <v>CASILLA JARA</v>
          </cell>
        </row>
        <row r="6344">
          <cell r="A6344">
            <v>10009</v>
          </cell>
          <cell r="B6344">
            <v>9</v>
          </cell>
          <cell r="C6344">
            <v>3</v>
          </cell>
          <cell r="D6344" t="str">
            <v>COMERCIAL EL PUENTE</v>
          </cell>
        </row>
        <row r="6345">
          <cell r="A6345">
            <v>10010</v>
          </cell>
          <cell r="B6345">
            <v>4</v>
          </cell>
          <cell r="C6345">
            <v>6</v>
          </cell>
          <cell r="D6345" t="str">
            <v>PASTELERIA SANTA ANA</v>
          </cell>
          <cell r="E6345" t="str">
            <v>Refrigerados</v>
          </cell>
        </row>
        <row r="6346">
          <cell r="A6346">
            <v>10015</v>
          </cell>
          <cell r="B6346">
            <v>9</v>
          </cell>
          <cell r="C6346">
            <v>3</v>
          </cell>
          <cell r="D6346" t="str">
            <v>CASILLA ITA</v>
          </cell>
        </row>
        <row r="6347">
          <cell r="A6347">
            <v>10018</v>
          </cell>
          <cell r="B6347">
            <v>1</v>
          </cell>
          <cell r="C6347">
            <v>9</v>
          </cell>
          <cell r="D6347" t="str">
            <v>CASILLA MARIA AUXILIADORA N° 32</v>
          </cell>
          <cell r="E6347" t="str">
            <v>Refrigerados</v>
          </cell>
        </row>
        <row r="6348">
          <cell r="A6348">
            <v>10019</v>
          </cell>
          <cell r="B6348">
            <v>1</v>
          </cell>
          <cell r="C6348">
            <v>9</v>
          </cell>
          <cell r="D6348" t="str">
            <v>PARTICULAR MARIA EVA ZALAZAR</v>
          </cell>
          <cell r="E6348" t="str">
            <v>Refrigerados</v>
          </cell>
        </row>
        <row r="6349">
          <cell r="A6349">
            <v>10027</v>
          </cell>
          <cell r="B6349">
            <v>9</v>
          </cell>
          <cell r="C6349">
            <v>3</v>
          </cell>
          <cell r="D6349" t="str">
            <v>SNAK LUPE</v>
          </cell>
        </row>
        <row r="6350">
          <cell r="A6350">
            <v>10033</v>
          </cell>
          <cell r="B6350">
            <v>1</v>
          </cell>
          <cell r="C6350">
            <v>9</v>
          </cell>
          <cell r="D6350" t="str">
            <v>FIAMBRERIA 015</v>
          </cell>
          <cell r="E6350" t="str">
            <v>Refrigerados</v>
          </cell>
        </row>
        <row r="6351">
          <cell r="A6351">
            <v>26404</v>
          </cell>
          <cell r="B6351">
            <v>3</v>
          </cell>
          <cell r="C6351">
            <v>7</v>
          </cell>
          <cell r="D6351" t="str">
            <v>HERAGON</v>
          </cell>
          <cell r="E6351" t="str">
            <v>Hogar</v>
          </cell>
        </row>
        <row r="6352">
          <cell r="A6352">
            <v>10035</v>
          </cell>
          <cell r="B6352">
            <v>1</v>
          </cell>
          <cell r="C6352">
            <v>9</v>
          </cell>
          <cell r="D6352" t="str">
            <v>PUESTO DE VENTA LA OFERTAZO</v>
          </cell>
          <cell r="E6352" t="str">
            <v>Refrigerados</v>
          </cell>
        </row>
        <row r="6353">
          <cell r="A6353">
            <v>10038</v>
          </cell>
          <cell r="B6353">
            <v>3</v>
          </cell>
          <cell r="C6353">
            <v>6</v>
          </cell>
          <cell r="D6353" t="str">
            <v>CASILLA TODO RICO</v>
          </cell>
          <cell r="E6353" t="str">
            <v>Hogar</v>
          </cell>
        </row>
        <row r="6354">
          <cell r="A6354">
            <v>10032</v>
          </cell>
          <cell r="B6354">
            <v>9</v>
          </cell>
          <cell r="C6354">
            <v>3</v>
          </cell>
          <cell r="D6354" t="str">
            <v>CASILLA AURELIA</v>
          </cell>
        </row>
        <row r="6355">
          <cell r="A6355">
            <v>10023</v>
          </cell>
          <cell r="B6355">
            <v>9</v>
          </cell>
          <cell r="C6355">
            <v>3</v>
          </cell>
          <cell r="D6355" t="str">
            <v>MABEL UNISEX</v>
          </cell>
        </row>
        <row r="6356">
          <cell r="A6356">
            <v>10020</v>
          </cell>
          <cell r="B6356">
            <v>5</v>
          </cell>
          <cell r="C6356">
            <v>9</v>
          </cell>
          <cell r="D6356" t="str">
            <v>COPETIN DIEGO</v>
          </cell>
          <cell r="E6356" t="str">
            <v>Refrigerados</v>
          </cell>
        </row>
        <row r="6357">
          <cell r="A6357">
            <v>10022</v>
          </cell>
          <cell r="B6357">
            <v>4</v>
          </cell>
          <cell r="C6357">
            <v>4</v>
          </cell>
          <cell r="D6357" t="str">
            <v>DESPENSA JUSMEN</v>
          </cell>
          <cell r="E6357" t="str">
            <v>Hogar</v>
          </cell>
        </row>
        <row r="6358">
          <cell r="A6358">
            <v>10026</v>
          </cell>
          <cell r="B6358">
            <v>9</v>
          </cell>
          <cell r="C6358">
            <v>3</v>
          </cell>
          <cell r="D6358" t="str">
            <v>COPETIN CELSO</v>
          </cell>
        </row>
        <row r="6359">
          <cell r="A6359">
            <v>10025</v>
          </cell>
          <cell r="B6359">
            <v>9</v>
          </cell>
          <cell r="C6359">
            <v>3</v>
          </cell>
          <cell r="D6359" t="str">
            <v>COPETIN YIYI</v>
          </cell>
        </row>
        <row r="6360">
          <cell r="A6360">
            <v>10037</v>
          </cell>
          <cell r="B6360">
            <v>1</v>
          </cell>
          <cell r="C6360">
            <v>9</v>
          </cell>
          <cell r="D6360" t="str">
            <v>ESPIGA DE ORO SRL</v>
          </cell>
          <cell r="E6360" t="str">
            <v>Refrigerados</v>
          </cell>
        </row>
        <row r="6361">
          <cell r="A6361">
            <v>10030</v>
          </cell>
          <cell r="D6361" t="str">
            <v>BODEGA FERNANDITO</v>
          </cell>
        </row>
        <row r="6362">
          <cell r="A6362">
            <v>10031</v>
          </cell>
          <cell r="B6362">
            <v>2</v>
          </cell>
          <cell r="C6362">
            <v>9</v>
          </cell>
          <cell r="D6362" t="str">
            <v>COPETIN DAVID</v>
          </cell>
          <cell r="E6362" t="str">
            <v>Refrigerados</v>
          </cell>
        </row>
        <row r="6363">
          <cell r="A6363">
            <v>10045</v>
          </cell>
          <cell r="B6363">
            <v>1</v>
          </cell>
          <cell r="C6363">
            <v>2</v>
          </cell>
          <cell r="D6363" t="str">
            <v>DESPENSA OLIVA</v>
          </cell>
          <cell r="E6363" t="str">
            <v>Hogar</v>
          </cell>
        </row>
        <row r="6364">
          <cell r="A6364">
            <v>10046</v>
          </cell>
          <cell r="B6364">
            <v>1</v>
          </cell>
          <cell r="C6364">
            <v>2</v>
          </cell>
          <cell r="D6364" t="str">
            <v>AUTOSERVICE SANTA ELENA</v>
          </cell>
          <cell r="E6364" t="str">
            <v>Hogar</v>
          </cell>
        </row>
        <row r="6365">
          <cell r="A6365">
            <v>10056</v>
          </cell>
          <cell r="B6365">
            <v>9</v>
          </cell>
          <cell r="C6365">
            <v>3</v>
          </cell>
          <cell r="D6365" t="str">
            <v>CARRITO NESTOR</v>
          </cell>
        </row>
        <row r="6366">
          <cell r="A6366">
            <v>10043</v>
          </cell>
          <cell r="B6366">
            <v>3</v>
          </cell>
          <cell r="C6366">
            <v>2</v>
          </cell>
          <cell r="D6366" t="str">
            <v>DESPENSA ESTRELLA DEL SUR</v>
          </cell>
          <cell r="E6366" t="str">
            <v>Hogar</v>
          </cell>
        </row>
        <row r="6367">
          <cell r="A6367">
            <v>10042</v>
          </cell>
          <cell r="B6367">
            <v>1</v>
          </cell>
          <cell r="C6367">
            <v>8</v>
          </cell>
          <cell r="D6367" t="str">
            <v>COPETIN YAHARI</v>
          </cell>
        </row>
        <row r="6368">
          <cell r="A6368">
            <v>10057</v>
          </cell>
          <cell r="B6368">
            <v>2</v>
          </cell>
          <cell r="C6368">
            <v>8</v>
          </cell>
          <cell r="D6368" t="str">
            <v>MERCERIA BERNA</v>
          </cell>
          <cell r="E6368" t="str">
            <v>Refrigerados</v>
          </cell>
        </row>
        <row r="6369">
          <cell r="A6369">
            <v>10051</v>
          </cell>
          <cell r="B6369">
            <v>9</v>
          </cell>
          <cell r="C6369">
            <v>3</v>
          </cell>
          <cell r="D6369" t="str">
            <v>CASILLA MARIA EMILIA</v>
          </cell>
        </row>
        <row r="6370">
          <cell r="A6370">
            <v>10050</v>
          </cell>
          <cell r="B6370">
            <v>1</v>
          </cell>
          <cell r="C6370">
            <v>9</v>
          </cell>
          <cell r="D6370" t="str">
            <v>CABINAS TELEFONICAS</v>
          </cell>
          <cell r="E6370" t="str">
            <v>Hogar</v>
          </cell>
        </row>
        <row r="6371">
          <cell r="A6371">
            <v>10068</v>
          </cell>
          <cell r="B6371">
            <v>3</v>
          </cell>
          <cell r="C6371">
            <v>5</v>
          </cell>
          <cell r="D6371" t="str">
            <v>CARRITO SGDO CORAZON DE JESUS</v>
          </cell>
          <cell r="E6371" t="str">
            <v>Refrigerados</v>
          </cell>
        </row>
        <row r="6372">
          <cell r="A6372">
            <v>10181</v>
          </cell>
          <cell r="B6372">
            <v>9</v>
          </cell>
          <cell r="C6372">
            <v>3</v>
          </cell>
          <cell r="D6372" t="str">
            <v>COPETIN MARTA</v>
          </cell>
        </row>
        <row r="6373">
          <cell r="A6373">
            <v>10185</v>
          </cell>
          <cell r="B6373">
            <v>9</v>
          </cell>
          <cell r="C6373">
            <v>1</v>
          </cell>
          <cell r="D6373" t="str">
            <v>BODEGA KM 133</v>
          </cell>
          <cell r="E6373" t="str">
            <v>Distribuidor</v>
          </cell>
        </row>
        <row r="6374">
          <cell r="A6374">
            <v>10186</v>
          </cell>
          <cell r="D6374" t="str">
            <v>VENTAS AL PASO MARIA</v>
          </cell>
          <cell r="E6374" t="str">
            <v>Hogar</v>
          </cell>
        </row>
        <row r="6375">
          <cell r="A6375">
            <v>10201</v>
          </cell>
          <cell r="B6375">
            <v>9</v>
          </cell>
          <cell r="C6375">
            <v>3</v>
          </cell>
          <cell r="D6375" t="str">
            <v>FUNCIONARIO GUSTAVO MENDEZ</v>
          </cell>
          <cell r="E6375" t="str">
            <v>Planta</v>
          </cell>
        </row>
        <row r="6376">
          <cell r="A6376">
            <v>10188</v>
          </cell>
          <cell r="B6376">
            <v>3</v>
          </cell>
          <cell r="C6376">
            <v>9</v>
          </cell>
          <cell r="D6376" t="str">
            <v>DESPENSA SAN RAMON</v>
          </cell>
          <cell r="E6376" t="str">
            <v>Hogar</v>
          </cell>
        </row>
        <row r="6377">
          <cell r="A6377">
            <v>10195</v>
          </cell>
          <cell r="B6377">
            <v>7</v>
          </cell>
          <cell r="C6377">
            <v>2</v>
          </cell>
          <cell r="D6377" t="str">
            <v>DESPENSA EL EDEN</v>
          </cell>
          <cell r="E6377" t="str">
            <v>Hogar</v>
          </cell>
        </row>
        <row r="6378">
          <cell r="A6378">
            <v>10197</v>
          </cell>
          <cell r="B6378">
            <v>7</v>
          </cell>
          <cell r="C6378">
            <v>1</v>
          </cell>
          <cell r="D6378" t="str">
            <v>DESPENSA DE TODO UN POCO</v>
          </cell>
          <cell r="E6378" t="str">
            <v>Hogar</v>
          </cell>
        </row>
        <row r="6379">
          <cell r="A6379">
            <v>10199</v>
          </cell>
          <cell r="B6379">
            <v>5</v>
          </cell>
          <cell r="C6379">
            <v>9</v>
          </cell>
          <cell r="D6379" t="str">
            <v>BODEGA SHOP</v>
          </cell>
          <cell r="E6379" t="str">
            <v>Hogar</v>
          </cell>
        </row>
        <row r="6380">
          <cell r="A6380">
            <v>10500</v>
          </cell>
          <cell r="B6380">
            <v>9</v>
          </cell>
          <cell r="C6380">
            <v>3</v>
          </cell>
          <cell r="D6380" t="str">
            <v>DESPENSA LOREMAR</v>
          </cell>
        </row>
        <row r="6381">
          <cell r="A6381">
            <v>10508</v>
          </cell>
          <cell r="B6381">
            <v>9</v>
          </cell>
          <cell r="C6381">
            <v>3</v>
          </cell>
          <cell r="D6381" t="str">
            <v>MASI MOTORS S.A.</v>
          </cell>
        </row>
        <row r="6382">
          <cell r="A6382">
            <v>10501</v>
          </cell>
          <cell r="B6382">
            <v>3</v>
          </cell>
          <cell r="C6382">
            <v>6</v>
          </cell>
          <cell r="D6382" t="str">
            <v>DESPENSA RUTH</v>
          </cell>
          <cell r="E6382" t="str">
            <v>Hogar</v>
          </cell>
        </row>
        <row r="6383">
          <cell r="A6383">
            <v>10511</v>
          </cell>
          <cell r="B6383">
            <v>2</v>
          </cell>
          <cell r="C6383">
            <v>9</v>
          </cell>
          <cell r="D6383" t="str">
            <v>COPETIN EL SANGUCHON</v>
          </cell>
          <cell r="E6383" t="str">
            <v>Refrigerados</v>
          </cell>
        </row>
        <row r="6384">
          <cell r="A6384">
            <v>10510</v>
          </cell>
          <cell r="B6384">
            <v>10</v>
          </cell>
          <cell r="C6384">
            <v>3</v>
          </cell>
          <cell r="D6384" t="str">
            <v>TRAGO'S II</v>
          </cell>
          <cell r="E6384" t="str">
            <v>Bodegas Top</v>
          </cell>
        </row>
        <row r="6385">
          <cell r="A6385">
            <v>10505</v>
          </cell>
          <cell r="B6385">
            <v>1</v>
          </cell>
          <cell r="C6385">
            <v>9</v>
          </cell>
          <cell r="D6385" t="str">
            <v>CASILLA MARTA</v>
          </cell>
          <cell r="E6385" t="str">
            <v>Refrigerados</v>
          </cell>
        </row>
        <row r="6386">
          <cell r="A6386">
            <v>10502</v>
          </cell>
          <cell r="B6386">
            <v>1</v>
          </cell>
          <cell r="C6386">
            <v>1</v>
          </cell>
          <cell r="D6386" t="str">
            <v>GLADIS CARDOZO</v>
          </cell>
          <cell r="E6386" t="str">
            <v>Hogar</v>
          </cell>
        </row>
        <row r="6387">
          <cell r="A6387">
            <v>10527</v>
          </cell>
          <cell r="B6387">
            <v>9</v>
          </cell>
          <cell r="C6387">
            <v>3</v>
          </cell>
          <cell r="D6387" t="str">
            <v>DESPENSA YBYTYRZU</v>
          </cell>
        </row>
        <row r="6388">
          <cell r="A6388">
            <v>10526</v>
          </cell>
          <cell r="B6388">
            <v>9</v>
          </cell>
          <cell r="C6388">
            <v>3</v>
          </cell>
          <cell r="D6388" t="str">
            <v>LIBRERIA LAMBARE S.A.</v>
          </cell>
        </row>
        <row r="6389">
          <cell r="A6389">
            <v>10516</v>
          </cell>
          <cell r="B6389">
            <v>9</v>
          </cell>
          <cell r="C6389">
            <v>3</v>
          </cell>
          <cell r="D6389" t="str">
            <v>MISTER FRUTA</v>
          </cell>
        </row>
        <row r="6390">
          <cell r="A6390">
            <v>10518</v>
          </cell>
          <cell r="B6390">
            <v>9</v>
          </cell>
          <cell r="C6390">
            <v>3</v>
          </cell>
          <cell r="D6390" t="str">
            <v>COPETIN DOÑA MAMI</v>
          </cell>
        </row>
        <row r="6391">
          <cell r="A6391">
            <v>10515</v>
          </cell>
          <cell r="B6391">
            <v>1</v>
          </cell>
          <cell r="C6391">
            <v>6</v>
          </cell>
          <cell r="D6391" t="str">
            <v>MAS  SABOR</v>
          </cell>
        </row>
        <row r="6392">
          <cell r="A6392">
            <v>10513</v>
          </cell>
          <cell r="B6392">
            <v>1</v>
          </cell>
          <cell r="C6392">
            <v>6</v>
          </cell>
          <cell r="D6392" t="str">
            <v>CANTINA UTIC</v>
          </cell>
        </row>
        <row r="6393">
          <cell r="A6393">
            <v>10514</v>
          </cell>
          <cell r="B6393">
            <v>1</v>
          </cell>
          <cell r="C6393">
            <v>5</v>
          </cell>
          <cell r="D6393" t="str">
            <v>PANADERIA CAROFA</v>
          </cell>
        </row>
        <row r="6394">
          <cell r="A6394">
            <v>10512</v>
          </cell>
          <cell r="B6394">
            <v>9</v>
          </cell>
          <cell r="C6394">
            <v>3</v>
          </cell>
          <cell r="D6394" t="str">
            <v>DRINKS DORIS</v>
          </cell>
        </row>
        <row r="6395">
          <cell r="A6395">
            <v>10060</v>
          </cell>
          <cell r="B6395">
            <v>5</v>
          </cell>
          <cell r="C6395">
            <v>9</v>
          </cell>
          <cell r="D6395" t="str">
            <v>DESPENSA DON CHILIN</v>
          </cell>
          <cell r="E6395" t="str">
            <v>Hogar</v>
          </cell>
        </row>
        <row r="6396">
          <cell r="A6396">
            <v>10059</v>
          </cell>
          <cell r="B6396">
            <v>5</v>
          </cell>
          <cell r="C6396">
            <v>9</v>
          </cell>
          <cell r="D6396" t="str">
            <v>COMERCIAL ALBA</v>
          </cell>
          <cell r="E6396" t="str">
            <v>Hogar</v>
          </cell>
        </row>
        <row r="6397">
          <cell r="A6397">
            <v>10061</v>
          </cell>
          <cell r="B6397">
            <v>5</v>
          </cell>
          <cell r="C6397">
            <v>9</v>
          </cell>
          <cell r="D6397" t="str">
            <v>COPETIN CAROL</v>
          </cell>
          <cell r="E6397" t="str">
            <v>Refrigerados</v>
          </cell>
        </row>
        <row r="6398">
          <cell r="A6398">
            <v>10062</v>
          </cell>
          <cell r="B6398">
            <v>5</v>
          </cell>
          <cell r="C6398">
            <v>9</v>
          </cell>
          <cell r="D6398" t="str">
            <v>COPETIN GABI</v>
          </cell>
          <cell r="E6398" t="str">
            <v>Refrigerados</v>
          </cell>
        </row>
        <row r="6399">
          <cell r="A6399">
            <v>10063</v>
          </cell>
          <cell r="D6399" t="str">
            <v>FONO SNACK CENTER</v>
          </cell>
          <cell r="E6399" t="str">
            <v>Hogar</v>
          </cell>
        </row>
        <row r="6400">
          <cell r="A6400">
            <v>10064</v>
          </cell>
          <cell r="B6400">
            <v>5</v>
          </cell>
          <cell r="C6400">
            <v>9</v>
          </cell>
          <cell r="D6400" t="str">
            <v>BODEGA GO-DRING</v>
          </cell>
          <cell r="E6400" t="str">
            <v>Hogar</v>
          </cell>
        </row>
        <row r="6401">
          <cell r="A6401">
            <v>10065</v>
          </cell>
          <cell r="B6401">
            <v>5</v>
          </cell>
          <cell r="C6401">
            <v>9</v>
          </cell>
          <cell r="D6401" t="str">
            <v>COPETIN DIANA</v>
          </cell>
          <cell r="E6401" t="str">
            <v>Refrigerados</v>
          </cell>
        </row>
        <row r="6402">
          <cell r="A6402">
            <v>10049</v>
          </cell>
          <cell r="B6402">
            <v>5</v>
          </cell>
          <cell r="C6402">
            <v>2</v>
          </cell>
          <cell r="D6402" t="str">
            <v>DESPENSA SAN ONOFRE</v>
          </cell>
          <cell r="E6402" t="str">
            <v>Hogar</v>
          </cell>
        </row>
        <row r="6403">
          <cell r="A6403">
            <v>10048</v>
          </cell>
          <cell r="B6403">
            <v>5</v>
          </cell>
          <cell r="C6403">
            <v>2</v>
          </cell>
          <cell r="D6403" t="str">
            <v>DESPENSA NINO </v>
          </cell>
          <cell r="E6403" t="str">
            <v>Hogar</v>
          </cell>
        </row>
        <row r="6404">
          <cell r="A6404">
            <v>10041</v>
          </cell>
          <cell r="B6404">
            <v>2</v>
          </cell>
          <cell r="C6404">
            <v>2</v>
          </cell>
          <cell r="D6404" t="str">
            <v>DESPENSA BERLIN</v>
          </cell>
        </row>
        <row r="6405">
          <cell r="A6405">
            <v>10040</v>
          </cell>
          <cell r="B6405">
            <v>2</v>
          </cell>
          <cell r="C6405">
            <v>9</v>
          </cell>
          <cell r="D6405" t="str">
            <v>AUTOSERVICE LAS 2 MARIAS</v>
          </cell>
          <cell r="E6405" t="str">
            <v>Hogar</v>
          </cell>
        </row>
        <row r="6406">
          <cell r="A6406">
            <v>10039</v>
          </cell>
          <cell r="B6406">
            <v>5</v>
          </cell>
          <cell r="C6406">
            <v>9</v>
          </cell>
          <cell r="D6406" t="str">
            <v>COPETIN DANY</v>
          </cell>
        </row>
        <row r="6407">
          <cell r="A6407">
            <v>10073</v>
          </cell>
          <cell r="B6407">
            <v>4</v>
          </cell>
          <cell r="C6407">
            <v>4</v>
          </cell>
          <cell r="D6407" t="str">
            <v>CABINAS CYBER GORDIS</v>
          </cell>
          <cell r="E6407" t="str">
            <v>Hogar</v>
          </cell>
        </row>
        <row r="6408">
          <cell r="A6408">
            <v>10074</v>
          </cell>
          <cell r="B6408">
            <v>4</v>
          </cell>
          <cell r="C6408">
            <v>4</v>
          </cell>
          <cell r="D6408" t="str">
            <v>DESPENSA LOS 4 HERMANOS</v>
          </cell>
          <cell r="E6408" t="str">
            <v>Hogar</v>
          </cell>
        </row>
        <row r="6409">
          <cell r="A6409">
            <v>10072</v>
          </cell>
          <cell r="B6409">
            <v>1</v>
          </cell>
          <cell r="C6409">
            <v>6</v>
          </cell>
          <cell r="D6409" t="str">
            <v>DESPENSA KITTY</v>
          </cell>
          <cell r="E6409" t="str">
            <v>Hogar</v>
          </cell>
        </row>
        <row r="6410">
          <cell r="A6410">
            <v>10071</v>
          </cell>
          <cell r="B6410">
            <v>9</v>
          </cell>
          <cell r="C6410">
            <v>3</v>
          </cell>
          <cell r="D6410" t="str">
            <v>EL GIGANTE S.A.</v>
          </cell>
        </row>
        <row r="6411">
          <cell r="A6411">
            <v>10075</v>
          </cell>
          <cell r="B6411">
            <v>4</v>
          </cell>
          <cell r="C6411">
            <v>6</v>
          </cell>
          <cell r="D6411" t="str">
            <v>DESPENSA MICHEL</v>
          </cell>
          <cell r="E6411" t="str">
            <v>Hogar</v>
          </cell>
        </row>
        <row r="6412">
          <cell r="A6412">
            <v>10076</v>
          </cell>
          <cell r="B6412">
            <v>7</v>
          </cell>
          <cell r="C6412">
            <v>2</v>
          </cell>
          <cell r="D6412" t="str">
            <v>ALMACEN STA ROSA</v>
          </cell>
          <cell r="E6412" t="str">
            <v>Hogar</v>
          </cell>
        </row>
        <row r="6413">
          <cell r="A6413">
            <v>10052</v>
          </cell>
          <cell r="B6413">
            <v>1</v>
          </cell>
          <cell r="C6413">
            <v>9</v>
          </cell>
          <cell r="D6413" t="str">
            <v>ADDON ESPERANZA</v>
          </cell>
          <cell r="E6413" t="str">
            <v>Refrigerados</v>
          </cell>
        </row>
        <row r="6414">
          <cell r="A6414">
            <v>10070</v>
          </cell>
          <cell r="B6414">
            <v>5</v>
          </cell>
          <cell r="C6414">
            <v>3</v>
          </cell>
          <cell r="D6414" t="str">
            <v>DESPENSA PATTY</v>
          </cell>
          <cell r="E6414" t="str">
            <v>Hogar</v>
          </cell>
        </row>
        <row r="6415">
          <cell r="A6415">
            <v>10535</v>
          </cell>
          <cell r="B6415">
            <v>9</v>
          </cell>
          <cell r="C6415">
            <v>3</v>
          </cell>
          <cell r="D6415" t="str">
            <v>COMERCIAL JESSICA MARIA</v>
          </cell>
        </row>
        <row r="6416">
          <cell r="A6416">
            <v>10538</v>
          </cell>
          <cell r="B6416">
            <v>4</v>
          </cell>
          <cell r="C6416">
            <v>1</v>
          </cell>
          <cell r="D6416" t="str">
            <v>DESPENSA CG y M</v>
          </cell>
          <cell r="E6416" t="str">
            <v>Hogar</v>
          </cell>
        </row>
        <row r="6417">
          <cell r="A6417">
            <v>10239</v>
          </cell>
          <cell r="B6417">
            <v>1</v>
          </cell>
          <cell r="C6417">
            <v>1</v>
          </cell>
          <cell r="D6417" t="str">
            <v>COPETIN 3 HERMANOS</v>
          </cell>
          <cell r="E6417" t="str">
            <v>Refrigerados</v>
          </cell>
        </row>
        <row r="6418">
          <cell r="A6418">
            <v>10248</v>
          </cell>
          <cell r="B6418">
            <v>2</v>
          </cell>
          <cell r="C6418">
            <v>9</v>
          </cell>
          <cell r="D6418" t="str">
            <v>CARRITO TORALES</v>
          </cell>
          <cell r="E6418" t="str">
            <v>Refrigerados</v>
          </cell>
        </row>
        <row r="6419">
          <cell r="A6419">
            <v>10246</v>
          </cell>
          <cell r="B6419">
            <v>9</v>
          </cell>
          <cell r="C6419">
            <v>3</v>
          </cell>
          <cell r="D6419" t="str">
            <v>KIOSKO KAREN</v>
          </cell>
        </row>
        <row r="6420">
          <cell r="A6420">
            <v>10240</v>
          </cell>
          <cell r="B6420">
            <v>9</v>
          </cell>
          <cell r="C6420">
            <v>3</v>
          </cell>
          <cell r="D6420" t="str">
            <v>DESPENSA MILTOS</v>
          </cell>
        </row>
        <row r="6421">
          <cell r="A6421">
            <v>10304</v>
          </cell>
          <cell r="B6421">
            <v>4</v>
          </cell>
          <cell r="C6421">
            <v>1</v>
          </cell>
          <cell r="D6421" t="str">
            <v>NOVEDADES ALICIA MERCEDES</v>
          </cell>
          <cell r="E6421" t="str">
            <v>Refrigerados</v>
          </cell>
        </row>
        <row r="6422">
          <cell r="A6422">
            <v>10094</v>
          </cell>
          <cell r="B6422">
            <v>3</v>
          </cell>
          <cell r="C6422">
            <v>6</v>
          </cell>
          <cell r="D6422" t="str">
            <v>COMERCIAL LA FAMILIA S.R.L.</v>
          </cell>
          <cell r="E6422" t="str">
            <v>Hogar</v>
          </cell>
        </row>
        <row r="6423">
          <cell r="A6423">
            <v>10096</v>
          </cell>
          <cell r="B6423">
            <v>9</v>
          </cell>
          <cell r="C6423">
            <v>3</v>
          </cell>
          <cell r="D6423" t="str">
            <v>P. V. ANTONIA</v>
          </cell>
        </row>
        <row r="6424">
          <cell r="A6424">
            <v>10083</v>
          </cell>
          <cell r="D6424" t="str">
            <v>CASILLA MIGUEL LOCAL 26</v>
          </cell>
          <cell r="E6424" t="str">
            <v>Refrigerados</v>
          </cell>
        </row>
        <row r="6425">
          <cell r="A6425">
            <v>10086</v>
          </cell>
          <cell r="B6425">
            <v>2</v>
          </cell>
          <cell r="C6425">
            <v>7</v>
          </cell>
          <cell r="D6425" t="str">
            <v>INST. DEL CORAZON EL RINCON DEL SABOR</v>
          </cell>
        </row>
        <row r="6426">
          <cell r="A6426">
            <v>10091</v>
          </cell>
          <cell r="B6426">
            <v>2</v>
          </cell>
          <cell r="C6426">
            <v>9</v>
          </cell>
          <cell r="D6426" t="str">
            <v>COPETIN SAN CAYETANO</v>
          </cell>
          <cell r="E6426" t="str">
            <v>Refrigerados</v>
          </cell>
        </row>
        <row r="6427">
          <cell r="A6427">
            <v>10090</v>
          </cell>
          <cell r="B6427">
            <v>2</v>
          </cell>
          <cell r="C6427">
            <v>9</v>
          </cell>
          <cell r="D6427" t="str">
            <v>CASILLA ELI</v>
          </cell>
          <cell r="E6427" t="str">
            <v>Refrigerados</v>
          </cell>
        </row>
        <row r="6428">
          <cell r="A6428">
            <v>10093</v>
          </cell>
          <cell r="D6428" t="str">
            <v>COPETIN LORENA</v>
          </cell>
          <cell r="E6428" t="str">
            <v>Refrigerados</v>
          </cell>
        </row>
        <row r="6429">
          <cell r="A6429">
            <v>10088</v>
          </cell>
          <cell r="B6429">
            <v>1</v>
          </cell>
          <cell r="C6429">
            <v>4</v>
          </cell>
          <cell r="D6429" t="str">
            <v>RESTAURANT TAIPEI</v>
          </cell>
          <cell r="E6429" t="str">
            <v>Refrigerados</v>
          </cell>
        </row>
        <row r="6430">
          <cell r="A6430">
            <v>10089</v>
          </cell>
          <cell r="B6430">
            <v>4</v>
          </cell>
          <cell r="C6430">
            <v>5</v>
          </cell>
          <cell r="D6430" t="str">
            <v>COPETIN LAS DELICIAS</v>
          </cell>
          <cell r="E6430" t="str">
            <v>Refrigerados</v>
          </cell>
        </row>
        <row r="6431">
          <cell r="A6431">
            <v>10102</v>
          </cell>
          <cell r="B6431">
            <v>5</v>
          </cell>
          <cell r="C6431">
            <v>7</v>
          </cell>
          <cell r="D6431" t="str">
            <v>PANADERIA REDEM PAN</v>
          </cell>
          <cell r="E6431" t="str">
            <v>Refrigerados</v>
          </cell>
        </row>
        <row r="6432">
          <cell r="A6432">
            <v>10112</v>
          </cell>
          <cell r="B6432">
            <v>1</v>
          </cell>
          <cell r="C6432">
            <v>9</v>
          </cell>
          <cell r="D6432" t="str">
            <v>CASILLA 193</v>
          </cell>
          <cell r="E6432" t="str">
            <v>Refrigerados</v>
          </cell>
        </row>
        <row r="6433">
          <cell r="A6433">
            <v>10106</v>
          </cell>
          <cell r="B6433">
            <v>9</v>
          </cell>
          <cell r="C6433">
            <v>3</v>
          </cell>
          <cell r="D6433" t="str">
            <v>COPETIN ERIMAR</v>
          </cell>
        </row>
        <row r="6434">
          <cell r="A6434">
            <v>10107</v>
          </cell>
          <cell r="B6434">
            <v>9</v>
          </cell>
          <cell r="C6434">
            <v>3</v>
          </cell>
          <cell r="D6434" t="str">
            <v>CASILLA ELLODORA N° 38</v>
          </cell>
        </row>
        <row r="6435">
          <cell r="A6435">
            <v>25995</v>
          </cell>
          <cell r="B6435">
            <v>5</v>
          </cell>
          <cell r="C6435">
            <v>8</v>
          </cell>
          <cell r="D6435" t="str">
            <v>CABINA TELEFONICA TELKZONE</v>
          </cell>
          <cell r="E6435" t="str">
            <v>Hogar</v>
          </cell>
        </row>
        <row r="6436">
          <cell r="A6436">
            <v>10111</v>
          </cell>
          <cell r="B6436">
            <v>1</v>
          </cell>
          <cell r="C6436">
            <v>9</v>
          </cell>
          <cell r="D6436" t="str">
            <v>P.D.V. ALEJO</v>
          </cell>
          <cell r="E6436" t="str">
            <v>Refrigerados</v>
          </cell>
        </row>
        <row r="6437">
          <cell r="A6437">
            <v>10110</v>
          </cell>
          <cell r="B6437">
            <v>1</v>
          </cell>
          <cell r="C6437">
            <v>9</v>
          </cell>
          <cell r="D6437" t="str">
            <v>CASILLA ESTELA</v>
          </cell>
          <cell r="E6437" t="str">
            <v>Refrigerados</v>
          </cell>
        </row>
        <row r="6438">
          <cell r="A6438">
            <v>10103</v>
          </cell>
          <cell r="B6438">
            <v>4</v>
          </cell>
          <cell r="C6438">
            <v>3</v>
          </cell>
          <cell r="D6438" t="str">
            <v>AUTOSERVICE LA FAMILIA</v>
          </cell>
          <cell r="E6438" t="str">
            <v>Hogar</v>
          </cell>
        </row>
        <row r="6439">
          <cell r="A6439">
            <v>10109</v>
          </cell>
          <cell r="B6439">
            <v>7</v>
          </cell>
          <cell r="C6439">
            <v>2</v>
          </cell>
          <cell r="D6439" t="str">
            <v>DESPENSA EL TAURO</v>
          </cell>
          <cell r="E6439" t="str">
            <v>Hogar</v>
          </cell>
        </row>
        <row r="6440">
          <cell r="A6440">
            <v>10105</v>
          </cell>
          <cell r="B6440">
            <v>9</v>
          </cell>
          <cell r="C6440">
            <v>3</v>
          </cell>
          <cell r="D6440" t="str">
            <v>DESPENSA KEILA</v>
          </cell>
        </row>
        <row r="6441">
          <cell r="A6441">
            <v>10113</v>
          </cell>
          <cell r="D6441" t="str">
            <v>POLLERIA LUCHO</v>
          </cell>
        </row>
        <row r="6442">
          <cell r="A6442">
            <v>10126</v>
          </cell>
          <cell r="D6442" t="str">
            <v>CABINA GALAXY</v>
          </cell>
        </row>
        <row r="6443">
          <cell r="A6443">
            <v>10114</v>
          </cell>
          <cell r="B6443">
            <v>3</v>
          </cell>
          <cell r="C6443">
            <v>5</v>
          </cell>
          <cell r="D6443" t="str">
            <v>AUTOSERVICE RANCHO</v>
          </cell>
          <cell r="E6443" t="str">
            <v>Hogar</v>
          </cell>
        </row>
        <row r="6444">
          <cell r="A6444">
            <v>10129</v>
          </cell>
          <cell r="D6444" t="str">
            <v>COPETIN CASERITA</v>
          </cell>
          <cell r="E6444" t="str">
            <v>Refrigerados</v>
          </cell>
        </row>
        <row r="6445">
          <cell r="A6445">
            <v>10136</v>
          </cell>
          <cell r="B6445">
            <v>4</v>
          </cell>
          <cell r="C6445">
            <v>1</v>
          </cell>
          <cell r="D6445" t="str">
            <v>DESPENSA ALFRE Y FRANCIS</v>
          </cell>
          <cell r="E6445" t="str">
            <v>Hogar</v>
          </cell>
        </row>
        <row r="6446">
          <cell r="A6446">
            <v>10130</v>
          </cell>
          <cell r="D6446" t="str">
            <v>CASILLA DONCAN</v>
          </cell>
        </row>
        <row r="6447">
          <cell r="A6447">
            <v>10138</v>
          </cell>
          <cell r="B6447">
            <v>2</v>
          </cell>
          <cell r="C6447">
            <v>6</v>
          </cell>
          <cell r="D6447" t="str">
            <v>DESPENSA MIGUELITO</v>
          </cell>
        </row>
        <row r="6448">
          <cell r="A6448">
            <v>10134</v>
          </cell>
          <cell r="B6448">
            <v>9</v>
          </cell>
          <cell r="C6448">
            <v>3</v>
          </cell>
          <cell r="D6448" t="str">
            <v>CASILLA CACERES</v>
          </cell>
        </row>
        <row r="6449">
          <cell r="A6449">
            <v>10132</v>
          </cell>
          <cell r="B6449">
            <v>5</v>
          </cell>
          <cell r="C6449">
            <v>8</v>
          </cell>
          <cell r="D6449" t="str">
            <v>COMEDOR KARU PORA</v>
          </cell>
          <cell r="E6449" t="str">
            <v>Refrigerados</v>
          </cell>
        </row>
        <row r="6450">
          <cell r="A6450">
            <v>10133</v>
          </cell>
          <cell r="B6450">
            <v>2</v>
          </cell>
          <cell r="C6450">
            <v>9</v>
          </cell>
          <cell r="D6450" t="str">
            <v>DESPENSA SAN ANDRES</v>
          </cell>
          <cell r="E6450" t="str">
            <v>Hogar</v>
          </cell>
        </row>
        <row r="6451">
          <cell r="A6451">
            <v>10140</v>
          </cell>
          <cell r="B6451">
            <v>3</v>
          </cell>
          <cell r="C6451">
            <v>3</v>
          </cell>
          <cell r="D6451" t="str">
            <v>AUTOSERVICE RONY</v>
          </cell>
          <cell r="E6451" t="str">
            <v>Hogar</v>
          </cell>
        </row>
        <row r="6452">
          <cell r="A6452">
            <v>10149</v>
          </cell>
          <cell r="B6452">
            <v>9</v>
          </cell>
          <cell r="C6452">
            <v>3</v>
          </cell>
          <cell r="D6452" t="str">
            <v>CASILLA OLMEDO</v>
          </cell>
        </row>
        <row r="6453">
          <cell r="A6453">
            <v>10148</v>
          </cell>
          <cell r="B6453">
            <v>9</v>
          </cell>
          <cell r="C6453">
            <v>3</v>
          </cell>
          <cell r="D6453" t="str">
            <v>P.D.V. RAMON</v>
          </cell>
        </row>
        <row r="6454">
          <cell r="A6454">
            <v>10151</v>
          </cell>
          <cell r="B6454">
            <v>9</v>
          </cell>
          <cell r="C6454">
            <v>3</v>
          </cell>
          <cell r="D6454" t="str">
            <v>MAS SABOR</v>
          </cell>
        </row>
        <row r="6455">
          <cell r="A6455">
            <v>10152</v>
          </cell>
          <cell r="B6455">
            <v>1</v>
          </cell>
          <cell r="C6455">
            <v>5</v>
          </cell>
          <cell r="D6455" t="str">
            <v>PASTA LA CRIOLLA</v>
          </cell>
          <cell r="E6455" t="str">
            <v>Refrigerados</v>
          </cell>
        </row>
        <row r="6456">
          <cell r="A6456">
            <v>10143</v>
          </cell>
          <cell r="B6456">
            <v>9</v>
          </cell>
          <cell r="C6456">
            <v>3</v>
          </cell>
          <cell r="D6456" t="str">
            <v>DESPENSA ALBA</v>
          </cell>
        </row>
        <row r="6457">
          <cell r="A6457">
            <v>10146</v>
          </cell>
          <cell r="B6457">
            <v>5</v>
          </cell>
          <cell r="C6457">
            <v>2</v>
          </cell>
          <cell r="D6457" t="str">
            <v>DESPENSA Q SUERTE</v>
          </cell>
          <cell r="E6457" t="str">
            <v>Hogar</v>
          </cell>
        </row>
        <row r="6458">
          <cell r="A6458">
            <v>10145</v>
          </cell>
          <cell r="B6458">
            <v>5</v>
          </cell>
          <cell r="C6458">
            <v>2</v>
          </cell>
          <cell r="D6458" t="str">
            <v>PATIO 24</v>
          </cell>
          <cell r="E6458" t="str">
            <v>Refrigerados</v>
          </cell>
        </row>
        <row r="6459">
          <cell r="A6459">
            <v>10141</v>
          </cell>
          <cell r="B6459">
            <v>5</v>
          </cell>
          <cell r="C6459">
            <v>3</v>
          </cell>
          <cell r="D6459" t="str">
            <v>DESPENSA EDIL</v>
          </cell>
          <cell r="E6459" t="str">
            <v>Hogar</v>
          </cell>
        </row>
        <row r="6460">
          <cell r="A6460">
            <v>10144</v>
          </cell>
          <cell r="B6460">
            <v>5</v>
          </cell>
          <cell r="C6460">
            <v>3</v>
          </cell>
          <cell r="D6460" t="str">
            <v>DESPENSA LOURDES</v>
          </cell>
          <cell r="E6460" t="str">
            <v>Hogar</v>
          </cell>
        </row>
        <row r="6461">
          <cell r="A6461">
            <v>10142</v>
          </cell>
          <cell r="B6461">
            <v>9</v>
          </cell>
          <cell r="C6461">
            <v>3</v>
          </cell>
          <cell r="D6461" t="str">
            <v>CABINA SERVICIOS TELEFONICOS</v>
          </cell>
        </row>
        <row r="6462">
          <cell r="A6462">
            <v>10150</v>
          </cell>
          <cell r="B6462">
            <v>9</v>
          </cell>
          <cell r="C6462">
            <v>3</v>
          </cell>
          <cell r="D6462" t="str">
            <v>CASILLA MERCEDITA</v>
          </cell>
        </row>
        <row r="6463">
          <cell r="A6463">
            <v>10154</v>
          </cell>
          <cell r="B6463">
            <v>2</v>
          </cell>
          <cell r="C6463">
            <v>6</v>
          </cell>
          <cell r="D6463" t="str">
            <v>GREGORIO JARA VELAZQUEZ</v>
          </cell>
          <cell r="E6463" t="str">
            <v>Refrigerados</v>
          </cell>
        </row>
        <row r="6464">
          <cell r="A6464">
            <v>10156</v>
          </cell>
          <cell r="B6464">
            <v>5</v>
          </cell>
          <cell r="C6464">
            <v>5</v>
          </cell>
          <cell r="D6464" t="str">
            <v>COMEDOR SAN MIGUEL</v>
          </cell>
        </row>
        <row r="6465">
          <cell r="A6465">
            <v>10157</v>
          </cell>
          <cell r="B6465">
            <v>4</v>
          </cell>
          <cell r="C6465">
            <v>6</v>
          </cell>
          <cell r="D6465" t="str">
            <v>DESPENSA AUXILIADORA</v>
          </cell>
          <cell r="E6465" t="str">
            <v>Hogar</v>
          </cell>
        </row>
        <row r="6466">
          <cell r="A6466">
            <v>10159</v>
          </cell>
          <cell r="B6466">
            <v>7</v>
          </cell>
          <cell r="C6466">
            <v>2</v>
          </cell>
          <cell r="D6466" t="str">
            <v>AUTOSERVICE SAN CAYETANO</v>
          </cell>
          <cell r="E6466" t="str">
            <v>Hogar</v>
          </cell>
        </row>
        <row r="6467">
          <cell r="A6467">
            <v>10158</v>
          </cell>
          <cell r="B6467">
            <v>4</v>
          </cell>
          <cell r="C6467">
            <v>6</v>
          </cell>
          <cell r="D6467" t="str">
            <v>POLLERIA RICOS Y SABROSOS</v>
          </cell>
          <cell r="E6467" t="str">
            <v>Refrigerados</v>
          </cell>
        </row>
        <row r="6468">
          <cell r="A6468">
            <v>10166</v>
          </cell>
          <cell r="B6468">
            <v>4</v>
          </cell>
          <cell r="C6468">
            <v>1</v>
          </cell>
          <cell r="D6468" t="str">
            <v>DESPENSA MIGUELITO</v>
          </cell>
          <cell r="E6468" t="str">
            <v>Hogar</v>
          </cell>
        </row>
        <row r="6469">
          <cell r="A6469">
            <v>10168</v>
          </cell>
          <cell r="B6469">
            <v>9</v>
          </cell>
          <cell r="C6469">
            <v>3</v>
          </cell>
          <cell r="D6469" t="str">
            <v>BODEGAS ROK´S</v>
          </cell>
        </row>
        <row r="6470">
          <cell r="A6470">
            <v>10167</v>
          </cell>
          <cell r="B6470">
            <v>9</v>
          </cell>
          <cell r="C6470">
            <v>3</v>
          </cell>
          <cell r="D6470" t="str">
            <v>RESTAURANT LA ESTACION</v>
          </cell>
        </row>
        <row r="6471">
          <cell r="A6471">
            <v>10164</v>
          </cell>
          <cell r="B6471">
            <v>3</v>
          </cell>
          <cell r="C6471">
            <v>5</v>
          </cell>
          <cell r="D6471" t="str">
            <v>DESPENSA SAN FRANCISCO</v>
          </cell>
          <cell r="E6471" t="str">
            <v>Hogar</v>
          </cell>
        </row>
        <row r="6472">
          <cell r="A6472">
            <v>10169</v>
          </cell>
          <cell r="B6472">
            <v>2</v>
          </cell>
          <cell r="C6472">
            <v>9</v>
          </cell>
          <cell r="D6472" t="str">
            <v>COPETIN CHIC 10</v>
          </cell>
          <cell r="E6472" t="str">
            <v>Refrigerados</v>
          </cell>
        </row>
        <row r="6473">
          <cell r="A6473">
            <v>10178</v>
          </cell>
          <cell r="B6473">
            <v>3</v>
          </cell>
          <cell r="C6473">
            <v>6</v>
          </cell>
          <cell r="D6473" t="str">
            <v>PANADERIA SAN MIGUEL</v>
          </cell>
          <cell r="E6473" t="str">
            <v>Refrigerados</v>
          </cell>
        </row>
        <row r="6474">
          <cell r="A6474">
            <v>10176</v>
          </cell>
          <cell r="B6474">
            <v>3</v>
          </cell>
          <cell r="C6474">
            <v>6</v>
          </cell>
          <cell r="D6474" t="str">
            <v>AUTOCERVICE SAN PABLO</v>
          </cell>
          <cell r="E6474" t="str">
            <v>Hogar</v>
          </cell>
        </row>
        <row r="6475">
          <cell r="A6475">
            <v>10172</v>
          </cell>
          <cell r="B6475">
            <v>3</v>
          </cell>
          <cell r="C6475">
            <v>6</v>
          </cell>
          <cell r="D6475" t="str">
            <v>AUTOCERVICE SAN FRANCISCO</v>
          </cell>
          <cell r="E6475" t="str">
            <v>Hogar</v>
          </cell>
        </row>
        <row r="6476">
          <cell r="A6476">
            <v>10175</v>
          </cell>
          <cell r="B6476">
            <v>9</v>
          </cell>
          <cell r="C6476">
            <v>3</v>
          </cell>
          <cell r="D6476" t="str">
            <v>BAR POLLERIA TITO</v>
          </cell>
        </row>
        <row r="6477">
          <cell r="A6477">
            <v>10182</v>
          </cell>
          <cell r="B6477">
            <v>5</v>
          </cell>
          <cell r="C6477">
            <v>4</v>
          </cell>
          <cell r="D6477" t="str">
            <v>DESPENSA EL TRONCAL</v>
          </cell>
          <cell r="E6477" t="str">
            <v>Hogar</v>
          </cell>
        </row>
        <row r="6478">
          <cell r="A6478">
            <v>10184</v>
          </cell>
          <cell r="B6478">
            <v>9</v>
          </cell>
          <cell r="C6478">
            <v>2</v>
          </cell>
          <cell r="D6478" t="str">
            <v>RC - DISTRIBUIDORA</v>
          </cell>
          <cell r="E6478" t="str">
            <v>Distribuidor</v>
          </cell>
        </row>
        <row r="6479">
          <cell r="A6479">
            <v>10190</v>
          </cell>
          <cell r="B6479">
            <v>9</v>
          </cell>
          <cell r="C6479">
            <v>3</v>
          </cell>
          <cell r="D6479" t="str">
            <v>COPETIN LAS DELICIAS</v>
          </cell>
        </row>
        <row r="6480">
          <cell r="A6480">
            <v>10192</v>
          </cell>
          <cell r="B6480">
            <v>9</v>
          </cell>
          <cell r="C6480">
            <v>3</v>
          </cell>
          <cell r="D6480" t="str">
            <v>CASILLA EL TOKE</v>
          </cell>
        </row>
        <row r="6481">
          <cell r="A6481">
            <v>10187</v>
          </cell>
          <cell r="B6481">
            <v>9</v>
          </cell>
          <cell r="C6481">
            <v>3</v>
          </cell>
          <cell r="D6481" t="str">
            <v>EMPANADAS TIA YIYA</v>
          </cell>
        </row>
        <row r="6482">
          <cell r="A6482">
            <v>10189</v>
          </cell>
          <cell r="B6482">
            <v>9</v>
          </cell>
          <cell r="C6482">
            <v>3</v>
          </cell>
          <cell r="D6482" t="str">
            <v>P.D.V. LETY</v>
          </cell>
        </row>
        <row r="6483">
          <cell r="A6483">
            <v>10194</v>
          </cell>
          <cell r="B6483">
            <v>7</v>
          </cell>
          <cell r="C6483">
            <v>1</v>
          </cell>
          <cell r="D6483" t="str">
            <v>DESPENSA ÑA CELE</v>
          </cell>
          <cell r="E6483" t="str">
            <v>Hogar</v>
          </cell>
        </row>
        <row r="6484">
          <cell r="A6484">
            <v>10196</v>
          </cell>
          <cell r="B6484">
            <v>7</v>
          </cell>
          <cell r="C6484">
            <v>2</v>
          </cell>
          <cell r="D6484" t="str">
            <v>AUTO SERVICE NIFRA</v>
          </cell>
          <cell r="E6484" t="str">
            <v>Hogar</v>
          </cell>
        </row>
        <row r="6485">
          <cell r="A6485">
            <v>10198</v>
          </cell>
          <cell r="B6485">
            <v>7</v>
          </cell>
          <cell r="C6485">
            <v>1</v>
          </cell>
          <cell r="D6485" t="str">
            <v>COPETIN LA GUAIREÑA</v>
          </cell>
          <cell r="E6485" t="str">
            <v>Refrigerados</v>
          </cell>
        </row>
        <row r="6486">
          <cell r="A6486">
            <v>10213</v>
          </cell>
          <cell r="B6486">
            <v>9</v>
          </cell>
          <cell r="C6486">
            <v>3</v>
          </cell>
          <cell r="D6486" t="str">
            <v>KIOSKO DON MINGUITO</v>
          </cell>
        </row>
        <row r="6487">
          <cell r="A6487">
            <v>10215</v>
          </cell>
          <cell r="B6487">
            <v>1</v>
          </cell>
          <cell r="C6487">
            <v>7</v>
          </cell>
          <cell r="D6487" t="str">
            <v>HAMBURGUESERIA JALIZCO</v>
          </cell>
        </row>
        <row r="6488">
          <cell r="A6488">
            <v>10216</v>
          </cell>
          <cell r="B6488">
            <v>1</v>
          </cell>
          <cell r="C6488">
            <v>7</v>
          </cell>
          <cell r="D6488" t="str">
            <v>AV BODEGA</v>
          </cell>
          <cell r="E6488" t="str">
            <v>Hogar</v>
          </cell>
        </row>
        <row r="6489">
          <cell r="A6489">
            <v>10203</v>
          </cell>
          <cell r="B6489">
            <v>5</v>
          </cell>
          <cell r="C6489">
            <v>9</v>
          </cell>
          <cell r="D6489" t="str">
            <v>ENCITEL</v>
          </cell>
          <cell r="E6489" t="str">
            <v>Hogar</v>
          </cell>
        </row>
        <row r="6490">
          <cell r="A6490">
            <v>10204</v>
          </cell>
          <cell r="B6490">
            <v>9</v>
          </cell>
          <cell r="C6490">
            <v>3</v>
          </cell>
          <cell r="D6490" t="str">
            <v>COPETIN 2 HERMANOS</v>
          </cell>
        </row>
        <row r="6491">
          <cell r="A6491">
            <v>10206</v>
          </cell>
          <cell r="B6491">
            <v>5</v>
          </cell>
          <cell r="C6491">
            <v>3</v>
          </cell>
          <cell r="D6491" t="str">
            <v>COPETIN GEMELAS</v>
          </cell>
          <cell r="E6491" t="str">
            <v>Refrigerados</v>
          </cell>
        </row>
        <row r="6492">
          <cell r="A6492">
            <v>10205</v>
          </cell>
          <cell r="B6492">
            <v>5</v>
          </cell>
          <cell r="C6492">
            <v>3</v>
          </cell>
          <cell r="D6492" t="str">
            <v>COPETIN AL PASO</v>
          </cell>
          <cell r="E6492" t="str">
            <v>Refrigerados</v>
          </cell>
        </row>
        <row r="6493">
          <cell r="A6493">
            <v>10253</v>
          </cell>
          <cell r="B6493">
            <v>9</v>
          </cell>
          <cell r="C6493">
            <v>3</v>
          </cell>
          <cell r="D6493" t="str">
            <v>GUARDIA DE SEGURIDAD LORENZO GUERRERO</v>
          </cell>
          <cell r="E6493" t="str">
            <v>Planta</v>
          </cell>
        </row>
        <row r="6494">
          <cell r="A6494">
            <v>10226</v>
          </cell>
          <cell r="B6494">
            <v>5</v>
          </cell>
          <cell r="C6494">
            <v>4</v>
          </cell>
          <cell r="D6494" t="str">
            <v>CASILLA EL GORDITO</v>
          </cell>
          <cell r="E6494" t="str">
            <v>Refrigerados</v>
          </cell>
        </row>
        <row r="6495">
          <cell r="A6495">
            <v>10227</v>
          </cell>
          <cell r="B6495">
            <v>3</v>
          </cell>
          <cell r="C6495">
            <v>7</v>
          </cell>
          <cell r="D6495" t="str">
            <v>DESPENSA OSCAR</v>
          </cell>
          <cell r="E6495" t="str">
            <v>Hogar</v>
          </cell>
        </row>
        <row r="6496">
          <cell r="A6496">
            <v>10229</v>
          </cell>
          <cell r="B6496">
            <v>3</v>
          </cell>
          <cell r="C6496">
            <v>9</v>
          </cell>
          <cell r="D6496" t="str">
            <v>DESPENSA LOS NIETOS</v>
          </cell>
          <cell r="E6496" t="str">
            <v>Hogar</v>
          </cell>
        </row>
        <row r="6497">
          <cell r="A6497">
            <v>10207</v>
          </cell>
          <cell r="B6497">
            <v>5</v>
          </cell>
          <cell r="C6497">
            <v>2</v>
          </cell>
          <cell r="D6497" t="str">
            <v>DESPENSA SAN ROQUE</v>
          </cell>
          <cell r="E6497" t="str">
            <v>Hogar</v>
          </cell>
        </row>
        <row r="6498">
          <cell r="A6498">
            <v>10225</v>
          </cell>
          <cell r="B6498">
            <v>5</v>
          </cell>
          <cell r="C6498">
            <v>3</v>
          </cell>
          <cell r="D6498" t="str">
            <v>DESPENSA SAN ANTONIO</v>
          </cell>
          <cell r="E6498" t="str">
            <v>Hogar</v>
          </cell>
        </row>
        <row r="6499">
          <cell r="A6499">
            <v>10230</v>
          </cell>
          <cell r="B6499">
            <v>5</v>
          </cell>
          <cell r="C6499">
            <v>2</v>
          </cell>
          <cell r="D6499" t="str">
            <v>COMERCIAL  FAMA  S.R.L</v>
          </cell>
          <cell r="E6499" t="str">
            <v>Hogar</v>
          </cell>
        </row>
        <row r="6500">
          <cell r="A6500">
            <v>10233</v>
          </cell>
          <cell r="B6500">
            <v>9</v>
          </cell>
          <cell r="C6500">
            <v>3</v>
          </cell>
          <cell r="D6500" t="str">
            <v>CASILLA ESTELA</v>
          </cell>
        </row>
        <row r="6501">
          <cell r="A6501">
            <v>10234</v>
          </cell>
          <cell r="B6501">
            <v>9</v>
          </cell>
          <cell r="C6501">
            <v>3</v>
          </cell>
          <cell r="D6501" t="str">
            <v>COPETIN AyT</v>
          </cell>
        </row>
        <row r="6502">
          <cell r="A6502">
            <v>10236</v>
          </cell>
          <cell r="B6502">
            <v>3</v>
          </cell>
          <cell r="C6502">
            <v>2</v>
          </cell>
          <cell r="D6502" t="str">
            <v>BARLEY BAR</v>
          </cell>
          <cell r="E6502" t="str">
            <v>Refrigerados</v>
          </cell>
        </row>
        <row r="6503">
          <cell r="A6503">
            <v>10235</v>
          </cell>
          <cell r="B6503">
            <v>9</v>
          </cell>
          <cell r="C6503">
            <v>3</v>
          </cell>
          <cell r="D6503" t="str">
            <v>MATCH POINT</v>
          </cell>
        </row>
        <row r="6504">
          <cell r="A6504">
            <v>10504</v>
          </cell>
          <cell r="B6504">
            <v>1</v>
          </cell>
          <cell r="C6504">
            <v>4</v>
          </cell>
          <cell r="D6504" t="str">
            <v>COPETIN MONSERRAT </v>
          </cell>
          <cell r="E6504" t="str">
            <v>Hogar</v>
          </cell>
        </row>
        <row r="6505">
          <cell r="A6505">
            <v>10507</v>
          </cell>
          <cell r="B6505">
            <v>2</v>
          </cell>
          <cell r="C6505">
            <v>2</v>
          </cell>
          <cell r="D6505" t="str">
            <v>COPETIN MARTINEZ</v>
          </cell>
          <cell r="E6505" t="str">
            <v>Refrigerados</v>
          </cell>
        </row>
        <row r="6506">
          <cell r="A6506">
            <v>10517</v>
          </cell>
          <cell r="B6506">
            <v>2</v>
          </cell>
          <cell r="C6506">
            <v>9</v>
          </cell>
          <cell r="D6506" t="str">
            <v>DESPENSA EL MANGO</v>
          </cell>
          <cell r="E6506" t="str">
            <v>Hogar</v>
          </cell>
        </row>
        <row r="6507">
          <cell r="A6507">
            <v>10525</v>
          </cell>
          <cell r="D6507" t="str">
            <v>PUNTO DE ENCUENTRO</v>
          </cell>
          <cell r="E6507" t="str">
            <v>Refrigerados</v>
          </cell>
        </row>
        <row r="6508">
          <cell r="A6508">
            <v>10524</v>
          </cell>
          <cell r="B6508">
            <v>2</v>
          </cell>
          <cell r="C6508">
            <v>3</v>
          </cell>
          <cell r="D6508" t="str">
            <v>DESPENSA BETTY</v>
          </cell>
          <cell r="E6508" t="str">
            <v>Hogar</v>
          </cell>
        </row>
        <row r="6509">
          <cell r="A6509">
            <v>10522</v>
          </cell>
          <cell r="B6509">
            <v>2</v>
          </cell>
          <cell r="C6509">
            <v>9</v>
          </cell>
          <cell r="D6509" t="str">
            <v>PUNTO DE ENCUENTRO - COPETIN</v>
          </cell>
          <cell r="E6509" t="str">
            <v>Refrigerados</v>
          </cell>
        </row>
        <row r="6510">
          <cell r="A6510">
            <v>10528</v>
          </cell>
          <cell r="B6510">
            <v>3</v>
          </cell>
          <cell r="C6510">
            <v>5</v>
          </cell>
          <cell r="D6510" t="str">
            <v>DESPENSA LA ESPERANZA</v>
          </cell>
          <cell r="E6510" t="str">
            <v>Hogar</v>
          </cell>
        </row>
        <row r="6511">
          <cell r="A6511">
            <v>10530</v>
          </cell>
          <cell r="B6511">
            <v>2</v>
          </cell>
          <cell r="C6511">
            <v>3</v>
          </cell>
          <cell r="D6511" t="str">
            <v>FLIA BLANCO</v>
          </cell>
          <cell r="E6511" t="str">
            <v>Hogar</v>
          </cell>
        </row>
        <row r="6512">
          <cell r="A6512">
            <v>10529</v>
          </cell>
          <cell r="D6512" t="str">
            <v>COMERCIAL CAVI</v>
          </cell>
        </row>
        <row r="6513">
          <cell r="A6513">
            <v>10531</v>
          </cell>
          <cell r="B6513">
            <v>9</v>
          </cell>
          <cell r="C6513">
            <v>3</v>
          </cell>
          <cell r="D6513" t="str">
            <v>CYBER MED</v>
          </cell>
        </row>
        <row r="6514">
          <cell r="A6514">
            <v>10238</v>
          </cell>
          <cell r="B6514">
            <v>1</v>
          </cell>
          <cell r="C6514">
            <v>8</v>
          </cell>
          <cell r="D6514" t="str">
            <v>COMERCIAL ALEGRIA</v>
          </cell>
          <cell r="E6514" t="str">
            <v>Hogar</v>
          </cell>
        </row>
        <row r="6515">
          <cell r="A6515">
            <v>10245</v>
          </cell>
          <cell r="B6515">
            <v>1</v>
          </cell>
          <cell r="C6515">
            <v>1</v>
          </cell>
          <cell r="D6515" t="str">
            <v>COPETIN VIRGO</v>
          </cell>
          <cell r="E6515" t="str">
            <v>Refrigerados</v>
          </cell>
        </row>
        <row r="6516">
          <cell r="A6516">
            <v>10250</v>
          </cell>
          <cell r="B6516">
            <v>9</v>
          </cell>
          <cell r="C6516">
            <v>3</v>
          </cell>
          <cell r="D6516" t="str">
            <v>CACHO`S</v>
          </cell>
        </row>
        <row r="6517">
          <cell r="A6517">
            <v>10260</v>
          </cell>
          <cell r="B6517">
            <v>9</v>
          </cell>
          <cell r="C6517">
            <v>3</v>
          </cell>
          <cell r="D6517" t="str">
            <v>COPETIN  ALFA Y OMEGA</v>
          </cell>
        </row>
        <row r="6518">
          <cell r="A6518">
            <v>10537</v>
          </cell>
          <cell r="B6518">
            <v>5</v>
          </cell>
          <cell r="C6518">
            <v>9</v>
          </cell>
          <cell r="D6518" t="str">
            <v>COPETIN HERMINIA</v>
          </cell>
          <cell r="E6518" t="str">
            <v>Refrigerados</v>
          </cell>
        </row>
        <row r="6519">
          <cell r="A6519">
            <v>10545</v>
          </cell>
          <cell r="B6519">
            <v>1</v>
          </cell>
          <cell r="C6519">
            <v>2</v>
          </cell>
          <cell r="D6519" t="str">
            <v>COMO EN CASA</v>
          </cell>
          <cell r="E6519" t="str">
            <v>Refrigerados</v>
          </cell>
        </row>
        <row r="6520">
          <cell r="A6520">
            <v>10544</v>
          </cell>
          <cell r="B6520">
            <v>9</v>
          </cell>
          <cell r="C6520">
            <v>3</v>
          </cell>
          <cell r="D6520" t="str">
            <v>BINGOPAR S.A.</v>
          </cell>
          <cell r="E6520" t="str">
            <v>Refrigerados B</v>
          </cell>
        </row>
        <row r="6521">
          <cell r="A6521">
            <v>10237</v>
          </cell>
          <cell r="B6521">
            <v>9</v>
          </cell>
          <cell r="C6521">
            <v>3</v>
          </cell>
          <cell r="D6521" t="str">
            <v>RAPIDITO S.R.L. (BR)</v>
          </cell>
        </row>
        <row r="6522">
          <cell r="A6522">
            <v>10542</v>
          </cell>
          <cell r="B6522">
            <v>5</v>
          </cell>
          <cell r="C6522">
            <v>2</v>
          </cell>
          <cell r="D6522" t="str">
            <v>COPETIN EMANUEL</v>
          </cell>
          <cell r="E6522" t="str">
            <v>Refrigerados</v>
          </cell>
        </row>
        <row r="6523">
          <cell r="A6523">
            <v>10543</v>
          </cell>
          <cell r="B6523">
            <v>5</v>
          </cell>
          <cell r="C6523">
            <v>3</v>
          </cell>
          <cell r="D6523" t="str">
            <v>MOTEL CLEOPATRA</v>
          </cell>
          <cell r="E6523" t="str">
            <v>Refrigerados</v>
          </cell>
        </row>
        <row r="6524">
          <cell r="A6524">
            <v>10547</v>
          </cell>
          <cell r="B6524">
            <v>9</v>
          </cell>
          <cell r="C6524">
            <v>3</v>
          </cell>
          <cell r="D6524" t="str">
            <v>CABINA MYRIAM</v>
          </cell>
        </row>
        <row r="6525">
          <cell r="A6525">
            <v>10258</v>
          </cell>
          <cell r="B6525">
            <v>9</v>
          </cell>
          <cell r="C6525">
            <v>3</v>
          </cell>
          <cell r="D6525" t="str">
            <v>FLETERO FELIX SALINAS</v>
          </cell>
          <cell r="E6525" t="str">
            <v>Planta</v>
          </cell>
        </row>
        <row r="6526">
          <cell r="A6526">
            <v>10292</v>
          </cell>
          <cell r="B6526">
            <v>9</v>
          </cell>
          <cell r="C6526">
            <v>3</v>
          </cell>
          <cell r="D6526" t="str">
            <v>PUNTO DE VENTA MARIELA</v>
          </cell>
        </row>
        <row r="6527">
          <cell r="A6527">
            <v>10354</v>
          </cell>
          <cell r="B6527">
            <v>2</v>
          </cell>
          <cell r="C6527">
            <v>6</v>
          </cell>
          <cell r="D6527" t="str">
            <v>AUTOSERVICE LO BASICA</v>
          </cell>
          <cell r="E6527" t="str">
            <v>Hogar</v>
          </cell>
        </row>
        <row r="6528">
          <cell r="A6528">
            <v>10472</v>
          </cell>
          <cell r="B6528">
            <v>9</v>
          </cell>
          <cell r="C6528">
            <v>3</v>
          </cell>
          <cell r="D6528" t="str">
            <v>FUNCIONARIO LUIS SOSA PEREIRA OPERARIO</v>
          </cell>
          <cell r="E6528" t="str">
            <v>Planta</v>
          </cell>
        </row>
        <row r="6529">
          <cell r="A6529">
            <v>10473</v>
          </cell>
          <cell r="B6529">
            <v>9</v>
          </cell>
          <cell r="C6529">
            <v>3</v>
          </cell>
          <cell r="D6529" t="str">
            <v>FLETERO JAVIER ROJAS</v>
          </cell>
          <cell r="E6529" t="str">
            <v>Planta</v>
          </cell>
        </row>
        <row r="6530">
          <cell r="A6530">
            <v>10411</v>
          </cell>
          <cell r="B6530">
            <v>2</v>
          </cell>
          <cell r="C6530">
            <v>6</v>
          </cell>
          <cell r="D6530" t="str">
            <v>AUTOCERVICE YAMAMOTO</v>
          </cell>
          <cell r="E6530" t="str">
            <v>Hogar</v>
          </cell>
        </row>
        <row r="6531">
          <cell r="A6531">
            <v>10410</v>
          </cell>
          <cell r="B6531">
            <v>9</v>
          </cell>
          <cell r="C6531">
            <v>3</v>
          </cell>
          <cell r="D6531" t="str">
            <v>COPETIN EL PETIZO</v>
          </cell>
        </row>
        <row r="6532">
          <cell r="A6532">
            <v>10415</v>
          </cell>
          <cell r="B6532">
            <v>9</v>
          </cell>
          <cell r="C6532">
            <v>3</v>
          </cell>
          <cell r="D6532" t="str">
            <v>DESPENSA NATHALIA</v>
          </cell>
        </row>
        <row r="6533">
          <cell r="A6533">
            <v>10428</v>
          </cell>
          <cell r="B6533">
            <v>9</v>
          </cell>
          <cell r="C6533">
            <v>3</v>
          </cell>
          <cell r="D6533" t="str">
            <v>CASILLA VIVI LOCAL 18</v>
          </cell>
        </row>
        <row r="6534">
          <cell r="A6534">
            <v>10474</v>
          </cell>
          <cell r="B6534">
            <v>9</v>
          </cell>
          <cell r="C6534">
            <v>3</v>
          </cell>
          <cell r="D6534" t="str">
            <v>GUARDIA DE SEGURIDAD FELICIANO GONZALEZ</v>
          </cell>
        </row>
        <row r="6535">
          <cell r="A6535">
            <v>10416</v>
          </cell>
          <cell r="B6535">
            <v>2</v>
          </cell>
          <cell r="C6535">
            <v>6</v>
          </cell>
          <cell r="D6535" t="str">
            <v>AUTOSERVICE TOKIO</v>
          </cell>
          <cell r="E6535" t="str">
            <v>Hogar</v>
          </cell>
        </row>
        <row r="6536">
          <cell r="A6536">
            <v>10418</v>
          </cell>
          <cell r="B6536">
            <v>2</v>
          </cell>
          <cell r="C6536">
            <v>4</v>
          </cell>
          <cell r="D6536" t="str">
            <v>PAUL BURGER</v>
          </cell>
          <cell r="E6536" t="str">
            <v>Hogar</v>
          </cell>
        </row>
        <row r="6537">
          <cell r="A6537">
            <v>10261</v>
          </cell>
          <cell r="B6537">
            <v>9</v>
          </cell>
          <cell r="C6537">
            <v>3</v>
          </cell>
          <cell r="D6537" t="str">
            <v>DESPENSA BERNA</v>
          </cell>
        </row>
        <row r="6538">
          <cell r="A6538">
            <v>10265</v>
          </cell>
          <cell r="B6538">
            <v>9</v>
          </cell>
          <cell r="C6538">
            <v>3</v>
          </cell>
          <cell r="D6538" t="str">
            <v>CABINA MARIA AUXILIADORA</v>
          </cell>
        </row>
        <row r="6539">
          <cell r="A6539">
            <v>10268</v>
          </cell>
          <cell r="B6539">
            <v>5</v>
          </cell>
          <cell r="C6539">
            <v>3</v>
          </cell>
          <cell r="D6539" t="str">
            <v>DESPENSA ANTONIA</v>
          </cell>
          <cell r="E6539" t="str">
            <v>Hogar</v>
          </cell>
        </row>
        <row r="6540">
          <cell r="A6540">
            <v>10267</v>
          </cell>
          <cell r="B6540">
            <v>5</v>
          </cell>
          <cell r="C6540">
            <v>3</v>
          </cell>
          <cell r="D6540" t="str">
            <v>COPETIN ÑA NENA</v>
          </cell>
        </row>
        <row r="6541">
          <cell r="A6541">
            <v>10266</v>
          </cell>
          <cell r="D6541" t="str">
            <v>COPETIN DANIELITO</v>
          </cell>
        </row>
        <row r="6542">
          <cell r="A6542">
            <v>10269</v>
          </cell>
          <cell r="D6542" t="str">
            <v>COPETIN MAGIC PLAY</v>
          </cell>
        </row>
        <row r="6543">
          <cell r="A6543">
            <v>10271</v>
          </cell>
          <cell r="B6543">
            <v>4</v>
          </cell>
          <cell r="C6543">
            <v>4</v>
          </cell>
          <cell r="D6543" t="str">
            <v>DESPENSA SAN JUAN</v>
          </cell>
          <cell r="E6543" t="str">
            <v>Hogar</v>
          </cell>
        </row>
        <row r="6544">
          <cell r="A6544">
            <v>10273</v>
          </cell>
          <cell r="B6544">
            <v>9</v>
          </cell>
          <cell r="C6544">
            <v>3</v>
          </cell>
          <cell r="D6544" t="str">
            <v>CABINA TELE PLUS</v>
          </cell>
        </row>
        <row r="6545">
          <cell r="A6545">
            <v>10274</v>
          </cell>
          <cell r="B6545">
            <v>7</v>
          </cell>
          <cell r="C6545">
            <v>1</v>
          </cell>
          <cell r="D6545" t="str">
            <v>COPETIN LAURI</v>
          </cell>
          <cell r="E6545" t="str">
            <v>Refrigerados</v>
          </cell>
        </row>
        <row r="6546">
          <cell r="A6546">
            <v>10275</v>
          </cell>
          <cell r="B6546">
            <v>9</v>
          </cell>
          <cell r="C6546">
            <v>3</v>
          </cell>
          <cell r="D6546" t="str">
            <v>COPETIN TIA LULA</v>
          </cell>
        </row>
        <row r="6547">
          <cell r="A6547">
            <v>10263</v>
          </cell>
          <cell r="B6547">
            <v>9</v>
          </cell>
          <cell r="C6547">
            <v>3</v>
          </cell>
          <cell r="D6547" t="str">
            <v>OPERATIVO CAACUPE</v>
          </cell>
        </row>
        <row r="6548">
          <cell r="A6548">
            <v>10460</v>
          </cell>
          <cell r="B6548">
            <v>6</v>
          </cell>
          <cell r="C6548">
            <v>5</v>
          </cell>
          <cell r="D6548" t="str">
            <v>COPETIN 6 DE ENERO</v>
          </cell>
          <cell r="E6548" t="str">
            <v>Refrigerados</v>
          </cell>
        </row>
        <row r="6549">
          <cell r="A6549">
            <v>10587</v>
          </cell>
          <cell r="B6549">
            <v>2</v>
          </cell>
          <cell r="C6549">
            <v>5</v>
          </cell>
          <cell r="D6549" t="str">
            <v>DESPENSA RUBIO ÑU</v>
          </cell>
          <cell r="E6549" t="str">
            <v>Hogar</v>
          </cell>
        </row>
        <row r="6550">
          <cell r="A6550">
            <v>10614</v>
          </cell>
          <cell r="B6550">
            <v>2</v>
          </cell>
          <cell r="C6550">
            <v>4</v>
          </cell>
          <cell r="D6550" t="str">
            <v>DESPENSA SAN CAYETANO</v>
          </cell>
        </row>
        <row r="6551">
          <cell r="A6551">
            <v>10612</v>
          </cell>
          <cell r="B6551">
            <v>6</v>
          </cell>
          <cell r="C6551">
            <v>5</v>
          </cell>
          <cell r="D6551" t="str">
            <v>MV COMUNICACIONES</v>
          </cell>
        </row>
        <row r="6552">
          <cell r="A6552">
            <v>10615</v>
          </cell>
          <cell r="B6552">
            <v>3</v>
          </cell>
          <cell r="C6552">
            <v>4</v>
          </cell>
          <cell r="D6552" t="str">
            <v>DESPENSA PATY</v>
          </cell>
          <cell r="E6552" t="str">
            <v>Hogar</v>
          </cell>
        </row>
        <row r="6553">
          <cell r="A6553">
            <v>10618</v>
          </cell>
          <cell r="B6553">
            <v>9</v>
          </cell>
          <cell r="C6553">
            <v>3</v>
          </cell>
          <cell r="D6553" t="str">
            <v>COPETIN RR</v>
          </cell>
        </row>
        <row r="6554">
          <cell r="A6554">
            <v>10617</v>
          </cell>
          <cell r="B6554">
            <v>9</v>
          </cell>
          <cell r="C6554">
            <v>3</v>
          </cell>
          <cell r="D6554" t="str">
            <v>COPETIN ROBERTO CARLOS</v>
          </cell>
        </row>
        <row r="6555">
          <cell r="A6555">
            <v>10628</v>
          </cell>
          <cell r="B6555">
            <v>3</v>
          </cell>
          <cell r="C6555">
            <v>7</v>
          </cell>
          <cell r="D6555" t="str">
            <v>CABINA TELEFONICA ANAHI</v>
          </cell>
          <cell r="E6555" t="str">
            <v>Hogar</v>
          </cell>
        </row>
        <row r="6556">
          <cell r="A6556">
            <v>10627</v>
          </cell>
          <cell r="B6556">
            <v>1</v>
          </cell>
          <cell r="C6556">
            <v>8</v>
          </cell>
          <cell r="D6556" t="str">
            <v>FERRETERIA HEMAI</v>
          </cell>
          <cell r="E6556" t="str">
            <v>Refrigerados</v>
          </cell>
        </row>
        <row r="6557">
          <cell r="A6557">
            <v>10626</v>
          </cell>
          <cell r="B6557">
            <v>3</v>
          </cell>
          <cell r="C6557">
            <v>7</v>
          </cell>
          <cell r="D6557" t="str">
            <v>DESPENSA YSATY</v>
          </cell>
          <cell r="E6557" t="str">
            <v>Hogar</v>
          </cell>
        </row>
        <row r="6558">
          <cell r="A6558">
            <v>10621</v>
          </cell>
          <cell r="B6558">
            <v>9</v>
          </cell>
          <cell r="C6558">
            <v>3</v>
          </cell>
          <cell r="D6558" t="str">
            <v>MONTSOL SA CANTINA</v>
          </cell>
        </row>
        <row r="6559">
          <cell r="A6559">
            <v>10620</v>
          </cell>
          <cell r="B6559">
            <v>9</v>
          </cell>
          <cell r="C6559">
            <v>3</v>
          </cell>
          <cell r="D6559" t="str">
            <v>COPETIN SAN CAYETANO</v>
          </cell>
        </row>
        <row r="6560">
          <cell r="A6560">
            <v>10625</v>
          </cell>
          <cell r="B6560">
            <v>2</v>
          </cell>
          <cell r="C6560">
            <v>4</v>
          </cell>
          <cell r="D6560" t="str">
            <v>COPETIN LyD</v>
          </cell>
          <cell r="E6560" t="str">
            <v>Refrigerados</v>
          </cell>
        </row>
        <row r="6561">
          <cell r="A6561">
            <v>10622</v>
          </cell>
          <cell r="D6561" t="str">
            <v>MINIMERCADO SAN FRANCISCO</v>
          </cell>
        </row>
        <row r="6562">
          <cell r="A6562">
            <v>10623</v>
          </cell>
          <cell r="B6562">
            <v>2</v>
          </cell>
          <cell r="C6562">
            <v>5</v>
          </cell>
          <cell r="D6562" t="str">
            <v>AUTOSERVICE NSA</v>
          </cell>
          <cell r="E6562" t="str">
            <v>Hogar</v>
          </cell>
        </row>
        <row r="6563">
          <cell r="A6563">
            <v>10624</v>
          </cell>
          <cell r="B6563">
            <v>6</v>
          </cell>
          <cell r="C6563">
            <v>5</v>
          </cell>
          <cell r="D6563" t="str">
            <v>TODO MORFI</v>
          </cell>
          <cell r="E6563" t="str">
            <v>Refrigerados</v>
          </cell>
        </row>
        <row r="6564">
          <cell r="A6564">
            <v>10629</v>
          </cell>
          <cell r="B6564">
            <v>2</v>
          </cell>
          <cell r="C6564">
            <v>6</v>
          </cell>
          <cell r="D6564" t="str">
            <v>WASHINGTON DEL SOL</v>
          </cell>
          <cell r="E6564" t="str">
            <v>Conveniencia</v>
          </cell>
        </row>
        <row r="6565">
          <cell r="A6565">
            <v>10630</v>
          </cell>
          <cell r="B6565">
            <v>5</v>
          </cell>
          <cell r="C6565">
            <v>2</v>
          </cell>
          <cell r="D6565" t="str">
            <v>CABINAS SANTA TERESA</v>
          </cell>
          <cell r="E6565" t="str">
            <v>Hogar</v>
          </cell>
        </row>
        <row r="6566">
          <cell r="A6566">
            <v>10619</v>
          </cell>
          <cell r="B6566">
            <v>9</v>
          </cell>
          <cell r="C6566">
            <v>2</v>
          </cell>
          <cell r="D6566" t="str">
            <v>LA COMERCIAL E INDUSTRIAL DEL SUD S A</v>
          </cell>
          <cell r="E6566" t="str">
            <v>Distribuidor</v>
          </cell>
        </row>
        <row r="6567">
          <cell r="A6567">
            <v>10280</v>
          </cell>
          <cell r="B6567">
            <v>9</v>
          </cell>
          <cell r="C6567">
            <v>3</v>
          </cell>
          <cell r="D6567" t="str">
            <v>DESPENSA LOS PITUFOS</v>
          </cell>
        </row>
        <row r="6568">
          <cell r="A6568">
            <v>10278</v>
          </cell>
          <cell r="B6568">
            <v>1</v>
          </cell>
          <cell r="C6568">
            <v>5</v>
          </cell>
          <cell r="D6568" t="str">
            <v>ARAPO´A SRL</v>
          </cell>
          <cell r="E6568" t="str">
            <v>Refrigerados</v>
          </cell>
        </row>
        <row r="6569">
          <cell r="A6569">
            <v>10277</v>
          </cell>
          <cell r="B6569">
            <v>1</v>
          </cell>
          <cell r="C6569">
            <v>9</v>
          </cell>
          <cell r="D6569" t="str">
            <v>CABICELL</v>
          </cell>
          <cell r="E6569" t="str">
            <v>Hogar</v>
          </cell>
        </row>
        <row r="6570">
          <cell r="A6570">
            <v>10282</v>
          </cell>
          <cell r="B6570">
            <v>2</v>
          </cell>
          <cell r="C6570">
            <v>8</v>
          </cell>
          <cell r="D6570" t="str">
            <v>DESPENSA SAN ANTONIO</v>
          </cell>
          <cell r="E6570" t="str">
            <v>Hogar</v>
          </cell>
        </row>
        <row r="6571">
          <cell r="A6571">
            <v>10283</v>
          </cell>
          <cell r="B6571">
            <v>9</v>
          </cell>
          <cell r="C6571">
            <v>3</v>
          </cell>
          <cell r="D6571" t="str">
            <v>COPETIN SAN CAYETANO</v>
          </cell>
        </row>
        <row r="6572">
          <cell r="A6572">
            <v>10647</v>
          </cell>
          <cell r="B6572">
            <v>5</v>
          </cell>
          <cell r="C6572">
            <v>7</v>
          </cell>
          <cell r="D6572" t="str">
            <v>COPETIN CLAUDIA</v>
          </cell>
          <cell r="E6572" t="str">
            <v>Refrigerados</v>
          </cell>
        </row>
        <row r="6573">
          <cell r="A6573">
            <v>10645</v>
          </cell>
          <cell r="B6573">
            <v>9</v>
          </cell>
          <cell r="C6573">
            <v>3</v>
          </cell>
          <cell r="D6573" t="str">
            <v>FUNCIONARIO BLAS RODRIGO FERREIRA</v>
          </cell>
          <cell r="E6573" t="str">
            <v>Planta</v>
          </cell>
        </row>
        <row r="6574">
          <cell r="A6574">
            <v>10650</v>
          </cell>
          <cell r="B6574">
            <v>7</v>
          </cell>
          <cell r="C6574">
            <v>3</v>
          </cell>
          <cell r="D6574" t="str">
            <v>SUPER OLIVA</v>
          </cell>
          <cell r="E6574" t="str">
            <v>Hogar</v>
          </cell>
        </row>
        <row r="6575">
          <cell r="A6575">
            <v>10651</v>
          </cell>
          <cell r="B6575">
            <v>9</v>
          </cell>
          <cell r="C6575">
            <v>3</v>
          </cell>
          <cell r="D6575" t="str">
            <v>COPETIN LA BARRERA</v>
          </cell>
        </row>
        <row r="6576">
          <cell r="A6576">
            <v>10639</v>
          </cell>
          <cell r="B6576">
            <v>2</v>
          </cell>
          <cell r="C6576">
            <v>5</v>
          </cell>
          <cell r="D6576" t="str">
            <v>POLLERIA LA MISIONERA</v>
          </cell>
        </row>
        <row r="6577">
          <cell r="A6577">
            <v>10641</v>
          </cell>
          <cell r="B6577">
            <v>6</v>
          </cell>
          <cell r="C6577">
            <v>5</v>
          </cell>
          <cell r="D6577" t="str">
            <v>DESPENSA SAN ANTONIO</v>
          </cell>
          <cell r="E6577" t="str">
            <v>Hogar</v>
          </cell>
        </row>
        <row r="6578">
          <cell r="A6578">
            <v>10657</v>
          </cell>
          <cell r="B6578">
            <v>5</v>
          </cell>
          <cell r="C6578">
            <v>3</v>
          </cell>
          <cell r="D6578" t="str">
            <v>COPETIN LA CUBANA</v>
          </cell>
        </row>
        <row r="6579">
          <cell r="A6579">
            <v>10726</v>
          </cell>
          <cell r="B6579">
            <v>6</v>
          </cell>
          <cell r="C6579">
            <v>5</v>
          </cell>
          <cell r="D6579" t="str">
            <v>KIOSKO SUPER R</v>
          </cell>
          <cell r="E6579" t="str">
            <v>Hogar</v>
          </cell>
        </row>
        <row r="6580">
          <cell r="A6580">
            <v>10725</v>
          </cell>
          <cell r="B6580">
            <v>6</v>
          </cell>
          <cell r="C6580">
            <v>5</v>
          </cell>
          <cell r="D6580" t="str">
            <v>DESPENSA BARCELONA</v>
          </cell>
          <cell r="E6580" t="str">
            <v>Hogar</v>
          </cell>
        </row>
        <row r="6581">
          <cell r="A6581">
            <v>10724</v>
          </cell>
          <cell r="B6581">
            <v>6</v>
          </cell>
          <cell r="C6581">
            <v>5</v>
          </cell>
          <cell r="D6581" t="str">
            <v>CABINA TELEFONICA CFC</v>
          </cell>
          <cell r="E6581" t="str">
            <v>Hogar</v>
          </cell>
        </row>
        <row r="6582">
          <cell r="A6582">
            <v>10723</v>
          </cell>
          <cell r="B6582">
            <v>2</v>
          </cell>
          <cell r="C6582">
            <v>1</v>
          </cell>
          <cell r="D6582" t="str">
            <v>COOP.  COL.  MULT. FERNHEIM LTDA.</v>
          </cell>
          <cell r="E6582" t="str">
            <v>Refrigerados</v>
          </cell>
        </row>
        <row r="6583">
          <cell r="A6583">
            <v>10713</v>
          </cell>
          <cell r="B6583">
            <v>2</v>
          </cell>
          <cell r="C6583">
            <v>9</v>
          </cell>
          <cell r="D6583" t="str">
            <v>DESPENSA EL SOL</v>
          </cell>
          <cell r="E6583" t="str">
            <v>Hogar</v>
          </cell>
        </row>
        <row r="6584">
          <cell r="A6584">
            <v>10714</v>
          </cell>
          <cell r="B6584">
            <v>9</v>
          </cell>
          <cell r="C6584">
            <v>3</v>
          </cell>
          <cell r="D6584" t="str">
            <v>BAR EL PINGO</v>
          </cell>
        </row>
        <row r="6585">
          <cell r="A6585">
            <v>10705</v>
          </cell>
          <cell r="B6585">
            <v>9</v>
          </cell>
          <cell r="C6585">
            <v>3</v>
          </cell>
          <cell r="D6585" t="str">
            <v>KIOSKO QUIERO MAS</v>
          </cell>
        </row>
        <row r="6586">
          <cell r="A6586">
            <v>10695</v>
          </cell>
          <cell r="B6586">
            <v>3</v>
          </cell>
          <cell r="C6586">
            <v>3</v>
          </cell>
          <cell r="D6586" t="str">
            <v>COPETIN TIO TINO</v>
          </cell>
          <cell r="E6586" t="str">
            <v>Refrigerados</v>
          </cell>
        </row>
        <row r="6587">
          <cell r="A6587">
            <v>10700</v>
          </cell>
          <cell r="B6587">
            <v>9</v>
          </cell>
          <cell r="C6587">
            <v>3</v>
          </cell>
          <cell r="D6587" t="str">
            <v>BODEGA PIPO</v>
          </cell>
        </row>
        <row r="6588">
          <cell r="A6588">
            <v>10701</v>
          </cell>
          <cell r="B6588">
            <v>9</v>
          </cell>
          <cell r="C6588">
            <v>3</v>
          </cell>
          <cell r="D6588" t="str">
            <v>KIOSKO GABRIELA</v>
          </cell>
        </row>
        <row r="6589">
          <cell r="A6589">
            <v>10692</v>
          </cell>
          <cell r="B6589">
            <v>7</v>
          </cell>
          <cell r="C6589">
            <v>2</v>
          </cell>
          <cell r="D6589" t="str">
            <v>LAVA VIC. S.R.L. COPETROL</v>
          </cell>
          <cell r="E6589" t="str">
            <v>Conveniencia</v>
          </cell>
        </row>
        <row r="6590">
          <cell r="A6590">
            <v>10694</v>
          </cell>
          <cell r="B6590">
            <v>5</v>
          </cell>
          <cell r="C6590">
            <v>9</v>
          </cell>
          <cell r="D6590" t="str">
            <v>SNACK BAR LAS DELICIAS</v>
          </cell>
          <cell r="E6590" t="str">
            <v>Refrigerados</v>
          </cell>
        </row>
        <row r="6591">
          <cell r="A6591">
            <v>10693</v>
          </cell>
          <cell r="B6591">
            <v>3</v>
          </cell>
          <cell r="C6591">
            <v>5</v>
          </cell>
          <cell r="D6591" t="str">
            <v>DESPENSA SAN AGUSTIN</v>
          </cell>
          <cell r="E6591" t="str">
            <v>Hogar</v>
          </cell>
        </row>
        <row r="6592">
          <cell r="A6592">
            <v>10691</v>
          </cell>
          <cell r="B6592">
            <v>2</v>
          </cell>
          <cell r="C6592">
            <v>6</v>
          </cell>
          <cell r="D6592" t="str">
            <v>CABINA TELEFONICA</v>
          </cell>
          <cell r="E6592" t="str">
            <v>Hogar</v>
          </cell>
        </row>
        <row r="6593">
          <cell r="A6593">
            <v>10297</v>
          </cell>
          <cell r="B6593">
            <v>1</v>
          </cell>
          <cell r="C6593">
            <v>4</v>
          </cell>
          <cell r="D6593" t="str">
            <v>KIOSKO CERAFINA</v>
          </cell>
        </row>
        <row r="6594">
          <cell r="A6594">
            <v>10288</v>
          </cell>
          <cell r="B6594">
            <v>9</v>
          </cell>
          <cell r="C6594">
            <v>3</v>
          </cell>
          <cell r="D6594" t="str">
            <v>PARTICULAR FAMILIA BIANCOTTI</v>
          </cell>
        </row>
        <row r="6595">
          <cell r="A6595">
            <v>10289</v>
          </cell>
          <cell r="B6595">
            <v>3</v>
          </cell>
          <cell r="C6595">
            <v>6</v>
          </cell>
          <cell r="D6595" t="str">
            <v>COPETIN TIA NELLY</v>
          </cell>
          <cell r="E6595" t="str">
            <v>Refrigerados</v>
          </cell>
        </row>
        <row r="6596">
          <cell r="A6596">
            <v>10291</v>
          </cell>
          <cell r="B6596">
            <v>9</v>
          </cell>
          <cell r="C6596">
            <v>3</v>
          </cell>
          <cell r="D6596" t="str">
            <v>PARTICULAR FAMILIA SEGOVIA</v>
          </cell>
        </row>
        <row r="6597">
          <cell r="A6597">
            <v>10287</v>
          </cell>
          <cell r="B6597">
            <v>2</v>
          </cell>
          <cell r="C6597">
            <v>2</v>
          </cell>
          <cell r="D6597" t="str">
            <v>TIA TARCILA</v>
          </cell>
          <cell r="E6597" t="str">
            <v>Refrigerados</v>
          </cell>
        </row>
        <row r="6598">
          <cell r="A6598">
            <v>10295</v>
          </cell>
          <cell r="B6598">
            <v>2</v>
          </cell>
          <cell r="C6598">
            <v>7</v>
          </cell>
          <cell r="D6598" t="str">
            <v>CASILLA ESTER</v>
          </cell>
          <cell r="E6598" t="str">
            <v>Refrigerados</v>
          </cell>
        </row>
        <row r="6599">
          <cell r="A6599">
            <v>10294</v>
          </cell>
          <cell r="B6599">
            <v>3</v>
          </cell>
          <cell r="C6599">
            <v>5</v>
          </cell>
          <cell r="D6599" t="str">
            <v>DESPENSA MINI MARKET</v>
          </cell>
          <cell r="E6599" t="str">
            <v>Hogar</v>
          </cell>
        </row>
        <row r="6600">
          <cell r="A6600">
            <v>10299</v>
          </cell>
          <cell r="B6600">
            <v>6</v>
          </cell>
          <cell r="C6600">
            <v>7</v>
          </cell>
          <cell r="D6600" t="str">
            <v>DESPENSA DON BOSCO</v>
          </cell>
          <cell r="E6600" t="str">
            <v>Hogar</v>
          </cell>
        </row>
        <row r="6601">
          <cell r="A6601">
            <v>10303</v>
          </cell>
          <cell r="B6601">
            <v>9</v>
          </cell>
          <cell r="C6601">
            <v>3</v>
          </cell>
          <cell r="D6601" t="str">
            <v>LAS FAVORITAS</v>
          </cell>
        </row>
        <row r="6602">
          <cell r="A6602">
            <v>10302</v>
          </cell>
          <cell r="B6602">
            <v>5</v>
          </cell>
          <cell r="C6602">
            <v>9</v>
          </cell>
          <cell r="D6602" t="str">
            <v>DESPENSA TIO ALCIDES</v>
          </cell>
          <cell r="E6602" t="str">
            <v>Hogar</v>
          </cell>
        </row>
        <row r="6603">
          <cell r="A6603">
            <v>10307</v>
          </cell>
          <cell r="B6603">
            <v>9</v>
          </cell>
          <cell r="C6603">
            <v>3</v>
          </cell>
          <cell r="D6603" t="str">
            <v>COPETIN REINA</v>
          </cell>
        </row>
        <row r="6604">
          <cell r="A6604">
            <v>10305</v>
          </cell>
          <cell r="B6604">
            <v>9</v>
          </cell>
          <cell r="C6604">
            <v>3</v>
          </cell>
          <cell r="D6604" t="str">
            <v>COPETIN EDITH</v>
          </cell>
        </row>
        <row r="6605">
          <cell r="A6605">
            <v>10312</v>
          </cell>
          <cell r="B6605">
            <v>9</v>
          </cell>
          <cell r="C6605">
            <v>3</v>
          </cell>
          <cell r="D6605" t="str">
            <v>BOLMARC S.A.</v>
          </cell>
          <cell r="E6605" t="str">
            <v>Refrigerados A</v>
          </cell>
        </row>
        <row r="6606">
          <cell r="A6606">
            <v>10311</v>
          </cell>
          <cell r="B6606">
            <v>9</v>
          </cell>
          <cell r="C6606">
            <v>3</v>
          </cell>
          <cell r="D6606" t="str">
            <v>SNACK BAR</v>
          </cell>
          <cell r="E6606" t="str">
            <v>Refrigerados A</v>
          </cell>
        </row>
        <row r="6607">
          <cell r="A6607">
            <v>10314</v>
          </cell>
          <cell r="B6607">
            <v>9</v>
          </cell>
          <cell r="C6607">
            <v>3</v>
          </cell>
          <cell r="D6607" t="str">
            <v>COPETIN TIO TINO</v>
          </cell>
        </row>
        <row r="6608">
          <cell r="A6608">
            <v>10317</v>
          </cell>
          <cell r="D6608" t="str">
            <v>LA COCINA DE LUCIA</v>
          </cell>
        </row>
        <row r="6609">
          <cell r="A6609">
            <v>10313</v>
          </cell>
          <cell r="D6609" t="str">
            <v>COPETIN DANTE</v>
          </cell>
          <cell r="E6609" t="str">
            <v>Refrigerados</v>
          </cell>
        </row>
        <row r="6610">
          <cell r="A6610">
            <v>10321</v>
          </cell>
          <cell r="B6610">
            <v>4</v>
          </cell>
          <cell r="C6610">
            <v>6</v>
          </cell>
          <cell r="D6610" t="str">
            <v>DESPENSA ROSANA</v>
          </cell>
          <cell r="E6610" t="str">
            <v>Hogar</v>
          </cell>
        </row>
        <row r="6611">
          <cell r="A6611">
            <v>10322</v>
          </cell>
          <cell r="B6611">
            <v>9</v>
          </cell>
          <cell r="C6611">
            <v>3</v>
          </cell>
          <cell r="D6611" t="str">
            <v>CASILLA COSAS RICAS</v>
          </cell>
        </row>
        <row r="6612">
          <cell r="A6612">
            <v>10319</v>
          </cell>
          <cell r="B6612">
            <v>9</v>
          </cell>
          <cell r="C6612">
            <v>3</v>
          </cell>
          <cell r="D6612" t="str">
            <v>BOLMARC S.A.</v>
          </cell>
          <cell r="E6612" t="str">
            <v>Refrigerados A</v>
          </cell>
        </row>
        <row r="6613">
          <cell r="A6613">
            <v>10318</v>
          </cell>
          <cell r="B6613">
            <v>9</v>
          </cell>
          <cell r="C6613">
            <v>3</v>
          </cell>
          <cell r="D6613" t="str">
            <v>BOLMARC S.A.</v>
          </cell>
          <cell r="E6613" t="str">
            <v>Refrigerados A</v>
          </cell>
        </row>
        <row r="6614">
          <cell r="A6614">
            <v>10323</v>
          </cell>
          <cell r="B6614">
            <v>6</v>
          </cell>
          <cell r="C6614">
            <v>7</v>
          </cell>
          <cell r="D6614" t="str">
            <v>CABINA SILVESTRE</v>
          </cell>
          <cell r="E6614" t="str">
            <v>Hogar</v>
          </cell>
        </row>
        <row r="6615">
          <cell r="A6615">
            <v>10329</v>
          </cell>
          <cell r="B6615">
            <v>4</v>
          </cell>
          <cell r="C6615">
            <v>4</v>
          </cell>
          <cell r="D6615" t="str">
            <v>DESPENSA FAIMI</v>
          </cell>
          <cell r="E6615" t="str">
            <v>Hogar</v>
          </cell>
        </row>
        <row r="6616">
          <cell r="A6616">
            <v>16673</v>
          </cell>
          <cell r="B6616">
            <v>1</v>
          </cell>
          <cell r="C6616">
            <v>5</v>
          </cell>
          <cell r="D6616" t="str">
            <v>LA CASITA DEL POLLO</v>
          </cell>
          <cell r="E6616" t="str">
            <v>Refrigerados</v>
          </cell>
        </row>
        <row r="6617">
          <cell r="A6617">
            <v>29777</v>
          </cell>
          <cell r="B6617">
            <v>3</v>
          </cell>
          <cell r="C6617">
            <v>4</v>
          </cell>
          <cell r="D6617" t="str">
            <v>DESPENSA JULIA</v>
          </cell>
        </row>
        <row r="6618">
          <cell r="A6618">
            <v>29778</v>
          </cell>
          <cell r="B6618">
            <v>1</v>
          </cell>
          <cell r="C6618">
            <v>6</v>
          </cell>
          <cell r="D6618" t="str">
            <v>BODEGA DUFF</v>
          </cell>
          <cell r="E6618" t="str">
            <v>Hogar</v>
          </cell>
        </row>
        <row r="6619">
          <cell r="A6619">
            <v>29783</v>
          </cell>
          <cell r="B6619">
            <v>9</v>
          </cell>
          <cell r="C6619">
            <v>3</v>
          </cell>
          <cell r="D6619" t="str">
            <v>FUNCIONARIO CESAR LEZCANO</v>
          </cell>
          <cell r="E6619" t="str">
            <v>Planta</v>
          </cell>
        </row>
        <row r="6620">
          <cell r="A6620">
            <v>29784</v>
          </cell>
          <cell r="B6620">
            <v>2</v>
          </cell>
          <cell r="C6620">
            <v>8</v>
          </cell>
          <cell r="D6620" t="str">
            <v>COPETIN LOS NIETOS</v>
          </cell>
          <cell r="E6620" t="str">
            <v>Refrigerados</v>
          </cell>
        </row>
        <row r="6621">
          <cell r="A6621">
            <v>29785</v>
          </cell>
          <cell r="B6621">
            <v>1</v>
          </cell>
          <cell r="C6621">
            <v>3</v>
          </cell>
          <cell r="D6621" t="str">
            <v>KARMAR S.A.I.C</v>
          </cell>
          <cell r="E6621" t="str">
            <v>Refrigerados</v>
          </cell>
        </row>
        <row r="6622">
          <cell r="A6622">
            <v>29786</v>
          </cell>
          <cell r="B6622">
            <v>9</v>
          </cell>
          <cell r="C6622">
            <v>3</v>
          </cell>
          <cell r="D6622" t="str">
            <v>CAMARA JUNIOR DE ASUNCION</v>
          </cell>
        </row>
        <row r="6623">
          <cell r="A6623">
            <v>29787</v>
          </cell>
          <cell r="B6623">
            <v>4</v>
          </cell>
          <cell r="C6623">
            <v>4</v>
          </cell>
          <cell r="D6623" t="str">
            <v>DESP.EL GATO</v>
          </cell>
        </row>
        <row r="6624">
          <cell r="A6624">
            <v>29788</v>
          </cell>
          <cell r="B6624">
            <v>4</v>
          </cell>
          <cell r="C6624">
            <v>4</v>
          </cell>
          <cell r="D6624" t="str">
            <v>HAMB.M.JOSÉ</v>
          </cell>
        </row>
        <row r="6625">
          <cell r="A6625">
            <v>29789</v>
          </cell>
          <cell r="B6625">
            <v>4</v>
          </cell>
          <cell r="C6625">
            <v>4</v>
          </cell>
          <cell r="D6625" t="str">
            <v>DESPENSA SAN CAYETANO</v>
          </cell>
        </row>
        <row r="6626">
          <cell r="A6626">
            <v>29791</v>
          </cell>
          <cell r="B6626">
            <v>2</v>
          </cell>
          <cell r="C6626">
            <v>8</v>
          </cell>
          <cell r="D6626" t="str">
            <v>BAR MI RANCHITO</v>
          </cell>
          <cell r="E6626" t="str">
            <v>Refrigerados</v>
          </cell>
        </row>
        <row r="6627">
          <cell r="A6627">
            <v>29792</v>
          </cell>
          <cell r="D6627" t="str">
            <v>COP.TANO</v>
          </cell>
          <cell r="E6627" t="str">
            <v>Refrigerados</v>
          </cell>
        </row>
        <row r="6628">
          <cell r="A6628">
            <v>29793</v>
          </cell>
          <cell r="B6628">
            <v>2</v>
          </cell>
          <cell r="C6628">
            <v>4</v>
          </cell>
          <cell r="D6628" t="str">
            <v>FARMEDIS S.A</v>
          </cell>
        </row>
        <row r="6629">
          <cell r="A6629">
            <v>29794</v>
          </cell>
          <cell r="B6629">
            <v>5</v>
          </cell>
          <cell r="C6629">
            <v>8</v>
          </cell>
          <cell r="D6629" t="str">
            <v>ROMER COMERCIAL</v>
          </cell>
          <cell r="E6629" t="str">
            <v>Hogar</v>
          </cell>
        </row>
        <row r="6630">
          <cell r="A6630">
            <v>29795</v>
          </cell>
          <cell r="B6630">
            <v>5</v>
          </cell>
          <cell r="C6630">
            <v>1</v>
          </cell>
          <cell r="D6630" t="str">
            <v>DESPENSA SAN CAYETANO</v>
          </cell>
          <cell r="E6630" t="str">
            <v>Hogar</v>
          </cell>
        </row>
        <row r="6631">
          <cell r="A6631">
            <v>29798</v>
          </cell>
          <cell r="B6631">
            <v>5</v>
          </cell>
          <cell r="C6631">
            <v>1</v>
          </cell>
          <cell r="D6631" t="str">
            <v>BODEGA FLAMINGO</v>
          </cell>
          <cell r="E6631" t="str">
            <v>Hogar</v>
          </cell>
        </row>
        <row r="6632">
          <cell r="A6632">
            <v>29799</v>
          </cell>
          <cell r="B6632">
            <v>5</v>
          </cell>
          <cell r="C6632">
            <v>5</v>
          </cell>
          <cell r="D6632" t="str">
            <v>COPETIN P.S.M</v>
          </cell>
          <cell r="E6632" t="str">
            <v>Refrigerados</v>
          </cell>
        </row>
        <row r="6633">
          <cell r="A6633">
            <v>29801</v>
          </cell>
          <cell r="B6633">
            <v>2</v>
          </cell>
          <cell r="C6633">
            <v>7</v>
          </cell>
          <cell r="D6633" t="str">
            <v>BELL COMUNOCACIONES</v>
          </cell>
          <cell r="E6633" t="str">
            <v>Hogar</v>
          </cell>
        </row>
        <row r="6634">
          <cell r="A6634">
            <v>29802</v>
          </cell>
          <cell r="B6634">
            <v>9</v>
          </cell>
          <cell r="C6634">
            <v>3</v>
          </cell>
          <cell r="D6634" t="str">
            <v>FUNCIONARIO  EDER MELGAREJO</v>
          </cell>
          <cell r="E6634" t="str">
            <v>Planta</v>
          </cell>
        </row>
        <row r="6635">
          <cell r="A6635">
            <v>29818</v>
          </cell>
          <cell r="D6635" t="str">
            <v>COPETIN ALELI</v>
          </cell>
          <cell r="E6635" t="str">
            <v>Refrigerados</v>
          </cell>
        </row>
        <row r="6636">
          <cell r="A6636">
            <v>29819</v>
          </cell>
          <cell r="B6636">
            <v>9</v>
          </cell>
          <cell r="C6636">
            <v>3</v>
          </cell>
          <cell r="D6636" t="str">
            <v>MINISTERIO DE OBRAS PUBLICAS</v>
          </cell>
          <cell r="E6636" t="str">
            <v>Eventos</v>
          </cell>
        </row>
        <row r="6637">
          <cell r="A6637">
            <v>29820</v>
          </cell>
          <cell r="B6637">
            <v>6</v>
          </cell>
          <cell r="C6637">
            <v>6</v>
          </cell>
          <cell r="D6637" t="str">
            <v>CONSIGNATARIA  DE GANADO S.A</v>
          </cell>
          <cell r="E6637" t="str">
            <v>Refrigerados</v>
          </cell>
        </row>
        <row r="6638">
          <cell r="A6638">
            <v>29821</v>
          </cell>
          <cell r="B6638">
            <v>4</v>
          </cell>
          <cell r="C6638">
            <v>7</v>
          </cell>
          <cell r="D6638" t="str">
            <v>DESPENSA GOLONDRINA</v>
          </cell>
          <cell r="E6638" t="str">
            <v>Hogar</v>
          </cell>
        </row>
        <row r="6639">
          <cell r="A6639">
            <v>29822</v>
          </cell>
          <cell r="B6639">
            <v>5</v>
          </cell>
          <cell r="C6639">
            <v>1</v>
          </cell>
          <cell r="D6639" t="str">
            <v>MOTEL  DEL REY </v>
          </cell>
          <cell r="E6639" t="str">
            <v>Refrigerados</v>
          </cell>
        </row>
        <row r="6640">
          <cell r="A6640">
            <v>29823</v>
          </cell>
          <cell r="B6640">
            <v>3</v>
          </cell>
          <cell r="C6640">
            <v>4</v>
          </cell>
          <cell r="D6640" t="str">
            <v>BODEGA D Y M</v>
          </cell>
          <cell r="E6640" t="str">
            <v>Hogar</v>
          </cell>
        </row>
        <row r="6641">
          <cell r="A6641">
            <v>29824</v>
          </cell>
          <cell r="B6641">
            <v>5</v>
          </cell>
          <cell r="C6641">
            <v>8</v>
          </cell>
          <cell r="D6641" t="str">
            <v>MINI SHOP CO'E  PORÁ</v>
          </cell>
          <cell r="E6641" t="str">
            <v>Distribuidor</v>
          </cell>
        </row>
        <row r="6642">
          <cell r="A6642">
            <v>29825</v>
          </cell>
          <cell r="B6642">
            <v>6</v>
          </cell>
          <cell r="C6642">
            <v>7</v>
          </cell>
          <cell r="D6642" t="str">
            <v>MINI SHOP  DAVID</v>
          </cell>
          <cell r="E6642" t="str">
            <v>Refrigerados</v>
          </cell>
        </row>
        <row r="6643">
          <cell r="A6643">
            <v>29826</v>
          </cell>
          <cell r="B6643">
            <v>7</v>
          </cell>
          <cell r="C6643">
            <v>1</v>
          </cell>
          <cell r="D6643" t="str">
            <v>VENTAS EVELIA</v>
          </cell>
          <cell r="E6643" t="str">
            <v>Hogar</v>
          </cell>
        </row>
        <row r="6644">
          <cell r="A6644">
            <v>29827</v>
          </cell>
          <cell r="B6644">
            <v>8</v>
          </cell>
          <cell r="C6644">
            <v>3</v>
          </cell>
          <cell r="D6644" t="str">
            <v>ARENA CAFÉ - CAFÉ PUB</v>
          </cell>
          <cell r="E6644" t="str">
            <v>Refrigerados A</v>
          </cell>
        </row>
        <row r="6645">
          <cell r="A6645">
            <v>29780</v>
          </cell>
          <cell r="B6645">
            <v>10</v>
          </cell>
          <cell r="C6645">
            <v>2</v>
          </cell>
          <cell r="D6645" t="str">
            <v>DIAZ E HIJOS</v>
          </cell>
          <cell r="E6645" t="str">
            <v>Supermercados A</v>
          </cell>
        </row>
        <row r="6646">
          <cell r="A6646">
            <v>29828</v>
          </cell>
          <cell r="B6646">
            <v>1</v>
          </cell>
          <cell r="C6646">
            <v>2</v>
          </cell>
          <cell r="D6646" t="str">
            <v>SAN MARINO S.R.L</v>
          </cell>
          <cell r="E6646" t="str">
            <v>Refrigerados</v>
          </cell>
        </row>
        <row r="6647">
          <cell r="A6647">
            <v>29829</v>
          </cell>
          <cell r="B6647">
            <v>9</v>
          </cell>
          <cell r="C6647">
            <v>3</v>
          </cell>
          <cell r="D6647" t="str">
            <v>FLETERO ANTONIO SILGUERO</v>
          </cell>
          <cell r="E6647" t="str">
            <v>Planta</v>
          </cell>
        </row>
        <row r="6648">
          <cell r="A6648">
            <v>29831</v>
          </cell>
          <cell r="B6648">
            <v>7</v>
          </cell>
          <cell r="C6648">
            <v>2</v>
          </cell>
          <cell r="D6648" t="str">
            <v>DESPENSA C Y L</v>
          </cell>
          <cell r="E6648" t="str">
            <v>Hogar</v>
          </cell>
        </row>
        <row r="6649">
          <cell r="A6649">
            <v>29832</v>
          </cell>
          <cell r="B6649">
            <v>5</v>
          </cell>
          <cell r="C6649">
            <v>6</v>
          </cell>
          <cell r="D6649" t="str">
            <v>BODEGA COCO</v>
          </cell>
          <cell r="E6649" t="str">
            <v>Refrigerados</v>
          </cell>
        </row>
        <row r="6650">
          <cell r="A6650">
            <v>29833</v>
          </cell>
          <cell r="B6650">
            <v>6</v>
          </cell>
          <cell r="C6650">
            <v>7</v>
          </cell>
          <cell r="D6650" t="str">
            <v>ESSO  SHOP</v>
          </cell>
          <cell r="E6650" t="str">
            <v>Conveniencia</v>
          </cell>
        </row>
        <row r="6651">
          <cell r="A6651">
            <v>29834</v>
          </cell>
          <cell r="B6651">
            <v>4</v>
          </cell>
          <cell r="C6651">
            <v>1</v>
          </cell>
          <cell r="D6651" t="str">
            <v>MANOLOS</v>
          </cell>
          <cell r="E6651" t="str">
            <v>Refrigerados</v>
          </cell>
        </row>
        <row r="6652">
          <cell r="A6652">
            <v>29835</v>
          </cell>
          <cell r="B6652">
            <v>7</v>
          </cell>
          <cell r="C6652">
            <v>2</v>
          </cell>
          <cell r="D6652" t="str">
            <v>HELADERIA LA MISIONERA</v>
          </cell>
          <cell r="E6652" t="str">
            <v>Refrigerados</v>
          </cell>
        </row>
        <row r="6653">
          <cell r="A6653">
            <v>29836</v>
          </cell>
          <cell r="B6653">
            <v>7</v>
          </cell>
          <cell r="C6653">
            <v>2</v>
          </cell>
          <cell r="D6653" t="str">
            <v>CABINA LOS HERMANOS</v>
          </cell>
          <cell r="E6653" t="str">
            <v>Hogar</v>
          </cell>
        </row>
        <row r="6654">
          <cell r="A6654">
            <v>29837</v>
          </cell>
          <cell r="B6654">
            <v>7</v>
          </cell>
          <cell r="C6654">
            <v>1</v>
          </cell>
          <cell r="D6654" t="str">
            <v>COPETIN DON ALBER</v>
          </cell>
          <cell r="E6654" t="str">
            <v>Refrigerados</v>
          </cell>
        </row>
        <row r="6655">
          <cell r="A6655">
            <v>29838</v>
          </cell>
          <cell r="B6655">
            <v>3</v>
          </cell>
          <cell r="C6655">
            <v>8</v>
          </cell>
          <cell r="D6655" t="str">
            <v>LOMITERIA LAMBARE</v>
          </cell>
          <cell r="E6655" t="str">
            <v>Refrigerados</v>
          </cell>
        </row>
        <row r="6656">
          <cell r="A6656">
            <v>29840</v>
          </cell>
          <cell r="B6656">
            <v>4</v>
          </cell>
          <cell r="C6656">
            <v>6</v>
          </cell>
          <cell r="D6656" t="str">
            <v>HELADERIA FC</v>
          </cell>
          <cell r="E6656" t="str">
            <v>Refrigerados</v>
          </cell>
        </row>
        <row r="6657">
          <cell r="A6657">
            <v>29841</v>
          </cell>
          <cell r="B6657">
            <v>4</v>
          </cell>
          <cell r="C6657">
            <v>6</v>
          </cell>
          <cell r="D6657" t="str">
            <v>CADETEL COMUNICACIONES</v>
          </cell>
          <cell r="E6657" t="str">
            <v>Hogar</v>
          </cell>
        </row>
        <row r="6658">
          <cell r="A6658">
            <v>29842</v>
          </cell>
          <cell r="B6658">
            <v>4</v>
          </cell>
          <cell r="C6658">
            <v>6</v>
          </cell>
          <cell r="D6658" t="str">
            <v>DESP ÑA LUCY</v>
          </cell>
          <cell r="E6658" t="str">
            <v>Hogar</v>
          </cell>
        </row>
        <row r="6659">
          <cell r="A6659">
            <v>29843</v>
          </cell>
          <cell r="B6659">
            <v>6</v>
          </cell>
          <cell r="C6659">
            <v>7</v>
          </cell>
          <cell r="D6659" t="str">
            <v>B $ R  LUBRIPAR</v>
          </cell>
          <cell r="E6659" t="str">
            <v>Conveniencia</v>
          </cell>
        </row>
        <row r="6660">
          <cell r="A6660">
            <v>29844</v>
          </cell>
          <cell r="B6660">
            <v>6</v>
          </cell>
          <cell r="C6660">
            <v>2</v>
          </cell>
          <cell r="D6660" t="str">
            <v>HELADERIA</v>
          </cell>
          <cell r="E6660" t="str">
            <v>Refrigerados</v>
          </cell>
        </row>
        <row r="6661">
          <cell r="A6661">
            <v>29846</v>
          </cell>
          <cell r="B6661">
            <v>3</v>
          </cell>
          <cell r="C6661">
            <v>6</v>
          </cell>
          <cell r="D6661" t="str">
            <v>AUTOCERVICE SAN RAMON</v>
          </cell>
          <cell r="E6661" t="str">
            <v>Hogar</v>
          </cell>
        </row>
        <row r="6662">
          <cell r="A6662">
            <v>29847</v>
          </cell>
          <cell r="B6662">
            <v>3</v>
          </cell>
          <cell r="C6662">
            <v>4</v>
          </cell>
          <cell r="D6662" t="str">
            <v>PANADERIA Y CONFITERIA DON JULIAN</v>
          </cell>
          <cell r="E6662" t="str">
            <v>Refrigerados</v>
          </cell>
        </row>
        <row r="6663">
          <cell r="A6663">
            <v>29848</v>
          </cell>
          <cell r="B6663">
            <v>9</v>
          </cell>
          <cell r="C6663">
            <v>1</v>
          </cell>
          <cell r="D6663" t="str">
            <v>BEANTRAL SA </v>
          </cell>
        </row>
        <row r="6664">
          <cell r="A6664">
            <v>29849</v>
          </cell>
          <cell r="B6664">
            <v>8</v>
          </cell>
          <cell r="C6664">
            <v>2</v>
          </cell>
          <cell r="D6664" t="str">
            <v>ASTROLAND</v>
          </cell>
          <cell r="E6664" t="str">
            <v>Refrigerados</v>
          </cell>
        </row>
        <row r="6665">
          <cell r="A6665">
            <v>29850</v>
          </cell>
          <cell r="B6665">
            <v>9</v>
          </cell>
          <cell r="C6665">
            <v>3</v>
          </cell>
          <cell r="D6665" t="str">
            <v>CLINICA DIVINA PROVIDENCIA SAN RICARDO</v>
          </cell>
        </row>
        <row r="6666">
          <cell r="A6666">
            <v>29851</v>
          </cell>
          <cell r="B6666">
            <v>3</v>
          </cell>
          <cell r="C6666">
            <v>3</v>
          </cell>
          <cell r="D6666" t="str">
            <v>RODRIGO LUCERO</v>
          </cell>
        </row>
        <row r="6667">
          <cell r="A6667">
            <v>29852</v>
          </cell>
          <cell r="B6667">
            <v>2</v>
          </cell>
          <cell r="C6667">
            <v>1</v>
          </cell>
          <cell r="D6667" t="str">
            <v>SANTIAGO GOMEZ GRASSI</v>
          </cell>
        </row>
        <row r="6668">
          <cell r="A6668">
            <v>29854</v>
          </cell>
          <cell r="B6668">
            <v>2</v>
          </cell>
          <cell r="C6668">
            <v>6</v>
          </cell>
          <cell r="D6668" t="str">
            <v>FIESTAS $ EVENTOS</v>
          </cell>
        </row>
        <row r="6669">
          <cell r="A6669">
            <v>29855</v>
          </cell>
          <cell r="B6669">
            <v>6</v>
          </cell>
          <cell r="C6669">
            <v>2</v>
          </cell>
          <cell r="D6669" t="str">
            <v>CASILLA CHENA</v>
          </cell>
          <cell r="E6669" t="str">
            <v>Refrigerados</v>
          </cell>
        </row>
        <row r="6670">
          <cell r="A6670">
            <v>29856</v>
          </cell>
          <cell r="B6670">
            <v>5</v>
          </cell>
          <cell r="C6670">
            <v>1</v>
          </cell>
          <cell r="D6670" t="str">
            <v>DESP LAS HERMANAS</v>
          </cell>
          <cell r="E6670" t="str">
            <v>Hogar</v>
          </cell>
        </row>
        <row r="6671">
          <cell r="A6671">
            <v>29857</v>
          </cell>
          <cell r="B6671">
            <v>6</v>
          </cell>
          <cell r="C6671">
            <v>2</v>
          </cell>
          <cell r="D6671" t="str">
            <v>DESPENSA LA FAMILIA</v>
          </cell>
          <cell r="E6671" t="str">
            <v>Hogar</v>
          </cell>
        </row>
        <row r="6672">
          <cell r="A6672">
            <v>29858</v>
          </cell>
          <cell r="B6672">
            <v>2</v>
          </cell>
          <cell r="C6672">
            <v>5</v>
          </cell>
          <cell r="D6672" t="str">
            <v>COPETIN 8 DE DICIEMBRE</v>
          </cell>
        </row>
        <row r="6673">
          <cell r="A6673">
            <v>29859</v>
          </cell>
          <cell r="B6673">
            <v>5</v>
          </cell>
          <cell r="C6673">
            <v>1</v>
          </cell>
          <cell r="D6673" t="str">
            <v>DESP SANTA ROSA</v>
          </cell>
          <cell r="E6673" t="str">
            <v>Hogar</v>
          </cell>
        </row>
        <row r="6674">
          <cell r="A6674">
            <v>29860</v>
          </cell>
          <cell r="B6674">
            <v>7</v>
          </cell>
          <cell r="C6674">
            <v>4</v>
          </cell>
          <cell r="D6674" t="str">
            <v>LISTO EL POLLO</v>
          </cell>
          <cell r="E6674" t="str">
            <v>Refrigerados</v>
          </cell>
        </row>
        <row r="6675">
          <cell r="A6675">
            <v>29861</v>
          </cell>
          <cell r="B6675">
            <v>2</v>
          </cell>
          <cell r="C6675">
            <v>4</v>
          </cell>
          <cell r="D6675" t="str">
            <v>BODEGA EL BUHO</v>
          </cell>
          <cell r="E6675" t="str">
            <v>Hogar</v>
          </cell>
        </row>
        <row r="6676">
          <cell r="A6676">
            <v>29862</v>
          </cell>
          <cell r="B6676">
            <v>3</v>
          </cell>
          <cell r="C6676">
            <v>4</v>
          </cell>
          <cell r="D6676" t="str">
            <v>BODEGA DRINKS</v>
          </cell>
          <cell r="E6676" t="str">
            <v>Hogar</v>
          </cell>
        </row>
        <row r="6677">
          <cell r="A6677">
            <v>29863</v>
          </cell>
          <cell r="B6677">
            <v>5</v>
          </cell>
          <cell r="C6677">
            <v>1</v>
          </cell>
          <cell r="D6677" t="str">
            <v>SOSA COMERCIAL </v>
          </cell>
        </row>
        <row r="6678">
          <cell r="A6678">
            <v>29864</v>
          </cell>
          <cell r="B6678">
            <v>9</v>
          </cell>
          <cell r="C6678">
            <v>3</v>
          </cell>
          <cell r="D6678" t="str">
            <v>FUNCIO LUIS ZILLICH</v>
          </cell>
          <cell r="E6678" t="str">
            <v>INACTIVO</v>
          </cell>
        </row>
        <row r="6679">
          <cell r="A6679">
            <v>29865</v>
          </cell>
          <cell r="B6679">
            <v>8</v>
          </cell>
          <cell r="C6679">
            <v>2</v>
          </cell>
          <cell r="D6679" t="str">
            <v>LAS NIEVES S.A</v>
          </cell>
          <cell r="E6679" t="str">
            <v>Refrigerados</v>
          </cell>
        </row>
        <row r="6680">
          <cell r="A6680">
            <v>29866</v>
          </cell>
          <cell r="B6680">
            <v>9</v>
          </cell>
          <cell r="C6680">
            <v>3</v>
          </cell>
          <cell r="D6680" t="str">
            <v>FUNCIONARIO IGOR FERNANDEZ</v>
          </cell>
          <cell r="E6680" t="str">
            <v>Planta</v>
          </cell>
        </row>
        <row r="6681">
          <cell r="A6681">
            <v>29868</v>
          </cell>
          <cell r="B6681">
            <v>7</v>
          </cell>
          <cell r="C6681">
            <v>3</v>
          </cell>
          <cell r="D6681" t="str">
            <v>NICOLE GAMES</v>
          </cell>
          <cell r="E6681" t="str">
            <v>Refrigerados</v>
          </cell>
        </row>
        <row r="6682">
          <cell r="A6682">
            <v>29869</v>
          </cell>
          <cell r="B6682">
            <v>7</v>
          </cell>
          <cell r="C6682">
            <v>3</v>
          </cell>
          <cell r="D6682" t="str">
            <v>DESPENSA SAN PEDRO</v>
          </cell>
          <cell r="E6682" t="str">
            <v>Hogar</v>
          </cell>
        </row>
        <row r="6683">
          <cell r="A6683">
            <v>29870</v>
          </cell>
          <cell r="B6683">
            <v>5</v>
          </cell>
          <cell r="C6683">
            <v>9</v>
          </cell>
          <cell r="D6683" t="str">
            <v>DESP FERNANDITO</v>
          </cell>
          <cell r="E6683" t="str">
            <v>Hogar</v>
          </cell>
        </row>
        <row r="6684">
          <cell r="A6684">
            <v>29871</v>
          </cell>
          <cell r="D6684" t="str">
            <v>COP CHARLI</v>
          </cell>
          <cell r="E6684" t="str">
            <v>Refrigerados</v>
          </cell>
        </row>
        <row r="6685">
          <cell r="A6685">
            <v>29873</v>
          </cell>
          <cell r="B6685">
            <v>5</v>
          </cell>
          <cell r="C6685">
            <v>9</v>
          </cell>
          <cell r="D6685" t="str">
            <v>ANAHI- BAR-CAFE</v>
          </cell>
          <cell r="E6685" t="str">
            <v>Refrigerados</v>
          </cell>
        </row>
        <row r="6686">
          <cell r="A6686">
            <v>29874</v>
          </cell>
          <cell r="B6686">
            <v>5</v>
          </cell>
          <cell r="C6686">
            <v>1</v>
          </cell>
          <cell r="D6686" t="str">
            <v>DESP SAN BLAS</v>
          </cell>
          <cell r="E6686" t="str">
            <v>Hogar</v>
          </cell>
        </row>
        <row r="6687">
          <cell r="A6687">
            <v>29875</v>
          </cell>
          <cell r="B6687">
            <v>5</v>
          </cell>
          <cell r="C6687">
            <v>1</v>
          </cell>
          <cell r="D6687" t="str">
            <v>BODEGA PIRAMIDE</v>
          </cell>
        </row>
        <row r="6688">
          <cell r="A6688">
            <v>29876</v>
          </cell>
          <cell r="B6688">
            <v>5</v>
          </cell>
          <cell r="C6688">
            <v>1</v>
          </cell>
          <cell r="D6688" t="str">
            <v>DISCOTECA BUFALO</v>
          </cell>
        </row>
        <row r="6689">
          <cell r="A6689">
            <v>29877</v>
          </cell>
          <cell r="B6689">
            <v>2</v>
          </cell>
          <cell r="C6689">
            <v>6</v>
          </cell>
          <cell r="D6689" t="str">
            <v>BODEGA PARADA 5</v>
          </cell>
          <cell r="E6689" t="str">
            <v>Hogar</v>
          </cell>
        </row>
        <row r="6690">
          <cell r="A6690">
            <v>29779</v>
          </cell>
          <cell r="B6690">
            <v>10</v>
          </cell>
          <cell r="C6690">
            <v>1</v>
          </cell>
          <cell r="D6690" t="str">
            <v>TODO CARNE S.A-LOS JARDINES</v>
          </cell>
          <cell r="E6690" t="str">
            <v>Refrigerados A</v>
          </cell>
        </row>
        <row r="6691">
          <cell r="A6691">
            <v>29879</v>
          </cell>
          <cell r="B6691">
            <v>3</v>
          </cell>
          <cell r="C6691">
            <v>4</v>
          </cell>
          <cell r="D6691" t="str">
            <v>DESPENSA LUISITO</v>
          </cell>
          <cell r="E6691" t="str">
            <v>Hogar</v>
          </cell>
        </row>
        <row r="6692">
          <cell r="A6692">
            <v>25961</v>
          </cell>
          <cell r="B6692">
            <v>9</v>
          </cell>
          <cell r="C6692">
            <v>3</v>
          </cell>
          <cell r="D6692" t="str">
            <v>FUNCIO FREDDY JAVIER FLORES</v>
          </cell>
          <cell r="E6692" t="str">
            <v>Planta</v>
          </cell>
        </row>
        <row r="6693">
          <cell r="A6693">
            <v>29881</v>
          </cell>
          <cell r="B6693">
            <v>5</v>
          </cell>
          <cell r="C6693">
            <v>5</v>
          </cell>
          <cell r="D6693" t="str">
            <v>DESPENSA MARQUITO</v>
          </cell>
          <cell r="E6693" t="str">
            <v>Hogar</v>
          </cell>
        </row>
        <row r="6694">
          <cell r="A6694">
            <v>29882</v>
          </cell>
          <cell r="B6694">
            <v>5</v>
          </cell>
          <cell r="C6694">
            <v>4</v>
          </cell>
          <cell r="D6694" t="str">
            <v>CASILLA  BINGO 8</v>
          </cell>
          <cell r="E6694" t="str">
            <v>Refrigerados</v>
          </cell>
        </row>
        <row r="6695">
          <cell r="A6695">
            <v>29883</v>
          </cell>
          <cell r="B6695">
            <v>5</v>
          </cell>
          <cell r="C6695">
            <v>1</v>
          </cell>
          <cell r="D6695" t="str">
            <v>AUTOSERVICE FLORES</v>
          </cell>
          <cell r="E6695" t="str">
            <v>Hogar</v>
          </cell>
        </row>
        <row r="6696">
          <cell r="A6696">
            <v>29884</v>
          </cell>
          <cell r="B6696">
            <v>5</v>
          </cell>
          <cell r="C6696">
            <v>9</v>
          </cell>
          <cell r="D6696" t="str">
            <v>PEDRO EVERS FLORENTIN </v>
          </cell>
          <cell r="E6696" t="str">
            <v>Refrigerados</v>
          </cell>
        </row>
        <row r="6697">
          <cell r="A6697">
            <v>29885</v>
          </cell>
          <cell r="B6697">
            <v>7</v>
          </cell>
          <cell r="C6697">
            <v>4</v>
          </cell>
          <cell r="D6697" t="str">
            <v>DESPENSA ANDY</v>
          </cell>
        </row>
        <row r="6698">
          <cell r="A6698">
            <v>29886</v>
          </cell>
          <cell r="B6698">
            <v>5</v>
          </cell>
          <cell r="C6698">
            <v>1</v>
          </cell>
          <cell r="D6698" t="str">
            <v>BODEGA KARLIN</v>
          </cell>
          <cell r="E6698" t="str">
            <v>Hogar</v>
          </cell>
        </row>
        <row r="6699">
          <cell r="A6699">
            <v>29887</v>
          </cell>
          <cell r="B6699">
            <v>5</v>
          </cell>
          <cell r="C6699">
            <v>3</v>
          </cell>
          <cell r="D6699" t="str">
            <v>CABINA TELEFONICA SAJONIA</v>
          </cell>
          <cell r="E6699" t="str">
            <v>Hogar</v>
          </cell>
        </row>
        <row r="6700">
          <cell r="A6700">
            <v>29888</v>
          </cell>
          <cell r="B6700">
            <v>2</v>
          </cell>
          <cell r="C6700">
            <v>4</v>
          </cell>
          <cell r="D6700" t="str">
            <v>SUPERMERCADO ASTRA</v>
          </cell>
          <cell r="E6700" t="str">
            <v>Supermercados </v>
          </cell>
        </row>
        <row r="6701">
          <cell r="A6701">
            <v>29889</v>
          </cell>
          <cell r="B6701">
            <v>5</v>
          </cell>
          <cell r="C6701">
            <v>5</v>
          </cell>
          <cell r="D6701" t="str">
            <v>DESPENSA EL SOL</v>
          </cell>
        </row>
        <row r="6702">
          <cell r="A6702">
            <v>29890</v>
          </cell>
          <cell r="B6702">
            <v>1</v>
          </cell>
          <cell r="C6702">
            <v>8</v>
          </cell>
          <cell r="D6702" t="str">
            <v>KIOSKO BENIMI</v>
          </cell>
          <cell r="E6702" t="str">
            <v>Planta</v>
          </cell>
        </row>
        <row r="6703">
          <cell r="A6703">
            <v>29891</v>
          </cell>
          <cell r="B6703">
            <v>3</v>
          </cell>
          <cell r="C6703">
            <v>2</v>
          </cell>
          <cell r="D6703" t="str">
            <v>CARRITO GABI</v>
          </cell>
          <cell r="E6703" t="str">
            <v>Refrigerados</v>
          </cell>
        </row>
        <row r="6704">
          <cell r="A6704">
            <v>29892</v>
          </cell>
          <cell r="B6704">
            <v>7</v>
          </cell>
          <cell r="C6704">
            <v>3</v>
          </cell>
          <cell r="D6704" t="str">
            <v>DESPENSA YCUA BOLAÑOS</v>
          </cell>
          <cell r="E6704" t="str">
            <v>Hogar</v>
          </cell>
        </row>
        <row r="6705">
          <cell r="A6705">
            <v>29893</v>
          </cell>
          <cell r="B6705">
            <v>7</v>
          </cell>
          <cell r="C6705">
            <v>3</v>
          </cell>
          <cell r="D6705" t="str">
            <v>DESPENSA BARRIOS</v>
          </cell>
          <cell r="E6705" t="str">
            <v>Hogar</v>
          </cell>
        </row>
        <row r="6706">
          <cell r="A6706">
            <v>29895</v>
          </cell>
          <cell r="B6706">
            <v>3</v>
          </cell>
          <cell r="C6706">
            <v>1</v>
          </cell>
          <cell r="D6706" t="str">
            <v>DESPENSA MARCELA</v>
          </cell>
        </row>
        <row r="6707">
          <cell r="A6707">
            <v>29896</v>
          </cell>
          <cell r="B6707">
            <v>2</v>
          </cell>
          <cell r="C6707">
            <v>6</v>
          </cell>
          <cell r="D6707" t="str">
            <v>LA TROVA</v>
          </cell>
        </row>
        <row r="6708">
          <cell r="A6708">
            <v>25036</v>
          </cell>
          <cell r="B6708">
            <v>6</v>
          </cell>
          <cell r="C6708">
            <v>2</v>
          </cell>
          <cell r="D6708" t="str">
            <v>SABOR A HOGAR</v>
          </cell>
          <cell r="E6708" t="str">
            <v>Refrigerados</v>
          </cell>
        </row>
        <row r="6709">
          <cell r="A6709">
            <v>25037</v>
          </cell>
          <cell r="B6709">
            <v>6</v>
          </cell>
          <cell r="C6709">
            <v>2</v>
          </cell>
          <cell r="D6709" t="str">
            <v>CANTINA ESCUELA VIRGEN DEL ROSARIO</v>
          </cell>
          <cell r="E6709" t="str">
            <v>Refrigerados</v>
          </cell>
        </row>
        <row r="6710">
          <cell r="A6710">
            <v>25038</v>
          </cell>
          <cell r="D6710" t="str">
            <v>DESP MARIELA</v>
          </cell>
          <cell r="E6710" t="str">
            <v>Hogar</v>
          </cell>
        </row>
        <row r="6711">
          <cell r="A6711">
            <v>25039</v>
          </cell>
          <cell r="B6711">
            <v>9</v>
          </cell>
          <cell r="C6711">
            <v>3</v>
          </cell>
          <cell r="D6711" t="str">
            <v>CLUB SOROPTIMIST MILENIUM</v>
          </cell>
        </row>
        <row r="6712">
          <cell r="A6712">
            <v>25040</v>
          </cell>
          <cell r="B6712">
            <v>9</v>
          </cell>
          <cell r="C6712">
            <v>3</v>
          </cell>
          <cell r="D6712" t="str">
            <v>FLETERO  CRISTHIAN DAVID GRANCE</v>
          </cell>
          <cell r="E6712" t="str">
            <v>Planta</v>
          </cell>
        </row>
        <row r="6713">
          <cell r="A6713">
            <v>25041</v>
          </cell>
          <cell r="B6713">
            <v>9</v>
          </cell>
          <cell r="C6713">
            <v>3</v>
          </cell>
          <cell r="D6713" t="str">
            <v>FLETERO RICARDO FERNADEZ</v>
          </cell>
          <cell r="E6713" t="str">
            <v>Planta</v>
          </cell>
        </row>
        <row r="6714">
          <cell r="A6714">
            <v>25042</v>
          </cell>
          <cell r="D6714" t="str">
            <v>Q SABOR</v>
          </cell>
          <cell r="E6714" t="str">
            <v>Refrigerados</v>
          </cell>
        </row>
        <row r="6715">
          <cell r="A6715">
            <v>25043</v>
          </cell>
          <cell r="B6715">
            <v>4</v>
          </cell>
          <cell r="C6715">
            <v>8</v>
          </cell>
          <cell r="D6715" t="str">
            <v>DESPENSA  CRISTIAN</v>
          </cell>
          <cell r="E6715" t="str">
            <v>Hogar</v>
          </cell>
        </row>
        <row r="6716">
          <cell r="A6716">
            <v>25044</v>
          </cell>
          <cell r="B6716">
            <v>5</v>
          </cell>
          <cell r="C6716">
            <v>1</v>
          </cell>
          <cell r="D6716" t="str">
            <v>DESPENSA AGUERO</v>
          </cell>
          <cell r="E6716" t="str">
            <v>Hogar</v>
          </cell>
        </row>
        <row r="6717">
          <cell r="A6717">
            <v>25045</v>
          </cell>
          <cell r="B6717">
            <v>6</v>
          </cell>
          <cell r="C6717">
            <v>2</v>
          </cell>
          <cell r="D6717" t="str">
            <v>DESPENSA DON RAMON</v>
          </cell>
          <cell r="E6717" t="str">
            <v>Hogar</v>
          </cell>
        </row>
        <row r="6718">
          <cell r="A6718">
            <v>25047</v>
          </cell>
          <cell r="B6718">
            <v>6</v>
          </cell>
          <cell r="C6718">
            <v>6</v>
          </cell>
          <cell r="D6718" t="str">
            <v>EMPANADA TITO</v>
          </cell>
        </row>
        <row r="6719">
          <cell r="A6719">
            <v>25050</v>
          </cell>
          <cell r="B6719">
            <v>5</v>
          </cell>
          <cell r="C6719">
            <v>5</v>
          </cell>
          <cell r="D6719" t="str">
            <v>PIZZERIA AMARENA</v>
          </cell>
          <cell r="E6719" t="str">
            <v>Refrigerados</v>
          </cell>
        </row>
        <row r="6720">
          <cell r="A6720">
            <v>25051</v>
          </cell>
          <cell r="B6720">
            <v>7</v>
          </cell>
          <cell r="C6720">
            <v>3</v>
          </cell>
          <cell r="D6720" t="str">
            <v>DESPENSA LA MISIONERA</v>
          </cell>
          <cell r="E6720" t="str">
            <v>Hogar</v>
          </cell>
        </row>
        <row r="6721">
          <cell r="A6721">
            <v>25052</v>
          </cell>
          <cell r="B6721">
            <v>5</v>
          </cell>
          <cell r="C6721">
            <v>9</v>
          </cell>
          <cell r="D6721" t="str">
            <v>COMEDOR ANTONIA</v>
          </cell>
        </row>
        <row r="6722">
          <cell r="A6722">
            <v>25053</v>
          </cell>
          <cell r="B6722">
            <v>5</v>
          </cell>
          <cell r="C6722">
            <v>9</v>
          </cell>
          <cell r="D6722" t="str">
            <v>PEBES PAN</v>
          </cell>
          <cell r="E6722" t="str">
            <v>Refrigerados</v>
          </cell>
        </row>
        <row r="6723">
          <cell r="A6723">
            <v>25054</v>
          </cell>
          <cell r="B6723">
            <v>5</v>
          </cell>
          <cell r="C6723">
            <v>9</v>
          </cell>
          <cell r="D6723" t="str">
            <v>CARLOS BUENO </v>
          </cell>
          <cell r="E6723" t="str">
            <v>Refrigerados</v>
          </cell>
        </row>
        <row r="6724">
          <cell r="A6724">
            <v>25055</v>
          </cell>
          <cell r="B6724">
            <v>2</v>
          </cell>
          <cell r="C6724">
            <v>6</v>
          </cell>
          <cell r="D6724" t="str">
            <v>BAR.COM</v>
          </cell>
          <cell r="E6724" t="str">
            <v>Refrigerados</v>
          </cell>
        </row>
        <row r="6725">
          <cell r="A6725">
            <v>25056</v>
          </cell>
          <cell r="B6725">
            <v>4</v>
          </cell>
          <cell r="C6725">
            <v>7</v>
          </cell>
          <cell r="D6725" t="str">
            <v>ELIPSE S .A </v>
          </cell>
          <cell r="E6725" t="str">
            <v>Refrigerados</v>
          </cell>
        </row>
        <row r="6726">
          <cell r="A6726">
            <v>25057</v>
          </cell>
          <cell r="B6726">
            <v>4</v>
          </cell>
          <cell r="C6726">
            <v>7</v>
          </cell>
          <cell r="D6726" t="str">
            <v>COPETIN NATIVIDAD DE MARIA</v>
          </cell>
          <cell r="E6726" t="str">
            <v>Refrigerados</v>
          </cell>
        </row>
        <row r="6727">
          <cell r="A6727">
            <v>25058</v>
          </cell>
          <cell r="B6727">
            <v>3</v>
          </cell>
          <cell r="C6727">
            <v>8</v>
          </cell>
          <cell r="D6727" t="str">
            <v>LAS 3 MARIAS</v>
          </cell>
          <cell r="E6727" t="str">
            <v>Hogar</v>
          </cell>
        </row>
        <row r="6728">
          <cell r="A6728">
            <v>25060</v>
          </cell>
          <cell r="B6728">
            <v>4</v>
          </cell>
          <cell r="C6728">
            <v>2</v>
          </cell>
          <cell r="D6728" t="str">
            <v>EL TRIANGULO DEL SABOR</v>
          </cell>
          <cell r="E6728" t="str">
            <v>Refrigerados</v>
          </cell>
        </row>
        <row r="6729">
          <cell r="A6729">
            <v>25061</v>
          </cell>
          <cell r="B6729">
            <v>9</v>
          </cell>
          <cell r="C6729">
            <v>3</v>
          </cell>
          <cell r="D6729" t="str">
            <v>FUNCIONARIO ROBERTO CABAÑAS</v>
          </cell>
          <cell r="E6729" t="str">
            <v>Planta</v>
          </cell>
        </row>
        <row r="6730">
          <cell r="A6730">
            <v>25062</v>
          </cell>
          <cell r="B6730">
            <v>4</v>
          </cell>
          <cell r="C6730">
            <v>7</v>
          </cell>
          <cell r="D6730" t="str">
            <v>LA DORADA RECEPCIONES</v>
          </cell>
        </row>
        <row r="6731">
          <cell r="A6731">
            <v>25064</v>
          </cell>
          <cell r="B6731">
            <v>4</v>
          </cell>
          <cell r="C6731">
            <v>6</v>
          </cell>
          <cell r="D6731" t="str">
            <v>DESPENSA NANCI</v>
          </cell>
          <cell r="E6731" t="str">
            <v>Hogar</v>
          </cell>
        </row>
        <row r="6732">
          <cell r="A6732">
            <v>25065</v>
          </cell>
          <cell r="B6732">
            <v>4</v>
          </cell>
          <cell r="C6732">
            <v>6</v>
          </cell>
          <cell r="D6732" t="str">
            <v>DESPENSA NOEMI</v>
          </cell>
          <cell r="E6732" t="str">
            <v>Hogar</v>
          </cell>
        </row>
        <row r="6733">
          <cell r="A6733">
            <v>25066</v>
          </cell>
          <cell r="B6733">
            <v>4</v>
          </cell>
          <cell r="C6733">
            <v>5</v>
          </cell>
          <cell r="D6733" t="str">
            <v>DESPENSA EL AMIGO</v>
          </cell>
          <cell r="E6733" t="str">
            <v>Hogar</v>
          </cell>
        </row>
        <row r="6734">
          <cell r="A6734">
            <v>25067</v>
          </cell>
          <cell r="D6734" t="str">
            <v>COPETIN LEO</v>
          </cell>
          <cell r="E6734" t="str">
            <v>Refrigerados</v>
          </cell>
        </row>
        <row r="6735">
          <cell r="A6735">
            <v>25068</v>
          </cell>
          <cell r="D6735" t="str">
            <v>KIOSKO CARMEN</v>
          </cell>
          <cell r="E6735" t="str">
            <v>Hogar</v>
          </cell>
        </row>
        <row r="6736">
          <cell r="A6736">
            <v>25069</v>
          </cell>
          <cell r="B6736">
            <v>4</v>
          </cell>
          <cell r="C6736">
            <v>6</v>
          </cell>
          <cell r="D6736" t="str">
            <v>HAMBURGUESERIA  MR</v>
          </cell>
          <cell r="E6736" t="str">
            <v>Refrigerados</v>
          </cell>
        </row>
        <row r="6737">
          <cell r="A6737">
            <v>25070</v>
          </cell>
          <cell r="B6737">
            <v>4</v>
          </cell>
          <cell r="C6737">
            <v>5</v>
          </cell>
          <cell r="D6737" t="str">
            <v>COPETIN TRES HERMANOS</v>
          </cell>
          <cell r="E6737" t="str">
            <v>Refrigerados</v>
          </cell>
        </row>
        <row r="6738">
          <cell r="A6738">
            <v>25071</v>
          </cell>
          <cell r="B6738">
            <v>6</v>
          </cell>
          <cell r="C6738">
            <v>4</v>
          </cell>
          <cell r="D6738" t="str">
            <v>KIOSKO 3 HERMANOS</v>
          </cell>
          <cell r="E6738" t="str">
            <v>Hogar</v>
          </cell>
        </row>
        <row r="6739">
          <cell r="A6739">
            <v>25072</v>
          </cell>
          <cell r="B6739">
            <v>2</v>
          </cell>
          <cell r="C6739">
            <v>1</v>
          </cell>
          <cell r="D6739" t="str">
            <v>QUICKC  CYBER</v>
          </cell>
        </row>
        <row r="6740">
          <cell r="A6740">
            <v>25073</v>
          </cell>
          <cell r="B6740">
            <v>1</v>
          </cell>
          <cell r="C6740">
            <v>4</v>
          </cell>
          <cell r="D6740" t="str">
            <v>BIG-ZONG</v>
          </cell>
        </row>
        <row r="6741">
          <cell r="A6741">
            <v>25074</v>
          </cell>
          <cell r="B6741">
            <v>1</v>
          </cell>
          <cell r="C6741">
            <v>2</v>
          </cell>
          <cell r="D6741" t="str">
            <v>COPETIN 12 DE JUNIO </v>
          </cell>
          <cell r="E6741" t="str">
            <v>Refrigerados</v>
          </cell>
        </row>
        <row r="6742">
          <cell r="A6742">
            <v>25075</v>
          </cell>
          <cell r="B6742">
            <v>7</v>
          </cell>
          <cell r="C6742">
            <v>4</v>
          </cell>
          <cell r="D6742" t="str">
            <v>BODEGA BAD-DOG</v>
          </cell>
          <cell r="E6742" t="str">
            <v>Hogar</v>
          </cell>
        </row>
        <row r="6743">
          <cell r="A6743">
            <v>25076</v>
          </cell>
          <cell r="B6743">
            <v>7</v>
          </cell>
          <cell r="C6743">
            <v>5</v>
          </cell>
          <cell r="D6743" t="str">
            <v>PIZZERIA JC</v>
          </cell>
          <cell r="E6743" t="str">
            <v>Refrigerados</v>
          </cell>
        </row>
        <row r="6744">
          <cell r="A6744">
            <v>25077</v>
          </cell>
          <cell r="B6744">
            <v>7</v>
          </cell>
          <cell r="C6744">
            <v>4</v>
          </cell>
          <cell r="D6744" t="str">
            <v>CASILLA DANI</v>
          </cell>
          <cell r="E6744" t="str">
            <v>Refrigerados</v>
          </cell>
        </row>
        <row r="6745">
          <cell r="A6745">
            <v>25078</v>
          </cell>
          <cell r="B6745">
            <v>7</v>
          </cell>
          <cell r="C6745">
            <v>4</v>
          </cell>
          <cell r="D6745" t="str">
            <v>MINI SHOP</v>
          </cell>
          <cell r="E6745" t="str">
            <v>Hogar</v>
          </cell>
        </row>
        <row r="6746">
          <cell r="A6746">
            <v>25080</v>
          </cell>
          <cell r="B6746">
            <v>1</v>
          </cell>
          <cell r="C6746">
            <v>4</v>
          </cell>
          <cell r="D6746" t="str">
            <v>HOTEL PREMIER HILL</v>
          </cell>
          <cell r="E6746" t="str">
            <v>Refrigerados</v>
          </cell>
        </row>
        <row r="6747">
          <cell r="A6747">
            <v>25081</v>
          </cell>
          <cell r="B6747">
            <v>3</v>
          </cell>
          <cell r="C6747">
            <v>1</v>
          </cell>
          <cell r="D6747" t="str">
            <v>PIZZERIA PIZZOTON</v>
          </cell>
          <cell r="E6747" t="str">
            <v>Refrigerados</v>
          </cell>
        </row>
        <row r="6748">
          <cell r="A6748">
            <v>25082</v>
          </cell>
          <cell r="B6748">
            <v>6</v>
          </cell>
          <cell r="C6748">
            <v>5</v>
          </cell>
          <cell r="D6748" t="str">
            <v>ESTACION DE SERVICIO SAN JORGE</v>
          </cell>
          <cell r="E6748" t="str">
            <v>Conveniencia</v>
          </cell>
        </row>
        <row r="6749">
          <cell r="A6749">
            <v>25083</v>
          </cell>
          <cell r="B6749">
            <v>1</v>
          </cell>
          <cell r="C6749">
            <v>7</v>
          </cell>
          <cell r="D6749" t="str">
            <v>PIZZERIA MAUI </v>
          </cell>
          <cell r="E6749" t="str">
            <v>Refrigerados</v>
          </cell>
        </row>
        <row r="6750">
          <cell r="A6750">
            <v>25084</v>
          </cell>
          <cell r="B6750">
            <v>5</v>
          </cell>
          <cell r="C6750">
            <v>1</v>
          </cell>
          <cell r="D6750" t="str">
            <v>CARRITO TIO PINCHO</v>
          </cell>
          <cell r="E6750" t="str">
            <v>Refrigerados</v>
          </cell>
        </row>
        <row r="6751">
          <cell r="A6751">
            <v>25085</v>
          </cell>
          <cell r="B6751">
            <v>2</v>
          </cell>
          <cell r="C6751">
            <v>3</v>
          </cell>
          <cell r="D6751" t="str">
            <v>SAN ROQUE  SRL</v>
          </cell>
          <cell r="E6751" t="str">
            <v>Refrigerados</v>
          </cell>
        </row>
        <row r="6752">
          <cell r="A6752">
            <v>25086</v>
          </cell>
          <cell r="B6752">
            <v>5</v>
          </cell>
          <cell r="C6752">
            <v>8</v>
          </cell>
          <cell r="D6752" t="str">
            <v>DESPENSA  DON RAMON</v>
          </cell>
          <cell r="E6752" t="str">
            <v>Hogar</v>
          </cell>
        </row>
        <row r="6753">
          <cell r="A6753">
            <v>25087</v>
          </cell>
          <cell r="B6753">
            <v>7</v>
          </cell>
          <cell r="C6753">
            <v>4</v>
          </cell>
          <cell r="D6753" t="str">
            <v>COMERCIAL  LA FAMILIA</v>
          </cell>
          <cell r="E6753" t="str">
            <v>Hogar</v>
          </cell>
        </row>
        <row r="6754">
          <cell r="A6754">
            <v>25088</v>
          </cell>
          <cell r="B6754">
            <v>1</v>
          </cell>
          <cell r="C6754">
            <v>2</v>
          </cell>
          <cell r="D6754" t="str">
            <v>LA SCALA-S.R.L-EL GRILLO</v>
          </cell>
        </row>
        <row r="6755">
          <cell r="A6755">
            <v>25089</v>
          </cell>
          <cell r="B6755">
            <v>7</v>
          </cell>
          <cell r="C6755">
            <v>1</v>
          </cell>
          <cell r="D6755" t="str">
            <v>CARRITO SILVEN</v>
          </cell>
          <cell r="E6755" t="str">
            <v>Refrigerados</v>
          </cell>
        </row>
        <row r="6756">
          <cell r="A6756">
            <v>25090</v>
          </cell>
          <cell r="B6756">
            <v>7</v>
          </cell>
          <cell r="C6756">
            <v>3</v>
          </cell>
          <cell r="D6756" t="str">
            <v>CABINA EL NIÑO</v>
          </cell>
          <cell r="E6756" t="str">
            <v>Hogar</v>
          </cell>
        </row>
        <row r="6757">
          <cell r="A6757">
            <v>25091</v>
          </cell>
          <cell r="B6757">
            <v>9</v>
          </cell>
          <cell r="C6757">
            <v>3</v>
          </cell>
          <cell r="D6757" t="str">
            <v>REPOSICIONES DE PRODUCTO</v>
          </cell>
          <cell r="E6757" t="str">
            <v>Refrigerados</v>
          </cell>
        </row>
        <row r="6758">
          <cell r="A6758">
            <v>25092</v>
          </cell>
          <cell r="B6758">
            <v>3</v>
          </cell>
          <cell r="C6758">
            <v>2</v>
          </cell>
          <cell r="D6758" t="str">
            <v>GOL NEUMATICO S.A</v>
          </cell>
        </row>
        <row r="6759">
          <cell r="A6759">
            <v>25093</v>
          </cell>
          <cell r="B6759">
            <v>1</v>
          </cell>
          <cell r="C6759">
            <v>3</v>
          </cell>
          <cell r="D6759" t="str">
            <v>EL BOLICHE</v>
          </cell>
          <cell r="E6759" t="str">
            <v>Refrigerados</v>
          </cell>
        </row>
        <row r="6760">
          <cell r="A6760">
            <v>25094</v>
          </cell>
          <cell r="B6760">
            <v>5</v>
          </cell>
          <cell r="C6760">
            <v>4</v>
          </cell>
          <cell r="D6760" t="str">
            <v>LUBRIPAR SHOP</v>
          </cell>
          <cell r="E6760" t="str">
            <v>Conveniencia</v>
          </cell>
        </row>
        <row r="6761">
          <cell r="A6761">
            <v>25096</v>
          </cell>
          <cell r="B6761">
            <v>5</v>
          </cell>
          <cell r="C6761">
            <v>4</v>
          </cell>
          <cell r="D6761" t="str">
            <v>CASILLA  LILIAN</v>
          </cell>
          <cell r="E6761" t="str">
            <v>Refrigerados</v>
          </cell>
        </row>
        <row r="6762">
          <cell r="A6762">
            <v>25098</v>
          </cell>
          <cell r="B6762">
            <v>3</v>
          </cell>
          <cell r="C6762">
            <v>9</v>
          </cell>
          <cell r="D6762" t="str">
            <v>COMEDOR SAN MIGUEL</v>
          </cell>
          <cell r="E6762" t="str">
            <v>Refrigerados</v>
          </cell>
        </row>
        <row r="6763">
          <cell r="A6763">
            <v>25100</v>
          </cell>
          <cell r="B6763">
            <v>4</v>
          </cell>
          <cell r="C6763">
            <v>6</v>
          </cell>
          <cell r="D6763" t="str">
            <v>DESPENSA EL RODEO</v>
          </cell>
          <cell r="E6763" t="str">
            <v>Refrigerados</v>
          </cell>
        </row>
        <row r="6764">
          <cell r="A6764">
            <v>25101</v>
          </cell>
          <cell r="B6764">
            <v>2</v>
          </cell>
          <cell r="C6764">
            <v>6</v>
          </cell>
          <cell r="D6764" t="str">
            <v>CANNIBAL'S  PIZZAS &amp;  LOMITOS</v>
          </cell>
          <cell r="E6764" t="str">
            <v>Refrigerados</v>
          </cell>
        </row>
        <row r="6765">
          <cell r="A6765">
            <v>25102</v>
          </cell>
          <cell r="B6765">
            <v>4</v>
          </cell>
          <cell r="C6765">
            <v>3</v>
          </cell>
          <cell r="D6765" t="str">
            <v>KARAOKE LA CUEVA</v>
          </cell>
          <cell r="E6765" t="str">
            <v>Refrigerados</v>
          </cell>
        </row>
        <row r="6766">
          <cell r="A6766">
            <v>25103</v>
          </cell>
          <cell r="B6766">
            <v>4</v>
          </cell>
          <cell r="C6766">
            <v>3</v>
          </cell>
          <cell r="D6766" t="str">
            <v>BEBIDAS A.F. S.A.</v>
          </cell>
          <cell r="E6766" t="str">
            <v>Refrigerados</v>
          </cell>
        </row>
        <row r="6767">
          <cell r="A6767">
            <v>25104</v>
          </cell>
          <cell r="B6767">
            <v>4</v>
          </cell>
          <cell r="C6767">
            <v>4</v>
          </cell>
          <cell r="D6767" t="str">
            <v>PARROQ. SAN LORENZO ÑEMBY</v>
          </cell>
        </row>
        <row r="6768">
          <cell r="A6768">
            <v>25105</v>
          </cell>
          <cell r="B6768">
            <v>5</v>
          </cell>
          <cell r="C6768">
            <v>1</v>
          </cell>
          <cell r="D6768" t="str">
            <v>BODEGA LOS HERMANOS</v>
          </cell>
          <cell r="E6768" t="str">
            <v>Hogar</v>
          </cell>
        </row>
        <row r="6769">
          <cell r="A6769">
            <v>25106</v>
          </cell>
          <cell r="B6769">
            <v>4</v>
          </cell>
          <cell r="C6769">
            <v>6</v>
          </cell>
          <cell r="D6769" t="str">
            <v>BALNEARIO LA MOVIDA</v>
          </cell>
          <cell r="E6769" t="str">
            <v>Refrigerados</v>
          </cell>
        </row>
        <row r="6770">
          <cell r="A6770">
            <v>19011</v>
          </cell>
          <cell r="B6770">
            <v>6</v>
          </cell>
          <cell r="C6770">
            <v>3</v>
          </cell>
          <cell r="D6770" t="str">
            <v>DESPENSA VANESSA</v>
          </cell>
          <cell r="E6770" t="str">
            <v>Hogar</v>
          </cell>
        </row>
        <row r="6771">
          <cell r="A6771">
            <v>19010</v>
          </cell>
          <cell r="B6771">
            <v>9</v>
          </cell>
          <cell r="C6771">
            <v>3</v>
          </cell>
          <cell r="D6771" t="str">
            <v>DESPENSA BOGARIN</v>
          </cell>
        </row>
        <row r="6772">
          <cell r="A6772">
            <v>19012</v>
          </cell>
          <cell r="B6772">
            <v>9</v>
          </cell>
          <cell r="C6772">
            <v>3</v>
          </cell>
          <cell r="D6772" t="str">
            <v>DESPENSA GUARANI</v>
          </cell>
        </row>
        <row r="6773">
          <cell r="A6773">
            <v>19015</v>
          </cell>
          <cell r="B6773">
            <v>9</v>
          </cell>
          <cell r="C6773">
            <v>3</v>
          </cell>
          <cell r="D6773" t="str">
            <v>ANDE</v>
          </cell>
        </row>
        <row r="6774">
          <cell r="A6774">
            <v>19014</v>
          </cell>
          <cell r="B6774">
            <v>9</v>
          </cell>
          <cell r="C6774">
            <v>3</v>
          </cell>
          <cell r="D6774" t="str">
            <v>COPETIN ARCHI</v>
          </cell>
        </row>
        <row r="6775">
          <cell r="A6775">
            <v>19016</v>
          </cell>
          <cell r="B6775">
            <v>1</v>
          </cell>
          <cell r="C6775">
            <v>6</v>
          </cell>
          <cell r="D6775" t="str">
            <v>CABINA RIMANIC</v>
          </cell>
          <cell r="E6775" t="str">
            <v>Hogar</v>
          </cell>
        </row>
        <row r="6776">
          <cell r="A6776">
            <v>19018</v>
          </cell>
          <cell r="B6776">
            <v>2</v>
          </cell>
          <cell r="C6776">
            <v>1</v>
          </cell>
          <cell r="D6776" t="str">
            <v>LA SKYNA</v>
          </cell>
        </row>
        <row r="6777">
          <cell r="A6777">
            <v>19020</v>
          </cell>
          <cell r="B6777">
            <v>9</v>
          </cell>
          <cell r="C6777">
            <v>3</v>
          </cell>
          <cell r="D6777" t="str">
            <v>DIOSESIS DE SAN SAN LORENZO</v>
          </cell>
        </row>
        <row r="6778">
          <cell r="A6778">
            <v>19034</v>
          </cell>
          <cell r="B6778">
            <v>9</v>
          </cell>
          <cell r="C6778">
            <v>3</v>
          </cell>
          <cell r="D6778" t="str">
            <v>COPETIN LA MILAGROSA</v>
          </cell>
        </row>
        <row r="6779">
          <cell r="A6779">
            <v>19030</v>
          </cell>
          <cell r="B6779">
            <v>8</v>
          </cell>
          <cell r="C6779">
            <v>3</v>
          </cell>
          <cell r="D6779" t="str">
            <v>SABOR FAMILIAR</v>
          </cell>
          <cell r="E6779" t="str">
            <v>Refrigerados B</v>
          </cell>
        </row>
        <row r="6780">
          <cell r="A6780">
            <v>19038</v>
          </cell>
          <cell r="B6780">
            <v>4</v>
          </cell>
          <cell r="C6780">
            <v>6</v>
          </cell>
          <cell r="D6780" t="str">
            <v>BODEGA ROYERS</v>
          </cell>
          <cell r="E6780" t="str">
            <v>Hogar</v>
          </cell>
        </row>
        <row r="6781">
          <cell r="A6781">
            <v>19037</v>
          </cell>
          <cell r="B6781">
            <v>4</v>
          </cell>
          <cell r="C6781">
            <v>7</v>
          </cell>
          <cell r="D6781" t="str">
            <v>COMEDOR NRO.2</v>
          </cell>
          <cell r="E6781" t="str">
            <v>Refrigerados</v>
          </cell>
        </row>
        <row r="6782">
          <cell r="A6782">
            <v>19039</v>
          </cell>
          <cell r="B6782">
            <v>1</v>
          </cell>
          <cell r="C6782">
            <v>7</v>
          </cell>
          <cell r="D6782" t="str">
            <v>DESPENSA LILIANA</v>
          </cell>
          <cell r="E6782" t="str">
            <v>Hogar</v>
          </cell>
        </row>
        <row r="6783">
          <cell r="A6783">
            <v>19026</v>
          </cell>
          <cell r="B6783">
            <v>5</v>
          </cell>
          <cell r="C6783">
            <v>2</v>
          </cell>
          <cell r="D6783" t="str">
            <v>COPETIN RO - BER</v>
          </cell>
        </row>
        <row r="6784">
          <cell r="A6784">
            <v>19031</v>
          </cell>
          <cell r="B6784">
            <v>9</v>
          </cell>
          <cell r="C6784">
            <v>3</v>
          </cell>
          <cell r="D6784" t="str">
            <v>DESPENSA MACHUCA</v>
          </cell>
        </row>
        <row r="6785">
          <cell r="A6785">
            <v>19045</v>
          </cell>
          <cell r="D6785" t="str">
            <v>SUPERMERCADO LA ESQUINA</v>
          </cell>
        </row>
        <row r="6786">
          <cell r="A6786">
            <v>19049</v>
          </cell>
          <cell r="B6786">
            <v>9</v>
          </cell>
          <cell r="C6786">
            <v>3</v>
          </cell>
          <cell r="D6786" t="str">
            <v>COPETIN MIRTHA</v>
          </cell>
        </row>
        <row r="6787">
          <cell r="A6787">
            <v>19050</v>
          </cell>
          <cell r="B6787">
            <v>7</v>
          </cell>
          <cell r="C6787">
            <v>3</v>
          </cell>
          <cell r="D6787" t="str">
            <v>MICATEL EXPRESS</v>
          </cell>
          <cell r="E6787" t="str">
            <v>Hogar</v>
          </cell>
        </row>
        <row r="6788">
          <cell r="A6788">
            <v>19059</v>
          </cell>
          <cell r="B6788">
            <v>2</v>
          </cell>
          <cell r="C6788">
            <v>9</v>
          </cell>
          <cell r="D6788" t="str">
            <v>COPETIN  GLADYS</v>
          </cell>
          <cell r="E6788" t="str">
            <v>Refrigerados</v>
          </cell>
        </row>
        <row r="6789">
          <cell r="A6789">
            <v>19058</v>
          </cell>
          <cell r="B6789">
            <v>9</v>
          </cell>
          <cell r="C6789">
            <v>3</v>
          </cell>
          <cell r="D6789" t="str">
            <v>DESPENSA SAN JOSE</v>
          </cell>
        </row>
        <row r="6790">
          <cell r="A6790">
            <v>19054</v>
          </cell>
          <cell r="B6790">
            <v>6</v>
          </cell>
          <cell r="C6790">
            <v>2</v>
          </cell>
          <cell r="D6790" t="str">
            <v>DESPENSA KAREN</v>
          </cell>
          <cell r="E6790" t="str">
            <v>Hogar</v>
          </cell>
        </row>
        <row r="6791">
          <cell r="A6791">
            <v>19056</v>
          </cell>
          <cell r="D6791" t="str">
            <v>BICICLETERIA SANTA CAROLINA</v>
          </cell>
        </row>
        <row r="6792">
          <cell r="A6792">
            <v>19052</v>
          </cell>
          <cell r="B6792">
            <v>5</v>
          </cell>
          <cell r="C6792">
            <v>1</v>
          </cell>
          <cell r="D6792" t="str">
            <v>CAABINA HUGUITO</v>
          </cell>
          <cell r="E6792" t="str">
            <v>Hogar</v>
          </cell>
        </row>
        <row r="6793">
          <cell r="A6793">
            <v>19060</v>
          </cell>
          <cell r="B6793">
            <v>1</v>
          </cell>
          <cell r="C6793">
            <v>4</v>
          </cell>
          <cell r="D6793" t="str">
            <v>COPETIN LAS DELICIAS</v>
          </cell>
        </row>
        <row r="6794">
          <cell r="A6794">
            <v>19051</v>
          </cell>
          <cell r="B6794">
            <v>9</v>
          </cell>
          <cell r="C6794">
            <v>3</v>
          </cell>
          <cell r="D6794" t="str">
            <v>DESPENSA CELESTE</v>
          </cell>
        </row>
        <row r="6795">
          <cell r="A6795">
            <v>19053</v>
          </cell>
          <cell r="B6795">
            <v>6</v>
          </cell>
          <cell r="C6795">
            <v>2</v>
          </cell>
          <cell r="D6795" t="str">
            <v>JUAN MANUEL FRUTOS</v>
          </cell>
          <cell r="E6795" t="str">
            <v>Educación</v>
          </cell>
        </row>
        <row r="6796">
          <cell r="A6796">
            <v>19073</v>
          </cell>
          <cell r="B6796">
            <v>4</v>
          </cell>
          <cell r="C6796">
            <v>7</v>
          </cell>
          <cell r="D6796" t="str">
            <v>DESPENSA DON PEDRO</v>
          </cell>
          <cell r="E6796" t="str">
            <v>Hogar</v>
          </cell>
        </row>
        <row r="6797">
          <cell r="A6797">
            <v>19077</v>
          </cell>
          <cell r="B6797">
            <v>5</v>
          </cell>
          <cell r="C6797">
            <v>2</v>
          </cell>
          <cell r="D6797" t="str">
            <v>AUTOSERVICE ÑA LUCHI</v>
          </cell>
        </row>
        <row r="6798">
          <cell r="A6798">
            <v>19078</v>
          </cell>
          <cell r="B6798">
            <v>9</v>
          </cell>
          <cell r="C6798">
            <v>3</v>
          </cell>
          <cell r="D6798" t="str">
            <v>ASO. DE PREF.COLEGIO SAN ANDRES</v>
          </cell>
        </row>
        <row r="6799">
          <cell r="A6799">
            <v>19071</v>
          </cell>
          <cell r="B6799">
            <v>2</v>
          </cell>
          <cell r="C6799">
            <v>8</v>
          </cell>
          <cell r="D6799" t="str">
            <v>DESPENSA TIAGO</v>
          </cell>
          <cell r="E6799" t="str">
            <v>Hogar</v>
          </cell>
        </row>
        <row r="6800">
          <cell r="A6800">
            <v>19074</v>
          </cell>
          <cell r="B6800">
            <v>4</v>
          </cell>
          <cell r="C6800">
            <v>7</v>
          </cell>
          <cell r="D6800" t="str">
            <v>DESPENSA SAN RAFAEL</v>
          </cell>
          <cell r="E6800" t="str">
            <v>Hogar</v>
          </cell>
        </row>
        <row r="6801">
          <cell r="A6801">
            <v>19075</v>
          </cell>
          <cell r="B6801">
            <v>4</v>
          </cell>
          <cell r="C6801">
            <v>7</v>
          </cell>
          <cell r="D6801" t="str">
            <v>CASILLA DIANA</v>
          </cell>
          <cell r="E6801" t="str">
            <v>Refrigerados</v>
          </cell>
        </row>
        <row r="6802">
          <cell r="A6802">
            <v>19076</v>
          </cell>
          <cell r="D6802" t="str">
            <v>COPETIN YBAPOBO</v>
          </cell>
        </row>
        <row r="6803">
          <cell r="A6803">
            <v>19072</v>
          </cell>
          <cell r="B6803">
            <v>4</v>
          </cell>
          <cell r="C6803">
            <v>7</v>
          </cell>
          <cell r="D6803" t="str">
            <v>DESPENSA SAN CAYETANO</v>
          </cell>
          <cell r="E6803" t="str">
            <v>Hogar</v>
          </cell>
        </row>
        <row r="6804">
          <cell r="A6804">
            <v>19067</v>
          </cell>
          <cell r="B6804">
            <v>3</v>
          </cell>
          <cell r="C6804">
            <v>2</v>
          </cell>
          <cell r="D6804" t="str">
            <v>ASO DE CERVEPAR</v>
          </cell>
        </row>
        <row r="6805">
          <cell r="A6805">
            <v>19069</v>
          </cell>
          <cell r="D6805" t="str">
            <v>DESPENSA PIRAMIDE</v>
          </cell>
          <cell r="E6805" t="str">
            <v>Hogar</v>
          </cell>
        </row>
        <row r="6806">
          <cell r="A6806">
            <v>19070</v>
          </cell>
          <cell r="B6806">
            <v>4</v>
          </cell>
          <cell r="C6806">
            <v>6</v>
          </cell>
          <cell r="D6806" t="str">
            <v>CABINA TELEF. CIBER P.C.</v>
          </cell>
          <cell r="E6806" t="str">
            <v>Hogar</v>
          </cell>
        </row>
        <row r="6807">
          <cell r="A6807">
            <v>19068</v>
          </cell>
          <cell r="B6807">
            <v>3</v>
          </cell>
          <cell r="C6807">
            <v>4</v>
          </cell>
          <cell r="D6807" t="str">
            <v>COMEDOR EL BUEN GUSTO</v>
          </cell>
        </row>
        <row r="6808">
          <cell r="A6808">
            <v>19066</v>
          </cell>
          <cell r="B6808">
            <v>9</v>
          </cell>
          <cell r="C6808">
            <v>3</v>
          </cell>
          <cell r="D6808" t="str">
            <v>PIRATA KIDS DVD CLUB</v>
          </cell>
        </row>
        <row r="6809">
          <cell r="A6809">
            <v>19065</v>
          </cell>
          <cell r="B6809">
            <v>9</v>
          </cell>
          <cell r="C6809">
            <v>3</v>
          </cell>
          <cell r="D6809" t="str">
            <v>DESPENSA DE TODO UN POCO</v>
          </cell>
        </row>
        <row r="6810">
          <cell r="A6810">
            <v>19063</v>
          </cell>
          <cell r="B6810">
            <v>6</v>
          </cell>
          <cell r="C6810">
            <v>1</v>
          </cell>
          <cell r="D6810" t="str">
            <v>DESPENSA ARIES</v>
          </cell>
          <cell r="E6810" t="str">
            <v>Hogar</v>
          </cell>
        </row>
        <row r="6811">
          <cell r="A6811">
            <v>19061</v>
          </cell>
          <cell r="B6811">
            <v>6</v>
          </cell>
          <cell r="C6811">
            <v>1</v>
          </cell>
          <cell r="D6811" t="str">
            <v>DESPENSA SAN CAYETANO</v>
          </cell>
          <cell r="E6811" t="str">
            <v>Hogar</v>
          </cell>
        </row>
        <row r="6812">
          <cell r="A6812">
            <v>19062</v>
          </cell>
          <cell r="B6812">
            <v>6</v>
          </cell>
          <cell r="C6812">
            <v>2</v>
          </cell>
          <cell r="D6812" t="str">
            <v>DESPENSA SAINT</v>
          </cell>
          <cell r="E6812" t="str">
            <v>Hogar</v>
          </cell>
        </row>
        <row r="6813">
          <cell r="A6813">
            <v>19079</v>
          </cell>
          <cell r="B6813">
            <v>5</v>
          </cell>
          <cell r="C6813">
            <v>9</v>
          </cell>
          <cell r="D6813" t="str">
            <v>COPETIN LEO</v>
          </cell>
        </row>
        <row r="6814">
          <cell r="A6814">
            <v>19080</v>
          </cell>
          <cell r="B6814">
            <v>1</v>
          </cell>
          <cell r="C6814">
            <v>2</v>
          </cell>
          <cell r="D6814" t="str">
            <v>PANADERIA TIA ESTELA</v>
          </cell>
          <cell r="E6814" t="str">
            <v>Refrigerados</v>
          </cell>
        </row>
        <row r="6815">
          <cell r="A6815">
            <v>19087</v>
          </cell>
          <cell r="B6815">
            <v>2</v>
          </cell>
          <cell r="C6815">
            <v>5</v>
          </cell>
          <cell r="D6815" t="str">
            <v>DESPENSA NATALIA</v>
          </cell>
        </row>
        <row r="6816">
          <cell r="A6816">
            <v>19088</v>
          </cell>
          <cell r="B6816">
            <v>6</v>
          </cell>
          <cell r="C6816">
            <v>2</v>
          </cell>
          <cell r="D6816" t="str">
            <v>DESPENSA LAS DELICIAS</v>
          </cell>
          <cell r="E6816" t="str">
            <v>Hogar</v>
          </cell>
        </row>
        <row r="6817">
          <cell r="A6817">
            <v>19089</v>
          </cell>
          <cell r="B6817">
            <v>6</v>
          </cell>
          <cell r="C6817">
            <v>2</v>
          </cell>
          <cell r="D6817" t="str">
            <v>AUTOSERVICIO LA ESPERANZA</v>
          </cell>
          <cell r="E6817" t="str">
            <v>Hogar</v>
          </cell>
        </row>
        <row r="6818">
          <cell r="A6818">
            <v>19090</v>
          </cell>
          <cell r="D6818" t="str">
            <v>COPETIN CELIA</v>
          </cell>
          <cell r="E6818" t="str">
            <v>Refrigerados</v>
          </cell>
        </row>
        <row r="6819">
          <cell r="A6819">
            <v>19091</v>
          </cell>
          <cell r="B6819">
            <v>2</v>
          </cell>
          <cell r="C6819">
            <v>5</v>
          </cell>
          <cell r="D6819" t="str">
            <v>BODEGA WOKER SHOP</v>
          </cell>
        </row>
        <row r="6820">
          <cell r="A6820">
            <v>19084</v>
          </cell>
          <cell r="B6820">
            <v>5</v>
          </cell>
          <cell r="C6820">
            <v>1</v>
          </cell>
          <cell r="D6820" t="str">
            <v>VENTAS DE BEBIDAS ROJAS</v>
          </cell>
          <cell r="E6820" t="str">
            <v>Refrigerados</v>
          </cell>
        </row>
        <row r="6821">
          <cell r="A6821">
            <v>19064</v>
          </cell>
          <cell r="B6821">
            <v>6</v>
          </cell>
          <cell r="C6821">
            <v>1</v>
          </cell>
          <cell r="D6821" t="str">
            <v>CASILLA LA FAMILIA</v>
          </cell>
          <cell r="E6821" t="str">
            <v>Refrigerados</v>
          </cell>
        </row>
        <row r="6822">
          <cell r="A6822">
            <v>19086</v>
          </cell>
          <cell r="D6822" t="str">
            <v>DESPENSA JESUS</v>
          </cell>
          <cell r="E6822" t="str">
            <v>Hogar</v>
          </cell>
        </row>
        <row r="6823">
          <cell r="A6823">
            <v>19085</v>
          </cell>
          <cell r="B6823">
            <v>6</v>
          </cell>
          <cell r="C6823">
            <v>1</v>
          </cell>
          <cell r="D6823" t="str">
            <v>DESPENSA EDITH</v>
          </cell>
          <cell r="E6823" t="str">
            <v>Hogar</v>
          </cell>
        </row>
        <row r="6824">
          <cell r="A6824">
            <v>19083</v>
          </cell>
          <cell r="B6824">
            <v>3</v>
          </cell>
          <cell r="C6824">
            <v>1</v>
          </cell>
          <cell r="D6824" t="str">
            <v>DESPENSA 1º DE MAYO</v>
          </cell>
          <cell r="E6824" t="str">
            <v>Hogar</v>
          </cell>
        </row>
        <row r="6825">
          <cell r="A6825">
            <v>19081</v>
          </cell>
          <cell r="B6825">
            <v>3</v>
          </cell>
          <cell r="C6825">
            <v>1</v>
          </cell>
          <cell r="D6825" t="str">
            <v>MINI RICHI</v>
          </cell>
          <cell r="E6825" t="str">
            <v>Hogar</v>
          </cell>
        </row>
        <row r="6826">
          <cell r="A6826">
            <v>19082</v>
          </cell>
          <cell r="B6826">
            <v>3</v>
          </cell>
          <cell r="C6826">
            <v>1</v>
          </cell>
          <cell r="D6826" t="str">
            <v>CHORIT BURGUER</v>
          </cell>
          <cell r="E6826" t="str">
            <v>Refrigerados</v>
          </cell>
        </row>
        <row r="6827">
          <cell r="A6827">
            <v>19093</v>
          </cell>
          <cell r="B6827">
            <v>6</v>
          </cell>
          <cell r="C6827">
            <v>2</v>
          </cell>
          <cell r="D6827" t="str">
            <v>DESPENSA BETTI</v>
          </cell>
          <cell r="E6827" t="str">
            <v>Hogar</v>
          </cell>
        </row>
        <row r="6828">
          <cell r="A6828">
            <v>19092</v>
          </cell>
          <cell r="B6828">
            <v>6</v>
          </cell>
          <cell r="C6828">
            <v>2</v>
          </cell>
          <cell r="D6828" t="str">
            <v>DESPENSA LA FAMILIA</v>
          </cell>
          <cell r="E6828" t="str">
            <v>Hogar</v>
          </cell>
        </row>
        <row r="6829">
          <cell r="A6829">
            <v>19095</v>
          </cell>
          <cell r="B6829">
            <v>7</v>
          </cell>
          <cell r="C6829">
            <v>1</v>
          </cell>
          <cell r="D6829" t="str">
            <v>COPETIN ESPAÑA</v>
          </cell>
          <cell r="E6829" t="str">
            <v>Refrigerados</v>
          </cell>
        </row>
        <row r="6830">
          <cell r="A6830">
            <v>19097</v>
          </cell>
          <cell r="D6830" t="str">
            <v>EXITOS S.R.L.</v>
          </cell>
        </row>
        <row r="6831">
          <cell r="A6831">
            <v>19100</v>
          </cell>
          <cell r="B6831">
            <v>3</v>
          </cell>
          <cell r="C6831">
            <v>6</v>
          </cell>
          <cell r="D6831" t="str">
            <v>MISTER VIC</v>
          </cell>
          <cell r="E6831" t="str">
            <v>Hogar</v>
          </cell>
        </row>
        <row r="6832">
          <cell r="A6832">
            <v>19099</v>
          </cell>
          <cell r="D6832" t="str">
            <v>MINI SHOP LEYBEN</v>
          </cell>
        </row>
        <row r="6833">
          <cell r="A6833">
            <v>19098</v>
          </cell>
          <cell r="B6833">
            <v>1</v>
          </cell>
          <cell r="C6833">
            <v>7</v>
          </cell>
          <cell r="D6833" t="str">
            <v>DESPENSA MARIO MANERA</v>
          </cell>
          <cell r="E6833" t="str">
            <v>Hogar</v>
          </cell>
        </row>
        <row r="6834">
          <cell r="A6834">
            <v>19101</v>
          </cell>
          <cell r="B6834">
            <v>5</v>
          </cell>
          <cell r="C6834">
            <v>9</v>
          </cell>
          <cell r="D6834" t="str">
            <v>FILOBAR TRAGOS</v>
          </cell>
          <cell r="E6834" t="str">
            <v>Refrigerados</v>
          </cell>
        </row>
        <row r="6835">
          <cell r="A6835">
            <v>19102</v>
          </cell>
          <cell r="D6835" t="str">
            <v>DESPENSA YSA</v>
          </cell>
          <cell r="E6835" t="str">
            <v>Hogar</v>
          </cell>
        </row>
        <row r="6836">
          <cell r="A6836">
            <v>19105</v>
          </cell>
          <cell r="B6836">
            <v>5</v>
          </cell>
          <cell r="C6836">
            <v>1</v>
          </cell>
          <cell r="D6836" t="str">
            <v>COPETIN ROMI</v>
          </cell>
        </row>
        <row r="6837">
          <cell r="A6837">
            <v>19106</v>
          </cell>
          <cell r="B6837">
            <v>2</v>
          </cell>
          <cell r="C6837">
            <v>6</v>
          </cell>
          <cell r="D6837" t="str">
            <v>CARRITO NANCY</v>
          </cell>
        </row>
        <row r="6838">
          <cell r="A6838">
            <v>19107</v>
          </cell>
          <cell r="B6838">
            <v>6</v>
          </cell>
          <cell r="C6838">
            <v>2</v>
          </cell>
          <cell r="D6838" t="str">
            <v>CHE TIO</v>
          </cell>
          <cell r="E6838" t="str">
            <v>Refrigerados</v>
          </cell>
        </row>
        <row r="6839">
          <cell r="A6839">
            <v>19109</v>
          </cell>
          <cell r="B6839">
            <v>9</v>
          </cell>
          <cell r="C6839">
            <v>3</v>
          </cell>
          <cell r="D6839" t="str">
            <v>FUNCIONARIA MARIELA MORINIGO</v>
          </cell>
          <cell r="E6839" t="str">
            <v>Planta</v>
          </cell>
        </row>
        <row r="6840">
          <cell r="A6840">
            <v>19111</v>
          </cell>
          <cell r="B6840">
            <v>1</v>
          </cell>
          <cell r="C6840">
            <v>8</v>
          </cell>
          <cell r="D6840" t="str">
            <v>COPETIN AL PASO DONDE LA NENA</v>
          </cell>
          <cell r="E6840" t="str">
            <v>Refrigerados</v>
          </cell>
        </row>
        <row r="6841">
          <cell r="A6841">
            <v>19108</v>
          </cell>
          <cell r="B6841">
            <v>6</v>
          </cell>
          <cell r="C6841">
            <v>6</v>
          </cell>
          <cell r="D6841" t="str">
            <v>COPETIN SPORTIVO LUQUEÑO</v>
          </cell>
          <cell r="E6841" t="str">
            <v>Refrigerados</v>
          </cell>
        </row>
        <row r="6842">
          <cell r="A6842">
            <v>19112</v>
          </cell>
          <cell r="D6842" t="str">
            <v>DESPENSA LA ESPERANZA</v>
          </cell>
          <cell r="E6842" t="str">
            <v>Hogar</v>
          </cell>
        </row>
        <row r="6843">
          <cell r="A6843">
            <v>19113</v>
          </cell>
          <cell r="B6843">
            <v>1</v>
          </cell>
          <cell r="C6843">
            <v>5</v>
          </cell>
          <cell r="D6843" t="str">
            <v>DESPENSA MAC LUCAS</v>
          </cell>
          <cell r="E6843" t="str">
            <v>Hogar</v>
          </cell>
        </row>
        <row r="6844">
          <cell r="A6844">
            <v>19115</v>
          </cell>
          <cell r="B6844">
            <v>7</v>
          </cell>
          <cell r="C6844">
            <v>2</v>
          </cell>
          <cell r="D6844" t="str">
            <v>BODEGA CHIRIGUELLO</v>
          </cell>
          <cell r="E6844" t="str">
            <v>Hogar</v>
          </cell>
        </row>
        <row r="6845">
          <cell r="A6845">
            <v>19116</v>
          </cell>
          <cell r="B6845">
            <v>5</v>
          </cell>
          <cell r="C6845">
            <v>9</v>
          </cell>
          <cell r="D6845" t="str">
            <v>COPETIN RETROSUR</v>
          </cell>
          <cell r="E6845" t="str">
            <v>Refrigerados</v>
          </cell>
        </row>
        <row r="6846">
          <cell r="A6846">
            <v>19118</v>
          </cell>
          <cell r="D6846" t="str">
            <v>COPETIN DOS HERMANOS</v>
          </cell>
          <cell r="E6846" t="str">
            <v>Refrigerados</v>
          </cell>
        </row>
        <row r="6847">
          <cell r="A6847">
            <v>19121</v>
          </cell>
          <cell r="B6847">
            <v>9</v>
          </cell>
          <cell r="C6847">
            <v>3</v>
          </cell>
          <cell r="D6847" t="str">
            <v>ANDREA REYES</v>
          </cell>
        </row>
        <row r="6848">
          <cell r="A6848">
            <v>19119</v>
          </cell>
          <cell r="B6848">
            <v>2</v>
          </cell>
          <cell r="C6848">
            <v>3</v>
          </cell>
          <cell r="D6848" t="str">
            <v>COMERCIAL CY S</v>
          </cell>
          <cell r="E6848" t="str">
            <v>Hogar</v>
          </cell>
        </row>
        <row r="6849">
          <cell r="A6849">
            <v>19114</v>
          </cell>
          <cell r="B6849">
            <v>9</v>
          </cell>
          <cell r="C6849">
            <v>3</v>
          </cell>
          <cell r="D6849" t="str">
            <v>CASILLA GOMEZ</v>
          </cell>
        </row>
        <row r="6850">
          <cell r="A6850">
            <v>19120</v>
          </cell>
          <cell r="B6850">
            <v>7</v>
          </cell>
          <cell r="C6850">
            <v>2</v>
          </cell>
          <cell r="D6850" t="str">
            <v>DESPENSA ORTEGAS</v>
          </cell>
          <cell r="E6850" t="str">
            <v>Hogar</v>
          </cell>
        </row>
        <row r="6851">
          <cell r="A6851">
            <v>19122</v>
          </cell>
          <cell r="B6851">
            <v>2</v>
          </cell>
          <cell r="C6851">
            <v>8</v>
          </cell>
          <cell r="D6851" t="str">
            <v>BAR HELADERIA NOEL</v>
          </cell>
          <cell r="E6851" t="str">
            <v>Refrigerados</v>
          </cell>
        </row>
        <row r="6852">
          <cell r="A6852">
            <v>19123</v>
          </cell>
          <cell r="B6852">
            <v>2</v>
          </cell>
          <cell r="C6852">
            <v>8</v>
          </cell>
          <cell r="D6852" t="str">
            <v>COMEDOR SAN MARTINEZ</v>
          </cell>
          <cell r="E6852" t="str">
            <v>Refrigerados</v>
          </cell>
        </row>
        <row r="6853">
          <cell r="A6853">
            <v>19124</v>
          </cell>
          <cell r="B6853">
            <v>2</v>
          </cell>
          <cell r="C6853">
            <v>8</v>
          </cell>
          <cell r="D6853" t="str">
            <v>LA SANWICHERA</v>
          </cell>
          <cell r="E6853" t="str">
            <v>Refrigerados</v>
          </cell>
        </row>
        <row r="6854">
          <cell r="A6854">
            <v>19125</v>
          </cell>
          <cell r="B6854">
            <v>9</v>
          </cell>
          <cell r="C6854">
            <v>3</v>
          </cell>
          <cell r="D6854" t="str">
            <v>VETERINARIA SAN MARCOS</v>
          </cell>
          <cell r="E6854" t="str">
            <v>Refrigerados</v>
          </cell>
        </row>
        <row r="6855">
          <cell r="A6855">
            <v>19110</v>
          </cell>
          <cell r="B6855">
            <v>6</v>
          </cell>
          <cell r="C6855">
            <v>4</v>
          </cell>
          <cell r="D6855" t="str">
            <v>DESPENSA MARIA AUXILIADORA</v>
          </cell>
          <cell r="E6855" t="str">
            <v>Hogar</v>
          </cell>
        </row>
        <row r="6856">
          <cell r="A6856">
            <v>19128</v>
          </cell>
          <cell r="B6856">
            <v>9</v>
          </cell>
          <cell r="C6856">
            <v>3</v>
          </cell>
          <cell r="D6856" t="str">
            <v>FUNCIONARIO TOMAS GAYOSO</v>
          </cell>
          <cell r="E6856" t="str">
            <v>Planta</v>
          </cell>
        </row>
        <row r="6857">
          <cell r="A6857">
            <v>19129</v>
          </cell>
          <cell r="D6857" t="str">
            <v>DESPENSA SAN LUIS</v>
          </cell>
          <cell r="E6857" t="str">
            <v>Hogar</v>
          </cell>
        </row>
        <row r="6858">
          <cell r="A6858">
            <v>19130</v>
          </cell>
          <cell r="B6858">
            <v>5</v>
          </cell>
          <cell r="C6858">
            <v>1</v>
          </cell>
          <cell r="D6858" t="str">
            <v>DESPENSA L.B.L</v>
          </cell>
          <cell r="E6858" t="str">
            <v>Hogar</v>
          </cell>
        </row>
        <row r="6859">
          <cell r="A6859">
            <v>25980</v>
          </cell>
          <cell r="B6859">
            <v>9</v>
          </cell>
          <cell r="C6859">
            <v>1</v>
          </cell>
          <cell r="D6859" t="str">
            <v>PETROBRAS YPACARAI</v>
          </cell>
        </row>
        <row r="6860">
          <cell r="A6860">
            <v>19131</v>
          </cell>
          <cell r="B6860">
            <v>9</v>
          </cell>
          <cell r="C6860">
            <v>3</v>
          </cell>
          <cell r="D6860" t="str">
            <v>DESPENSA SAN RAFAEL</v>
          </cell>
          <cell r="E6860" t="str">
            <v>Hogar</v>
          </cell>
        </row>
        <row r="6861">
          <cell r="A6861">
            <v>19132</v>
          </cell>
          <cell r="B6861">
            <v>1</v>
          </cell>
          <cell r="C6861">
            <v>6</v>
          </cell>
          <cell r="D6861" t="str">
            <v>DESPENSA EL BUEN AMIGO</v>
          </cell>
          <cell r="E6861" t="str">
            <v>Hogar</v>
          </cell>
        </row>
        <row r="6862">
          <cell r="A6862">
            <v>19137</v>
          </cell>
          <cell r="B6862">
            <v>5</v>
          </cell>
          <cell r="C6862">
            <v>6</v>
          </cell>
          <cell r="D6862" t="str">
            <v>COPETIN DIEGUITO</v>
          </cell>
          <cell r="E6862" t="str">
            <v>Refrigerados</v>
          </cell>
        </row>
        <row r="6863">
          <cell r="A6863">
            <v>19133</v>
          </cell>
          <cell r="B6863">
            <v>7</v>
          </cell>
          <cell r="C6863">
            <v>1</v>
          </cell>
          <cell r="D6863" t="str">
            <v>POLLOS LA GRANJA</v>
          </cell>
          <cell r="E6863" t="str">
            <v>Hogar</v>
          </cell>
        </row>
        <row r="6864">
          <cell r="A6864">
            <v>19138</v>
          </cell>
          <cell r="D6864" t="str">
            <v>COPETIN  LOS MELLIZOS</v>
          </cell>
          <cell r="E6864" t="str">
            <v>Refrigerados</v>
          </cell>
        </row>
        <row r="6865">
          <cell r="A6865">
            <v>19141</v>
          </cell>
          <cell r="B6865">
            <v>6</v>
          </cell>
          <cell r="C6865">
            <v>2</v>
          </cell>
          <cell r="D6865" t="str">
            <v>DESPENSA GAMY</v>
          </cell>
          <cell r="E6865" t="str">
            <v>Hogar</v>
          </cell>
        </row>
        <row r="6866">
          <cell r="A6866">
            <v>19145</v>
          </cell>
          <cell r="B6866">
            <v>9</v>
          </cell>
          <cell r="C6866">
            <v>3</v>
          </cell>
          <cell r="D6866" t="str">
            <v>GUARDIA DE SEGURIDAD LUIS CARRERO(ROSHI)</v>
          </cell>
          <cell r="E6866" t="str">
            <v>Planta</v>
          </cell>
        </row>
        <row r="6867">
          <cell r="A6867">
            <v>19140</v>
          </cell>
          <cell r="B6867">
            <v>4</v>
          </cell>
          <cell r="C6867">
            <v>2</v>
          </cell>
          <cell r="D6867" t="str">
            <v>DESP. CARNICERIA SAN CAYETANO</v>
          </cell>
          <cell r="E6867" t="str">
            <v>Hogar</v>
          </cell>
        </row>
        <row r="6868">
          <cell r="A6868">
            <v>19149</v>
          </cell>
          <cell r="B6868">
            <v>9</v>
          </cell>
          <cell r="C6868">
            <v>3</v>
          </cell>
          <cell r="D6868" t="str">
            <v>ASO. DE EMPLEADOS DE LAB. INDUFAR CISA</v>
          </cell>
        </row>
        <row r="6869">
          <cell r="A6869">
            <v>19184</v>
          </cell>
          <cell r="B6869">
            <v>9</v>
          </cell>
          <cell r="C6869">
            <v>3</v>
          </cell>
          <cell r="D6869" t="str">
            <v>BODEGA OLIVIA</v>
          </cell>
        </row>
        <row r="6870">
          <cell r="A6870">
            <v>19239</v>
          </cell>
          <cell r="B6870">
            <v>6</v>
          </cell>
          <cell r="C6870">
            <v>1</v>
          </cell>
          <cell r="D6870" t="str">
            <v>CANTINA ARIELITO</v>
          </cell>
          <cell r="E6870" t="str">
            <v>Refrigerados</v>
          </cell>
        </row>
        <row r="6871">
          <cell r="A6871">
            <v>19237</v>
          </cell>
          <cell r="B6871">
            <v>6</v>
          </cell>
          <cell r="C6871">
            <v>1</v>
          </cell>
          <cell r="D6871" t="str">
            <v>DESPENSA SAN RAFAEL</v>
          </cell>
          <cell r="E6871" t="str">
            <v>Hogar</v>
          </cell>
        </row>
        <row r="6872">
          <cell r="A6872">
            <v>19236</v>
          </cell>
          <cell r="B6872">
            <v>6</v>
          </cell>
          <cell r="C6872">
            <v>1</v>
          </cell>
          <cell r="D6872" t="str">
            <v>SUPER ATOS</v>
          </cell>
          <cell r="E6872" t="str">
            <v>Hogar</v>
          </cell>
        </row>
        <row r="6873">
          <cell r="A6873">
            <v>19235</v>
          </cell>
          <cell r="B6873">
            <v>6</v>
          </cell>
          <cell r="C6873">
            <v>1</v>
          </cell>
          <cell r="D6873" t="str">
            <v>MINI MERCADO DON QUIJOTE</v>
          </cell>
          <cell r="E6873" t="str">
            <v>Hogar</v>
          </cell>
        </row>
        <row r="6874">
          <cell r="A6874">
            <v>19234</v>
          </cell>
          <cell r="B6874">
            <v>9</v>
          </cell>
          <cell r="C6874">
            <v>3</v>
          </cell>
          <cell r="D6874" t="str">
            <v>DESPENSA SAN CAYETANO</v>
          </cell>
        </row>
        <row r="6875">
          <cell r="A6875">
            <v>19240</v>
          </cell>
          <cell r="B6875">
            <v>5</v>
          </cell>
          <cell r="C6875">
            <v>7</v>
          </cell>
          <cell r="D6875" t="str">
            <v>DESPENSA 14 DE MAYO</v>
          </cell>
          <cell r="E6875" t="str">
            <v>Hogar</v>
          </cell>
        </row>
        <row r="6876">
          <cell r="A6876">
            <v>19168</v>
          </cell>
          <cell r="B6876">
            <v>5</v>
          </cell>
          <cell r="C6876">
            <v>2</v>
          </cell>
          <cell r="D6876" t="str">
            <v>BODEGA SOFI</v>
          </cell>
        </row>
        <row r="6877">
          <cell r="A6877">
            <v>19163</v>
          </cell>
          <cell r="B6877">
            <v>3</v>
          </cell>
          <cell r="C6877">
            <v>4</v>
          </cell>
          <cell r="D6877" t="str">
            <v>COMEDOR FABI</v>
          </cell>
        </row>
        <row r="6878">
          <cell r="A6878">
            <v>19157</v>
          </cell>
          <cell r="B6878">
            <v>2</v>
          </cell>
          <cell r="C6878">
            <v>9</v>
          </cell>
          <cell r="D6878" t="str">
            <v>DESPENSA DANIELITO</v>
          </cell>
          <cell r="E6878" t="str">
            <v>Hogar</v>
          </cell>
        </row>
        <row r="6879">
          <cell r="A6879">
            <v>19156</v>
          </cell>
          <cell r="B6879">
            <v>4</v>
          </cell>
          <cell r="C6879">
            <v>6</v>
          </cell>
          <cell r="D6879" t="str">
            <v>DESPENSA M. AUXILIADORA</v>
          </cell>
          <cell r="E6879" t="str">
            <v>Hogar</v>
          </cell>
        </row>
        <row r="6880">
          <cell r="A6880">
            <v>19155</v>
          </cell>
          <cell r="B6880">
            <v>4</v>
          </cell>
          <cell r="C6880">
            <v>6</v>
          </cell>
          <cell r="D6880" t="str">
            <v>DESPENSA ROMI</v>
          </cell>
          <cell r="E6880" t="str">
            <v>Hogar</v>
          </cell>
        </row>
        <row r="6881">
          <cell r="A6881">
            <v>19150</v>
          </cell>
          <cell r="D6881" t="str">
            <v>CASILLA LUCIANO</v>
          </cell>
        </row>
        <row r="6882">
          <cell r="A6882">
            <v>19151</v>
          </cell>
          <cell r="B6882">
            <v>2</v>
          </cell>
          <cell r="C6882">
            <v>5</v>
          </cell>
          <cell r="D6882" t="str">
            <v>CASILLA CASTILLO DEL LOMITO</v>
          </cell>
        </row>
        <row r="6883">
          <cell r="A6883">
            <v>19152</v>
          </cell>
          <cell r="B6883">
            <v>1</v>
          </cell>
          <cell r="C6883">
            <v>1</v>
          </cell>
          <cell r="D6883" t="str">
            <v>DESPENSA ADELITA</v>
          </cell>
          <cell r="E6883" t="str">
            <v>Hogar</v>
          </cell>
        </row>
        <row r="6884">
          <cell r="A6884">
            <v>19175</v>
          </cell>
          <cell r="B6884">
            <v>4</v>
          </cell>
          <cell r="C6884">
            <v>9</v>
          </cell>
          <cell r="D6884" t="str">
            <v>SHEILA BRITOS</v>
          </cell>
        </row>
        <row r="6885">
          <cell r="A6885">
            <v>19153</v>
          </cell>
          <cell r="D6885" t="str">
            <v>COMEDOR ABUELA GOXA</v>
          </cell>
        </row>
        <row r="6886">
          <cell r="A6886">
            <v>19174</v>
          </cell>
          <cell r="B6886">
            <v>9</v>
          </cell>
          <cell r="C6886">
            <v>3</v>
          </cell>
          <cell r="D6886" t="str">
            <v>COPETIN TIA TELLI</v>
          </cell>
        </row>
        <row r="6887">
          <cell r="A6887">
            <v>19173</v>
          </cell>
          <cell r="B6887">
            <v>5</v>
          </cell>
          <cell r="C6887">
            <v>4</v>
          </cell>
          <cell r="D6887" t="str">
            <v>COPETIN SAN CAYETANO</v>
          </cell>
          <cell r="E6887" t="str">
            <v>Refrigerados</v>
          </cell>
        </row>
        <row r="6888">
          <cell r="A6888">
            <v>19154</v>
          </cell>
          <cell r="B6888">
            <v>5</v>
          </cell>
          <cell r="C6888">
            <v>9</v>
          </cell>
          <cell r="D6888" t="str">
            <v>BODEGA AL PASO I</v>
          </cell>
          <cell r="E6888" t="str">
            <v>Hogar</v>
          </cell>
        </row>
        <row r="6889">
          <cell r="A6889">
            <v>19158</v>
          </cell>
          <cell r="D6889" t="str">
            <v>CASILLA LA VICTORIA</v>
          </cell>
          <cell r="E6889" t="str">
            <v>Refrigerados</v>
          </cell>
        </row>
        <row r="6890">
          <cell r="A6890">
            <v>19160</v>
          </cell>
          <cell r="B6890">
            <v>6</v>
          </cell>
          <cell r="C6890">
            <v>5</v>
          </cell>
          <cell r="D6890" t="str">
            <v>REBELA  S.A</v>
          </cell>
        </row>
        <row r="6891">
          <cell r="A6891">
            <v>19159</v>
          </cell>
          <cell r="B6891">
            <v>2</v>
          </cell>
          <cell r="C6891">
            <v>4</v>
          </cell>
          <cell r="D6891" t="str">
            <v>FERRARI COMUNICACIONES</v>
          </cell>
        </row>
        <row r="6892">
          <cell r="A6892">
            <v>19166</v>
          </cell>
          <cell r="B6892">
            <v>4</v>
          </cell>
          <cell r="C6892">
            <v>7</v>
          </cell>
          <cell r="D6892" t="str">
            <v>CASILLA COCA COLA</v>
          </cell>
          <cell r="E6892" t="str">
            <v>Refrigerados</v>
          </cell>
        </row>
        <row r="6893">
          <cell r="A6893">
            <v>19164</v>
          </cell>
          <cell r="B6893">
            <v>4</v>
          </cell>
          <cell r="C6893">
            <v>6</v>
          </cell>
          <cell r="D6893" t="str">
            <v>LOMI BAR</v>
          </cell>
          <cell r="E6893" t="str">
            <v>Refrigerados</v>
          </cell>
        </row>
        <row r="6894">
          <cell r="A6894">
            <v>19167</v>
          </cell>
          <cell r="B6894">
            <v>4</v>
          </cell>
          <cell r="C6894">
            <v>7</v>
          </cell>
          <cell r="D6894" t="str">
            <v>DESPENSA YSYRY</v>
          </cell>
          <cell r="E6894" t="str">
            <v>Hogar</v>
          </cell>
        </row>
        <row r="6895">
          <cell r="A6895">
            <v>19162</v>
          </cell>
          <cell r="D6895" t="str">
            <v>PANADERIA DOCTOR PAN</v>
          </cell>
        </row>
        <row r="6896">
          <cell r="A6896">
            <v>19165</v>
          </cell>
          <cell r="B6896">
            <v>4</v>
          </cell>
          <cell r="C6896">
            <v>7</v>
          </cell>
          <cell r="D6896" t="str">
            <v>COPETIN KM. 26</v>
          </cell>
          <cell r="E6896" t="str">
            <v>Refrigerados</v>
          </cell>
        </row>
        <row r="6897">
          <cell r="A6897">
            <v>19190</v>
          </cell>
          <cell r="B6897">
            <v>9</v>
          </cell>
          <cell r="C6897">
            <v>3</v>
          </cell>
          <cell r="D6897" t="str">
            <v>PIZZERIA LA PANTERA</v>
          </cell>
        </row>
        <row r="6898">
          <cell r="A6898">
            <v>19169</v>
          </cell>
          <cell r="B6898">
            <v>9</v>
          </cell>
          <cell r="C6898">
            <v>3</v>
          </cell>
          <cell r="D6898" t="str">
            <v>AMBIENTAL S.A.</v>
          </cell>
        </row>
        <row r="6899">
          <cell r="A6899">
            <v>19171</v>
          </cell>
          <cell r="B6899">
            <v>4</v>
          </cell>
          <cell r="C6899">
            <v>5</v>
          </cell>
          <cell r="D6899" t="str">
            <v>COMEDOR CORONA</v>
          </cell>
          <cell r="E6899" t="str">
            <v>Refrigerados</v>
          </cell>
        </row>
        <row r="6900">
          <cell r="A6900">
            <v>19172</v>
          </cell>
          <cell r="B6900">
            <v>1</v>
          </cell>
          <cell r="C6900">
            <v>2</v>
          </cell>
          <cell r="D6900" t="str">
            <v>ASIFINCO S.A- ASPEN HOTEL</v>
          </cell>
          <cell r="E6900" t="str">
            <v>Refrigerados</v>
          </cell>
        </row>
        <row r="6901">
          <cell r="A6901">
            <v>19161</v>
          </cell>
          <cell r="B6901">
            <v>6</v>
          </cell>
          <cell r="C6901">
            <v>5</v>
          </cell>
          <cell r="D6901" t="str">
            <v>GIMNASIO COCODRILO</v>
          </cell>
          <cell r="E6901" t="str">
            <v>Refrigerados</v>
          </cell>
        </row>
        <row r="6902">
          <cell r="A6902">
            <v>19176</v>
          </cell>
          <cell r="B6902">
            <v>6</v>
          </cell>
          <cell r="C6902">
            <v>2</v>
          </cell>
          <cell r="D6902" t="str">
            <v>DESPENSA ISABEL</v>
          </cell>
          <cell r="E6902" t="str">
            <v>Hogar</v>
          </cell>
        </row>
        <row r="6903">
          <cell r="A6903">
            <v>19170</v>
          </cell>
          <cell r="B6903">
            <v>3</v>
          </cell>
          <cell r="C6903">
            <v>3</v>
          </cell>
          <cell r="D6903" t="str">
            <v>PIZZERIA LA PANTERA</v>
          </cell>
          <cell r="E6903" t="str">
            <v>Refrigerados</v>
          </cell>
        </row>
        <row r="6904">
          <cell r="A6904">
            <v>19191</v>
          </cell>
          <cell r="B6904">
            <v>9</v>
          </cell>
          <cell r="C6904">
            <v>3</v>
          </cell>
          <cell r="D6904" t="str">
            <v>FUNCIONARIA GILDA PEREZ</v>
          </cell>
          <cell r="E6904" t="str">
            <v>Planta</v>
          </cell>
        </row>
        <row r="6905">
          <cell r="A6905">
            <v>19181</v>
          </cell>
          <cell r="B6905">
            <v>9</v>
          </cell>
          <cell r="C6905">
            <v>3</v>
          </cell>
          <cell r="D6905" t="str">
            <v>J . R .A.</v>
          </cell>
        </row>
        <row r="6906">
          <cell r="A6906">
            <v>19180</v>
          </cell>
          <cell r="B6906">
            <v>6</v>
          </cell>
          <cell r="C6906">
            <v>5</v>
          </cell>
          <cell r="D6906" t="str">
            <v>DISTRICE S.R.L.</v>
          </cell>
          <cell r="E6906" t="str">
            <v>Refrigerados</v>
          </cell>
        </row>
        <row r="6907">
          <cell r="A6907">
            <v>19182</v>
          </cell>
          <cell r="D6907" t="str">
            <v>CASILLA 20 DE OCTUBRE</v>
          </cell>
          <cell r="E6907" t="str">
            <v>Refrigerados</v>
          </cell>
        </row>
        <row r="6908">
          <cell r="A6908">
            <v>19183</v>
          </cell>
          <cell r="B6908">
            <v>4</v>
          </cell>
          <cell r="C6908">
            <v>1</v>
          </cell>
          <cell r="D6908" t="str">
            <v>DESPENSA LOS NIETOS</v>
          </cell>
          <cell r="E6908" t="str">
            <v>Hogar</v>
          </cell>
        </row>
        <row r="6909">
          <cell r="A6909">
            <v>19178</v>
          </cell>
          <cell r="B6909">
            <v>5</v>
          </cell>
          <cell r="C6909">
            <v>3</v>
          </cell>
          <cell r="D6909" t="str">
            <v>BODEGA LA ESQUINA</v>
          </cell>
          <cell r="E6909" t="str">
            <v>Hogar</v>
          </cell>
        </row>
        <row r="6910">
          <cell r="A6910">
            <v>19177</v>
          </cell>
          <cell r="B6910">
            <v>6</v>
          </cell>
          <cell r="C6910">
            <v>2</v>
          </cell>
          <cell r="D6910" t="str">
            <v>CANTINA ESCUELA DEFENSORES DEL CHACO</v>
          </cell>
          <cell r="E6910" t="str">
            <v>Educación</v>
          </cell>
        </row>
        <row r="6911">
          <cell r="A6911">
            <v>19201</v>
          </cell>
          <cell r="B6911">
            <v>2</v>
          </cell>
          <cell r="C6911">
            <v>8</v>
          </cell>
          <cell r="D6911" t="str">
            <v>COMEDOR BOGGIANI</v>
          </cell>
          <cell r="E6911" t="str">
            <v>Refrigerados</v>
          </cell>
        </row>
        <row r="6912">
          <cell r="A6912">
            <v>19195</v>
          </cell>
          <cell r="B6912">
            <v>4</v>
          </cell>
          <cell r="C6912">
            <v>6</v>
          </cell>
          <cell r="D6912" t="str">
            <v>DESPENSA ÑA LEO</v>
          </cell>
          <cell r="E6912" t="str">
            <v>Hogar</v>
          </cell>
        </row>
        <row r="6913">
          <cell r="A6913">
            <v>19202</v>
          </cell>
          <cell r="B6913">
            <v>2</v>
          </cell>
          <cell r="C6913">
            <v>8</v>
          </cell>
          <cell r="D6913" t="str">
            <v>PARADA SHOP</v>
          </cell>
        </row>
        <row r="6914">
          <cell r="A6914">
            <v>19206</v>
          </cell>
          <cell r="B6914">
            <v>2</v>
          </cell>
          <cell r="C6914">
            <v>2</v>
          </cell>
          <cell r="D6914" t="str">
            <v>AUTOSERVICE LEO</v>
          </cell>
        </row>
        <row r="6915">
          <cell r="A6915">
            <v>19200</v>
          </cell>
          <cell r="B6915">
            <v>5</v>
          </cell>
          <cell r="C6915">
            <v>3</v>
          </cell>
          <cell r="D6915" t="str">
            <v>CASILLA JAZMIN</v>
          </cell>
          <cell r="E6915" t="str">
            <v>Refrigerados</v>
          </cell>
        </row>
        <row r="6916">
          <cell r="A6916">
            <v>19199</v>
          </cell>
          <cell r="B6916">
            <v>5</v>
          </cell>
          <cell r="C6916">
            <v>9</v>
          </cell>
          <cell r="D6916" t="str">
            <v>CANTINA FACULTAD DE INGENIERIA</v>
          </cell>
          <cell r="E6916" t="str">
            <v>Educación</v>
          </cell>
        </row>
        <row r="6917">
          <cell r="A6917">
            <v>19203</v>
          </cell>
          <cell r="B6917">
            <v>6</v>
          </cell>
          <cell r="C6917">
            <v>6</v>
          </cell>
          <cell r="D6917" t="str">
            <v>PIZZERIA CLOSS</v>
          </cell>
        </row>
        <row r="6918">
          <cell r="A6918">
            <v>19194</v>
          </cell>
          <cell r="B6918">
            <v>7</v>
          </cell>
          <cell r="C6918">
            <v>2</v>
          </cell>
          <cell r="D6918" t="str">
            <v>DESPENSA LA AMISTAD</v>
          </cell>
          <cell r="E6918" t="str">
            <v>Hogar</v>
          </cell>
        </row>
        <row r="6919">
          <cell r="A6919">
            <v>19193</v>
          </cell>
          <cell r="B6919">
            <v>5</v>
          </cell>
          <cell r="C6919">
            <v>8</v>
          </cell>
          <cell r="D6919" t="str">
            <v>DESPENSA ÑA BERNA</v>
          </cell>
          <cell r="E6919" t="str">
            <v>Planta</v>
          </cell>
        </row>
        <row r="6920">
          <cell r="A6920">
            <v>19192</v>
          </cell>
          <cell r="B6920">
            <v>7</v>
          </cell>
          <cell r="C6920">
            <v>2</v>
          </cell>
          <cell r="D6920" t="str">
            <v>BODEGA VIBA SHOPP</v>
          </cell>
          <cell r="E6920" t="str">
            <v>Hogar</v>
          </cell>
        </row>
        <row r="6921">
          <cell r="A6921">
            <v>19196</v>
          </cell>
          <cell r="B6921">
            <v>6</v>
          </cell>
          <cell r="C6921">
            <v>5</v>
          </cell>
          <cell r="D6921" t="str">
            <v>COPETIN BUFALO</v>
          </cell>
          <cell r="E6921" t="str">
            <v>Refrigerados</v>
          </cell>
        </row>
        <row r="6922">
          <cell r="A6922">
            <v>19197</v>
          </cell>
          <cell r="B6922">
            <v>6</v>
          </cell>
          <cell r="C6922">
            <v>4</v>
          </cell>
          <cell r="D6922" t="str">
            <v>COPETIN MARIAN</v>
          </cell>
          <cell r="E6922" t="str">
            <v>Refrigerados</v>
          </cell>
        </row>
        <row r="6923">
          <cell r="A6923">
            <v>19205</v>
          </cell>
          <cell r="B6923">
            <v>2</v>
          </cell>
          <cell r="C6923">
            <v>9</v>
          </cell>
          <cell r="D6923" t="str">
            <v>POLLERIA Y PIZZEERIA LA GRANJA</v>
          </cell>
          <cell r="E6923" t="str">
            <v>Refrigerados</v>
          </cell>
        </row>
        <row r="6924">
          <cell r="A6924">
            <v>19204</v>
          </cell>
          <cell r="B6924">
            <v>2</v>
          </cell>
          <cell r="C6924">
            <v>9</v>
          </cell>
          <cell r="D6924" t="str">
            <v>ARCE ELECTRONICA</v>
          </cell>
        </row>
        <row r="6925">
          <cell r="A6925">
            <v>19198</v>
          </cell>
          <cell r="B6925">
            <v>6</v>
          </cell>
          <cell r="C6925">
            <v>4</v>
          </cell>
          <cell r="D6925" t="str">
            <v>DESPENSA CENTRAL</v>
          </cell>
        </row>
        <row r="6926">
          <cell r="A6926">
            <v>18676</v>
          </cell>
          <cell r="B6926">
            <v>10</v>
          </cell>
          <cell r="C6926">
            <v>3</v>
          </cell>
          <cell r="D6926" t="str">
            <v>ASSIS INTERNACIONAL</v>
          </cell>
          <cell r="E6926" t="str">
            <v>Bodegas Top</v>
          </cell>
        </row>
        <row r="6927">
          <cell r="A6927">
            <v>19207</v>
          </cell>
          <cell r="B6927">
            <v>9</v>
          </cell>
          <cell r="C6927">
            <v>3</v>
          </cell>
          <cell r="D6927" t="str">
            <v>ANTONIO GONZALEZ</v>
          </cell>
        </row>
        <row r="6928">
          <cell r="A6928">
            <v>19208</v>
          </cell>
          <cell r="B6928">
            <v>4</v>
          </cell>
          <cell r="C6928">
            <v>7</v>
          </cell>
          <cell r="D6928" t="str">
            <v>FAMILIA AMARILLA</v>
          </cell>
        </row>
        <row r="6929">
          <cell r="A6929">
            <v>19209</v>
          </cell>
          <cell r="B6929">
            <v>4</v>
          </cell>
          <cell r="C6929">
            <v>5</v>
          </cell>
          <cell r="D6929" t="str">
            <v>DESPENSA 2 HERMANOS</v>
          </cell>
          <cell r="E6929" t="str">
            <v>Hogar</v>
          </cell>
        </row>
        <row r="6930">
          <cell r="A6930">
            <v>19210</v>
          </cell>
          <cell r="B6930">
            <v>4</v>
          </cell>
          <cell r="C6930">
            <v>4</v>
          </cell>
          <cell r="D6930" t="str">
            <v>DESPENSA MARCOS ANTONIO</v>
          </cell>
        </row>
        <row r="6931">
          <cell r="A6931">
            <v>19211</v>
          </cell>
          <cell r="B6931">
            <v>4</v>
          </cell>
          <cell r="C6931">
            <v>5</v>
          </cell>
          <cell r="D6931" t="str">
            <v>AUTOSERVICE CELESTE S.A.</v>
          </cell>
          <cell r="E6931" t="str">
            <v>Hogar</v>
          </cell>
        </row>
        <row r="6932">
          <cell r="A6932">
            <v>19212</v>
          </cell>
          <cell r="B6932">
            <v>9</v>
          </cell>
          <cell r="C6932">
            <v>3</v>
          </cell>
          <cell r="D6932" t="str">
            <v>DESPENSA HOTILIA</v>
          </cell>
        </row>
        <row r="6933">
          <cell r="A6933">
            <v>19217</v>
          </cell>
          <cell r="D6933" t="str">
            <v>CHARON BAR</v>
          </cell>
          <cell r="E6933" t="str">
            <v>Refrigerados</v>
          </cell>
        </row>
        <row r="6934">
          <cell r="A6934">
            <v>19213</v>
          </cell>
          <cell r="B6934">
            <v>3</v>
          </cell>
          <cell r="C6934">
            <v>5</v>
          </cell>
          <cell r="D6934" t="str">
            <v>DESPENSA SAN LUIS</v>
          </cell>
        </row>
        <row r="6935">
          <cell r="A6935">
            <v>19214</v>
          </cell>
          <cell r="B6935">
            <v>7</v>
          </cell>
          <cell r="C6935">
            <v>1</v>
          </cell>
          <cell r="D6935" t="str">
            <v>EL CACHO CAPETIN</v>
          </cell>
          <cell r="E6935" t="str">
            <v>Refrigerados</v>
          </cell>
        </row>
        <row r="6936">
          <cell r="A6936">
            <v>19215</v>
          </cell>
          <cell r="B6936">
            <v>7</v>
          </cell>
          <cell r="C6936">
            <v>1</v>
          </cell>
          <cell r="D6936" t="str">
            <v>CYBER PHONE</v>
          </cell>
          <cell r="E6936" t="str">
            <v>Hogar</v>
          </cell>
        </row>
        <row r="6937">
          <cell r="A6937">
            <v>19216</v>
          </cell>
          <cell r="B6937">
            <v>9</v>
          </cell>
          <cell r="C6937">
            <v>3</v>
          </cell>
          <cell r="D6937" t="str">
            <v>ARTESANIA HILDA</v>
          </cell>
        </row>
        <row r="6938">
          <cell r="A6938">
            <v>19218</v>
          </cell>
          <cell r="B6938">
            <v>3</v>
          </cell>
          <cell r="C6938">
            <v>3</v>
          </cell>
          <cell r="D6938" t="str">
            <v>DESPENSA G.Y C.</v>
          </cell>
        </row>
        <row r="6939">
          <cell r="A6939">
            <v>19219</v>
          </cell>
          <cell r="B6939">
            <v>4</v>
          </cell>
          <cell r="C6939">
            <v>5</v>
          </cell>
          <cell r="D6939" t="str">
            <v>DESPENSA TIO TOM</v>
          </cell>
          <cell r="E6939" t="str">
            <v>Hogar</v>
          </cell>
        </row>
        <row r="6940">
          <cell r="A6940">
            <v>19267</v>
          </cell>
          <cell r="B6940">
            <v>4</v>
          </cell>
          <cell r="C6940">
            <v>1</v>
          </cell>
          <cell r="D6940" t="str">
            <v>COPETIN MAX FUJA</v>
          </cell>
          <cell r="E6940" t="str">
            <v>Refrigerados</v>
          </cell>
        </row>
        <row r="6941">
          <cell r="A6941">
            <v>19226</v>
          </cell>
          <cell r="B6941">
            <v>6</v>
          </cell>
          <cell r="C6941">
            <v>2</v>
          </cell>
          <cell r="D6941" t="str">
            <v>DESPENSA 5 COMPARACION</v>
          </cell>
          <cell r="E6941" t="str">
            <v>Hogar</v>
          </cell>
        </row>
        <row r="6942">
          <cell r="A6942">
            <v>19225</v>
          </cell>
          <cell r="B6942">
            <v>6</v>
          </cell>
          <cell r="C6942">
            <v>5</v>
          </cell>
          <cell r="D6942" t="str">
            <v>DRINK'S SHOP</v>
          </cell>
          <cell r="E6942" t="str">
            <v>Hogar</v>
          </cell>
        </row>
        <row r="6943">
          <cell r="A6943">
            <v>19231</v>
          </cell>
          <cell r="B6943">
            <v>5</v>
          </cell>
          <cell r="C6943">
            <v>5</v>
          </cell>
          <cell r="D6943" t="str">
            <v>BODEGA LOMITRAGO'S SIFIS</v>
          </cell>
          <cell r="E6943" t="str">
            <v>Hogar</v>
          </cell>
        </row>
        <row r="6944">
          <cell r="A6944">
            <v>19230</v>
          </cell>
          <cell r="B6944">
            <v>5</v>
          </cell>
          <cell r="C6944">
            <v>8</v>
          </cell>
          <cell r="D6944" t="str">
            <v>CANTINA S.N.P.P</v>
          </cell>
          <cell r="E6944" t="str">
            <v>Educación</v>
          </cell>
        </row>
        <row r="6945">
          <cell r="A6945">
            <v>19229</v>
          </cell>
          <cell r="D6945" t="str">
            <v>HELADERIA PARFAIT</v>
          </cell>
        </row>
        <row r="6946">
          <cell r="A6946">
            <v>19227</v>
          </cell>
          <cell r="D6946" t="str">
            <v>DESPENSA LA ENCARNACENA</v>
          </cell>
        </row>
        <row r="6947">
          <cell r="A6947">
            <v>19228</v>
          </cell>
          <cell r="B6947">
            <v>2</v>
          </cell>
          <cell r="C6947">
            <v>7</v>
          </cell>
          <cell r="D6947" t="str">
            <v>COPETIN FELIPE</v>
          </cell>
          <cell r="E6947" t="str">
            <v>Refrigerados</v>
          </cell>
        </row>
        <row r="6948">
          <cell r="A6948">
            <v>19223</v>
          </cell>
          <cell r="D6948" t="str">
            <v>CABINA OPEN</v>
          </cell>
          <cell r="E6948" t="str">
            <v>Hogar</v>
          </cell>
        </row>
        <row r="6949">
          <cell r="A6949">
            <v>19222</v>
          </cell>
          <cell r="B6949">
            <v>3</v>
          </cell>
          <cell r="C6949">
            <v>5</v>
          </cell>
          <cell r="D6949" t="str">
            <v>DESPENSA M Y M</v>
          </cell>
        </row>
        <row r="6950">
          <cell r="A6950">
            <v>19224</v>
          </cell>
          <cell r="B6950">
            <v>9</v>
          </cell>
          <cell r="C6950">
            <v>3</v>
          </cell>
          <cell r="D6950" t="str">
            <v>COMERCIAL LEO</v>
          </cell>
        </row>
        <row r="6951">
          <cell r="A6951">
            <v>19275</v>
          </cell>
          <cell r="B6951">
            <v>9</v>
          </cell>
          <cell r="C6951">
            <v>2</v>
          </cell>
          <cell r="D6951" t="str">
            <v>KARANDA S.A.</v>
          </cell>
          <cell r="E6951" t="str">
            <v>Mayoristas - Distribuidor</v>
          </cell>
        </row>
        <row r="6952">
          <cell r="A6952">
            <v>19283</v>
          </cell>
          <cell r="B6952">
            <v>2</v>
          </cell>
          <cell r="C6952">
            <v>9</v>
          </cell>
          <cell r="D6952" t="str">
            <v>COPETIN VALE</v>
          </cell>
          <cell r="E6952" t="str">
            <v>Refrigerados</v>
          </cell>
        </row>
        <row r="6953">
          <cell r="A6953">
            <v>19280</v>
          </cell>
          <cell r="B6953">
            <v>5</v>
          </cell>
          <cell r="C6953">
            <v>8</v>
          </cell>
          <cell r="D6953" t="str">
            <v>COMEDOR SAN MIGUEL</v>
          </cell>
          <cell r="E6953" t="str">
            <v>Refrigerados</v>
          </cell>
        </row>
        <row r="6954">
          <cell r="A6954">
            <v>19278</v>
          </cell>
          <cell r="B6954">
            <v>2</v>
          </cell>
          <cell r="C6954">
            <v>8</v>
          </cell>
          <cell r="D6954" t="str">
            <v>DESPENSA ARAMI</v>
          </cell>
          <cell r="E6954" t="str">
            <v>Hogar</v>
          </cell>
        </row>
        <row r="6955">
          <cell r="A6955">
            <v>19274</v>
          </cell>
          <cell r="B6955">
            <v>3</v>
          </cell>
          <cell r="C6955">
            <v>4</v>
          </cell>
          <cell r="D6955" t="str">
            <v>PIZZERIA LA PLAZA</v>
          </cell>
        </row>
        <row r="6956">
          <cell r="A6956">
            <v>19273</v>
          </cell>
          <cell r="B6956">
            <v>5</v>
          </cell>
          <cell r="C6956">
            <v>9</v>
          </cell>
          <cell r="D6956" t="str">
            <v>COPETIN EL INDIO AGCAAGUAZU</v>
          </cell>
          <cell r="E6956" t="str">
            <v>Refrigerados</v>
          </cell>
        </row>
        <row r="6957">
          <cell r="A6957">
            <v>19284</v>
          </cell>
          <cell r="B6957">
            <v>2</v>
          </cell>
          <cell r="C6957">
            <v>1</v>
          </cell>
          <cell r="D6957" t="str">
            <v>POLLERIA  HORLI'S</v>
          </cell>
          <cell r="E6957" t="str">
            <v>Refrigerados</v>
          </cell>
        </row>
        <row r="6958">
          <cell r="A6958">
            <v>19285</v>
          </cell>
          <cell r="B6958">
            <v>9</v>
          </cell>
          <cell r="C6958">
            <v>3</v>
          </cell>
          <cell r="D6958" t="str">
            <v>MEZA FERREIRA</v>
          </cell>
        </row>
        <row r="6959">
          <cell r="A6959">
            <v>19286</v>
          </cell>
          <cell r="B6959">
            <v>2</v>
          </cell>
          <cell r="C6959">
            <v>5</v>
          </cell>
          <cell r="D6959" t="str">
            <v>BODEGA M.F.</v>
          </cell>
          <cell r="E6959" t="str">
            <v>Hogar</v>
          </cell>
        </row>
        <row r="6960">
          <cell r="A6960">
            <v>19288</v>
          </cell>
          <cell r="B6960">
            <v>6</v>
          </cell>
          <cell r="C6960">
            <v>1</v>
          </cell>
          <cell r="D6960" t="str">
            <v>COMERCIAL PUNTO 10</v>
          </cell>
          <cell r="E6960" t="str">
            <v>Hogar</v>
          </cell>
        </row>
        <row r="6961">
          <cell r="A6961">
            <v>19289</v>
          </cell>
          <cell r="B6961">
            <v>6</v>
          </cell>
          <cell r="C6961">
            <v>2</v>
          </cell>
          <cell r="D6961" t="str">
            <v>AUTOSERVICIO SAN JOSE</v>
          </cell>
          <cell r="E6961" t="str">
            <v>Hogar</v>
          </cell>
        </row>
        <row r="6962">
          <cell r="A6962">
            <v>19287</v>
          </cell>
          <cell r="D6962" t="str">
            <v>COPETIN AZUL Y ORO</v>
          </cell>
          <cell r="E6962" t="str">
            <v>Refrigerados</v>
          </cell>
        </row>
        <row r="6963">
          <cell r="A6963">
            <v>19290</v>
          </cell>
          <cell r="B6963">
            <v>9</v>
          </cell>
          <cell r="C6963">
            <v>3</v>
          </cell>
          <cell r="D6963" t="str">
            <v>ESCUELA HIPICO DEL JOCKEY</v>
          </cell>
        </row>
        <row r="6964">
          <cell r="A6964">
            <v>19291</v>
          </cell>
          <cell r="B6964">
            <v>9</v>
          </cell>
          <cell r="C6964">
            <v>3</v>
          </cell>
          <cell r="D6964" t="str">
            <v>FUNCIONARIO MARCOS TALAVERA</v>
          </cell>
          <cell r="E6964" t="str">
            <v>Planta</v>
          </cell>
        </row>
        <row r="6965">
          <cell r="A6965">
            <v>19292</v>
          </cell>
          <cell r="D6965" t="str">
            <v>DESPENSA SAN ISIDRO</v>
          </cell>
          <cell r="E6965" t="str">
            <v>Hogar</v>
          </cell>
        </row>
        <row r="6966">
          <cell r="A6966">
            <v>19293</v>
          </cell>
          <cell r="B6966">
            <v>9</v>
          </cell>
          <cell r="C6966">
            <v>3</v>
          </cell>
          <cell r="D6966" t="str">
            <v>COPETIN MARIA VICTORIA</v>
          </cell>
        </row>
        <row r="6967">
          <cell r="A6967">
            <v>19294</v>
          </cell>
          <cell r="B6967">
            <v>4</v>
          </cell>
          <cell r="C6967">
            <v>7</v>
          </cell>
          <cell r="D6967" t="str">
            <v>HELADERIA SAN FRANCISCO</v>
          </cell>
          <cell r="E6967" t="str">
            <v>Refrigerados</v>
          </cell>
        </row>
        <row r="6968">
          <cell r="A6968">
            <v>19295</v>
          </cell>
          <cell r="B6968">
            <v>3</v>
          </cell>
          <cell r="C6968">
            <v>7</v>
          </cell>
          <cell r="D6968" t="str">
            <v>COMEDOR MARTA</v>
          </cell>
          <cell r="E6968" t="str">
            <v>Refrigerados</v>
          </cell>
        </row>
        <row r="6969">
          <cell r="A6969">
            <v>19296</v>
          </cell>
          <cell r="B6969">
            <v>5</v>
          </cell>
          <cell r="C6969">
            <v>3</v>
          </cell>
          <cell r="D6969" t="str">
            <v>HELADOS DELICIOSOS</v>
          </cell>
          <cell r="E6969" t="str">
            <v>Refrigerados</v>
          </cell>
        </row>
        <row r="6970">
          <cell r="A6970">
            <v>19297</v>
          </cell>
          <cell r="B6970">
            <v>9</v>
          </cell>
          <cell r="C6970">
            <v>3</v>
          </cell>
          <cell r="D6970" t="str">
            <v>CABINA RIN RIN</v>
          </cell>
        </row>
        <row r="6971">
          <cell r="A6971">
            <v>19298</v>
          </cell>
          <cell r="B6971">
            <v>6</v>
          </cell>
          <cell r="C6971">
            <v>4</v>
          </cell>
          <cell r="D6971" t="str">
            <v>DESPENSA SAN JOSÉ</v>
          </cell>
          <cell r="E6971" t="str">
            <v>Hogar</v>
          </cell>
        </row>
        <row r="6972">
          <cell r="A6972">
            <v>19244</v>
          </cell>
          <cell r="B6972">
            <v>1</v>
          </cell>
          <cell r="C6972">
            <v>5</v>
          </cell>
          <cell r="D6972" t="str">
            <v>CALIDAD Y AROMA</v>
          </cell>
          <cell r="E6972" t="str">
            <v>Hogar</v>
          </cell>
        </row>
        <row r="6973">
          <cell r="A6973">
            <v>19233</v>
          </cell>
          <cell r="B6973">
            <v>3</v>
          </cell>
          <cell r="C6973">
            <v>2</v>
          </cell>
          <cell r="D6973" t="str">
            <v>CHOCO'S BURGUER LOMITERIA</v>
          </cell>
          <cell r="E6973" t="str">
            <v>Refrigerados</v>
          </cell>
        </row>
        <row r="6974">
          <cell r="A6974">
            <v>19232</v>
          </cell>
          <cell r="B6974">
            <v>9</v>
          </cell>
          <cell r="C6974">
            <v>3</v>
          </cell>
          <cell r="D6974" t="str">
            <v>ASO. DE EMPLEADOS DE LA APF.</v>
          </cell>
        </row>
        <row r="6975">
          <cell r="A6975">
            <v>19241</v>
          </cell>
          <cell r="B6975">
            <v>9</v>
          </cell>
          <cell r="C6975">
            <v>3</v>
          </cell>
          <cell r="D6975" t="str">
            <v>CANTINA LUCAS</v>
          </cell>
        </row>
        <row r="6976">
          <cell r="A6976">
            <v>19242</v>
          </cell>
          <cell r="B6976">
            <v>9</v>
          </cell>
          <cell r="C6976">
            <v>3</v>
          </cell>
          <cell r="D6976" t="str">
            <v>FAMILIA PAREDES</v>
          </cell>
        </row>
        <row r="6977">
          <cell r="A6977">
            <v>19243</v>
          </cell>
          <cell r="B6977">
            <v>6</v>
          </cell>
          <cell r="C6977">
            <v>7</v>
          </cell>
          <cell r="D6977" t="str">
            <v>CABINA PINDU</v>
          </cell>
          <cell r="E6977" t="str">
            <v>Hogar</v>
          </cell>
        </row>
        <row r="6978">
          <cell r="A6978">
            <v>19246</v>
          </cell>
          <cell r="D6978" t="str">
            <v>DESPENSA GLORIA</v>
          </cell>
          <cell r="E6978" t="str">
            <v>Hogar</v>
          </cell>
        </row>
        <row r="6979">
          <cell r="A6979">
            <v>19245</v>
          </cell>
          <cell r="D6979" t="str">
            <v>COMEDOR LOS HERMANOS</v>
          </cell>
          <cell r="E6979" t="str">
            <v>Hogar</v>
          </cell>
        </row>
        <row r="6980">
          <cell r="A6980">
            <v>19248</v>
          </cell>
          <cell r="B6980">
            <v>7</v>
          </cell>
          <cell r="C6980">
            <v>2</v>
          </cell>
          <cell r="D6980" t="str">
            <v>COPETIN FELISA</v>
          </cell>
          <cell r="E6980" t="str">
            <v>Refrigerados</v>
          </cell>
        </row>
        <row r="6981">
          <cell r="A6981">
            <v>19247</v>
          </cell>
          <cell r="B6981">
            <v>4</v>
          </cell>
          <cell r="C6981">
            <v>6</v>
          </cell>
          <cell r="D6981" t="str">
            <v>DESPENSA ÑA  NIKO</v>
          </cell>
          <cell r="E6981" t="str">
            <v>Hogar</v>
          </cell>
        </row>
        <row r="6982">
          <cell r="A6982">
            <v>19249</v>
          </cell>
          <cell r="B6982">
            <v>4</v>
          </cell>
          <cell r="C6982">
            <v>6</v>
          </cell>
          <cell r="D6982" t="str">
            <v>DESPENSA LOS ABUELOS </v>
          </cell>
          <cell r="E6982" t="str">
            <v>Hogar</v>
          </cell>
        </row>
        <row r="6983">
          <cell r="A6983">
            <v>19250</v>
          </cell>
          <cell r="B6983">
            <v>9</v>
          </cell>
          <cell r="C6983">
            <v>3</v>
          </cell>
          <cell r="D6983" t="str">
            <v>COPETIN VIRGEN DEL CARMEN</v>
          </cell>
        </row>
        <row r="6984">
          <cell r="A6984">
            <v>19238</v>
          </cell>
          <cell r="B6984">
            <v>6</v>
          </cell>
          <cell r="C6984">
            <v>1</v>
          </cell>
          <cell r="D6984" t="str">
            <v>COPETIN MIKI</v>
          </cell>
          <cell r="E6984" t="str">
            <v>Refrigerados</v>
          </cell>
        </row>
        <row r="6985">
          <cell r="A6985">
            <v>19251</v>
          </cell>
          <cell r="B6985">
            <v>2</v>
          </cell>
          <cell r="C6985">
            <v>8</v>
          </cell>
          <cell r="D6985" t="str">
            <v>DESPENSA DIANA</v>
          </cell>
          <cell r="E6985" t="str">
            <v>Hogar</v>
          </cell>
        </row>
        <row r="6986">
          <cell r="A6986">
            <v>19252</v>
          </cell>
          <cell r="B6986">
            <v>9</v>
          </cell>
          <cell r="C6986">
            <v>3</v>
          </cell>
          <cell r="D6986" t="str">
            <v>PAPA'S CHOP'S</v>
          </cell>
        </row>
        <row r="6987">
          <cell r="A6987">
            <v>19265</v>
          </cell>
          <cell r="B6987">
            <v>6</v>
          </cell>
          <cell r="C6987">
            <v>2</v>
          </cell>
          <cell r="D6987" t="str">
            <v>DESPENSA EL PUENTE</v>
          </cell>
          <cell r="E6987" t="str">
            <v>Hogar</v>
          </cell>
        </row>
        <row r="6988">
          <cell r="A6988">
            <v>19268</v>
          </cell>
          <cell r="B6988">
            <v>2</v>
          </cell>
          <cell r="C6988">
            <v>6</v>
          </cell>
          <cell r="D6988" t="str">
            <v>HOLA PARAGUAY S.A.</v>
          </cell>
          <cell r="E6988" t="str">
            <v>Refrigerados</v>
          </cell>
        </row>
        <row r="6989">
          <cell r="A6989">
            <v>19264</v>
          </cell>
          <cell r="B6989">
            <v>6</v>
          </cell>
          <cell r="C6989">
            <v>2</v>
          </cell>
          <cell r="D6989" t="str">
            <v>COPETIN YCUA PYTA</v>
          </cell>
          <cell r="E6989" t="str">
            <v>Refrigerados</v>
          </cell>
        </row>
        <row r="6990">
          <cell r="A6990">
            <v>19263</v>
          </cell>
          <cell r="B6990">
            <v>6</v>
          </cell>
          <cell r="C6990">
            <v>2</v>
          </cell>
          <cell r="D6990" t="str">
            <v>DESPENSA EVA</v>
          </cell>
          <cell r="E6990" t="str">
            <v>Hogar</v>
          </cell>
        </row>
        <row r="6991">
          <cell r="A6991">
            <v>19262</v>
          </cell>
          <cell r="B6991">
            <v>6</v>
          </cell>
          <cell r="C6991">
            <v>2</v>
          </cell>
          <cell r="D6991" t="str">
            <v>DESPENSA LAS PALOMA</v>
          </cell>
          <cell r="E6991" t="str">
            <v>Hogar</v>
          </cell>
        </row>
        <row r="6992">
          <cell r="A6992">
            <v>19261</v>
          </cell>
          <cell r="B6992">
            <v>6</v>
          </cell>
          <cell r="C6992">
            <v>2</v>
          </cell>
          <cell r="D6992" t="str">
            <v>DESPENSA LIZ</v>
          </cell>
          <cell r="E6992" t="str">
            <v>Hogar</v>
          </cell>
        </row>
        <row r="6993">
          <cell r="A6993">
            <v>19257</v>
          </cell>
          <cell r="B6993">
            <v>6</v>
          </cell>
          <cell r="C6993">
            <v>1</v>
          </cell>
          <cell r="D6993" t="str">
            <v>DESPENSA INSFRAN</v>
          </cell>
          <cell r="E6993" t="str">
            <v>Hogar</v>
          </cell>
        </row>
        <row r="6994">
          <cell r="A6994">
            <v>19258</v>
          </cell>
          <cell r="B6994">
            <v>6</v>
          </cell>
          <cell r="C6994">
            <v>1</v>
          </cell>
          <cell r="D6994" t="str">
            <v>DESPENSA TAJY</v>
          </cell>
          <cell r="E6994" t="str">
            <v>Hogar</v>
          </cell>
        </row>
        <row r="6995">
          <cell r="A6995">
            <v>19256</v>
          </cell>
          <cell r="B6995">
            <v>9</v>
          </cell>
          <cell r="C6995">
            <v>3</v>
          </cell>
          <cell r="D6995" t="str">
            <v>FRUTERIA ÑA BETTY</v>
          </cell>
        </row>
        <row r="6996">
          <cell r="A6996">
            <v>19255</v>
          </cell>
          <cell r="D6996" t="str">
            <v>FIAMBRERIA IVAN</v>
          </cell>
          <cell r="E6996" t="str">
            <v>Refrigerados</v>
          </cell>
        </row>
        <row r="6997">
          <cell r="A6997">
            <v>19254</v>
          </cell>
          <cell r="B6997">
            <v>3</v>
          </cell>
          <cell r="C6997">
            <v>1</v>
          </cell>
          <cell r="D6997" t="str">
            <v>DESPENSA NENE</v>
          </cell>
          <cell r="E6997" t="str">
            <v>Hogar</v>
          </cell>
        </row>
        <row r="6998">
          <cell r="A6998">
            <v>19253</v>
          </cell>
          <cell r="B6998">
            <v>9</v>
          </cell>
          <cell r="C6998">
            <v>3</v>
          </cell>
          <cell r="D6998" t="str">
            <v>CASILLA ALDITO</v>
          </cell>
        </row>
        <row r="6999">
          <cell r="A6999">
            <v>19259</v>
          </cell>
          <cell r="B6999">
            <v>9</v>
          </cell>
          <cell r="C6999">
            <v>3</v>
          </cell>
          <cell r="D6999" t="str">
            <v>CASILLA NICO Y YESICA</v>
          </cell>
        </row>
        <row r="7000">
          <cell r="A7000">
            <v>19269</v>
          </cell>
          <cell r="B7000">
            <v>1</v>
          </cell>
          <cell r="C7000">
            <v>4</v>
          </cell>
          <cell r="D7000" t="str">
            <v>BODEGA SAN FRANCISCO</v>
          </cell>
          <cell r="E7000" t="str">
            <v>Hogar</v>
          </cell>
        </row>
        <row r="7001">
          <cell r="A7001">
            <v>19272</v>
          </cell>
          <cell r="B7001">
            <v>3</v>
          </cell>
          <cell r="C7001">
            <v>5</v>
          </cell>
          <cell r="D7001" t="str">
            <v>COPETIN MAURI</v>
          </cell>
        </row>
        <row r="7002">
          <cell r="A7002">
            <v>19271</v>
          </cell>
          <cell r="B7002">
            <v>9</v>
          </cell>
          <cell r="C7002">
            <v>3</v>
          </cell>
          <cell r="D7002" t="str">
            <v>PIZZA VALENTIN</v>
          </cell>
        </row>
        <row r="7003">
          <cell r="A7003">
            <v>10328</v>
          </cell>
          <cell r="B7003">
            <v>5</v>
          </cell>
          <cell r="C7003">
            <v>4</v>
          </cell>
          <cell r="D7003" t="str">
            <v>PIZZERIA HELADERIA EMALJA SRL</v>
          </cell>
          <cell r="E7003" t="str">
            <v>Refrigerados</v>
          </cell>
        </row>
        <row r="7004">
          <cell r="A7004">
            <v>10330</v>
          </cell>
          <cell r="B7004">
            <v>9</v>
          </cell>
          <cell r="C7004">
            <v>3</v>
          </cell>
          <cell r="D7004" t="str">
            <v>SUPER ENRI</v>
          </cell>
        </row>
        <row r="7005">
          <cell r="A7005">
            <v>10332</v>
          </cell>
          <cell r="B7005">
            <v>7</v>
          </cell>
          <cell r="C7005">
            <v>1</v>
          </cell>
          <cell r="D7005" t="str">
            <v>COMEDOR DULZURA</v>
          </cell>
          <cell r="E7005" t="str">
            <v>Refrigerados</v>
          </cell>
        </row>
        <row r="7006">
          <cell r="A7006">
            <v>10360</v>
          </cell>
          <cell r="B7006">
            <v>9</v>
          </cell>
          <cell r="C7006">
            <v>3</v>
          </cell>
          <cell r="D7006" t="str">
            <v>DESPENSA FRANCISCA</v>
          </cell>
        </row>
        <row r="7007">
          <cell r="A7007">
            <v>10335</v>
          </cell>
          <cell r="B7007">
            <v>1</v>
          </cell>
          <cell r="C7007">
            <v>2</v>
          </cell>
          <cell r="D7007" t="str">
            <v>DON DIN</v>
          </cell>
          <cell r="E7007" t="str">
            <v>Refrigerados</v>
          </cell>
        </row>
        <row r="7008">
          <cell r="A7008">
            <v>10326</v>
          </cell>
          <cell r="B7008">
            <v>2</v>
          </cell>
          <cell r="C7008">
            <v>2</v>
          </cell>
          <cell r="D7008" t="str">
            <v>ARAPO`A SRL</v>
          </cell>
          <cell r="E7008" t="str">
            <v>Refrigerados</v>
          </cell>
        </row>
        <row r="7009">
          <cell r="A7009">
            <v>10327</v>
          </cell>
          <cell r="B7009">
            <v>6</v>
          </cell>
          <cell r="C7009">
            <v>5</v>
          </cell>
          <cell r="D7009" t="str">
            <v>ARA PO'A COMERCIAL S.R.L.</v>
          </cell>
          <cell r="E7009" t="str">
            <v>Refrigerados</v>
          </cell>
        </row>
        <row r="7010">
          <cell r="A7010">
            <v>10341</v>
          </cell>
          <cell r="B7010">
            <v>1</v>
          </cell>
          <cell r="C7010">
            <v>5</v>
          </cell>
          <cell r="D7010" t="str">
            <v>BODEGAS FERDRINK</v>
          </cell>
          <cell r="E7010" t="str">
            <v>Hogar</v>
          </cell>
        </row>
        <row r="7011">
          <cell r="A7011">
            <v>10337</v>
          </cell>
          <cell r="B7011">
            <v>6</v>
          </cell>
          <cell r="C7011">
            <v>5</v>
          </cell>
          <cell r="D7011" t="str">
            <v>DESPENSA SANTA ANA</v>
          </cell>
          <cell r="E7011" t="str">
            <v>Hogar</v>
          </cell>
        </row>
        <row r="7012">
          <cell r="A7012">
            <v>10336</v>
          </cell>
          <cell r="B7012">
            <v>9</v>
          </cell>
          <cell r="C7012">
            <v>3</v>
          </cell>
          <cell r="D7012" t="str">
            <v>COPETIN SHEILA</v>
          </cell>
        </row>
        <row r="7013">
          <cell r="A7013">
            <v>10338</v>
          </cell>
          <cell r="B7013">
            <v>9</v>
          </cell>
          <cell r="C7013">
            <v>3</v>
          </cell>
          <cell r="D7013" t="str">
            <v>CASILLA CARLOS</v>
          </cell>
        </row>
        <row r="7014">
          <cell r="A7014">
            <v>10344</v>
          </cell>
          <cell r="B7014">
            <v>1</v>
          </cell>
          <cell r="C7014">
            <v>9</v>
          </cell>
          <cell r="D7014" t="str">
            <v>CASILLA MERCEDES</v>
          </cell>
          <cell r="E7014" t="str">
            <v>Refrigerados</v>
          </cell>
        </row>
        <row r="7015">
          <cell r="A7015">
            <v>10348</v>
          </cell>
          <cell r="B7015">
            <v>9</v>
          </cell>
          <cell r="C7015">
            <v>3</v>
          </cell>
          <cell r="D7015" t="str">
            <v>COPETIN SAN ANDRES</v>
          </cell>
        </row>
        <row r="7016">
          <cell r="A7016">
            <v>10342</v>
          </cell>
          <cell r="B7016">
            <v>7</v>
          </cell>
          <cell r="C7016">
            <v>1</v>
          </cell>
          <cell r="D7016" t="str">
            <v>COPETIN ANDIE MARDDY</v>
          </cell>
          <cell r="E7016" t="str">
            <v>Refrigerados</v>
          </cell>
        </row>
        <row r="7017">
          <cell r="A7017">
            <v>10340</v>
          </cell>
          <cell r="B7017">
            <v>9</v>
          </cell>
          <cell r="C7017">
            <v>3</v>
          </cell>
          <cell r="D7017" t="str">
            <v>AUTOSERVICE LAS DELICIAS</v>
          </cell>
        </row>
        <row r="7018">
          <cell r="A7018">
            <v>10350</v>
          </cell>
          <cell r="B7018">
            <v>5</v>
          </cell>
          <cell r="C7018">
            <v>2</v>
          </cell>
          <cell r="D7018" t="str">
            <v>COPETIN EL ANGEL</v>
          </cell>
          <cell r="E7018" t="str">
            <v>Refrigerados</v>
          </cell>
        </row>
        <row r="7019">
          <cell r="A7019">
            <v>10351</v>
          </cell>
          <cell r="B7019">
            <v>1</v>
          </cell>
          <cell r="C7019">
            <v>9</v>
          </cell>
          <cell r="D7019" t="str">
            <v>PUESTO DE VENTA SANTO DOMINGO</v>
          </cell>
          <cell r="E7019" t="str">
            <v>Refrigerados</v>
          </cell>
        </row>
        <row r="7020">
          <cell r="A7020">
            <v>10355</v>
          </cell>
          <cell r="B7020">
            <v>9</v>
          </cell>
          <cell r="C7020">
            <v>3</v>
          </cell>
          <cell r="D7020" t="str">
            <v>PUESTO DE VENTA GABRIEL</v>
          </cell>
        </row>
        <row r="7021">
          <cell r="A7021">
            <v>10356</v>
          </cell>
          <cell r="B7021">
            <v>9</v>
          </cell>
          <cell r="C7021">
            <v>3</v>
          </cell>
          <cell r="D7021" t="str">
            <v>CASILLA JUNIORS - PLANTA ALTA</v>
          </cell>
        </row>
        <row r="7022">
          <cell r="A7022">
            <v>10352</v>
          </cell>
          <cell r="B7022">
            <v>9</v>
          </cell>
          <cell r="C7022">
            <v>3</v>
          </cell>
          <cell r="D7022" t="str">
            <v>COPETIN SAN ANTONIO</v>
          </cell>
        </row>
        <row r="7023">
          <cell r="A7023">
            <v>10251</v>
          </cell>
          <cell r="B7023">
            <v>1</v>
          </cell>
          <cell r="C7023">
            <v>6</v>
          </cell>
          <cell r="D7023" t="str">
            <v>PANADERIA SELVITA</v>
          </cell>
          <cell r="E7023" t="str">
            <v>Refrigerados</v>
          </cell>
        </row>
        <row r="7024">
          <cell r="A7024">
            <v>10362</v>
          </cell>
          <cell r="B7024">
            <v>5</v>
          </cell>
          <cell r="C7024">
            <v>8</v>
          </cell>
          <cell r="D7024" t="str">
            <v>COPETIN SAN JUAN</v>
          </cell>
          <cell r="E7024" t="str">
            <v>Hogar</v>
          </cell>
        </row>
        <row r="7025">
          <cell r="A7025">
            <v>10550</v>
          </cell>
          <cell r="B7025">
            <v>2</v>
          </cell>
          <cell r="C7025">
            <v>6</v>
          </cell>
          <cell r="D7025" t="str">
            <v>DESPENSA DORA</v>
          </cell>
          <cell r="E7025" t="str">
            <v>Hogar</v>
          </cell>
        </row>
        <row r="7026">
          <cell r="A7026">
            <v>10252</v>
          </cell>
          <cell r="B7026">
            <v>9</v>
          </cell>
          <cell r="C7026">
            <v>3</v>
          </cell>
          <cell r="D7026" t="str">
            <v>COPETIN NORMA</v>
          </cell>
        </row>
        <row r="7027">
          <cell r="A7027">
            <v>10363</v>
          </cell>
          <cell r="B7027">
            <v>9</v>
          </cell>
          <cell r="C7027">
            <v>3</v>
          </cell>
          <cell r="D7027" t="str">
            <v>GUARDIA DE SEGURIDAD LUIS BAREIRO</v>
          </cell>
        </row>
        <row r="7028">
          <cell r="A7028">
            <v>25996</v>
          </cell>
          <cell r="D7028" t="str">
            <v>COMERCIAL ANITA</v>
          </cell>
        </row>
        <row r="7029">
          <cell r="A7029">
            <v>10365</v>
          </cell>
          <cell r="B7029">
            <v>1</v>
          </cell>
          <cell r="C7029">
            <v>9</v>
          </cell>
          <cell r="D7029" t="str">
            <v>PUESTO DE VENTA ANGELICA</v>
          </cell>
        </row>
        <row r="7030">
          <cell r="A7030">
            <v>10364</v>
          </cell>
          <cell r="B7030">
            <v>9</v>
          </cell>
          <cell r="C7030">
            <v>3</v>
          </cell>
          <cell r="D7030" t="str">
            <v>PUESTO DE VENTA MARIA CLARA</v>
          </cell>
        </row>
        <row r="7031">
          <cell r="A7031">
            <v>10368</v>
          </cell>
          <cell r="B7031">
            <v>5</v>
          </cell>
          <cell r="C7031">
            <v>3</v>
          </cell>
          <cell r="D7031" t="str">
            <v>CASILLA VERDE</v>
          </cell>
          <cell r="E7031" t="str">
            <v>Planta</v>
          </cell>
        </row>
        <row r="7032">
          <cell r="A7032">
            <v>10370</v>
          </cell>
          <cell r="B7032">
            <v>9</v>
          </cell>
          <cell r="C7032">
            <v>3</v>
          </cell>
          <cell r="D7032" t="str">
            <v>GUARDIA ANTONIO ARTURO ROA VALDEZ</v>
          </cell>
        </row>
        <row r="7033">
          <cell r="A7033">
            <v>10374</v>
          </cell>
          <cell r="B7033">
            <v>9</v>
          </cell>
          <cell r="C7033">
            <v>3</v>
          </cell>
          <cell r="D7033" t="str">
            <v>FUNCIONARIO GILBERTO IBARRA</v>
          </cell>
          <cell r="E7033" t="str">
            <v>INACTIVO</v>
          </cell>
        </row>
        <row r="7034">
          <cell r="A7034">
            <v>10375</v>
          </cell>
          <cell r="B7034">
            <v>9</v>
          </cell>
          <cell r="C7034">
            <v>3</v>
          </cell>
          <cell r="D7034" t="str">
            <v>KIOSCO ÑADUNTI</v>
          </cell>
        </row>
        <row r="7035">
          <cell r="A7035">
            <v>11002</v>
          </cell>
          <cell r="B7035">
            <v>2</v>
          </cell>
          <cell r="C7035">
            <v>9</v>
          </cell>
          <cell r="D7035" t="str">
            <v>DESPENSA BEER PALACE</v>
          </cell>
          <cell r="E7035" t="str">
            <v>Hogar</v>
          </cell>
        </row>
        <row r="7036">
          <cell r="A7036">
            <v>10376</v>
          </cell>
          <cell r="B7036">
            <v>9</v>
          </cell>
          <cell r="C7036">
            <v>3</v>
          </cell>
          <cell r="D7036" t="str">
            <v>FUNCIONARIO PEDRO PAEZ</v>
          </cell>
          <cell r="E7036" t="str">
            <v>Planta</v>
          </cell>
        </row>
        <row r="7037">
          <cell r="A7037">
            <v>10402</v>
          </cell>
          <cell r="B7037">
            <v>9</v>
          </cell>
          <cell r="C7037">
            <v>3</v>
          </cell>
          <cell r="D7037" t="str">
            <v>BAR DEGUSTU'S</v>
          </cell>
        </row>
        <row r="7038">
          <cell r="A7038">
            <v>10382</v>
          </cell>
          <cell r="B7038">
            <v>5</v>
          </cell>
          <cell r="C7038">
            <v>2</v>
          </cell>
          <cell r="D7038" t="str">
            <v>DESPENSA LA LUQUEÑA</v>
          </cell>
          <cell r="E7038" t="str">
            <v>Hogar</v>
          </cell>
        </row>
        <row r="7039">
          <cell r="A7039">
            <v>10401</v>
          </cell>
          <cell r="B7039">
            <v>9</v>
          </cell>
          <cell r="C7039">
            <v>3</v>
          </cell>
          <cell r="D7039" t="str">
            <v>CARRITO ANGEL</v>
          </cell>
        </row>
        <row r="7040">
          <cell r="A7040">
            <v>10405</v>
          </cell>
          <cell r="B7040">
            <v>9</v>
          </cell>
          <cell r="C7040">
            <v>3</v>
          </cell>
          <cell r="D7040" t="str">
            <v>DESPENSA TOMASA</v>
          </cell>
        </row>
        <row r="7041">
          <cell r="A7041">
            <v>10404</v>
          </cell>
          <cell r="B7041">
            <v>9</v>
          </cell>
          <cell r="C7041">
            <v>3</v>
          </cell>
          <cell r="D7041" t="str">
            <v>DESPENSA NELIDA</v>
          </cell>
        </row>
        <row r="7042">
          <cell r="A7042">
            <v>10378</v>
          </cell>
          <cell r="B7042">
            <v>9</v>
          </cell>
          <cell r="C7042">
            <v>3</v>
          </cell>
          <cell r="D7042" t="str">
            <v>DESPENSA STA CATALINA</v>
          </cell>
        </row>
        <row r="7043">
          <cell r="A7043">
            <v>10386</v>
          </cell>
          <cell r="B7043">
            <v>7</v>
          </cell>
          <cell r="C7043">
            <v>1</v>
          </cell>
          <cell r="D7043" t="str">
            <v>DESPENSA SAN CARLOS</v>
          </cell>
          <cell r="E7043" t="str">
            <v>Hogar</v>
          </cell>
        </row>
        <row r="7044">
          <cell r="A7044">
            <v>10380</v>
          </cell>
          <cell r="B7044">
            <v>7</v>
          </cell>
          <cell r="C7044">
            <v>2</v>
          </cell>
          <cell r="D7044" t="str">
            <v>CASILLA ESTELA</v>
          </cell>
          <cell r="E7044" t="str">
            <v>Refrigerados</v>
          </cell>
        </row>
        <row r="7045">
          <cell r="A7045">
            <v>10383</v>
          </cell>
          <cell r="B7045">
            <v>5</v>
          </cell>
          <cell r="C7045">
            <v>9</v>
          </cell>
          <cell r="D7045" t="str">
            <v>COPETIN IMBIS</v>
          </cell>
          <cell r="E7045" t="str">
            <v>Refrigerados</v>
          </cell>
        </row>
        <row r="7046">
          <cell r="A7046">
            <v>10385</v>
          </cell>
          <cell r="B7046">
            <v>9</v>
          </cell>
          <cell r="C7046">
            <v>3</v>
          </cell>
          <cell r="D7046" t="str">
            <v>COPETIN MARIA CANDE</v>
          </cell>
        </row>
        <row r="7047">
          <cell r="A7047">
            <v>10536</v>
          </cell>
          <cell r="B7047">
            <v>1</v>
          </cell>
          <cell r="C7047">
            <v>9</v>
          </cell>
          <cell r="D7047" t="str">
            <v>PUESTO DE VENTA CRISTINA</v>
          </cell>
          <cell r="E7047" t="str">
            <v>Refrigerados</v>
          </cell>
        </row>
        <row r="7048">
          <cell r="A7048">
            <v>10393</v>
          </cell>
          <cell r="B7048">
            <v>1</v>
          </cell>
          <cell r="C7048">
            <v>9</v>
          </cell>
          <cell r="D7048" t="str">
            <v>CASILLA LR</v>
          </cell>
        </row>
        <row r="7049">
          <cell r="A7049">
            <v>10392</v>
          </cell>
          <cell r="B7049">
            <v>2</v>
          </cell>
          <cell r="C7049">
            <v>2</v>
          </cell>
          <cell r="D7049" t="str">
            <v>CABINAS TELEFONICAS OJEDA</v>
          </cell>
          <cell r="E7049" t="str">
            <v>Hogar</v>
          </cell>
        </row>
        <row r="7050">
          <cell r="A7050">
            <v>10391</v>
          </cell>
          <cell r="B7050">
            <v>1</v>
          </cell>
          <cell r="C7050">
            <v>6</v>
          </cell>
          <cell r="D7050" t="str">
            <v>DESPENSA 17</v>
          </cell>
          <cell r="E7050" t="str">
            <v>Hogar</v>
          </cell>
        </row>
        <row r="7051">
          <cell r="A7051">
            <v>10388</v>
          </cell>
          <cell r="B7051">
            <v>7</v>
          </cell>
          <cell r="C7051">
            <v>3</v>
          </cell>
          <cell r="D7051" t="str">
            <v>DESPENSA CHIQUITIN</v>
          </cell>
          <cell r="E7051" t="str">
            <v>Hogar</v>
          </cell>
        </row>
        <row r="7052">
          <cell r="A7052">
            <v>10390</v>
          </cell>
          <cell r="B7052">
            <v>7</v>
          </cell>
          <cell r="C7052">
            <v>1</v>
          </cell>
          <cell r="D7052" t="str">
            <v>COPETROL EL MANGAL</v>
          </cell>
          <cell r="E7052" t="str">
            <v>Conveniencia</v>
          </cell>
        </row>
        <row r="7053">
          <cell r="A7053">
            <v>10395</v>
          </cell>
          <cell r="B7053">
            <v>1</v>
          </cell>
          <cell r="C7053">
            <v>9</v>
          </cell>
          <cell r="D7053" t="str">
            <v>PUESTO DE VENTA AYALA</v>
          </cell>
          <cell r="E7053" t="str">
            <v>Refrigerados</v>
          </cell>
        </row>
        <row r="7054">
          <cell r="A7054">
            <v>10394</v>
          </cell>
          <cell r="B7054">
            <v>9</v>
          </cell>
          <cell r="C7054">
            <v>3</v>
          </cell>
          <cell r="D7054" t="str">
            <v>KIOSKO ASADITO y COMPAÑIA</v>
          </cell>
        </row>
        <row r="7055">
          <cell r="A7055">
            <v>10397</v>
          </cell>
          <cell r="B7055">
            <v>9</v>
          </cell>
          <cell r="C7055">
            <v>3</v>
          </cell>
          <cell r="D7055" t="str">
            <v>CASILLA LIZ DAHIANA 28</v>
          </cell>
        </row>
        <row r="7056">
          <cell r="A7056">
            <v>10399</v>
          </cell>
          <cell r="B7056">
            <v>2</v>
          </cell>
          <cell r="C7056">
            <v>9</v>
          </cell>
          <cell r="D7056" t="str">
            <v>CASILLA CENTRO DE SALUD</v>
          </cell>
          <cell r="E7056" t="str">
            <v>Hogar</v>
          </cell>
        </row>
        <row r="7057">
          <cell r="A7057">
            <v>10400</v>
          </cell>
          <cell r="B7057">
            <v>10</v>
          </cell>
          <cell r="C7057">
            <v>3</v>
          </cell>
          <cell r="D7057" t="str">
            <v>SNACK BAR</v>
          </cell>
          <cell r="E7057" t="str">
            <v>Refrigerados</v>
          </cell>
        </row>
        <row r="7058">
          <cell r="A7058">
            <v>10409</v>
          </cell>
          <cell r="B7058">
            <v>9</v>
          </cell>
          <cell r="C7058">
            <v>3</v>
          </cell>
          <cell r="D7058" t="str">
            <v>PRO PACK SAECA</v>
          </cell>
        </row>
        <row r="7059">
          <cell r="A7059">
            <v>10477</v>
          </cell>
          <cell r="B7059">
            <v>1</v>
          </cell>
          <cell r="C7059">
            <v>9</v>
          </cell>
          <cell r="D7059" t="str">
            <v>LA PERLA DEL PACIFICO</v>
          </cell>
          <cell r="E7059" t="str">
            <v>Refrigerados</v>
          </cell>
        </row>
        <row r="7060">
          <cell r="A7060">
            <v>10481</v>
          </cell>
          <cell r="B7060">
            <v>9</v>
          </cell>
          <cell r="C7060">
            <v>3</v>
          </cell>
          <cell r="D7060" t="str">
            <v>FLIA DUARTE</v>
          </cell>
        </row>
        <row r="7061">
          <cell r="A7061">
            <v>10480</v>
          </cell>
          <cell r="B7061">
            <v>9</v>
          </cell>
          <cell r="C7061">
            <v>3</v>
          </cell>
          <cell r="D7061" t="str">
            <v>COMEDOR SAN MARTIN</v>
          </cell>
        </row>
        <row r="7062">
          <cell r="A7062">
            <v>10422</v>
          </cell>
          <cell r="B7062">
            <v>9</v>
          </cell>
          <cell r="C7062">
            <v>3</v>
          </cell>
          <cell r="D7062" t="str">
            <v>BEBIDAS BYG</v>
          </cell>
        </row>
        <row r="7063">
          <cell r="A7063">
            <v>10421</v>
          </cell>
          <cell r="B7063">
            <v>3</v>
          </cell>
          <cell r="C7063">
            <v>6</v>
          </cell>
          <cell r="D7063" t="str">
            <v>SUPERMERCADO MAS S.A.</v>
          </cell>
          <cell r="E7063" t="str">
            <v>Supermercados </v>
          </cell>
        </row>
        <row r="7064">
          <cell r="A7064">
            <v>10439</v>
          </cell>
          <cell r="B7064">
            <v>6</v>
          </cell>
          <cell r="C7064">
            <v>5</v>
          </cell>
          <cell r="D7064" t="str">
            <v>DESPENSA ÑA ÑECA</v>
          </cell>
          <cell r="E7064" t="str">
            <v>Hogar</v>
          </cell>
        </row>
        <row r="7065">
          <cell r="A7065">
            <v>10443</v>
          </cell>
          <cell r="B7065">
            <v>6</v>
          </cell>
          <cell r="C7065">
            <v>5</v>
          </cell>
          <cell r="D7065" t="str">
            <v>DESPENSA GRISELDA</v>
          </cell>
          <cell r="E7065" t="str">
            <v>Hogar</v>
          </cell>
        </row>
        <row r="7066">
          <cell r="A7066">
            <v>10440</v>
          </cell>
          <cell r="B7066">
            <v>6</v>
          </cell>
          <cell r="C7066">
            <v>5</v>
          </cell>
          <cell r="D7066" t="str">
            <v>CASILLA LEON</v>
          </cell>
          <cell r="E7066" t="str">
            <v>Refrigerados</v>
          </cell>
        </row>
        <row r="7067">
          <cell r="A7067">
            <v>10445</v>
          </cell>
          <cell r="B7067">
            <v>6</v>
          </cell>
          <cell r="C7067">
            <v>5</v>
          </cell>
          <cell r="D7067" t="str">
            <v>DESPENSA CHELY</v>
          </cell>
          <cell r="E7067" t="str">
            <v>Hogar</v>
          </cell>
        </row>
        <row r="7068">
          <cell r="A7068">
            <v>10441</v>
          </cell>
          <cell r="B7068">
            <v>9</v>
          </cell>
          <cell r="C7068">
            <v>3</v>
          </cell>
          <cell r="D7068" t="str">
            <v>BEER LOMITO</v>
          </cell>
        </row>
        <row r="7069">
          <cell r="A7069">
            <v>10423</v>
          </cell>
          <cell r="B7069">
            <v>6</v>
          </cell>
          <cell r="C7069">
            <v>5</v>
          </cell>
          <cell r="D7069" t="str">
            <v>CASILLA K L E</v>
          </cell>
          <cell r="E7069" t="str">
            <v>Refrigerados</v>
          </cell>
        </row>
        <row r="7070">
          <cell r="A7070">
            <v>10424</v>
          </cell>
          <cell r="B7070">
            <v>6</v>
          </cell>
          <cell r="C7070">
            <v>5</v>
          </cell>
          <cell r="D7070" t="str">
            <v>DESPENSA ROJAS</v>
          </cell>
          <cell r="E7070" t="str">
            <v>Hogar</v>
          </cell>
        </row>
        <row r="7071">
          <cell r="A7071">
            <v>10433</v>
          </cell>
          <cell r="B7071">
            <v>10</v>
          </cell>
          <cell r="C7071">
            <v>3</v>
          </cell>
          <cell r="D7071" t="str">
            <v>BODEGA PUNTA BRAVA</v>
          </cell>
          <cell r="E7071" t="str">
            <v>Bodegas Top</v>
          </cell>
        </row>
        <row r="7072">
          <cell r="A7072">
            <v>10425</v>
          </cell>
          <cell r="B7072">
            <v>6</v>
          </cell>
          <cell r="C7072">
            <v>5</v>
          </cell>
          <cell r="D7072" t="str">
            <v>DESPENSA LA ESPERANZA</v>
          </cell>
          <cell r="E7072" t="str">
            <v>Hogar</v>
          </cell>
        </row>
        <row r="7073">
          <cell r="A7073">
            <v>10429</v>
          </cell>
          <cell r="B7073">
            <v>6</v>
          </cell>
          <cell r="C7073">
            <v>5</v>
          </cell>
          <cell r="D7073" t="str">
            <v>DESPENSA LOS INOCENTES</v>
          </cell>
          <cell r="E7073" t="str">
            <v>Hogar</v>
          </cell>
        </row>
        <row r="7074">
          <cell r="A7074">
            <v>10435</v>
          </cell>
          <cell r="B7074">
            <v>6</v>
          </cell>
          <cell r="C7074">
            <v>5</v>
          </cell>
          <cell r="D7074" t="str">
            <v>DESPENSA 3 HERMANOS</v>
          </cell>
          <cell r="E7074" t="str">
            <v>Hogar</v>
          </cell>
        </row>
        <row r="7075">
          <cell r="A7075">
            <v>10430</v>
          </cell>
          <cell r="B7075">
            <v>6</v>
          </cell>
          <cell r="C7075">
            <v>5</v>
          </cell>
          <cell r="D7075" t="str">
            <v>DESPENSA ISRAEL</v>
          </cell>
          <cell r="E7075" t="str">
            <v>Hogar</v>
          </cell>
        </row>
        <row r="7076">
          <cell r="A7076">
            <v>10436</v>
          </cell>
          <cell r="B7076">
            <v>6</v>
          </cell>
          <cell r="C7076">
            <v>5</v>
          </cell>
          <cell r="D7076" t="str">
            <v>DESPENSA MANOLO'S</v>
          </cell>
          <cell r="E7076" t="str">
            <v>Hogar</v>
          </cell>
        </row>
        <row r="7077">
          <cell r="A7077">
            <v>10431</v>
          </cell>
          <cell r="B7077">
            <v>6</v>
          </cell>
          <cell r="C7077">
            <v>5</v>
          </cell>
          <cell r="D7077" t="str">
            <v>DESPENSA SOLIS</v>
          </cell>
          <cell r="E7077" t="str">
            <v>Hogar</v>
          </cell>
        </row>
        <row r="7078">
          <cell r="A7078">
            <v>10437</v>
          </cell>
          <cell r="B7078">
            <v>9</v>
          </cell>
          <cell r="C7078">
            <v>3</v>
          </cell>
          <cell r="D7078" t="str">
            <v>HELADERIA HIELO</v>
          </cell>
        </row>
        <row r="7079">
          <cell r="A7079">
            <v>10438</v>
          </cell>
          <cell r="B7079">
            <v>6</v>
          </cell>
          <cell r="C7079">
            <v>5</v>
          </cell>
          <cell r="D7079" t="str">
            <v>DESPENSA EMANUEL</v>
          </cell>
          <cell r="E7079" t="str">
            <v>Hogar</v>
          </cell>
        </row>
        <row r="7080">
          <cell r="A7080">
            <v>10432</v>
          </cell>
          <cell r="B7080">
            <v>6</v>
          </cell>
          <cell r="C7080">
            <v>5</v>
          </cell>
          <cell r="D7080" t="str">
            <v>DESPENSA ROCIO</v>
          </cell>
          <cell r="E7080" t="str">
            <v>Hogar</v>
          </cell>
        </row>
        <row r="7081">
          <cell r="A7081">
            <v>10446</v>
          </cell>
          <cell r="B7081">
            <v>6</v>
          </cell>
          <cell r="C7081">
            <v>5</v>
          </cell>
          <cell r="D7081" t="str">
            <v>DESPENSA UNIVERSAL</v>
          </cell>
          <cell r="E7081" t="str">
            <v>Hogar</v>
          </cell>
        </row>
        <row r="7082">
          <cell r="A7082">
            <v>10447</v>
          </cell>
          <cell r="B7082">
            <v>6</v>
          </cell>
          <cell r="C7082">
            <v>5</v>
          </cell>
          <cell r="D7082" t="str">
            <v>CASILLA PARADA LINEA 37</v>
          </cell>
        </row>
        <row r="7083">
          <cell r="A7083">
            <v>10467</v>
          </cell>
          <cell r="B7083">
            <v>9</v>
          </cell>
          <cell r="C7083">
            <v>3</v>
          </cell>
          <cell r="D7083" t="str">
            <v>CASILLA KARIN</v>
          </cell>
        </row>
        <row r="7084">
          <cell r="A7084">
            <v>10458</v>
          </cell>
          <cell r="B7084">
            <v>6</v>
          </cell>
          <cell r="C7084">
            <v>5</v>
          </cell>
          <cell r="D7084" t="str">
            <v>CAPELO'S POOL</v>
          </cell>
          <cell r="E7084" t="str">
            <v>Refrigerados</v>
          </cell>
        </row>
        <row r="7085">
          <cell r="A7085">
            <v>10448</v>
          </cell>
          <cell r="B7085">
            <v>6</v>
          </cell>
          <cell r="C7085">
            <v>5</v>
          </cell>
          <cell r="D7085" t="str">
            <v>KIOSKO GOLOSITO</v>
          </cell>
          <cell r="E7085" t="str">
            <v>Hogar</v>
          </cell>
        </row>
        <row r="7086">
          <cell r="A7086">
            <v>10459</v>
          </cell>
          <cell r="B7086">
            <v>9</v>
          </cell>
          <cell r="C7086">
            <v>3</v>
          </cell>
          <cell r="D7086" t="str">
            <v>AUTO PANCHO</v>
          </cell>
        </row>
        <row r="7087">
          <cell r="A7087">
            <v>10449</v>
          </cell>
          <cell r="B7087">
            <v>6</v>
          </cell>
          <cell r="C7087">
            <v>5</v>
          </cell>
          <cell r="D7087" t="str">
            <v>DESPENSA ADOLFO</v>
          </cell>
          <cell r="E7087" t="str">
            <v>Hogar</v>
          </cell>
        </row>
        <row r="7088">
          <cell r="A7088">
            <v>10461</v>
          </cell>
          <cell r="B7088">
            <v>3</v>
          </cell>
          <cell r="C7088">
            <v>9</v>
          </cell>
          <cell r="D7088" t="str">
            <v>DESPENSA SAN CAYETANO</v>
          </cell>
          <cell r="E7088" t="str">
            <v>Hogar</v>
          </cell>
        </row>
        <row r="7089">
          <cell r="A7089">
            <v>10462</v>
          </cell>
          <cell r="B7089">
            <v>9</v>
          </cell>
          <cell r="C7089">
            <v>3</v>
          </cell>
          <cell r="D7089" t="str">
            <v>CASILLA SAN MIGUEL</v>
          </cell>
        </row>
        <row r="7090">
          <cell r="A7090">
            <v>10463</v>
          </cell>
          <cell r="B7090">
            <v>6</v>
          </cell>
          <cell r="C7090">
            <v>5</v>
          </cell>
          <cell r="D7090" t="str">
            <v>DESPENSA PEREIRA</v>
          </cell>
          <cell r="E7090" t="str">
            <v>Hogar</v>
          </cell>
        </row>
        <row r="7091">
          <cell r="A7091">
            <v>10451</v>
          </cell>
          <cell r="B7091">
            <v>6</v>
          </cell>
          <cell r="C7091">
            <v>5</v>
          </cell>
          <cell r="D7091" t="str">
            <v>DESPENSA 1er. PRESIDENTE</v>
          </cell>
          <cell r="E7091" t="str">
            <v>Hogar</v>
          </cell>
        </row>
        <row r="7092">
          <cell r="A7092">
            <v>26000</v>
          </cell>
          <cell r="B7092">
            <v>5</v>
          </cell>
          <cell r="C7092">
            <v>8</v>
          </cell>
          <cell r="D7092" t="str">
            <v>DESPENSA 2 HERMANAS</v>
          </cell>
          <cell r="E7092" t="str">
            <v>Hogar</v>
          </cell>
        </row>
        <row r="7093">
          <cell r="A7093">
            <v>10452</v>
          </cell>
          <cell r="B7093">
            <v>6</v>
          </cell>
          <cell r="C7093">
            <v>5</v>
          </cell>
          <cell r="D7093" t="str">
            <v>DESPENSA DANIEL</v>
          </cell>
          <cell r="E7093" t="str">
            <v>Hogar</v>
          </cell>
        </row>
        <row r="7094">
          <cell r="A7094">
            <v>10453</v>
          </cell>
          <cell r="B7094">
            <v>6</v>
          </cell>
          <cell r="C7094">
            <v>5</v>
          </cell>
          <cell r="D7094" t="str">
            <v>DESPENSA SAN JOSE</v>
          </cell>
          <cell r="E7094" t="str">
            <v>Hogar</v>
          </cell>
        </row>
        <row r="7095">
          <cell r="A7095">
            <v>10455</v>
          </cell>
          <cell r="B7095">
            <v>6</v>
          </cell>
          <cell r="C7095">
            <v>5</v>
          </cell>
          <cell r="D7095" t="str">
            <v>DESPENSA FLORIDA</v>
          </cell>
          <cell r="E7095" t="str">
            <v>Hogar</v>
          </cell>
        </row>
        <row r="7096">
          <cell r="A7096">
            <v>10464</v>
          </cell>
          <cell r="B7096">
            <v>6</v>
          </cell>
          <cell r="C7096">
            <v>5</v>
          </cell>
          <cell r="D7096" t="str">
            <v>AUTOSERVICIO 3 M</v>
          </cell>
          <cell r="E7096" t="str">
            <v>Hogar</v>
          </cell>
        </row>
        <row r="7097">
          <cell r="A7097">
            <v>10465</v>
          </cell>
          <cell r="B7097">
            <v>2</v>
          </cell>
          <cell r="C7097">
            <v>4</v>
          </cell>
          <cell r="D7097" t="str">
            <v>DESPENSA LA SANTANIANA</v>
          </cell>
        </row>
        <row r="7098">
          <cell r="A7098">
            <v>10456</v>
          </cell>
          <cell r="B7098">
            <v>6</v>
          </cell>
          <cell r="C7098">
            <v>5</v>
          </cell>
          <cell r="D7098" t="str">
            <v>DESPENSA LA LUQUEÑITA</v>
          </cell>
          <cell r="E7098" t="str">
            <v>Hogar</v>
          </cell>
        </row>
        <row r="7099">
          <cell r="A7099">
            <v>10488</v>
          </cell>
          <cell r="B7099">
            <v>9</v>
          </cell>
          <cell r="C7099">
            <v>3</v>
          </cell>
          <cell r="D7099" t="str">
            <v>CASILLA GLADIS</v>
          </cell>
        </row>
        <row r="7100">
          <cell r="A7100">
            <v>10469</v>
          </cell>
          <cell r="B7100">
            <v>2</v>
          </cell>
          <cell r="C7100">
            <v>3</v>
          </cell>
          <cell r="D7100" t="str">
            <v>AUTOSERVICE LILIANA</v>
          </cell>
          <cell r="E7100" t="str">
            <v>Hogar</v>
          </cell>
        </row>
        <row r="7101">
          <cell r="A7101">
            <v>10484</v>
          </cell>
          <cell r="B7101">
            <v>5</v>
          </cell>
          <cell r="C7101">
            <v>3</v>
          </cell>
          <cell r="D7101" t="str">
            <v>TIA ROSA ROTISERIA</v>
          </cell>
        </row>
        <row r="7102">
          <cell r="A7102">
            <v>10470</v>
          </cell>
          <cell r="B7102">
            <v>5</v>
          </cell>
          <cell r="C7102">
            <v>3</v>
          </cell>
          <cell r="D7102" t="str">
            <v>KIOSKO ANITA </v>
          </cell>
          <cell r="E7102" t="str">
            <v>Hogar</v>
          </cell>
        </row>
        <row r="7103">
          <cell r="A7103">
            <v>10483</v>
          </cell>
          <cell r="B7103">
            <v>2</v>
          </cell>
          <cell r="C7103">
            <v>9</v>
          </cell>
          <cell r="D7103" t="str">
            <v>HELADERIA ANDRI</v>
          </cell>
          <cell r="E7103" t="str">
            <v>Refrigerados</v>
          </cell>
        </row>
        <row r="7104">
          <cell r="A7104">
            <v>10487</v>
          </cell>
          <cell r="B7104">
            <v>4</v>
          </cell>
          <cell r="C7104">
            <v>1</v>
          </cell>
          <cell r="D7104" t="str">
            <v>COPETIN JR</v>
          </cell>
          <cell r="E7104" t="str">
            <v>Refrigerados</v>
          </cell>
        </row>
        <row r="7105">
          <cell r="A7105">
            <v>10485</v>
          </cell>
          <cell r="D7105" t="str">
            <v>LIBRERIA J y M</v>
          </cell>
          <cell r="E7105" t="str">
            <v>Refrigerados</v>
          </cell>
        </row>
        <row r="7106">
          <cell r="A7106">
            <v>10492</v>
          </cell>
          <cell r="B7106">
            <v>2</v>
          </cell>
          <cell r="C7106">
            <v>5</v>
          </cell>
          <cell r="D7106" t="str">
            <v>DESPENSA PAREDES</v>
          </cell>
          <cell r="E7106" t="str">
            <v>Hogar</v>
          </cell>
        </row>
        <row r="7107">
          <cell r="A7107">
            <v>10490</v>
          </cell>
          <cell r="B7107">
            <v>3</v>
          </cell>
          <cell r="C7107">
            <v>4</v>
          </cell>
          <cell r="D7107" t="str">
            <v>BEBIDAS PAVON</v>
          </cell>
          <cell r="E7107" t="str">
            <v>Hogar</v>
          </cell>
        </row>
        <row r="7108">
          <cell r="A7108">
            <v>10549</v>
          </cell>
          <cell r="B7108">
            <v>9</v>
          </cell>
          <cell r="C7108">
            <v>3</v>
          </cell>
          <cell r="D7108" t="str">
            <v>P.D.V. CABAÑAS</v>
          </cell>
        </row>
        <row r="7109">
          <cell r="A7109">
            <v>10551</v>
          </cell>
          <cell r="B7109">
            <v>5</v>
          </cell>
          <cell r="C7109">
            <v>7</v>
          </cell>
          <cell r="D7109" t="str">
            <v>AUTOSERVICES BIDI</v>
          </cell>
          <cell r="E7109" t="str">
            <v>Hogar</v>
          </cell>
        </row>
        <row r="7110">
          <cell r="A7110">
            <v>10552</v>
          </cell>
          <cell r="B7110">
            <v>1</v>
          </cell>
          <cell r="C7110">
            <v>2</v>
          </cell>
          <cell r="D7110" t="str">
            <v>HOT &amp; ICE</v>
          </cell>
          <cell r="E7110" t="str">
            <v>Refrigerados</v>
          </cell>
        </row>
        <row r="7111">
          <cell r="A7111">
            <v>10553</v>
          </cell>
          <cell r="B7111">
            <v>3</v>
          </cell>
          <cell r="C7111">
            <v>1</v>
          </cell>
          <cell r="D7111" t="str">
            <v>A`CHIS BURGUER</v>
          </cell>
        </row>
        <row r="7112">
          <cell r="A7112">
            <v>10554</v>
          </cell>
          <cell r="B7112">
            <v>9</v>
          </cell>
          <cell r="C7112">
            <v>3</v>
          </cell>
          <cell r="D7112" t="str">
            <v>MISTICA PIZZERIA</v>
          </cell>
        </row>
        <row r="7113">
          <cell r="A7113">
            <v>10555</v>
          </cell>
          <cell r="B7113">
            <v>6</v>
          </cell>
          <cell r="C7113">
            <v>5</v>
          </cell>
          <cell r="D7113" t="str">
            <v>CASILLA 5 HERMANOS</v>
          </cell>
          <cell r="E7113" t="str">
            <v>Refrigerados</v>
          </cell>
        </row>
        <row r="7114">
          <cell r="A7114">
            <v>10494</v>
          </cell>
          <cell r="B7114">
            <v>2</v>
          </cell>
          <cell r="C7114">
            <v>5</v>
          </cell>
          <cell r="D7114" t="str">
            <v>DESPENSA SAN AGUSTIN</v>
          </cell>
          <cell r="E7114" t="str">
            <v>Hogar</v>
          </cell>
        </row>
        <row r="7115">
          <cell r="A7115">
            <v>10496</v>
          </cell>
          <cell r="B7115">
            <v>2</v>
          </cell>
          <cell r="C7115">
            <v>5</v>
          </cell>
          <cell r="D7115" t="str">
            <v>SUPERMERCADO JHONY</v>
          </cell>
          <cell r="E7115" t="str">
            <v>Supermercados </v>
          </cell>
        </row>
        <row r="7116">
          <cell r="A7116">
            <v>10497</v>
          </cell>
          <cell r="B7116">
            <v>2</v>
          </cell>
          <cell r="C7116">
            <v>5</v>
          </cell>
          <cell r="D7116" t="str">
            <v>DESPENSA DOÑA EVA</v>
          </cell>
          <cell r="E7116" t="str">
            <v>Hogar</v>
          </cell>
        </row>
        <row r="7117">
          <cell r="A7117">
            <v>10499</v>
          </cell>
          <cell r="B7117">
            <v>6</v>
          </cell>
          <cell r="C7117">
            <v>5</v>
          </cell>
          <cell r="D7117" t="str">
            <v>AUTOCERVICE MARISOL</v>
          </cell>
          <cell r="E7117" t="str">
            <v>Hogar</v>
          </cell>
        </row>
        <row r="7118">
          <cell r="A7118">
            <v>10558</v>
          </cell>
          <cell r="B7118">
            <v>6</v>
          </cell>
          <cell r="C7118">
            <v>5</v>
          </cell>
          <cell r="D7118" t="str">
            <v>DESPENSA LUZ</v>
          </cell>
          <cell r="E7118" t="str">
            <v>Hogar</v>
          </cell>
        </row>
        <row r="7119">
          <cell r="A7119">
            <v>10557</v>
          </cell>
          <cell r="B7119">
            <v>2</v>
          </cell>
          <cell r="C7119">
            <v>4</v>
          </cell>
          <cell r="D7119" t="str">
            <v>DESPENSA LAS NIETAS</v>
          </cell>
        </row>
        <row r="7120">
          <cell r="A7120">
            <v>10559</v>
          </cell>
          <cell r="B7120">
            <v>6</v>
          </cell>
          <cell r="C7120">
            <v>5</v>
          </cell>
          <cell r="D7120" t="str">
            <v>DESPENSA IDEAL</v>
          </cell>
          <cell r="E7120" t="str">
            <v>Hogar</v>
          </cell>
        </row>
        <row r="7121">
          <cell r="A7121">
            <v>10560</v>
          </cell>
          <cell r="B7121">
            <v>6</v>
          </cell>
          <cell r="C7121">
            <v>5</v>
          </cell>
          <cell r="D7121" t="str">
            <v>DESPENSA NORMA</v>
          </cell>
          <cell r="E7121" t="str">
            <v>Hogar</v>
          </cell>
        </row>
        <row r="7122">
          <cell r="A7122">
            <v>10562</v>
          </cell>
          <cell r="B7122">
            <v>3</v>
          </cell>
          <cell r="C7122">
            <v>8</v>
          </cell>
          <cell r="D7122" t="str">
            <v>COPETIN RAUL</v>
          </cell>
        </row>
        <row r="7123">
          <cell r="A7123">
            <v>10564</v>
          </cell>
          <cell r="B7123">
            <v>2</v>
          </cell>
          <cell r="C7123">
            <v>5</v>
          </cell>
          <cell r="D7123" t="str">
            <v>DESPENSA LOURDES</v>
          </cell>
          <cell r="E7123" t="str">
            <v>Hogar</v>
          </cell>
        </row>
        <row r="7124">
          <cell r="A7124">
            <v>10566</v>
          </cell>
          <cell r="B7124">
            <v>2</v>
          </cell>
          <cell r="C7124">
            <v>5</v>
          </cell>
          <cell r="D7124" t="str">
            <v>DESPENSA SAN CAYETANO</v>
          </cell>
          <cell r="E7124" t="str">
            <v>Hogar</v>
          </cell>
        </row>
        <row r="7125">
          <cell r="A7125">
            <v>10520</v>
          </cell>
          <cell r="B7125">
            <v>2</v>
          </cell>
          <cell r="C7125">
            <v>5</v>
          </cell>
          <cell r="D7125" t="str">
            <v>DESPENSA  CRISTINA</v>
          </cell>
          <cell r="E7125" t="str">
            <v>Hogar</v>
          </cell>
        </row>
        <row r="7126">
          <cell r="A7126">
            <v>10568</v>
          </cell>
          <cell r="B7126">
            <v>2</v>
          </cell>
          <cell r="C7126">
            <v>5</v>
          </cell>
          <cell r="D7126" t="str">
            <v>KIOSKO BARRIENTOS</v>
          </cell>
          <cell r="E7126" t="str">
            <v>Hogar</v>
          </cell>
        </row>
        <row r="7127">
          <cell r="A7127">
            <v>10569</v>
          </cell>
          <cell r="B7127">
            <v>2</v>
          </cell>
          <cell r="C7127">
            <v>5</v>
          </cell>
          <cell r="D7127" t="str">
            <v>DESPENSA 45</v>
          </cell>
          <cell r="E7127" t="str">
            <v>Hogar</v>
          </cell>
        </row>
        <row r="7128">
          <cell r="A7128">
            <v>10571</v>
          </cell>
          <cell r="B7128">
            <v>6</v>
          </cell>
          <cell r="C7128">
            <v>5</v>
          </cell>
          <cell r="D7128" t="str">
            <v>DESPENSA VICTORIA</v>
          </cell>
          <cell r="E7128" t="str">
            <v>Hogar</v>
          </cell>
        </row>
        <row r="7129">
          <cell r="A7129">
            <v>10572</v>
          </cell>
          <cell r="B7129">
            <v>2</v>
          </cell>
          <cell r="C7129">
            <v>6</v>
          </cell>
          <cell r="D7129" t="str">
            <v>SUPERMERCADO KOE'YU</v>
          </cell>
          <cell r="E7129" t="str">
            <v>Supermercados </v>
          </cell>
        </row>
        <row r="7130">
          <cell r="A7130">
            <v>10574</v>
          </cell>
          <cell r="B7130">
            <v>4</v>
          </cell>
          <cell r="C7130">
            <v>2</v>
          </cell>
          <cell r="D7130" t="str">
            <v>COPETIN CHELO</v>
          </cell>
          <cell r="E7130" t="str">
            <v>Refrigerados</v>
          </cell>
        </row>
        <row r="7131">
          <cell r="A7131">
            <v>10575</v>
          </cell>
          <cell r="B7131">
            <v>3</v>
          </cell>
          <cell r="C7131">
            <v>3</v>
          </cell>
          <cell r="D7131" t="str">
            <v>HIELO PANAMBI</v>
          </cell>
          <cell r="E7131" t="str">
            <v>Mayoristas Top</v>
          </cell>
        </row>
        <row r="7132">
          <cell r="A7132">
            <v>10577</v>
          </cell>
          <cell r="B7132">
            <v>9</v>
          </cell>
          <cell r="C7132">
            <v>3</v>
          </cell>
          <cell r="D7132" t="str">
            <v>CASILLA PUAFE</v>
          </cell>
        </row>
        <row r="7133">
          <cell r="A7133">
            <v>10578</v>
          </cell>
          <cell r="B7133">
            <v>1</v>
          </cell>
          <cell r="C7133">
            <v>8</v>
          </cell>
          <cell r="D7133" t="str">
            <v>CARRITO DANI y ROMAN</v>
          </cell>
          <cell r="E7133" t="str">
            <v>Refrigerados</v>
          </cell>
        </row>
        <row r="7134">
          <cell r="A7134">
            <v>10579</v>
          </cell>
          <cell r="B7134">
            <v>2</v>
          </cell>
          <cell r="C7134">
            <v>7</v>
          </cell>
          <cell r="D7134" t="str">
            <v>CASILLA LA BUENA SUERTE</v>
          </cell>
          <cell r="E7134" t="str">
            <v>Refrigerados</v>
          </cell>
        </row>
        <row r="7135">
          <cell r="A7135">
            <v>10580</v>
          </cell>
          <cell r="B7135">
            <v>2</v>
          </cell>
          <cell r="C7135">
            <v>9</v>
          </cell>
          <cell r="D7135" t="str">
            <v>CASILLA ÑA NINI</v>
          </cell>
          <cell r="E7135" t="str">
            <v>Refrigerados</v>
          </cell>
        </row>
        <row r="7136">
          <cell r="A7136">
            <v>10581</v>
          </cell>
          <cell r="B7136">
            <v>9</v>
          </cell>
          <cell r="C7136">
            <v>3</v>
          </cell>
          <cell r="D7136" t="str">
            <v>CABINAS TELEFONICAS STA. ISABEL</v>
          </cell>
        </row>
        <row r="7137">
          <cell r="A7137">
            <v>10582</v>
          </cell>
          <cell r="B7137">
            <v>5</v>
          </cell>
          <cell r="C7137">
            <v>3</v>
          </cell>
          <cell r="D7137" t="str">
            <v>COMEDOR ADRI</v>
          </cell>
          <cell r="E7137" t="str">
            <v>Refrigerados</v>
          </cell>
        </row>
        <row r="7138">
          <cell r="A7138">
            <v>10589</v>
          </cell>
          <cell r="B7138">
            <v>6</v>
          </cell>
          <cell r="C7138">
            <v>3</v>
          </cell>
          <cell r="D7138" t="str">
            <v>COPETIN ÑA RAMONA</v>
          </cell>
          <cell r="E7138" t="str">
            <v>Refrigerados</v>
          </cell>
        </row>
        <row r="7139">
          <cell r="A7139">
            <v>10586</v>
          </cell>
          <cell r="B7139">
            <v>9</v>
          </cell>
          <cell r="C7139">
            <v>3</v>
          </cell>
          <cell r="D7139" t="str">
            <v>MEGA CIBER</v>
          </cell>
        </row>
        <row r="7140">
          <cell r="A7140">
            <v>10593</v>
          </cell>
          <cell r="B7140">
            <v>9</v>
          </cell>
          <cell r="C7140">
            <v>3</v>
          </cell>
          <cell r="D7140" t="str">
            <v>PARTICULAR CARLOS DIAZ</v>
          </cell>
        </row>
        <row r="7141">
          <cell r="A7141">
            <v>10596</v>
          </cell>
          <cell r="B7141">
            <v>9</v>
          </cell>
          <cell r="C7141">
            <v>3</v>
          </cell>
          <cell r="D7141" t="str">
            <v>CASILLA PICAFLOR</v>
          </cell>
        </row>
        <row r="7142">
          <cell r="A7142">
            <v>10595</v>
          </cell>
          <cell r="B7142">
            <v>2</v>
          </cell>
          <cell r="C7142">
            <v>7</v>
          </cell>
          <cell r="D7142" t="str">
            <v>CASILLA COMBI</v>
          </cell>
          <cell r="E7142" t="str">
            <v>Refrigerados</v>
          </cell>
        </row>
        <row r="7143">
          <cell r="A7143">
            <v>10594</v>
          </cell>
          <cell r="B7143">
            <v>5</v>
          </cell>
          <cell r="C7143">
            <v>3</v>
          </cell>
          <cell r="D7143" t="str">
            <v>DESPENSA LA NEGRA</v>
          </cell>
          <cell r="E7143" t="str">
            <v>Hogar</v>
          </cell>
        </row>
        <row r="7144">
          <cell r="A7144">
            <v>10608</v>
          </cell>
          <cell r="D7144" t="str">
            <v>LUBRI KIOSCO</v>
          </cell>
        </row>
        <row r="7145">
          <cell r="A7145">
            <v>10611</v>
          </cell>
          <cell r="B7145">
            <v>5</v>
          </cell>
          <cell r="C7145">
            <v>4</v>
          </cell>
          <cell r="D7145" t="str">
            <v>KIOSKO RODRIGO Y KAREN</v>
          </cell>
          <cell r="E7145" t="str">
            <v>Refrigerados</v>
          </cell>
        </row>
        <row r="7146">
          <cell r="A7146">
            <v>10604</v>
          </cell>
          <cell r="B7146">
            <v>2</v>
          </cell>
          <cell r="C7146">
            <v>7</v>
          </cell>
          <cell r="D7146" t="str">
            <v>OSVALDO CECILIO OJEDA BRITEZ</v>
          </cell>
          <cell r="E7146" t="str">
            <v>Hogar</v>
          </cell>
        </row>
        <row r="7147">
          <cell r="A7147">
            <v>10610</v>
          </cell>
          <cell r="B7147">
            <v>5</v>
          </cell>
          <cell r="C7147">
            <v>3</v>
          </cell>
          <cell r="D7147" t="str">
            <v>MOTEL JUNTOS</v>
          </cell>
          <cell r="E7147" t="str">
            <v>Refrigerados</v>
          </cell>
        </row>
        <row r="7148">
          <cell r="A7148">
            <v>10609</v>
          </cell>
          <cell r="B7148">
            <v>5</v>
          </cell>
          <cell r="C7148">
            <v>3</v>
          </cell>
          <cell r="D7148" t="str">
            <v>DESPENSA ALISER</v>
          </cell>
          <cell r="E7148" t="str">
            <v>Hogar</v>
          </cell>
        </row>
        <row r="7149">
          <cell r="A7149">
            <v>10607</v>
          </cell>
          <cell r="B7149">
            <v>6</v>
          </cell>
          <cell r="C7149">
            <v>5</v>
          </cell>
          <cell r="D7149" t="str">
            <v>PASTELERIA MIRTA</v>
          </cell>
          <cell r="E7149" t="str">
            <v>Refrigerados</v>
          </cell>
        </row>
        <row r="7150">
          <cell r="A7150">
            <v>10605</v>
          </cell>
          <cell r="B7150">
            <v>6</v>
          </cell>
          <cell r="C7150">
            <v>5</v>
          </cell>
          <cell r="D7150" t="str">
            <v>TIA NICHA</v>
          </cell>
          <cell r="E7150" t="str">
            <v>Refrigerados</v>
          </cell>
        </row>
        <row r="7151">
          <cell r="A7151">
            <v>10602</v>
          </cell>
          <cell r="B7151">
            <v>6</v>
          </cell>
          <cell r="C7151">
            <v>5</v>
          </cell>
          <cell r="D7151" t="str">
            <v>DESPENSA SAN JOSE</v>
          </cell>
          <cell r="E7151" t="str">
            <v>Hogar</v>
          </cell>
        </row>
        <row r="7152">
          <cell r="A7152">
            <v>10601</v>
          </cell>
          <cell r="B7152">
            <v>6</v>
          </cell>
          <cell r="C7152">
            <v>5</v>
          </cell>
          <cell r="D7152" t="str">
            <v>DESPENSA MARIJO</v>
          </cell>
          <cell r="E7152" t="str">
            <v>Hogar</v>
          </cell>
        </row>
        <row r="7153">
          <cell r="A7153">
            <v>10598</v>
          </cell>
          <cell r="B7153">
            <v>6</v>
          </cell>
          <cell r="C7153">
            <v>5</v>
          </cell>
          <cell r="D7153" t="str">
            <v>DESPENSA LA ESPERANZA</v>
          </cell>
          <cell r="E7153" t="str">
            <v>Hogar</v>
          </cell>
        </row>
        <row r="7154">
          <cell r="A7154">
            <v>10603</v>
          </cell>
          <cell r="B7154">
            <v>9</v>
          </cell>
          <cell r="C7154">
            <v>3</v>
          </cell>
          <cell r="D7154" t="str">
            <v>BEBIDAS 2 HNAS</v>
          </cell>
        </row>
        <row r="7155">
          <cell r="A7155">
            <v>10613</v>
          </cell>
          <cell r="B7155">
            <v>6</v>
          </cell>
          <cell r="C7155">
            <v>5</v>
          </cell>
          <cell r="D7155" t="str">
            <v>COMEDOR SAN CAYETANO</v>
          </cell>
          <cell r="E7155" t="str">
            <v>Refrigerados</v>
          </cell>
        </row>
        <row r="7156">
          <cell r="A7156">
            <v>10648</v>
          </cell>
          <cell r="B7156">
            <v>5</v>
          </cell>
          <cell r="C7156">
            <v>7</v>
          </cell>
          <cell r="D7156" t="str">
            <v>COPETIN CABUREI</v>
          </cell>
          <cell r="E7156" t="str">
            <v>Refrigerados</v>
          </cell>
        </row>
        <row r="7157">
          <cell r="A7157">
            <v>10652</v>
          </cell>
          <cell r="B7157">
            <v>9</v>
          </cell>
          <cell r="C7157">
            <v>3</v>
          </cell>
          <cell r="D7157" t="str">
            <v>DESPENSA EL GORDO</v>
          </cell>
        </row>
        <row r="7158">
          <cell r="A7158">
            <v>10742</v>
          </cell>
          <cell r="B7158">
            <v>9</v>
          </cell>
          <cell r="C7158">
            <v>3</v>
          </cell>
          <cell r="D7158" t="str">
            <v>FLIA COLMAN</v>
          </cell>
        </row>
        <row r="7159">
          <cell r="A7159">
            <v>10634</v>
          </cell>
          <cell r="B7159">
            <v>6</v>
          </cell>
          <cell r="C7159">
            <v>5</v>
          </cell>
          <cell r="D7159" t="str">
            <v>DESPENSA CARLITOS</v>
          </cell>
          <cell r="E7159" t="str">
            <v>Hogar</v>
          </cell>
        </row>
        <row r="7160">
          <cell r="A7160">
            <v>10638</v>
          </cell>
          <cell r="B7160">
            <v>6</v>
          </cell>
          <cell r="C7160">
            <v>5</v>
          </cell>
          <cell r="D7160" t="str">
            <v>CARNICERIA LOS CUMPA</v>
          </cell>
          <cell r="E7160" t="str">
            <v>Hogar</v>
          </cell>
        </row>
        <row r="7161">
          <cell r="A7161">
            <v>10640</v>
          </cell>
          <cell r="B7161">
            <v>6</v>
          </cell>
          <cell r="C7161">
            <v>5</v>
          </cell>
          <cell r="D7161" t="str">
            <v>DESPENSA SAN CAYETANO</v>
          </cell>
          <cell r="E7161" t="str">
            <v>Hogar</v>
          </cell>
        </row>
        <row r="7162">
          <cell r="A7162">
            <v>10642</v>
          </cell>
          <cell r="B7162">
            <v>6</v>
          </cell>
          <cell r="C7162">
            <v>5</v>
          </cell>
          <cell r="D7162" t="str">
            <v>MINI DESPENSA JAVI</v>
          </cell>
          <cell r="E7162" t="str">
            <v>Hogar</v>
          </cell>
        </row>
        <row r="7163">
          <cell r="A7163">
            <v>10649</v>
          </cell>
          <cell r="B7163">
            <v>1</v>
          </cell>
          <cell r="C7163">
            <v>6</v>
          </cell>
          <cell r="D7163" t="str">
            <v>DESPENSA MAFER</v>
          </cell>
          <cell r="E7163" t="str">
            <v>Hogar</v>
          </cell>
        </row>
        <row r="7164">
          <cell r="A7164">
            <v>10644</v>
          </cell>
          <cell r="B7164">
            <v>3</v>
          </cell>
          <cell r="C7164">
            <v>8</v>
          </cell>
          <cell r="D7164" t="str">
            <v>AUTOSERVICE RODEM</v>
          </cell>
          <cell r="E7164" t="str">
            <v>Hogar</v>
          </cell>
        </row>
        <row r="7165">
          <cell r="A7165">
            <v>10683</v>
          </cell>
          <cell r="B7165">
            <v>9</v>
          </cell>
          <cell r="C7165">
            <v>3</v>
          </cell>
          <cell r="D7165" t="str">
            <v>DIGITAL ENTERTAIMEN SRL</v>
          </cell>
          <cell r="E7165" t="str">
            <v>Refrigerados A</v>
          </cell>
        </row>
        <row r="7166">
          <cell r="A7166">
            <v>10658</v>
          </cell>
          <cell r="B7166">
            <v>5</v>
          </cell>
          <cell r="C7166">
            <v>8</v>
          </cell>
          <cell r="D7166" t="str">
            <v>KIOSKO DON TOTO</v>
          </cell>
          <cell r="E7166" t="str">
            <v>Hogar</v>
          </cell>
        </row>
        <row r="7167">
          <cell r="A7167">
            <v>10656</v>
          </cell>
          <cell r="B7167">
            <v>5</v>
          </cell>
          <cell r="C7167">
            <v>8</v>
          </cell>
          <cell r="D7167" t="str">
            <v>DESPENSA MBURUKUJA</v>
          </cell>
          <cell r="E7167" t="str">
            <v>Hogar</v>
          </cell>
        </row>
        <row r="7168">
          <cell r="A7168">
            <v>10655</v>
          </cell>
          <cell r="B7168">
            <v>5</v>
          </cell>
          <cell r="C7168">
            <v>8</v>
          </cell>
          <cell r="D7168" t="str">
            <v>DESPENSA VANESSA</v>
          </cell>
          <cell r="E7168" t="str">
            <v>Hogar</v>
          </cell>
        </row>
        <row r="7169">
          <cell r="A7169">
            <v>10743</v>
          </cell>
          <cell r="B7169">
            <v>9</v>
          </cell>
          <cell r="C7169">
            <v>3</v>
          </cell>
          <cell r="D7169" t="str">
            <v>FLETERO ALEJANDRO ROJAS</v>
          </cell>
          <cell r="E7169" t="str">
            <v>Planta</v>
          </cell>
        </row>
        <row r="7170">
          <cell r="A7170">
            <v>10801</v>
          </cell>
          <cell r="B7170">
            <v>9</v>
          </cell>
          <cell r="C7170">
            <v>3</v>
          </cell>
          <cell r="D7170" t="str">
            <v>FLETERO JULIO ALONZO</v>
          </cell>
          <cell r="E7170" t="str">
            <v>Planta</v>
          </cell>
        </row>
        <row r="7171">
          <cell r="A7171">
            <v>10667</v>
          </cell>
          <cell r="B7171">
            <v>9</v>
          </cell>
          <cell r="C7171">
            <v>3</v>
          </cell>
          <cell r="D7171" t="str">
            <v>CASILLA EL PIBE DE ORO</v>
          </cell>
        </row>
        <row r="7172">
          <cell r="A7172">
            <v>10666</v>
          </cell>
          <cell r="B7172">
            <v>1</v>
          </cell>
          <cell r="C7172">
            <v>9</v>
          </cell>
          <cell r="D7172" t="str">
            <v>CASILLA PATROCINIA</v>
          </cell>
        </row>
        <row r="7173">
          <cell r="A7173">
            <v>10665</v>
          </cell>
          <cell r="B7173">
            <v>1</v>
          </cell>
          <cell r="C7173">
            <v>9</v>
          </cell>
          <cell r="D7173" t="str">
            <v>SAMABRU</v>
          </cell>
          <cell r="E7173" t="str">
            <v>Refrigerados</v>
          </cell>
        </row>
        <row r="7174">
          <cell r="A7174">
            <v>10663</v>
          </cell>
          <cell r="B7174">
            <v>6</v>
          </cell>
          <cell r="C7174">
            <v>5</v>
          </cell>
          <cell r="D7174" t="str">
            <v>DESPENSA QUINTANA</v>
          </cell>
          <cell r="E7174" t="str">
            <v>Hogar</v>
          </cell>
        </row>
        <row r="7175">
          <cell r="A7175">
            <v>10662</v>
          </cell>
          <cell r="B7175">
            <v>6</v>
          </cell>
          <cell r="C7175">
            <v>5</v>
          </cell>
          <cell r="D7175" t="str">
            <v>DESPENSA KIKE</v>
          </cell>
          <cell r="E7175" t="str">
            <v>Hogar</v>
          </cell>
        </row>
        <row r="7176">
          <cell r="A7176">
            <v>10661</v>
          </cell>
          <cell r="B7176">
            <v>9</v>
          </cell>
          <cell r="C7176">
            <v>3</v>
          </cell>
          <cell r="D7176" t="str">
            <v>AUTOSERVICE EL ABUELO</v>
          </cell>
        </row>
        <row r="7177">
          <cell r="A7177">
            <v>10660</v>
          </cell>
          <cell r="B7177">
            <v>6</v>
          </cell>
          <cell r="C7177">
            <v>5</v>
          </cell>
          <cell r="D7177" t="str">
            <v>DESPENSA OVERABA </v>
          </cell>
          <cell r="E7177" t="str">
            <v>Hogar</v>
          </cell>
        </row>
        <row r="7178">
          <cell r="A7178">
            <v>10737</v>
          </cell>
          <cell r="B7178">
            <v>9</v>
          </cell>
          <cell r="C7178">
            <v>3</v>
          </cell>
          <cell r="D7178" t="str">
            <v>COPETIN GADEA</v>
          </cell>
        </row>
        <row r="7179">
          <cell r="A7179">
            <v>10738</v>
          </cell>
          <cell r="B7179">
            <v>9</v>
          </cell>
          <cell r="C7179">
            <v>3</v>
          </cell>
          <cell r="D7179" t="str">
            <v>DEPOSITO DE BEBIDAS OASIS</v>
          </cell>
        </row>
        <row r="7180">
          <cell r="A7180">
            <v>10735</v>
          </cell>
          <cell r="B7180">
            <v>9</v>
          </cell>
          <cell r="C7180">
            <v>3</v>
          </cell>
          <cell r="D7180" t="str">
            <v>GIMNACIO OLIMPUS</v>
          </cell>
        </row>
        <row r="7181">
          <cell r="A7181">
            <v>10734</v>
          </cell>
          <cell r="B7181">
            <v>8</v>
          </cell>
          <cell r="C7181">
            <v>3</v>
          </cell>
          <cell r="D7181" t="str">
            <v>CASTLE &amp; WALLS S.A</v>
          </cell>
          <cell r="E7181" t="str">
            <v>Refrigerados</v>
          </cell>
        </row>
        <row r="7182">
          <cell r="A7182">
            <v>10653</v>
          </cell>
          <cell r="B7182">
            <v>9</v>
          </cell>
          <cell r="C7182">
            <v>3</v>
          </cell>
          <cell r="D7182" t="str">
            <v>P.D.V.3 HERMANO</v>
          </cell>
        </row>
        <row r="7183">
          <cell r="A7183">
            <v>10632</v>
          </cell>
          <cell r="B7183">
            <v>9</v>
          </cell>
          <cell r="C7183">
            <v>3</v>
          </cell>
          <cell r="D7183" t="str">
            <v>VENTAS AMBULANTE MICRO CENTRO</v>
          </cell>
          <cell r="E7183" t="str">
            <v>Refrigerados</v>
          </cell>
        </row>
        <row r="7184">
          <cell r="A7184">
            <v>10741</v>
          </cell>
          <cell r="B7184">
            <v>9</v>
          </cell>
          <cell r="C7184">
            <v>3</v>
          </cell>
          <cell r="D7184" t="str">
            <v>DESPENSA GRICEL</v>
          </cell>
        </row>
        <row r="7185">
          <cell r="A7185">
            <v>10740</v>
          </cell>
          <cell r="B7185">
            <v>9</v>
          </cell>
          <cell r="C7185">
            <v>3</v>
          </cell>
          <cell r="D7185" t="str">
            <v>ROTISERIA TRIGO RICO</v>
          </cell>
        </row>
        <row r="7186">
          <cell r="A7186">
            <v>10672</v>
          </cell>
          <cell r="B7186">
            <v>9</v>
          </cell>
          <cell r="C7186">
            <v>3</v>
          </cell>
          <cell r="D7186" t="str">
            <v>COPETIN MONICA</v>
          </cell>
        </row>
        <row r="7187">
          <cell r="A7187">
            <v>10669</v>
          </cell>
          <cell r="B7187">
            <v>2</v>
          </cell>
          <cell r="C7187">
            <v>5</v>
          </cell>
          <cell r="D7187" t="str">
            <v>CASILLA MONTSOL</v>
          </cell>
          <cell r="E7187" t="str">
            <v>Refrigerados</v>
          </cell>
        </row>
        <row r="7188">
          <cell r="A7188">
            <v>10668</v>
          </cell>
          <cell r="B7188">
            <v>2</v>
          </cell>
          <cell r="C7188">
            <v>5</v>
          </cell>
          <cell r="D7188" t="str">
            <v>SUPERMERCADO MANANTIAL</v>
          </cell>
        </row>
        <row r="7189">
          <cell r="A7189">
            <v>10674</v>
          </cell>
          <cell r="B7189">
            <v>9</v>
          </cell>
          <cell r="C7189">
            <v>3</v>
          </cell>
          <cell r="D7189" t="str">
            <v>KIOSKO MICA</v>
          </cell>
        </row>
        <row r="7190">
          <cell r="A7190">
            <v>10673</v>
          </cell>
          <cell r="B7190">
            <v>2</v>
          </cell>
          <cell r="C7190">
            <v>9</v>
          </cell>
          <cell r="D7190" t="str">
            <v>DESPENSA TUNY</v>
          </cell>
          <cell r="E7190" t="str">
            <v>Hogar</v>
          </cell>
        </row>
        <row r="7191">
          <cell r="A7191">
            <v>10802</v>
          </cell>
          <cell r="B7191">
            <v>9</v>
          </cell>
          <cell r="C7191">
            <v>3</v>
          </cell>
          <cell r="D7191" t="str">
            <v>FLETERO BRILON GUERRERO ALCARAZ</v>
          </cell>
          <cell r="E7191" t="str">
            <v>Planta</v>
          </cell>
        </row>
        <row r="7192">
          <cell r="A7192">
            <v>10731</v>
          </cell>
          <cell r="B7192">
            <v>2</v>
          </cell>
          <cell r="C7192">
            <v>9</v>
          </cell>
          <cell r="D7192" t="str">
            <v>CANTINA SPORT ESTANZUELA</v>
          </cell>
          <cell r="E7192" t="str">
            <v>Refrigerados</v>
          </cell>
        </row>
        <row r="7193">
          <cell r="A7193">
            <v>10732</v>
          </cell>
          <cell r="D7193" t="str">
            <v>DESPENSA SANCHEZ</v>
          </cell>
          <cell r="E7193" t="str">
            <v>Hogar</v>
          </cell>
        </row>
        <row r="7194">
          <cell r="A7194">
            <v>10733</v>
          </cell>
          <cell r="D7194" t="str">
            <v>DESPENSA SAN FRANCISCO</v>
          </cell>
          <cell r="E7194" t="str">
            <v>Hogar</v>
          </cell>
        </row>
        <row r="7195">
          <cell r="A7195">
            <v>10729</v>
          </cell>
          <cell r="B7195">
            <v>9</v>
          </cell>
          <cell r="C7195">
            <v>3</v>
          </cell>
          <cell r="D7195" t="str">
            <v>CASILLA RUTA SUR</v>
          </cell>
        </row>
        <row r="7196">
          <cell r="A7196">
            <v>10730</v>
          </cell>
          <cell r="B7196">
            <v>7</v>
          </cell>
          <cell r="C7196">
            <v>2</v>
          </cell>
          <cell r="D7196" t="str">
            <v>DESPENSA COPETIN MIKA</v>
          </cell>
          <cell r="E7196" t="str">
            <v>Refrigerados</v>
          </cell>
        </row>
        <row r="7197">
          <cell r="A7197">
            <v>10727</v>
          </cell>
          <cell r="B7197">
            <v>6</v>
          </cell>
          <cell r="C7197">
            <v>5</v>
          </cell>
          <cell r="D7197" t="str">
            <v>DESPENSA SAN JUAN</v>
          </cell>
          <cell r="E7197" t="str">
            <v>Hogar</v>
          </cell>
        </row>
        <row r="7198">
          <cell r="A7198">
            <v>10720</v>
          </cell>
          <cell r="B7198">
            <v>2</v>
          </cell>
          <cell r="C7198">
            <v>7</v>
          </cell>
          <cell r="D7198" t="str">
            <v>DESPENSA PRINCE</v>
          </cell>
          <cell r="E7198" t="str">
            <v>Hogar</v>
          </cell>
        </row>
        <row r="7199">
          <cell r="A7199">
            <v>10719</v>
          </cell>
          <cell r="B7199">
            <v>5</v>
          </cell>
          <cell r="C7199">
            <v>1</v>
          </cell>
          <cell r="D7199" t="str">
            <v>AUTOSERVICE MARIA AUXILIADORA</v>
          </cell>
          <cell r="E7199" t="str">
            <v>Hogar</v>
          </cell>
        </row>
        <row r="7200">
          <cell r="A7200">
            <v>10721</v>
          </cell>
          <cell r="B7200">
            <v>9</v>
          </cell>
          <cell r="C7200">
            <v>3</v>
          </cell>
          <cell r="D7200" t="str">
            <v>CASILLA LAS HERMANAS</v>
          </cell>
        </row>
        <row r="7201">
          <cell r="A7201">
            <v>10717</v>
          </cell>
          <cell r="B7201">
            <v>9</v>
          </cell>
          <cell r="C7201">
            <v>3</v>
          </cell>
          <cell r="D7201" t="str">
            <v>CARRITO FIDELA</v>
          </cell>
        </row>
        <row r="7202">
          <cell r="A7202">
            <v>10716</v>
          </cell>
          <cell r="B7202">
            <v>1</v>
          </cell>
          <cell r="C7202">
            <v>2</v>
          </cell>
          <cell r="D7202" t="str">
            <v>AFRICA DISCO PUB</v>
          </cell>
          <cell r="E7202" t="str">
            <v>Refrigerados</v>
          </cell>
        </row>
        <row r="7203">
          <cell r="A7203">
            <v>10712</v>
          </cell>
          <cell r="B7203">
            <v>5</v>
          </cell>
          <cell r="C7203">
            <v>2</v>
          </cell>
          <cell r="D7203" t="str">
            <v>COPETIN CONDORITO</v>
          </cell>
          <cell r="E7203" t="str">
            <v>Refrigerados</v>
          </cell>
        </row>
        <row r="7204">
          <cell r="A7204">
            <v>10704</v>
          </cell>
          <cell r="B7204">
            <v>1</v>
          </cell>
          <cell r="C7204">
            <v>4</v>
          </cell>
          <cell r="D7204" t="str">
            <v>CASILLA 7 HERMANOS</v>
          </cell>
        </row>
        <row r="7205">
          <cell r="A7205">
            <v>10707</v>
          </cell>
          <cell r="B7205">
            <v>9</v>
          </cell>
          <cell r="C7205">
            <v>3</v>
          </cell>
          <cell r="D7205" t="str">
            <v>COPETIN RICARDO</v>
          </cell>
        </row>
        <row r="7206">
          <cell r="A7206">
            <v>10709</v>
          </cell>
          <cell r="B7206">
            <v>9</v>
          </cell>
          <cell r="C7206">
            <v>3</v>
          </cell>
          <cell r="D7206" t="str">
            <v>PARTICULAR FAMILIA DOMINGUEZ</v>
          </cell>
        </row>
        <row r="7207">
          <cell r="A7207">
            <v>10703</v>
          </cell>
          <cell r="B7207">
            <v>8</v>
          </cell>
          <cell r="C7207">
            <v>3</v>
          </cell>
          <cell r="D7207" t="str">
            <v>INTERNET SPOT</v>
          </cell>
          <cell r="E7207" t="str">
            <v>Hogar</v>
          </cell>
        </row>
        <row r="7208">
          <cell r="A7208">
            <v>10746</v>
          </cell>
          <cell r="B7208">
            <v>5</v>
          </cell>
          <cell r="C7208">
            <v>3</v>
          </cell>
          <cell r="D7208" t="str">
            <v>VIRGINIA CRISTALDO</v>
          </cell>
          <cell r="E7208" t="str">
            <v>Refrigerados</v>
          </cell>
        </row>
        <row r="7209">
          <cell r="A7209">
            <v>10781</v>
          </cell>
          <cell r="B7209">
            <v>3</v>
          </cell>
          <cell r="C7209">
            <v>8</v>
          </cell>
          <cell r="D7209" t="str">
            <v>TALLER MG</v>
          </cell>
          <cell r="E7209" t="str">
            <v>Hogar</v>
          </cell>
        </row>
        <row r="7210">
          <cell r="A7210">
            <v>10879</v>
          </cell>
          <cell r="B7210">
            <v>2</v>
          </cell>
          <cell r="C7210">
            <v>9</v>
          </cell>
          <cell r="D7210" t="str">
            <v>LOMITERIA IGUANA</v>
          </cell>
          <cell r="E7210" t="str">
            <v>Refrigerados</v>
          </cell>
        </row>
        <row r="7211">
          <cell r="A7211">
            <v>10898</v>
          </cell>
          <cell r="B7211">
            <v>9</v>
          </cell>
          <cell r="C7211">
            <v>3</v>
          </cell>
          <cell r="D7211" t="str">
            <v>COPETIN ADONAI</v>
          </cell>
        </row>
        <row r="7212">
          <cell r="A7212">
            <v>10911</v>
          </cell>
          <cell r="B7212">
            <v>2</v>
          </cell>
          <cell r="C7212">
            <v>2</v>
          </cell>
          <cell r="D7212" t="str">
            <v>CAR WASH</v>
          </cell>
          <cell r="E7212" t="str">
            <v>Refrigerados</v>
          </cell>
        </row>
        <row r="7213">
          <cell r="A7213">
            <v>10905</v>
          </cell>
          <cell r="B7213">
            <v>2</v>
          </cell>
          <cell r="C7213">
            <v>4</v>
          </cell>
          <cell r="D7213" t="str">
            <v>DESPENSA GUERRERO</v>
          </cell>
          <cell r="E7213" t="str">
            <v>Hogar</v>
          </cell>
        </row>
        <row r="7214">
          <cell r="A7214">
            <v>10906</v>
          </cell>
          <cell r="B7214">
            <v>2</v>
          </cell>
          <cell r="C7214">
            <v>5</v>
          </cell>
          <cell r="D7214" t="str">
            <v>DESPENSA SAN JORGE</v>
          </cell>
          <cell r="E7214" t="str">
            <v>Hogar</v>
          </cell>
        </row>
        <row r="7215">
          <cell r="A7215">
            <v>10903</v>
          </cell>
          <cell r="B7215">
            <v>2</v>
          </cell>
          <cell r="C7215">
            <v>4</v>
          </cell>
          <cell r="D7215" t="str">
            <v>CASILLA ÑA CATALINA</v>
          </cell>
          <cell r="E7215" t="str">
            <v>Refrigerados</v>
          </cell>
        </row>
        <row r="7216">
          <cell r="A7216">
            <v>10907</v>
          </cell>
          <cell r="B7216">
            <v>9</v>
          </cell>
          <cell r="C7216">
            <v>3</v>
          </cell>
          <cell r="D7216" t="str">
            <v>DESPENSA 4 HERMANOS</v>
          </cell>
        </row>
        <row r="7217">
          <cell r="A7217">
            <v>10899</v>
          </cell>
          <cell r="B7217">
            <v>9</v>
          </cell>
          <cell r="C7217">
            <v>3</v>
          </cell>
          <cell r="D7217" t="str">
            <v>KIOSKO ARTURO</v>
          </cell>
        </row>
        <row r="7218">
          <cell r="A7218">
            <v>10900</v>
          </cell>
          <cell r="B7218">
            <v>9</v>
          </cell>
          <cell r="C7218">
            <v>3</v>
          </cell>
          <cell r="D7218" t="str">
            <v>CASILLA SAN CAYETANO</v>
          </cell>
        </row>
        <row r="7219">
          <cell r="A7219">
            <v>10901</v>
          </cell>
          <cell r="B7219">
            <v>2</v>
          </cell>
          <cell r="C7219">
            <v>4</v>
          </cell>
          <cell r="D7219" t="str">
            <v>MERCERIA LAS PERLAS</v>
          </cell>
          <cell r="E7219" t="str">
            <v>Refrigerados</v>
          </cell>
        </row>
        <row r="7220">
          <cell r="A7220">
            <v>10902</v>
          </cell>
          <cell r="B7220">
            <v>9</v>
          </cell>
          <cell r="C7220">
            <v>3</v>
          </cell>
          <cell r="D7220" t="str">
            <v>DESPENSA BOGADO</v>
          </cell>
        </row>
        <row r="7221">
          <cell r="A7221">
            <v>10894</v>
          </cell>
          <cell r="B7221">
            <v>6</v>
          </cell>
          <cell r="C7221">
            <v>5</v>
          </cell>
          <cell r="D7221" t="str">
            <v>DESPENSA VIRGEN DE CAACUPE</v>
          </cell>
          <cell r="E7221" t="str">
            <v>Hogar</v>
          </cell>
        </row>
        <row r="7222">
          <cell r="A7222">
            <v>10897</v>
          </cell>
          <cell r="B7222">
            <v>4</v>
          </cell>
          <cell r="C7222">
            <v>3</v>
          </cell>
          <cell r="D7222" t="str">
            <v>CASILLA VICTORIA</v>
          </cell>
          <cell r="E7222" t="str">
            <v>Hogar</v>
          </cell>
        </row>
        <row r="7223">
          <cell r="A7223">
            <v>10914</v>
          </cell>
          <cell r="B7223">
            <v>9</v>
          </cell>
          <cell r="C7223">
            <v>3</v>
          </cell>
          <cell r="D7223" t="str">
            <v>COMEDOR YRENE</v>
          </cell>
        </row>
        <row r="7224">
          <cell r="A7224">
            <v>10919</v>
          </cell>
          <cell r="B7224">
            <v>1</v>
          </cell>
          <cell r="C7224">
            <v>8</v>
          </cell>
          <cell r="D7224" t="str">
            <v>DESPENSA SAN LUCAS</v>
          </cell>
          <cell r="E7224" t="str">
            <v>Hogar</v>
          </cell>
        </row>
        <row r="7225">
          <cell r="A7225">
            <v>10920</v>
          </cell>
          <cell r="B7225">
            <v>1</v>
          </cell>
          <cell r="C7225">
            <v>8</v>
          </cell>
          <cell r="D7225" t="str">
            <v>COPETIN 2 HERMANOS</v>
          </cell>
          <cell r="E7225" t="str">
            <v>Refrigerados</v>
          </cell>
        </row>
        <row r="7226">
          <cell r="A7226">
            <v>10921</v>
          </cell>
          <cell r="B7226">
            <v>1</v>
          </cell>
          <cell r="C7226">
            <v>8</v>
          </cell>
          <cell r="D7226" t="str">
            <v>DESPENSA COPYSERVICE ROSALIA</v>
          </cell>
          <cell r="E7226" t="str">
            <v>Hogar</v>
          </cell>
        </row>
        <row r="7227">
          <cell r="A7227">
            <v>26007</v>
          </cell>
          <cell r="B7227">
            <v>2</v>
          </cell>
          <cell r="C7227">
            <v>4</v>
          </cell>
          <cell r="D7227" t="str">
            <v>CANTINA CASCANUECES</v>
          </cell>
          <cell r="E7227" t="str">
            <v>Refrigerados</v>
          </cell>
        </row>
        <row r="7228">
          <cell r="A7228">
            <v>10923</v>
          </cell>
          <cell r="B7228">
            <v>1</v>
          </cell>
          <cell r="C7228">
            <v>8</v>
          </cell>
          <cell r="D7228" t="str">
            <v>DESPENSA y COPETIN KOKI</v>
          </cell>
          <cell r="E7228" t="str">
            <v>Hogar</v>
          </cell>
        </row>
        <row r="7229">
          <cell r="A7229">
            <v>10924</v>
          </cell>
          <cell r="B7229">
            <v>9</v>
          </cell>
          <cell r="C7229">
            <v>3</v>
          </cell>
          <cell r="D7229" t="str">
            <v>COPETIN SINTHIA</v>
          </cell>
        </row>
        <row r="7230">
          <cell r="A7230">
            <v>10698</v>
          </cell>
          <cell r="B7230">
            <v>6</v>
          </cell>
          <cell r="C7230">
            <v>5</v>
          </cell>
          <cell r="D7230" t="str">
            <v>AUTOSERVICE HERMANO TONTO</v>
          </cell>
          <cell r="E7230" t="str">
            <v>Hogar</v>
          </cell>
        </row>
        <row r="7231">
          <cell r="A7231">
            <v>10702</v>
          </cell>
          <cell r="B7231">
            <v>6</v>
          </cell>
          <cell r="C7231">
            <v>3</v>
          </cell>
          <cell r="D7231" t="str">
            <v>RESTAURANTE EUROPA</v>
          </cell>
          <cell r="E7231" t="str">
            <v>Refrigerados</v>
          </cell>
        </row>
        <row r="7232">
          <cell r="A7232">
            <v>10807</v>
          </cell>
          <cell r="B7232">
            <v>1</v>
          </cell>
          <cell r="C7232">
            <v>4</v>
          </cell>
          <cell r="D7232" t="str">
            <v>COMEDOR TIA NIDIA</v>
          </cell>
          <cell r="E7232" t="str">
            <v>Refrigerados</v>
          </cell>
        </row>
        <row r="7233">
          <cell r="A7233">
            <v>10809</v>
          </cell>
          <cell r="B7233">
            <v>2</v>
          </cell>
          <cell r="C7233">
            <v>7</v>
          </cell>
          <cell r="D7233" t="str">
            <v>AUTOSERVICE SUPER STAR</v>
          </cell>
          <cell r="E7233" t="str">
            <v>Hogar</v>
          </cell>
        </row>
        <row r="7234">
          <cell r="A7234">
            <v>10804</v>
          </cell>
          <cell r="B7234">
            <v>2</v>
          </cell>
          <cell r="C7234">
            <v>5</v>
          </cell>
          <cell r="D7234" t="str">
            <v>COPETIN YO Y TU</v>
          </cell>
          <cell r="E7234" t="str">
            <v>Refrigerados</v>
          </cell>
        </row>
        <row r="7235">
          <cell r="A7235">
            <v>9968</v>
          </cell>
          <cell r="B7235">
            <v>1</v>
          </cell>
          <cell r="C7235">
            <v>8</v>
          </cell>
          <cell r="D7235" t="str">
            <v>DESPENSA SALVATORE</v>
          </cell>
          <cell r="E7235" t="str">
            <v>Hogar</v>
          </cell>
        </row>
        <row r="7236">
          <cell r="A7236">
            <v>10816</v>
          </cell>
          <cell r="B7236">
            <v>9</v>
          </cell>
          <cell r="C7236">
            <v>3</v>
          </cell>
          <cell r="D7236" t="str">
            <v>COPETIN 8 DE DICIEMBRE</v>
          </cell>
        </row>
        <row r="7237">
          <cell r="A7237">
            <v>10815</v>
          </cell>
          <cell r="B7237">
            <v>2</v>
          </cell>
          <cell r="C7237">
            <v>8</v>
          </cell>
          <cell r="D7237" t="str">
            <v>EL BOLICHE DE HUGUITO</v>
          </cell>
          <cell r="E7237" t="str">
            <v>Hogar</v>
          </cell>
        </row>
        <row r="7238">
          <cell r="A7238">
            <v>10814</v>
          </cell>
          <cell r="B7238">
            <v>6</v>
          </cell>
          <cell r="C7238">
            <v>5</v>
          </cell>
          <cell r="D7238" t="str">
            <v>DESPENSA YOLI</v>
          </cell>
          <cell r="E7238" t="str">
            <v>Hogar</v>
          </cell>
        </row>
        <row r="7239">
          <cell r="A7239">
            <v>10812</v>
          </cell>
          <cell r="B7239">
            <v>6</v>
          </cell>
          <cell r="C7239">
            <v>5</v>
          </cell>
          <cell r="D7239" t="str">
            <v>CASILLA LOLI</v>
          </cell>
          <cell r="E7239" t="str">
            <v>Refrigerados</v>
          </cell>
        </row>
        <row r="7240">
          <cell r="A7240">
            <v>10811</v>
          </cell>
          <cell r="B7240">
            <v>6</v>
          </cell>
          <cell r="C7240">
            <v>5</v>
          </cell>
          <cell r="D7240" t="str">
            <v>DESPENSA SAN PEDRO</v>
          </cell>
          <cell r="E7240" t="str">
            <v>Hogar</v>
          </cell>
        </row>
        <row r="7241">
          <cell r="A7241">
            <v>10824</v>
          </cell>
          <cell r="B7241">
            <v>9</v>
          </cell>
          <cell r="C7241">
            <v>3</v>
          </cell>
          <cell r="D7241" t="str">
            <v>CABINA EL CHARLATAN</v>
          </cell>
        </row>
        <row r="7242">
          <cell r="A7242">
            <v>10682</v>
          </cell>
          <cell r="B7242">
            <v>1</v>
          </cell>
          <cell r="C7242">
            <v>1</v>
          </cell>
          <cell r="D7242" t="str">
            <v>COPETIN MANÁ</v>
          </cell>
          <cell r="E7242" t="str">
            <v>Educación</v>
          </cell>
        </row>
        <row r="7243">
          <cell r="A7243">
            <v>10687</v>
          </cell>
          <cell r="B7243">
            <v>5</v>
          </cell>
          <cell r="C7243">
            <v>2</v>
          </cell>
          <cell r="D7243" t="str">
            <v>DESPENSA PATTY</v>
          </cell>
          <cell r="E7243" t="str">
            <v>Hogar</v>
          </cell>
        </row>
        <row r="7244">
          <cell r="A7244">
            <v>10820</v>
          </cell>
          <cell r="B7244">
            <v>5</v>
          </cell>
          <cell r="C7244">
            <v>2</v>
          </cell>
          <cell r="D7244" t="str">
            <v>COPETIN TRONQUITO</v>
          </cell>
          <cell r="E7244" t="str">
            <v>Refrigerados</v>
          </cell>
        </row>
        <row r="7245">
          <cell r="A7245">
            <v>10819</v>
          </cell>
          <cell r="B7245">
            <v>5</v>
          </cell>
          <cell r="C7245">
            <v>3</v>
          </cell>
          <cell r="D7245" t="str">
            <v>COMEDOR INDUFAR - ADMINISTRACION</v>
          </cell>
          <cell r="E7245" t="str">
            <v>Refrigerados</v>
          </cell>
        </row>
        <row r="7246">
          <cell r="A7246">
            <v>10818</v>
          </cell>
          <cell r="B7246">
            <v>5</v>
          </cell>
          <cell r="C7246">
            <v>3</v>
          </cell>
          <cell r="D7246" t="str">
            <v>DESPENSA EL BUEN AMIGO</v>
          </cell>
          <cell r="E7246" t="str">
            <v>Hogar</v>
          </cell>
        </row>
        <row r="7247">
          <cell r="A7247">
            <v>10817</v>
          </cell>
          <cell r="B7247">
            <v>2</v>
          </cell>
          <cell r="C7247">
            <v>9</v>
          </cell>
          <cell r="D7247" t="str">
            <v>DESPENSA CHELITA</v>
          </cell>
          <cell r="E7247" t="str">
            <v>Hogar</v>
          </cell>
        </row>
        <row r="7248">
          <cell r="A7248">
            <v>10684</v>
          </cell>
          <cell r="B7248">
            <v>3</v>
          </cell>
          <cell r="C7248">
            <v>7</v>
          </cell>
          <cell r="D7248" t="str">
            <v>PLATAFORMA 14 - TERMINAL</v>
          </cell>
          <cell r="E7248" t="str">
            <v>Hogar</v>
          </cell>
        </row>
        <row r="7249">
          <cell r="A7249">
            <v>10685</v>
          </cell>
          <cell r="B7249">
            <v>9</v>
          </cell>
          <cell r="C7249">
            <v>3</v>
          </cell>
          <cell r="D7249" t="str">
            <v>PIZZAS POSITIVOS</v>
          </cell>
        </row>
        <row r="7250">
          <cell r="A7250">
            <v>10821</v>
          </cell>
          <cell r="B7250">
            <v>1</v>
          </cell>
          <cell r="C7250">
            <v>9</v>
          </cell>
          <cell r="D7250" t="str">
            <v>CASILLA EL MANJAR</v>
          </cell>
          <cell r="E7250" t="str">
            <v>Refrigerados</v>
          </cell>
        </row>
        <row r="7251">
          <cell r="A7251">
            <v>10822</v>
          </cell>
          <cell r="B7251">
            <v>9</v>
          </cell>
          <cell r="C7251">
            <v>3</v>
          </cell>
          <cell r="D7251" t="str">
            <v>COPETIN MONSERRAT</v>
          </cell>
        </row>
        <row r="7252">
          <cell r="A7252">
            <v>10677</v>
          </cell>
          <cell r="B7252">
            <v>4</v>
          </cell>
          <cell r="C7252">
            <v>4</v>
          </cell>
          <cell r="D7252" t="str">
            <v>DESPENSA LUISA</v>
          </cell>
          <cell r="E7252" t="str">
            <v>Hogar</v>
          </cell>
        </row>
        <row r="7253">
          <cell r="A7253">
            <v>10745</v>
          </cell>
          <cell r="B7253">
            <v>3</v>
          </cell>
          <cell r="C7253">
            <v>5</v>
          </cell>
          <cell r="D7253" t="str">
            <v>COPETIN BODEGA TERMINAL</v>
          </cell>
        </row>
        <row r="7254">
          <cell r="A7254">
            <v>10676</v>
          </cell>
          <cell r="B7254">
            <v>9</v>
          </cell>
          <cell r="C7254">
            <v>3</v>
          </cell>
          <cell r="D7254" t="str">
            <v>COPETIN EL CUATE</v>
          </cell>
        </row>
        <row r="7255">
          <cell r="A7255">
            <v>10748</v>
          </cell>
          <cell r="B7255">
            <v>5</v>
          </cell>
          <cell r="C7255">
            <v>3</v>
          </cell>
          <cell r="D7255" t="str">
            <v>DESPENSA LA VICTORIA</v>
          </cell>
          <cell r="E7255" t="str">
            <v>Hogar</v>
          </cell>
        </row>
        <row r="7256">
          <cell r="A7256">
            <v>10753</v>
          </cell>
          <cell r="B7256">
            <v>1</v>
          </cell>
          <cell r="C7256">
            <v>8</v>
          </cell>
          <cell r="D7256" t="str">
            <v>CASILLA LILI</v>
          </cell>
          <cell r="E7256" t="str">
            <v>Refrigerados</v>
          </cell>
        </row>
        <row r="7257">
          <cell r="A7257">
            <v>10755</v>
          </cell>
          <cell r="D7257" t="str">
            <v>COPETIN PORKI</v>
          </cell>
          <cell r="E7257" t="str">
            <v>Refrigerados</v>
          </cell>
        </row>
        <row r="7258">
          <cell r="A7258">
            <v>10749</v>
          </cell>
          <cell r="B7258">
            <v>2</v>
          </cell>
          <cell r="C7258">
            <v>9</v>
          </cell>
          <cell r="D7258" t="str">
            <v>COPETIN LEO</v>
          </cell>
          <cell r="E7258" t="str">
            <v>Refrigerados</v>
          </cell>
        </row>
        <row r="7259">
          <cell r="A7259">
            <v>10750</v>
          </cell>
          <cell r="D7259" t="str">
            <v>DESPENSA SOSA</v>
          </cell>
          <cell r="E7259" t="str">
            <v>Hogar</v>
          </cell>
        </row>
        <row r="7260">
          <cell r="A7260">
            <v>10752</v>
          </cell>
          <cell r="B7260">
            <v>7</v>
          </cell>
          <cell r="C7260">
            <v>7</v>
          </cell>
          <cell r="D7260" t="str">
            <v>SABORES BOGGIANI</v>
          </cell>
        </row>
        <row r="7261">
          <cell r="A7261">
            <v>10754</v>
          </cell>
          <cell r="B7261">
            <v>9</v>
          </cell>
          <cell r="C7261">
            <v>3</v>
          </cell>
          <cell r="D7261" t="str">
            <v>DESPENSA LAS MERCEDES</v>
          </cell>
        </row>
        <row r="7262">
          <cell r="A7262">
            <v>10756</v>
          </cell>
          <cell r="B7262">
            <v>8</v>
          </cell>
          <cell r="C7262">
            <v>3</v>
          </cell>
          <cell r="D7262" t="str">
            <v>PARRILLA DEL PATIO</v>
          </cell>
          <cell r="E7262" t="str">
            <v>Refrigerados A</v>
          </cell>
        </row>
        <row r="7263">
          <cell r="A7263">
            <v>10762</v>
          </cell>
          <cell r="B7263">
            <v>1</v>
          </cell>
          <cell r="C7263">
            <v>8</v>
          </cell>
          <cell r="D7263" t="str">
            <v>PELUQUERIA CRISTI</v>
          </cell>
        </row>
        <row r="7264">
          <cell r="A7264">
            <v>10715</v>
          </cell>
          <cell r="B7264">
            <v>3</v>
          </cell>
          <cell r="C7264">
            <v>7</v>
          </cell>
          <cell r="D7264" t="str">
            <v>LUIS FERNANDO MENDEZ</v>
          </cell>
          <cell r="E7264" t="str">
            <v>Refrigerados</v>
          </cell>
        </row>
        <row r="7265">
          <cell r="A7265">
            <v>10757</v>
          </cell>
          <cell r="B7265">
            <v>4</v>
          </cell>
          <cell r="C7265">
            <v>2</v>
          </cell>
          <cell r="D7265" t="str">
            <v>DESPENSA LOS MELLIZOS</v>
          </cell>
          <cell r="E7265" t="str">
            <v>Hogar</v>
          </cell>
        </row>
        <row r="7266">
          <cell r="A7266">
            <v>10761</v>
          </cell>
          <cell r="B7266">
            <v>1</v>
          </cell>
          <cell r="C7266">
            <v>9</v>
          </cell>
          <cell r="D7266" t="str">
            <v>FIAMBRERIA DON JULIO</v>
          </cell>
          <cell r="E7266" t="str">
            <v>Refrigerados</v>
          </cell>
        </row>
        <row r="7267">
          <cell r="A7267">
            <v>10758</v>
          </cell>
          <cell r="B7267">
            <v>5</v>
          </cell>
          <cell r="C7267">
            <v>3</v>
          </cell>
          <cell r="D7267" t="str">
            <v>DESPENSA FICUS</v>
          </cell>
          <cell r="E7267" t="str">
            <v>Hogar</v>
          </cell>
        </row>
        <row r="7268">
          <cell r="A7268">
            <v>10760</v>
          </cell>
          <cell r="B7268">
            <v>5</v>
          </cell>
          <cell r="C7268">
            <v>2</v>
          </cell>
          <cell r="D7268" t="str">
            <v>DESPENSA IPVU</v>
          </cell>
          <cell r="E7268" t="str">
            <v>Hogar</v>
          </cell>
        </row>
        <row r="7269">
          <cell r="A7269">
            <v>10759</v>
          </cell>
          <cell r="B7269">
            <v>9</v>
          </cell>
          <cell r="C7269">
            <v>3</v>
          </cell>
          <cell r="D7269" t="str">
            <v>HELADERIA AMAMBAY</v>
          </cell>
        </row>
        <row r="7270">
          <cell r="A7270">
            <v>10764</v>
          </cell>
          <cell r="B7270">
            <v>7</v>
          </cell>
          <cell r="C7270">
            <v>1</v>
          </cell>
          <cell r="D7270" t="str">
            <v>DESPENSA LA VILLETANA</v>
          </cell>
          <cell r="E7270" t="str">
            <v>Hogar</v>
          </cell>
        </row>
        <row r="7271">
          <cell r="A7271">
            <v>10772</v>
          </cell>
          <cell r="B7271">
            <v>3</v>
          </cell>
          <cell r="C7271">
            <v>5</v>
          </cell>
          <cell r="D7271" t="str">
            <v>HELADERIA PANAMBY</v>
          </cell>
          <cell r="E7271" t="str">
            <v>Refrigerados</v>
          </cell>
        </row>
        <row r="7272">
          <cell r="A7272">
            <v>10770</v>
          </cell>
          <cell r="B7272">
            <v>8</v>
          </cell>
          <cell r="C7272">
            <v>1</v>
          </cell>
          <cell r="D7272" t="str">
            <v>SHELL SACRAMENTO</v>
          </cell>
          <cell r="E7272" t="str">
            <v>Conveniencia</v>
          </cell>
        </row>
        <row r="7273">
          <cell r="A7273">
            <v>10773</v>
          </cell>
          <cell r="B7273">
            <v>7</v>
          </cell>
          <cell r="C7273">
            <v>1</v>
          </cell>
          <cell r="D7273" t="str">
            <v>CASILLA STA CLARA</v>
          </cell>
          <cell r="E7273" t="str">
            <v>Hogar</v>
          </cell>
        </row>
        <row r="7274">
          <cell r="A7274">
            <v>10771</v>
          </cell>
          <cell r="B7274">
            <v>1</v>
          </cell>
          <cell r="C7274">
            <v>1</v>
          </cell>
          <cell r="D7274" t="str">
            <v>GASTRONOMIA 2H</v>
          </cell>
          <cell r="E7274" t="str">
            <v>Refrigerados</v>
          </cell>
        </row>
        <row r="7275">
          <cell r="A7275">
            <v>10774</v>
          </cell>
          <cell r="B7275">
            <v>2</v>
          </cell>
          <cell r="C7275">
            <v>9</v>
          </cell>
          <cell r="D7275" t="str">
            <v>DESPENSA TORRES</v>
          </cell>
          <cell r="E7275" t="str">
            <v>Hogar</v>
          </cell>
        </row>
        <row r="7276">
          <cell r="A7276">
            <v>10778</v>
          </cell>
          <cell r="B7276">
            <v>8</v>
          </cell>
          <cell r="C7276">
            <v>3</v>
          </cell>
          <cell r="D7276" t="str">
            <v>CRAZY TACOS</v>
          </cell>
          <cell r="E7276" t="str">
            <v>Refrigerados</v>
          </cell>
        </row>
        <row r="7277">
          <cell r="A7277">
            <v>10881</v>
          </cell>
          <cell r="B7277">
            <v>5</v>
          </cell>
          <cell r="C7277">
            <v>9</v>
          </cell>
          <cell r="D7277" t="str">
            <v>DESPENSA ROLAND</v>
          </cell>
          <cell r="E7277" t="str">
            <v>Hogar</v>
          </cell>
        </row>
        <row r="7278">
          <cell r="A7278">
            <v>10880</v>
          </cell>
          <cell r="B7278">
            <v>9</v>
          </cell>
          <cell r="C7278">
            <v>3</v>
          </cell>
          <cell r="D7278" t="str">
            <v>BUFFET DON CARDETTI</v>
          </cell>
        </row>
        <row r="7279">
          <cell r="A7279">
            <v>10782</v>
          </cell>
          <cell r="B7279">
            <v>1</v>
          </cell>
          <cell r="C7279">
            <v>5</v>
          </cell>
          <cell r="D7279" t="str">
            <v>COPETIN KEVIN</v>
          </cell>
        </row>
        <row r="7280">
          <cell r="A7280">
            <v>10780</v>
          </cell>
          <cell r="B7280">
            <v>9</v>
          </cell>
          <cell r="C7280">
            <v>3</v>
          </cell>
          <cell r="D7280" t="str">
            <v>COPETIN 22</v>
          </cell>
        </row>
        <row r="7281">
          <cell r="A7281">
            <v>10883</v>
          </cell>
          <cell r="B7281">
            <v>9</v>
          </cell>
          <cell r="C7281">
            <v>3</v>
          </cell>
          <cell r="D7281" t="str">
            <v>RESTURANT DANI</v>
          </cell>
          <cell r="E7281" t="str">
            <v>Refrigerados B</v>
          </cell>
        </row>
        <row r="7282">
          <cell r="A7282">
            <v>10878</v>
          </cell>
          <cell r="B7282">
            <v>5</v>
          </cell>
          <cell r="C7282">
            <v>5</v>
          </cell>
          <cell r="D7282" t="str">
            <v>DESPENSA LA PREFERIDA</v>
          </cell>
          <cell r="E7282" t="str">
            <v>Hogar</v>
          </cell>
        </row>
        <row r="7283">
          <cell r="A7283">
            <v>10890</v>
          </cell>
          <cell r="B7283">
            <v>9</v>
          </cell>
          <cell r="C7283">
            <v>3</v>
          </cell>
          <cell r="D7283" t="str">
            <v>FUNCIONARIA LAURA GRACIELA ALMADA</v>
          </cell>
          <cell r="E7283" t="str">
            <v>Planta</v>
          </cell>
        </row>
        <row r="7284">
          <cell r="A7284">
            <v>10891</v>
          </cell>
          <cell r="B7284">
            <v>9</v>
          </cell>
          <cell r="C7284">
            <v>3</v>
          </cell>
          <cell r="D7284" t="str">
            <v>MERCERIA DOLLY</v>
          </cell>
        </row>
        <row r="7285">
          <cell r="A7285">
            <v>10888</v>
          </cell>
          <cell r="B7285">
            <v>6</v>
          </cell>
          <cell r="C7285">
            <v>5</v>
          </cell>
          <cell r="D7285" t="str">
            <v>DESPENSA POPEYE</v>
          </cell>
          <cell r="E7285" t="str">
            <v>Hogar</v>
          </cell>
        </row>
        <row r="7286">
          <cell r="A7286">
            <v>10887</v>
          </cell>
          <cell r="B7286">
            <v>6</v>
          </cell>
          <cell r="C7286">
            <v>5</v>
          </cell>
          <cell r="D7286" t="str">
            <v>DESPENSA PEQUEÑIN</v>
          </cell>
          <cell r="E7286" t="str">
            <v>Hogar</v>
          </cell>
        </row>
        <row r="7287">
          <cell r="A7287">
            <v>10886</v>
          </cell>
          <cell r="B7287">
            <v>6</v>
          </cell>
          <cell r="C7287">
            <v>5</v>
          </cell>
          <cell r="D7287" t="str">
            <v>LA HABANA</v>
          </cell>
          <cell r="E7287" t="str">
            <v>Refrigerados</v>
          </cell>
        </row>
        <row r="7288">
          <cell r="A7288">
            <v>10885</v>
          </cell>
          <cell r="B7288">
            <v>6</v>
          </cell>
          <cell r="C7288">
            <v>5</v>
          </cell>
          <cell r="D7288" t="str">
            <v>COOPERATIVA 16 DE NOVIEMBRE</v>
          </cell>
          <cell r="E7288" t="str">
            <v>Refrigerados</v>
          </cell>
        </row>
        <row r="7289">
          <cell r="A7289">
            <v>10913</v>
          </cell>
          <cell r="B7289">
            <v>6</v>
          </cell>
          <cell r="C7289">
            <v>1</v>
          </cell>
          <cell r="D7289" t="str">
            <v>COSTA PUCU SRL</v>
          </cell>
          <cell r="E7289" t="str">
            <v>Conveniencia</v>
          </cell>
        </row>
        <row r="7290">
          <cell r="A7290">
            <v>10896</v>
          </cell>
          <cell r="B7290">
            <v>1</v>
          </cell>
          <cell r="C7290">
            <v>1</v>
          </cell>
          <cell r="D7290" t="str">
            <v>CYBER NET</v>
          </cell>
          <cell r="E7290" t="str">
            <v>Hogar</v>
          </cell>
        </row>
        <row r="7291">
          <cell r="A7291">
            <v>10895</v>
          </cell>
          <cell r="B7291">
            <v>2</v>
          </cell>
          <cell r="C7291">
            <v>9</v>
          </cell>
          <cell r="D7291" t="str">
            <v>DESPENSA LIDER</v>
          </cell>
          <cell r="E7291" t="str">
            <v>Hogar</v>
          </cell>
        </row>
        <row r="7292">
          <cell r="A7292">
            <v>10925</v>
          </cell>
          <cell r="B7292">
            <v>1</v>
          </cell>
          <cell r="C7292">
            <v>8</v>
          </cell>
          <cell r="D7292" t="str">
            <v>BAR SAN FRANCISCO</v>
          </cell>
          <cell r="E7292" t="str">
            <v>Refrigerados</v>
          </cell>
        </row>
        <row r="7293">
          <cell r="A7293">
            <v>10846</v>
          </cell>
          <cell r="B7293">
            <v>2</v>
          </cell>
          <cell r="C7293">
            <v>9</v>
          </cell>
          <cell r="D7293" t="str">
            <v>HELADERIA ITALIA</v>
          </cell>
          <cell r="E7293" t="str">
            <v>Refrigerados</v>
          </cell>
        </row>
        <row r="7294">
          <cell r="A7294">
            <v>10856</v>
          </cell>
          <cell r="B7294">
            <v>3</v>
          </cell>
          <cell r="C7294">
            <v>4</v>
          </cell>
          <cell r="D7294" t="str">
            <v>AUTOSERVICE MARTIN</v>
          </cell>
          <cell r="E7294" t="str">
            <v>Hogar</v>
          </cell>
        </row>
        <row r="7295">
          <cell r="A7295">
            <v>10868</v>
          </cell>
          <cell r="B7295">
            <v>1</v>
          </cell>
          <cell r="C7295">
            <v>1</v>
          </cell>
          <cell r="D7295" t="str">
            <v>AUTOSERVICE LILI</v>
          </cell>
          <cell r="E7295" t="str">
            <v>Hogar</v>
          </cell>
        </row>
        <row r="7296">
          <cell r="A7296">
            <v>10928</v>
          </cell>
          <cell r="B7296">
            <v>9</v>
          </cell>
          <cell r="C7296">
            <v>3</v>
          </cell>
          <cell r="D7296" t="str">
            <v>EL MANJAR</v>
          </cell>
        </row>
        <row r="7297">
          <cell r="A7297">
            <v>10927</v>
          </cell>
          <cell r="B7297">
            <v>3</v>
          </cell>
          <cell r="C7297">
            <v>2</v>
          </cell>
          <cell r="D7297" t="str">
            <v>AUTOSERVOCE LA ESPERANZA</v>
          </cell>
          <cell r="E7297" t="str">
            <v>Hogar</v>
          </cell>
        </row>
        <row r="7298">
          <cell r="A7298">
            <v>10926</v>
          </cell>
          <cell r="B7298">
            <v>3</v>
          </cell>
          <cell r="C7298">
            <v>1</v>
          </cell>
          <cell r="D7298" t="str">
            <v>CASILLA 5 HERMANOS</v>
          </cell>
        </row>
        <row r="7299">
          <cell r="A7299">
            <v>10874</v>
          </cell>
          <cell r="B7299">
            <v>7</v>
          </cell>
          <cell r="C7299">
            <v>2</v>
          </cell>
          <cell r="D7299" t="str">
            <v>AUTOSERVICIO CHELSA</v>
          </cell>
          <cell r="E7299" t="str">
            <v>Hogar</v>
          </cell>
        </row>
        <row r="7300">
          <cell r="A7300">
            <v>10870</v>
          </cell>
          <cell r="B7300">
            <v>1</v>
          </cell>
          <cell r="C7300">
            <v>9</v>
          </cell>
          <cell r="D7300" t="str">
            <v>CASILLA SAN LUIS</v>
          </cell>
          <cell r="E7300" t="str">
            <v>Refrigerados</v>
          </cell>
        </row>
        <row r="7301">
          <cell r="A7301">
            <v>10873</v>
          </cell>
          <cell r="B7301">
            <v>4</v>
          </cell>
          <cell r="C7301">
            <v>4</v>
          </cell>
          <cell r="D7301" t="str">
            <v>DESPENSA SAN CAYETANO</v>
          </cell>
          <cell r="E7301" t="str">
            <v>Hogar</v>
          </cell>
        </row>
        <row r="7302">
          <cell r="A7302">
            <v>10872</v>
          </cell>
          <cell r="B7302">
            <v>9</v>
          </cell>
          <cell r="C7302">
            <v>3</v>
          </cell>
          <cell r="D7302" t="str">
            <v>DESPENSA TRES ESTRELLAS</v>
          </cell>
        </row>
        <row r="7303">
          <cell r="A7303">
            <v>10871</v>
          </cell>
          <cell r="B7303">
            <v>9</v>
          </cell>
          <cell r="C7303">
            <v>3</v>
          </cell>
          <cell r="D7303" t="str">
            <v>COPETIN SAN JORGE</v>
          </cell>
        </row>
        <row r="7304">
          <cell r="A7304">
            <v>10869</v>
          </cell>
          <cell r="B7304">
            <v>5</v>
          </cell>
          <cell r="C7304">
            <v>6</v>
          </cell>
          <cell r="D7304" t="str">
            <v>DESPENSA COPETIN  LINA</v>
          </cell>
          <cell r="E7304" t="str">
            <v>Hogar</v>
          </cell>
        </row>
        <row r="7305">
          <cell r="A7305">
            <v>10929</v>
          </cell>
          <cell r="B7305">
            <v>5</v>
          </cell>
          <cell r="C7305">
            <v>8</v>
          </cell>
          <cell r="D7305" t="str">
            <v>COPETIN AL PASO</v>
          </cell>
          <cell r="E7305" t="str">
            <v>Refrigerados</v>
          </cell>
        </row>
        <row r="7306">
          <cell r="A7306">
            <v>10972</v>
          </cell>
          <cell r="B7306">
            <v>2</v>
          </cell>
          <cell r="C7306">
            <v>8</v>
          </cell>
          <cell r="D7306" t="str">
            <v>EL MANJAR DE LOS POLLOS</v>
          </cell>
          <cell r="E7306" t="str">
            <v>Refrigerados</v>
          </cell>
        </row>
        <row r="7307">
          <cell r="A7307">
            <v>10970</v>
          </cell>
          <cell r="B7307">
            <v>5</v>
          </cell>
          <cell r="C7307">
            <v>3</v>
          </cell>
          <cell r="D7307" t="str">
            <v>ESCUELA NTRA. SRA. DEL ROSARIO</v>
          </cell>
        </row>
        <row r="7308">
          <cell r="A7308">
            <v>10967</v>
          </cell>
          <cell r="B7308">
            <v>1</v>
          </cell>
          <cell r="C7308">
            <v>5</v>
          </cell>
          <cell r="D7308" t="str">
            <v>AUTO EL PREGRESO</v>
          </cell>
          <cell r="E7308" t="str">
            <v>Hogar</v>
          </cell>
        </row>
        <row r="7309">
          <cell r="A7309">
            <v>10968</v>
          </cell>
          <cell r="B7309">
            <v>1</v>
          </cell>
          <cell r="C7309">
            <v>5</v>
          </cell>
          <cell r="D7309" t="str">
            <v>COPETIN NAVIDAD</v>
          </cell>
          <cell r="E7309" t="str">
            <v>Refrigerados</v>
          </cell>
        </row>
        <row r="7310">
          <cell r="A7310">
            <v>10962</v>
          </cell>
          <cell r="B7310">
            <v>3</v>
          </cell>
          <cell r="C7310">
            <v>8</v>
          </cell>
          <cell r="D7310" t="str">
            <v>AUTOSERVICE SOLARES</v>
          </cell>
          <cell r="E7310" t="str">
            <v>Hogar</v>
          </cell>
        </row>
        <row r="7311">
          <cell r="A7311">
            <v>10965</v>
          </cell>
          <cell r="B7311">
            <v>4</v>
          </cell>
          <cell r="C7311">
            <v>1</v>
          </cell>
          <cell r="D7311" t="str">
            <v>AUTOSERVICE MAXIMO</v>
          </cell>
          <cell r="E7311" t="str">
            <v>Hogar</v>
          </cell>
        </row>
        <row r="7312">
          <cell r="A7312">
            <v>10785</v>
          </cell>
          <cell r="B7312">
            <v>3</v>
          </cell>
          <cell r="C7312">
            <v>2</v>
          </cell>
          <cell r="D7312" t="str">
            <v>DESPENSA EL DECANO</v>
          </cell>
          <cell r="E7312" t="str">
            <v>Hogar</v>
          </cell>
        </row>
        <row r="7313">
          <cell r="A7313">
            <v>10917</v>
          </cell>
          <cell r="B7313">
            <v>9</v>
          </cell>
          <cell r="C7313">
            <v>3</v>
          </cell>
          <cell r="D7313" t="str">
            <v>CANTINA COPACO</v>
          </cell>
        </row>
        <row r="7314">
          <cell r="A7314">
            <v>10915</v>
          </cell>
          <cell r="B7314">
            <v>6</v>
          </cell>
          <cell r="C7314">
            <v>5</v>
          </cell>
          <cell r="D7314" t="str">
            <v>PARTICULAR FAMILIA MARGO GONZALEZ</v>
          </cell>
          <cell r="E7314" t="str">
            <v>Hogar</v>
          </cell>
        </row>
        <row r="7315">
          <cell r="A7315">
            <v>10916</v>
          </cell>
          <cell r="B7315">
            <v>6</v>
          </cell>
          <cell r="C7315">
            <v>5</v>
          </cell>
          <cell r="D7315" t="str">
            <v>DESPENSA ADELMAR</v>
          </cell>
          <cell r="E7315" t="str">
            <v>Hogar</v>
          </cell>
        </row>
        <row r="7316">
          <cell r="A7316">
            <v>10783</v>
          </cell>
          <cell r="B7316">
            <v>9</v>
          </cell>
          <cell r="C7316">
            <v>3</v>
          </cell>
          <cell r="D7316" t="str">
            <v>PARTICULAR FAMILIA GOMEZ DE LA FUENTE</v>
          </cell>
        </row>
        <row r="7317">
          <cell r="A7317">
            <v>10784</v>
          </cell>
          <cell r="B7317">
            <v>2</v>
          </cell>
          <cell r="C7317">
            <v>3</v>
          </cell>
          <cell r="D7317" t="str">
            <v>COPETIN ALE</v>
          </cell>
          <cell r="E7317" t="str">
            <v>Refrigerados</v>
          </cell>
        </row>
        <row r="7318">
          <cell r="A7318">
            <v>10766</v>
          </cell>
          <cell r="B7318">
            <v>9</v>
          </cell>
          <cell r="C7318">
            <v>1</v>
          </cell>
          <cell r="D7318" t="str">
            <v>COMERCIAL VIRGO</v>
          </cell>
          <cell r="E7318" t="str">
            <v>Distribuidor</v>
          </cell>
        </row>
        <row r="7319">
          <cell r="A7319">
            <v>10789</v>
          </cell>
          <cell r="B7319">
            <v>1</v>
          </cell>
          <cell r="C7319">
            <v>9</v>
          </cell>
          <cell r="D7319" t="str">
            <v>CASILLA CRISTINA 2</v>
          </cell>
          <cell r="E7319" t="str">
            <v>Refrigerados</v>
          </cell>
        </row>
        <row r="7320">
          <cell r="A7320">
            <v>10827</v>
          </cell>
          <cell r="B7320">
            <v>9</v>
          </cell>
          <cell r="C7320">
            <v>3</v>
          </cell>
          <cell r="D7320" t="str">
            <v>MUEBLERIA PERFIL</v>
          </cell>
        </row>
        <row r="7321">
          <cell r="A7321">
            <v>10792</v>
          </cell>
          <cell r="B7321">
            <v>5</v>
          </cell>
          <cell r="C7321">
            <v>8</v>
          </cell>
          <cell r="D7321" t="str">
            <v>CABINAS LUICHI</v>
          </cell>
          <cell r="E7321" t="str">
            <v>Hogar</v>
          </cell>
        </row>
        <row r="7322">
          <cell r="A7322">
            <v>10791</v>
          </cell>
          <cell r="B7322">
            <v>5</v>
          </cell>
          <cell r="C7322">
            <v>8</v>
          </cell>
          <cell r="D7322" t="str">
            <v>DESPENSA SAN PABLO</v>
          </cell>
          <cell r="E7322" t="str">
            <v>Hogar</v>
          </cell>
        </row>
        <row r="7323">
          <cell r="A7323">
            <v>10826</v>
          </cell>
          <cell r="D7323" t="str">
            <v>COPETIN BLANQUI</v>
          </cell>
          <cell r="E7323" t="str">
            <v>Refrigerados</v>
          </cell>
        </row>
        <row r="7324">
          <cell r="A7324">
            <v>10800</v>
          </cell>
          <cell r="B7324">
            <v>3</v>
          </cell>
          <cell r="C7324">
            <v>1</v>
          </cell>
          <cell r="D7324" t="str">
            <v>MERCERIA STA CECILIA</v>
          </cell>
          <cell r="E7324" t="str">
            <v>Refrigerados</v>
          </cell>
        </row>
        <row r="7325">
          <cell r="A7325">
            <v>10786</v>
          </cell>
          <cell r="B7325">
            <v>9</v>
          </cell>
          <cell r="C7325">
            <v>3</v>
          </cell>
          <cell r="D7325" t="str">
            <v>DESPENSA 1824</v>
          </cell>
        </row>
        <row r="7326">
          <cell r="A7326">
            <v>10794</v>
          </cell>
          <cell r="B7326">
            <v>9</v>
          </cell>
          <cell r="C7326">
            <v>3</v>
          </cell>
          <cell r="D7326" t="str">
            <v>HELADERIA LAS DELICIAS</v>
          </cell>
        </row>
        <row r="7327">
          <cell r="A7327">
            <v>10793</v>
          </cell>
          <cell r="B7327">
            <v>9</v>
          </cell>
          <cell r="C7327">
            <v>3</v>
          </cell>
          <cell r="D7327" t="str">
            <v>HAMBURGUESERIA MAJO´S</v>
          </cell>
        </row>
        <row r="7328">
          <cell r="A7328">
            <v>10787</v>
          </cell>
          <cell r="B7328">
            <v>2</v>
          </cell>
          <cell r="C7328">
            <v>1</v>
          </cell>
          <cell r="D7328" t="str">
            <v>FLIA TORRES</v>
          </cell>
          <cell r="E7328" t="str">
            <v>Hogar</v>
          </cell>
        </row>
        <row r="7329">
          <cell r="A7329">
            <v>10788</v>
          </cell>
          <cell r="B7329">
            <v>6</v>
          </cell>
          <cell r="C7329">
            <v>7</v>
          </cell>
          <cell r="D7329" t="str">
            <v>BODEGA RyR</v>
          </cell>
          <cell r="E7329" t="str">
            <v>Hogar</v>
          </cell>
        </row>
        <row r="7330">
          <cell r="A7330">
            <v>10790</v>
          </cell>
          <cell r="B7330">
            <v>2</v>
          </cell>
          <cell r="C7330">
            <v>3</v>
          </cell>
          <cell r="D7330" t="str">
            <v>PARTICULAR FAMILIA FRANCO</v>
          </cell>
          <cell r="E7330" t="str">
            <v>Hogar</v>
          </cell>
        </row>
        <row r="7331">
          <cell r="A7331">
            <v>10830</v>
          </cell>
          <cell r="B7331">
            <v>9</v>
          </cell>
          <cell r="C7331">
            <v>3</v>
          </cell>
          <cell r="D7331" t="str">
            <v>DESPENSA SAN ANTONIO</v>
          </cell>
        </row>
        <row r="7332">
          <cell r="A7332">
            <v>10832</v>
          </cell>
          <cell r="B7332">
            <v>9</v>
          </cell>
          <cell r="C7332">
            <v>3</v>
          </cell>
          <cell r="D7332" t="str">
            <v>GUIOMAR DE GASPERI BCO AMAMBAY</v>
          </cell>
        </row>
        <row r="7333">
          <cell r="A7333">
            <v>10833</v>
          </cell>
          <cell r="B7333">
            <v>2</v>
          </cell>
          <cell r="C7333">
            <v>1</v>
          </cell>
          <cell r="D7333" t="str">
            <v>CONFORT OFFICE</v>
          </cell>
        </row>
        <row r="7334">
          <cell r="A7334">
            <v>10835</v>
          </cell>
          <cell r="B7334">
            <v>9</v>
          </cell>
          <cell r="C7334">
            <v>3</v>
          </cell>
          <cell r="D7334" t="str">
            <v>FLIA LUGO</v>
          </cell>
        </row>
        <row r="7335">
          <cell r="A7335">
            <v>10831</v>
          </cell>
          <cell r="B7335">
            <v>9</v>
          </cell>
          <cell r="C7335">
            <v>3</v>
          </cell>
          <cell r="D7335" t="str">
            <v>EDUARDO CAMPOS BCO AMAMBAY</v>
          </cell>
        </row>
        <row r="7336">
          <cell r="A7336">
            <v>10828</v>
          </cell>
          <cell r="B7336">
            <v>9</v>
          </cell>
          <cell r="C7336">
            <v>3</v>
          </cell>
          <cell r="D7336" t="str">
            <v>CARRITO TAGUA</v>
          </cell>
        </row>
        <row r="7337">
          <cell r="A7337">
            <v>10836</v>
          </cell>
          <cell r="B7337">
            <v>9</v>
          </cell>
          <cell r="C7337">
            <v>3</v>
          </cell>
          <cell r="D7337" t="str">
            <v>SERVICIO DE DISPENSER</v>
          </cell>
        </row>
        <row r="7338">
          <cell r="A7338">
            <v>10837</v>
          </cell>
          <cell r="B7338">
            <v>2</v>
          </cell>
          <cell r="C7338">
            <v>8</v>
          </cell>
          <cell r="D7338" t="str">
            <v>MARIA Y MATIAS</v>
          </cell>
          <cell r="E7338" t="str">
            <v>Hogar</v>
          </cell>
        </row>
        <row r="7339">
          <cell r="A7339">
            <v>10838</v>
          </cell>
          <cell r="B7339">
            <v>3</v>
          </cell>
          <cell r="C7339">
            <v>3</v>
          </cell>
          <cell r="D7339" t="str">
            <v>DESPENSA EL ROCIO</v>
          </cell>
          <cell r="E7339" t="str">
            <v>Hogar</v>
          </cell>
        </row>
        <row r="7340">
          <cell r="A7340">
            <v>10843</v>
          </cell>
          <cell r="B7340">
            <v>1</v>
          </cell>
          <cell r="C7340">
            <v>5</v>
          </cell>
          <cell r="D7340" t="str">
            <v>AUTOCERVISE ROSA</v>
          </cell>
        </row>
        <row r="7341">
          <cell r="A7341">
            <v>10844</v>
          </cell>
          <cell r="B7341">
            <v>9</v>
          </cell>
          <cell r="C7341">
            <v>3</v>
          </cell>
          <cell r="D7341" t="str">
            <v>CASILLA SAN CAYETANO</v>
          </cell>
        </row>
        <row r="7342">
          <cell r="A7342">
            <v>10842</v>
          </cell>
          <cell r="B7342">
            <v>2</v>
          </cell>
          <cell r="C7342">
            <v>4</v>
          </cell>
          <cell r="D7342" t="str">
            <v>COPETIN LOS AMIGOS</v>
          </cell>
          <cell r="E7342" t="str">
            <v>Refrigerados</v>
          </cell>
        </row>
        <row r="7343">
          <cell r="A7343">
            <v>10840</v>
          </cell>
          <cell r="B7343">
            <v>5</v>
          </cell>
          <cell r="C7343">
            <v>9</v>
          </cell>
          <cell r="D7343" t="str">
            <v>DESPENSA SyM</v>
          </cell>
          <cell r="E7343" t="str">
            <v>Hogar</v>
          </cell>
        </row>
        <row r="7344">
          <cell r="A7344">
            <v>10841</v>
          </cell>
          <cell r="B7344">
            <v>9</v>
          </cell>
          <cell r="C7344">
            <v>3</v>
          </cell>
          <cell r="D7344" t="str">
            <v>COPETIN LUISITO - MIR EMPANADAS</v>
          </cell>
        </row>
        <row r="7345">
          <cell r="A7345">
            <v>10854</v>
          </cell>
          <cell r="B7345">
            <v>9</v>
          </cell>
          <cell r="C7345">
            <v>3</v>
          </cell>
          <cell r="D7345" t="str">
            <v>COPETIN JULIA</v>
          </cell>
        </row>
        <row r="7346">
          <cell r="A7346">
            <v>10853</v>
          </cell>
          <cell r="B7346">
            <v>1</v>
          </cell>
          <cell r="C7346">
            <v>43</v>
          </cell>
          <cell r="D7346" t="str">
            <v>COPETIN ANI</v>
          </cell>
        </row>
        <row r="7347">
          <cell r="A7347">
            <v>10852</v>
          </cell>
          <cell r="B7347">
            <v>5</v>
          </cell>
          <cell r="C7347">
            <v>4</v>
          </cell>
          <cell r="D7347" t="str">
            <v>A y R COMUNICACIÓN</v>
          </cell>
          <cell r="E7347" t="str">
            <v>Hogar</v>
          </cell>
        </row>
        <row r="7348">
          <cell r="A7348">
            <v>10851</v>
          </cell>
          <cell r="B7348">
            <v>2</v>
          </cell>
          <cell r="C7348">
            <v>5</v>
          </cell>
          <cell r="D7348" t="str">
            <v>PANADERIA MA. AUXILIADORA</v>
          </cell>
          <cell r="E7348" t="str">
            <v>Refrigerados</v>
          </cell>
        </row>
        <row r="7349">
          <cell r="A7349">
            <v>10848</v>
          </cell>
          <cell r="B7349">
            <v>3</v>
          </cell>
          <cell r="C7349">
            <v>5</v>
          </cell>
          <cell r="D7349" t="str">
            <v>DESPENSA ESPERANZA</v>
          </cell>
          <cell r="E7349" t="str">
            <v>Hogar</v>
          </cell>
        </row>
        <row r="7350">
          <cell r="A7350">
            <v>10850</v>
          </cell>
          <cell r="B7350">
            <v>10</v>
          </cell>
          <cell r="C7350">
            <v>3</v>
          </cell>
          <cell r="D7350" t="str">
            <v>BODEGON EL OCEANICO</v>
          </cell>
          <cell r="E7350" t="str">
            <v>Hogar</v>
          </cell>
        </row>
        <row r="7351">
          <cell r="A7351">
            <v>10847</v>
          </cell>
          <cell r="B7351">
            <v>3</v>
          </cell>
          <cell r="C7351">
            <v>5</v>
          </cell>
          <cell r="D7351" t="str">
            <v>MIRTA CONCEPCION ARCE </v>
          </cell>
          <cell r="E7351" t="str">
            <v>Refrigerados</v>
          </cell>
        </row>
        <row r="7352">
          <cell r="A7352">
            <v>11021</v>
          </cell>
          <cell r="B7352">
            <v>4</v>
          </cell>
          <cell r="C7352">
            <v>3</v>
          </cell>
          <cell r="D7352" t="str">
            <v>HAMBURGUESERIA VANE</v>
          </cell>
          <cell r="E7352" t="str">
            <v>Refrigerados</v>
          </cell>
        </row>
        <row r="7353">
          <cell r="A7353">
            <v>11051</v>
          </cell>
          <cell r="B7353">
            <v>5</v>
          </cell>
          <cell r="C7353">
            <v>4</v>
          </cell>
          <cell r="D7353" t="str">
            <v>DESPENSA SAN ROQUE</v>
          </cell>
          <cell r="E7353" t="str">
            <v>Hogar</v>
          </cell>
        </row>
        <row r="7354">
          <cell r="A7354">
            <v>11067</v>
          </cell>
          <cell r="B7354">
            <v>5</v>
          </cell>
          <cell r="C7354">
            <v>9</v>
          </cell>
          <cell r="D7354" t="str">
            <v>BAR PUNTO DE ENCUENTRO</v>
          </cell>
          <cell r="E7354" t="str">
            <v>Refrigerados</v>
          </cell>
        </row>
        <row r="7355">
          <cell r="A7355">
            <v>11074</v>
          </cell>
          <cell r="B7355">
            <v>1</v>
          </cell>
          <cell r="C7355">
            <v>4</v>
          </cell>
          <cell r="D7355" t="str">
            <v>CARRITO COCA COLA</v>
          </cell>
        </row>
        <row r="7356">
          <cell r="A7356">
            <v>11089</v>
          </cell>
          <cell r="B7356">
            <v>7</v>
          </cell>
          <cell r="C7356">
            <v>2</v>
          </cell>
          <cell r="D7356" t="str">
            <v>COLEGIO SATURIO RIOS</v>
          </cell>
          <cell r="E7356" t="str">
            <v>Educación</v>
          </cell>
        </row>
        <row r="7357">
          <cell r="A7357">
            <v>11092</v>
          </cell>
          <cell r="B7357">
            <v>1</v>
          </cell>
          <cell r="C7357">
            <v>4</v>
          </cell>
          <cell r="D7357" t="str">
            <v>COPETIN DORA</v>
          </cell>
          <cell r="E7357" t="str">
            <v>Refrigerados</v>
          </cell>
        </row>
        <row r="7358">
          <cell r="A7358">
            <v>11088</v>
          </cell>
          <cell r="B7358">
            <v>5</v>
          </cell>
          <cell r="C7358">
            <v>5</v>
          </cell>
          <cell r="D7358" t="str">
            <v>BEBIDAS AL PASO</v>
          </cell>
          <cell r="E7358" t="str">
            <v>Hogar</v>
          </cell>
        </row>
        <row r="7359">
          <cell r="A7359">
            <v>11101</v>
          </cell>
          <cell r="B7359">
            <v>9</v>
          </cell>
          <cell r="C7359">
            <v>3</v>
          </cell>
          <cell r="D7359" t="str">
            <v>FLETERO CICINIO RAMON CABRERA DUARTE</v>
          </cell>
          <cell r="E7359" t="str">
            <v>Planta</v>
          </cell>
        </row>
        <row r="7360">
          <cell r="A7360">
            <v>11100</v>
          </cell>
          <cell r="B7360">
            <v>9</v>
          </cell>
          <cell r="C7360">
            <v>3</v>
          </cell>
          <cell r="D7360" t="str">
            <v>FUNCIONARIA VIVIANA BENITEZ</v>
          </cell>
          <cell r="E7360" t="str">
            <v>Planta</v>
          </cell>
        </row>
        <row r="7361">
          <cell r="A7361">
            <v>11073</v>
          </cell>
          <cell r="B7361">
            <v>5</v>
          </cell>
          <cell r="C7361">
            <v>9</v>
          </cell>
          <cell r="D7361" t="str">
            <v>COLEGIO NACIONAL ESPAÑA</v>
          </cell>
          <cell r="E7361" t="str">
            <v>Educación</v>
          </cell>
        </row>
        <row r="7362">
          <cell r="A7362">
            <v>11099</v>
          </cell>
          <cell r="B7362">
            <v>9</v>
          </cell>
          <cell r="C7362">
            <v>3</v>
          </cell>
          <cell r="D7362" t="str">
            <v>HELADERIA CRISTAL</v>
          </cell>
        </row>
        <row r="7363">
          <cell r="A7363">
            <v>11114</v>
          </cell>
          <cell r="B7363">
            <v>9</v>
          </cell>
          <cell r="C7363">
            <v>3</v>
          </cell>
          <cell r="D7363" t="str">
            <v>KIOSKO RyE</v>
          </cell>
        </row>
        <row r="7364">
          <cell r="A7364">
            <v>11134</v>
          </cell>
          <cell r="B7364">
            <v>2</v>
          </cell>
          <cell r="C7364">
            <v>1</v>
          </cell>
          <cell r="D7364" t="str">
            <v>UNIVERSIDAD COLUMBIA</v>
          </cell>
          <cell r="E7364" t="str">
            <v>Educación</v>
          </cell>
        </row>
        <row r="7365">
          <cell r="A7365">
            <v>11126</v>
          </cell>
          <cell r="B7365">
            <v>7</v>
          </cell>
          <cell r="C7365">
            <v>2</v>
          </cell>
          <cell r="D7365" t="str">
            <v>GESTION DE SERVICIOS S.A</v>
          </cell>
          <cell r="E7365" t="str">
            <v>Conveniencia</v>
          </cell>
        </row>
        <row r="7366">
          <cell r="A7366">
            <v>11135</v>
          </cell>
          <cell r="B7366">
            <v>1</v>
          </cell>
          <cell r="C7366">
            <v>8</v>
          </cell>
          <cell r="D7366" t="str">
            <v>ASO. DE LOS PADRES REDENT. DEL PY.</v>
          </cell>
          <cell r="E7366" t="str">
            <v>Educación</v>
          </cell>
        </row>
        <row r="7367">
          <cell r="A7367">
            <v>11131</v>
          </cell>
          <cell r="B7367">
            <v>4</v>
          </cell>
          <cell r="C7367">
            <v>1</v>
          </cell>
          <cell r="D7367" t="str">
            <v>DESPENSA DOS HERMANOS</v>
          </cell>
          <cell r="E7367" t="str">
            <v>Hogar</v>
          </cell>
        </row>
        <row r="7368">
          <cell r="A7368">
            <v>11138</v>
          </cell>
          <cell r="B7368">
            <v>9</v>
          </cell>
          <cell r="C7368">
            <v>3</v>
          </cell>
          <cell r="D7368" t="str">
            <v>ESTACION DEL FERROCARRIL- LUQUE</v>
          </cell>
        </row>
        <row r="7369">
          <cell r="A7369">
            <v>11141</v>
          </cell>
          <cell r="B7369">
            <v>5</v>
          </cell>
          <cell r="C7369">
            <v>4</v>
          </cell>
          <cell r="D7369" t="str">
            <v>DRINK'S</v>
          </cell>
          <cell r="E7369" t="str">
            <v>Hogar</v>
          </cell>
        </row>
        <row r="7370">
          <cell r="A7370">
            <v>11140</v>
          </cell>
          <cell r="B7370">
            <v>6</v>
          </cell>
          <cell r="C7370">
            <v>7</v>
          </cell>
          <cell r="D7370" t="str">
            <v>DESPENSA SOLIDUZ</v>
          </cell>
          <cell r="E7370" t="str">
            <v>Hogar</v>
          </cell>
        </row>
        <row r="7371">
          <cell r="A7371">
            <v>11142</v>
          </cell>
          <cell r="B7371">
            <v>4</v>
          </cell>
          <cell r="C7371">
            <v>9</v>
          </cell>
          <cell r="D7371" t="str">
            <v>DESPENSA SAN JORGE</v>
          </cell>
        </row>
        <row r="7372">
          <cell r="A7372">
            <v>11143</v>
          </cell>
          <cell r="B7372">
            <v>5</v>
          </cell>
          <cell r="C7372">
            <v>9</v>
          </cell>
          <cell r="D7372" t="str">
            <v>DISTRIBUIDORA MARCIA</v>
          </cell>
          <cell r="E7372" t="str">
            <v>Hogar</v>
          </cell>
        </row>
        <row r="7373">
          <cell r="A7373">
            <v>11144</v>
          </cell>
          <cell r="B7373">
            <v>9</v>
          </cell>
          <cell r="C7373">
            <v>3</v>
          </cell>
          <cell r="D7373" t="str">
            <v>COPETIN MCAL LOPEZ</v>
          </cell>
        </row>
        <row r="7374">
          <cell r="A7374">
            <v>10858</v>
          </cell>
          <cell r="B7374">
            <v>2</v>
          </cell>
          <cell r="C7374">
            <v>7</v>
          </cell>
          <cell r="D7374" t="str">
            <v>ESTACION CERRO CORA SRL</v>
          </cell>
          <cell r="E7374" t="str">
            <v>Conveniencia</v>
          </cell>
        </row>
        <row r="7375">
          <cell r="A7375">
            <v>10855</v>
          </cell>
          <cell r="B7375">
            <v>9</v>
          </cell>
          <cell r="C7375">
            <v>3</v>
          </cell>
          <cell r="D7375" t="str">
            <v>AUTOSERVICE DIANA</v>
          </cell>
        </row>
        <row r="7376">
          <cell r="A7376">
            <v>10857</v>
          </cell>
          <cell r="B7376">
            <v>1</v>
          </cell>
          <cell r="C7376">
            <v>4</v>
          </cell>
          <cell r="D7376" t="str">
            <v>CARRITO TIO EDUARDO</v>
          </cell>
          <cell r="E7376" t="str">
            <v>Refrigerados</v>
          </cell>
        </row>
        <row r="7377">
          <cell r="A7377">
            <v>10859</v>
          </cell>
          <cell r="B7377">
            <v>2</v>
          </cell>
          <cell r="C7377">
            <v>6</v>
          </cell>
          <cell r="D7377" t="str">
            <v>AUTOSERVICE LA NEGRA</v>
          </cell>
          <cell r="E7377" t="str">
            <v>Hogar</v>
          </cell>
        </row>
        <row r="7378">
          <cell r="A7378">
            <v>10865</v>
          </cell>
          <cell r="B7378">
            <v>9</v>
          </cell>
          <cell r="C7378">
            <v>3</v>
          </cell>
          <cell r="D7378" t="str">
            <v>COPETIN MARCOS</v>
          </cell>
        </row>
        <row r="7379">
          <cell r="A7379">
            <v>10863</v>
          </cell>
          <cell r="B7379">
            <v>2</v>
          </cell>
          <cell r="C7379">
            <v>3</v>
          </cell>
          <cell r="D7379" t="str">
            <v>DESPENSA CORDAZZO</v>
          </cell>
          <cell r="E7379" t="str">
            <v>Hogar</v>
          </cell>
        </row>
        <row r="7380">
          <cell r="A7380">
            <v>10861</v>
          </cell>
          <cell r="B7380">
            <v>3</v>
          </cell>
          <cell r="C7380">
            <v>3</v>
          </cell>
          <cell r="D7380" t="str">
            <v>COPETIN DOÑA LUCILIA</v>
          </cell>
          <cell r="E7380" t="str">
            <v>Refrigerados</v>
          </cell>
        </row>
        <row r="7381">
          <cell r="A7381">
            <v>10860</v>
          </cell>
          <cell r="B7381">
            <v>3</v>
          </cell>
          <cell r="C7381">
            <v>8</v>
          </cell>
          <cell r="D7381" t="str">
            <v>COPETIN CRIS</v>
          </cell>
          <cell r="E7381" t="str">
            <v>Refrigerados</v>
          </cell>
        </row>
        <row r="7382">
          <cell r="A7382">
            <v>10862</v>
          </cell>
          <cell r="B7382">
            <v>9</v>
          </cell>
          <cell r="C7382">
            <v>3</v>
          </cell>
          <cell r="D7382" t="str">
            <v>CABINA ECOTEL</v>
          </cell>
        </row>
        <row r="7383">
          <cell r="A7383">
            <v>11014</v>
          </cell>
          <cell r="B7383">
            <v>9</v>
          </cell>
          <cell r="C7383">
            <v>3</v>
          </cell>
          <cell r="D7383" t="str">
            <v>FLETERO JORGE BENITEZ</v>
          </cell>
          <cell r="E7383" t="str">
            <v>Planta</v>
          </cell>
        </row>
        <row r="7384">
          <cell r="A7384">
            <v>11163</v>
          </cell>
          <cell r="B7384">
            <v>5</v>
          </cell>
          <cell r="C7384">
            <v>4</v>
          </cell>
          <cell r="D7384" t="str">
            <v>DESPENSA DERLIS</v>
          </cell>
          <cell r="E7384" t="str">
            <v>Hogar</v>
          </cell>
        </row>
        <row r="7385">
          <cell r="A7385">
            <v>11288</v>
          </cell>
          <cell r="B7385">
            <v>2</v>
          </cell>
          <cell r="C7385">
            <v>9</v>
          </cell>
          <cell r="D7385" t="str">
            <v>KIOSKO GABI</v>
          </cell>
          <cell r="E7385" t="str">
            <v>Refrigerados</v>
          </cell>
        </row>
        <row r="7386">
          <cell r="A7386">
            <v>11304</v>
          </cell>
          <cell r="B7386">
            <v>9</v>
          </cell>
          <cell r="C7386">
            <v>3</v>
          </cell>
          <cell r="D7386" t="str">
            <v>DESPENSA JADE</v>
          </cell>
        </row>
        <row r="7387">
          <cell r="A7387">
            <v>11316</v>
          </cell>
          <cell r="B7387">
            <v>5</v>
          </cell>
          <cell r="C7387">
            <v>5</v>
          </cell>
          <cell r="D7387" t="str">
            <v>DESPENSA GUSTAVO</v>
          </cell>
          <cell r="E7387" t="str">
            <v>Hogar</v>
          </cell>
        </row>
        <row r="7388">
          <cell r="A7388">
            <v>11314</v>
          </cell>
          <cell r="B7388">
            <v>4</v>
          </cell>
          <cell r="C7388">
            <v>2</v>
          </cell>
          <cell r="D7388" t="str">
            <v>DESPENSA FERNANDEZ</v>
          </cell>
          <cell r="E7388" t="str">
            <v>Hogar</v>
          </cell>
        </row>
        <row r="7389">
          <cell r="A7389">
            <v>11302</v>
          </cell>
          <cell r="B7389">
            <v>2</v>
          </cell>
          <cell r="C7389">
            <v>5</v>
          </cell>
          <cell r="D7389" t="str">
            <v>CANTINA COLEGIO LUMEN</v>
          </cell>
          <cell r="E7389" t="str">
            <v>Educación</v>
          </cell>
        </row>
        <row r="7390">
          <cell r="A7390">
            <v>11320</v>
          </cell>
          <cell r="B7390">
            <v>9</v>
          </cell>
          <cell r="C7390">
            <v>3</v>
          </cell>
          <cell r="D7390" t="str">
            <v>FLETERO CRISTHIAN HUGO PAIVA BOGADO</v>
          </cell>
          <cell r="E7390" t="str">
            <v>Planta</v>
          </cell>
        </row>
        <row r="7391">
          <cell r="A7391">
            <v>11325</v>
          </cell>
          <cell r="B7391">
            <v>1</v>
          </cell>
          <cell r="C7391">
            <v>1</v>
          </cell>
          <cell r="D7391" t="str">
            <v>DEPOSITO ÑA JUANA</v>
          </cell>
          <cell r="E7391" t="str">
            <v>Hogar</v>
          </cell>
        </row>
        <row r="7392">
          <cell r="A7392">
            <v>11322</v>
          </cell>
          <cell r="B7392">
            <v>9</v>
          </cell>
          <cell r="C7392">
            <v>3</v>
          </cell>
          <cell r="D7392" t="str">
            <v>COPETIN BUEN AMIGO</v>
          </cell>
        </row>
        <row r="7393">
          <cell r="A7393">
            <v>11323</v>
          </cell>
          <cell r="B7393">
            <v>2</v>
          </cell>
          <cell r="C7393">
            <v>9</v>
          </cell>
          <cell r="D7393" t="str">
            <v>CABINAS TELEFONICAS GITEL</v>
          </cell>
          <cell r="E7393" t="str">
            <v>Hogar</v>
          </cell>
        </row>
        <row r="7394">
          <cell r="A7394">
            <v>11326</v>
          </cell>
          <cell r="B7394">
            <v>9</v>
          </cell>
          <cell r="C7394">
            <v>3</v>
          </cell>
          <cell r="D7394" t="str">
            <v>ASO DE CIENCIAS VETERINARIAS</v>
          </cell>
        </row>
        <row r="7395">
          <cell r="A7395">
            <v>11328</v>
          </cell>
          <cell r="B7395">
            <v>4</v>
          </cell>
          <cell r="C7395">
            <v>1</v>
          </cell>
          <cell r="D7395" t="str">
            <v>DESPENSA LA DELICIAS</v>
          </cell>
          <cell r="E7395" t="str">
            <v>Hogar</v>
          </cell>
        </row>
        <row r="7396">
          <cell r="A7396">
            <v>11343</v>
          </cell>
          <cell r="B7396">
            <v>9</v>
          </cell>
          <cell r="C7396">
            <v>3</v>
          </cell>
          <cell r="D7396" t="str">
            <v>PAND CAR</v>
          </cell>
        </row>
        <row r="7397">
          <cell r="A7397">
            <v>11335</v>
          </cell>
          <cell r="B7397">
            <v>2</v>
          </cell>
          <cell r="C7397">
            <v>3</v>
          </cell>
          <cell r="D7397" t="str">
            <v>CASILLA CENTENARIO II</v>
          </cell>
          <cell r="E7397" t="str">
            <v>Hogar</v>
          </cell>
        </row>
        <row r="7398">
          <cell r="A7398">
            <v>11334</v>
          </cell>
          <cell r="B7398">
            <v>2</v>
          </cell>
          <cell r="C7398">
            <v>9</v>
          </cell>
          <cell r="D7398" t="str">
            <v>COPETIN 8 DE SETIEMBRE</v>
          </cell>
          <cell r="E7398" t="str">
            <v>Refrigerados</v>
          </cell>
        </row>
        <row r="7399">
          <cell r="A7399">
            <v>11332</v>
          </cell>
          <cell r="B7399">
            <v>3</v>
          </cell>
          <cell r="C7399">
            <v>9</v>
          </cell>
          <cell r="D7399" t="str">
            <v>AUTOSERVICE KAMBY  Y  ALGO MAS</v>
          </cell>
          <cell r="E7399" t="str">
            <v>Hogar</v>
          </cell>
        </row>
        <row r="7400">
          <cell r="A7400">
            <v>11336</v>
          </cell>
          <cell r="B7400">
            <v>9</v>
          </cell>
          <cell r="C7400">
            <v>3</v>
          </cell>
          <cell r="D7400" t="str">
            <v>COPETIN SAN SILVESTRE</v>
          </cell>
        </row>
        <row r="7401">
          <cell r="A7401">
            <v>10936</v>
          </cell>
          <cell r="B7401">
            <v>1</v>
          </cell>
          <cell r="C7401">
            <v>4</v>
          </cell>
          <cell r="D7401" t="str">
            <v>AUTOSERVICE LOREN WEISS</v>
          </cell>
          <cell r="E7401" t="str">
            <v>Hogar</v>
          </cell>
        </row>
        <row r="7402">
          <cell r="A7402">
            <v>10798</v>
          </cell>
          <cell r="B7402">
            <v>1</v>
          </cell>
          <cell r="C7402">
            <v>7</v>
          </cell>
          <cell r="D7402" t="str">
            <v>CANTINA TELE MAX</v>
          </cell>
          <cell r="E7402" t="str">
            <v>Hogar</v>
          </cell>
        </row>
        <row r="7403">
          <cell r="A7403">
            <v>10796</v>
          </cell>
          <cell r="B7403">
            <v>1</v>
          </cell>
          <cell r="C7403">
            <v>7</v>
          </cell>
          <cell r="D7403" t="str">
            <v>CM AUTOSERVICE</v>
          </cell>
          <cell r="E7403" t="str">
            <v>Hogar</v>
          </cell>
        </row>
        <row r="7404">
          <cell r="A7404">
            <v>10935</v>
          </cell>
          <cell r="B7404">
            <v>6</v>
          </cell>
          <cell r="C7404">
            <v>5</v>
          </cell>
          <cell r="D7404" t="str">
            <v>ROTEL PAR </v>
          </cell>
          <cell r="E7404" t="str">
            <v>Refrigerados</v>
          </cell>
        </row>
        <row r="7405">
          <cell r="A7405">
            <v>10932</v>
          </cell>
          <cell r="B7405">
            <v>2</v>
          </cell>
          <cell r="C7405">
            <v>9</v>
          </cell>
          <cell r="D7405" t="str">
            <v>COPETIN SAN CAYETANO</v>
          </cell>
          <cell r="E7405" t="str">
            <v>Refrigerados</v>
          </cell>
        </row>
        <row r="7406">
          <cell r="A7406">
            <v>10937</v>
          </cell>
          <cell r="B7406">
            <v>9</v>
          </cell>
          <cell r="C7406">
            <v>3</v>
          </cell>
          <cell r="D7406" t="str">
            <v>CANTINA UNIVERSIDAD TECNOLOGICA (UTIC)</v>
          </cell>
          <cell r="E7406" t="str">
            <v>Refrigerados B</v>
          </cell>
        </row>
        <row r="7407">
          <cell r="A7407">
            <v>10939</v>
          </cell>
          <cell r="B7407">
            <v>2</v>
          </cell>
          <cell r="C7407">
            <v>2</v>
          </cell>
          <cell r="D7407" t="str">
            <v>ESTACION - COPETROL GUYRA CAMPANA</v>
          </cell>
        </row>
        <row r="7408">
          <cell r="A7408">
            <v>10938</v>
          </cell>
          <cell r="B7408">
            <v>5</v>
          </cell>
          <cell r="C7408">
            <v>2</v>
          </cell>
          <cell r="D7408" t="str">
            <v>DESPENSA YERUTI</v>
          </cell>
          <cell r="E7408" t="str">
            <v>Hogar</v>
          </cell>
        </row>
        <row r="7409">
          <cell r="A7409">
            <v>10942</v>
          </cell>
          <cell r="B7409">
            <v>1</v>
          </cell>
          <cell r="C7409">
            <v>3</v>
          </cell>
          <cell r="D7409" t="str">
            <v>COMEDOR ZUNY</v>
          </cell>
          <cell r="E7409" t="str">
            <v>Refrigerados</v>
          </cell>
        </row>
        <row r="7410">
          <cell r="A7410">
            <v>10943</v>
          </cell>
          <cell r="B7410">
            <v>8</v>
          </cell>
          <cell r="C7410">
            <v>3</v>
          </cell>
          <cell r="D7410" t="str">
            <v>CLUB CENTENARIO</v>
          </cell>
          <cell r="E7410" t="str">
            <v>Refrigerados A</v>
          </cell>
        </row>
        <row r="7411">
          <cell r="A7411">
            <v>10940</v>
          </cell>
          <cell r="B7411">
            <v>4</v>
          </cell>
          <cell r="C7411">
            <v>1</v>
          </cell>
          <cell r="D7411" t="str">
            <v>COPETIN ANA</v>
          </cell>
          <cell r="E7411" t="str">
            <v>Refrigerados</v>
          </cell>
        </row>
        <row r="7412">
          <cell r="A7412">
            <v>10949</v>
          </cell>
          <cell r="B7412">
            <v>5</v>
          </cell>
          <cell r="C7412">
            <v>3</v>
          </cell>
          <cell r="D7412" t="str">
            <v>COPETIN SAN PEDRO</v>
          </cell>
          <cell r="E7412" t="str">
            <v>Refrigerados</v>
          </cell>
        </row>
        <row r="7413">
          <cell r="A7413">
            <v>10934</v>
          </cell>
          <cell r="B7413">
            <v>2</v>
          </cell>
          <cell r="C7413">
            <v>1</v>
          </cell>
          <cell r="D7413" t="str">
            <v>CASILLA BERNARDA</v>
          </cell>
          <cell r="E7413" t="str">
            <v>Refrigerados</v>
          </cell>
        </row>
        <row r="7414">
          <cell r="A7414">
            <v>10950</v>
          </cell>
          <cell r="B7414">
            <v>9</v>
          </cell>
          <cell r="C7414">
            <v>3</v>
          </cell>
          <cell r="D7414" t="str">
            <v>COLEGIO NTRA SRA DE LA ASUNCION</v>
          </cell>
        </row>
        <row r="7415">
          <cell r="A7415">
            <v>10947</v>
          </cell>
          <cell r="B7415">
            <v>9</v>
          </cell>
          <cell r="C7415">
            <v>3</v>
          </cell>
          <cell r="D7415" t="str">
            <v>DESPENSA SAN CAYETANO</v>
          </cell>
        </row>
        <row r="7416">
          <cell r="A7416">
            <v>10946</v>
          </cell>
          <cell r="B7416">
            <v>9</v>
          </cell>
          <cell r="C7416">
            <v>3</v>
          </cell>
          <cell r="D7416" t="str">
            <v>COPETIN POOL LOPO</v>
          </cell>
        </row>
        <row r="7417">
          <cell r="A7417">
            <v>10875</v>
          </cell>
          <cell r="B7417">
            <v>9</v>
          </cell>
          <cell r="C7417">
            <v>3</v>
          </cell>
          <cell r="D7417" t="str">
            <v>FUNCIONARIO LUCIO ARGAÑA ESTIGARRIBIA</v>
          </cell>
          <cell r="E7417" t="str">
            <v>Planta</v>
          </cell>
        </row>
        <row r="7418">
          <cell r="A7418">
            <v>10951</v>
          </cell>
          <cell r="B7418">
            <v>2</v>
          </cell>
          <cell r="C7418">
            <v>9</v>
          </cell>
          <cell r="D7418" t="str">
            <v>CASA INVERNIZZI</v>
          </cell>
          <cell r="E7418" t="str">
            <v>Hogar</v>
          </cell>
        </row>
        <row r="7419">
          <cell r="A7419">
            <v>10952</v>
          </cell>
          <cell r="B7419">
            <v>9</v>
          </cell>
          <cell r="C7419">
            <v>3</v>
          </cell>
          <cell r="D7419" t="str">
            <v>PANADERIA PARIPAN</v>
          </cell>
        </row>
        <row r="7420">
          <cell r="A7420">
            <v>10957</v>
          </cell>
          <cell r="B7420">
            <v>9</v>
          </cell>
          <cell r="C7420">
            <v>3</v>
          </cell>
          <cell r="D7420" t="str">
            <v>COPETIN LOS AMIGOS</v>
          </cell>
        </row>
        <row r="7421">
          <cell r="A7421">
            <v>10956</v>
          </cell>
          <cell r="B7421">
            <v>9</v>
          </cell>
          <cell r="C7421">
            <v>3</v>
          </cell>
          <cell r="D7421" t="str">
            <v>BODEGA BLUE</v>
          </cell>
        </row>
        <row r="7422">
          <cell r="A7422">
            <v>10958</v>
          </cell>
          <cell r="B7422">
            <v>9</v>
          </cell>
          <cell r="C7422">
            <v>3</v>
          </cell>
          <cell r="D7422" t="str">
            <v>VIENA PUB</v>
          </cell>
          <cell r="E7422" t="str">
            <v>Refrigerados</v>
          </cell>
        </row>
        <row r="7423">
          <cell r="A7423">
            <v>10953</v>
          </cell>
          <cell r="B7423">
            <v>3</v>
          </cell>
          <cell r="C7423">
            <v>6</v>
          </cell>
          <cell r="D7423" t="str">
            <v>DESPENSA DE TOSHIAKI</v>
          </cell>
          <cell r="E7423" t="str">
            <v>Hogar</v>
          </cell>
        </row>
        <row r="7424">
          <cell r="A7424">
            <v>10954</v>
          </cell>
          <cell r="B7424">
            <v>9</v>
          </cell>
          <cell r="C7424">
            <v>3</v>
          </cell>
          <cell r="D7424" t="str">
            <v>COPETIN MARCI</v>
          </cell>
        </row>
        <row r="7425">
          <cell r="A7425">
            <v>10966</v>
          </cell>
          <cell r="B7425">
            <v>2</v>
          </cell>
          <cell r="C7425">
            <v>3</v>
          </cell>
          <cell r="D7425" t="str">
            <v>CARRITO MIRTA</v>
          </cell>
          <cell r="E7425" t="str">
            <v>Refrigerados</v>
          </cell>
        </row>
        <row r="7426">
          <cell r="A7426">
            <v>10964</v>
          </cell>
          <cell r="B7426">
            <v>2</v>
          </cell>
          <cell r="C7426">
            <v>4</v>
          </cell>
          <cell r="D7426" t="str">
            <v>COPETIN 3 HERMANOS</v>
          </cell>
        </row>
        <row r="7427">
          <cell r="A7427">
            <v>10963</v>
          </cell>
          <cell r="B7427">
            <v>3</v>
          </cell>
          <cell r="C7427">
            <v>7</v>
          </cell>
          <cell r="D7427" t="str">
            <v>CABINA TELEFONICA MATEL</v>
          </cell>
          <cell r="E7427" t="str">
            <v>Hogar</v>
          </cell>
        </row>
        <row r="7428">
          <cell r="A7428">
            <v>10973</v>
          </cell>
          <cell r="B7428">
            <v>1</v>
          </cell>
          <cell r="C7428">
            <v>9</v>
          </cell>
          <cell r="D7428" t="str">
            <v>HIJAS DE FELICIANA DE FARIÑA S.R.L</v>
          </cell>
          <cell r="E7428" t="str">
            <v>Refrigerados</v>
          </cell>
        </row>
        <row r="7429">
          <cell r="A7429">
            <v>10981</v>
          </cell>
          <cell r="D7429" t="str">
            <v>M Y M CANTINA COLEGIO STA ELENA </v>
          </cell>
        </row>
        <row r="7430">
          <cell r="A7430">
            <v>10978</v>
          </cell>
          <cell r="B7430">
            <v>5</v>
          </cell>
          <cell r="C7430">
            <v>8</v>
          </cell>
          <cell r="D7430" t="str">
            <v>PUERTO HELADO </v>
          </cell>
          <cell r="E7430" t="str">
            <v>Refrigerados</v>
          </cell>
        </row>
        <row r="7431">
          <cell r="A7431">
            <v>10980</v>
          </cell>
          <cell r="B7431">
            <v>9</v>
          </cell>
          <cell r="C7431">
            <v>3</v>
          </cell>
          <cell r="D7431" t="str">
            <v>DESPENSA SAN LUIS</v>
          </cell>
        </row>
        <row r="7432">
          <cell r="A7432">
            <v>10977</v>
          </cell>
          <cell r="B7432">
            <v>5</v>
          </cell>
          <cell r="C7432">
            <v>8</v>
          </cell>
          <cell r="D7432" t="str">
            <v>DESPENSA UNIVERSITARIO</v>
          </cell>
          <cell r="E7432" t="str">
            <v>Hogar</v>
          </cell>
        </row>
        <row r="7433">
          <cell r="A7433">
            <v>10979</v>
          </cell>
          <cell r="B7433">
            <v>5</v>
          </cell>
          <cell r="C7433">
            <v>9</v>
          </cell>
          <cell r="D7433" t="str">
            <v>CASILLA CARANDAY</v>
          </cell>
          <cell r="E7433" t="str">
            <v>Refrigerados</v>
          </cell>
        </row>
        <row r="7434">
          <cell r="A7434">
            <v>10976</v>
          </cell>
          <cell r="B7434">
            <v>3</v>
          </cell>
          <cell r="C7434">
            <v>1</v>
          </cell>
          <cell r="D7434" t="str">
            <v>DESPENSA ACOSTA</v>
          </cell>
          <cell r="E7434" t="str">
            <v>Hogar</v>
          </cell>
        </row>
        <row r="7435">
          <cell r="A7435">
            <v>10974</v>
          </cell>
          <cell r="B7435">
            <v>5</v>
          </cell>
          <cell r="C7435">
            <v>6</v>
          </cell>
          <cell r="D7435" t="str">
            <v>CASILLA TATO</v>
          </cell>
          <cell r="E7435" t="str">
            <v>Refrigerados</v>
          </cell>
        </row>
        <row r="7436">
          <cell r="A7436">
            <v>10960</v>
          </cell>
          <cell r="B7436">
            <v>8</v>
          </cell>
          <cell r="C7436">
            <v>1</v>
          </cell>
          <cell r="D7436" t="str">
            <v>SAN SILVERIO II S.R.L.</v>
          </cell>
          <cell r="E7436" t="str">
            <v>Conveniencia</v>
          </cell>
        </row>
        <row r="7437">
          <cell r="A7437">
            <v>10985</v>
          </cell>
          <cell r="B7437">
            <v>4</v>
          </cell>
          <cell r="C7437">
            <v>1</v>
          </cell>
          <cell r="D7437" t="str">
            <v>DESPENSA EL MANGO</v>
          </cell>
          <cell r="E7437" t="str">
            <v>Hogar</v>
          </cell>
        </row>
        <row r="7438">
          <cell r="A7438">
            <v>10982</v>
          </cell>
          <cell r="B7438">
            <v>5</v>
          </cell>
          <cell r="C7438">
            <v>9</v>
          </cell>
          <cell r="D7438" t="str">
            <v>HELADERIA GELATUS </v>
          </cell>
          <cell r="E7438" t="str">
            <v>Refrigerados</v>
          </cell>
        </row>
        <row r="7439">
          <cell r="A7439">
            <v>10987</v>
          </cell>
          <cell r="B7439">
            <v>9</v>
          </cell>
          <cell r="C7439">
            <v>3</v>
          </cell>
          <cell r="D7439" t="str">
            <v>AMBULANTE NESTOR CABRAL</v>
          </cell>
        </row>
        <row r="7440">
          <cell r="A7440">
            <v>10989</v>
          </cell>
          <cell r="B7440">
            <v>9</v>
          </cell>
          <cell r="C7440">
            <v>3</v>
          </cell>
          <cell r="D7440" t="str">
            <v>PARTICULAR FAMILIA PERALTA</v>
          </cell>
        </row>
        <row r="7441">
          <cell r="A7441">
            <v>10988</v>
          </cell>
          <cell r="B7441">
            <v>9</v>
          </cell>
          <cell r="C7441">
            <v>4</v>
          </cell>
          <cell r="D7441" t="str">
            <v>UNION DE PADRES COL. SANTA CLARA</v>
          </cell>
        </row>
        <row r="7442">
          <cell r="A7442">
            <v>10991</v>
          </cell>
          <cell r="B7442">
            <v>9</v>
          </cell>
          <cell r="C7442">
            <v>3</v>
          </cell>
          <cell r="D7442" t="str">
            <v>COPETIN CHARRUA</v>
          </cell>
        </row>
        <row r="7443">
          <cell r="A7443">
            <v>10998</v>
          </cell>
          <cell r="B7443">
            <v>9</v>
          </cell>
          <cell r="C7443">
            <v>3</v>
          </cell>
          <cell r="D7443" t="str">
            <v>COPETIN LIDIA</v>
          </cell>
        </row>
        <row r="7444">
          <cell r="A7444">
            <v>10997</v>
          </cell>
          <cell r="B7444">
            <v>5</v>
          </cell>
          <cell r="C7444">
            <v>2</v>
          </cell>
          <cell r="D7444" t="str">
            <v>DESPENSA ÑA MAERA</v>
          </cell>
          <cell r="E7444" t="str">
            <v>Hogar</v>
          </cell>
        </row>
        <row r="7445">
          <cell r="A7445">
            <v>10996</v>
          </cell>
          <cell r="B7445">
            <v>9</v>
          </cell>
          <cell r="C7445">
            <v>3</v>
          </cell>
          <cell r="D7445" t="str">
            <v>CASILLA TIA TATA</v>
          </cell>
        </row>
        <row r="7446">
          <cell r="A7446">
            <v>11046</v>
          </cell>
          <cell r="B7446">
            <v>9</v>
          </cell>
          <cell r="C7446">
            <v>3</v>
          </cell>
          <cell r="D7446" t="str">
            <v>DESPENSA ENRIQUITO</v>
          </cell>
        </row>
        <row r="7447">
          <cell r="A7447">
            <v>10992</v>
          </cell>
          <cell r="B7447">
            <v>9</v>
          </cell>
          <cell r="C7447">
            <v>3</v>
          </cell>
          <cell r="D7447" t="str">
            <v>COPETIN AR</v>
          </cell>
        </row>
        <row r="7448">
          <cell r="A7448">
            <v>10994</v>
          </cell>
          <cell r="B7448">
            <v>9</v>
          </cell>
          <cell r="C7448">
            <v>3</v>
          </cell>
          <cell r="D7448" t="str">
            <v>CASILLA GRACIELA</v>
          </cell>
        </row>
        <row r="7449">
          <cell r="A7449">
            <v>11009</v>
          </cell>
          <cell r="B7449">
            <v>9</v>
          </cell>
          <cell r="C7449">
            <v>3</v>
          </cell>
          <cell r="D7449" t="str">
            <v>FUNCIONARIO JUAN B. IBARROLA MONGES</v>
          </cell>
          <cell r="E7449" t="str">
            <v>Planta</v>
          </cell>
        </row>
        <row r="7450">
          <cell r="A7450">
            <v>11007</v>
          </cell>
          <cell r="B7450">
            <v>9</v>
          </cell>
          <cell r="C7450">
            <v>3</v>
          </cell>
          <cell r="D7450" t="str">
            <v>KIOSKO MUSICAL</v>
          </cell>
        </row>
        <row r="7451">
          <cell r="A7451">
            <v>11003</v>
          </cell>
          <cell r="B7451">
            <v>9</v>
          </cell>
          <cell r="C7451">
            <v>3</v>
          </cell>
          <cell r="D7451" t="str">
            <v>FIAMBRERIA SAN PABLO</v>
          </cell>
        </row>
        <row r="7452">
          <cell r="A7452">
            <v>11011</v>
          </cell>
          <cell r="B7452">
            <v>9</v>
          </cell>
          <cell r="C7452">
            <v>3</v>
          </cell>
          <cell r="D7452" t="str">
            <v>PARTICULAR FLIA CACERES</v>
          </cell>
        </row>
        <row r="7453">
          <cell r="A7453">
            <v>11013</v>
          </cell>
          <cell r="B7453">
            <v>1</v>
          </cell>
          <cell r="C7453">
            <v>6</v>
          </cell>
          <cell r="D7453" t="str">
            <v>COLEGIO SAN ANTONIO DE PADUA</v>
          </cell>
          <cell r="E7453" t="str">
            <v>Educación</v>
          </cell>
        </row>
        <row r="7454">
          <cell r="A7454">
            <v>19260</v>
          </cell>
          <cell r="B7454">
            <v>6</v>
          </cell>
          <cell r="C7454">
            <v>2</v>
          </cell>
          <cell r="D7454" t="str">
            <v>SUPERMERCADO OÑOIRU</v>
          </cell>
          <cell r="E7454" t="str">
            <v>Supermercados </v>
          </cell>
        </row>
        <row r="7455">
          <cell r="A7455">
            <v>19282</v>
          </cell>
          <cell r="B7455">
            <v>7</v>
          </cell>
          <cell r="C7455">
            <v>2</v>
          </cell>
          <cell r="D7455" t="str">
            <v>KIOSKO SOFI</v>
          </cell>
          <cell r="E7455" t="str">
            <v>Planta</v>
          </cell>
        </row>
        <row r="7456">
          <cell r="A7456">
            <v>19279</v>
          </cell>
          <cell r="B7456">
            <v>5</v>
          </cell>
          <cell r="C7456">
            <v>3</v>
          </cell>
          <cell r="D7456" t="str">
            <v>LA GITANA</v>
          </cell>
        </row>
        <row r="7457">
          <cell r="A7457">
            <v>19281</v>
          </cell>
          <cell r="B7457">
            <v>5</v>
          </cell>
          <cell r="C7457">
            <v>3</v>
          </cell>
          <cell r="D7457" t="str">
            <v>DESPENSA SANTO DOMINGO</v>
          </cell>
          <cell r="E7457" t="str">
            <v>Hogar</v>
          </cell>
        </row>
        <row r="7458">
          <cell r="A7458">
            <v>19277</v>
          </cell>
          <cell r="B7458">
            <v>9</v>
          </cell>
          <cell r="C7458">
            <v>3</v>
          </cell>
          <cell r="D7458" t="str">
            <v>COPETIN 3 HERMANOS</v>
          </cell>
        </row>
        <row r="7459">
          <cell r="A7459">
            <v>19276</v>
          </cell>
          <cell r="B7459">
            <v>6</v>
          </cell>
          <cell r="C7459">
            <v>4</v>
          </cell>
          <cell r="D7459" t="str">
            <v>DESPENSA MARCELITO</v>
          </cell>
          <cell r="E7459" t="str">
            <v>Hogar</v>
          </cell>
        </row>
        <row r="7460">
          <cell r="A7460">
            <v>19299</v>
          </cell>
          <cell r="B7460">
            <v>9</v>
          </cell>
          <cell r="C7460">
            <v>3</v>
          </cell>
          <cell r="D7460" t="str">
            <v>FAMILIA CARDOZO</v>
          </cell>
        </row>
        <row r="7461">
          <cell r="A7461">
            <v>19312</v>
          </cell>
          <cell r="B7461">
            <v>7</v>
          </cell>
          <cell r="C7461">
            <v>1</v>
          </cell>
          <cell r="D7461" t="str">
            <v>MILVA COMUNICACIONBES</v>
          </cell>
          <cell r="E7461" t="str">
            <v>Hogar</v>
          </cell>
        </row>
        <row r="7462">
          <cell r="A7462">
            <v>19314</v>
          </cell>
          <cell r="B7462">
            <v>7</v>
          </cell>
          <cell r="C7462">
            <v>1</v>
          </cell>
          <cell r="D7462" t="str">
            <v>IMPACTO S.R.L.</v>
          </cell>
          <cell r="E7462" t="str">
            <v>Refrigerados</v>
          </cell>
        </row>
        <row r="7463">
          <cell r="A7463">
            <v>20020</v>
          </cell>
          <cell r="B7463">
            <v>9</v>
          </cell>
          <cell r="C7463">
            <v>3</v>
          </cell>
          <cell r="D7463" t="str">
            <v>DESPENSA GLORIA</v>
          </cell>
        </row>
        <row r="7464">
          <cell r="A7464">
            <v>19347</v>
          </cell>
          <cell r="B7464">
            <v>3</v>
          </cell>
          <cell r="C7464">
            <v>1</v>
          </cell>
          <cell r="D7464" t="str">
            <v>DESPENSA JUAN MARCELO</v>
          </cell>
          <cell r="E7464" t="str">
            <v>Hogar</v>
          </cell>
        </row>
        <row r="7465">
          <cell r="A7465">
            <v>19379</v>
          </cell>
          <cell r="B7465">
            <v>9</v>
          </cell>
          <cell r="C7465">
            <v>3</v>
          </cell>
          <cell r="D7465" t="str">
            <v>CIBER KIOSKO . COM</v>
          </cell>
        </row>
        <row r="7466">
          <cell r="A7466">
            <v>19411</v>
          </cell>
          <cell r="B7466">
            <v>9</v>
          </cell>
          <cell r="C7466">
            <v>3</v>
          </cell>
          <cell r="D7466" t="str">
            <v>DESPENSA ALDITO</v>
          </cell>
        </row>
        <row r="7467">
          <cell r="A7467">
            <v>19446</v>
          </cell>
          <cell r="B7467">
            <v>6</v>
          </cell>
          <cell r="C7467">
            <v>1</v>
          </cell>
          <cell r="D7467" t="str">
            <v>DESPENSA DANIELITO</v>
          </cell>
          <cell r="E7467" t="str">
            <v>Hogar</v>
          </cell>
        </row>
        <row r="7468">
          <cell r="A7468">
            <v>19460</v>
          </cell>
          <cell r="B7468">
            <v>9</v>
          </cell>
          <cell r="C7468">
            <v>3</v>
          </cell>
          <cell r="D7468" t="str">
            <v>FUNCIONARIO JUAN ESPINOLA</v>
          </cell>
          <cell r="E7468" t="str">
            <v>Planta</v>
          </cell>
        </row>
        <row r="7469">
          <cell r="A7469">
            <v>19470</v>
          </cell>
          <cell r="B7469">
            <v>9</v>
          </cell>
          <cell r="C7469">
            <v>2</v>
          </cell>
          <cell r="D7469" t="str">
            <v>DISTRIBUIDORA VIRGEN DEL PILAR</v>
          </cell>
          <cell r="E7469" t="str">
            <v>Distribuidor</v>
          </cell>
        </row>
        <row r="7470">
          <cell r="A7470">
            <v>19472</v>
          </cell>
          <cell r="B7470">
            <v>9</v>
          </cell>
          <cell r="C7470">
            <v>3</v>
          </cell>
          <cell r="D7470" t="str">
            <v>ASOCIACION PARAGUAYA DE FUTBOL</v>
          </cell>
          <cell r="E7470" t="str">
            <v>Refrigerados</v>
          </cell>
        </row>
        <row r="7471">
          <cell r="A7471">
            <v>19478</v>
          </cell>
          <cell r="B7471">
            <v>6</v>
          </cell>
          <cell r="C7471">
            <v>2</v>
          </cell>
          <cell r="D7471" t="str">
            <v>DESPENSA ÑA CATA</v>
          </cell>
          <cell r="E7471" t="str">
            <v>Hogar</v>
          </cell>
        </row>
        <row r="7472">
          <cell r="A7472">
            <v>19479</v>
          </cell>
          <cell r="B7472">
            <v>6</v>
          </cell>
          <cell r="C7472">
            <v>2</v>
          </cell>
          <cell r="D7472" t="str">
            <v>DESPENSA BRITOS</v>
          </cell>
          <cell r="E7472" t="str">
            <v>Hogar</v>
          </cell>
        </row>
        <row r="7473">
          <cell r="A7473">
            <v>19475</v>
          </cell>
          <cell r="B7473">
            <v>2</v>
          </cell>
          <cell r="C7473">
            <v>4</v>
          </cell>
          <cell r="D7473" t="str">
            <v>CASA VICTORIA</v>
          </cell>
        </row>
        <row r="7474">
          <cell r="A7474">
            <v>19480</v>
          </cell>
          <cell r="B7474">
            <v>2</v>
          </cell>
          <cell r="C7474">
            <v>1</v>
          </cell>
          <cell r="D7474" t="str">
            <v>CANT. SUBSISTENCIA MILITAR</v>
          </cell>
          <cell r="E7474" t="str">
            <v>Refrigerados</v>
          </cell>
        </row>
        <row r="7475">
          <cell r="A7475">
            <v>19476</v>
          </cell>
          <cell r="B7475">
            <v>1</v>
          </cell>
          <cell r="C7475">
            <v>7</v>
          </cell>
          <cell r="D7475" t="str">
            <v>DESPENSA LOS AMIGOS</v>
          </cell>
        </row>
        <row r="7476">
          <cell r="A7476">
            <v>19477</v>
          </cell>
          <cell r="B7476">
            <v>1</v>
          </cell>
          <cell r="C7476">
            <v>7</v>
          </cell>
          <cell r="D7476" t="str">
            <v>JADI</v>
          </cell>
          <cell r="E7476" t="str">
            <v>Hogar</v>
          </cell>
        </row>
        <row r="7477">
          <cell r="A7477">
            <v>19474</v>
          </cell>
          <cell r="B7477">
            <v>5</v>
          </cell>
          <cell r="C7477">
            <v>8</v>
          </cell>
          <cell r="D7477" t="str">
            <v>AUTOSERVICE SAN BLAS</v>
          </cell>
          <cell r="E7477" t="str">
            <v>Hogar</v>
          </cell>
        </row>
        <row r="7478">
          <cell r="A7478">
            <v>19490</v>
          </cell>
          <cell r="B7478">
            <v>1</v>
          </cell>
          <cell r="C7478">
            <v>7</v>
          </cell>
          <cell r="D7478" t="str">
            <v>COMEDOR 900 MERCADO 5</v>
          </cell>
          <cell r="E7478" t="str">
            <v>Refrigerados</v>
          </cell>
        </row>
        <row r="7479">
          <cell r="A7479">
            <v>19489</v>
          </cell>
          <cell r="B7479">
            <v>1</v>
          </cell>
          <cell r="C7479">
            <v>7</v>
          </cell>
          <cell r="D7479" t="str">
            <v>COMEDOR 852 MERCADO 5</v>
          </cell>
          <cell r="E7479" t="str">
            <v>Refrigerados</v>
          </cell>
        </row>
        <row r="7480">
          <cell r="A7480">
            <v>19488</v>
          </cell>
          <cell r="B7480">
            <v>1</v>
          </cell>
          <cell r="C7480">
            <v>5</v>
          </cell>
          <cell r="D7480" t="str">
            <v>LA MASA PIZZA Y FAST FOOD</v>
          </cell>
          <cell r="E7480" t="str">
            <v>Refrigerados</v>
          </cell>
        </row>
        <row r="7481">
          <cell r="A7481">
            <v>19481</v>
          </cell>
          <cell r="B7481">
            <v>5</v>
          </cell>
          <cell r="C7481">
            <v>4</v>
          </cell>
          <cell r="D7481" t="str">
            <v>DESPENSA BOBADILLA</v>
          </cell>
          <cell r="E7481" t="str">
            <v>Hogar</v>
          </cell>
        </row>
        <row r="7482">
          <cell r="A7482">
            <v>19487</v>
          </cell>
          <cell r="B7482">
            <v>5</v>
          </cell>
          <cell r="C7482">
            <v>9</v>
          </cell>
          <cell r="D7482" t="str">
            <v>COMEDOR DELICIA DELISIOSA</v>
          </cell>
          <cell r="E7482" t="str">
            <v>Refrigerados</v>
          </cell>
        </row>
        <row r="7483">
          <cell r="A7483">
            <v>19485</v>
          </cell>
          <cell r="B7483">
            <v>6</v>
          </cell>
          <cell r="C7483">
            <v>1</v>
          </cell>
          <cell r="D7483" t="str">
            <v>DESPENSA SAN MARCOS</v>
          </cell>
          <cell r="E7483" t="str">
            <v>Hogar</v>
          </cell>
        </row>
        <row r="7484">
          <cell r="A7484">
            <v>19484</v>
          </cell>
          <cell r="B7484">
            <v>5</v>
          </cell>
          <cell r="C7484">
            <v>1</v>
          </cell>
          <cell r="D7484" t="str">
            <v>SUPER ECONOMIA PILAR</v>
          </cell>
          <cell r="E7484" t="str">
            <v>Supermercados </v>
          </cell>
        </row>
        <row r="7485">
          <cell r="A7485">
            <v>19482</v>
          </cell>
          <cell r="B7485">
            <v>1</v>
          </cell>
          <cell r="C7485">
            <v>6</v>
          </cell>
          <cell r="D7485" t="str">
            <v>MI LUGAR</v>
          </cell>
        </row>
        <row r="7486">
          <cell r="A7486">
            <v>19486</v>
          </cell>
          <cell r="B7486">
            <v>9</v>
          </cell>
          <cell r="C7486">
            <v>3</v>
          </cell>
          <cell r="D7486" t="str">
            <v>COMEDOR 5 HERMANAS</v>
          </cell>
        </row>
        <row r="7487">
          <cell r="A7487">
            <v>19302</v>
          </cell>
          <cell r="B7487">
            <v>2</v>
          </cell>
          <cell r="C7487">
            <v>4</v>
          </cell>
          <cell r="D7487" t="str">
            <v>CARNICERIA CORAZON DE JESUS</v>
          </cell>
          <cell r="E7487" t="str">
            <v>Hogar</v>
          </cell>
        </row>
        <row r="7488">
          <cell r="A7488">
            <v>19300</v>
          </cell>
          <cell r="B7488">
            <v>5</v>
          </cell>
          <cell r="C7488">
            <v>6</v>
          </cell>
          <cell r="D7488" t="str">
            <v>FLIA OSCAR PEREZ</v>
          </cell>
        </row>
        <row r="7489">
          <cell r="A7489">
            <v>19304</v>
          </cell>
          <cell r="D7489" t="str">
            <v>CABINA ENCITEL</v>
          </cell>
          <cell r="E7489" t="str">
            <v>Planta</v>
          </cell>
        </row>
        <row r="7490">
          <cell r="A7490">
            <v>19305</v>
          </cell>
          <cell r="B7490">
            <v>9</v>
          </cell>
          <cell r="C7490">
            <v>3</v>
          </cell>
          <cell r="D7490" t="str">
            <v>BEBIDAS LM</v>
          </cell>
        </row>
        <row r="7491">
          <cell r="A7491">
            <v>19303</v>
          </cell>
          <cell r="B7491">
            <v>6</v>
          </cell>
          <cell r="C7491">
            <v>6</v>
          </cell>
          <cell r="D7491" t="str">
            <v>TOTI BODEGA</v>
          </cell>
          <cell r="E7491" t="str">
            <v>Planta</v>
          </cell>
        </row>
        <row r="7492">
          <cell r="A7492">
            <v>19306</v>
          </cell>
          <cell r="B7492">
            <v>6</v>
          </cell>
          <cell r="C7492">
            <v>4</v>
          </cell>
          <cell r="D7492" t="str">
            <v>FARMA VITAL 2</v>
          </cell>
          <cell r="E7492" t="str">
            <v>Refrigerados</v>
          </cell>
        </row>
        <row r="7493">
          <cell r="A7493">
            <v>19501</v>
          </cell>
          <cell r="B7493">
            <v>2</v>
          </cell>
          <cell r="C7493">
            <v>6</v>
          </cell>
          <cell r="D7493" t="str">
            <v>PIZZERIA JAM</v>
          </cell>
          <cell r="E7493" t="str">
            <v>Refrigerados</v>
          </cell>
        </row>
        <row r="7494">
          <cell r="A7494">
            <v>19497</v>
          </cell>
          <cell r="B7494">
            <v>4</v>
          </cell>
          <cell r="C7494">
            <v>7</v>
          </cell>
          <cell r="D7494" t="str">
            <v>DESPENSA SAN AGUSTIN</v>
          </cell>
          <cell r="E7494" t="str">
            <v>Hogar</v>
          </cell>
        </row>
        <row r="7495">
          <cell r="A7495">
            <v>19493</v>
          </cell>
          <cell r="B7495">
            <v>6</v>
          </cell>
          <cell r="C7495">
            <v>1</v>
          </cell>
          <cell r="D7495" t="str">
            <v>DESPENSA LAS COLONIAS</v>
          </cell>
          <cell r="E7495" t="str">
            <v>Hogar</v>
          </cell>
        </row>
        <row r="7496">
          <cell r="A7496">
            <v>19495</v>
          </cell>
          <cell r="B7496">
            <v>2</v>
          </cell>
          <cell r="C7496">
            <v>5</v>
          </cell>
          <cell r="D7496" t="str">
            <v>EMPANADAS SAN CAYETANO</v>
          </cell>
          <cell r="E7496" t="str">
            <v>Refrigerados</v>
          </cell>
        </row>
        <row r="7497">
          <cell r="A7497">
            <v>19498</v>
          </cell>
          <cell r="B7497">
            <v>6</v>
          </cell>
          <cell r="C7497">
            <v>2</v>
          </cell>
          <cell r="D7497" t="str">
            <v>KIOSKO NIQUITO</v>
          </cell>
          <cell r="E7497" t="str">
            <v>Hogar</v>
          </cell>
        </row>
        <row r="7498">
          <cell r="A7498">
            <v>19502</v>
          </cell>
          <cell r="B7498">
            <v>1</v>
          </cell>
          <cell r="C7498">
            <v>2</v>
          </cell>
          <cell r="D7498" t="str">
            <v>COPETIN SAMARITANO</v>
          </cell>
          <cell r="E7498" t="str">
            <v>Refrigerados</v>
          </cell>
        </row>
        <row r="7499">
          <cell r="A7499">
            <v>19519</v>
          </cell>
          <cell r="B7499">
            <v>5</v>
          </cell>
          <cell r="C7499">
            <v>7</v>
          </cell>
          <cell r="D7499" t="str">
            <v>BODEGA RAFIEL</v>
          </cell>
          <cell r="E7499" t="str">
            <v>Hogar</v>
          </cell>
        </row>
        <row r="7500">
          <cell r="A7500">
            <v>19311</v>
          </cell>
          <cell r="B7500">
            <v>9</v>
          </cell>
          <cell r="C7500">
            <v>3</v>
          </cell>
          <cell r="D7500" t="str">
            <v>CASILLA AMANECER</v>
          </cell>
        </row>
        <row r="7501">
          <cell r="A7501">
            <v>19310</v>
          </cell>
          <cell r="B7501">
            <v>9</v>
          </cell>
          <cell r="C7501">
            <v>3</v>
          </cell>
          <cell r="D7501" t="str">
            <v>COMEDOR FAMILIAAR</v>
          </cell>
        </row>
        <row r="7502">
          <cell r="A7502">
            <v>19309</v>
          </cell>
          <cell r="B7502">
            <v>2</v>
          </cell>
          <cell r="C7502">
            <v>5</v>
          </cell>
          <cell r="D7502" t="str">
            <v>CABINA ÑANDAY</v>
          </cell>
          <cell r="E7502" t="str">
            <v>Hogar</v>
          </cell>
        </row>
        <row r="7503">
          <cell r="A7503">
            <v>19313</v>
          </cell>
          <cell r="B7503">
            <v>3</v>
          </cell>
          <cell r="C7503">
            <v>1</v>
          </cell>
          <cell r="D7503" t="str">
            <v>BODEGUITA SANTA FE</v>
          </cell>
          <cell r="E7503" t="str">
            <v>Hogar</v>
          </cell>
        </row>
        <row r="7504">
          <cell r="A7504">
            <v>19544</v>
          </cell>
          <cell r="B7504">
            <v>9</v>
          </cell>
          <cell r="C7504">
            <v>3</v>
          </cell>
          <cell r="D7504" t="str">
            <v>BOCADOS</v>
          </cell>
        </row>
        <row r="7505">
          <cell r="A7505">
            <v>19568</v>
          </cell>
          <cell r="B7505">
            <v>6</v>
          </cell>
          <cell r="C7505">
            <v>1</v>
          </cell>
          <cell r="D7505" t="str">
            <v>DESPENSA YESICA</v>
          </cell>
          <cell r="E7505" t="str">
            <v>Hogar</v>
          </cell>
        </row>
        <row r="7506">
          <cell r="A7506">
            <v>19569</v>
          </cell>
          <cell r="B7506">
            <v>5</v>
          </cell>
          <cell r="C7506">
            <v>1</v>
          </cell>
          <cell r="D7506" t="str">
            <v>DESPENSA LOS MELLIZOS</v>
          </cell>
          <cell r="E7506" t="str">
            <v>Hogar</v>
          </cell>
        </row>
        <row r="7507">
          <cell r="A7507">
            <v>19571</v>
          </cell>
          <cell r="B7507">
            <v>3</v>
          </cell>
          <cell r="C7507">
            <v>1</v>
          </cell>
          <cell r="D7507" t="str">
            <v>KIOSKO LEO</v>
          </cell>
          <cell r="E7507" t="str">
            <v>Hogar</v>
          </cell>
        </row>
        <row r="7508">
          <cell r="A7508">
            <v>19572</v>
          </cell>
          <cell r="B7508">
            <v>1</v>
          </cell>
          <cell r="C7508">
            <v>7</v>
          </cell>
          <cell r="D7508" t="str">
            <v>COPETIN LA PALMERA</v>
          </cell>
          <cell r="E7508" t="str">
            <v>Refrigerados</v>
          </cell>
        </row>
        <row r="7509">
          <cell r="A7509">
            <v>19574</v>
          </cell>
          <cell r="B7509">
            <v>2</v>
          </cell>
          <cell r="C7509">
            <v>5</v>
          </cell>
          <cell r="D7509" t="str">
            <v>DESPENSA GONZALEZ</v>
          </cell>
          <cell r="E7509" t="str">
            <v>Hogar</v>
          </cell>
        </row>
        <row r="7510">
          <cell r="A7510">
            <v>19573</v>
          </cell>
          <cell r="D7510" t="str">
            <v>RESTAURANTE LA CABAÑA</v>
          </cell>
        </row>
        <row r="7511">
          <cell r="A7511">
            <v>19578</v>
          </cell>
          <cell r="B7511">
            <v>9</v>
          </cell>
          <cell r="C7511">
            <v>3</v>
          </cell>
          <cell r="D7511" t="str">
            <v>DESPENSA TORITO II</v>
          </cell>
        </row>
        <row r="7512">
          <cell r="A7512">
            <v>19577</v>
          </cell>
          <cell r="B7512">
            <v>5</v>
          </cell>
          <cell r="C7512">
            <v>3</v>
          </cell>
          <cell r="D7512" t="str">
            <v>PAST LAS MELLIZAS</v>
          </cell>
          <cell r="E7512" t="str">
            <v>Refrigerados</v>
          </cell>
        </row>
        <row r="7513">
          <cell r="A7513">
            <v>19581</v>
          </cell>
          <cell r="B7513">
            <v>8</v>
          </cell>
          <cell r="C7513">
            <v>3</v>
          </cell>
          <cell r="D7513" t="str">
            <v>EL VIEJO CALLEJON</v>
          </cell>
          <cell r="E7513" t="str">
            <v>Refrigerados A</v>
          </cell>
        </row>
        <row r="7514">
          <cell r="A7514">
            <v>19598</v>
          </cell>
          <cell r="B7514">
            <v>9</v>
          </cell>
          <cell r="C7514">
            <v>3</v>
          </cell>
          <cell r="D7514" t="str">
            <v>PROGRAMA VERANO SHOW</v>
          </cell>
        </row>
        <row r="7515">
          <cell r="A7515">
            <v>19266</v>
          </cell>
          <cell r="B7515">
            <v>6</v>
          </cell>
          <cell r="C7515">
            <v>2</v>
          </cell>
          <cell r="D7515" t="str">
            <v>DESPENSA ÑA RAMONA</v>
          </cell>
          <cell r="E7515" t="str">
            <v>Hogar</v>
          </cell>
        </row>
        <row r="7516">
          <cell r="A7516">
            <v>19326</v>
          </cell>
          <cell r="B7516">
            <v>6</v>
          </cell>
          <cell r="C7516">
            <v>2</v>
          </cell>
          <cell r="D7516" t="str">
            <v>COMEDOR ÑANDERETA</v>
          </cell>
          <cell r="E7516" t="str">
            <v>Refrigerados</v>
          </cell>
        </row>
        <row r="7517">
          <cell r="A7517">
            <v>19327</v>
          </cell>
          <cell r="B7517">
            <v>2</v>
          </cell>
          <cell r="C7517">
            <v>5</v>
          </cell>
          <cell r="D7517" t="str">
            <v>COPETIN TECHO AZUL</v>
          </cell>
        </row>
        <row r="7518">
          <cell r="A7518">
            <v>19330</v>
          </cell>
          <cell r="B7518">
            <v>4</v>
          </cell>
          <cell r="C7518">
            <v>4</v>
          </cell>
          <cell r="D7518" t="str">
            <v>DESPENSA CINDY</v>
          </cell>
          <cell r="E7518" t="str">
            <v>Hogar</v>
          </cell>
        </row>
        <row r="7519">
          <cell r="A7519">
            <v>19324</v>
          </cell>
          <cell r="B7519">
            <v>9</v>
          </cell>
          <cell r="C7519">
            <v>3</v>
          </cell>
          <cell r="D7519" t="str">
            <v>DESPENSA SAN RAMON</v>
          </cell>
        </row>
        <row r="7520">
          <cell r="A7520">
            <v>19325</v>
          </cell>
          <cell r="B7520">
            <v>1</v>
          </cell>
          <cell r="C7520">
            <v>3</v>
          </cell>
          <cell r="D7520" t="str">
            <v>COPETIN MB</v>
          </cell>
          <cell r="E7520" t="str">
            <v>Refrigerados</v>
          </cell>
        </row>
        <row r="7521">
          <cell r="A7521">
            <v>19323</v>
          </cell>
          <cell r="B7521">
            <v>5</v>
          </cell>
          <cell r="C7521">
            <v>9</v>
          </cell>
          <cell r="D7521" t="str">
            <v>ESCRIBANIA IMAZ</v>
          </cell>
        </row>
        <row r="7522">
          <cell r="A7522">
            <v>19321</v>
          </cell>
          <cell r="B7522">
            <v>9</v>
          </cell>
          <cell r="C7522">
            <v>3</v>
          </cell>
          <cell r="D7522" t="str">
            <v>FAMILIA NUÑEZ</v>
          </cell>
        </row>
        <row r="7523">
          <cell r="A7523">
            <v>19319</v>
          </cell>
          <cell r="B7523">
            <v>4</v>
          </cell>
          <cell r="C7523">
            <v>7</v>
          </cell>
          <cell r="D7523" t="str">
            <v>DSPENSA LETICIA</v>
          </cell>
          <cell r="E7523" t="str">
            <v>Hogar</v>
          </cell>
        </row>
        <row r="7524">
          <cell r="A7524">
            <v>19320</v>
          </cell>
          <cell r="B7524">
            <v>4</v>
          </cell>
          <cell r="C7524">
            <v>7</v>
          </cell>
          <cell r="D7524" t="str">
            <v>COMERCIAL CARLITOS</v>
          </cell>
          <cell r="E7524" t="str">
            <v>Hogar</v>
          </cell>
        </row>
        <row r="7525">
          <cell r="A7525">
            <v>19322</v>
          </cell>
          <cell r="B7525">
            <v>9</v>
          </cell>
          <cell r="C7525">
            <v>3</v>
          </cell>
          <cell r="D7525" t="str">
            <v>COPETIN TRAGO MALL</v>
          </cell>
        </row>
        <row r="7526">
          <cell r="A7526">
            <v>19316</v>
          </cell>
          <cell r="B7526">
            <v>3</v>
          </cell>
          <cell r="C7526">
            <v>1</v>
          </cell>
          <cell r="D7526" t="str">
            <v>COPETIN  A Y V</v>
          </cell>
          <cell r="E7526" t="str">
            <v>Refrigerados</v>
          </cell>
        </row>
        <row r="7527">
          <cell r="A7527">
            <v>19315</v>
          </cell>
          <cell r="B7527">
            <v>1</v>
          </cell>
          <cell r="C7527">
            <v>5</v>
          </cell>
          <cell r="D7527" t="str">
            <v>DESPENSA TATO</v>
          </cell>
          <cell r="E7527" t="str">
            <v>Hogar</v>
          </cell>
        </row>
        <row r="7528">
          <cell r="A7528">
            <v>19317</v>
          </cell>
          <cell r="B7528">
            <v>1</v>
          </cell>
          <cell r="C7528">
            <v>7</v>
          </cell>
          <cell r="D7528" t="str">
            <v>DESPENSA SAN DANIEL</v>
          </cell>
          <cell r="E7528" t="str">
            <v>Hogar</v>
          </cell>
        </row>
        <row r="7529">
          <cell r="A7529">
            <v>19318</v>
          </cell>
          <cell r="B7529">
            <v>6</v>
          </cell>
          <cell r="C7529">
            <v>3</v>
          </cell>
          <cell r="D7529" t="str">
            <v>S.R. COMUNICACIONES</v>
          </cell>
          <cell r="E7529" t="str">
            <v>Hogar</v>
          </cell>
        </row>
        <row r="7530">
          <cell r="A7530">
            <v>19328</v>
          </cell>
          <cell r="B7530">
            <v>6</v>
          </cell>
          <cell r="C7530">
            <v>4</v>
          </cell>
          <cell r="D7530" t="str">
            <v>DESPENSA TANIA</v>
          </cell>
          <cell r="E7530" t="str">
            <v>Hogar</v>
          </cell>
        </row>
        <row r="7531">
          <cell r="A7531">
            <v>19329</v>
          </cell>
          <cell r="B7531">
            <v>1</v>
          </cell>
          <cell r="C7531">
            <v>5</v>
          </cell>
          <cell r="D7531" t="str">
            <v>DESPENSA SAN JOSE</v>
          </cell>
          <cell r="E7531" t="str">
            <v>Hogar</v>
          </cell>
        </row>
        <row r="7532">
          <cell r="A7532">
            <v>19331</v>
          </cell>
          <cell r="B7532">
            <v>6</v>
          </cell>
          <cell r="C7532">
            <v>3</v>
          </cell>
          <cell r="D7532" t="str">
            <v>DESPENSA SAN RAMON</v>
          </cell>
          <cell r="E7532" t="str">
            <v>Hogar</v>
          </cell>
        </row>
        <row r="7533">
          <cell r="A7533">
            <v>19332</v>
          </cell>
          <cell r="B7533">
            <v>2</v>
          </cell>
          <cell r="C7533">
            <v>3</v>
          </cell>
          <cell r="D7533" t="str">
            <v>DESPENSA IRENE</v>
          </cell>
          <cell r="E7533" t="str">
            <v>Hogar</v>
          </cell>
        </row>
        <row r="7534">
          <cell r="A7534">
            <v>19333</v>
          </cell>
          <cell r="B7534">
            <v>3</v>
          </cell>
          <cell r="C7534">
            <v>8</v>
          </cell>
          <cell r="D7534" t="str">
            <v>CABINA TELECHOP</v>
          </cell>
        </row>
        <row r="7535">
          <cell r="A7535">
            <v>19335</v>
          </cell>
          <cell r="B7535">
            <v>9</v>
          </cell>
          <cell r="C7535">
            <v>3</v>
          </cell>
          <cell r="D7535" t="str">
            <v>COPETIN LAS DELICIAS</v>
          </cell>
        </row>
        <row r="7536">
          <cell r="A7536">
            <v>19334</v>
          </cell>
          <cell r="D7536" t="str">
            <v>HELADERIA ANGEDI</v>
          </cell>
          <cell r="E7536" t="str">
            <v>Refrigerados</v>
          </cell>
        </row>
        <row r="7537">
          <cell r="A7537">
            <v>19338</v>
          </cell>
          <cell r="B7537">
            <v>6</v>
          </cell>
          <cell r="C7537">
            <v>4</v>
          </cell>
          <cell r="D7537" t="str">
            <v>COMEDOR TERE</v>
          </cell>
          <cell r="E7537" t="str">
            <v>Refrigerados</v>
          </cell>
        </row>
        <row r="7538">
          <cell r="A7538">
            <v>19342</v>
          </cell>
          <cell r="B7538">
            <v>5</v>
          </cell>
          <cell r="C7538">
            <v>9</v>
          </cell>
          <cell r="D7538" t="str">
            <v>DESPENSA BANI</v>
          </cell>
          <cell r="E7538" t="str">
            <v>Hogar</v>
          </cell>
        </row>
        <row r="7539">
          <cell r="A7539">
            <v>19341</v>
          </cell>
          <cell r="B7539">
            <v>5</v>
          </cell>
          <cell r="C7539">
            <v>9</v>
          </cell>
          <cell r="D7539" t="str">
            <v>INSTITUTO JOHN DEWEY</v>
          </cell>
          <cell r="E7539" t="str">
            <v>Educación</v>
          </cell>
        </row>
        <row r="7540">
          <cell r="A7540">
            <v>19340</v>
          </cell>
          <cell r="B7540">
            <v>5</v>
          </cell>
          <cell r="C7540">
            <v>9</v>
          </cell>
          <cell r="D7540" t="str">
            <v>CABINA SITESA</v>
          </cell>
          <cell r="E7540" t="str">
            <v>Hogar</v>
          </cell>
        </row>
        <row r="7541">
          <cell r="A7541">
            <v>19339</v>
          </cell>
          <cell r="B7541">
            <v>5</v>
          </cell>
          <cell r="C7541">
            <v>9</v>
          </cell>
          <cell r="D7541" t="str">
            <v>MANU BEER II</v>
          </cell>
          <cell r="E7541" t="str">
            <v>Hogar</v>
          </cell>
        </row>
        <row r="7542">
          <cell r="A7542">
            <v>19337</v>
          </cell>
          <cell r="B7542">
            <v>4</v>
          </cell>
          <cell r="C7542">
            <v>4</v>
          </cell>
          <cell r="D7542" t="str">
            <v>ESTACION DE SERVICIO SANESCO</v>
          </cell>
        </row>
        <row r="7543">
          <cell r="A7543">
            <v>19336</v>
          </cell>
          <cell r="B7543">
            <v>2</v>
          </cell>
          <cell r="C7543">
            <v>8</v>
          </cell>
          <cell r="D7543" t="str">
            <v>RECEPCIONES MARIA JOSE</v>
          </cell>
          <cell r="E7543" t="str">
            <v>Refrigerados</v>
          </cell>
        </row>
        <row r="7544">
          <cell r="A7544">
            <v>19349</v>
          </cell>
          <cell r="B7544">
            <v>3</v>
          </cell>
          <cell r="C7544">
            <v>1</v>
          </cell>
          <cell r="D7544" t="str">
            <v>DESPENSA ROCIO</v>
          </cell>
          <cell r="E7544" t="str">
            <v>Hogar</v>
          </cell>
        </row>
        <row r="7545">
          <cell r="A7545">
            <v>19343</v>
          </cell>
          <cell r="B7545">
            <v>9</v>
          </cell>
          <cell r="C7545">
            <v>3</v>
          </cell>
          <cell r="D7545" t="str">
            <v>TELEDIFUSORA PARAGUAYA SA.</v>
          </cell>
          <cell r="E7545" t="str">
            <v>Refrigerados</v>
          </cell>
        </row>
        <row r="7546">
          <cell r="A7546">
            <v>19348</v>
          </cell>
          <cell r="B7546">
            <v>3</v>
          </cell>
          <cell r="C7546">
            <v>1</v>
          </cell>
          <cell r="D7546" t="str">
            <v>DESPENSA CACHI BACHE</v>
          </cell>
          <cell r="E7546" t="str">
            <v>Hogar</v>
          </cell>
        </row>
        <row r="7547">
          <cell r="A7547">
            <v>19346</v>
          </cell>
          <cell r="B7547">
            <v>1</v>
          </cell>
          <cell r="C7547">
            <v>9</v>
          </cell>
          <cell r="D7547" t="str">
            <v>CASILLA EUSEBIA</v>
          </cell>
          <cell r="E7547" t="str">
            <v>Refrigerados</v>
          </cell>
        </row>
        <row r="7548">
          <cell r="A7548">
            <v>19351</v>
          </cell>
          <cell r="B7548">
            <v>5</v>
          </cell>
          <cell r="C7548">
            <v>1</v>
          </cell>
          <cell r="D7548" t="str">
            <v>COPETIN EL PURETE</v>
          </cell>
          <cell r="E7548" t="str">
            <v>Hogar</v>
          </cell>
        </row>
        <row r="7549">
          <cell r="A7549">
            <v>19350</v>
          </cell>
          <cell r="D7549" t="str">
            <v>LA ESQUINA DEL SABOR</v>
          </cell>
          <cell r="E7549" t="str">
            <v>Hogar</v>
          </cell>
        </row>
        <row r="7550">
          <cell r="A7550">
            <v>19354</v>
          </cell>
          <cell r="B7550">
            <v>9</v>
          </cell>
          <cell r="C7550">
            <v>3</v>
          </cell>
          <cell r="D7550" t="str">
            <v>CASILLA EL GLOLTON</v>
          </cell>
        </row>
        <row r="7551">
          <cell r="A7551">
            <v>19345</v>
          </cell>
          <cell r="B7551">
            <v>9</v>
          </cell>
          <cell r="C7551">
            <v>3</v>
          </cell>
          <cell r="D7551" t="str">
            <v>DESPENSA SAN MIGUEL</v>
          </cell>
        </row>
        <row r="7552">
          <cell r="A7552">
            <v>19344</v>
          </cell>
          <cell r="B7552">
            <v>2</v>
          </cell>
          <cell r="C7552">
            <v>5</v>
          </cell>
          <cell r="D7552" t="str">
            <v>DESPENSA TIO JUAN</v>
          </cell>
        </row>
        <row r="7553">
          <cell r="A7553">
            <v>19353</v>
          </cell>
          <cell r="B7553">
            <v>4</v>
          </cell>
          <cell r="C7553">
            <v>6</v>
          </cell>
          <cell r="D7553" t="str">
            <v>DESPENSA OMAR</v>
          </cell>
          <cell r="E7553" t="str">
            <v>Hogar</v>
          </cell>
        </row>
        <row r="7554">
          <cell r="A7554">
            <v>19352</v>
          </cell>
          <cell r="B7554">
            <v>7</v>
          </cell>
          <cell r="C7554">
            <v>3</v>
          </cell>
          <cell r="D7554" t="str">
            <v>COMEDOR EL ABORIGEN</v>
          </cell>
          <cell r="E7554" t="str">
            <v>Refrigerados</v>
          </cell>
        </row>
        <row r="7555">
          <cell r="A7555">
            <v>19355</v>
          </cell>
          <cell r="B7555">
            <v>9</v>
          </cell>
          <cell r="C7555">
            <v>3</v>
          </cell>
          <cell r="D7555" t="str">
            <v>BODEGA SAN AGUSTIN</v>
          </cell>
        </row>
        <row r="7556">
          <cell r="A7556">
            <v>19356</v>
          </cell>
          <cell r="B7556">
            <v>5</v>
          </cell>
          <cell r="C7556">
            <v>8</v>
          </cell>
          <cell r="D7556" t="str">
            <v>DESPENSA LETI</v>
          </cell>
          <cell r="E7556" t="str">
            <v>Hogar</v>
          </cell>
        </row>
        <row r="7557">
          <cell r="A7557">
            <v>19357</v>
          </cell>
          <cell r="B7557">
            <v>1</v>
          </cell>
          <cell r="C7557">
            <v>5</v>
          </cell>
          <cell r="D7557" t="str">
            <v>LAVADERO CAROU</v>
          </cell>
        </row>
        <row r="7558">
          <cell r="A7558">
            <v>19362</v>
          </cell>
          <cell r="B7558">
            <v>1</v>
          </cell>
          <cell r="C7558">
            <v>1</v>
          </cell>
          <cell r="D7558" t="str">
            <v>YUGOVICH Y CIA</v>
          </cell>
          <cell r="E7558" t="str">
            <v>Hogar</v>
          </cell>
        </row>
        <row r="7559">
          <cell r="A7559">
            <v>19359</v>
          </cell>
          <cell r="B7559">
            <v>9</v>
          </cell>
          <cell r="C7559">
            <v>3</v>
          </cell>
          <cell r="D7559" t="str">
            <v>DESPENSA CAROLINA</v>
          </cell>
        </row>
        <row r="7560">
          <cell r="A7560">
            <v>19358</v>
          </cell>
          <cell r="D7560" t="str">
            <v>POLLERIA LOS HERMANOS</v>
          </cell>
          <cell r="E7560" t="str">
            <v>Refrigerados</v>
          </cell>
        </row>
        <row r="7561">
          <cell r="A7561">
            <v>19361</v>
          </cell>
          <cell r="B7561">
            <v>6</v>
          </cell>
          <cell r="C7561">
            <v>2</v>
          </cell>
          <cell r="D7561" t="str">
            <v>CAMALOTE</v>
          </cell>
          <cell r="E7561" t="str">
            <v>Refrigerados</v>
          </cell>
        </row>
        <row r="7562">
          <cell r="A7562">
            <v>19360</v>
          </cell>
          <cell r="B7562">
            <v>6</v>
          </cell>
          <cell r="C7562">
            <v>4</v>
          </cell>
          <cell r="D7562" t="str">
            <v>PLAY STETION "2"</v>
          </cell>
          <cell r="E7562" t="str">
            <v>Hogar</v>
          </cell>
        </row>
        <row r="7563">
          <cell r="A7563">
            <v>19363</v>
          </cell>
          <cell r="D7563" t="str">
            <v>CASILLA ANA</v>
          </cell>
          <cell r="E7563" t="str">
            <v>Refrigerados</v>
          </cell>
        </row>
        <row r="7564">
          <cell r="A7564">
            <v>26001</v>
          </cell>
          <cell r="B7564">
            <v>5</v>
          </cell>
          <cell r="C7564">
            <v>3</v>
          </cell>
          <cell r="D7564" t="str">
            <v>DESPENSA MAIA</v>
          </cell>
          <cell r="E7564" t="str">
            <v>Hogar</v>
          </cell>
        </row>
        <row r="7565">
          <cell r="A7565">
            <v>19378</v>
          </cell>
          <cell r="B7565">
            <v>9</v>
          </cell>
          <cell r="C7565">
            <v>3</v>
          </cell>
          <cell r="D7565" t="str">
            <v>DARIO VELAZQUEZ- TABACOS DEL PARAGUAY</v>
          </cell>
          <cell r="E7565" t="str">
            <v>Planta</v>
          </cell>
        </row>
        <row r="7566">
          <cell r="A7566">
            <v>19380</v>
          </cell>
          <cell r="B7566">
            <v>1</v>
          </cell>
          <cell r="C7566">
            <v>3</v>
          </cell>
          <cell r="D7566" t="str">
            <v>DESPENSA PACHANGA</v>
          </cell>
        </row>
        <row r="7567">
          <cell r="A7567">
            <v>19374</v>
          </cell>
          <cell r="B7567">
            <v>1</v>
          </cell>
          <cell r="C7567">
            <v>5</v>
          </cell>
          <cell r="D7567" t="str">
            <v>ASOCIACION DE LA NIÑEZ V. DE FATIMA</v>
          </cell>
          <cell r="E7567" t="str">
            <v>Educación</v>
          </cell>
        </row>
        <row r="7568">
          <cell r="A7568">
            <v>19384</v>
          </cell>
          <cell r="B7568">
            <v>2</v>
          </cell>
          <cell r="C7568">
            <v>1</v>
          </cell>
          <cell r="D7568" t="str">
            <v>COPETIN EXQUISITA</v>
          </cell>
          <cell r="E7568" t="str">
            <v>Refrigerados</v>
          </cell>
        </row>
        <row r="7569">
          <cell r="A7569">
            <v>19376</v>
          </cell>
          <cell r="B7569">
            <v>5</v>
          </cell>
          <cell r="C7569">
            <v>3</v>
          </cell>
          <cell r="D7569" t="str">
            <v>ALQUILERES SAN JORGE</v>
          </cell>
          <cell r="E7569" t="str">
            <v>Hogar</v>
          </cell>
        </row>
        <row r="7570">
          <cell r="A7570">
            <v>19364</v>
          </cell>
          <cell r="B7570">
            <v>4</v>
          </cell>
          <cell r="C7570">
            <v>7</v>
          </cell>
          <cell r="D7570" t="str">
            <v>COPETIN LA SABROSITA</v>
          </cell>
          <cell r="E7570" t="str">
            <v>Refrigerados</v>
          </cell>
        </row>
        <row r="7571">
          <cell r="A7571">
            <v>19365</v>
          </cell>
          <cell r="B7571">
            <v>4</v>
          </cell>
          <cell r="C7571">
            <v>7</v>
          </cell>
          <cell r="D7571" t="str">
            <v>DESPENSA BRAGA</v>
          </cell>
          <cell r="E7571" t="str">
            <v>Hogar</v>
          </cell>
        </row>
        <row r="7572">
          <cell r="A7572">
            <v>19372</v>
          </cell>
          <cell r="B7572">
            <v>5</v>
          </cell>
          <cell r="C7572">
            <v>8</v>
          </cell>
          <cell r="D7572" t="str">
            <v>AUTOSERVICE SAN MIGUEL</v>
          </cell>
          <cell r="E7572" t="str">
            <v>Hogar</v>
          </cell>
        </row>
        <row r="7573">
          <cell r="A7573">
            <v>19366</v>
          </cell>
          <cell r="B7573">
            <v>6</v>
          </cell>
          <cell r="C7573">
            <v>4</v>
          </cell>
          <cell r="D7573" t="str">
            <v>DESPENSA EL PRINCIPITO</v>
          </cell>
          <cell r="E7573" t="str">
            <v>Hogar</v>
          </cell>
        </row>
        <row r="7574">
          <cell r="A7574">
            <v>19367</v>
          </cell>
          <cell r="B7574">
            <v>1</v>
          </cell>
          <cell r="C7574">
            <v>7</v>
          </cell>
          <cell r="D7574" t="str">
            <v>DON VICTOR</v>
          </cell>
          <cell r="E7574" t="str">
            <v>Hogar</v>
          </cell>
        </row>
        <row r="7575">
          <cell r="A7575">
            <v>19368</v>
          </cell>
          <cell r="B7575">
            <v>1</v>
          </cell>
          <cell r="C7575">
            <v>7</v>
          </cell>
          <cell r="D7575" t="str">
            <v>DESPENSA ÑECA</v>
          </cell>
          <cell r="E7575" t="str">
            <v>Hogar</v>
          </cell>
        </row>
        <row r="7576">
          <cell r="A7576">
            <v>19375</v>
          </cell>
          <cell r="B7576">
            <v>9</v>
          </cell>
          <cell r="C7576">
            <v>3</v>
          </cell>
          <cell r="D7576" t="str">
            <v>BODEGA ITAPUA</v>
          </cell>
        </row>
        <row r="7577">
          <cell r="A7577">
            <v>19370</v>
          </cell>
          <cell r="B7577">
            <v>2</v>
          </cell>
          <cell r="C7577">
            <v>2</v>
          </cell>
          <cell r="D7577" t="str">
            <v>TRAGO'S MALL</v>
          </cell>
          <cell r="E7577" t="str">
            <v>Refrigerados</v>
          </cell>
        </row>
        <row r="7578">
          <cell r="A7578">
            <v>19377</v>
          </cell>
          <cell r="B7578">
            <v>9</v>
          </cell>
          <cell r="C7578">
            <v>3</v>
          </cell>
          <cell r="D7578" t="str">
            <v>CASA WILLIAN</v>
          </cell>
        </row>
        <row r="7579">
          <cell r="A7579">
            <v>19373</v>
          </cell>
          <cell r="B7579">
            <v>3</v>
          </cell>
          <cell r="C7579">
            <v>3</v>
          </cell>
          <cell r="D7579" t="str">
            <v>AUTOSERVICE SANTO</v>
          </cell>
          <cell r="E7579" t="str">
            <v>Hogar</v>
          </cell>
        </row>
        <row r="7580">
          <cell r="A7580">
            <v>19381</v>
          </cell>
          <cell r="B7580">
            <v>2</v>
          </cell>
          <cell r="C7580">
            <v>5</v>
          </cell>
          <cell r="D7580" t="str">
            <v>DESPENSA ELISA</v>
          </cell>
          <cell r="E7580" t="str">
            <v>Hogar</v>
          </cell>
        </row>
        <row r="7581">
          <cell r="A7581">
            <v>19383</v>
          </cell>
          <cell r="B7581">
            <v>5</v>
          </cell>
          <cell r="C7581">
            <v>4</v>
          </cell>
          <cell r="D7581" t="str">
            <v>CABINA SABI SUR</v>
          </cell>
        </row>
        <row r="7582">
          <cell r="A7582">
            <v>19385</v>
          </cell>
          <cell r="B7582">
            <v>2</v>
          </cell>
          <cell r="C7582">
            <v>5</v>
          </cell>
          <cell r="D7582" t="str">
            <v>EMPANADAS MIR</v>
          </cell>
        </row>
        <row r="7583">
          <cell r="A7583">
            <v>19382</v>
          </cell>
          <cell r="B7583">
            <v>5</v>
          </cell>
          <cell r="C7583">
            <v>3</v>
          </cell>
          <cell r="D7583" t="str">
            <v>AGUA DULCE</v>
          </cell>
          <cell r="E7583" t="str">
            <v>Hogar</v>
          </cell>
        </row>
        <row r="7584">
          <cell r="A7584">
            <v>19389</v>
          </cell>
          <cell r="B7584">
            <v>9</v>
          </cell>
          <cell r="C7584">
            <v>3</v>
          </cell>
          <cell r="D7584" t="str">
            <v>LOMITERIA EL GLOTON</v>
          </cell>
        </row>
        <row r="7585">
          <cell r="A7585">
            <v>19391</v>
          </cell>
          <cell r="B7585">
            <v>9</v>
          </cell>
          <cell r="C7585">
            <v>3</v>
          </cell>
          <cell r="D7585" t="str">
            <v>FUNCIONARIO ALFREDO LUIS ARMOA H.</v>
          </cell>
          <cell r="E7585" t="str">
            <v>Planta</v>
          </cell>
        </row>
        <row r="7586">
          <cell r="A7586">
            <v>19401</v>
          </cell>
          <cell r="B7586">
            <v>6</v>
          </cell>
          <cell r="C7586">
            <v>4</v>
          </cell>
          <cell r="D7586" t="str">
            <v>BEBIDAS Y GOLOSINAS</v>
          </cell>
          <cell r="E7586" t="str">
            <v>Hogar</v>
          </cell>
        </row>
        <row r="7587">
          <cell r="A7587">
            <v>19400</v>
          </cell>
          <cell r="B7587">
            <v>6</v>
          </cell>
          <cell r="C7587">
            <v>4</v>
          </cell>
          <cell r="D7587" t="str">
            <v>KIOSKO EL KAPE</v>
          </cell>
        </row>
        <row r="7588">
          <cell r="A7588">
            <v>19399</v>
          </cell>
          <cell r="D7588" t="str">
            <v>HELADERIA PEREIRA</v>
          </cell>
        </row>
        <row r="7589">
          <cell r="A7589">
            <v>26251</v>
          </cell>
          <cell r="B7589">
            <v>2</v>
          </cell>
          <cell r="C7589">
            <v>2</v>
          </cell>
          <cell r="D7589" t="str">
            <v>DESPENSA EL SOL</v>
          </cell>
          <cell r="E7589" t="str">
            <v>Hogar</v>
          </cell>
        </row>
        <row r="7590">
          <cell r="A7590">
            <v>19396</v>
          </cell>
          <cell r="B7590">
            <v>6</v>
          </cell>
          <cell r="C7590">
            <v>1</v>
          </cell>
          <cell r="D7590" t="str">
            <v>DESPENSA LA REGINA</v>
          </cell>
          <cell r="E7590" t="str">
            <v>Hogar</v>
          </cell>
        </row>
        <row r="7591">
          <cell r="A7591">
            <v>19395</v>
          </cell>
          <cell r="B7591">
            <v>6</v>
          </cell>
          <cell r="C7591">
            <v>1</v>
          </cell>
          <cell r="D7591" t="str">
            <v>AUTOSERVICE DIANA</v>
          </cell>
          <cell r="E7591" t="str">
            <v>Hogar</v>
          </cell>
        </row>
        <row r="7592">
          <cell r="A7592">
            <v>19397</v>
          </cell>
          <cell r="B7592">
            <v>6</v>
          </cell>
          <cell r="C7592">
            <v>6</v>
          </cell>
          <cell r="D7592" t="str">
            <v>CARNICERIA FRANCIS</v>
          </cell>
          <cell r="E7592" t="str">
            <v>Hogar</v>
          </cell>
        </row>
        <row r="7593">
          <cell r="A7593">
            <v>19394</v>
          </cell>
          <cell r="B7593">
            <v>9</v>
          </cell>
          <cell r="C7593">
            <v>3</v>
          </cell>
          <cell r="D7593" t="str">
            <v>MAXIMO LAVADO</v>
          </cell>
        </row>
        <row r="7594">
          <cell r="A7594">
            <v>19402</v>
          </cell>
          <cell r="B7594">
            <v>2</v>
          </cell>
          <cell r="C7594">
            <v>8</v>
          </cell>
          <cell r="D7594" t="str">
            <v>DESPENSA BELENSITA</v>
          </cell>
          <cell r="E7594" t="str">
            <v>Hogar</v>
          </cell>
        </row>
        <row r="7595">
          <cell r="A7595">
            <v>19404</v>
          </cell>
          <cell r="B7595">
            <v>4</v>
          </cell>
          <cell r="C7595">
            <v>1</v>
          </cell>
          <cell r="D7595" t="str">
            <v>MATIAS RECEPCIONES</v>
          </cell>
          <cell r="E7595" t="str">
            <v>Hogar</v>
          </cell>
        </row>
        <row r="7596">
          <cell r="A7596">
            <v>19406</v>
          </cell>
          <cell r="B7596">
            <v>4</v>
          </cell>
          <cell r="C7596">
            <v>7</v>
          </cell>
          <cell r="D7596" t="str">
            <v>DESPENSA SAN AGUSTIN</v>
          </cell>
        </row>
        <row r="7597">
          <cell r="A7597">
            <v>19405</v>
          </cell>
          <cell r="B7597">
            <v>9</v>
          </cell>
          <cell r="C7597">
            <v>3</v>
          </cell>
          <cell r="D7597" t="str">
            <v>DESPENSA ZUNI</v>
          </cell>
        </row>
        <row r="7598">
          <cell r="A7598">
            <v>19600</v>
          </cell>
          <cell r="B7598">
            <v>2</v>
          </cell>
          <cell r="C7598">
            <v>2</v>
          </cell>
          <cell r="D7598" t="str">
            <v>IL.SAPORE</v>
          </cell>
          <cell r="E7598" t="str">
            <v>Refrigerados</v>
          </cell>
        </row>
        <row r="7599">
          <cell r="A7599">
            <v>19601</v>
          </cell>
          <cell r="B7599">
            <v>3</v>
          </cell>
          <cell r="C7599">
            <v>1</v>
          </cell>
          <cell r="D7599" t="str">
            <v>BAR ISIDORO</v>
          </cell>
          <cell r="E7599" t="str">
            <v>Refrigerados</v>
          </cell>
        </row>
        <row r="7600">
          <cell r="A7600">
            <v>19614</v>
          </cell>
          <cell r="B7600">
            <v>9</v>
          </cell>
          <cell r="C7600">
            <v>3</v>
          </cell>
          <cell r="D7600" t="str">
            <v>FLETERO VIDAL GONZALEZ</v>
          </cell>
          <cell r="E7600" t="str">
            <v>Planta</v>
          </cell>
        </row>
        <row r="7601">
          <cell r="A7601">
            <v>19616</v>
          </cell>
          <cell r="B7601">
            <v>6</v>
          </cell>
          <cell r="C7601">
            <v>4</v>
          </cell>
          <cell r="D7601" t="str">
            <v>DESPENSA CACERES</v>
          </cell>
          <cell r="E7601" t="str">
            <v>Hogar</v>
          </cell>
        </row>
        <row r="7602">
          <cell r="A7602">
            <v>19615</v>
          </cell>
          <cell r="B7602">
            <v>6</v>
          </cell>
          <cell r="C7602">
            <v>2</v>
          </cell>
          <cell r="D7602" t="str">
            <v>COPETIN LAS DELICIAS</v>
          </cell>
          <cell r="E7602" t="str">
            <v>Refrigerados</v>
          </cell>
        </row>
        <row r="7603">
          <cell r="A7603">
            <v>19613</v>
          </cell>
          <cell r="B7603">
            <v>3</v>
          </cell>
          <cell r="C7603">
            <v>2</v>
          </cell>
          <cell r="D7603" t="str">
            <v>COPETIN FELICIANA</v>
          </cell>
          <cell r="E7603" t="str">
            <v>Refrigerados</v>
          </cell>
        </row>
        <row r="7604">
          <cell r="A7604">
            <v>19607</v>
          </cell>
          <cell r="B7604">
            <v>1</v>
          </cell>
          <cell r="C7604">
            <v>8</v>
          </cell>
          <cell r="D7604" t="str">
            <v>AGENCIA DE DIARIOS</v>
          </cell>
          <cell r="E7604" t="str">
            <v>Refrigerados</v>
          </cell>
        </row>
        <row r="7605">
          <cell r="A7605">
            <v>19608</v>
          </cell>
          <cell r="B7605">
            <v>2</v>
          </cell>
          <cell r="C7605">
            <v>6</v>
          </cell>
          <cell r="D7605" t="str">
            <v>POLLERIA AUTOPISTA</v>
          </cell>
          <cell r="E7605" t="str">
            <v>Refrigerados</v>
          </cell>
        </row>
        <row r="7606">
          <cell r="A7606">
            <v>19407</v>
          </cell>
          <cell r="B7606">
            <v>6</v>
          </cell>
          <cell r="C7606">
            <v>5</v>
          </cell>
          <cell r="D7606" t="str">
            <v>CANTINA E.C.E.M.E CABALLERIA</v>
          </cell>
          <cell r="E7606" t="str">
            <v>Refrigerados</v>
          </cell>
        </row>
        <row r="7607">
          <cell r="A7607">
            <v>19408</v>
          </cell>
          <cell r="B7607">
            <v>1</v>
          </cell>
          <cell r="C7607">
            <v>8</v>
          </cell>
          <cell r="D7607" t="str">
            <v>DESPENSA BETSABE</v>
          </cell>
          <cell r="E7607" t="str">
            <v>Hogar</v>
          </cell>
        </row>
        <row r="7608">
          <cell r="A7608">
            <v>19421</v>
          </cell>
          <cell r="B7608">
            <v>9</v>
          </cell>
          <cell r="C7608">
            <v>3</v>
          </cell>
          <cell r="D7608" t="str">
            <v>HELADERIA DULCE Y SALADO</v>
          </cell>
        </row>
        <row r="7609">
          <cell r="A7609">
            <v>19409</v>
          </cell>
          <cell r="B7609">
            <v>1</v>
          </cell>
          <cell r="C7609">
            <v>4</v>
          </cell>
          <cell r="D7609" t="str">
            <v>DESPENSA HILDA</v>
          </cell>
          <cell r="E7609" t="str">
            <v>Hogar</v>
          </cell>
        </row>
        <row r="7610">
          <cell r="A7610">
            <v>19410</v>
          </cell>
          <cell r="B7610">
            <v>5</v>
          </cell>
          <cell r="C7610">
            <v>2</v>
          </cell>
          <cell r="D7610" t="str">
            <v>COPETIN SAN CAYETANO</v>
          </cell>
          <cell r="E7610" t="str">
            <v>Refrigerados</v>
          </cell>
        </row>
        <row r="7611">
          <cell r="A7611">
            <v>19413</v>
          </cell>
          <cell r="B7611">
            <v>9</v>
          </cell>
          <cell r="C7611">
            <v>3</v>
          </cell>
          <cell r="D7611" t="str">
            <v>KIOSKO EL PEQUE</v>
          </cell>
        </row>
        <row r="7612">
          <cell r="A7612">
            <v>19414</v>
          </cell>
          <cell r="B7612">
            <v>9</v>
          </cell>
          <cell r="C7612">
            <v>3</v>
          </cell>
          <cell r="D7612" t="str">
            <v>KIOSKO ÑA JULIA</v>
          </cell>
        </row>
        <row r="7613">
          <cell r="A7613">
            <v>19412</v>
          </cell>
          <cell r="D7613" t="str">
            <v>HELADERIA DULCE Y SALADO</v>
          </cell>
        </row>
        <row r="7614">
          <cell r="A7614">
            <v>19416</v>
          </cell>
          <cell r="B7614">
            <v>4</v>
          </cell>
          <cell r="C7614">
            <v>5</v>
          </cell>
          <cell r="D7614" t="str">
            <v>FRUTILLITA LIBRERIA</v>
          </cell>
          <cell r="E7614" t="str">
            <v>Hogar</v>
          </cell>
        </row>
        <row r="7615">
          <cell r="A7615">
            <v>19415</v>
          </cell>
          <cell r="D7615" t="str">
            <v>HAMBURGUESERIA TIO NACHO</v>
          </cell>
        </row>
        <row r="7616">
          <cell r="A7616">
            <v>19417</v>
          </cell>
          <cell r="B7616">
            <v>1</v>
          </cell>
          <cell r="C7616">
            <v>5</v>
          </cell>
          <cell r="D7616" t="str">
            <v>TRIGALES SA.</v>
          </cell>
          <cell r="E7616" t="str">
            <v>Refrigerados</v>
          </cell>
        </row>
        <row r="7617">
          <cell r="A7617">
            <v>19428</v>
          </cell>
          <cell r="B7617">
            <v>9</v>
          </cell>
          <cell r="C7617">
            <v>3</v>
          </cell>
          <cell r="D7617" t="str">
            <v>FUNCIONARIO HECTOR QUINATANA</v>
          </cell>
          <cell r="E7617" t="str">
            <v>Planta</v>
          </cell>
        </row>
        <row r="7618">
          <cell r="A7618">
            <v>19423</v>
          </cell>
          <cell r="B7618">
            <v>4</v>
          </cell>
          <cell r="C7618">
            <v>3</v>
          </cell>
          <cell r="D7618" t="str">
            <v>DEPENSA EL ARROYITO</v>
          </cell>
          <cell r="E7618" t="str">
            <v>Hogar</v>
          </cell>
        </row>
        <row r="7619">
          <cell r="A7619">
            <v>19427</v>
          </cell>
          <cell r="B7619">
            <v>4</v>
          </cell>
          <cell r="C7619">
            <v>5</v>
          </cell>
          <cell r="D7619" t="str">
            <v>DESPENSA ODISEA</v>
          </cell>
          <cell r="E7619" t="str">
            <v>Hogar</v>
          </cell>
        </row>
        <row r="7620">
          <cell r="A7620">
            <v>19429</v>
          </cell>
          <cell r="B7620">
            <v>6</v>
          </cell>
          <cell r="C7620">
            <v>1</v>
          </cell>
          <cell r="D7620" t="str">
            <v>DESPENSA EVA</v>
          </cell>
          <cell r="E7620" t="str">
            <v>Hogar</v>
          </cell>
        </row>
        <row r="7621">
          <cell r="A7621">
            <v>19426</v>
          </cell>
          <cell r="B7621">
            <v>9</v>
          </cell>
          <cell r="C7621">
            <v>3</v>
          </cell>
          <cell r="D7621" t="str">
            <v>DESPENSA GONZALEZ MARTINEZ</v>
          </cell>
        </row>
        <row r="7622">
          <cell r="A7622">
            <v>19425</v>
          </cell>
          <cell r="B7622">
            <v>9</v>
          </cell>
          <cell r="C7622">
            <v>3</v>
          </cell>
          <cell r="D7622" t="str">
            <v>QUE RICO QUIERO MAS</v>
          </cell>
        </row>
        <row r="7623">
          <cell r="A7623">
            <v>19424</v>
          </cell>
          <cell r="B7623">
            <v>1</v>
          </cell>
          <cell r="C7623">
            <v>4</v>
          </cell>
          <cell r="D7623" t="str">
            <v>SANATORIO ADVENTISTA</v>
          </cell>
          <cell r="E7623" t="str">
            <v>Refrigerados</v>
          </cell>
        </row>
        <row r="7624">
          <cell r="A7624">
            <v>19453</v>
          </cell>
          <cell r="B7624">
            <v>9</v>
          </cell>
          <cell r="C7624">
            <v>3</v>
          </cell>
          <cell r="D7624" t="str">
            <v>AUTOSERVICE LETICIA</v>
          </cell>
        </row>
        <row r="7625">
          <cell r="A7625">
            <v>19430</v>
          </cell>
          <cell r="B7625">
            <v>3</v>
          </cell>
          <cell r="C7625">
            <v>8</v>
          </cell>
          <cell r="D7625" t="str">
            <v>FRANJA VERDE</v>
          </cell>
          <cell r="E7625" t="str">
            <v>Refrigerados</v>
          </cell>
        </row>
        <row r="7626">
          <cell r="A7626">
            <v>19431</v>
          </cell>
          <cell r="B7626">
            <v>6</v>
          </cell>
          <cell r="C7626">
            <v>7</v>
          </cell>
          <cell r="D7626" t="str">
            <v>D'MONACO LUNCH</v>
          </cell>
          <cell r="E7626" t="str">
            <v>Refrigerados</v>
          </cell>
        </row>
        <row r="7627">
          <cell r="A7627">
            <v>19432</v>
          </cell>
          <cell r="B7627">
            <v>6</v>
          </cell>
          <cell r="C7627">
            <v>7</v>
          </cell>
          <cell r="D7627" t="str">
            <v>CLUB BALDERRAMA</v>
          </cell>
          <cell r="E7627" t="str">
            <v>Refrigerados</v>
          </cell>
        </row>
        <row r="7628">
          <cell r="A7628">
            <v>19435</v>
          </cell>
          <cell r="B7628">
            <v>9</v>
          </cell>
          <cell r="C7628">
            <v>3</v>
          </cell>
          <cell r="D7628" t="str">
            <v>CASILLA MARIA MILAGROSA</v>
          </cell>
        </row>
        <row r="7629">
          <cell r="A7629">
            <v>19436</v>
          </cell>
          <cell r="B7629">
            <v>5</v>
          </cell>
          <cell r="C7629">
            <v>7</v>
          </cell>
          <cell r="D7629" t="str">
            <v>DESPENSA CORRALES</v>
          </cell>
          <cell r="E7629" t="str">
            <v>Hogar</v>
          </cell>
        </row>
        <row r="7630">
          <cell r="A7630">
            <v>19434</v>
          </cell>
          <cell r="D7630" t="str">
            <v>HELADERIA EMANUEL</v>
          </cell>
        </row>
        <row r="7631">
          <cell r="A7631">
            <v>19433</v>
          </cell>
          <cell r="B7631">
            <v>9</v>
          </cell>
          <cell r="C7631">
            <v>3</v>
          </cell>
          <cell r="D7631" t="str">
            <v>COPETIN MILU</v>
          </cell>
        </row>
        <row r="7632">
          <cell r="A7632">
            <v>19437</v>
          </cell>
          <cell r="B7632">
            <v>9</v>
          </cell>
          <cell r="C7632">
            <v>3</v>
          </cell>
          <cell r="D7632" t="str">
            <v>ATAKE</v>
          </cell>
        </row>
        <row r="7633">
          <cell r="A7633">
            <v>19442</v>
          </cell>
          <cell r="B7633">
            <v>2</v>
          </cell>
          <cell r="C7633">
            <v>5</v>
          </cell>
          <cell r="D7633" t="str">
            <v>KIOSKO 10</v>
          </cell>
        </row>
        <row r="7634">
          <cell r="A7634">
            <v>19448</v>
          </cell>
          <cell r="B7634">
            <v>10</v>
          </cell>
          <cell r="C7634">
            <v>3</v>
          </cell>
          <cell r="D7634" t="str">
            <v>CHARLY Y TRAGOS</v>
          </cell>
          <cell r="E7634" t="str">
            <v>Hogar</v>
          </cell>
        </row>
        <row r="7635">
          <cell r="A7635">
            <v>19444</v>
          </cell>
          <cell r="B7635">
            <v>2</v>
          </cell>
          <cell r="C7635">
            <v>5</v>
          </cell>
          <cell r="D7635" t="str">
            <v>DESPENA SAN JOSE</v>
          </cell>
        </row>
        <row r="7636">
          <cell r="A7636">
            <v>19443</v>
          </cell>
          <cell r="B7636">
            <v>6</v>
          </cell>
          <cell r="C7636">
            <v>2</v>
          </cell>
          <cell r="D7636" t="str">
            <v>CASILLA TIO ÑECO</v>
          </cell>
          <cell r="E7636" t="str">
            <v>Refrigerados</v>
          </cell>
        </row>
        <row r="7637">
          <cell r="A7637">
            <v>19447</v>
          </cell>
          <cell r="B7637">
            <v>2</v>
          </cell>
          <cell r="C7637">
            <v>7</v>
          </cell>
          <cell r="D7637" t="str">
            <v>FAMILIA CORDERO CODAS</v>
          </cell>
          <cell r="E7637" t="str">
            <v>Hogar</v>
          </cell>
        </row>
        <row r="7638">
          <cell r="A7638">
            <v>19445</v>
          </cell>
          <cell r="B7638">
            <v>3</v>
          </cell>
          <cell r="C7638">
            <v>3</v>
          </cell>
          <cell r="D7638" t="str">
            <v>DESPENSA LA FAMILIA</v>
          </cell>
          <cell r="E7638" t="str">
            <v>Hogar</v>
          </cell>
        </row>
        <row r="7639">
          <cell r="A7639">
            <v>19440</v>
          </cell>
          <cell r="B7639">
            <v>5</v>
          </cell>
          <cell r="C7639">
            <v>5</v>
          </cell>
          <cell r="D7639" t="str">
            <v>DESPENSA ROCIO</v>
          </cell>
          <cell r="E7639" t="str">
            <v>Hogar</v>
          </cell>
        </row>
        <row r="7640">
          <cell r="A7640">
            <v>19439</v>
          </cell>
          <cell r="B7640">
            <v>4</v>
          </cell>
          <cell r="C7640">
            <v>9</v>
          </cell>
          <cell r="D7640" t="str">
            <v>DESPENSA GISELL</v>
          </cell>
        </row>
        <row r="7641">
          <cell r="A7641">
            <v>19438</v>
          </cell>
          <cell r="B7641">
            <v>4</v>
          </cell>
          <cell r="C7641">
            <v>9</v>
          </cell>
          <cell r="D7641" t="str">
            <v>KIOSKO MARTIN FIERRO</v>
          </cell>
        </row>
        <row r="7642">
          <cell r="A7642">
            <v>19441</v>
          </cell>
          <cell r="B7642">
            <v>5</v>
          </cell>
          <cell r="C7642">
            <v>5</v>
          </cell>
          <cell r="D7642" t="str">
            <v>COPETIN LA NEGRITA</v>
          </cell>
          <cell r="E7642" t="str">
            <v>Refrigerados</v>
          </cell>
        </row>
        <row r="7643">
          <cell r="A7643">
            <v>19451</v>
          </cell>
          <cell r="B7643">
            <v>4</v>
          </cell>
          <cell r="C7643">
            <v>1</v>
          </cell>
          <cell r="D7643" t="str">
            <v>DESPENSA TANI</v>
          </cell>
          <cell r="E7643" t="str">
            <v>Hogar</v>
          </cell>
        </row>
        <row r="7644">
          <cell r="A7644">
            <v>19450</v>
          </cell>
          <cell r="B7644">
            <v>9</v>
          </cell>
          <cell r="C7644">
            <v>3</v>
          </cell>
          <cell r="D7644" t="str">
            <v>POLLERIA EL AMIGO</v>
          </cell>
        </row>
        <row r="7645">
          <cell r="A7645">
            <v>19449</v>
          </cell>
          <cell r="B7645">
            <v>5</v>
          </cell>
          <cell r="C7645">
            <v>1</v>
          </cell>
          <cell r="D7645" t="str">
            <v>EMPANADA NICO</v>
          </cell>
          <cell r="E7645" t="str">
            <v>Refrigerados</v>
          </cell>
        </row>
        <row r="7646">
          <cell r="A7646">
            <v>19452</v>
          </cell>
          <cell r="B7646">
            <v>9</v>
          </cell>
          <cell r="C7646">
            <v>3</v>
          </cell>
          <cell r="D7646" t="str">
            <v>DESPENSA APARECIDA</v>
          </cell>
        </row>
        <row r="7647">
          <cell r="A7647">
            <v>19454</v>
          </cell>
          <cell r="B7647">
            <v>2</v>
          </cell>
          <cell r="C7647">
            <v>1</v>
          </cell>
          <cell r="D7647" t="str">
            <v>GABANA S.A</v>
          </cell>
          <cell r="E7647" t="str">
            <v>Conveniencia</v>
          </cell>
        </row>
        <row r="7648">
          <cell r="A7648">
            <v>19455</v>
          </cell>
          <cell r="B7648">
            <v>5</v>
          </cell>
          <cell r="C7648">
            <v>5</v>
          </cell>
          <cell r="D7648" t="str">
            <v>DESPENSA JANINA</v>
          </cell>
        </row>
        <row r="7649">
          <cell r="A7649">
            <v>19456</v>
          </cell>
          <cell r="B7649">
            <v>6</v>
          </cell>
          <cell r="C7649">
            <v>1</v>
          </cell>
          <cell r="D7649" t="str">
            <v>DESPENSA DELLEGER</v>
          </cell>
          <cell r="E7649" t="str">
            <v>Hogar</v>
          </cell>
        </row>
        <row r="7650">
          <cell r="A7650">
            <v>19457</v>
          </cell>
          <cell r="B7650">
            <v>6</v>
          </cell>
          <cell r="C7650">
            <v>2</v>
          </cell>
          <cell r="D7650" t="str">
            <v>DESPENSA RAUL</v>
          </cell>
          <cell r="E7650" t="str">
            <v>Hogar</v>
          </cell>
        </row>
        <row r="7651">
          <cell r="A7651">
            <v>19458</v>
          </cell>
          <cell r="B7651">
            <v>5</v>
          </cell>
          <cell r="C7651">
            <v>5</v>
          </cell>
          <cell r="D7651" t="str">
            <v>BODEGA DEL SUR</v>
          </cell>
          <cell r="E7651" t="str">
            <v>Hogar</v>
          </cell>
        </row>
        <row r="7652">
          <cell r="A7652">
            <v>19459</v>
          </cell>
          <cell r="B7652">
            <v>6</v>
          </cell>
          <cell r="C7652">
            <v>2</v>
          </cell>
          <cell r="D7652" t="str">
            <v>CASA GUTI</v>
          </cell>
          <cell r="E7652" t="str">
            <v>Hogar</v>
          </cell>
        </row>
        <row r="7653">
          <cell r="A7653">
            <v>19612</v>
          </cell>
          <cell r="B7653">
            <v>2</v>
          </cell>
          <cell r="C7653">
            <v>2</v>
          </cell>
          <cell r="D7653" t="str">
            <v>FARMACIA MARLENE</v>
          </cell>
          <cell r="E7653" t="str">
            <v>Refrigerados</v>
          </cell>
        </row>
        <row r="7654">
          <cell r="A7654">
            <v>19610</v>
          </cell>
          <cell r="B7654">
            <v>6</v>
          </cell>
          <cell r="C7654">
            <v>2</v>
          </cell>
          <cell r="D7654" t="str">
            <v>DESPENSA SANTO DOMINGO</v>
          </cell>
          <cell r="E7654" t="str">
            <v>Hogar</v>
          </cell>
        </row>
        <row r="7655">
          <cell r="A7655">
            <v>19611</v>
          </cell>
          <cell r="B7655">
            <v>2</v>
          </cell>
          <cell r="C7655">
            <v>5</v>
          </cell>
          <cell r="D7655" t="str">
            <v>KIOSKO LEO</v>
          </cell>
        </row>
        <row r="7656">
          <cell r="A7656">
            <v>19618</v>
          </cell>
          <cell r="B7656">
            <v>3</v>
          </cell>
          <cell r="C7656">
            <v>8</v>
          </cell>
          <cell r="D7656" t="str">
            <v>COPETIN A Y B</v>
          </cell>
          <cell r="E7656" t="str">
            <v>Refrigerados</v>
          </cell>
        </row>
        <row r="7657">
          <cell r="A7657">
            <v>19605</v>
          </cell>
          <cell r="B7657">
            <v>6</v>
          </cell>
          <cell r="C7657">
            <v>3</v>
          </cell>
          <cell r="D7657" t="str">
            <v>HAMB. LA FAMILIA</v>
          </cell>
        </row>
        <row r="7658">
          <cell r="A7658">
            <v>19606</v>
          </cell>
          <cell r="B7658">
            <v>5</v>
          </cell>
          <cell r="C7658">
            <v>3</v>
          </cell>
          <cell r="D7658" t="str">
            <v>BODEGA SAN FERNANDO DESTEGEN</v>
          </cell>
        </row>
        <row r="7659">
          <cell r="A7659">
            <v>19619</v>
          </cell>
          <cell r="B7659">
            <v>8</v>
          </cell>
          <cell r="C7659">
            <v>3</v>
          </cell>
          <cell r="D7659" t="str">
            <v>FRIDAY</v>
          </cell>
        </row>
        <row r="7660">
          <cell r="A7660">
            <v>19625</v>
          </cell>
          <cell r="B7660">
            <v>9</v>
          </cell>
          <cell r="C7660">
            <v>3</v>
          </cell>
          <cell r="D7660" t="str">
            <v>LOMI BURGUER</v>
          </cell>
        </row>
        <row r="7661">
          <cell r="A7661">
            <v>19623</v>
          </cell>
          <cell r="B7661">
            <v>1</v>
          </cell>
          <cell r="C7661">
            <v>8</v>
          </cell>
          <cell r="D7661" t="str">
            <v>LOMI BURGUER</v>
          </cell>
        </row>
        <row r="7662">
          <cell r="A7662">
            <v>19622</v>
          </cell>
          <cell r="B7662">
            <v>1</v>
          </cell>
          <cell r="C7662">
            <v>6</v>
          </cell>
          <cell r="D7662" t="str">
            <v>DESPENSA BONANZA</v>
          </cell>
          <cell r="E7662" t="str">
            <v>Hogar</v>
          </cell>
        </row>
        <row r="7663">
          <cell r="A7663">
            <v>19621</v>
          </cell>
          <cell r="D7663" t="str">
            <v>COPETIN GEMINIS</v>
          </cell>
        </row>
        <row r="7664">
          <cell r="A7664">
            <v>19620</v>
          </cell>
          <cell r="B7664">
            <v>1</v>
          </cell>
          <cell r="C7664">
            <v>9</v>
          </cell>
          <cell r="D7664" t="str">
            <v>CASILLA FRANCISCA</v>
          </cell>
          <cell r="E7664" t="str">
            <v>Refrigerados</v>
          </cell>
        </row>
        <row r="7665">
          <cell r="A7665">
            <v>19617</v>
          </cell>
          <cell r="B7665">
            <v>5</v>
          </cell>
          <cell r="C7665">
            <v>8</v>
          </cell>
          <cell r="D7665" t="str">
            <v>CHEQUI BODEGA</v>
          </cell>
          <cell r="E7665" t="str">
            <v>Hogar</v>
          </cell>
        </row>
        <row r="7666">
          <cell r="A7666">
            <v>19624</v>
          </cell>
          <cell r="B7666">
            <v>9</v>
          </cell>
          <cell r="C7666">
            <v>3</v>
          </cell>
          <cell r="D7666" t="str">
            <v>CASILLA SAN ROQUE</v>
          </cell>
        </row>
        <row r="7667">
          <cell r="A7667">
            <v>19626</v>
          </cell>
          <cell r="D7667" t="str">
            <v>CEDO ROEL COMUNICACIONES</v>
          </cell>
          <cell r="E7667" t="str">
            <v>Hogar</v>
          </cell>
        </row>
        <row r="7668">
          <cell r="A7668">
            <v>19627</v>
          </cell>
          <cell r="D7668" t="str">
            <v>COMPLEJO JOSE MEZA</v>
          </cell>
          <cell r="E7668" t="str">
            <v>Refrigerados</v>
          </cell>
        </row>
        <row r="7669">
          <cell r="A7669">
            <v>25107</v>
          </cell>
          <cell r="B7669">
            <v>4</v>
          </cell>
          <cell r="C7669">
            <v>6</v>
          </cell>
          <cell r="D7669" t="str">
            <v>DESPENSA LAS PALMAS </v>
          </cell>
          <cell r="E7669" t="str">
            <v>Hogar</v>
          </cell>
        </row>
        <row r="7670">
          <cell r="A7670">
            <v>25108</v>
          </cell>
          <cell r="B7670">
            <v>3</v>
          </cell>
          <cell r="C7670">
            <v>5</v>
          </cell>
          <cell r="D7670" t="str">
            <v>DESPENSA CLAUDIA</v>
          </cell>
        </row>
        <row r="7671">
          <cell r="A7671">
            <v>25109</v>
          </cell>
          <cell r="B7671">
            <v>1</v>
          </cell>
          <cell r="C7671">
            <v>4</v>
          </cell>
          <cell r="D7671" t="str">
            <v>DULCE Y CIA.</v>
          </cell>
          <cell r="E7671" t="str">
            <v>Refrigerados</v>
          </cell>
        </row>
        <row r="7672">
          <cell r="A7672">
            <v>25110</v>
          </cell>
          <cell r="B7672">
            <v>1</v>
          </cell>
          <cell r="C7672">
            <v>3</v>
          </cell>
          <cell r="D7672" t="str">
            <v>FEDETEC</v>
          </cell>
          <cell r="E7672" t="str">
            <v>Hogar</v>
          </cell>
        </row>
        <row r="7673">
          <cell r="A7673">
            <v>25111</v>
          </cell>
          <cell r="D7673" t="str">
            <v>PANADERIA EL FUTURO</v>
          </cell>
          <cell r="E7673" t="str">
            <v>Refrigerados</v>
          </cell>
        </row>
        <row r="7674">
          <cell r="A7674">
            <v>25112</v>
          </cell>
          <cell r="B7674">
            <v>7</v>
          </cell>
          <cell r="C7674">
            <v>1</v>
          </cell>
          <cell r="D7674" t="str">
            <v>COPETIN LA CUBANA</v>
          </cell>
          <cell r="E7674" t="str">
            <v>Refrigerados</v>
          </cell>
        </row>
        <row r="7675">
          <cell r="A7675">
            <v>25113</v>
          </cell>
          <cell r="B7675">
            <v>5</v>
          </cell>
          <cell r="C7675">
            <v>4</v>
          </cell>
          <cell r="D7675" t="str">
            <v>HELADOS CRISTINA</v>
          </cell>
          <cell r="E7675" t="str">
            <v>Refrigerados</v>
          </cell>
        </row>
        <row r="7676">
          <cell r="A7676">
            <v>25114</v>
          </cell>
          <cell r="B7676">
            <v>1</v>
          </cell>
          <cell r="C7676">
            <v>8</v>
          </cell>
          <cell r="D7676" t="str">
            <v>PALETIÑOS Y HELADERIA TIO BOB</v>
          </cell>
          <cell r="E7676" t="str">
            <v>Refrigerados</v>
          </cell>
        </row>
        <row r="7677">
          <cell r="A7677">
            <v>25115</v>
          </cell>
          <cell r="B7677">
            <v>2</v>
          </cell>
          <cell r="C7677">
            <v>7</v>
          </cell>
          <cell r="D7677" t="str">
            <v>PIZZERIA DAL BUONGUSTAIO</v>
          </cell>
          <cell r="E7677" t="str">
            <v>Refrigerados</v>
          </cell>
        </row>
        <row r="7678">
          <cell r="A7678">
            <v>25116</v>
          </cell>
          <cell r="B7678">
            <v>5</v>
          </cell>
          <cell r="C7678">
            <v>2</v>
          </cell>
          <cell r="D7678" t="str">
            <v>LOMITERIA LUCAS CARRITO  01</v>
          </cell>
          <cell r="E7678" t="str">
            <v>Refrigerados</v>
          </cell>
        </row>
        <row r="7679">
          <cell r="A7679">
            <v>25117</v>
          </cell>
          <cell r="B7679">
            <v>5</v>
          </cell>
          <cell r="C7679">
            <v>2</v>
          </cell>
          <cell r="D7679" t="str">
            <v>LOMITERIA LA CURVA</v>
          </cell>
          <cell r="E7679" t="str">
            <v>Refrigerados</v>
          </cell>
        </row>
        <row r="7680">
          <cell r="A7680">
            <v>25118</v>
          </cell>
          <cell r="B7680">
            <v>5</v>
          </cell>
          <cell r="C7680">
            <v>2</v>
          </cell>
          <cell r="D7680" t="str">
            <v>LOMITERIA 1 MAS</v>
          </cell>
          <cell r="E7680" t="str">
            <v>Refrigerados</v>
          </cell>
        </row>
        <row r="7681">
          <cell r="A7681">
            <v>25119</v>
          </cell>
          <cell r="B7681">
            <v>3</v>
          </cell>
          <cell r="C7681">
            <v>4</v>
          </cell>
          <cell r="D7681" t="str">
            <v>EXPRESO BURGUER</v>
          </cell>
        </row>
        <row r="7682">
          <cell r="A7682">
            <v>25120</v>
          </cell>
          <cell r="B7682">
            <v>1</v>
          </cell>
          <cell r="C7682">
            <v>7</v>
          </cell>
          <cell r="D7682" t="str">
            <v>BEER CENTER</v>
          </cell>
          <cell r="E7682" t="str">
            <v>Hogar</v>
          </cell>
        </row>
        <row r="7683">
          <cell r="A7683">
            <v>25121</v>
          </cell>
          <cell r="B7683">
            <v>7</v>
          </cell>
          <cell r="C7683">
            <v>2</v>
          </cell>
          <cell r="D7683" t="str">
            <v>SERVICENTRO CORONA</v>
          </cell>
          <cell r="E7683" t="str">
            <v>Conveniencia</v>
          </cell>
        </row>
        <row r="7684">
          <cell r="A7684">
            <v>25122</v>
          </cell>
          <cell r="B7684">
            <v>7</v>
          </cell>
          <cell r="C7684">
            <v>3</v>
          </cell>
          <cell r="D7684" t="str">
            <v>BODEGA DOBLE TRAGO</v>
          </cell>
          <cell r="E7684" t="str">
            <v>Hogar</v>
          </cell>
        </row>
        <row r="7685">
          <cell r="A7685">
            <v>25123</v>
          </cell>
          <cell r="B7685">
            <v>7</v>
          </cell>
          <cell r="C7685">
            <v>4</v>
          </cell>
          <cell r="D7685" t="str">
            <v>CASILLA SAN CAYETANO</v>
          </cell>
          <cell r="E7685" t="str">
            <v>Hogar</v>
          </cell>
        </row>
        <row r="7686">
          <cell r="A7686">
            <v>25124</v>
          </cell>
          <cell r="B7686">
            <v>5</v>
          </cell>
          <cell r="C7686">
            <v>4</v>
          </cell>
          <cell r="D7686" t="str">
            <v>SPRING SRL-BR</v>
          </cell>
          <cell r="E7686" t="str">
            <v>Conveniencia</v>
          </cell>
        </row>
        <row r="7687">
          <cell r="A7687">
            <v>25125</v>
          </cell>
          <cell r="B7687">
            <v>1</v>
          </cell>
          <cell r="C7687">
            <v>4</v>
          </cell>
          <cell r="D7687" t="str">
            <v>BAR JOSE</v>
          </cell>
          <cell r="E7687" t="str">
            <v>Hogar</v>
          </cell>
        </row>
        <row r="7688">
          <cell r="A7688">
            <v>25127</v>
          </cell>
          <cell r="D7688" t="str">
            <v>KIOSKO MBURUCUYA</v>
          </cell>
        </row>
        <row r="7689">
          <cell r="A7689">
            <v>25128</v>
          </cell>
          <cell r="B7689">
            <v>5</v>
          </cell>
          <cell r="C7689">
            <v>6</v>
          </cell>
          <cell r="D7689" t="str">
            <v>DESPENSA ANDREA</v>
          </cell>
        </row>
        <row r="7690">
          <cell r="A7690">
            <v>25129</v>
          </cell>
          <cell r="B7690">
            <v>2</v>
          </cell>
          <cell r="C7690">
            <v>2</v>
          </cell>
          <cell r="D7690" t="str">
            <v>LAS TUNAS</v>
          </cell>
        </row>
        <row r="7691">
          <cell r="A7691">
            <v>25130</v>
          </cell>
          <cell r="B7691">
            <v>6</v>
          </cell>
          <cell r="C7691">
            <v>6</v>
          </cell>
          <cell r="D7691" t="str">
            <v>CANOTEL</v>
          </cell>
          <cell r="E7691" t="str">
            <v>Hogar</v>
          </cell>
        </row>
        <row r="7692">
          <cell r="A7692">
            <v>25132</v>
          </cell>
          <cell r="B7692">
            <v>2</v>
          </cell>
          <cell r="C7692">
            <v>2</v>
          </cell>
          <cell r="D7692" t="str">
            <v>CHURRASQUERIA LA TRANQUERA</v>
          </cell>
          <cell r="E7692" t="str">
            <v>Refrigerados</v>
          </cell>
        </row>
        <row r="7693">
          <cell r="A7693">
            <v>25133</v>
          </cell>
          <cell r="B7693">
            <v>3</v>
          </cell>
          <cell r="C7693">
            <v>1</v>
          </cell>
          <cell r="D7693" t="str">
            <v>CLUB SPORTIVO  PARAGUAY</v>
          </cell>
          <cell r="E7693" t="str">
            <v>Refrigerados</v>
          </cell>
        </row>
        <row r="7694">
          <cell r="A7694">
            <v>25134</v>
          </cell>
          <cell r="B7694">
            <v>3</v>
          </cell>
          <cell r="C7694">
            <v>1</v>
          </cell>
          <cell r="D7694" t="str">
            <v>ISIDRO GARCIA TROCHE</v>
          </cell>
        </row>
        <row r="7695">
          <cell r="A7695">
            <v>25135</v>
          </cell>
          <cell r="B7695">
            <v>9</v>
          </cell>
          <cell r="C7695">
            <v>3</v>
          </cell>
          <cell r="D7695" t="str">
            <v>FUNCIONARIO JORGE LUIS VILLALBA</v>
          </cell>
          <cell r="E7695" t="str">
            <v>Planta</v>
          </cell>
        </row>
        <row r="7696">
          <cell r="A7696">
            <v>25136</v>
          </cell>
          <cell r="B7696">
            <v>9</v>
          </cell>
          <cell r="C7696">
            <v>3</v>
          </cell>
          <cell r="D7696" t="str">
            <v>JUAN PABLO CARTES MONTAÑA</v>
          </cell>
          <cell r="E7696" t="str">
            <v>Planta</v>
          </cell>
        </row>
        <row r="7697">
          <cell r="A7697">
            <v>25137</v>
          </cell>
          <cell r="B7697">
            <v>4</v>
          </cell>
          <cell r="C7697">
            <v>6</v>
          </cell>
          <cell r="D7697" t="str">
            <v>DESP ANTONIA</v>
          </cell>
          <cell r="E7697" t="str">
            <v>Hogar</v>
          </cell>
        </row>
        <row r="7698">
          <cell r="A7698">
            <v>25138</v>
          </cell>
          <cell r="B7698">
            <v>5</v>
          </cell>
          <cell r="C7698">
            <v>3</v>
          </cell>
          <cell r="D7698" t="str">
            <v>COPETINA ANDRES</v>
          </cell>
        </row>
        <row r="7699">
          <cell r="A7699">
            <v>25139</v>
          </cell>
          <cell r="B7699">
            <v>7</v>
          </cell>
          <cell r="C7699">
            <v>3</v>
          </cell>
          <cell r="D7699" t="str">
            <v>CONFITERIA TODO DULCE</v>
          </cell>
          <cell r="E7699" t="str">
            <v>Refrigerados</v>
          </cell>
        </row>
        <row r="7700">
          <cell r="A7700">
            <v>25140</v>
          </cell>
          <cell r="B7700">
            <v>7</v>
          </cell>
          <cell r="C7700">
            <v>3</v>
          </cell>
          <cell r="D7700" t="str">
            <v>DESP MARIA LAURA</v>
          </cell>
          <cell r="E7700" t="str">
            <v>Hogar</v>
          </cell>
        </row>
        <row r="7701">
          <cell r="A7701">
            <v>25141</v>
          </cell>
          <cell r="B7701">
            <v>7</v>
          </cell>
          <cell r="C7701">
            <v>3</v>
          </cell>
          <cell r="D7701" t="str">
            <v>DESPENSA CERRITO</v>
          </cell>
          <cell r="E7701" t="str">
            <v>Hogar</v>
          </cell>
        </row>
        <row r="7702">
          <cell r="A7702">
            <v>25142</v>
          </cell>
          <cell r="B7702">
            <v>6</v>
          </cell>
          <cell r="C7702">
            <v>1</v>
          </cell>
          <cell r="D7702" t="str">
            <v>DESPENSA FRANCIS</v>
          </cell>
          <cell r="E7702" t="str">
            <v>Hogar</v>
          </cell>
        </row>
        <row r="7703">
          <cell r="A7703">
            <v>25143</v>
          </cell>
          <cell r="B7703">
            <v>3</v>
          </cell>
          <cell r="C7703">
            <v>9</v>
          </cell>
          <cell r="D7703" t="str">
            <v>ASTILLEROS CAVEL  </v>
          </cell>
          <cell r="E7703" t="str">
            <v>Refrigerados</v>
          </cell>
        </row>
        <row r="7704">
          <cell r="A7704">
            <v>25144</v>
          </cell>
          <cell r="B7704">
            <v>4</v>
          </cell>
          <cell r="C7704">
            <v>3</v>
          </cell>
          <cell r="D7704" t="str">
            <v>ROSSANA MARIA ELVIRAB ARROSSE </v>
          </cell>
          <cell r="E7704" t="str">
            <v>Conveniencia</v>
          </cell>
        </row>
        <row r="7705">
          <cell r="A7705">
            <v>25145</v>
          </cell>
          <cell r="B7705">
            <v>4</v>
          </cell>
          <cell r="C7705">
            <v>4</v>
          </cell>
          <cell r="D7705" t="str">
            <v>COMERCIAL FRANCISCO MAIDANA</v>
          </cell>
          <cell r="E7705" t="str">
            <v>Hogar</v>
          </cell>
        </row>
        <row r="7706">
          <cell r="A7706">
            <v>25146</v>
          </cell>
          <cell r="B7706">
            <v>4</v>
          </cell>
          <cell r="C7706">
            <v>4</v>
          </cell>
          <cell r="D7706" t="str">
            <v>COPETIN SAN CAYETANO</v>
          </cell>
          <cell r="E7706" t="str">
            <v>Refrigerados</v>
          </cell>
        </row>
        <row r="7707">
          <cell r="A7707">
            <v>25147</v>
          </cell>
          <cell r="B7707">
            <v>4</v>
          </cell>
          <cell r="C7707">
            <v>4</v>
          </cell>
          <cell r="D7707" t="str">
            <v>HELADERIA RUBENCITO</v>
          </cell>
          <cell r="E7707" t="str">
            <v>Refrigerados</v>
          </cell>
        </row>
        <row r="7708">
          <cell r="A7708">
            <v>25148</v>
          </cell>
          <cell r="B7708">
            <v>4</v>
          </cell>
          <cell r="C7708">
            <v>4</v>
          </cell>
          <cell r="D7708" t="str">
            <v>COPETIN LAS HERMANAS</v>
          </cell>
          <cell r="E7708" t="str">
            <v>Refrigerados</v>
          </cell>
        </row>
        <row r="7709">
          <cell r="A7709">
            <v>25149</v>
          </cell>
          <cell r="B7709">
            <v>4</v>
          </cell>
          <cell r="C7709">
            <v>7</v>
          </cell>
          <cell r="D7709" t="str">
            <v>DESPENSA ROCIO</v>
          </cell>
          <cell r="E7709" t="str">
            <v>Hogar</v>
          </cell>
        </row>
        <row r="7710">
          <cell r="A7710">
            <v>25150</v>
          </cell>
          <cell r="B7710">
            <v>4</v>
          </cell>
          <cell r="C7710">
            <v>7</v>
          </cell>
          <cell r="D7710" t="str">
            <v>DESPENSA RAQUEL</v>
          </cell>
          <cell r="E7710" t="str">
            <v>Hogar</v>
          </cell>
        </row>
        <row r="7711">
          <cell r="A7711">
            <v>25151</v>
          </cell>
          <cell r="B7711">
            <v>3</v>
          </cell>
          <cell r="C7711">
            <v>4</v>
          </cell>
          <cell r="D7711" t="str">
            <v>DESPENSA PIRIBEBUY</v>
          </cell>
          <cell r="E7711" t="str">
            <v>Hogar</v>
          </cell>
        </row>
        <row r="7712">
          <cell r="A7712">
            <v>25152</v>
          </cell>
          <cell r="B7712">
            <v>2</v>
          </cell>
          <cell r="C7712">
            <v>8</v>
          </cell>
          <cell r="D7712" t="str">
            <v>AUTO SAN JUAN</v>
          </cell>
          <cell r="E7712" t="str">
            <v>Hogar</v>
          </cell>
        </row>
        <row r="7713">
          <cell r="A7713">
            <v>25154</v>
          </cell>
          <cell r="B7713">
            <v>4</v>
          </cell>
          <cell r="C7713">
            <v>1</v>
          </cell>
          <cell r="D7713" t="str">
            <v>DESPENSA J.M</v>
          </cell>
        </row>
        <row r="7714">
          <cell r="A7714">
            <v>25155</v>
          </cell>
          <cell r="B7714">
            <v>2</v>
          </cell>
          <cell r="C7714">
            <v>5</v>
          </cell>
          <cell r="D7714" t="str">
            <v>NOLI COMUNICACIONES</v>
          </cell>
          <cell r="E7714" t="str">
            <v>Hogar</v>
          </cell>
        </row>
        <row r="7715">
          <cell r="A7715">
            <v>25156</v>
          </cell>
          <cell r="B7715">
            <v>3</v>
          </cell>
          <cell r="C7715">
            <v>8</v>
          </cell>
          <cell r="D7715" t="str">
            <v>COPETIN 3 MARIAS</v>
          </cell>
          <cell r="E7715" t="str">
            <v>Refrigerados</v>
          </cell>
        </row>
        <row r="7716">
          <cell r="A7716">
            <v>25157</v>
          </cell>
          <cell r="B7716">
            <v>1</v>
          </cell>
          <cell r="C7716">
            <v>2</v>
          </cell>
          <cell r="D7716" t="str">
            <v>UNION HOTELIERS-SA</v>
          </cell>
        </row>
        <row r="7717">
          <cell r="A7717">
            <v>25158</v>
          </cell>
          <cell r="B7717">
            <v>4</v>
          </cell>
          <cell r="C7717">
            <v>7</v>
          </cell>
          <cell r="D7717" t="str">
            <v>WILBUR BODEGA</v>
          </cell>
          <cell r="E7717" t="str">
            <v>Hogar</v>
          </cell>
        </row>
        <row r="7718">
          <cell r="A7718">
            <v>25159</v>
          </cell>
          <cell r="B7718">
            <v>6</v>
          </cell>
          <cell r="C7718">
            <v>6</v>
          </cell>
          <cell r="D7718" t="str">
            <v>CARRITO ÑU GUAZU</v>
          </cell>
          <cell r="E7718" t="str">
            <v>Refrigerados</v>
          </cell>
        </row>
        <row r="7719">
          <cell r="A7719">
            <v>25160</v>
          </cell>
          <cell r="B7719">
            <v>3</v>
          </cell>
          <cell r="C7719">
            <v>3</v>
          </cell>
          <cell r="D7719" t="str">
            <v>BODEGA TRAGOS</v>
          </cell>
        </row>
        <row r="7720">
          <cell r="A7720">
            <v>25161</v>
          </cell>
          <cell r="B7720">
            <v>4</v>
          </cell>
          <cell r="C7720">
            <v>7</v>
          </cell>
          <cell r="D7720" t="str">
            <v>KIOSKO LA VICTORIA</v>
          </cell>
        </row>
        <row r="7721">
          <cell r="A7721">
            <v>25162</v>
          </cell>
          <cell r="B7721">
            <v>5</v>
          </cell>
          <cell r="C7721">
            <v>6</v>
          </cell>
          <cell r="D7721" t="str">
            <v>DESPENSA LA FAMILIA</v>
          </cell>
          <cell r="E7721" t="str">
            <v>Hogar</v>
          </cell>
        </row>
        <row r="7722">
          <cell r="A7722">
            <v>25163</v>
          </cell>
          <cell r="B7722">
            <v>3</v>
          </cell>
          <cell r="C7722">
            <v>1</v>
          </cell>
          <cell r="D7722" t="str">
            <v>LOMITRAGOS</v>
          </cell>
        </row>
        <row r="7723">
          <cell r="A7723">
            <v>25164</v>
          </cell>
          <cell r="B7723">
            <v>5</v>
          </cell>
          <cell r="C7723">
            <v>1</v>
          </cell>
          <cell r="D7723" t="str">
            <v>COPETIN LOS HERMANOS</v>
          </cell>
          <cell r="E7723" t="str">
            <v>Refrigerados</v>
          </cell>
        </row>
        <row r="7724">
          <cell r="A7724">
            <v>25165</v>
          </cell>
          <cell r="B7724">
            <v>4</v>
          </cell>
          <cell r="C7724">
            <v>1</v>
          </cell>
          <cell r="D7724" t="str">
            <v>COMEDOR DE LAS DOS MARIAS</v>
          </cell>
          <cell r="E7724" t="str">
            <v>Refrigerados</v>
          </cell>
        </row>
        <row r="7725">
          <cell r="A7725">
            <v>25166</v>
          </cell>
          <cell r="B7725">
            <v>7</v>
          </cell>
          <cell r="C7725">
            <v>4</v>
          </cell>
          <cell r="D7725" t="str">
            <v>CANTINA ACADEMIA MILITAR</v>
          </cell>
          <cell r="E7725" t="str">
            <v>Refrigerados</v>
          </cell>
        </row>
        <row r="7726">
          <cell r="A7726">
            <v>25167</v>
          </cell>
          <cell r="B7726">
            <v>4</v>
          </cell>
          <cell r="C7726">
            <v>5</v>
          </cell>
          <cell r="D7726" t="str">
            <v>ZABETH</v>
          </cell>
          <cell r="E7726" t="str">
            <v>Hogar</v>
          </cell>
        </row>
        <row r="7727">
          <cell r="A7727">
            <v>25168</v>
          </cell>
          <cell r="B7727">
            <v>4</v>
          </cell>
          <cell r="C7727">
            <v>4</v>
          </cell>
          <cell r="D7727" t="str">
            <v>DESPENSA J-Y-1</v>
          </cell>
        </row>
        <row r="7728">
          <cell r="A7728">
            <v>25169</v>
          </cell>
          <cell r="B7728">
            <v>4</v>
          </cell>
          <cell r="C7728">
            <v>4</v>
          </cell>
          <cell r="D7728" t="str">
            <v>COPETIN EL ARCA</v>
          </cell>
        </row>
        <row r="7729">
          <cell r="A7729">
            <v>25170</v>
          </cell>
          <cell r="B7729">
            <v>9</v>
          </cell>
          <cell r="C7729">
            <v>3</v>
          </cell>
          <cell r="D7729" t="str">
            <v>DR.JAVIER  VILLAMAYOR</v>
          </cell>
        </row>
        <row r="7730">
          <cell r="A7730">
            <v>25171</v>
          </cell>
          <cell r="B7730">
            <v>5</v>
          </cell>
          <cell r="C7730">
            <v>4</v>
          </cell>
          <cell r="D7730" t="str">
            <v>GUANTANAMO DISCO</v>
          </cell>
        </row>
        <row r="7731">
          <cell r="A7731">
            <v>25172</v>
          </cell>
          <cell r="B7731">
            <v>3</v>
          </cell>
          <cell r="C7731">
            <v>1</v>
          </cell>
          <cell r="D7731" t="str">
            <v>BODEGA AJB</v>
          </cell>
          <cell r="E7731" t="str">
            <v>Hogar</v>
          </cell>
        </row>
        <row r="7732">
          <cell r="A7732">
            <v>25173</v>
          </cell>
          <cell r="B7732">
            <v>4</v>
          </cell>
          <cell r="C7732">
            <v>5</v>
          </cell>
          <cell r="D7732" t="str">
            <v>DESPENSA JEPS</v>
          </cell>
          <cell r="E7732" t="str">
            <v>Hogar</v>
          </cell>
        </row>
        <row r="7733">
          <cell r="A7733">
            <v>25174</v>
          </cell>
          <cell r="B7733">
            <v>4</v>
          </cell>
          <cell r="C7733">
            <v>6</v>
          </cell>
          <cell r="D7733" t="str">
            <v>COPETIN MIRNA</v>
          </cell>
          <cell r="E7733" t="str">
            <v>Refrigerados</v>
          </cell>
        </row>
        <row r="7734">
          <cell r="A7734">
            <v>25175</v>
          </cell>
          <cell r="B7734">
            <v>4</v>
          </cell>
          <cell r="C7734">
            <v>6</v>
          </cell>
          <cell r="D7734" t="str">
            <v>DESPENSA ROMI</v>
          </cell>
        </row>
        <row r="7735">
          <cell r="A7735">
            <v>25176</v>
          </cell>
          <cell r="B7735">
            <v>6</v>
          </cell>
          <cell r="C7735">
            <v>6</v>
          </cell>
          <cell r="D7735" t="str">
            <v>PIZZA LA ESCUADRA</v>
          </cell>
          <cell r="E7735" t="str">
            <v>Refrigerados</v>
          </cell>
        </row>
        <row r="7736">
          <cell r="A7736">
            <v>25177</v>
          </cell>
          <cell r="B7736">
            <v>5</v>
          </cell>
          <cell r="C7736">
            <v>8</v>
          </cell>
          <cell r="D7736" t="str">
            <v>DISTRIBUIDORA ATLANTICO</v>
          </cell>
          <cell r="E7736" t="str">
            <v>Distribuidor</v>
          </cell>
        </row>
        <row r="7737">
          <cell r="A7737">
            <v>25178</v>
          </cell>
          <cell r="B7737">
            <v>5</v>
          </cell>
          <cell r="C7737">
            <v>3</v>
          </cell>
          <cell r="D7737" t="str">
            <v>HELADOS DELICIOSOS</v>
          </cell>
          <cell r="E7737" t="str">
            <v>Refrigerados</v>
          </cell>
        </row>
        <row r="7738">
          <cell r="A7738">
            <v>25179</v>
          </cell>
          <cell r="B7738">
            <v>7</v>
          </cell>
          <cell r="C7738">
            <v>1</v>
          </cell>
          <cell r="D7738" t="str">
            <v>MOTEL EROS</v>
          </cell>
          <cell r="E7738" t="str">
            <v>Refrigerados</v>
          </cell>
        </row>
        <row r="7739">
          <cell r="A7739">
            <v>25180</v>
          </cell>
          <cell r="B7739">
            <v>2</v>
          </cell>
          <cell r="C7739">
            <v>3</v>
          </cell>
          <cell r="D7739" t="str">
            <v>DESPENSA FLORENTINA</v>
          </cell>
          <cell r="E7739" t="str">
            <v>Hogar</v>
          </cell>
        </row>
        <row r="7740">
          <cell r="A7740">
            <v>25181</v>
          </cell>
          <cell r="B7740">
            <v>2</v>
          </cell>
          <cell r="C7740">
            <v>4</v>
          </cell>
          <cell r="D7740" t="str">
            <v>PIZZOMETRO</v>
          </cell>
        </row>
        <row r="7741">
          <cell r="A7741">
            <v>25182</v>
          </cell>
          <cell r="B7741">
            <v>2</v>
          </cell>
          <cell r="C7741">
            <v>4</v>
          </cell>
          <cell r="D7741" t="str">
            <v>CASILLA ALFIN UNO</v>
          </cell>
          <cell r="E7741" t="str">
            <v>Refrigerados</v>
          </cell>
        </row>
        <row r="7742">
          <cell r="A7742">
            <v>25183</v>
          </cell>
          <cell r="B7742">
            <v>7</v>
          </cell>
          <cell r="C7742">
            <v>2</v>
          </cell>
          <cell r="D7742" t="str">
            <v>KIOSKO SANTA ANA</v>
          </cell>
          <cell r="E7742" t="str">
            <v>Hogar</v>
          </cell>
        </row>
        <row r="7743">
          <cell r="A7743">
            <v>25184</v>
          </cell>
          <cell r="B7743">
            <v>9</v>
          </cell>
          <cell r="C7743">
            <v>2</v>
          </cell>
          <cell r="D7743" t="str">
            <v>DISTRIBUIDORA BIG KING S.A</v>
          </cell>
        </row>
        <row r="7744">
          <cell r="A7744">
            <v>25250</v>
          </cell>
          <cell r="B7744">
            <v>6</v>
          </cell>
          <cell r="C7744">
            <v>6</v>
          </cell>
          <cell r="D7744" t="str">
            <v>LOMITERIA  PUNTO UNO</v>
          </cell>
          <cell r="E7744" t="str">
            <v>Refrigerados</v>
          </cell>
        </row>
        <row r="7745">
          <cell r="A7745">
            <v>25279</v>
          </cell>
          <cell r="B7745">
            <v>7</v>
          </cell>
          <cell r="C7745">
            <v>1</v>
          </cell>
          <cell r="D7745" t="str">
            <v>DESPENSA ELECTRONICA</v>
          </cell>
          <cell r="E7745" t="str">
            <v>Hogar</v>
          </cell>
        </row>
        <row r="7746">
          <cell r="A7746">
            <v>25310</v>
          </cell>
          <cell r="B7746">
            <v>4</v>
          </cell>
          <cell r="C7746">
            <v>4</v>
          </cell>
          <cell r="D7746" t="str">
            <v>COPETIN   LUKY</v>
          </cell>
          <cell r="E7746" t="str">
            <v>Refrigerados</v>
          </cell>
        </row>
        <row r="7747">
          <cell r="A7747">
            <v>25340</v>
          </cell>
          <cell r="D7747" t="str">
            <v>HELADERIA DELICIA</v>
          </cell>
          <cell r="E7747" t="str">
            <v>Refrigerados</v>
          </cell>
        </row>
        <row r="7748">
          <cell r="A7748">
            <v>25341</v>
          </cell>
          <cell r="B7748">
            <v>1</v>
          </cell>
          <cell r="C7748">
            <v>2</v>
          </cell>
          <cell r="D7748" t="str">
            <v>NELSON -D- GONZALEZ</v>
          </cell>
          <cell r="E7748" t="str">
            <v>Hogar</v>
          </cell>
        </row>
        <row r="7749">
          <cell r="A7749">
            <v>25342</v>
          </cell>
          <cell r="B7749">
            <v>1</v>
          </cell>
          <cell r="C7749">
            <v>4</v>
          </cell>
          <cell r="D7749" t="str">
            <v>FRANCISCO-I-GOMEZ</v>
          </cell>
        </row>
        <row r="7750">
          <cell r="A7750">
            <v>25343</v>
          </cell>
          <cell r="B7750">
            <v>7</v>
          </cell>
          <cell r="C7750">
            <v>3</v>
          </cell>
          <cell r="D7750" t="str">
            <v>PARANA COMERCIAL</v>
          </cell>
        </row>
        <row r="7751">
          <cell r="A7751">
            <v>25344</v>
          </cell>
          <cell r="B7751">
            <v>3</v>
          </cell>
          <cell r="C7751">
            <v>9</v>
          </cell>
          <cell r="D7751" t="str">
            <v>BODEGA EL KAMELLO</v>
          </cell>
        </row>
        <row r="7752">
          <cell r="A7752">
            <v>25345</v>
          </cell>
          <cell r="B7752">
            <v>3</v>
          </cell>
          <cell r="C7752">
            <v>2</v>
          </cell>
          <cell r="D7752" t="str">
            <v>CONFITERIA MEZTIZO</v>
          </cell>
          <cell r="E7752" t="str">
            <v>Refrigerados</v>
          </cell>
        </row>
        <row r="7753">
          <cell r="A7753">
            <v>25185</v>
          </cell>
          <cell r="B7753">
            <v>4</v>
          </cell>
          <cell r="C7753">
            <v>6</v>
          </cell>
          <cell r="D7753" t="str">
            <v>DESP Y CARNICERIA LEONARDO</v>
          </cell>
          <cell r="E7753" t="str">
            <v>Hogar</v>
          </cell>
        </row>
        <row r="7754">
          <cell r="A7754">
            <v>25186</v>
          </cell>
          <cell r="B7754">
            <v>4</v>
          </cell>
          <cell r="C7754">
            <v>6</v>
          </cell>
          <cell r="D7754" t="str">
            <v>CREACIONES DADOS</v>
          </cell>
          <cell r="E7754" t="str">
            <v>Conveniencia</v>
          </cell>
        </row>
        <row r="7755">
          <cell r="A7755">
            <v>25187</v>
          </cell>
          <cell r="B7755">
            <v>3</v>
          </cell>
          <cell r="C7755">
            <v>9</v>
          </cell>
          <cell r="D7755" t="str">
            <v>PANCHERIA  MICKI</v>
          </cell>
          <cell r="E7755" t="str">
            <v>Refrigerados</v>
          </cell>
        </row>
        <row r="7756">
          <cell r="A7756">
            <v>25188</v>
          </cell>
          <cell r="B7756">
            <v>4</v>
          </cell>
          <cell r="C7756">
            <v>3</v>
          </cell>
          <cell r="D7756" t="str">
            <v>DESPENSA TIA BLANCA</v>
          </cell>
          <cell r="E7756" t="str">
            <v>Hogar</v>
          </cell>
        </row>
        <row r="7757">
          <cell r="A7757">
            <v>25189</v>
          </cell>
          <cell r="B7757">
            <v>1</v>
          </cell>
          <cell r="C7757">
            <v>7</v>
          </cell>
          <cell r="D7757" t="str">
            <v>COPETIN EL GUSTAZO</v>
          </cell>
          <cell r="E7757" t="str">
            <v>Refrigerados</v>
          </cell>
        </row>
        <row r="7758">
          <cell r="A7758">
            <v>25190</v>
          </cell>
          <cell r="B7758">
            <v>1</v>
          </cell>
          <cell r="C7758">
            <v>5</v>
          </cell>
          <cell r="D7758" t="str">
            <v>COPETIN DIEGUITO</v>
          </cell>
          <cell r="E7758" t="str">
            <v>Refrigerados</v>
          </cell>
        </row>
        <row r="7759">
          <cell r="A7759">
            <v>25191</v>
          </cell>
          <cell r="B7759">
            <v>7</v>
          </cell>
          <cell r="C7759">
            <v>3</v>
          </cell>
          <cell r="D7759" t="str">
            <v>COPETIN MARIA  TERESA</v>
          </cell>
          <cell r="E7759" t="str">
            <v>Refrigerados</v>
          </cell>
        </row>
        <row r="7760">
          <cell r="A7760">
            <v>25192</v>
          </cell>
          <cell r="B7760">
            <v>3</v>
          </cell>
          <cell r="C7760">
            <v>2</v>
          </cell>
          <cell r="D7760" t="str">
            <v>SPORTIVO PABLO ROJAS</v>
          </cell>
          <cell r="E7760" t="str">
            <v>Refrigerados</v>
          </cell>
        </row>
        <row r="7761">
          <cell r="A7761">
            <v>25193</v>
          </cell>
          <cell r="B7761">
            <v>5</v>
          </cell>
          <cell r="C7761">
            <v>9</v>
          </cell>
          <cell r="D7761" t="str">
            <v>HAMBURGUESERIA 2 HERMANOS</v>
          </cell>
        </row>
        <row r="7762">
          <cell r="A7762">
            <v>25194</v>
          </cell>
          <cell r="B7762">
            <v>5</v>
          </cell>
          <cell r="C7762">
            <v>9</v>
          </cell>
          <cell r="D7762" t="str">
            <v>CARNICERIA RUBEN</v>
          </cell>
          <cell r="E7762" t="str">
            <v>Refrigerados</v>
          </cell>
        </row>
        <row r="7763">
          <cell r="A7763">
            <v>25195</v>
          </cell>
          <cell r="B7763">
            <v>5</v>
          </cell>
          <cell r="C7763">
            <v>9</v>
          </cell>
          <cell r="D7763" t="str">
            <v>COMERCIAL R.R</v>
          </cell>
          <cell r="E7763" t="str">
            <v>Hogar</v>
          </cell>
        </row>
        <row r="7764">
          <cell r="A7764">
            <v>25196</v>
          </cell>
          <cell r="D7764" t="str">
            <v>CARNICERIA  NIKI</v>
          </cell>
          <cell r="E7764" t="str">
            <v>Hogar</v>
          </cell>
        </row>
        <row r="7765">
          <cell r="A7765">
            <v>25197</v>
          </cell>
          <cell r="B7765">
            <v>7</v>
          </cell>
          <cell r="C7765">
            <v>3</v>
          </cell>
          <cell r="D7765" t="str">
            <v>CABINA LOCUTORIO</v>
          </cell>
          <cell r="E7765" t="str">
            <v>Hogar</v>
          </cell>
        </row>
        <row r="7766">
          <cell r="A7766">
            <v>25198</v>
          </cell>
          <cell r="B7766">
            <v>1</v>
          </cell>
          <cell r="C7766">
            <v>5</v>
          </cell>
          <cell r="D7766" t="str">
            <v>MIRIA GIMENEZ</v>
          </cell>
          <cell r="E7766" t="str">
            <v>Hogar</v>
          </cell>
        </row>
        <row r="7767">
          <cell r="A7767">
            <v>25199</v>
          </cell>
          <cell r="B7767">
            <v>1</v>
          </cell>
          <cell r="C7767">
            <v>1</v>
          </cell>
          <cell r="D7767" t="str">
            <v>MARIA AUXILIADORA</v>
          </cell>
          <cell r="E7767" t="str">
            <v>Refrigerados</v>
          </cell>
        </row>
        <row r="7768">
          <cell r="A7768">
            <v>25200</v>
          </cell>
          <cell r="D7768" t="str">
            <v>DESPENSA RENACER</v>
          </cell>
          <cell r="E7768" t="str">
            <v>Hogar</v>
          </cell>
        </row>
        <row r="7769">
          <cell r="A7769">
            <v>25201</v>
          </cell>
          <cell r="B7769">
            <v>7</v>
          </cell>
          <cell r="C7769">
            <v>3</v>
          </cell>
          <cell r="D7769" t="str">
            <v>COMERCIAL TIO HUGO</v>
          </cell>
          <cell r="E7769" t="str">
            <v>Hogar</v>
          </cell>
        </row>
        <row r="7770">
          <cell r="A7770">
            <v>25202</v>
          </cell>
          <cell r="B7770">
            <v>7</v>
          </cell>
          <cell r="C7770">
            <v>3</v>
          </cell>
          <cell r="D7770" t="str">
            <v>DESPENSA ARIELITO</v>
          </cell>
          <cell r="E7770" t="str">
            <v>Hogar</v>
          </cell>
        </row>
        <row r="7771">
          <cell r="A7771">
            <v>25203</v>
          </cell>
          <cell r="B7771">
            <v>2</v>
          </cell>
          <cell r="C7771">
            <v>7</v>
          </cell>
          <cell r="D7771" t="str">
            <v>TELEPLUS</v>
          </cell>
        </row>
        <row r="7772">
          <cell r="A7772">
            <v>25204</v>
          </cell>
          <cell r="D7772" t="str">
            <v>ETILICOS BAR</v>
          </cell>
        </row>
        <row r="7773">
          <cell r="A7773">
            <v>25206</v>
          </cell>
          <cell r="D7773" t="str">
            <v>CABINA R Y C</v>
          </cell>
          <cell r="E7773" t="str">
            <v>Hogar</v>
          </cell>
        </row>
        <row r="7774">
          <cell r="A7774">
            <v>25207</v>
          </cell>
          <cell r="B7774">
            <v>2</v>
          </cell>
          <cell r="C7774">
            <v>2</v>
          </cell>
          <cell r="D7774" t="str">
            <v>BODEGA CUPUCHOP</v>
          </cell>
        </row>
        <row r="7775">
          <cell r="A7775">
            <v>25208</v>
          </cell>
          <cell r="D7775" t="str">
            <v>DESPENSA GLORIA</v>
          </cell>
        </row>
        <row r="7776">
          <cell r="A7776">
            <v>25210</v>
          </cell>
          <cell r="B7776">
            <v>7</v>
          </cell>
          <cell r="C7776">
            <v>2</v>
          </cell>
          <cell r="D7776" t="str">
            <v>DESPENSA TOLA</v>
          </cell>
          <cell r="E7776" t="str">
            <v>Hogar</v>
          </cell>
        </row>
        <row r="7777">
          <cell r="A7777">
            <v>25211</v>
          </cell>
          <cell r="B7777">
            <v>5</v>
          </cell>
          <cell r="C7777">
            <v>9</v>
          </cell>
          <cell r="D7777" t="str">
            <v>COMERCIAL MENCHI</v>
          </cell>
          <cell r="E7777" t="str">
            <v>Refrigerados</v>
          </cell>
        </row>
        <row r="7778">
          <cell r="A7778">
            <v>25212</v>
          </cell>
          <cell r="B7778">
            <v>6</v>
          </cell>
          <cell r="C7778">
            <v>2</v>
          </cell>
          <cell r="D7778" t="str">
            <v>COPETIN CARMENCITA</v>
          </cell>
        </row>
        <row r="7779">
          <cell r="A7779">
            <v>25213</v>
          </cell>
          <cell r="D7779" t="str">
            <v>D Y C COMUNICACIONES</v>
          </cell>
          <cell r="E7779" t="str">
            <v>Hogar</v>
          </cell>
        </row>
        <row r="7780">
          <cell r="A7780">
            <v>25214</v>
          </cell>
          <cell r="B7780">
            <v>1</v>
          </cell>
          <cell r="C7780">
            <v>4</v>
          </cell>
          <cell r="D7780" t="str">
            <v>AEDA ASO ADUANAS</v>
          </cell>
        </row>
        <row r="7781">
          <cell r="A7781">
            <v>25215</v>
          </cell>
          <cell r="B7781">
            <v>1</v>
          </cell>
          <cell r="C7781">
            <v>2</v>
          </cell>
          <cell r="D7781" t="str">
            <v>AFEMEC  </v>
          </cell>
          <cell r="E7781" t="str">
            <v>Refrigerados</v>
          </cell>
        </row>
        <row r="7782">
          <cell r="A7782">
            <v>25216</v>
          </cell>
          <cell r="B7782">
            <v>5</v>
          </cell>
          <cell r="C7782">
            <v>5</v>
          </cell>
          <cell r="D7782" t="str">
            <v>DAMAR</v>
          </cell>
        </row>
        <row r="7783">
          <cell r="A7783">
            <v>25218</v>
          </cell>
          <cell r="B7783">
            <v>2</v>
          </cell>
          <cell r="C7783">
            <v>1</v>
          </cell>
          <cell r="D7783" t="str">
            <v>BODEGUITA DEL 1/2</v>
          </cell>
        </row>
        <row r="7784">
          <cell r="A7784">
            <v>25219</v>
          </cell>
          <cell r="B7784">
            <v>4</v>
          </cell>
          <cell r="C7784">
            <v>6</v>
          </cell>
          <cell r="D7784" t="str">
            <v>DESPENSA CRISTHIAN</v>
          </cell>
          <cell r="E7784" t="str">
            <v>Hogar</v>
          </cell>
        </row>
        <row r="7785">
          <cell r="A7785">
            <v>25220</v>
          </cell>
          <cell r="D7785" t="str">
            <v>COMERCIAL VEMOS</v>
          </cell>
          <cell r="E7785" t="str">
            <v>Hogar</v>
          </cell>
        </row>
        <row r="7786">
          <cell r="A7786">
            <v>25221</v>
          </cell>
          <cell r="B7786">
            <v>4</v>
          </cell>
          <cell r="C7786">
            <v>6</v>
          </cell>
          <cell r="D7786" t="str">
            <v>DESPENSA PJN</v>
          </cell>
          <cell r="E7786" t="str">
            <v>Hogar</v>
          </cell>
        </row>
        <row r="7787">
          <cell r="A7787">
            <v>25222</v>
          </cell>
          <cell r="B7787">
            <v>5</v>
          </cell>
          <cell r="C7787">
            <v>5</v>
          </cell>
          <cell r="D7787" t="str">
            <v>DESPENSA AMANECER</v>
          </cell>
        </row>
        <row r="7788">
          <cell r="A7788">
            <v>25223</v>
          </cell>
          <cell r="B7788">
            <v>4</v>
          </cell>
          <cell r="C7788">
            <v>6</v>
          </cell>
          <cell r="D7788" t="str">
            <v>COPETIN DELICIAS</v>
          </cell>
          <cell r="E7788" t="str">
            <v>Refrigerados</v>
          </cell>
        </row>
        <row r="7789">
          <cell r="A7789">
            <v>25224</v>
          </cell>
          <cell r="B7789">
            <v>5</v>
          </cell>
          <cell r="C7789">
            <v>6</v>
          </cell>
          <cell r="D7789" t="str">
            <v>COPETIN PATY</v>
          </cell>
          <cell r="E7789" t="str">
            <v>Refrigerados</v>
          </cell>
        </row>
        <row r="7790">
          <cell r="A7790">
            <v>25225</v>
          </cell>
          <cell r="B7790">
            <v>6</v>
          </cell>
          <cell r="C7790">
            <v>2</v>
          </cell>
          <cell r="D7790" t="str">
            <v>DESPENSA SAN ANTONIO</v>
          </cell>
          <cell r="E7790" t="str">
            <v>Hogar</v>
          </cell>
        </row>
        <row r="7791">
          <cell r="A7791">
            <v>25226</v>
          </cell>
          <cell r="B7791">
            <v>4</v>
          </cell>
          <cell r="C7791">
            <v>7</v>
          </cell>
          <cell r="D7791" t="str">
            <v>POCHOLO BAR</v>
          </cell>
          <cell r="E7791" t="str">
            <v>Refrigerados</v>
          </cell>
        </row>
        <row r="7792">
          <cell r="A7792">
            <v>25227</v>
          </cell>
          <cell r="B7792">
            <v>4</v>
          </cell>
          <cell r="C7792">
            <v>7</v>
          </cell>
          <cell r="D7792" t="str">
            <v>DESPENSA SAN ISIDRO</v>
          </cell>
          <cell r="E7792" t="str">
            <v>Hogar</v>
          </cell>
        </row>
        <row r="7793">
          <cell r="A7793">
            <v>25228</v>
          </cell>
          <cell r="B7793">
            <v>4</v>
          </cell>
          <cell r="C7793">
            <v>7</v>
          </cell>
          <cell r="D7793" t="str">
            <v>CASA MARY</v>
          </cell>
          <cell r="E7793" t="str">
            <v>Hogar</v>
          </cell>
        </row>
        <row r="7794">
          <cell r="A7794">
            <v>25229</v>
          </cell>
          <cell r="B7794">
            <v>1</v>
          </cell>
          <cell r="C7794">
            <v>4</v>
          </cell>
          <cell r="D7794" t="str">
            <v>SANATORIO SAN ROQUE S.R.L</v>
          </cell>
          <cell r="E7794" t="str">
            <v>Refrigerados</v>
          </cell>
        </row>
        <row r="7795">
          <cell r="A7795">
            <v>25230</v>
          </cell>
          <cell r="B7795">
            <v>7</v>
          </cell>
          <cell r="C7795">
            <v>3</v>
          </cell>
          <cell r="D7795" t="str">
            <v>KIOSKO PAULITO</v>
          </cell>
          <cell r="E7795" t="str">
            <v>Refrigerados</v>
          </cell>
        </row>
        <row r="7796">
          <cell r="A7796">
            <v>25232</v>
          </cell>
          <cell r="B7796">
            <v>5</v>
          </cell>
          <cell r="C7796">
            <v>1</v>
          </cell>
          <cell r="D7796" t="str">
            <v>AUTOSERVICE GISKAR</v>
          </cell>
          <cell r="E7796" t="str">
            <v>Hogar</v>
          </cell>
        </row>
        <row r="7797">
          <cell r="A7797">
            <v>25234</v>
          </cell>
          <cell r="B7797">
            <v>3</v>
          </cell>
          <cell r="C7797">
            <v>4</v>
          </cell>
          <cell r="D7797" t="str">
            <v>BODEGA HMG</v>
          </cell>
          <cell r="E7797" t="str">
            <v>Hogar</v>
          </cell>
        </row>
        <row r="7798">
          <cell r="A7798">
            <v>25235</v>
          </cell>
          <cell r="B7798">
            <v>3</v>
          </cell>
          <cell r="C7798">
            <v>8</v>
          </cell>
          <cell r="D7798" t="str">
            <v>KIOSKO CESAR</v>
          </cell>
          <cell r="E7798" t="str">
            <v>Hogar</v>
          </cell>
        </row>
        <row r="7799">
          <cell r="A7799">
            <v>25236</v>
          </cell>
          <cell r="B7799">
            <v>3</v>
          </cell>
          <cell r="C7799">
            <v>5</v>
          </cell>
          <cell r="D7799" t="str">
            <v>LINK CYBER CAFE</v>
          </cell>
          <cell r="E7799" t="str">
            <v>Hogar</v>
          </cell>
        </row>
        <row r="7800">
          <cell r="A7800">
            <v>25237</v>
          </cell>
          <cell r="B7800">
            <v>4</v>
          </cell>
          <cell r="C7800">
            <v>5</v>
          </cell>
          <cell r="D7800" t="str">
            <v>BODEGA SAN NICOLAS</v>
          </cell>
        </row>
        <row r="7801">
          <cell r="A7801">
            <v>25239</v>
          </cell>
          <cell r="B7801">
            <v>9</v>
          </cell>
          <cell r="C7801">
            <v>3</v>
          </cell>
          <cell r="D7801" t="str">
            <v>PI SA</v>
          </cell>
        </row>
        <row r="7802">
          <cell r="A7802">
            <v>25238</v>
          </cell>
          <cell r="B7802">
            <v>9</v>
          </cell>
          <cell r="C7802">
            <v>3</v>
          </cell>
          <cell r="D7802" t="str">
            <v>GLOBAL  SA</v>
          </cell>
        </row>
        <row r="7803">
          <cell r="A7803">
            <v>25240</v>
          </cell>
          <cell r="B7803">
            <v>9</v>
          </cell>
          <cell r="C7803">
            <v>3</v>
          </cell>
          <cell r="D7803" t="str">
            <v>CERNECO</v>
          </cell>
          <cell r="E7803" t="str">
            <v>Eventos</v>
          </cell>
        </row>
        <row r="7804">
          <cell r="A7804">
            <v>25241</v>
          </cell>
          <cell r="B7804">
            <v>4</v>
          </cell>
          <cell r="C7804">
            <v>5</v>
          </cell>
          <cell r="D7804" t="str">
            <v>DESPENSA EL NAVEGANTE</v>
          </cell>
          <cell r="E7804" t="str">
            <v>Hogar</v>
          </cell>
        </row>
        <row r="7805">
          <cell r="A7805">
            <v>25242</v>
          </cell>
          <cell r="B7805">
            <v>4</v>
          </cell>
          <cell r="C7805">
            <v>4</v>
          </cell>
          <cell r="D7805" t="str">
            <v>DESP.GLORIA</v>
          </cell>
        </row>
        <row r="7806">
          <cell r="A7806">
            <v>25046</v>
          </cell>
          <cell r="B7806">
            <v>4</v>
          </cell>
          <cell r="C7806">
            <v>6</v>
          </cell>
          <cell r="D7806" t="str">
            <v>DESPENSA LAS MELLIZAS </v>
          </cell>
          <cell r="E7806" t="str">
            <v>Hogar</v>
          </cell>
        </row>
        <row r="7807">
          <cell r="A7807">
            <v>25246</v>
          </cell>
          <cell r="B7807">
            <v>4</v>
          </cell>
          <cell r="C7807">
            <v>4</v>
          </cell>
          <cell r="D7807" t="str">
            <v>BODEGA LA MANIJA</v>
          </cell>
        </row>
        <row r="7808">
          <cell r="A7808">
            <v>25247</v>
          </cell>
          <cell r="B7808">
            <v>4</v>
          </cell>
          <cell r="C7808">
            <v>5</v>
          </cell>
          <cell r="D7808" t="str">
            <v>DESPENSA ÑA SAINDY</v>
          </cell>
        </row>
        <row r="7809">
          <cell r="A7809">
            <v>25248</v>
          </cell>
          <cell r="B7809">
            <v>5</v>
          </cell>
          <cell r="C7809">
            <v>2</v>
          </cell>
          <cell r="D7809" t="str">
            <v>TODO VERDE</v>
          </cell>
          <cell r="E7809" t="str">
            <v>Hogar</v>
          </cell>
        </row>
        <row r="7810">
          <cell r="A7810">
            <v>25249</v>
          </cell>
          <cell r="D7810" t="str">
            <v>COPETIN MBARANGATU</v>
          </cell>
          <cell r="E7810" t="str">
            <v>Refrigerados</v>
          </cell>
        </row>
        <row r="7811">
          <cell r="A7811">
            <v>25251</v>
          </cell>
          <cell r="B7811">
            <v>1</v>
          </cell>
          <cell r="C7811">
            <v>3</v>
          </cell>
          <cell r="D7811" t="str">
            <v>COMEDOR  ÑA PINCHE</v>
          </cell>
          <cell r="E7811" t="str">
            <v>Refrigerados</v>
          </cell>
        </row>
        <row r="7812">
          <cell r="A7812">
            <v>25252</v>
          </cell>
          <cell r="B7812">
            <v>4</v>
          </cell>
          <cell r="C7812">
            <v>9</v>
          </cell>
          <cell r="D7812" t="str">
            <v>COPETIN NUEVO PEQUES</v>
          </cell>
        </row>
        <row r="7813">
          <cell r="A7813">
            <v>25253</v>
          </cell>
          <cell r="B7813">
            <v>4</v>
          </cell>
          <cell r="C7813">
            <v>6</v>
          </cell>
          <cell r="D7813" t="str">
            <v>FERRETERIA LAS MERCEDES</v>
          </cell>
          <cell r="E7813" t="str">
            <v>Refrigerados</v>
          </cell>
        </row>
        <row r="7814">
          <cell r="A7814">
            <v>25254</v>
          </cell>
          <cell r="B7814">
            <v>2</v>
          </cell>
          <cell r="C7814">
            <v>8</v>
          </cell>
          <cell r="D7814" t="str">
            <v>CARRITO MARCE</v>
          </cell>
          <cell r="E7814" t="str">
            <v>Refrigerados</v>
          </cell>
        </row>
        <row r="7815">
          <cell r="A7815">
            <v>25255</v>
          </cell>
          <cell r="B7815">
            <v>5</v>
          </cell>
          <cell r="C7815">
            <v>2</v>
          </cell>
          <cell r="D7815" t="str">
            <v>HELADERIA ROCIO</v>
          </cell>
          <cell r="E7815" t="str">
            <v>Refrigerados</v>
          </cell>
        </row>
        <row r="7816">
          <cell r="A7816">
            <v>25256</v>
          </cell>
          <cell r="B7816">
            <v>6</v>
          </cell>
          <cell r="C7816">
            <v>7</v>
          </cell>
          <cell r="D7816" t="str">
            <v>SERVICENTRO YUKURY</v>
          </cell>
          <cell r="E7816" t="str">
            <v>Refrigerados</v>
          </cell>
        </row>
        <row r="7817">
          <cell r="A7817">
            <v>25257</v>
          </cell>
          <cell r="B7817">
            <v>5</v>
          </cell>
          <cell r="C7817">
            <v>1</v>
          </cell>
          <cell r="D7817" t="str">
            <v>MI MERCADO STA LIBRADA</v>
          </cell>
          <cell r="E7817" t="str">
            <v>Hogar</v>
          </cell>
        </row>
        <row r="7818">
          <cell r="A7818">
            <v>25258</v>
          </cell>
          <cell r="B7818">
            <v>5</v>
          </cell>
          <cell r="C7818">
            <v>9</v>
          </cell>
          <cell r="D7818" t="str">
            <v>GIMNASIO MIRAGE</v>
          </cell>
          <cell r="E7818" t="str">
            <v>Refrigerados</v>
          </cell>
        </row>
        <row r="7819">
          <cell r="A7819">
            <v>25259</v>
          </cell>
          <cell r="B7819">
            <v>7</v>
          </cell>
          <cell r="C7819">
            <v>1</v>
          </cell>
          <cell r="D7819" t="str">
            <v>DESPENSA  LUISITO</v>
          </cell>
          <cell r="E7819" t="str">
            <v>Hogar</v>
          </cell>
        </row>
        <row r="7820">
          <cell r="A7820">
            <v>25260</v>
          </cell>
          <cell r="B7820">
            <v>4</v>
          </cell>
          <cell r="C7820">
            <v>4</v>
          </cell>
          <cell r="D7820" t="str">
            <v>DESPENSA JOSE FERREIRA</v>
          </cell>
          <cell r="E7820" t="str">
            <v>Hogar</v>
          </cell>
        </row>
        <row r="7821">
          <cell r="A7821">
            <v>25261</v>
          </cell>
          <cell r="B7821">
            <v>4</v>
          </cell>
          <cell r="C7821">
            <v>4</v>
          </cell>
          <cell r="D7821" t="str">
            <v>COPETIN 2 HERMANOS</v>
          </cell>
          <cell r="E7821" t="str">
            <v>Refrigerados</v>
          </cell>
        </row>
        <row r="7822">
          <cell r="A7822">
            <v>25262</v>
          </cell>
          <cell r="B7822">
            <v>1</v>
          </cell>
          <cell r="C7822">
            <v>8</v>
          </cell>
          <cell r="D7822" t="str">
            <v>CABINAS PC</v>
          </cell>
          <cell r="E7822" t="str">
            <v>Hogar</v>
          </cell>
        </row>
        <row r="7823">
          <cell r="A7823">
            <v>25263</v>
          </cell>
          <cell r="B7823">
            <v>3</v>
          </cell>
          <cell r="C7823">
            <v>5</v>
          </cell>
          <cell r="D7823" t="str">
            <v>SAN JORGE POOL</v>
          </cell>
        </row>
        <row r="7824">
          <cell r="A7824">
            <v>25264</v>
          </cell>
          <cell r="B7824">
            <v>6</v>
          </cell>
          <cell r="C7824">
            <v>2</v>
          </cell>
          <cell r="D7824" t="str">
            <v>LOMITERIA CARLITOS</v>
          </cell>
          <cell r="E7824" t="str">
            <v>Refrigerados</v>
          </cell>
        </row>
        <row r="7825">
          <cell r="A7825">
            <v>25266</v>
          </cell>
          <cell r="B7825">
            <v>2</v>
          </cell>
          <cell r="C7825">
            <v>1</v>
          </cell>
          <cell r="D7825" t="str">
            <v>DRUNKS</v>
          </cell>
        </row>
        <row r="7826">
          <cell r="A7826">
            <v>25267</v>
          </cell>
          <cell r="D7826" t="str">
            <v>MULTICEL</v>
          </cell>
          <cell r="E7826" t="str">
            <v>Refrigerados</v>
          </cell>
        </row>
        <row r="7827">
          <cell r="A7827">
            <v>25268</v>
          </cell>
          <cell r="B7827">
            <v>9</v>
          </cell>
          <cell r="C7827">
            <v>3</v>
          </cell>
          <cell r="D7827" t="str">
            <v>FUNCIONARIO SERGIO ESTIGARRIBIA</v>
          </cell>
          <cell r="E7827" t="str">
            <v>Planta</v>
          </cell>
        </row>
        <row r="7828">
          <cell r="A7828">
            <v>25269</v>
          </cell>
          <cell r="B7828">
            <v>7</v>
          </cell>
          <cell r="C7828">
            <v>1</v>
          </cell>
          <cell r="D7828" t="str">
            <v>COPETIN FALCON FREST</v>
          </cell>
          <cell r="E7828" t="str">
            <v>Refrigerados</v>
          </cell>
        </row>
        <row r="7829">
          <cell r="A7829">
            <v>25270</v>
          </cell>
          <cell r="B7829">
            <v>5</v>
          </cell>
          <cell r="C7829">
            <v>1</v>
          </cell>
          <cell r="D7829" t="str">
            <v>DESPENSA A Y P</v>
          </cell>
          <cell r="E7829" t="str">
            <v>Hogar</v>
          </cell>
        </row>
        <row r="7830">
          <cell r="A7830">
            <v>25209</v>
          </cell>
          <cell r="B7830">
            <v>9</v>
          </cell>
          <cell r="C7830">
            <v>2</v>
          </cell>
          <cell r="D7830" t="str">
            <v>DISTRISUR</v>
          </cell>
          <cell r="E7830" t="str">
            <v>Distribuidor</v>
          </cell>
        </row>
        <row r="7831">
          <cell r="A7831">
            <v>25233</v>
          </cell>
          <cell r="B7831">
            <v>9</v>
          </cell>
          <cell r="C7831">
            <v>1</v>
          </cell>
          <cell r="D7831" t="str">
            <v>DIST. A.J. RAMOS GENERALES</v>
          </cell>
          <cell r="E7831" t="str">
            <v>Distribuidor</v>
          </cell>
        </row>
        <row r="7832">
          <cell r="A7832">
            <v>25271</v>
          </cell>
          <cell r="B7832">
            <v>5</v>
          </cell>
          <cell r="C7832">
            <v>5</v>
          </cell>
          <cell r="D7832" t="str">
            <v>DESPENSA  SANTA ROSA</v>
          </cell>
        </row>
        <row r="7833">
          <cell r="A7833">
            <v>25272</v>
          </cell>
          <cell r="B7833">
            <v>7</v>
          </cell>
          <cell r="C7833">
            <v>5</v>
          </cell>
          <cell r="D7833" t="str">
            <v>DESPENSA YIMI Y YAZMIN</v>
          </cell>
          <cell r="E7833" t="str">
            <v>Hogar</v>
          </cell>
        </row>
        <row r="7834">
          <cell r="A7834">
            <v>25273</v>
          </cell>
          <cell r="B7834">
            <v>7</v>
          </cell>
          <cell r="C7834">
            <v>4</v>
          </cell>
          <cell r="D7834" t="str">
            <v>CASILLA VERDE</v>
          </cell>
          <cell r="E7834" t="str">
            <v>Hogar</v>
          </cell>
        </row>
        <row r="7835">
          <cell r="A7835">
            <v>25274</v>
          </cell>
          <cell r="B7835">
            <v>5</v>
          </cell>
          <cell r="C7835">
            <v>9</v>
          </cell>
          <cell r="D7835" t="str">
            <v>COMEDOR AZUL GALERIA SRDO CORAZON</v>
          </cell>
          <cell r="E7835" t="str">
            <v>Refrigerados</v>
          </cell>
        </row>
        <row r="7836">
          <cell r="A7836">
            <v>25276</v>
          </cell>
          <cell r="B7836">
            <v>6</v>
          </cell>
          <cell r="C7836">
            <v>4</v>
          </cell>
          <cell r="D7836" t="str">
            <v>MERCERIA SAN JOSE</v>
          </cell>
          <cell r="E7836" t="str">
            <v>Refrigerados</v>
          </cell>
        </row>
        <row r="7837">
          <cell r="A7837">
            <v>25277</v>
          </cell>
          <cell r="B7837">
            <v>7</v>
          </cell>
          <cell r="C7837">
            <v>1</v>
          </cell>
          <cell r="D7837" t="str">
            <v>DESPENSA R Y R</v>
          </cell>
          <cell r="E7837" t="str">
            <v>Hogar</v>
          </cell>
        </row>
        <row r="7838">
          <cell r="A7838">
            <v>25278</v>
          </cell>
          <cell r="B7838">
            <v>7</v>
          </cell>
          <cell r="C7838">
            <v>3</v>
          </cell>
          <cell r="D7838" t="str">
            <v>DESPENA CRISTIAN JUNIOR</v>
          </cell>
          <cell r="E7838" t="str">
            <v>Hogar</v>
          </cell>
        </row>
        <row r="7839">
          <cell r="A7839">
            <v>25280</v>
          </cell>
          <cell r="B7839">
            <v>7</v>
          </cell>
          <cell r="C7839">
            <v>1</v>
          </cell>
          <cell r="D7839" t="str">
            <v>DESPENSA CACERES</v>
          </cell>
          <cell r="E7839" t="str">
            <v>Hogar</v>
          </cell>
        </row>
        <row r="7840">
          <cell r="A7840">
            <v>25281</v>
          </cell>
          <cell r="B7840">
            <v>7</v>
          </cell>
          <cell r="C7840">
            <v>2</v>
          </cell>
          <cell r="D7840" t="str">
            <v>HELADERIA EL TRONQUITO</v>
          </cell>
          <cell r="E7840" t="str">
            <v>Refrigerados</v>
          </cell>
        </row>
        <row r="7841">
          <cell r="A7841">
            <v>25283</v>
          </cell>
          <cell r="B7841">
            <v>1</v>
          </cell>
          <cell r="C7841">
            <v>7</v>
          </cell>
          <cell r="D7841" t="str">
            <v>BODEGA LA PREVIA </v>
          </cell>
          <cell r="E7841" t="str">
            <v>Hogar</v>
          </cell>
        </row>
        <row r="7842">
          <cell r="A7842">
            <v>25284</v>
          </cell>
          <cell r="B7842">
            <v>7</v>
          </cell>
          <cell r="C7842">
            <v>4</v>
          </cell>
          <cell r="D7842" t="str">
            <v>CICLOVIA GAUCHITO GILL</v>
          </cell>
          <cell r="E7842" t="str">
            <v>Hogar</v>
          </cell>
        </row>
        <row r="7843">
          <cell r="A7843">
            <v>25285</v>
          </cell>
          <cell r="B7843">
            <v>3</v>
          </cell>
          <cell r="C7843">
            <v>2</v>
          </cell>
          <cell r="D7843" t="str">
            <v>BODEGA SORBOS</v>
          </cell>
          <cell r="E7843" t="str">
            <v>Hogar</v>
          </cell>
        </row>
        <row r="7844">
          <cell r="A7844">
            <v>25286</v>
          </cell>
          <cell r="B7844">
            <v>3</v>
          </cell>
          <cell r="C7844">
            <v>8</v>
          </cell>
          <cell r="D7844" t="str">
            <v>HELADERIA LILA</v>
          </cell>
          <cell r="E7844" t="str">
            <v>Refrigerados</v>
          </cell>
        </row>
        <row r="7845">
          <cell r="A7845">
            <v>25287</v>
          </cell>
          <cell r="B7845">
            <v>3</v>
          </cell>
          <cell r="C7845">
            <v>4</v>
          </cell>
          <cell r="D7845" t="str">
            <v>POOL RENÉ</v>
          </cell>
          <cell r="E7845" t="str">
            <v>Hogar</v>
          </cell>
        </row>
        <row r="7846">
          <cell r="A7846">
            <v>25288</v>
          </cell>
          <cell r="B7846">
            <v>3</v>
          </cell>
          <cell r="C7846">
            <v>4</v>
          </cell>
          <cell r="D7846" t="str">
            <v>KIOSKO ESTRELLA</v>
          </cell>
          <cell r="E7846" t="str">
            <v>Hogar</v>
          </cell>
        </row>
        <row r="7847">
          <cell r="A7847">
            <v>25290</v>
          </cell>
          <cell r="B7847">
            <v>8</v>
          </cell>
          <cell r="C7847">
            <v>3</v>
          </cell>
          <cell r="D7847" t="str">
            <v>S.E.S  S.A</v>
          </cell>
        </row>
        <row r="7848">
          <cell r="A7848">
            <v>25291</v>
          </cell>
          <cell r="B7848">
            <v>8</v>
          </cell>
          <cell r="C7848">
            <v>2</v>
          </cell>
          <cell r="D7848" t="str">
            <v>DON LUCAS</v>
          </cell>
          <cell r="E7848" t="str">
            <v>Refrigerados</v>
          </cell>
        </row>
        <row r="7849">
          <cell r="A7849">
            <v>25293</v>
          </cell>
          <cell r="B7849">
            <v>2</v>
          </cell>
          <cell r="C7849">
            <v>6</v>
          </cell>
          <cell r="D7849" t="str">
            <v>DON VITO DIST AUTORIZADO</v>
          </cell>
          <cell r="E7849" t="str">
            <v>Refrigerados</v>
          </cell>
        </row>
        <row r="7850">
          <cell r="A7850">
            <v>25294</v>
          </cell>
          <cell r="D7850" t="str">
            <v>CONFITERIA LA ALEMANITA 2</v>
          </cell>
        </row>
        <row r="7851">
          <cell r="A7851">
            <v>25295</v>
          </cell>
          <cell r="B7851">
            <v>4</v>
          </cell>
          <cell r="C7851">
            <v>6</v>
          </cell>
          <cell r="D7851" t="str">
            <v>COPETIN LA DELICIAS</v>
          </cell>
          <cell r="E7851" t="str">
            <v>Refrigerados</v>
          </cell>
        </row>
        <row r="7852">
          <cell r="A7852">
            <v>25296</v>
          </cell>
          <cell r="B7852">
            <v>4</v>
          </cell>
          <cell r="C7852">
            <v>6</v>
          </cell>
          <cell r="D7852" t="str">
            <v>DESPENSA ÑA SIXTA</v>
          </cell>
          <cell r="E7852" t="str">
            <v>Hogar</v>
          </cell>
        </row>
        <row r="7853">
          <cell r="A7853">
            <v>25297</v>
          </cell>
          <cell r="B7853">
            <v>4</v>
          </cell>
          <cell r="C7853">
            <v>2</v>
          </cell>
          <cell r="D7853" t="str">
            <v>HELADERIA EL BUEN AMIGO</v>
          </cell>
          <cell r="E7853" t="str">
            <v>Refrigerados</v>
          </cell>
        </row>
        <row r="7854">
          <cell r="A7854">
            <v>25298</v>
          </cell>
          <cell r="B7854">
            <v>4</v>
          </cell>
          <cell r="C7854">
            <v>4</v>
          </cell>
          <cell r="D7854" t="str">
            <v>DESPENSA ÑA ANGELA</v>
          </cell>
        </row>
        <row r="7855">
          <cell r="A7855">
            <v>25299</v>
          </cell>
          <cell r="B7855">
            <v>4</v>
          </cell>
          <cell r="C7855">
            <v>4</v>
          </cell>
          <cell r="D7855" t="str">
            <v>EMPEÑOS MAGALI</v>
          </cell>
          <cell r="E7855" t="str">
            <v>Refrigerados</v>
          </cell>
        </row>
        <row r="7856">
          <cell r="A7856">
            <v>25300</v>
          </cell>
          <cell r="B7856">
            <v>4</v>
          </cell>
          <cell r="C7856">
            <v>5</v>
          </cell>
          <cell r="D7856" t="str">
            <v>PANCHERO BENITEZ</v>
          </cell>
          <cell r="E7856" t="str">
            <v>Refrigerados</v>
          </cell>
        </row>
        <row r="7857">
          <cell r="A7857">
            <v>25301</v>
          </cell>
          <cell r="B7857">
            <v>4</v>
          </cell>
          <cell r="C7857">
            <v>5</v>
          </cell>
          <cell r="D7857" t="str">
            <v>DESPENSA MATIAS</v>
          </cell>
          <cell r="E7857" t="str">
            <v>Hogar</v>
          </cell>
        </row>
        <row r="7858">
          <cell r="A7858">
            <v>25302</v>
          </cell>
          <cell r="B7858">
            <v>4</v>
          </cell>
          <cell r="C7858">
            <v>4</v>
          </cell>
          <cell r="D7858" t="str">
            <v>HAMBURGUESERIA DANI</v>
          </cell>
        </row>
        <row r="7859">
          <cell r="A7859">
            <v>25303</v>
          </cell>
          <cell r="B7859">
            <v>4</v>
          </cell>
          <cell r="C7859">
            <v>4</v>
          </cell>
          <cell r="D7859" t="str">
            <v>MINIMERCADI R Y C</v>
          </cell>
          <cell r="E7859" t="str">
            <v>Hogar</v>
          </cell>
        </row>
        <row r="7860">
          <cell r="A7860">
            <v>25305</v>
          </cell>
          <cell r="B7860">
            <v>7</v>
          </cell>
          <cell r="C7860">
            <v>1</v>
          </cell>
          <cell r="D7860" t="str">
            <v>DESPENSA LA GAVIOTA</v>
          </cell>
          <cell r="E7860" t="str">
            <v>Hogar</v>
          </cell>
        </row>
        <row r="7861">
          <cell r="A7861">
            <v>25306</v>
          </cell>
          <cell r="B7861">
            <v>5</v>
          </cell>
          <cell r="C7861">
            <v>1</v>
          </cell>
          <cell r="D7861" t="str">
            <v>HAMBURGUESERIA R Y L</v>
          </cell>
        </row>
        <row r="7862">
          <cell r="A7862">
            <v>25307</v>
          </cell>
          <cell r="B7862">
            <v>3</v>
          </cell>
          <cell r="C7862">
            <v>8</v>
          </cell>
          <cell r="D7862" t="str">
            <v>CASILLA 5 D</v>
          </cell>
          <cell r="E7862" t="str">
            <v>Hogar</v>
          </cell>
        </row>
        <row r="7863">
          <cell r="A7863">
            <v>25308</v>
          </cell>
          <cell r="B7863">
            <v>4</v>
          </cell>
          <cell r="C7863">
            <v>6</v>
          </cell>
          <cell r="D7863" t="str">
            <v>DESPENSA EL PROGRESO</v>
          </cell>
          <cell r="E7863" t="str">
            <v>Hogar</v>
          </cell>
        </row>
        <row r="7864">
          <cell r="A7864">
            <v>25309</v>
          </cell>
          <cell r="B7864">
            <v>1</v>
          </cell>
          <cell r="C7864">
            <v>8</v>
          </cell>
          <cell r="D7864" t="str">
            <v>HELADOS D' ALESSANDRO</v>
          </cell>
          <cell r="E7864" t="str">
            <v>Refrigerados</v>
          </cell>
        </row>
        <row r="7865">
          <cell r="A7865">
            <v>25311</v>
          </cell>
          <cell r="B7865">
            <v>7</v>
          </cell>
          <cell r="C7865">
            <v>1</v>
          </cell>
          <cell r="D7865" t="str">
            <v>SAN CAYETANO</v>
          </cell>
          <cell r="E7865" t="str">
            <v>Hogar</v>
          </cell>
        </row>
        <row r="7866">
          <cell r="A7866">
            <v>25312</v>
          </cell>
          <cell r="B7866">
            <v>1</v>
          </cell>
          <cell r="C7866">
            <v>8</v>
          </cell>
          <cell r="D7866" t="str">
            <v>CABINA LIZ</v>
          </cell>
          <cell r="E7866" t="str">
            <v>Hogar</v>
          </cell>
        </row>
        <row r="7867">
          <cell r="A7867">
            <v>25313</v>
          </cell>
          <cell r="B7867">
            <v>5</v>
          </cell>
          <cell r="C7867">
            <v>9</v>
          </cell>
          <cell r="D7867" t="str">
            <v>COPETIN FABI</v>
          </cell>
          <cell r="E7867" t="str">
            <v>Refrigerados</v>
          </cell>
        </row>
        <row r="7868">
          <cell r="A7868">
            <v>25314</v>
          </cell>
          <cell r="B7868">
            <v>8</v>
          </cell>
          <cell r="C7868">
            <v>3</v>
          </cell>
          <cell r="D7868" t="str">
            <v>FINA STAMPA</v>
          </cell>
          <cell r="E7868" t="str">
            <v>Refrigerados</v>
          </cell>
        </row>
        <row r="7869">
          <cell r="A7869">
            <v>25315</v>
          </cell>
          <cell r="B7869">
            <v>6</v>
          </cell>
          <cell r="C7869">
            <v>6</v>
          </cell>
          <cell r="D7869" t="str">
            <v>LA GUAPA</v>
          </cell>
          <cell r="E7869" t="str">
            <v>Refrigerados</v>
          </cell>
        </row>
        <row r="7870">
          <cell r="A7870">
            <v>25316</v>
          </cell>
          <cell r="B7870">
            <v>4</v>
          </cell>
          <cell r="C7870">
            <v>6</v>
          </cell>
          <cell r="D7870" t="str">
            <v>DIRECTA S.R.L</v>
          </cell>
          <cell r="E7870" t="str">
            <v>Planta</v>
          </cell>
        </row>
        <row r="7871">
          <cell r="A7871">
            <v>25317</v>
          </cell>
          <cell r="B7871">
            <v>3</v>
          </cell>
          <cell r="C7871">
            <v>1</v>
          </cell>
          <cell r="D7871" t="str">
            <v>DESPENDSA DIAZ</v>
          </cell>
          <cell r="E7871" t="str">
            <v>Hogar</v>
          </cell>
        </row>
        <row r="7872">
          <cell r="A7872">
            <v>25318</v>
          </cell>
          <cell r="D7872" t="str">
            <v>CABINAS DIEGUITO</v>
          </cell>
          <cell r="E7872" t="str">
            <v>Planta</v>
          </cell>
        </row>
        <row r="7873">
          <cell r="A7873">
            <v>25319</v>
          </cell>
          <cell r="B7873">
            <v>4</v>
          </cell>
          <cell r="C7873">
            <v>6</v>
          </cell>
          <cell r="D7873" t="str">
            <v>MONI CEL </v>
          </cell>
          <cell r="E7873" t="str">
            <v>Hogar</v>
          </cell>
        </row>
        <row r="7874">
          <cell r="A7874">
            <v>25320</v>
          </cell>
          <cell r="B7874">
            <v>5</v>
          </cell>
          <cell r="C7874">
            <v>5</v>
          </cell>
          <cell r="D7874" t="str">
            <v>BURGUER CHOPP</v>
          </cell>
        </row>
        <row r="7875">
          <cell r="A7875">
            <v>25321</v>
          </cell>
          <cell r="B7875">
            <v>5</v>
          </cell>
          <cell r="C7875">
            <v>4</v>
          </cell>
          <cell r="D7875" t="str">
            <v>DESPENSA KIKI</v>
          </cell>
          <cell r="E7875" t="str">
            <v>Hogar</v>
          </cell>
        </row>
        <row r="7876">
          <cell r="A7876">
            <v>25322</v>
          </cell>
          <cell r="B7876">
            <v>5</v>
          </cell>
          <cell r="C7876">
            <v>5</v>
          </cell>
          <cell r="D7876" t="str">
            <v>COMIDAS DON ELIGIO </v>
          </cell>
          <cell r="E7876" t="str">
            <v>Refrigerados</v>
          </cell>
        </row>
        <row r="7877">
          <cell r="A7877">
            <v>25323</v>
          </cell>
          <cell r="B7877">
            <v>4</v>
          </cell>
          <cell r="C7877">
            <v>7</v>
          </cell>
          <cell r="D7877" t="str">
            <v>SPILO BAR LOS TIO</v>
          </cell>
          <cell r="E7877" t="str">
            <v>Refrigerados</v>
          </cell>
        </row>
        <row r="7878">
          <cell r="A7878">
            <v>25324</v>
          </cell>
          <cell r="B7878">
            <v>4</v>
          </cell>
          <cell r="C7878">
            <v>7</v>
          </cell>
          <cell r="D7878" t="str">
            <v>DESPENSA KAREN</v>
          </cell>
          <cell r="E7878" t="str">
            <v>Hogar</v>
          </cell>
        </row>
        <row r="7879">
          <cell r="A7879">
            <v>25325</v>
          </cell>
          <cell r="B7879">
            <v>2</v>
          </cell>
          <cell r="C7879">
            <v>6</v>
          </cell>
          <cell r="D7879" t="str">
            <v>MISTER SHOPP</v>
          </cell>
          <cell r="E7879" t="str">
            <v>Hogar</v>
          </cell>
        </row>
        <row r="7880">
          <cell r="A7880">
            <v>25326</v>
          </cell>
          <cell r="B7880">
            <v>5</v>
          </cell>
          <cell r="C7880">
            <v>6</v>
          </cell>
          <cell r="D7880" t="str">
            <v>DISTRIBUIDORA UPA  </v>
          </cell>
          <cell r="E7880" t="str">
            <v>Distribuidor</v>
          </cell>
        </row>
        <row r="7881">
          <cell r="A7881">
            <v>25327</v>
          </cell>
          <cell r="B7881">
            <v>2</v>
          </cell>
          <cell r="C7881">
            <v>8</v>
          </cell>
          <cell r="D7881" t="str">
            <v>BIKER'S  CHOICE</v>
          </cell>
          <cell r="E7881" t="str">
            <v>Refrigerados</v>
          </cell>
        </row>
        <row r="7882">
          <cell r="A7882">
            <v>25328</v>
          </cell>
          <cell r="B7882">
            <v>2</v>
          </cell>
          <cell r="C7882">
            <v>5</v>
          </cell>
          <cell r="D7882" t="str">
            <v>HAMBURGUESERIA BERRAY'S</v>
          </cell>
          <cell r="E7882" t="str">
            <v>Refrigerados</v>
          </cell>
        </row>
        <row r="7883">
          <cell r="A7883">
            <v>25329</v>
          </cell>
          <cell r="D7883" t="str">
            <v>CONFITERIA Y ROTISERIA.LA ABUELA</v>
          </cell>
          <cell r="E7883" t="str">
            <v>Refrigerados</v>
          </cell>
        </row>
        <row r="7884">
          <cell r="A7884">
            <v>25330</v>
          </cell>
          <cell r="B7884">
            <v>2</v>
          </cell>
          <cell r="C7884">
            <v>6</v>
          </cell>
          <cell r="D7884" t="str">
            <v>BODEGA CHAPIÑAS</v>
          </cell>
          <cell r="E7884" t="str">
            <v>Hogar</v>
          </cell>
        </row>
        <row r="7885">
          <cell r="A7885">
            <v>25331</v>
          </cell>
          <cell r="B7885">
            <v>2</v>
          </cell>
          <cell r="C7885">
            <v>6</v>
          </cell>
          <cell r="D7885" t="str">
            <v>KIOSKO ÑA NORMA</v>
          </cell>
          <cell r="E7885" t="str">
            <v>Hogar</v>
          </cell>
        </row>
        <row r="7886">
          <cell r="A7886">
            <v>25332</v>
          </cell>
          <cell r="B7886">
            <v>7</v>
          </cell>
          <cell r="C7886">
            <v>4</v>
          </cell>
          <cell r="D7886" t="str">
            <v>ESTACION DE SERVICIO AMERICA</v>
          </cell>
          <cell r="E7886" t="str">
            <v>Conveniencia</v>
          </cell>
        </row>
        <row r="7887">
          <cell r="A7887">
            <v>25333</v>
          </cell>
          <cell r="B7887">
            <v>4</v>
          </cell>
          <cell r="C7887">
            <v>8</v>
          </cell>
          <cell r="D7887" t="str">
            <v>DESPENS Y PANEDERIA ROSA </v>
          </cell>
        </row>
        <row r="7888">
          <cell r="A7888">
            <v>25334</v>
          </cell>
          <cell r="B7888">
            <v>6</v>
          </cell>
          <cell r="C7888">
            <v>7</v>
          </cell>
          <cell r="D7888" t="str">
            <v>SERVICENTRO BELLA VISTA</v>
          </cell>
          <cell r="E7888" t="str">
            <v>Conveniencia</v>
          </cell>
        </row>
        <row r="7889">
          <cell r="A7889">
            <v>25335</v>
          </cell>
          <cell r="B7889">
            <v>5</v>
          </cell>
          <cell r="C7889">
            <v>5</v>
          </cell>
          <cell r="D7889" t="str">
            <v>CARNICERIA LAS HERMANAS</v>
          </cell>
        </row>
        <row r="7890">
          <cell r="A7890">
            <v>25336</v>
          </cell>
          <cell r="B7890">
            <v>4</v>
          </cell>
          <cell r="C7890">
            <v>6</v>
          </cell>
          <cell r="D7890" t="str">
            <v>POLLERIA JJ</v>
          </cell>
          <cell r="E7890" t="str">
            <v>Refrigerados</v>
          </cell>
        </row>
        <row r="7891">
          <cell r="A7891">
            <v>25338</v>
          </cell>
          <cell r="B7891">
            <v>5</v>
          </cell>
          <cell r="C7891">
            <v>1</v>
          </cell>
          <cell r="D7891" t="str">
            <v>BODEGA HOMERO</v>
          </cell>
          <cell r="E7891" t="str">
            <v>Hogar</v>
          </cell>
        </row>
        <row r="7892">
          <cell r="A7892">
            <v>25339</v>
          </cell>
          <cell r="B7892">
            <v>5</v>
          </cell>
          <cell r="C7892">
            <v>1</v>
          </cell>
          <cell r="D7892" t="str">
            <v>DESPENSA TORALES</v>
          </cell>
          <cell r="E7892" t="str">
            <v>Hogar</v>
          </cell>
        </row>
        <row r="7893">
          <cell r="A7893">
            <v>15618</v>
          </cell>
          <cell r="B7893">
            <v>5</v>
          </cell>
          <cell r="C7893">
            <v>1</v>
          </cell>
          <cell r="D7893" t="str">
            <v>DESPENSA LA PONDEROSA</v>
          </cell>
        </row>
        <row r="7894">
          <cell r="A7894">
            <v>15614</v>
          </cell>
          <cell r="B7894">
            <v>5</v>
          </cell>
          <cell r="C7894">
            <v>1</v>
          </cell>
          <cell r="D7894" t="str">
            <v>COMEDOR YOHANA</v>
          </cell>
          <cell r="E7894" t="str">
            <v>Refrigerados</v>
          </cell>
        </row>
        <row r="7895">
          <cell r="A7895">
            <v>15601</v>
          </cell>
          <cell r="B7895">
            <v>6</v>
          </cell>
          <cell r="C7895">
            <v>4</v>
          </cell>
          <cell r="D7895" t="str">
            <v>CANTINA COLEGIO Sto. DOMINGO</v>
          </cell>
          <cell r="E7895" t="str">
            <v>Educación</v>
          </cell>
        </row>
        <row r="7896">
          <cell r="A7896">
            <v>15602</v>
          </cell>
          <cell r="B7896">
            <v>9</v>
          </cell>
          <cell r="C7896">
            <v>3</v>
          </cell>
          <cell r="D7896" t="str">
            <v>CANTINA ESCUELA LUZ Y ALEGRIA</v>
          </cell>
        </row>
        <row r="7897">
          <cell r="A7897">
            <v>15620</v>
          </cell>
          <cell r="B7897">
            <v>9</v>
          </cell>
          <cell r="C7897">
            <v>3</v>
          </cell>
          <cell r="D7897" t="str">
            <v>FLETERO FRANCISCO ORTEGA</v>
          </cell>
          <cell r="E7897" t="str">
            <v>Planta</v>
          </cell>
        </row>
        <row r="7898">
          <cell r="A7898">
            <v>15529</v>
          </cell>
          <cell r="B7898">
            <v>5</v>
          </cell>
          <cell r="C7898">
            <v>5</v>
          </cell>
          <cell r="D7898" t="str">
            <v>HAMBURGUESERIA ADRIAN</v>
          </cell>
          <cell r="E7898" t="str">
            <v>Refrigerados</v>
          </cell>
        </row>
        <row r="7899">
          <cell r="A7899">
            <v>15975</v>
          </cell>
          <cell r="B7899">
            <v>4</v>
          </cell>
          <cell r="C7899">
            <v>2</v>
          </cell>
          <cell r="D7899" t="str">
            <v>DESPENSA Sto. DOMINGO</v>
          </cell>
          <cell r="E7899" t="str">
            <v>Hogar</v>
          </cell>
        </row>
        <row r="7900">
          <cell r="A7900">
            <v>15976</v>
          </cell>
          <cell r="B7900">
            <v>6</v>
          </cell>
          <cell r="C7900">
            <v>7</v>
          </cell>
          <cell r="D7900" t="str">
            <v>CASILLA SAN BLAS</v>
          </cell>
        </row>
        <row r="7901">
          <cell r="A7901">
            <v>15969</v>
          </cell>
          <cell r="B7901">
            <v>3</v>
          </cell>
          <cell r="C7901">
            <v>6</v>
          </cell>
          <cell r="D7901" t="str">
            <v>COLEGIO JUAN EUDORO CACERES</v>
          </cell>
          <cell r="E7901" t="str">
            <v>Educación</v>
          </cell>
        </row>
        <row r="7902">
          <cell r="A7902">
            <v>15977</v>
          </cell>
          <cell r="B7902">
            <v>4</v>
          </cell>
          <cell r="C7902">
            <v>1</v>
          </cell>
          <cell r="D7902" t="str">
            <v>DESPENSA GRANOS VERDES</v>
          </cell>
          <cell r="E7902" t="str">
            <v>Hogar</v>
          </cell>
        </row>
        <row r="7903">
          <cell r="A7903">
            <v>15968</v>
          </cell>
          <cell r="B7903">
            <v>9</v>
          </cell>
          <cell r="C7903">
            <v>3</v>
          </cell>
          <cell r="D7903" t="str">
            <v>KIOSKO CELESTE MONSERRAT</v>
          </cell>
        </row>
        <row r="7904">
          <cell r="A7904">
            <v>15973</v>
          </cell>
          <cell r="D7904" t="str">
            <v>CANTINA ESC. JUAN EUDORO CACERES</v>
          </cell>
          <cell r="E7904" t="str">
            <v>Educación</v>
          </cell>
        </row>
        <row r="7905">
          <cell r="A7905">
            <v>15563</v>
          </cell>
          <cell r="B7905">
            <v>4</v>
          </cell>
          <cell r="C7905">
            <v>3</v>
          </cell>
          <cell r="D7905" t="str">
            <v>DESPENSA LA BLANCA</v>
          </cell>
          <cell r="E7905" t="str">
            <v>Hogar</v>
          </cell>
        </row>
        <row r="7906">
          <cell r="A7906">
            <v>15562</v>
          </cell>
          <cell r="B7906">
            <v>4</v>
          </cell>
          <cell r="C7906">
            <v>3</v>
          </cell>
          <cell r="D7906" t="str">
            <v>CENTRO EDUCATIVO SINAI</v>
          </cell>
          <cell r="E7906" t="str">
            <v>Educación</v>
          </cell>
        </row>
        <row r="7907">
          <cell r="A7907">
            <v>15979</v>
          </cell>
          <cell r="B7907">
            <v>1</v>
          </cell>
          <cell r="C7907">
            <v>8</v>
          </cell>
          <cell r="D7907" t="str">
            <v>MATER DEI</v>
          </cell>
          <cell r="E7907" t="str">
            <v>Educación</v>
          </cell>
        </row>
        <row r="7908">
          <cell r="A7908">
            <v>15978</v>
          </cell>
          <cell r="D7908" t="str">
            <v>COMEDOR ANGELES </v>
          </cell>
          <cell r="E7908" t="str">
            <v>Refrigerados</v>
          </cell>
        </row>
        <row r="7909">
          <cell r="A7909">
            <v>15972</v>
          </cell>
          <cell r="B7909">
            <v>4</v>
          </cell>
          <cell r="C7909">
            <v>9</v>
          </cell>
          <cell r="D7909" t="str">
            <v>CASILLA AMANECER</v>
          </cell>
        </row>
        <row r="7910">
          <cell r="A7910">
            <v>15981</v>
          </cell>
          <cell r="B7910">
            <v>1</v>
          </cell>
          <cell r="C7910">
            <v>6</v>
          </cell>
          <cell r="D7910" t="str">
            <v>RESTAURANT EL PULPO</v>
          </cell>
        </row>
        <row r="7911">
          <cell r="A7911">
            <v>15980</v>
          </cell>
          <cell r="B7911">
            <v>2</v>
          </cell>
          <cell r="C7911">
            <v>4</v>
          </cell>
          <cell r="D7911" t="str">
            <v>PUESTO 1 AGUSTINA</v>
          </cell>
        </row>
        <row r="7912">
          <cell r="A7912">
            <v>15587</v>
          </cell>
          <cell r="B7912">
            <v>6</v>
          </cell>
          <cell r="C7912">
            <v>1</v>
          </cell>
          <cell r="D7912" t="str">
            <v>DESPENSA DON ROLO</v>
          </cell>
          <cell r="E7912" t="str">
            <v>Hogar</v>
          </cell>
        </row>
        <row r="7913">
          <cell r="A7913">
            <v>15586</v>
          </cell>
          <cell r="D7913" t="str">
            <v>CASILLA ALPASO</v>
          </cell>
          <cell r="E7913" t="str">
            <v>Refrigerados</v>
          </cell>
        </row>
        <row r="7914">
          <cell r="A7914">
            <v>15967</v>
          </cell>
          <cell r="B7914">
            <v>6</v>
          </cell>
          <cell r="C7914">
            <v>2</v>
          </cell>
          <cell r="D7914" t="str">
            <v>SUPERMERCADO DAISY II</v>
          </cell>
          <cell r="E7914" t="str">
            <v>Supermercados </v>
          </cell>
        </row>
        <row r="7915">
          <cell r="A7915">
            <v>15585</v>
          </cell>
          <cell r="B7915">
            <v>6</v>
          </cell>
          <cell r="C7915">
            <v>1</v>
          </cell>
          <cell r="D7915" t="str">
            <v>DESPENSA MEDINA</v>
          </cell>
          <cell r="E7915" t="str">
            <v>Hogar</v>
          </cell>
        </row>
        <row r="7916">
          <cell r="A7916">
            <v>15579</v>
          </cell>
          <cell r="B7916">
            <v>6</v>
          </cell>
          <cell r="C7916">
            <v>1</v>
          </cell>
          <cell r="D7916" t="str">
            <v>DESPENSA MARANGATU</v>
          </cell>
        </row>
        <row r="7917">
          <cell r="A7917">
            <v>15578</v>
          </cell>
          <cell r="B7917">
            <v>6</v>
          </cell>
          <cell r="C7917">
            <v>1</v>
          </cell>
          <cell r="D7917" t="str">
            <v>CASILLA ALEXIS</v>
          </cell>
          <cell r="E7917" t="str">
            <v>Refrigerados</v>
          </cell>
        </row>
        <row r="7918">
          <cell r="A7918">
            <v>15577</v>
          </cell>
          <cell r="B7918">
            <v>9</v>
          </cell>
          <cell r="C7918">
            <v>3</v>
          </cell>
          <cell r="D7918" t="str">
            <v>CASILLA SYS</v>
          </cell>
        </row>
        <row r="7919">
          <cell r="A7919">
            <v>15576</v>
          </cell>
          <cell r="B7919">
            <v>6</v>
          </cell>
          <cell r="C7919">
            <v>2</v>
          </cell>
          <cell r="D7919" t="str">
            <v>DESPENSA YERUTI</v>
          </cell>
          <cell r="E7919" t="str">
            <v>Hogar</v>
          </cell>
        </row>
        <row r="7920">
          <cell r="A7920">
            <v>15575</v>
          </cell>
          <cell r="B7920">
            <v>6</v>
          </cell>
          <cell r="C7920">
            <v>2</v>
          </cell>
          <cell r="D7920" t="str">
            <v>COMEDOR EL TROPERO</v>
          </cell>
          <cell r="E7920" t="str">
            <v>Refrigerados</v>
          </cell>
        </row>
        <row r="7921">
          <cell r="A7921">
            <v>15982</v>
          </cell>
          <cell r="B7921">
            <v>5</v>
          </cell>
          <cell r="C7921">
            <v>1</v>
          </cell>
          <cell r="D7921" t="str">
            <v>DESPENSA COLEGIO EPIFANIO MENDEZ F.</v>
          </cell>
          <cell r="E7921" t="str">
            <v>Educación</v>
          </cell>
        </row>
        <row r="7922">
          <cell r="A7922">
            <v>15983</v>
          </cell>
          <cell r="B7922">
            <v>5</v>
          </cell>
          <cell r="C7922">
            <v>1</v>
          </cell>
          <cell r="D7922" t="str">
            <v>AUTOSERVICE SAN ANTONIO</v>
          </cell>
          <cell r="E7922" t="str">
            <v>Hogar</v>
          </cell>
        </row>
        <row r="7923">
          <cell r="A7923">
            <v>16004</v>
          </cell>
          <cell r="B7923">
            <v>6</v>
          </cell>
          <cell r="C7923">
            <v>4</v>
          </cell>
          <cell r="D7923" t="str">
            <v>DESPENSA ROMI</v>
          </cell>
          <cell r="E7923" t="str">
            <v>Hogar</v>
          </cell>
        </row>
        <row r="7924">
          <cell r="A7924">
            <v>16017</v>
          </cell>
          <cell r="B7924">
            <v>7</v>
          </cell>
          <cell r="C7924">
            <v>1</v>
          </cell>
          <cell r="D7924" t="str">
            <v>AUTOSERVICE LA NORMITA</v>
          </cell>
          <cell r="E7924" t="str">
            <v>Hogar</v>
          </cell>
        </row>
        <row r="7925">
          <cell r="A7925">
            <v>15985</v>
          </cell>
          <cell r="B7925">
            <v>7</v>
          </cell>
          <cell r="C7925">
            <v>3</v>
          </cell>
          <cell r="D7925" t="str">
            <v>DESPENSA DIANA</v>
          </cell>
          <cell r="E7925" t="str">
            <v>Hogar</v>
          </cell>
        </row>
        <row r="7926">
          <cell r="A7926">
            <v>15989</v>
          </cell>
          <cell r="B7926">
            <v>1</v>
          </cell>
          <cell r="C7926">
            <v>2</v>
          </cell>
          <cell r="D7926" t="str">
            <v>COPETIN CHELI</v>
          </cell>
          <cell r="E7926" t="str">
            <v>Refrigerados</v>
          </cell>
        </row>
        <row r="7927">
          <cell r="A7927">
            <v>15992</v>
          </cell>
          <cell r="B7927">
            <v>9</v>
          </cell>
          <cell r="C7927">
            <v>3</v>
          </cell>
          <cell r="D7927" t="str">
            <v>SAN JOSE RUGBY CLUB</v>
          </cell>
        </row>
        <row r="7928">
          <cell r="A7928">
            <v>15986</v>
          </cell>
          <cell r="B7928">
            <v>5</v>
          </cell>
          <cell r="C7928">
            <v>3</v>
          </cell>
          <cell r="D7928" t="str">
            <v>COPETIN SANIGNACIO</v>
          </cell>
          <cell r="E7928" t="str">
            <v>Refrigerados</v>
          </cell>
        </row>
        <row r="7929">
          <cell r="A7929">
            <v>15987</v>
          </cell>
          <cell r="B7929">
            <v>9</v>
          </cell>
          <cell r="C7929">
            <v>3</v>
          </cell>
          <cell r="D7929" t="str">
            <v>AUT. 711</v>
          </cell>
        </row>
        <row r="7930">
          <cell r="A7930">
            <v>15594</v>
          </cell>
          <cell r="B7930">
            <v>6</v>
          </cell>
          <cell r="C7930">
            <v>4</v>
          </cell>
          <cell r="D7930" t="str">
            <v>CARMEN AGUAYO - CABINAS CABICENTRO</v>
          </cell>
          <cell r="E7930" t="str">
            <v>Hogar</v>
          </cell>
        </row>
        <row r="7931">
          <cell r="A7931">
            <v>15994</v>
          </cell>
          <cell r="B7931">
            <v>4</v>
          </cell>
          <cell r="C7931">
            <v>1</v>
          </cell>
          <cell r="D7931" t="str">
            <v>EL MANA DESPENSA</v>
          </cell>
          <cell r="E7931" t="str">
            <v>Hogar</v>
          </cell>
        </row>
        <row r="7932">
          <cell r="A7932">
            <v>15984</v>
          </cell>
          <cell r="B7932">
            <v>4</v>
          </cell>
          <cell r="C7932">
            <v>7</v>
          </cell>
          <cell r="D7932" t="str">
            <v>DESPENSA SAN PEDRO</v>
          </cell>
          <cell r="E7932" t="str">
            <v>Hogar</v>
          </cell>
        </row>
        <row r="7933">
          <cell r="A7933">
            <v>15974</v>
          </cell>
          <cell r="B7933">
            <v>4</v>
          </cell>
          <cell r="C7933">
            <v>5</v>
          </cell>
          <cell r="D7933" t="str">
            <v>CANTINA COLEGIO TECNICO CANAAN</v>
          </cell>
          <cell r="E7933" t="str">
            <v>Educación</v>
          </cell>
        </row>
        <row r="7934">
          <cell r="A7934">
            <v>15997</v>
          </cell>
          <cell r="B7934">
            <v>9</v>
          </cell>
          <cell r="C7934">
            <v>3</v>
          </cell>
          <cell r="D7934" t="str">
            <v>FUNCIONARIO BERNARDO GALLARDO AQUINO</v>
          </cell>
          <cell r="E7934" t="str">
            <v>Planta</v>
          </cell>
        </row>
        <row r="7935">
          <cell r="A7935">
            <v>15716</v>
          </cell>
          <cell r="B7935">
            <v>6</v>
          </cell>
          <cell r="C7935">
            <v>2</v>
          </cell>
          <cell r="D7935" t="str">
            <v>DESPENSA SANTA ANA</v>
          </cell>
          <cell r="E7935" t="str">
            <v>Hogar</v>
          </cell>
        </row>
        <row r="7936">
          <cell r="A7936">
            <v>15725</v>
          </cell>
          <cell r="B7936">
            <v>1</v>
          </cell>
          <cell r="C7936">
            <v>5</v>
          </cell>
          <cell r="D7936" t="str">
            <v>EMPANADAS SEÑORA</v>
          </cell>
          <cell r="E7936" t="str">
            <v>Refrigerados</v>
          </cell>
        </row>
        <row r="7937">
          <cell r="A7937">
            <v>15711</v>
          </cell>
          <cell r="B7937">
            <v>5</v>
          </cell>
          <cell r="C7937">
            <v>2</v>
          </cell>
          <cell r="D7937" t="str">
            <v>HELADERIA ACUARELA</v>
          </cell>
          <cell r="E7937" t="str">
            <v>Refrigerados</v>
          </cell>
        </row>
        <row r="7938">
          <cell r="A7938">
            <v>15712</v>
          </cell>
          <cell r="B7938">
            <v>5</v>
          </cell>
          <cell r="C7938">
            <v>2</v>
          </cell>
          <cell r="D7938" t="str">
            <v>DESPENSA NIÑO JESUS</v>
          </cell>
          <cell r="E7938" t="str">
            <v>Hogar</v>
          </cell>
        </row>
        <row r="7939">
          <cell r="A7939">
            <v>15715</v>
          </cell>
          <cell r="B7939">
            <v>9</v>
          </cell>
          <cell r="C7939">
            <v>3</v>
          </cell>
          <cell r="D7939" t="str">
            <v>KIOSKO BAREIRO</v>
          </cell>
        </row>
        <row r="7940">
          <cell r="A7940">
            <v>15686</v>
          </cell>
          <cell r="B7940">
            <v>2</v>
          </cell>
          <cell r="C7940">
            <v>5</v>
          </cell>
          <cell r="D7940" t="str">
            <v>DESPENSA EL GORDO</v>
          </cell>
          <cell r="E7940" t="str">
            <v>Hogar</v>
          </cell>
        </row>
        <row r="7941">
          <cell r="A7941">
            <v>15707</v>
          </cell>
          <cell r="B7941">
            <v>6</v>
          </cell>
          <cell r="C7941">
            <v>7</v>
          </cell>
          <cell r="D7941" t="str">
            <v>COMERCIAL MOSQUEIRA</v>
          </cell>
          <cell r="E7941" t="str">
            <v>Hogar</v>
          </cell>
        </row>
        <row r="7942">
          <cell r="A7942">
            <v>15708</v>
          </cell>
          <cell r="B7942">
            <v>6</v>
          </cell>
          <cell r="C7942">
            <v>7</v>
          </cell>
          <cell r="D7942" t="str">
            <v>AUTOSERVICIO ACUARIO</v>
          </cell>
          <cell r="E7942" t="str">
            <v>Hogar</v>
          </cell>
        </row>
        <row r="7943">
          <cell r="A7943">
            <v>15706</v>
          </cell>
          <cell r="B7943">
            <v>9</v>
          </cell>
          <cell r="C7943">
            <v>1</v>
          </cell>
          <cell r="D7943" t="str">
            <v>TULIPAN SHOP</v>
          </cell>
        </row>
        <row r="7944">
          <cell r="A7944">
            <v>15724</v>
          </cell>
          <cell r="B7944">
            <v>5</v>
          </cell>
          <cell r="C7944">
            <v>9</v>
          </cell>
          <cell r="D7944" t="str">
            <v>DESPENSA CAMILA</v>
          </cell>
          <cell r="E7944" t="str">
            <v>Hogar</v>
          </cell>
        </row>
        <row r="7945">
          <cell r="A7945">
            <v>15713</v>
          </cell>
          <cell r="B7945">
            <v>2</v>
          </cell>
          <cell r="C7945">
            <v>8</v>
          </cell>
          <cell r="D7945" t="str">
            <v>CASILLA ÑA AURORA</v>
          </cell>
          <cell r="E7945" t="str">
            <v>Refrigerados</v>
          </cell>
        </row>
        <row r="7946">
          <cell r="A7946">
            <v>15710</v>
          </cell>
          <cell r="B7946">
            <v>2</v>
          </cell>
          <cell r="C7946">
            <v>8</v>
          </cell>
          <cell r="D7946" t="str">
            <v>COPETIN ANGIE</v>
          </cell>
          <cell r="E7946" t="str">
            <v>Refrigerados</v>
          </cell>
        </row>
        <row r="7947">
          <cell r="A7947">
            <v>15733</v>
          </cell>
          <cell r="B7947">
            <v>4</v>
          </cell>
          <cell r="C7947">
            <v>7</v>
          </cell>
          <cell r="D7947" t="str">
            <v>MINIMERCADO ANI</v>
          </cell>
          <cell r="E7947" t="str">
            <v>Hogar</v>
          </cell>
        </row>
        <row r="7948">
          <cell r="A7948">
            <v>15731</v>
          </cell>
          <cell r="B7948">
            <v>9</v>
          </cell>
          <cell r="C7948">
            <v>3</v>
          </cell>
          <cell r="D7948" t="str">
            <v>COMEDOR EL RANCHITO</v>
          </cell>
        </row>
        <row r="7949">
          <cell r="A7949">
            <v>15732</v>
          </cell>
          <cell r="B7949">
            <v>4</v>
          </cell>
          <cell r="C7949">
            <v>7</v>
          </cell>
          <cell r="D7949" t="str">
            <v>SERVICENTRO SAN FABRICIO</v>
          </cell>
          <cell r="E7949" t="str">
            <v>Conveniencia</v>
          </cell>
        </row>
        <row r="7950">
          <cell r="A7950">
            <v>15730</v>
          </cell>
          <cell r="B7950">
            <v>8</v>
          </cell>
          <cell r="C7950">
            <v>3</v>
          </cell>
          <cell r="D7950" t="str">
            <v>ASUNSAMBA CHOPERIA Y PIZZERIA</v>
          </cell>
          <cell r="E7950" t="str">
            <v>Refrigerados A</v>
          </cell>
        </row>
        <row r="7951">
          <cell r="A7951">
            <v>15999</v>
          </cell>
          <cell r="B7951">
            <v>5</v>
          </cell>
          <cell r="C7951">
            <v>2</v>
          </cell>
          <cell r="D7951" t="str">
            <v>DESPENSA SANTIAGO ANDRES</v>
          </cell>
          <cell r="E7951" t="str">
            <v>Hogar</v>
          </cell>
        </row>
        <row r="7952">
          <cell r="A7952">
            <v>15624</v>
          </cell>
          <cell r="B7952">
            <v>2</v>
          </cell>
          <cell r="C7952">
            <v>7</v>
          </cell>
          <cell r="D7952" t="str">
            <v>COLEGIO CHAING KAI SHEK</v>
          </cell>
          <cell r="E7952" t="str">
            <v>Educación</v>
          </cell>
        </row>
        <row r="7953">
          <cell r="A7953">
            <v>16000</v>
          </cell>
          <cell r="B7953">
            <v>5</v>
          </cell>
          <cell r="C7953">
            <v>2</v>
          </cell>
          <cell r="D7953" t="str">
            <v>DESPENSA SANTA ISABEL</v>
          </cell>
          <cell r="E7953" t="str">
            <v>Hogar</v>
          </cell>
        </row>
        <row r="7954">
          <cell r="A7954">
            <v>16015</v>
          </cell>
          <cell r="B7954">
            <v>1</v>
          </cell>
          <cell r="C7954">
            <v>1</v>
          </cell>
          <cell r="D7954" t="str">
            <v>DESPENSA SAN PEDRO</v>
          </cell>
          <cell r="E7954" t="str">
            <v>Hogar</v>
          </cell>
        </row>
        <row r="7955">
          <cell r="A7955">
            <v>16005</v>
          </cell>
          <cell r="D7955" t="str">
            <v>VENTAS DE BEBIDAS</v>
          </cell>
          <cell r="E7955" t="str">
            <v>Hogar</v>
          </cell>
        </row>
        <row r="7956">
          <cell r="A7956">
            <v>16012</v>
          </cell>
          <cell r="B7956">
            <v>2</v>
          </cell>
          <cell r="C7956">
            <v>9</v>
          </cell>
          <cell r="D7956" t="str">
            <v>DESPENSA SAN CAYETANO</v>
          </cell>
          <cell r="E7956" t="str">
            <v>Hogar</v>
          </cell>
        </row>
        <row r="7957">
          <cell r="A7957">
            <v>16001</v>
          </cell>
          <cell r="B7957">
            <v>4</v>
          </cell>
          <cell r="C7957">
            <v>5</v>
          </cell>
          <cell r="D7957" t="str">
            <v>CENTRO DE CACITACION PARAGUAYO ESPAÑOL</v>
          </cell>
          <cell r="E7957" t="str">
            <v>Educación</v>
          </cell>
        </row>
        <row r="7958">
          <cell r="A7958">
            <v>16006</v>
          </cell>
          <cell r="B7958">
            <v>7</v>
          </cell>
          <cell r="C7958">
            <v>2</v>
          </cell>
          <cell r="D7958" t="str">
            <v>AUTOSERVICIO R.M.E.</v>
          </cell>
          <cell r="E7958" t="str">
            <v>Hogar</v>
          </cell>
        </row>
        <row r="7959">
          <cell r="A7959">
            <v>16007</v>
          </cell>
          <cell r="B7959">
            <v>9</v>
          </cell>
          <cell r="C7959">
            <v>3</v>
          </cell>
          <cell r="D7959" t="str">
            <v>HELADERIA POLO</v>
          </cell>
        </row>
        <row r="7960">
          <cell r="A7960">
            <v>15998</v>
          </cell>
          <cell r="B7960">
            <v>8</v>
          </cell>
          <cell r="C7960">
            <v>2</v>
          </cell>
          <cell r="D7960" t="str">
            <v>ESSO STANDAR PARAGUAY SRL</v>
          </cell>
          <cell r="E7960" t="str">
            <v>Conveniencia</v>
          </cell>
        </row>
        <row r="7961">
          <cell r="A7961">
            <v>16090</v>
          </cell>
          <cell r="B7961">
            <v>5</v>
          </cell>
          <cell r="C7961">
            <v>1</v>
          </cell>
          <cell r="D7961" t="str">
            <v>COMEDOR SENASA</v>
          </cell>
          <cell r="E7961" t="str">
            <v>Refrigerados</v>
          </cell>
        </row>
        <row r="7962">
          <cell r="A7962">
            <v>16009</v>
          </cell>
          <cell r="B7962">
            <v>2</v>
          </cell>
          <cell r="C7962">
            <v>2</v>
          </cell>
          <cell r="D7962" t="str">
            <v>DESPENSA JESSICA</v>
          </cell>
          <cell r="E7962" t="str">
            <v>Hogar</v>
          </cell>
        </row>
        <row r="7963">
          <cell r="A7963">
            <v>16008</v>
          </cell>
          <cell r="B7963">
            <v>2</v>
          </cell>
          <cell r="C7963">
            <v>1</v>
          </cell>
          <cell r="D7963" t="str">
            <v>DESPENSA BEA</v>
          </cell>
          <cell r="E7963" t="str">
            <v>Hogar</v>
          </cell>
        </row>
        <row r="7964">
          <cell r="A7964">
            <v>16014</v>
          </cell>
          <cell r="B7964">
            <v>3</v>
          </cell>
          <cell r="C7964">
            <v>6</v>
          </cell>
          <cell r="D7964" t="str">
            <v>COMERCIAL CRISTO REY</v>
          </cell>
          <cell r="E7964" t="str">
            <v>Hogar</v>
          </cell>
        </row>
        <row r="7965">
          <cell r="A7965">
            <v>15596</v>
          </cell>
          <cell r="B7965">
            <v>6</v>
          </cell>
          <cell r="C7965">
            <v>4</v>
          </cell>
          <cell r="D7965" t="str">
            <v>AUTOSERVICE TELEFAX SHOP</v>
          </cell>
          <cell r="E7965" t="str">
            <v>Hogar</v>
          </cell>
        </row>
        <row r="7966">
          <cell r="A7966">
            <v>15595</v>
          </cell>
          <cell r="D7966" t="str">
            <v>DESPENSA Sto. DOMINGO</v>
          </cell>
          <cell r="E7966" t="str">
            <v>Hogar</v>
          </cell>
        </row>
        <row r="7967">
          <cell r="A7967">
            <v>16003</v>
          </cell>
          <cell r="B7967">
            <v>6</v>
          </cell>
          <cell r="C7967">
            <v>4</v>
          </cell>
          <cell r="D7967" t="str">
            <v>DESPENSA SAN FRANCISCO</v>
          </cell>
          <cell r="E7967" t="str">
            <v>Hogar</v>
          </cell>
        </row>
        <row r="7968">
          <cell r="A7968">
            <v>16002</v>
          </cell>
          <cell r="B7968">
            <v>6</v>
          </cell>
          <cell r="C7968">
            <v>4</v>
          </cell>
          <cell r="D7968" t="str">
            <v>COMEDOR VICENTA</v>
          </cell>
          <cell r="E7968" t="str">
            <v>Refrigerados</v>
          </cell>
        </row>
        <row r="7969">
          <cell r="A7969">
            <v>15251</v>
          </cell>
          <cell r="B7969">
            <v>5</v>
          </cell>
          <cell r="C7969">
            <v>7</v>
          </cell>
          <cell r="D7969" t="str">
            <v>DESPENSA DANI</v>
          </cell>
          <cell r="E7969" t="str">
            <v>Hogar</v>
          </cell>
        </row>
        <row r="7970">
          <cell r="A7970">
            <v>15252</v>
          </cell>
          <cell r="B7970">
            <v>5</v>
          </cell>
          <cell r="C7970">
            <v>7</v>
          </cell>
          <cell r="D7970" t="str">
            <v>COPETIN MAUS</v>
          </cell>
          <cell r="E7970" t="str">
            <v>Refrigerados</v>
          </cell>
        </row>
        <row r="7971">
          <cell r="A7971">
            <v>15626</v>
          </cell>
          <cell r="B7971">
            <v>9</v>
          </cell>
          <cell r="C7971">
            <v>3</v>
          </cell>
          <cell r="D7971" t="str">
            <v>CABINA INTERTEL</v>
          </cell>
        </row>
        <row r="7972">
          <cell r="A7972">
            <v>15668</v>
          </cell>
          <cell r="B7972">
            <v>9</v>
          </cell>
          <cell r="C7972">
            <v>3</v>
          </cell>
          <cell r="D7972" t="str">
            <v>ASOCIACION CRISTIANA DE JOVENES</v>
          </cell>
        </row>
        <row r="7973">
          <cell r="A7973">
            <v>15657</v>
          </cell>
          <cell r="B7973">
            <v>6</v>
          </cell>
          <cell r="C7973">
            <v>2</v>
          </cell>
          <cell r="D7973" t="str">
            <v>DESPENSA CENTRO SHOP</v>
          </cell>
          <cell r="E7973" t="str">
            <v>Hogar</v>
          </cell>
        </row>
        <row r="7974">
          <cell r="A7974">
            <v>26002</v>
          </cell>
          <cell r="B7974">
            <v>7</v>
          </cell>
          <cell r="C7974">
            <v>4</v>
          </cell>
          <cell r="D7974" t="str">
            <v>DESPENSA SANDRA</v>
          </cell>
          <cell r="E7974" t="str">
            <v>Hogar</v>
          </cell>
        </row>
        <row r="7975">
          <cell r="A7975">
            <v>15658</v>
          </cell>
          <cell r="B7975">
            <v>6</v>
          </cell>
          <cell r="C7975">
            <v>4</v>
          </cell>
          <cell r="D7975" t="str">
            <v>FRONTAL S.A.</v>
          </cell>
          <cell r="E7975" t="str">
            <v>Supermercados </v>
          </cell>
        </row>
        <row r="7976">
          <cell r="A7976">
            <v>15671</v>
          </cell>
          <cell r="B7976">
            <v>9</v>
          </cell>
          <cell r="C7976">
            <v>3</v>
          </cell>
          <cell r="D7976" t="str">
            <v>BURGUER MILTON</v>
          </cell>
        </row>
        <row r="7977">
          <cell r="A7977">
            <v>15672</v>
          </cell>
          <cell r="B7977">
            <v>4</v>
          </cell>
          <cell r="C7977">
            <v>7</v>
          </cell>
          <cell r="D7977" t="str">
            <v>CAMICA SRL</v>
          </cell>
          <cell r="E7977" t="str">
            <v>Conveniencia</v>
          </cell>
        </row>
        <row r="7978">
          <cell r="A7978">
            <v>15673</v>
          </cell>
          <cell r="B7978">
            <v>4</v>
          </cell>
          <cell r="C7978">
            <v>4</v>
          </cell>
          <cell r="D7978" t="str">
            <v>CABINA TELEFONICA ZAITEL</v>
          </cell>
          <cell r="E7978" t="str">
            <v>Hogar</v>
          </cell>
        </row>
        <row r="7979">
          <cell r="A7979">
            <v>15663</v>
          </cell>
          <cell r="B7979">
            <v>9</v>
          </cell>
          <cell r="C7979">
            <v>3</v>
          </cell>
          <cell r="D7979" t="str">
            <v>KIOSKO ÑA LUCY</v>
          </cell>
        </row>
        <row r="7980">
          <cell r="A7980">
            <v>15659</v>
          </cell>
          <cell r="B7980">
            <v>4</v>
          </cell>
          <cell r="C7980">
            <v>2</v>
          </cell>
          <cell r="D7980" t="str">
            <v>CASILLA HERMINIA</v>
          </cell>
          <cell r="E7980" t="str">
            <v>Hogar</v>
          </cell>
        </row>
        <row r="7981">
          <cell r="A7981">
            <v>15660</v>
          </cell>
          <cell r="B7981">
            <v>4</v>
          </cell>
          <cell r="C7981">
            <v>1</v>
          </cell>
          <cell r="D7981" t="str">
            <v>ARAMI COMERCIAL</v>
          </cell>
          <cell r="E7981" t="str">
            <v>Refrigerados</v>
          </cell>
        </row>
        <row r="7982">
          <cell r="A7982">
            <v>15674</v>
          </cell>
          <cell r="B7982">
            <v>1</v>
          </cell>
          <cell r="C7982">
            <v>5</v>
          </cell>
          <cell r="D7982" t="str">
            <v>TROPI BURGER</v>
          </cell>
          <cell r="E7982" t="str">
            <v>Refrigerados</v>
          </cell>
        </row>
        <row r="7983">
          <cell r="A7983">
            <v>15647</v>
          </cell>
          <cell r="B7983">
            <v>9</v>
          </cell>
          <cell r="C7983">
            <v>3</v>
          </cell>
          <cell r="D7983" t="str">
            <v>DESPENSA SAN JORGE</v>
          </cell>
        </row>
        <row r="7984">
          <cell r="A7984">
            <v>15675</v>
          </cell>
          <cell r="B7984">
            <v>9</v>
          </cell>
          <cell r="C7984">
            <v>3</v>
          </cell>
          <cell r="D7984" t="str">
            <v>HELADERIA CARIOCA</v>
          </cell>
        </row>
        <row r="7985">
          <cell r="A7985">
            <v>16018</v>
          </cell>
          <cell r="B7985">
            <v>9</v>
          </cell>
          <cell r="C7985">
            <v>3</v>
          </cell>
          <cell r="D7985" t="str">
            <v>FUNCIONARIO RAMON HUERTA BERNAL</v>
          </cell>
          <cell r="E7985" t="str">
            <v>Planta</v>
          </cell>
        </row>
        <row r="7986">
          <cell r="A7986">
            <v>15635</v>
          </cell>
          <cell r="B7986">
            <v>2</v>
          </cell>
          <cell r="C7986">
            <v>5</v>
          </cell>
          <cell r="D7986" t="str">
            <v>ALMACEN YANINA LIZ</v>
          </cell>
        </row>
        <row r="7987">
          <cell r="A7987">
            <v>15636</v>
          </cell>
          <cell r="B7987">
            <v>6</v>
          </cell>
          <cell r="C7987">
            <v>5</v>
          </cell>
          <cell r="D7987" t="str">
            <v>CACHO´S BODEGA</v>
          </cell>
          <cell r="E7987" t="str">
            <v>Hogar</v>
          </cell>
        </row>
        <row r="7988">
          <cell r="A7988">
            <v>15656</v>
          </cell>
          <cell r="B7988">
            <v>6</v>
          </cell>
          <cell r="C7988">
            <v>5</v>
          </cell>
          <cell r="D7988" t="str">
            <v>CASILLA SENETE</v>
          </cell>
          <cell r="E7988" t="str">
            <v>Refrigerados</v>
          </cell>
        </row>
        <row r="7989">
          <cell r="A7989">
            <v>15655</v>
          </cell>
          <cell r="B7989">
            <v>9</v>
          </cell>
          <cell r="C7989">
            <v>3</v>
          </cell>
          <cell r="D7989" t="str">
            <v>DESPENSA NANCY</v>
          </cell>
        </row>
        <row r="7990">
          <cell r="A7990">
            <v>15653</v>
          </cell>
          <cell r="B7990">
            <v>9</v>
          </cell>
          <cell r="C7990">
            <v>3</v>
          </cell>
          <cell r="D7990" t="str">
            <v>COPETIN EL REFUGIO</v>
          </cell>
        </row>
        <row r="7991">
          <cell r="A7991">
            <v>15666</v>
          </cell>
          <cell r="B7991">
            <v>9</v>
          </cell>
          <cell r="C7991">
            <v>3</v>
          </cell>
          <cell r="D7991" t="str">
            <v>KIOSKO INO</v>
          </cell>
        </row>
        <row r="7992">
          <cell r="A7992">
            <v>15665</v>
          </cell>
          <cell r="B7992">
            <v>9</v>
          </cell>
          <cell r="C7992">
            <v>3</v>
          </cell>
          <cell r="D7992" t="str">
            <v>AUTOSERVICE EL DORADO</v>
          </cell>
        </row>
        <row r="7993">
          <cell r="A7993">
            <v>15664</v>
          </cell>
          <cell r="B7993">
            <v>9</v>
          </cell>
          <cell r="C7993">
            <v>3</v>
          </cell>
          <cell r="D7993" t="str">
            <v>R.M. BODEGA</v>
          </cell>
        </row>
        <row r="7994">
          <cell r="A7994">
            <v>15641</v>
          </cell>
          <cell r="B7994">
            <v>2</v>
          </cell>
          <cell r="C7994">
            <v>3</v>
          </cell>
          <cell r="D7994" t="str">
            <v>DESPENSA BETTY</v>
          </cell>
          <cell r="E7994" t="str">
            <v>Hogar</v>
          </cell>
        </row>
        <row r="7995">
          <cell r="A7995">
            <v>15646</v>
          </cell>
          <cell r="B7995">
            <v>1</v>
          </cell>
          <cell r="C7995">
            <v>6</v>
          </cell>
          <cell r="D7995" t="str">
            <v>QUICKSERV</v>
          </cell>
        </row>
        <row r="7996">
          <cell r="A7996">
            <v>15631</v>
          </cell>
          <cell r="B7996">
            <v>3</v>
          </cell>
          <cell r="C7996">
            <v>4</v>
          </cell>
          <cell r="D7996" t="str">
            <v>VIDA LUZ</v>
          </cell>
          <cell r="E7996" t="str">
            <v>Hogar</v>
          </cell>
        </row>
        <row r="7997">
          <cell r="A7997">
            <v>15637</v>
          </cell>
          <cell r="B7997">
            <v>6</v>
          </cell>
          <cell r="C7997">
            <v>4</v>
          </cell>
          <cell r="D7997" t="str">
            <v>DESPENSA NENA</v>
          </cell>
          <cell r="E7997" t="str">
            <v>Hogar</v>
          </cell>
        </row>
        <row r="7998">
          <cell r="A7998">
            <v>15630</v>
          </cell>
          <cell r="B7998">
            <v>3</v>
          </cell>
          <cell r="C7998">
            <v>7</v>
          </cell>
          <cell r="D7998" t="str">
            <v>HOTEL STO DOMINGO</v>
          </cell>
          <cell r="E7998" t="str">
            <v>Refrigerados</v>
          </cell>
        </row>
        <row r="7999">
          <cell r="A7999">
            <v>15677</v>
          </cell>
          <cell r="B7999">
            <v>6</v>
          </cell>
          <cell r="C7999">
            <v>5</v>
          </cell>
          <cell r="D7999" t="str">
            <v>DESPENSA JAVIERCITO</v>
          </cell>
          <cell r="E7999" t="str">
            <v>Hogar</v>
          </cell>
        </row>
        <row r="8000">
          <cell r="A8000">
            <v>15638</v>
          </cell>
          <cell r="B8000">
            <v>6</v>
          </cell>
          <cell r="C8000">
            <v>4</v>
          </cell>
          <cell r="D8000" t="str">
            <v>DESPENSA REBECA</v>
          </cell>
          <cell r="E8000" t="str">
            <v>Hogar</v>
          </cell>
        </row>
        <row r="8001">
          <cell r="A8001">
            <v>15649</v>
          </cell>
          <cell r="B8001">
            <v>9</v>
          </cell>
          <cell r="C8001">
            <v>3</v>
          </cell>
          <cell r="D8001" t="str">
            <v>COMERCIAL 2 HNOS.</v>
          </cell>
        </row>
        <row r="8002">
          <cell r="A8002">
            <v>15648</v>
          </cell>
          <cell r="B8002">
            <v>9</v>
          </cell>
          <cell r="C8002">
            <v>3</v>
          </cell>
          <cell r="D8002" t="str">
            <v>DESPENSA EL TRIUNFO</v>
          </cell>
        </row>
        <row r="8003">
          <cell r="A8003">
            <v>15633</v>
          </cell>
          <cell r="B8003">
            <v>4</v>
          </cell>
          <cell r="C8003">
            <v>7</v>
          </cell>
          <cell r="D8003" t="str">
            <v>DESPENSA LA NEGRITA</v>
          </cell>
          <cell r="E8003" t="str">
            <v>Hogar</v>
          </cell>
        </row>
        <row r="8004">
          <cell r="A8004">
            <v>15654</v>
          </cell>
          <cell r="B8004">
            <v>4</v>
          </cell>
          <cell r="C8004">
            <v>7</v>
          </cell>
          <cell r="D8004" t="str">
            <v>DESPENSA SAN ALBERTO</v>
          </cell>
          <cell r="E8004" t="str">
            <v>Hogar</v>
          </cell>
        </row>
        <row r="8005">
          <cell r="A8005">
            <v>15642</v>
          </cell>
          <cell r="B8005">
            <v>5</v>
          </cell>
          <cell r="C8005">
            <v>6</v>
          </cell>
          <cell r="D8005" t="str">
            <v>COPETIN NUÑEQUITA</v>
          </cell>
          <cell r="E8005" t="str">
            <v>Refrigerados</v>
          </cell>
        </row>
        <row r="8006">
          <cell r="A8006">
            <v>15652</v>
          </cell>
          <cell r="B8006">
            <v>4</v>
          </cell>
          <cell r="C8006">
            <v>7</v>
          </cell>
          <cell r="D8006" t="str">
            <v>DESPENSA TRES PIBES</v>
          </cell>
          <cell r="E8006" t="str">
            <v>Hogar</v>
          </cell>
        </row>
        <row r="8007">
          <cell r="A8007">
            <v>15651</v>
          </cell>
          <cell r="B8007">
            <v>4</v>
          </cell>
          <cell r="C8007">
            <v>7</v>
          </cell>
          <cell r="D8007" t="str">
            <v>DESPENSA LETICIA</v>
          </cell>
          <cell r="E8007" t="str">
            <v>Hogar</v>
          </cell>
        </row>
        <row r="8008">
          <cell r="A8008">
            <v>15632</v>
          </cell>
          <cell r="B8008">
            <v>4</v>
          </cell>
          <cell r="C8008">
            <v>2</v>
          </cell>
          <cell r="D8008" t="str">
            <v>AUTO UNIVERSAL</v>
          </cell>
          <cell r="E8008" t="str">
            <v>Hogar</v>
          </cell>
        </row>
        <row r="8009">
          <cell r="A8009">
            <v>15634</v>
          </cell>
          <cell r="B8009">
            <v>9</v>
          </cell>
          <cell r="C8009">
            <v>3</v>
          </cell>
          <cell r="D8009" t="str">
            <v>ESTELA MARIS SERVICIO DE LANCH</v>
          </cell>
        </row>
        <row r="8010">
          <cell r="A8010">
            <v>15687</v>
          </cell>
          <cell r="B8010">
            <v>10</v>
          </cell>
          <cell r="C8010">
            <v>3</v>
          </cell>
          <cell r="D8010" t="str">
            <v>COMERCIAL RODRIGO </v>
          </cell>
          <cell r="E8010" t="str">
            <v>Mayoristas</v>
          </cell>
        </row>
        <row r="8011">
          <cell r="A8011">
            <v>15682</v>
          </cell>
          <cell r="B8011">
            <v>9</v>
          </cell>
          <cell r="C8011">
            <v>3</v>
          </cell>
          <cell r="D8011" t="str">
            <v>CARRITO CARLI</v>
          </cell>
        </row>
        <row r="8012">
          <cell r="A8012">
            <v>15684</v>
          </cell>
          <cell r="B8012">
            <v>5</v>
          </cell>
          <cell r="C8012">
            <v>1</v>
          </cell>
          <cell r="D8012" t="str">
            <v>DESPENSA AGRANEL</v>
          </cell>
          <cell r="E8012" t="str">
            <v>Hogar</v>
          </cell>
        </row>
        <row r="8013">
          <cell r="A8013">
            <v>15681</v>
          </cell>
          <cell r="B8013">
            <v>9</v>
          </cell>
          <cell r="C8013">
            <v>3</v>
          </cell>
          <cell r="D8013" t="str">
            <v>DESPENSA SAN MIGUEL</v>
          </cell>
        </row>
        <row r="8014">
          <cell r="A8014">
            <v>15683</v>
          </cell>
          <cell r="B8014">
            <v>5</v>
          </cell>
          <cell r="C8014">
            <v>1</v>
          </cell>
          <cell r="D8014" t="str">
            <v>COPETIN LUZ</v>
          </cell>
          <cell r="E8014" t="str">
            <v>Refrigerados</v>
          </cell>
        </row>
        <row r="8015">
          <cell r="A8015">
            <v>15685</v>
          </cell>
          <cell r="B8015">
            <v>9</v>
          </cell>
          <cell r="C8015">
            <v>3</v>
          </cell>
          <cell r="D8015" t="str">
            <v>COLEGIO SAN GABRIEL</v>
          </cell>
        </row>
        <row r="8016">
          <cell r="A8016">
            <v>15698</v>
          </cell>
          <cell r="B8016">
            <v>1</v>
          </cell>
          <cell r="C8016">
            <v>9</v>
          </cell>
          <cell r="D8016" t="str">
            <v>M y N COMUNICACIONES</v>
          </cell>
        </row>
        <row r="8017">
          <cell r="A8017">
            <v>15703</v>
          </cell>
          <cell r="B8017">
            <v>1</v>
          </cell>
          <cell r="C8017">
            <v>5</v>
          </cell>
          <cell r="D8017" t="str">
            <v>BEBIDAS LIZA</v>
          </cell>
          <cell r="E8017" t="str">
            <v>Hogar</v>
          </cell>
        </row>
        <row r="8018">
          <cell r="A8018">
            <v>15701</v>
          </cell>
          <cell r="D8018" t="str">
            <v>ESCUELA MARIA AUXILIADORA</v>
          </cell>
        </row>
        <row r="8019">
          <cell r="A8019">
            <v>15697</v>
          </cell>
          <cell r="B8019">
            <v>9</v>
          </cell>
          <cell r="C8019">
            <v>3</v>
          </cell>
          <cell r="D8019" t="str">
            <v>PARTICULAR Flia INSAURRALDE DE GONZALEZ</v>
          </cell>
          <cell r="E8019" t="str">
            <v>Hogar</v>
          </cell>
        </row>
        <row r="8020">
          <cell r="A8020">
            <v>15643</v>
          </cell>
          <cell r="B8020">
            <v>5</v>
          </cell>
          <cell r="C8020">
            <v>8</v>
          </cell>
          <cell r="D8020" t="str">
            <v>AUTOSERVICIO YVOTY</v>
          </cell>
          <cell r="E8020" t="str">
            <v>Hogar</v>
          </cell>
        </row>
        <row r="8021">
          <cell r="A8021">
            <v>15704</v>
          </cell>
          <cell r="B8021">
            <v>1</v>
          </cell>
          <cell r="C8021">
            <v>4</v>
          </cell>
          <cell r="D8021" t="str">
            <v>RAMSE´S</v>
          </cell>
        </row>
        <row r="8022">
          <cell r="A8022">
            <v>15700</v>
          </cell>
          <cell r="B8022">
            <v>3</v>
          </cell>
          <cell r="C8022">
            <v>8</v>
          </cell>
          <cell r="D8022" t="str">
            <v>DESPENSA 6 DE ENERO</v>
          </cell>
          <cell r="E8022" t="str">
            <v>Hogar</v>
          </cell>
        </row>
        <row r="8023">
          <cell r="A8023">
            <v>15689</v>
          </cell>
          <cell r="B8023">
            <v>3</v>
          </cell>
          <cell r="C8023">
            <v>3</v>
          </cell>
          <cell r="D8023" t="str">
            <v>DESPENSA JUAN ESTECHE</v>
          </cell>
          <cell r="E8023" t="str">
            <v>Hogar</v>
          </cell>
        </row>
        <row r="8024">
          <cell r="A8024">
            <v>15693</v>
          </cell>
          <cell r="B8024">
            <v>6</v>
          </cell>
          <cell r="C8024">
            <v>2</v>
          </cell>
          <cell r="D8024" t="str">
            <v>DESPENSA PABLO</v>
          </cell>
          <cell r="E8024" t="str">
            <v>Hogar</v>
          </cell>
        </row>
        <row r="8025">
          <cell r="A8025">
            <v>15688</v>
          </cell>
          <cell r="B8025">
            <v>1</v>
          </cell>
          <cell r="C8025">
            <v>7</v>
          </cell>
          <cell r="D8025" t="str">
            <v>DESPENSA CHICHO</v>
          </cell>
          <cell r="E8025" t="str">
            <v>Hogar</v>
          </cell>
        </row>
        <row r="8026">
          <cell r="A8026">
            <v>15692</v>
          </cell>
          <cell r="B8026">
            <v>6</v>
          </cell>
          <cell r="C8026">
            <v>2</v>
          </cell>
          <cell r="D8026" t="str">
            <v>DESPENSA LAURICHI</v>
          </cell>
          <cell r="E8026" t="str">
            <v>Hogar</v>
          </cell>
        </row>
        <row r="8027">
          <cell r="A8027">
            <v>15640</v>
          </cell>
          <cell r="B8027">
            <v>6</v>
          </cell>
          <cell r="C8027">
            <v>4</v>
          </cell>
          <cell r="D8027" t="str">
            <v>DESPENSA LA FAMILIA</v>
          </cell>
          <cell r="E8027" t="str">
            <v>Hogar</v>
          </cell>
        </row>
        <row r="8028">
          <cell r="A8028">
            <v>15639</v>
          </cell>
          <cell r="B8028">
            <v>6</v>
          </cell>
          <cell r="C8028">
            <v>4</v>
          </cell>
          <cell r="D8028" t="str">
            <v>DESPENSA RENACER</v>
          </cell>
          <cell r="E8028" t="str">
            <v>Hogar</v>
          </cell>
        </row>
        <row r="8029">
          <cell r="A8029">
            <v>16020</v>
          </cell>
          <cell r="B8029">
            <v>10</v>
          </cell>
          <cell r="C8029">
            <v>2</v>
          </cell>
          <cell r="D8029" t="str">
            <v>YCUA BOLAÑOS II ICSA</v>
          </cell>
          <cell r="E8029" t="str">
            <v>Supermercados </v>
          </cell>
        </row>
        <row r="8030">
          <cell r="A8030">
            <v>16019</v>
          </cell>
          <cell r="B8030">
            <v>10</v>
          </cell>
          <cell r="C8030">
            <v>1</v>
          </cell>
          <cell r="D8030" t="str">
            <v>MARIA'S S.A</v>
          </cell>
          <cell r="E8030" t="str">
            <v>Supermercados </v>
          </cell>
        </row>
        <row r="8031">
          <cell r="A8031">
            <v>15709</v>
          </cell>
          <cell r="B8031">
            <v>5</v>
          </cell>
          <cell r="C8031">
            <v>8</v>
          </cell>
          <cell r="D8031" t="str">
            <v>KIOSKO SAN RAFAEL</v>
          </cell>
          <cell r="E8031" t="str">
            <v>Refrigerados</v>
          </cell>
        </row>
        <row r="8032">
          <cell r="A8032">
            <v>15694</v>
          </cell>
          <cell r="B8032">
            <v>6</v>
          </cell>
          <cell r="C8032">
            <v>1</v>
          </cell>
          <cell r="D8032" t="str">
            <v>AUTOSERVICE EL AMIGO</v>
          </cell>
          <cell r="E8032" t="str">
            <v>Hogar</v>
          </cell>
        </row>
        <row r="8033">
          <cell r="A8033">
            <v>15695</v>
          </cell>
          <cell r="B8033">
            <v>9</v>
          </cell>
          <cell r="C8033">
            <v>3</v>
          </cell>
          <cell r="D8033" t="str">
            <v>DESPENSA MERCERIA ANDREA</v>
          </cell>
        </row>
        <row r="8034">
          <cell r="A8034">
            <v>15696</v>
          </cell>
          <cell r="B8034">
            <v>6</v>
          </cell>
          <cell r="C8034">
            <v>1</v>
          </cell>
          <cell r="D8034" t="str">
            <v>CABINAS ZACATEL</v>
          </cell>
          <cell r="E8034" t="str">
            <v>Hogar</v>
          </cell>
        </row>
        <row r="8035">
          <cell r="A8035">
            <v>15718</v>
          </cell>
          <cell r="B8035">
            <v>6</v>
          </cell>
          <cell r="C8035">
            <v>5</v>
          </cell>
          <cell r="D8035" t="str">
            <v>CANTINA UNIVERSIDAD METROPOLITAN</v>
          </cell>
          <cell r="E8035" t="str">
            <v>Educación</v>
          </cell>
        </row>
        <row r="8036">
          <cell r="A8036">
            <v>15722</v>
          </cell>
          <cell r="D8036" t="str">
            <v>CASILLA MINGO</v>
          </cell>
          <cell r="E8036" t="str">
            <v>Refrigerados</v>
          </cell>
        </row>
        <row r="8037">
          <cell r="A8037">
            <v>15737</v>
          </cell>
          <cell r="B8037">
            <v>5</v>
          </cell>
          <cell r="C8037">
            <v>9</v>
          </cell>
          <cell r="D8037" t="str">
            <v>CARRITO DE PANCHO</v>
          </cell>
          <cell r="E8037" t="str">
            <v>Refrigerados</v>
          </cell>
        </row>
        <row r="8038">
          <cell r="A8038">
            <v>15782</v>
          </cell>
          <cell r="B8038">
            <v>6</v>
          </cell>
          <cell r="C8038">
            <v>1</v>
          </cell>
          <cell r="D8038" t="str">
            <v>DESPENSA LA FAMILIA</v>
          </cell>
          <cell r="E8038" t="str">
            <v>Hogar</v>
          </cell>
        </row>
        <row r="8039">
          <cell r="A8039">
            <v>15836</v>
          </cell>
          <cell r="B8039">
            <v>4</v>
          </cell>
          <cell r="C8039">
            <v>1</v>
          </cell>
          <cell r="D8039" t="str">
            <v>DESPENSA MARIA DOMINGA</v>
          </cell>
          <cell r="E8039" t="str">
            <v>Hogar</v>
          </cell>
        </row>
        <row r="8040">
          <cell r="A8040">
            <v>15844</v>
          </cell>
          <cell r="B8040">
            <v>9</v>
          </cell>
          <cell r="C8040">
            <v>3</v>
          </cell>
          <cell r="D8040" t="str">
            <v>COPETIN SAN ESTEBAN</v>
          </cell>
        </row>
        <row r="8041">
          <cell r="A8041">
            <v>15840</v>
          </cell>
          <cell r="B8041">
            <v>9</v>
          </cell>
          <cell r="C8041">
            <v>3</v>
          </cell>
          <cell r="D8041" t="str">
            <v>DESPENSA CAROL</v>
          </cell>
        </row>
        <row r="8042">
          <cell r="A8042">
            <v>15850</v>
          </cell>
          <cell r="B8042">
            <v>1</v>
          </cell>
          <cell r="C8042">
            <v>7</v>
          </cell>
          <cell r="D8042" t="str">
            <v>ESCUELA SAN JUAN BOSCO</v>
          </cell>
          <cell r="E8042" t="str">
            <v>Educación</v>
          </cell>
        </row>
        <row r="8043">
          <cell r="A8043">
            <v>15847</v>
          </cell>
          <cell r="B8043">
            <v>6</v>
          </cell>
          <cell r="C8043">
            <v>1</v>
          </cell>
          <cell r="D8043" t="str">
            <v>COMEDOR PARADA LINEA 44</v>
          </cell>
          <cell r="E8043" t="str">
            <v>Refrigerados</v>
          </cell>
        </row>
        <row r="8044">
          <cell r="A8044">
            <v>15846</v>
          </cell>
          <cell r="B8044">
            <v>6</v>
          </cell>
          <cell r="C8044">
            <v>1</v>
          </cell>
          <cell r="D8044" t="str">
            <v>DESPENSA GASTON</v>
          </cell>
          <cell r="E8044" t="str">
            <v>Hogar</v>
          </cell>
        </row>
        <row r="8045">
          <cell r="A8045">
            <v>15863</v>
          </cell>
          <cell r="B8045">
            <v>3</v>
          </cell>
          <cell r="C8045">
            <v>2</v>
          </cell>
          <cell r="D8045" t="str">
            <v>DESPENSA EL AMIGO</v>
          </cell>
          <cell r="E8045" t="str">
            <v>Hogar</v>
          </cell>
        </row>
        <row r="8046">
          <cell r="A8046">
            <v>15852</v>
          </cell>
          <cell r="B8046">
            <v>2</v>
          </cell>
          <cell r="C8046">
            <v>8</v>
          </cell>
          <cell r="D8046" t="str">
            <v>COMERCIAL WALDEMAR </v>
          </cell>
          <cell r="E8046" t="str">
            <v>Hogar</v>
          </cell>
        </row>
        <row r="8047">
          <cell r="A8047">
            <v>15848</v>
          </cell>
          <cell r="B8047">
            <v>2</v>
          </cell>
          <cell r="C8047">
            <v>8</v>
          </cell>
          <cell r="D8047" t="str">
            <v>DESPENSA ALEX</v>
          </cell>
          <cell r="E8047" t="str">
            <v>Hogar</v>
          </cell>
        </row>
        <row r="8048">
          <cell r="A8048">
            <v>15862</v>
          </cell>
          <cell r="B8048">
            <v>9</v>
          </cell>
          <cell r="C8048">
            <v>3</v>
          </cell>
          <cell r="D8048" t="str">
            <v>COPETIN SANTO TOMAS</v>
          </cell>
        </row>
        <row r="8049">
          <cell r="A8049">
            <v>15865</v>
          </cell>
          <cell r="B8049">
            <v>9</v>
          </cell>
          <cell r="C8049">
            <v>3</v>
          </cell>
          <cell r="D8049" t="str">
            <v>PIZZERIA PIACERE</v>
          </cell>
        </row>
        <row r="8050">
          <cell r="A8050">
            <v>15866</v>
          </cell>
          <cell r="B8050">
            <v>2</v>
          </cell>
          <cell r="C8050">
            <v>9</v>
          </cell>
          <cell r="D8050" t="str">
            <v>DESPENSSA GONZALEZ</v>
          </cell>
          <cell r="E8050" t="str">
            <v>Hogar</v>
          </cell>
        </row>
        <row r="8051">
          <cell r="A8051">
            <v>15861</v>
          </cell>
          <cell r="B8051">
            <v>4</v>
          </cell>
          <cell r="C8051">
            <v>7</v>
          </cell>
          <cell r="D8051" t="str">
            <v>RAMOS GENERALES DOS HERMANOS</v>
          </cell>
          <cell r="E8051" t="str">
            <v>Hogar</v>
          </cell>
        </row>
        <row r="8052">
          <cell r="A8052">
            <v>15858</v>
          </cell>
          <cell r="B8052">
            <v>4</v>
          </cell>
          <cell r="C8052">
            <v>7</v>
          </cell>
          <cell r="D8052" t="str">
            <v>COPETIN MIRIAN</v>
          </cell>
          <cell r="E8052" t="str">
            <v>Refrigerados</v>
          </cell>
        </row>
        <row r="8053">
          <cell r="A8053">
            <v>16025</v>
          </cell>
          <cell r="B8053">
            <v>9</v>
          </cell>
          <cell r="C8053">
            <v>3</v>
          </cell>
          <cell r="D8053" t="str">
            <v>MANUEL GAMARRA ELIZECHE</v>
          </cell>
        </row>
        <row r="8054">
          <cell r="A8054">
            <v>15876</v>
          </cell>
          <cell r="B8054">
            <v>7</v>
          </cell>
          <cell r="C8054">
            <v>1</v>
          </cell>
          <cell r="D8054" t="str">
            <v>COPETIN PICAYU</v>
          </cell>
          <cell r="E8054" t="str">
            <v>Refrigerados</v>
          </cell>
        </row>
        <row r="8055">
          <cell r="A8055">
            <v>15871</v>
          </cell>
          <cell r="B8055">
            <v>6</v>
          </cell>
          <cell r="C8055">
            <v>4</v>
          </cell>
          <cell r="D8055" t="str">
            <v>DESPENSA CARNICERIA KAMPER I</v>
          </cell>
          <cell r="E8055" t="str">
            <v>Hogar</v>
          </cell>
        </row>
        <row r="8056">
          <cell r="A8056">
            <v>15859</v>
          </cell>
          <cell r="B8056">
            <v>6</v>
          </cell>
          <cell r="C8056">
            <v>4</v>
          </cell>
          <cell r="D8056" t="str">
            <v>DESPENSA RINCON DE LA ABUELA</v>
          </cell>
          <cell r="E8056" t="str">
            <v>Hogar</v>
          </cell>
        </row>
        <row r="8057">
          <cell r="A8057">
            <v>15870</v>
          </cell>
          <cell r="B8057">
            <v>9</v>
          </cell>
          <cell r="C8057">
            <v>3</v>
          </cell>
          <cell r="D8057" t="str">
            <v>DESPENSA SAN LORENZO</v>
          </cell>
        </row>
        <row r="8058">
          <cell r="A8058">
            <v>15868</v>
          </cell>
          <cell r="B8058">
            <v>4</v>
          </cell>
          <cell r="C8058">
            <v>7</v>
          </cell>
          <cell r="D8058" t="str">
            <v>AUTOSERVICE LETICIA</v>
          </cell>
          <cell r="E8058" t="str">
            <v>Hogar</v>
          </cell>
        </row>
        <row r="8059">
          <cell r="A8059">
            <v>16034</v>
          </cell>
          <cell r="B8059">
            <v>6</v>
          </cell>
          <cell r="C8059">
            <v>2</v>
          </cell>
          <cell r="D8059" t="str">
            <v>COOPERATIVA M. ROQUE ALONSO</v>
          </cell>
          <cell r="E8059" t="str">
            <v>Refrigerados</v>
          </cell>
        </row>
        <row r="8060">
          <cell r="A8060">
            <v>16056</v>
          </cell>
          <cell r="B8060">
            <v>3</v>
          </cell>
          <cell r="C8060">
            <v>9</v>
          </cell>
          <cell r="D8060" t="str">
            <v>CABINA TELEFONICA</v>
          </cell>
          <cell r="E8060" t="str">
            <v>Hogar</v>
          </cell>
        </row>
        <row r="8061">
          <cell r="A8061">
            <v>16060</v>
          </cell>
          <cell r="B8061">
            <v>5</v>
          </cell>
          <cell r="C8061">
            <v>9</v>
          </cell>
          <cell r="D8061" t="str">
            <v>COMERCIAL NADSA</v>
          </cell>
          <cell r="E8061" t="str">
            <v>Hogar</v>
          </cell>
        </row>
        <row r="8062">
          <cell r="A8062">
            <v>16059</v>
          </cell>
          <cell r="B8062">
            <v>5</v>
          </cell>
          <cell r="C8062">
            <v>9</v>
          </cell>
          <cell r="D8062" t="str">
            <v>PASTELERIA DON RAUL</v>
          </cell>
          <cell r="E8062" t="str">
            <v>Refrigerados</v>
          </cell>
        </row>
        <row r="8063">
          <cell r="A8063">
            <v>16052</v>
          </cell>
          <cell r="B8063">
            <v>7</v>
          </cell>
          <cell r="C8063">
            <v>3</v>
          </cell>
          <cell r="D8063" t="str">
            <v>INSTITUTO ITALO PARAGUAYO</v>
          </cell>
          <cell r="E8063" t="str">
            <v>Educación</v>
          </cell>
        </row>
        <row r="8064">
          <cell r="A8064">
            <v>15727</v>
          </cell>
          <cell r="B8064">
            <v>5</v>
          </cell>
          <cell r="C8064">
            <v>1</v>
          </cell>
          <cell r="D8064" t="str">
            <v>COLEGIO TECNICO SAN LUIS</v>
          </cell>
          <cell r="E8064" t="str">
            <v>Educación</v>
          </cell>
        </row>
        <row r="8065">
          <cell r="A8065">
            <v>15728</v>
          </cell>
          <cell r="B8065">
            <v>6</v>
          </cell>
          <cell r="C8065">
            <v>1</v>
          </cell>
          <cell r="D8065" t="str">
            <v>AUTOSERVICE J y V</v>
          </cell>
          <cell r="E8065" t="str">
            <v>Hogar</v>
          </cell>
        </row>
        <row r="8066">
          <cell r="A8066">
            <v>15736</v>
          </cell>
          <cell r="B8066">
            <v>9</v>
          </cell>
          <cell r="C8066">
            <v>3</v>
          </cell>
          <cell r="D8066" t="str">
            <v>DESPENSA CORAZON DE JESUS Y DE MARIA</v>
          </cell>
        </row>
        <row r="8067">
          <cell r="A8067">
            <v>15729</v>
          </cell>
          <cell r="B8067">
            <v>2</v>
          </cell>
          <cell r="C8067">
            <v>7</v>
          </cell>
          <cell r="D8067" t="str">
            <v>TIA LULI</v>
          </cell>
          <cell r="E8067" t="str">
            <v>Refrigerados</v>
          </cell>
        </row>
        <row r="8068">
          <cell r="A8068">
            <v>15741</v>
          </cell>
          <cell r="B8068">
            <v>3</v>
          </cell>
          <cell r="C8068">
            <v>3</v>
          </cell>
          <cell r="D8068" t="str">
            <v>DESPENSA OVI</v>
          </cell>
          <cell r="E8068" t="str">
            <v>Hogar</v>
          </cell>
        </row>
        <row r="8069">
          <cell r="A8069">
            <v>15644</v>
          </cell>
          <cell r="B8069">
            <v>4</v>
          </cell>
          <cell r="C8069">
            <v>3</v>
          </cell>
          <cell r="D8069" t="str">
            <v>TRIGO Y AVENAS S.A</v>
          </cell>
          <cell r="E8069" t="str">
            <v>Hogar</v>
          </cell>
        </row>
        <row r="8070">
          <cell r="A8070">
            <v>15742</v>
          </cell>
          <cell r="B8070">
            <v>5</v>
          </cell>
          <cell r="C8070">
            <v>2</v>
          </cell>
          <cell r="D8070" t="str">
            <v>DESPENSA MARIA AUXILIADORA</v>
          </cell>
          <cell r="E8070" t="str">
            <v>Hogar</v>
          </cell>
        </row>
        <row r="8071">
          <cell r="A8071">
            <v>15745</v>
          </cell>
          <cell r="D8071" t="str">
            <v>DESPENSA LA LIMPEÑA</v>
          </cell>
        </row>
        <row r="8072">
          <cell r="A8072">
            <v>15743</v>
          </cell>
          <cell r="B8072">
            <v>5</v>
          </cell>
          <cell r="C8072">
            <v>4</v>
          </cell>
          <cell r="D8072" t="str">
            <v>DESPENSA FyF</v>
          </cell>
          <cell r="E8072" t="str">
            <v>Hogar</v>
          </cell>
        </row>
        <row r="8073">
          <cell r="A8073">
            <v>15744</v>
          </cell>
          <cell r="B8073">
            <v>5</v>
          </cell>
          <cell r="C8073">
            <v>4</v>
          </cell>
          <cell r="D8073" t="str">
            <v>COPETIN MALUCA</v>
          </cell>
          <cell r="E8073" t="str">
            <v>Refrigerados</v>
          </cell>
        </row>
        <row r="8074">
          <cell r="A8074">
            <v>15740</v>
          </cell>
          <cell r="B8074">
            <v>3</v>
          </cell>
          <cell r="C8074">
            <v>6</v>
          </cell>
          <cell r="D8074" t="str">
            <v>DESPENSA YSYRY</v>
          </cell>
          <cell r="E8074" t="str">
            <v>Hogar</v>
          </cell>
        </row>
        <row r="8075">
          <cell r="A8075">
            <v>15749</v>
          </cell>
          <cell r="B8075">
            <v>1</v>
          </cell>
          <cell r="C8075">
            <v>9</v>
          </cell>
          <cell r="D8075" t="str">
            <v>CABINA RIVER</v>
          </cell>
          <cell r="E8075" t="str">
            <v>Hogar</v>
          </cell>
        </row>
        <row r="8076">
          <cell r="A8076">
            <v>15748</v>
          </cell>
          <cell r="B8076">
            <v>3</v>
          </cell>
          <cell r="C8076">
            <v>5</v>
          </cell>
          <cell r="D8076" t="str">
            <v>DESPENSA GLADYS</v>
          </cell>
          <cell r="E8076" t="str">
            <v>Hogar</v>
          </cell>
        </row>
        <row r="8077">
          <cell r="A8077">
            <v>15746</v>
          </cell>
          <cell r="D8077" t="str">
            <v>AUTOSERVICE LOS PINOS</v>
          </cell>
        </row>
        <row r="8078">
          <cell r="A8078">
            <v>15747</v>
          </cell>
          <cell r="B8078">
            <v>9</v>
          </cell>
          <cell r="C8078">
            <v>3</v>
          </cell>
          <cell r="D8078" t="str">
            <v>DESPENSA CHARILU</v>
          </cell>
        </row>
        <row r="8079">
          <cell r="A8079">
            <v>15752</v>
          </cell>
          <cell r="B8079">
            <v>1</v>
          </cell>
          <cell r="C8079">
            <v>2</v>
          </cell>
          <cell r="D8079" t="str">
            <v>COPETIN BELEN</v>
          </cell>
          <cell r="E8079" t="str">
            <v>Refrigerados</v>
          </cell>
        </row>
        <row r="8080">
          <cell r="A8080">
            <v>15719</v>
          </cell>
          <cell r="B8080">
            <v>6</v>
          </cell>
          <cell r="C8080">
            <v>5</v>
          </cell>
          <cell r="D8080" t="str">
            <v>DESPENSA RICHARD</v>
          </cell>
          <cell r="E8080" t="str">
            <v>Hogar</v>
          </cell>
        </row>
        <row r="8081">
          <cell r="A8081">
            <v>15750</v>
          </cell>
          <cell r="B8081">
            <v>9</v>
          </cell>
          <cell r="C8081">
            <v>3</v>
          </cell>
          <cell r="D8081" t="str">
            <v>DESPENSA MIRTHA</v>
          </cell>
        </row>
        <row r="8082">
          <cell r="A8082">
            <v>15721</v>
          </cell>
          <cell r="B8082">
            <v>6</v>
          </cell>
          <cell r="C8082">
            <v>4</v>
          </cell>
          <cell r="D8082" t="str">
            <v>HAMBURGUESERIA LUICHI</v>
          </cell>
          <cell r="E8082" t="str">
            <v>Refrigerados</v>
          </cell>
        </row>
        <row r="8083">
          <cell r="A8083">
            <v>15720</v>
          </cell>
          <cell r="B8083">
            <v>6</v>
          </cell>
          <cell r="C8083">
            <v>4</v>
          </cell>
          <cell r="D8083" t="str">
            <v>DESPENSA CENTRON</v>
          </cell>
          <cell r="E8083" t="str">
            <v>Hogar</v>
          </cell>
        </row>
        <row r="8084">
          <cell r="A8084">
            <v>15756</v>
          </cell>
          <cell r="B8084">
            <v>2</v>
          </cell>
          <cell r="C8084">
            <v>9</v>
          </cell>
          <cell r="D8084" t="str">
            <v>DESPENSA HELADERIA SPACE</v>
          </cell>
          <cell r="E8084" t="str">
            <v>Refrigerados</v>
          </cell>
        </row>
        <row r="8085">
          <cell r="A8085">
            <v>15757</v>
          </cell>
          <cell r="B8085">
            <v>3</v>
          </cell>
          <cell r="C8085">
            <v>7</v>
          </cell>
          <cell r="D8085" t="str">
            <v>LABORATORIO FOTOART (Don Vito).</v>
          </cell>
          <cell r="E8085" t="str">
            <v>Refrigerados</v>
          </cell>
        </row>
        <row r="8086">
          <cell r="A8086">
            <v>15753</v>
          </cell>
          <cell r="B8086">
            <v>5</v>
          </cell>
          <cell r="C8086">
            <v>1</v>
          </cell>
          <cell r="D8086" t="str">
            <v>DESPENSA GIMENEZ II</v>
          </cell>
          <cell r="E8086" t="str">
            <v>Hogar</v>
          </cell>
        </row>
        <row r="8087">
          <cell r="A8087">
            <v>15645</v>
          </cell>
          <cell r="B8087">
            <v>5</v>
          </cell>
          <cell r="C8087">
            <v>7</v>
          </cell>
          <cell r="D8087" t="str">
            <v>COPETIN LA FAMILIA</v>
          </cell>
          <cell r="E8087" t="str">
            <v>Refrigerados</v>
          </cell>
        </row>
        <row r="8088">
          <cell r="A8088">
            <v>15751</v>
          </cell>
          <cell r="B8088">
            <v>6</v>
          </cell>
          <cell r="C8088">
            <v>2</v>
          </cell>
          <cell r="D8088" t="str">
            <v>COMEDOR EL BUEN SABOR</v>
          </cell>
          <cell r="E8088" t="str">
            <v>Refrigerados</v>
          </cell>
        </row>
        <row r="8089">
          <cell r="A8089">
            <v>15993</v>
          </cell>
          <cell r="B8089">
            <v>4</v>
          </cell>
          <cell r="C8089">
            <v>7</v>
          </cell>
          <cell r="D8089" t="str">
            <v>COPETIN MARIA DEL CARMEN</v>
          </cell>
          <cell r="E8089" t="str">
            <v>Refrigerados</v>
          </cell>
        </row>
        <row r="8090">
          <cell r="A8090">
            <v>15758</v>
          </cell>
          <cell r="B8090">
            <v>1</v>
          </cell>
          <cell r="C8090">
            <v>3</v>
          </cell>
          <cell r="D8090" t="str">
            <v>SUPERMERCADO LUCAS</v>
          </cell>
          <cell r="E8090" t="str">
            <v>Supermercados </v>
          </cell>
        </row>
        <row r="8091">
          <cell r="A8091">
            <v>16057</v>
          </cell>
          <cell r="B8091">
            <v>5</v>
          </cell>
          <cell r="C8091">
            <v>5</v>
          </cell>
          <cell r="D8091" t="str">
            <v>COMEDOR FATI</v>
          </cell>
          <cell r="E8091" t="str">
            <v>Refrigerados</v>
          </cell>
        </row>
        <row r="8092">
          <cell r="A8092">
            <v>16037</v>
          </cell>
          <cell r="B8092">
            <v>2</v>
          </cell>
          <cell r="C8092">
            <v>5</v>
          </cell>
          <cell r="D8092" t="str">
            <v>KAMBA PIZZERIA</v>
          </cell>
        </row>
        <row r="8093">
          <cell r="A8093">
            <v>15766</v>
          </cell>
          <cell r="B8093">
            <v>9</v>
          </cell>
          <cell r="C8093">
            <v>3</v>
          </cell>
          <cell r="D8093" t="str">
            <v>DESPENSA DON FER</v>
          </cell>
        </row>
        <row r="8094">
          <cell r="A8094">
            <v>15759</v>
          </cell>
          <cell r="B8094">
            <v>5</v>
          </cell>
          <cell r="C8094">
            <v>2</v>
          </cell>
          <cell r="D8094" t="str">
            <v>DESPENSA DE TODO</v>
          </cell>
          <cell r="E8094" t="str">
            <v>Hogar</v>
          </cell>
        </row>
        <row r="8095">
          <cell r="A8095">
            <v>15765</v>
          </cell>
          <cell r="B8095">
            <v>6</v>
          </cell>
          <cell r="C8095">
            <v>4</v>
          </cell>
          <cell r="D8095" t="str">
            <v>AUTOSERVICE AVENIDA</v>
          </cell>
          <cell r="E8095" t="str">
            <v>Hogar</v>
          </cell>
        </row>
        <row r="8096">
          <cell r="A8096">
            <v>15760</v>
          </cell>
          <cell r="B8096">
            <v>5</v>
          </cell>
          <cell r="C8096">
            <v>2</v>
          </cell>
          <cell r="D8096" t="str">
            <v>COPETIN EL MANGAL</v>
          </cell>
          <cell r="E8096" t="str">
            <v>Refrigerados</v>
          </cell>
        </row>
        <row r="8097">
          <cell r="A8097">
            <v>15767</v>
          </cell>
          <cell r="B8097">
            <v>6</v>
          </cell>
          <cell r="C8097">
            <v>4</v>
          </cell>
          <cell r="D8097" t="str">
            <v>DESPENSA IRENE</v>
          </cell>
          <cell r="E8097" t="str">
            <v>Hogar</v>
          </cell>
        </row>
        <row r="8098">
          <cell r="A8098">
            <v>15770</v>
          </cell>
          <cell r="B8098">
            <v>3</v>
          </cell>
          <cell r="C8098">
            <v>6</v>
          </cell>
          <cell r="D8098" t="str">
            <v>LUCAS COMERCIAL</v>
          </cell>
          <cell r="E8098" t="str">
            <v>Hogar</v>
          </cell>
        </row>
        <row r="8099">
          <cell r="A8099">
            <v>15772</v>
          </cell>
          <cell r="B8099">
            <v>4</v>
          </cell>
          <cell r="C8099">
            <v>2</v>
          </cell>
          <cell r="D8099" t="str">
            <v>DESPENSA FERRETERIA ROBERT</v>
          </cell>
          <cell r="E8099" t="str">
            <v>Hogar</v>
          </cell>
        </row>
        <row r="8100">
          <cell r="A8100">
            <v>15763</v>
          </cell>
          <cell r="B8100">
            <v>9</v>
          </cell>
          <cell r="C8100">
            <v>3</v>
          </cell>
          <cell r="D8100" t="str">
            <v>COOPERATIVA MULITACTIVA SAN SEBASTIAN</v>
          </cell>
        </row>
        <row r="8101">
          <cell r="A8101">
            <v>15762</v>
          </cell>
          <cell r="B8101">
            <v>7</v>
          </cell>
          <cell r="C8101">
            <v>2</v>
          </cell>
          <cell r="D8101" t="str">
            <v>CANTINA ESCUELA HEAVENS CRISTIAN SCHOOL</v>
          </cell>
          <cell r="E8101" t="str">
            <v>Educación</v>
          </cell>
        </row>
        <row r="8102">
          <cell r="A8102">
            <v>15775</v>
          </cell>
          <cell r="B8102">
            <v>9</v>
          </cell>
          <cell r="C8102">
            <v>3</v>
          </cell>
          <cell r="D8102" t="str">
            <v>FUNCIONARIO WALTER GALEANO ORQUIOLA</v>
          </cell>
          <cell r="E8102" t="str">
            <v>Planta</v>
          </cell>
        </row>
        <row r="8103">
          <cell r="A8103">
            <v>15530</v>
          </cell>
          <cell r="D8103" t="str">
            <v>DESPENSA ROSI</v>
          </cell>
        </row>
        <row r="8104">
          <cell r="A8104">
            <v>15790</v>
          </cell>
          <cell r="B8104">
            <v>4</v>
          </cell>
          <cell r="C8104">
            <v>7</v>
          </cell>
          <cell r="D8104" t="str">
            <v>DESPENSA SAN ISIDRO</v>
          </cell>
          <cell r="E8104" t="str">
            <v>Hogar</v>
          </cell>
        </row>
        <row r="8105">
          <cell r="A8105">
            <v>15776</v>
          </cell>
          <cell r="B8105">
            <v>9</v>
          </cell>
          <cell r="C8105">
            <v>3</v>
          </cell>
          <cell r="D8105" t="str">
            <v>DESPENSA ANGIE</v>
          </cell>
        </row>
        <row r="8106">
          <cell r="A8106">
            <v>15777</v>
          </cell>
          <cell r="B8106">
            <v>6</v>
          </cell>
          <cell r="C8106">
            <v>2</v>
          </cell>
          <cell r="D8106" t="str">
            <v>COPETIN GUARANI</v>
          </cell>
          <cell r="E8106" t="str">
            <v>Hogar</v>
          </cell>
        </row>
        <row r="8107">
          <cell r="A8107">
            <v>15779</v>
          </cell>
          <cell r="B8107">
            <v>2</v>
          </cell>
          <cell r="C8107">
            <v>5</v>
          </cell>
          <cell r="D8107" t="str">
            <v>COPETIN REINOLS</v>
          </cell>
        </row>
        <row r="8108">
          <cell r="A8108">
            <v>15787</v>
          </cell>
          <cell r="B8108">
            <v>2</v>
          </cell>
          <cell r="C8108">
            <v>3</v>
          </cell>
          <cell r="D8108" t="str">
            <v>DESPENSA SOTO</v>
          </cell>
          <cell r="E8108" t="str">
            <v>Hogar</v>
          </cell>
        </row>
        <row r="8109">
          <cell r="A8109">
            <v>15794</v>
          </cell>
          <cell r="B8109">
            <v>4</v>
          </cell>
          <cell r="C8109">
            <v>2</v>
          </cell>
          <cell r="D8109" t="str">
            <v>DESPENSA MADELAIN</v>
          </cell>
          <cell r="E8109" t="str">
            <v>Hogar</v>
          </cell>
        </row>
        <row r="8110">
          <cell r="A8110">
            <v>15795</v>
          </cell>
          <cell r="B8110">
            <v>3</v>
          </cell>
          <cell r="C8110">
            <v>5</v>
          </cell>
          <cell r="D8110" t="str">
            <v>ESTACION DE SERVICIOS COSTA PUCU S.R.L.</v>
          </cell>
          <cell r="E8110" t="str">
            <v>Conveniencia</v>
          </cell>
        </row>
        <row r="8111">
          <cell r="A8111">
            <v>15793</v>
          </cell>
          <cell r="B8111">
            <v>2</v>
          </cell>
          <cell r="C8111">
            <v>9</v>
          </cell>
          <cell r="D8111" t="str">
            <v>COPETIN LA NORTEÑA</v>
          </cell>
          <cell r="E8111" t="str">
            <v>Refrigerados</v>
          </cell>
        </row>
        <row r="8112">
          <cell r="A8112">
            <v>15786</v>
          </cell>
          <cell r="B8112">
            <v>9</v>
          </cell>
          <cell r="C8112">
            <v>3</v>
          </cell>
          <cell r="D8112" t="str">
            <v>PIZERIA LA CABAÑA</v>
          </cell>
        </row>
        <row r="8113">
          <cell r="A8113">
            <v>15785</v>
          </cell>
          <cell r="B8113">
            <v>2</v>
          </cell>
          <cell r="C8113">
            <v>3</v>
          </cell>
          <cell r="D8113" t="str">
            <v>COPETIN GABI</v>
          </cell>
          <cell r="E8113" t="str">
            <v>Refrigerados</v>
          </cell>
        </row>
        <row r="8114">
          <cell r="A8114">
            <v>15791</v>
          </cell>
          <cell r="B8114">
            <v>9</v>
          </cell>
          <cell r="C8114">
            <v>3</v>
          </cell>
          <cell r="D8114" t="str">
            <v>PASTELERIA OSCARCITO</v>
          </cell>
        </row>
        <row r="8115">
          <cell r="A8115">
            <v>15783</v>
          </cell>
          <cell r="B8115">
            <v>2</v>
          </cell>
          <cell r="C8115">
            <v>1</v>
          </cell>
          <cell r="D8115" t="str">
            <v>COOPERATIVA COOMECIPAR</v>
          </cell>
          <cell r="E8115" t="str">
            <v>Refrigerados</v>
          </cell>
        </row>
        <row r="8116">
          <cell r="A8116">
            <v>15796</v>
          </cell>
          <cell r="B8116">
            <v>9</v>
          </cell>
          <cell r="C8116">
            <v>3</v>
          </cell>
          <cell r="D8116" t="str">
            <v>FLETERO LUIS FERNANDO LOPEZ RUIZ DIAZ</v>
          </cell>
          <cell r="E8116" t="str">
            <v>Planta</v>
          </cell>
        </row>
        <row r="8117">
          <cell r="A8117">
            <v>15802</v>
          </cell>
          <cell r="B8117">
            <v>6</v>
          </cell>
          <cell r="C8117">
            <v>5</v>
          </cell>
          <cell r="D8117" t="str">
            <v>DESPENSA 2 A</v>
          </cell>
          <cell r="E8117" t="str">
            <v>Hogar</v>
          </cell>
        </row>
        <row r="8118">
          <cell r="A8118">
            <v>15801</v>
          </cell>
          <cell r="B8118">
            <v>9</v>
          </cell>
          <cell r="C8118">
            <v>3</v>
          </cell>
          <cell r="D8118" t="str">
            <v>DESPANSA BENITEZ</v>
          </cell>
        </row>
        <row r="8119">
          <cell r="A8119">
            <v>15798</v>
          </cell>
          <cell r="B8119">
            <v>7</v>
          </cell>
          <cell r="C8119">
            <v>1</v>
          </cell>
          <cell r="D8119" t="str">
            <v>COPETIN ZAYA</v>
          </cell>
          <cell r="E8119" t="str">
            <v>Refrigerados</v>
          </cell>
        </row>
        <row r="8120">
          <cell r="A8120">
            <v>11370</v>
          </cell>
          <cell r="B8120">
            <v>1</v>
          </cell>
          <cell r="C8120">
            <v>5</v>
          </cell>
          <cell r="D8120" t="str">
            <v>AUTOSERVICE 77</v>
          </cell>
          <cell r="E8120" t="str">
            <v>Hogar</v>
          </cell>
        </row>
        <row r="8121">
          <cell r="A8121">
            <v>11375</v>
          </cell>
          <cell r="B8121">
            <v>4</v>
          </cell>
          <cell r="C8121">
            <v>2</v>
          </cell>
          <cell r="D8121" t="str">
            <v>DESPENSA BERNA</v>
          </cell>
          <cell r="E8121" t="str">
            <v>Hogar</v>
          </cell>
        </row>
        <row r="8122">
          <cell r="A8122">
            <v>11374</v>
          </cell>
          <cell r="B8122">
            <v>1</v>
          </cell>
          <cell r="C8122">
            <v>3</v>
          </cell>
          <cell r="D8122" t="str">
            <v>DIRECTA S.R.L</v>
          </cell>
          <cell r="E8122" t="str">
            <v>Conveniencia</v>
          </cell>
        </row>
        <row r="8123">
          <cell r="A8123">
            <v>11376</v>
          </cell>
          <cell r="B8123">
            <v>1</v>
          </cell>
          <cell r="C8123">
            <v>3</v>
          </cell>
          <cell r="D8123" t="str">
            <v>CYBER ASTEM</v>
          </cell>
        </row>
        <row r="8124">
          <cell r="A8124">
            <v>11377</v>
          </cell>
          <cell r="B8124">
            <v>1</v>
          </cell>
          <cell r="C8124">
            <v>7</v>
          </cell>
          <cell r="D8124" t="str">
            <v>ARELLA CAFE</v>
          </cell>
        </row>
        <row r="8125">
          <cell r="A8125">
            <v>11381</v>
          </cell>
          <cell r="D8125" t="str">
            <v>MC MANJARES</v>
          </cell>
        </row>
        <row r="8126">
          <cell r="A8126">
            <v>11382</v>
          </cell>
          <cell r="B8126">
            <v>3</v>
          </cell>
          <cell r="C8126">
            <v>2</v>
          </cell>
          <cell r="D8126" t="str">
            <v>CANTINA COLEGIO SAN PABLO</v>
          </cell>
          <cell r="E8126" t="str">
            <v>Educación</v>
          </cell>
        </row>
        <row r="8127">
          <cell r="A8127">
            <v>11383</v>
          </cell>
          <cell r="B8127">
            <v>4</v>
          </cell>
          <cell r="C8127">
            <v>4</v>
          </cell>
          <cell r="D8127" t="str">
            <v>LIBRERIA ROMI</v>
          </cell>
          <cell r="E8127" t="str">
            <v>Refrigerados</v>
          </cell>
        </row>
        <row r="8128">
          <cell r="A8128">
            <v>11389</v>
          </cell>
          <cell r="B8128">
            <v>1</v>
          </cell>
          <cell r="C8128">
            <v>4</v>
          </cell>
          <cell r="D8128" t="str">
            <v>COPETIN DORA</v>
          </cell>
        </row>
        <row r="8129">
          <cell r="A8129">
            <v>11390</v>
          </cell>
          <cell r="B8129">
            <v>9</v>
          </cell>
          <cell r="C8129">
            <v>3</v>
          </cell>
          <cell r="D8129" t="str">
            <v>FEDERACION LUQUEÑA DE VOLEY</v>
          </cell>
        </row>
        <row r="8130">
          <cell r="A8130">
            <v>11393</v>
          </cell>
          <cell r="B8130">
            <v>10</v>
          </cell>
          <cell r="C8130">
            <v>3</v>
          </cell>
          <cell r="D8130" t="str">
            <v>BODEGA SAN CAYETANO</v>
          </cell>
          <cell r="E8130" t="str">
            <v>Hogar</v>
          </cell>
        </row>
        <row r="8131">
          <cell r="A8131">
            <v>11430</v>
          </cell>
          <cell r="B8131">
            <v>9</v>
          </cell>
          <cell r="C8131">
            <v>3</v>
          </cell>
          <cell r="D8131" t="str">
            <v>LA QUIMICA FARMACEUTICA SA</v>
          </cell>
        </row>
        <row r="8132">
          <cell r="A8132">
            <v>11435</v>
          </cell>
          <cell r="B8132">
            <v>3</v>
          </cell>
          <cell r="C8132">
            <v>8</v>
          </cell>
          <cell r="D8132" t="str">
            <v>DESPENSA ALTERNATIVA</v>
          </cell>
          <cell r="E8132" t="str">
            <v>Hogar</v>
          </cell>
        </row>
        <row r="8133">
          <cell r="A8133">
            <v>11449</v>
          </cell>
          <cell r="B8133">
            <v>9</v>
          </cell>
          <cell r="C8133">
            <v>3</v>
          </cell>
          <cell r="D8133" t="str">
            <v>BAR  COMEDOR</v>
          </cell>
        </row>
        <row r="8134">
          <cell r="A8134">
            <v>11488</v>
          </cell>
          <cell r="B8134">
            <v>5</v>
          </cell>
          <cell r="C8134">
            <v>3</v>
          </cell>
          <cell r="D8134" t="str">
            <v>KIOSKO ERWIN</v>
          </cell>
          <cell r="E8134" t="str">
            <v>Hogar</v>
          </cell>
        </row>
        <row r="8135">
          <cell r="A8135">
            <v>11499</v>
          </cell>
          <cell r="B8135">
            <v>1</v>
          </cell>
          <cell r="C8135">
            <v>9</v>
          </cell>
          <cell r="D8135" t="str">
            <v>FRIGO BAR</v>
          </cell>
          <cell r="E8135" t="str">
            <v>Refrigerados</v>
          </cell>
        </row>
        <row r="8136">
          <cell r="A8136">
            <v>11520</v>
          </cell>
          <cell r="B8136">
            <v>9</v>
          </cell>
          <cell r="C8136">
            <v>3</v>
          </cell>
          <cell r="D8136" t="str">
            <v>TROPICAL</v>
          </cell>
        </row>
        <row r="8137">
          <cell r="A8137">
            <v>11567</v>
          </cell>
          <cell r="B8137">
            <v>9</v>
          </cell>
          <cell r="C8137">
            <v>3</v>
          </cell>
          <cell r="D8137" t="str">
            <v>PARADOR CLUB SAN ANTONIO</v>
          </cell>
        </row>
        <row r="8138">
          <cell r="A8138">
            <v>11566</v>
          </cell>
          <cell r="B8138">
            <v>9</v>
          </cell>
          <cell r="C8138">
            <v>3</v>
          </cell>
          <cell r="D8138" t="str">
            <v>SUSANA MABEL GAETE</v>
          </cell>
        </row>
        <row r="8139">
          <cell r="A8139">
            <v>11569</v>
          </cell>
          <cell r="B8139">
            <v>1</v>
          </cell>
          <cell r="C8139">
            <v>9</v>
          </cell>
          <cell r="D8139" t="str">
            <v>DESPENSA ROJAS</v>
          </cell>
          <cell r="E8139" t="str">
            <v>Hogar</v>
          </cell>
        </row>
        <row r="8140">
          <cell r="A8140">
            <v>11570</v>
          </cell>
          <cell r="B8140">
            <v>9</v>
          </cell>
          <cell r="C8140">
            <v>3</v>
          </cell>
          <cell r="D8140" t="str">
            <v>FUNCIONARIO OSVALDO SALUM</v>
          </cell>
          <cell r="E8140" t="str">
            <v>Planta</v>
          </cell>
        </row>
        <row r="8141">
          <cell r="A8141">
            <v>11573</v>
          </cell>
          <cell r="B8141">
            <v>5</v>
          </cell>
          <cell r="C8141">
            <v>5</v>
          </cell>
          <cell r="D8141" t="str">
            <v>DESPENSA ESTELITA</v>
          </cell>
          <cell r="E8141" t="str">
            <v>Hogar</v>
          </cell>
        </row>
        <row r="8142">
          <cell r="A8142">
            <v>11581</v>
          </cell>
          <cell r="B8142">
            <v>9</v>
          </cell>
          <cell r="C8142">
            <v>3</v>
          </cell>
          <cell r="D8142" t="str">
            <v>ARAI SRL</v>
          </cell>
        </row>
        <row r="8143">
          <cell r="A8143">
            <v>11579</v>
          </cell>
          <cell r="B8143">
            <v>4</v>
          </cell>
          <cell r="C8143">
            <v>3</v>
          </cell>
          <cell r="D8143" t="str">
            <v>COLEGIO MERCEDES YBARRA</v>
          </cell>
          <cell r="E8143" t="str">
            <v>Educación</v>
          </cell>
        </row>
        <row r="8144">
          <cell r="A8144">
            <v>11578</v>
          </cell>
          <cell r="B8144">
            <v>4</v>
          </cell>
          <cell r="C8144">
            <v>3</v>
          </cell>
          <cell r="D8144" t="str">
            <v>KIOSCO NELLY</v>
          </cell>
          <cell r="E8144" t="str">
            <v>Refrigerados</v>
          </cell>
        </row>
        <row r="8145">
          <cell r="A8145">
            <v>11580</v>
          </cell>
          <cell r="B8145">
            <v>2</v>
          </cell>
          <cell r="C8145">
            <v>9</v>
          </cell>
          <cell r="D8145" t="str">
            <v>DESPENSA LOS PINOS</v>
          </cell>
          <cell r="E8145" t="str">
            <v>Hogar</v>
          </cell>
        </row>
        <row r="8146">
          <cell r="A8146">
            <v>11576</v>
          </cell>
          <cell r="B8146">
            <v>4</v>
          </cell>
          <cell r="C8146">
            <v>3</v>
          </cell>
          <cell r="D8146" t="str">
            <v>DESPENSA DIOSNEL</v>
          </cell>
          <cell r="E8146" t="str">
            <v>Hogar</v>
          </cell>
        </row>
        <row r="8147">
          <cell r="A8147">
            <v>11575</v>
          </cell>
          <cell r="B8147">
            <v>4</v>
          </cell>
          <cell r="C8147">
            <v>3</v>
          </cell>
          <cell r="D8147" t="str">
            <v>CANTINA COLEGIO SUDAMERICANO</v>
          </cell>
          <cell r="E8147" t="str">
            <v>Educación</v>
          </cell>
        </row>
        <row r="8148">
          <cell r="A8148">
            <v>11574</v>
          </cell>
          <cell r="B8148">
            <v>3</v>
          </cell>
          <cell r="C8148">
            <v>9</v>
          </cell>
          <cell r="D8148" t="str">
            <v>MARIA LUISA FERNANDEZ</v>
          </cell>
          <cell r="E8148" t="str">
            <v>Educación</v>
          </cell>
        </row>
        <row r="8149">
          <cell r="A8149">
            <v>11571</v>
          </cell>
          <cell r="B8149">
            <v>3</v>
          </cell>
          <cell r="C8149">
            <v>9</v>
          </cell>
          <cell r="D8149" t="str">
            <v>ESCUELA RCA DE ECUADOR</v>
          </cell>
          <cell r="E8149" t="str">
            <v>Educación</v>
          </cell>
        </row>
        <row r="8150">
          <cell r="A8150">
            <v>11582</v>
          </cell>
          <cell r="B8150">
            <v>1</v>
          </cell>
          <cell r="C8150">
            <v>2</v>
          </cell>
          <cell r="D8150" t="str">
            <v>ESCUELA BRASIL</v>
          </cell>
          <cell r="E8150" t="str">
            <v>Educación</v>
          </cell>
        </row>
        <row r="8151">
          <cell r="A8151">
            <v>11396</v>
          </cell>
          <cell r="B8151">
            <v>8</v>
          </cell>
          <cell r="C8151">
            <v>3</v>
          </cell>
          <cell r="D8151" t="str">
            <v>SUGAR SRL</v>
          </cell>
          <cell r="E8151" t="str">
            <v>Refrigerados</v>
          </cell>
        </row>
        <row r="8152">
          <cell r="A8152">
            <v>11397</v>
          </cell>
          <cell r="B8152">
            <v>4</v>
          </cell>
          <cell r="C8152">
            <v>2</v>
          </cell>
          <cell r="D8152" t="str">
            <v>DESPENSA EMPANADA ROCIO</v>
          </cell>
          <cell r="E8152" t="str">
            <v>Hogar</v>
          </cell>
        </row>
        <row r="8153">
          <cell r="A8153">
            <v>11399</v>
          </cell>
          <cell r="D8153" t="str">
            <v>DESPENSA TOMASA</v>
          </cell>
          <cell r="E8153" t="str">
            <v>Hogar</v>
          </cell>
        </row>
        <row r="8154">
          <cell r="A8154">
            <v>11402</v>
          </cell>
          <cell r="B8154">
            <v>10</v>
          </cell>
          <cell r="C8154">
            <v>3</v>
          </cell>
          <cell r="D8154" t="str">
            <v>COMERCIAL NORMA</v>
          </cell>
          <cell r="E8154" t="str">
            <v>Mayoristas Top</v>
          </cell>
        </row>
        <row r="8155">
          <cell r="A8155">
            <v>11405</v>
          </cell>
          <cell r="B8155">
            <v>9</v>
          </cell>
          <cell r="C8155">
            <v>3</v>
          </cell>
          <cell r="D8155" t="str">
            <v>CABINA UNITEL</v>
          </cell>
        </row>
        <row r="8156">
          <cell r="A8156">
            <v>11406</v>
          </cell>
          <cell r="B8156">
            <v>9</v>
          </cell>
          <cell r="C8156">
            <v>3</v>
          </cell>
          <cell r="D8156" t="str">
            <v>BODEGA ACUARIO</v>
          </cell>
        </row>
        <row r="8157">
          <cell r="A8157">
            <v>11403</v>
          </cell>
          <cell r="D8157" t="str">
            <v>NATHY RAMOS GENERALES</v>
          </cell>
        </row>
        <row r="8158">
          <cell r="A8158">
            <v>11404</v>
          </cell>
          <cell r="B8158">
            <v>4</v>
          </cell>
          <cell r="C8158">
            <v>1</v>
          </cell>
          <cell r="D8158" t="str">
            <v>VENTAS DE BEBIDAS SHEYMAR</v>
          </cell>
          <cell r="E8158" t="str">
            <v>Hogar</v>
          </cell>
        </row>
        <row r="8159">
          <cell r="A8159">
            <v>11385</v>
          </cell>
          <cell r="B8159">
            <v>9</v>
          </cell>
          <cell r="C8159">
            <v>3</v>
          </cell>
          <cell r="D8159" t="str">
            <v>CASILLA EL MANGO</v>
          </cell>
        </row>
        <row r="8160">
          <cell r="A8160">
            <v>11410</v>
          </cell>
          <cell r="B8160">
            <v>3</v>
          </cell>
          <cell r="C8160">
            <v>2</v>
          </cell>
          <cell r="D8160" t="str">
            <v>COPETIN ALBERTITO</v>
          </cell>
          <cell r="E8160" t="str">
            <v>Refrigerados</v>
          </cell>
        </row>
        <row r="8161">
          <cell r="A8161">
            <v>11408</v>
          </cell>
          <cell r="B8161">
            <v>6</v>
          </cell>
          <cell r="C8161">
            <v>5</v>
          </cell>
          <cell r="D8161" t="str">
            <v>DESPENSA STA CATALINA</v>
          </cell>
          <cell r="E8161" t="str">
            <v>Hogar</v>
          </cell>
        </row>
        <row r="8162">
          <cell r="A8162">
            <v>11409</v>
          </cell>
          <cell r="B8162">
            <v>2</v>
          </cell>
          <cell r="C8162">
            <v>6</v>
          </cell>
          <cell r="D8162" t="str">
            <v>BODEGA BEER SELECT</v>
          </cell>
        </row>
        <row r="8163">
          <cell r="A8163">
            <v>11411</v>
          </cell>
          <cell r="D8163" t="str">
            <v>DESPENSA NOELIA</v>
          </cell>
          <cell r="E8163" t="str">
            <v>Hogar</v>
          </cell>
        </row>
        <row r="8164">
          <cell r="A8164">
            <v>11465</v>
          </cell>
          <cell r="B8164">
            <v>9</v>
          </cell>
          <cell r="C8164">
            <v>3</v>
          </cell>
          <cell r="D8164" t="str">
            <v>FUNCIONARIO GUSTAVO H. CABALLERO F.</v>
          </cell>
          <cell r="E8164" t="str">
            <v>Planta</v>
          </cell>
        </row>
        <row r="8165">
          <cell r="A8165">
            <v>11415</v>
          </cell>
          <cell r="B8165">
            <v>9</v>
          </cell>
          <cell r="C8165">
            <v>3</v>
          </cell>
          <cell r="D8165" t="str">
            <v>FUNCIONARIO ALBERTO ESPINOZA NAVARRO</v>
          </cell>
          <cell r="E8165" t="str">
            <v>Planta</v>
          </cell>
        </row>
        <row r="8166">
          <cell r="A8166">
            <v>11412</v>
          </cell>
          <cell r="B8166">
            <v>5</v>
          </cell>
          <cell r="C8166">
            <v>1</v>
          </cell>
          <cell r="D8166" t="str">
            <v>EL BAR DE MUÑE</v>
          </cell>
          <cell r="E8166" t="str">
            <v>Refrigerados</v>
          </cell>
        </row>
        <row r="8167">
          <cell r="A8167">
            <v>11416</v>
          </cell>
          <cell r="B8167">
            <v>9</v>
          </cell>
          <cell r="C8167">
            <v>3</v>
          </cell>
          <cell r="D8167" t="str">
            <v>FLETERO RAMON ACOSTA</v>
          </cell>
          <cell r="E8167" t="str">
            <v>Planta</v>
          </cell>
        </row>
        <row r="8168">
          <cell r="A8168">
            <v>11421</v>
          </cell>
          <cell r="B8168">
            <v>2</v>
          </cell>
          <cell r="C8168">
            <v>2</v>
          </cell>
          <cell r="D8168" t="str">
            <v>CASA DE LA FOTOCOPIADORA</v>
          </cell>
          <cell r="E8168" t="str">
            <v>Refrigerados</v>
          </cell>
        </row>
        <row r="8169">
          <cell r="A8169">
            <v>11420</v>
          </cell>
          <cell r="B8169">
            <v>5</v>
          </cell>
          <cell r="C8169">
            <v>3</v>
          </cell>
          <cell r="D8169" t="str">
            <v>GAS CORONA</v>
          </cell>
        </row>
        <row r="8170">
          <cell r="A8170">
            <v>11423</v>
          </cell>
          <cell r="D8170" t="str">
            <v>CANTINA CLUB CAPITAN FIGARI</v>
          </cell>
          <cell r="E8170" t="str">
            <v>Refrigerados</v>
          </cell>
        </row>
        <row r="8171">
          <cell r="A8171">
            <v>11425</v>
          </cell>
          <cell r="B8171">
            <v>1</v>
          </cell>
          <cell r="C8171">
            <v>9</v>
          </cell>
          <cell r="D8171" t="str">
            <v>COMEDOR SAN ANTONIO </v>
          </cell>
          <cell r="E8171" t="str">
            <v>Refrigerados</v>
          </cell>
        </row>
        <row r="8172">
          <cell r="A8172">
            <v>11259</v>
          </cell>
          <cell r="B8172">
            <v>4</v>
          </cell>
          <cell r="C8172">
            <v>4</v>
          </cell>
          <cell r="D8172" t="str">
            <v>AUTOSERVICE LARA DIAZ</v>
          </cell>
          <cell r="E8172" t="str">
            <v>Hogar</v>
          </cell>
        </row>
        <row r="8173">
          <cell r="A8173">
            <v>11585</v>
          </cell>
          <cell r="B8173">
            <v>1</v>
          </cell>
          <cell r="C8173">
            <v>6</v>
          </cell>
          <cell r="D8173" t="str">
            <v>KIOSKO DIVINO NIÑO JESUS</v>
          </cell>
          <cell r="E8173" t="str">
            <v>Refrigerados</v>
          </cell>
        </row>
        <row r="8174">
          <cell r="A8174">
            <v>11594</v>
          </cell>
          <cell r="B8174">
            <v>4</v>
          </cell>
          <cell r="C8174">
            <v>2</v>
          </cell>
          <cell r="D8174" t="str">
            <v>COPETIN YPATI</v>
          </cell>
          <cell r="E8174" t="str">
            <v>Refrigerados</v>
          </cell>
        </row>
        <row r="8175">
          <cell r="A8175">
            <v>11593</v>
          </cell>
          <cell r="B8175">
            <v>4</v>
          </cell>
          <cell r="C8175">
            <v>2</v>
          </cell>
          <cell r="D8175" t="str">
            <v>DESPENSA ISMAEL</v>
          </cell>
          <cell r="E8175" t="str">
            <v>Hogar</v>
          </cell>
        </row>
        <row r="8176">
          <cell r="A8176">
            <v>11587</v>
          </cell>
          <cell r="B8176">
            <v>5</v>
          </cell>
          <cell r="C8176">
            <v>6</v>
          </cell>
          <cell r="D8176" t="str">
            <v>ESCUELA DEFENSORES DEL CHACO</v>
          </cell>
          <cell r="E8176" t="str">
            <v>Educación</v>
          </cell>
        </row>
        <row r="8177">
          <cell r="A8177">
            <v>11590</v>
          </cell>
          <cell r="B8177">
            <v>3</v>
          </cell>
          <cell r="C8177">
            <v>9</v>
          </cell>
          <cell r="D8177" t="str">
            <v>DESPENSA MONGELOS</v>
          </cell>
          <cell r="E8177" t="str">
            <v>Hogar</v>
          </cell>
        </row>
        <row r="8178">
          <cell r="A8178">
            <v>11595</v>
          </cell>
          <cell r="B8178">
            <v>3</v>
          </cell>
          <cell r="C8178">
            <v>2</v>
          </cell>
          <cell r="D8178" t="str">
            <v>COLEGIO NACIONAL DE LAMBARE</v>
          </cell>
          <cell r="E8178" t="str">
            <v>Educación</v>
          </cell>
        </row>
        <row r="8179">
          <cell r="A8179">
            <v>11434</v>
          </cell>
          <cell r="B8179">
            <v>1</v>
          </cell>
          <cell r="C8179">
            <v>5</v>
          </cell>
          <cell r="D8179" t="str">
            <v>DESPENSA SOL 1</v>
          </cell>
          <cell r="E8179" t="str">
            <v>Hogar</v>
          </cell>
        </row>
        <row r="8180">
          <cell r="A8180">
            <v>11433</v>
          </cell>
          <cell r="B8180">
            <v>9</v>
          </cell>
          <cell r="C8180">
            <v>3</v>
          </cell>
          <cell r="D8180" t="str">
            <v>HELADERIA SANDRA</v>
          </cell>
        </row>
        <row r="8181">
          <cell r="A8181">
            <v>11431</v>
          </cell>
          <cell r="B8181">
            <v>3</v>
          </cell>
          <cell r="C8181">
            <v>1</v>
          </cell>
          <cell r="D8181" t="str">
            <v>BODEGA BUENOS MUCHACHOS</v>
          </cell>
          <cell r="E8181" t="str">
            <v>Hogar</v>
          </cell>
        </row>
        <row r="8182">
          <cell r="A8182">
            <v>11428</v>
          </cell>
          <cell r="B8182">
            <v>9</v>
          </cell>
          <cell r="C8182">
            <v>3</v>
          </cell>
          <cell r="D8182" t="str">
            <v>NGO SAECA</v>
          </cell>
        </row>
        <row r="8183">
          <cell r="A8183">
            <v>11538</v>
          </cell>
          <cell r="B8183">
            <v>9</v>
          </cell>
          <cell r="C8183">
            <v>3</v>
          </cell>
          <cell r="D8183" t="str">
            <v>CABINA EXODO</v>
          </cell>
        </row>
        <row r="8184">
          <cell r="A8184">
            <v>11545</v>
          </cell>
          <cell r="B8184">
            <v>9</v>
          </cell>
          <cell r="C8184">
            <v>3</v>
          </cell>
          <cell r="D8184" t="str">
            <v>DESPENSA CICLON</v>
          </cell>
        </row>
        <row r="8185">
          <cell r="A8185">
            <v>11541</v>
          </cell>
          <cell r="B8185">
            <v>2</v>
          </cell>
          <cell r="C8185">
            <v>2</v>
          </cell>
          <cell r="D8185" t="str">
            <v>CASA CRISTI</v>
          </cell>
        </row>
        <row r="8186">
          <cell r="A8186">
            <v>11557</v>
          </cell>
          <cell r="B8186">
            <v>4</v>
          </cell>
          <cell r="C8186">
            <v>4</v>
          </cell>
          <cell r="D8186" t="str">
            <v>DESPENSA AVENIDA</v>
          </cell>
          <cell r="E8186" t="str">
            <v>Hogar</v>
          </cell>
        </row>
        <row r="8187">
          <cell r="A8187">
            <v>11613</v>
          </cell>
          <cell r="B8187">
            <v>2</v>
          </cell>
          <cell r="C8187">
            <v>5</v>
          </cell>
          <cell r="D8187" t="str">
            <v>24 HORAS</v>
          </cell>
          <cell r="E8187" t="str">
            <v>Hogar</v>
          </cell>
        </row>
        <row r="8188">
          <cell r="A8188">
            <v>11654</v>
          </cell>
          <cell r="B8188">
            <v>3</v>
          </cell>
          <cell r="C8188">
            <v>8</v>
          </cell>
          <cell r="D8188" t="str">
            <v>ESCUELA NIÑO JESUS</v>
          </cell>
          <cell r="E8188" t="str">
            <v>Educación</v>
          </cell>
        </row>
        <row r="8189">
          <cell r="A8189">
            <v>11680</v>
          </cell>
          <cell r="B8189">
            <v>3</v>
          </cell>
          <cell r="C8189">
            <v>3</v>
          </cell>
          <cell r="D8189" t="str">
            <v>DESPENSA KABUREI</v>
          </cell>
          <cell r="E8189" t="str">
            <v>Hogar</v>
          </cell>
        </row>
        <row r="8190">
          <cell r="A8190">
            <v>11847</v>
          </cell>
          <cell r="B8190">
            <v>1</v>
          </cell>
          <cell r="C8190">
            <v>3</v>
          </cell>
          <cell r="D8190" t="str">
            <v>TARTAS SRL</v>
          </cell>
          <cell r="E8190" t="str">
            <v>Refrigerados</v>
          </cell>
        </row>
        <row r="8191">
          <cell r="A8191">
            <v>11842</v>
          </cell>
          <cell r="B8191">
            <v>6</v>
          </cell>
          <cell r="C8191">
            <v>5</v>
          </cell>
          <cell r="D8191" t="str">
            <v>DESPENSA SAN JUAN</v>
          </cell>
          <cell r="E8191" t="str">
            <v>Hogar</v>
          </cell>
        </row>
        <row r="8192">
          <cell r="A8192">
            <v>11844</v>
          </cell>
          <cell r="B8192">
            <v>9</v>
          </cell>
          <cell r="C8192">
            <v>3</v>
          </cell>
          <cell r="D8192" t="str">
            <v>DESPENSA JOSE</v>
          </cell>
        </row>
        <row r="8193">
          <cell r="A8193">
            <v>11846</v>
          </cell>
          <cell r="B8193">
            <v>9</v>
          </cell>
          <cell r="C8193">
            <v>3</v>
          </cell>
          <cell r="D8193" t="str">
            <v>CASILLA 2 HERMANOS</v>
          </cell>
        </row>
        <row r="8194">
          <cell r="A8194">
            <v>11848</v>
          </cell>
          <cell r="B8194">
            <v>9</v>
          </cell>
          <cell r="C8194">
            <v>3</v>
          </cell>
          <cell r="D8194" t="str">
            <v>CENTRO EDUCATIVO EL SALVADOR</v>
          </cell>
        </row>
        <row r="8195">
          <cell r="A8195">
            <v>11861</v>
          </cell>
          <cell r="B8195">
            <v>9</v>
          </cell>
          <cell r="C8195">
            <v>3</v>
          </cell>
          <cell r="D8195" t="str">
            <v>CANTINA COLEGIO RCA DE PARANA</v>
          </cell>
        </row>
        <row r="8196">
          <cell r="A8196">
            <v>11864</v>
          </cell>
          <cell r="B8196">
            <v>4</v>
          </cell>
          <cell r="C8196">
            <v>2</v>
          </cell>
          <cell r="D8196" t="str">
            <v>LIBRERIA MARIA AUXILIADORA</v>
          </cell>
          <cell r="E8196" t="str">
            <v>Refrigerados</v>
          </cell>
        </row>
        <row r="8197">
          <cell r="A8197">
            <v>11859</v>
          </cell>
          <cell r="B8197">
            <v>3</v>
          </cell>
          <cell r="C8197">
            <v>1</v>
          </cell>
          <cell r="D8197" t="str">
            <v>CANTINA ESCUELA JUAN MANUEL FRUTOS</v>
          </cell>
          <cell r="E8197" t="str">
            <v>Educación</v>
          </cell>
        </row>
        <row r="8198">
          <cell r="A8198">
            <v>11858</v>
          </cell>
          <cell r="B8198">
            <v>7</v>
          </cell>
          <cell r="C8198">
            <v>1</v>
          </cell>
          <cell r="D8198" t="str">
            <v>DESP HEIDI</v>
          </cell>
          <cell r="E8198" t="str">
            <v>Hogar</v>
          </cell>
        </row>
        <row r="8199">
          <cell r="A8199">
            <v>11857</v>
          </cell>
          <cell r="D8199" t="str">
            <v>TENTACION BEBIDAS</v>
          </cell>
          <cell r="E8199" t="str">
            <v>Mayoristas</v>
          </cell>
        </row>
        <row r="8200">
          <cell r="A8200">
            <v>11869</v>
          </cell>
          <cell r="B8200">
            <v>8</v>
          </cell>
          <cell r="C8200">
            <v>2</v>
          </cell>
          <cell r="D8200" t="str">
            <v>INCREIBLE BURG</v>
          </cell>
          <cell r="E8200" t="str">
            <v>Refrigerados</v>
          </cell>
        </row>
        <row r="8201">
          <cell r="A8201">
            <v>11856</v>
          </cell>
          <cell r="B8201">
            <v>5</v>
          </cell>
          <cell r="C8201">
            <v>6</v>
          </cell>
          <cell r="D8201" t="str">
            <v>COLEGIO STA CATALINA</v>
          </cell>
          <cell r="E8201" t="str">
            <v>Educación</v>
          </cell>
        </row>
        <row r="8202">
          <cell r="A8202">
            <v>11860</v>
          </cell>
          <cell r="B8202">
            <v>9</v>
          </cell>
          <cell r="C8202">
            <v>3</v>
          </cell>
          <cell r="D8202" t="str">
            <v>COPETIN LA ANTEQUERA</v>
          </cell>
        </row>
        <row r="8203">
          <cell r="A8203">
            <v>11875</v>
          </cell>
          <cell r="B8203">
            <v>9</v>
          </cell>
          <cell r="C8203">
            <v>1</v>
          </cell>
          <cell r="D8203" t="str">
            <v>COMERCIAL LIDER</v>
          </cell>
          <cell r="E8203" t="str">
            <v>Distribuidor</v>
          </cell>
        </row>
        <row r="8204">
          <cell r="A8204">
            <v>11881</v>
          </cell>
          <cell r="B8204">
            <v>9</v>
          </cell>
          <cell r="C8204">
            <v>3</v>
          </cell>
          <cell r="D8204" t="str">
            <v>BODEGA GAME</v>
          </cell>
        </row>
        <row r="8205">
          <cell r="A8205">
            <v>11889</v>
          </cell>
          <cell r="B8205">
            <v>2</v>
          </cell>
          <cell r="C8205">
            <v>4</v>
          </cell>
          <cell r="D8205" t="str">
            <v>COMEDOR NTRO PAN DE CADA DIA</v>
          </cell>
          <cell r="E8205" t="str">
            <v>Refrigerados</v>
          </cell>
        </row>
        <row r="8206">
          <cell r="A8206">
            <v>11440</v>
          </cell>
          <cell r="B8206">
            <v>2</v>
          </cell>
          <cell r="C8206">
            <v>2</v>
          </cell>
          <cell r="D8206" t="str">
            <v>ELSA CORONEL</v>
          </cell>
          <cell r="E8206" t="str">
            <v>Educación</v>
          </cell>
        </row>
        <row r="8207">
          <cell r="A8207">
            <v>11439</v>
          </cell>
          <cell r="B8207">
            <v>9</v>
          </cell>
          <cell r="C8207">
            <v>3</v>
          </cell>
          <cell r="D8207" t="str">
            <v>COPETIN YAYOS</v>
          </cell>
        </row>
        <row r="8208">
          <cell r="A8208">
            <v>11438</v>
          </cell>
          <cell r="B8208">
            <v>3</v>
          </cell>
          <cell r="C8208">
            <v>6</v>
          </cell>
          <cell r="D8208" t="str">
            <v>COLEGIO VILLA SAN FRANCISCO</v>
          </cell>
          <cell r="E8208" t="str">
            <v>Educación</v>
          </cell>
        </row>
        <row r="8209">
          <cell r="A8209">
            <v>11886</v>
          </cell>
          <cell r="B8209">
            <v>9</v>
          </cell>
          <cell r="C8209">
            <v>3</v>
          </cell>
          <cell r="D8209" t="str">
            <v>DESPENSA LOURDES</v>
          </cell>
        </row>
        <row r="8210">
          <cell r="A8210">
            <v>11885</v>
          </cell>
          <cell r="B8210">
            <v>9</v>
          </cell>
          <cell r="C8210">
            <v>3</v>
          </cell>
          <cell r="D8210" t="str">
            <v>COPETIN PERU</v>
          </cell>
        </row>
        <row r="8211">
          <cell r="A8211">
            <v>11879</v>
          </cell>
          <cell r="B8211">
            <v>2</v>
          </cell>
          <cell r="C8211">
            <v>2</v>
          </cell>
          <cell r="D8211" t="str">
            <v>CABINA RIMANIC</v>
          </cell>
        </row>
        <row r="8212">
          <cell r="A8212">
            <v>26328</v>
          </cell>
          <cell r="B8212">
            <v>2</v>
          </cell>
          <cell r="C8212">
            <v>9</v>
          </cell>
          <cell r="D8212" t="str">
            <v>COPETIN LOS 3 PATITOS</v>
          </cell>
          <cell r="E8212" t="str">
            <v>Refrigerados</v>
          </cell>
        </row>
        <row r="8213">
          <cell r="A8213">
            <v>11878</v>
          </cell>
          <cell r="B8213">
            <v>9</v>
          </cell>
          <cell r="C8213">
            <v>3</v>
          </cell>
          <cell r="D8213" t="str">
            <v>GOMERIA CAMPO GRANDE</v>
          </cell>
        </row>
        <row r="8214">
          <cell r="A8214">
            <v>11806</v>
          </cell>
          <cell r="B8214">
            <v>6</v>
          </cell>
          <cell r="C8214">
            <v>7</v>
          </cell>
          <cell r="D8214" t="str">
            <v>FOTOCOPIA DAY</v>
          </cell>
          <cell r="E8214" t="str">
            <v>Refrigerados</v>
          </cell>
        </row>
        <row r="8215">
          <cell r="A8215">
            <v>11765</v>
          </cell>
          <cell r="B8215">
            <v>6</v>
          </cell>
          <cell r="C8215">
            <v>6</v>
          </cell>
          <cell r="D8215" t="str">
            <v>EMPANADAS EDGAR</v>
          </cell>
          <cell r="E8215" t="str">
            <v>Refrigerados</v>
          </cell>
        </row>
        <row r="8216">
          <cell r="A8216">
            <v>11934</v>
          </cell>
          <cell r="B8216">
            <v>5</v>
          </cell>
          <cell r="C8216">
            <v>1</v>
          </cell>
          <cell r="D8216" t="str">
            <v>PANADERIA MULTIPAN</v>
          </cell>
          <cell r="E8216" t="str">
            <v>Refrigerados</v>
          </cell>
        </row>
        <row r="8217">
          <cell r="A8217">
            <v>11965</v>
          </cell>
          <cell r="B8217">
            <v>7</v>
          </cell>
          <cell r="C8217">
            <v>2</v>
          </cell>
          <cell r="D8217" t="str">
            <v>DESEPNSA SAN CAYETANO</v>
          </cell>
          <cell r="E8217" t="str">
            <v>Hogar</v>
          </cell>
        </row>
        <row r="8218">
          <cell r="A8218">
            <v>11961</v>
          </cell>
          <cell r="B8218">
            <v>3</v>
          </cell>
          <cell r="C8218">
            <v>1</v>
          </cell>
          <cell r="D8218" t="str">
            <v>AUTOSERVICE LA GRAN FAMILIA</v>
          </cell>
          <cell r="E8218" t="str">
            <v>Supermercados </v>
          </cell>
        </row>
        <row r="8219">
          <cell r="A8219">
            <v>11967</v>
          </cell>
          <cell r="B8219">
            <v>9</v>
          </cell>
          <cell r="C8219">
            <v>3</v>
          </cell>
          <cell r="D8219" t="str">
            <v>COPETIN FADEN</v>
          </cell>
        </row>
        <row r="8220">
          <cell r="A8220">
            <v>11985</v>
          </cell>
          <cell r="B8220">
            <v>4</v>
          </cell>
          <cell r="C8220">
            <v>6</v>
          </cell>
          <cell r="D8220" t="str">
            <v>DESPENSA ROCIO</v>
          </cell>
          <cell r="E8220" t="str">
            <v>Hogar</v>
          </cell>
        </row>
        <row r="8221">
          <cell r="A8221">
            <v>11958</v>
          </cell>
          <cell r="B8221">
            <v>3</v>
          </cell>
          <cell r="C8221">
            <v>8</v>
          </cell>
          <cell r="D8221" t="str">
            <v>COL. TECNICO SAN JUAN BAUTISTA</v>
          </cell>
          <cell r="E8221" t="str">
            <v>Educación</v>
          </cell>
        </row>
        <row r="8222">
          <cell r="A8222">
            <v>11983</v>
          </cell>
          <cell r="B8222">
            <v>4</v>
          </cell>
          <cell r="C8222">
            <v>2</v>
          </cell>
          <cell r="D8222" t="str">
            <v>KIOSKO AMISTAD</v>
          </cell>
          <cell r="E8222" t="str">
            <v>Hogar</v>
          </cell>
        </row>
        <row r="8223">
          <cell r="A8223">
            <v>11964</v>
          </cell>
          <cell r="B8223">
            <v>4</v>
          </cell>
          <cell r="C8223">
            <v>2</v>
          </cell>
          <cell r="D8223" t="str">
            <v>DESPENSA NORMITA</v>
          </cell>
          <cell r="E8223" t="str">
            <v>Hogar</v>
          </cell>
        </row>
        <row r="8224">
          <cell r="A8224">
            <v>11959</v>
          </cell>
          <cell r="B8224">
            <v>9</v>
          </cell>
          <cell r="C8224">
            <v>3</v>
          </cell>
          <cell r="D8224" t="str">
            <v>COPETIN LA VICTORIA</v>
          </cell>
        </row>
        <row r="8225">
          <cell r="A8225">
            <v>11978</v>
          </cell>
          <cell r="B8225">
            <v>9</v>
          </cell>
          <cell r="C8225">
            <v>3</v>
          </cell>
          <cell r="D8225" t="str">
            <v>AUTOCERVICE PANORAMA</v>
          </cell>
        </row>
        <row r="8226">
          <cell r="A8226">
            <v>11979</v>
          </cell>
          <cell r="B8226">
            <v>6</v>
          </cell>
          <cell r="C8226">
            <v>6</v>
          </cell>
          <cell r="D8226" t="str">
            <v>AUTOSERVICIO CARMENCITA</v>
          </cell>
          <cell r="E8226" t="str">
            <v>Hogar</v>
          </cell>
        </row>
        <row r="8227">
          <cell r="A8227">
            <v>11955</v>
          </cell>
          <cell r="B8227">
            <v>9</v>
          </cell>
          <cell r="C8227">
            <v>3</v>
          </cell>
          <cell r="D8227" t="str">
            <v>DESPENSA EL CASTILLO</v>
          </cell>
        </row>
        <row r="8228">
          <cell r="A8228">
            <v>11956</v>
          </cell>
          <cell r="B8228">
            <v>9</v>
          </cell>
          <cell r="C8228">
            <v>3</v>
          </cell>
          <cell r="D8228" t="str">
            <v>FAMILIA MULLER</v>
          </cell>
        </row>
        <row r="8229">
          <cell r="A8229">
            <v>11957</v>
          </cell>
          <cell r="B8229">
            <v>9</v>
          </cell>
          <cell r="C8229">
            <v>3</v>
          </cell>
          <cell r="D8229" t="str">
            <v>CASILLA LA GUAYAVA</v>
          </cell>
        </row>
        <row r="8230">
          <cell r="A8230">
            <v>12027</v>
          </cell>
          <cell r="B8230">
            <v>5</v>
          </cell>
          <cell r="C8230">
            <v>1</v>
          </cell>
          <cell r="D8230" t="str">
            <v>MAXI KIOSKO PAPATO</v>
          </cell>
        </row>
        <row r="8231">
          <cell r="A8231">
            <v>12029</v>
          </cell>
          <cell r="B8231">
            <v>6</v>
          </cell>
          <cell r="C8231">
            <v>7</v>
          </cell>
          <cell r="D8231" t="str">
            <v>DESPENSA GABI</v>
          </cell>
          <cell r="E8231" t="str">
            <v>Hogar</v>
          </cell>
        </row>
        <row r="8232">
          <cell r="A8232">
            <v>12030</v>
          </cell>
          <cell r="B8232">
            <v>6</v>
          </cell>
          <cell r="C8232">
            <v>7</v>
          </cell>
          <cell r="D8232" t="str">
            <v>PIZZAS GABI</v>
          </cell>
          <cell r="E8232" t="str">
            <v>Planta</v>
          </cell>
        </row>
        <row r="8233">
          <cell r="A8233">
            <v>11993</v>
          </cell>
          <cell r="B8233">
            <v>2</v>
          </cell>
          <cell r="C8233">
            <v>6</v>
          </cell>
          <cell r="D8233" t="str">
            <v>AUTOCERVICE TAJI</v>
          </cell>
          <cell r="E8233" t="str">
            <v>Hogar</v>
          </cell>
        </row>
        <row r="8234">
          <cell r="A8234">
            <v>11997</v>
          </cell>
          <cell r="B8234">
            <v>9</v>
          </cell>
          <cell r="C8234">
            <v>3</v>
          </cell>
          <cell r="D8234" t="str">
            <v>BAR DON PACHO</v>
          </cell>
        </row>
        <row r="8235">
          <cell r="A8235">
            <v>11443</v>
          </cell>
          <cell r="D8235" t="str">
            <v>DESPENSA SAN GABRIEL</v>
          </cell>
          <cell r="E8235" t="str">
            <v>Hogar</v>
          </cell>
        </row>
        <row r="8236">
          <cell r="A8236">
            <v>11444</v>
          </cell>
          <cell r="B8236">
            <v>9</v>
          </cell>
          <cell r="C8236">
            <v>3</v>
          </cell>
          <cell r="D8236" t="str">
            <v>COOP MULT SAN LORENZO LTDA</v>
          </cell>
        </row>
        <row r="8237">
          <cell r="A8237">
            <v>11445</v>
          </cell>
          <cell r="B8237">
            <v>9</v>
          </cell>
          <cell r="C8237">
            <v>3</v>
          </cell>
          <cell r="D8237" t="str">
            <v>FUNCIONARIO GUSTAVO SERVIN</v>
          </cell>
          <cell r="E8237" t="str">
            <v>Planta</v>
          </cell>
        </row>
        <row r="8238">
          <cell r="A8238">
            <v>11447</v>
          </cell>
          <cell r="B8238">
            <v>4</v>
          </cell>
          <cell r="C8238">
            <v>2</v>
          </cell>
          <cell r="D8238" t="str">
            <v>KIOSKO KARINA</v>
          </cell>
          <cell r="E8238" t="str">
            <v>Hogar</v>
          </cell>
        </row>
        <row r="8239">
          <cell r="A8239">
            <v>11991</v>
          </cell>
          <cell r="B8239">
            <v>5</v>
          </cell>
          <cell r="C8239">
            <v>9</v>
          </cell>
          <cell r="D8239" t="str">
            <v>COPETIN SAN JOSE</v>
          </cell>
          <cell r="E8239" t="str">
            <v>Refrigerados</v>
          </cell>
        </row>
        <row r="8240">
          <cell r="A8240">
            <v>12051</v>
          </cell>
          <cell r="B8240">
            <v>6</v>
          </cell>
          <cell r="C8240">
            <v>6</v>
          </cell>
          <cell r="D8240" t="str">
            <v>DESPENSA SAN JORGE</v>
          </cell>
          <cell r="E8240" t="str">
            <v>Hogar</v>
          </cell>
        </row>
        <row r="8241">
          <cell r="A8241">
            <v>12020</v>
          </cell>
          <cell r="B8241">
            <v>2</v>
          </cell>
          <cell r="C8241">
            <v>1</v>
          </cell>
          <cell r="D8241" t="str">
            <v>COMERCIAL SUR</v>
          </cell>
        </row>
        <row r="8242">
          <cell r="A8242">
            <v>12108</v>
          </cell>
          <cell r="B8242">
            <v>9</v>
          </cell>
          <cell r="C8242">
            <v>3</v>
          </cell>
          <cell r="D8242" t="str">
            <v>COPETIN CRISTINA</v>
          </cell>
        </row>
        <row r="8243">
          <cell r="A8243">
            <v>12123</v>
          </cell>
          <cell r="B8243">
            <v>2</v>
          </cell>
          <cell r="C8243">
            <v>1</v>
          </cell>
          <cell r="D8243" t="str">
            <v>TRENDY CAFE</v>
          </cell>
        </row>
        <row r="8244">
          <cell r="A8244">
            <v>12126</v>
          </cell>
          <cell r="B8244">
            <v>3</v>
          </cell>
          <cell r="C8244">
            <v>6</v>
          </cell>
          <cell r="D8244" t="str">
            <v>DESPENSA RODRIGO</v>
          </cell>
          <cell r="E8244" t="str">
            <v>Hogar</v>
          </cell>
        </row>
        <row r="8245">
          <cell r="A8245">
            <v>12129</v>
          </cell>
          <cell r="B8245">
            <v>3</v>
          </cell>
          <cell r="C8245">
            <v>8</v>
          </cell>
          <cell r="D8245" t="str">
            <v>CIBER INTERLAN</v>
          </cell>
          <cell r="E8245" t="str">
            <v>Hogar</v>
          </cell>
        </row>
        <row r="8246">
          <cell r="A8246">
            <v>12136</v>
          </cell>
          <cell r="B8246">
            <v>2</v>
          </cell>
          <cell r="C8246">
            <v>2</v>
          </cell>
          <cell r="D8246" t="str">
            <v>DESPENSA BRITEZ</v>
          </cell>
          <cell r="E8246" t="str">
            <v>Hogar</v>
          </cell>
        </row>
        <row r="8247">
          <cell r="A8247">
            <v>12141</v>
          </cell>
          <cell r="B8247">
            <v>6</v>
          </cell>
          <cell r="C8247">
            <v>6</v>
          </cell>
          <cell r="D8247" t="str">
            <v>AUTO SERVICE JJ</v>
          </cell>
          <cell r="E8247" t="str">
            <v>Hogar</v>
          </cell>
        </row>
        <row r="8248">
          <cell r="A8248">
            <v>12207</v>
          </cell>
          <cell r="B8248">
            <v>3</v>
          </cell>
          <cell r="C8248">
            <v>8</v>
          </cell>
          <cell r="D8248" t="str">
            <v>COLEGIO SAGRADA FAMILIA</v>
          </cell>
          <cell r="E8248" t="str">
            <v>Educación</v>
          </cell>
        </row>
        <row r="8249">
          <cell r="A8249">
            <v>12225</v>
          </cell>
          <cell r="B8249">
            <v>1</v>
          </cell>
          <cell r="C8249">
            <v>6</v>
          </cell>
          <cell r="D8249" t="str">
            <v>PAN DE AZUCAR</v>
          </cell>
          <cell r="E8249" t="str">
            <v>Hogar</v>
          </cell>
        </row>
        <row r="8250">
          <cell r="A8250">
            <v>12223</v>
          </cell>
          <cell r="B8250">
            <v>1</v>
          </cell>
          <cell r="C8250">
            <v>6</v>
          </cell>
          <cell r="D8250" t="str">
            <v>KIOSKO EL ESTUDIANTE</v>
          </cell>
          <cell r="E8250" t="str">
            <v>Refrigerados</v>
          </cell>
        </row>
        <row r="8251">
          <cell r="A8251">
            <v>12224</v>
          </cell>
          <cell r="B8251">
            <v>9</v>
          </cell>
          <cell r="C8251">
            <v>3</v>
          </cell>
          <cell r="D8251" t="str">
            <v>DESPENSA EL AMIGO</v>
          </cell>
        </row>
        <row r="8252">
          <cell r="A8252">
            <v>12226</v>
          </cell>
          <cell r="B8252">
            <v>6</v>
          </cell>
          <cell r="C8252">
            <v>6</v>
          </cell>
          <cell r="D8252" t="str">
            <v>STAN Nº 24</v>
          </cell>
          <cell r="E8252" t="str">
            <v>Hogar</v>
          </cell>
        </row>
        <row r="8253">
          <cell r="A8253">
            <v>12227</v>
          </cell>
          <cell r="B8253">
            <v>5</v>
          </cell>
          <cell r="C8253">
            <v>9</v>
          </cell>
          <cell r="D8253" t="str">
            <v>CANTINA ESCUELA LUIS CAMINO</v>
          </cell>
          <cell r="E8253" t="str">
            <v>Educación</v>
          </cell>
        </row>
        <row r="8254">
          <cell r="A8254">
            <v>12228</v>
          </cell>
          <cell r="B8254">
            <v>7</v>
          </cell>
          <cell r="C8254">
            <v>2</v>
          </cell>
          <cell r="D8254" t="str">
            <v>DESPENSA DAISY</v>
          </cell>
          <cell r="E8254" t="str">
            <v>Hogar</v>
          </cell>
        </row>
        <row r="8255">
          <cell r="A8255">
            <v>12231</v>
          </cell>
          <cell r="B8255">
            <v>2</v>
          </cell>
          <cell r="C8255">
            <v>6</v>
          </cell>
          <cell r="D8255" t="str">
            <v>CANT. FACULT. ENFERMERIA</v>
          </cell>
          <cell r="E8255" t="str">
            <v>Refrigerados</v>
          </cell>
        </row>
        <row r="8256">
          <cell r="A8256">
            <v>12230</v>
          </cell>
          <cell r="B8256">
            <v>2</v>
          </cell>
          <cell r="C8256">
            <v>6</v>
          </cell>
          <cell r="D8256" t="str">
            <v>DESPENSA DEL MAESTRO</v>
          </cell>
          <cell r="E8256" t="str">
            <v>Hogar</v>
          </cell>
        </row>
        <row r="8257">
          <cell r="A8257">
            <v>12233</v>
          </cell>
          <cell r="B8257">
            <v>5</v>
          </cell>
          <cell r="C8257">
            <v>8</v>
          </cell>
          <cell r="D8257" t="str">
            <v>CANTINA COL.SALESIANO STA. ANA</v>
          </cell>
          <cell r="E8257" t="str">
            <v>Educación</v>
          </cell>
        </row>
        <row r="8258">
          <cell r="A8258">
            <v>12214</v>
          </cell>
          <cell r="B8258">
            <v>6</v>
          </cell>
          <cell r="C8258">
            <v>7</v>
          </cell>
          <cell r="D8258" t="str">
            <v>ESCUELA MANUEL DOMINGUEZ</v>
          </cell>
          <cell r="E8258" t="str">
            <v>Educación</v>
          </cell>
        </row>
        <row r="8259">
          <cell r="A8259">
            <v>12217</v>
          </cell>
          <cell r="B8259">
            <v>6</v>
          </cell>
          <cell r="C8259">
            <v>6</v>
          </cell>
          <cell r="D8259" t="str">
            <v>DESPENSA BENITEZ</v>
          </cell>
          <cell r="E8259" t="str">
            <v>Hogar</v>
          </cell>
        </row>
        <row r="8260">
          <cell r="A8260">
            <v>11450</v>
          </cell>
          <cell r="B8260">
            <v>1</v>
          </cell>
          <cell r="C8260">
            <v>7</v>
          </cell>
          <cell r="D8260" t="str">
            <v>DESPENSA SAN CAYETANO</v>
          </cell>
          <cell r="E8260" t="str">
            <v>Hogar</v>
          </cell>
        </row>
        <row r="8261">
          <cell r="A8261">
            <v>11451</v>
          </cell>
          <cell r="B8261">
            <v>3</v>
          </cell>
          <cell r="C8261">
            <v>7</v>
          </cell>
          <cell r="D8261" t="str">
            <v>DESPENSA CAROL</v>
          </cell>
          <cell r="E8261" t="str">
            <v>Hogar</v>
          </cell>
        </row>
        <row r="8262">
          <cell r="A8262">
            <v>11456</v>
          </cell>
          <cell r="B8262">
            <v>1</v>
          </cell>
          <cell r="C8262">
            <v>4</v>
          </cell>
          <cell r="D8262" t="str">
            <v>COPETIN EL SOL</v>
          </cell>
          <cell r="E8262" t="str">
            <v>Refrigerados</v>
          </cell>
        </row>
        <row r="8263">
          <cell r="A8263">
            <v>11458</v>
          </cell>
          <cell r="B8263">
            <v>1</v>
          </cell>
          <cell r="C8263">
            <v>8</v>
          </cell>
          <cell r="D8263" t="str">
            <v>AUTOSERVICE TORRÉ</v>
          </cell>
          <cell r="E8263" t="str">
            <v>Hogar</v>
          </cell>
        </row>
        <row r="8264">
          <cell r="A8264">
            <v>11455</v>
          </cell>
          <cell r="B8264">
            <v>9</v>
          </cell>
          <cell r="C8264">
            <v>3</v>
          </cell>
          <cell r="D8264" t="str">
            <v>BAR EA</v>
          </cell>
        </row>
        <row r="8265">
          <cell r="A8265">
            <v>11457</v>
          </cell>
          <cell r="B8265">
            <v>4</v>
          </cell>
          <cell r="C8265">
            <v>3</v>
          </cell>
          <cell r="D8265" t="str">
            <v>CASILLA MANU Y CAMI</v>
          </cell>
          <cell r="E8265" t="str">
            <v>Refrigerados</v>
          </cell>
        </row>
        <row r="8266">
          <cell r="A8266">
            <v>11459</v>
          </cell>
          <cell r="B8266">
            <v>9</v>
          </cell>
          <cell r="C8266">
            <v>3</v>
          </cell>
          <cell r="D8266" t="str">
            <v>TATI'S DIMER</v>
          </cell>
        </row>
        <row r="8267">
          <cell r="A8267">
            <v>11460</v>
          </cell>
          <cell r="B8267">
            <v>9</v>
          </cell>
          <cell r="C8267">
            <v>3</v>
          </cell>
          <cell r="D8267" t="str">
            <v>PIPOKA</v>
          </cell>
          <cell r="E8267" t="str">
            <v>Refrigerados B</v>
          </cell>
        </row>
        <row r="8268">
          <cell r="A8268">
            <v>11461</v>
          </cell>
          <cell r="B8268">
            <v>1</v>
          </cell>
          <cell r="C8268">
            <v>8</v>
          </cell>
          <cell r="D8268" t="str">
            <v>COPETIN ARDIN</v>
          </cell>
          <cell r="E8268" t="str">
            <v>Refrigerados</v>
          </cell>
        </row>
        <row r="8269">
          <cell r="A8269">
            <v>11462</v>
          </cell>
          <cell r="D8269" t="str">
            <v>ROTICERIA BOGGIANI</v>
          </cell>
          <cell r="E8269" t="str">
            <v>Refrigerados</v>
          </cell>
        </row>
        <row r="8270">
          <cell r="A8270">
            <v>11467</v>
          </cell>
          <cell r="B8270">
            <v>1</v>
          </cell>
          <cell r="C8270">
            <v>7</v>
          </cell>
          <cell r="D8270" t="str">
            <v>CASILLA 4 ÑA LEO</v>
          </cell>
          <cell r="E8270" t="str">
            <v>Hogar</v>
          </cell>
        </row>
        <row r="8271">
          <cell r="A8271">
            <v>11470</v>
          </cell>
          <cell r="B8271">
            <v>2</v>
          </cell>
          <cell r="C8271">
            <v>1</v>
          </cell>
          <cell r="D8271" t="str">
            <v>DESPENSA DANI</v>
          </cell>
          <cell r="E8271" t="str">
            <v>Hogar</v>
          </cell>
        </row>
        <row r="8272">
          <cell r="A8272">
            <v>11471</v>
          </cell>
          <cell r="B8272">
            <v>1</v>
          </cell>
          <cell r="C8272">
            <v>6</v>
          </cell>
          <cell r="D8272" t="str">
            <v>CYBER ASPEN</v>
          </cell>
          <cell r="E8272" t="str">
            <v>Hogar</v>
          </cell>
        </row>
        <row r="8273">
          <cell r="A8273">
            <v>11473</v>
          </cell>
          <cell r="B8273">
            <v>1</v>
          </cell>
          <cell r="C8273">
            <v>2</v>
          </cell>
          <cell r="D8273" t="str">
            <v>MINI BAR ALBERT</v>
          </cell>
          <cell r="E8273" t="str">
            <v>Refrigerados</v>
          </cell>
        </row>
        <row r="8274">
          <cell r="A8274">
            <v>26387</v>
          </cell>
          <cell r="B8274">
            <v>2</v>
          </cell>
          <cell r="C8274">
            <v>6</v>
          </cell>
          <cell r="D8274" t="str">
            <v>ESCUELA ROBERTO SCHAERER</v>
          </cell>
          <cell r="E8274" t="str">
            <v>Educación</v>
          </cell>
        </row>
        <row r="8275">
          <cell r="A8275">
            <v>11474</v>
          </cell>
          <cell r="B8275">
            <v>3</v>
          </cell>
          <cell r="C8275">
            <v>8</v>
          </cell>
          <cell r="D8275" t="str">
            <v>DESPENSA EL ARCA</v>
          </cell>
          <cell r="E8275" t="str">
            <v>Hogar</v>
          </cell>
        </row>
        <row r="8276">
          <cell r="A8276">
            <v>11476</v>
          </cell>
          <cell r="B8276">
            <v>9</v>
          </cell>
          <cell r="C8276">
            <v>3</v>
          </cell>
          <cell r="D8276" t="str">
            <v>COPETIN MIRTA</v>
          </cell>
        </row>
        <row r="8277">
          <cell r="A8277">
            <v>11478</v>
          </cell>
          <cell r="B8277">
            <v>9</v>
          </cell>
          <cell r="C8277">
            <v>3</v>
          </cell>
          <cell r="D8277" t="str">
            <v>CABINA FONOVIC</v>
          </cell>
        </row>
        <row r="8278">
          <cell r="A8278">
            <v>11481</v>
          </cell>
          <cell r="B8278">
            <v>2</v>
          </cell>
          <cell r="C8278">
            <v>6</v>
          </cell>
          <cell r="D8278" t="str">
            <v>FUTURO  SA</v>
          </cell>
          <cell r="E8278" t="str">
            <v>Refrigerados</v>
          </cell>
        </row>
        <row r="8279">
          <cell r="A8279">
            <v>11482</v>
          </cell>
          <cell r="B8279">
            <v>3</v>
          </cell>
          <cell r="C8279">
            <v>4</v>
          </cell>
          <cell r="D8279" t="str">
            <v>ESTACION DE SERVICIO SHELL S.R.L.</v>
          </cell>
          <cell r="E8279" t="str">
            <v>Conveniencia</v>
          </cell>
        </row>
        <row r="8280">
          <cell r="A8280">
            <v>11484</v>
          </cell>
          <cell r="B8280">
            <v>9</v>
          </cell>
          <cell r="C8280">
            <v>3</v>
          </cell>
          <cell r="D8280" t="str">
            <v>COPETIN SAN FRANCISCO</v>
          </cell>
        </row>
        <row r="8281">
          <cell r="A8281">
            <v>11483</v>
          </cell>
          <cell r="D8281" t="str">
            <v>SERVICARD VICTOR ALBARENGA</v>
          </cell>
          <cell r="E8281" t="str">
            <v>Refrigerados</v>
          </cell>
        </row>
        <row r="8282">
          <cell r="A8282">
            <v>11477</v>
          </cell>
          <cell r="B8282">
            <v>9</v>
          </cell>
          <cell r="C8282">
            <v>3</v>
          </cell>
          <cell r="D8282" t="str">
            <v>CASA DULCE</v>
          </cell>
          <cell r="E8282" t="str">
            <v>Refrigerados B</v>
          </cell>
        </row>
        <row r="8283">
          <cell r="A8283">
            <v>11485</v>
          </cell>
          <cell r="B8283">
            <v>1</v>
          </cell>
          <cell r="C8283">
            <v>3</v>
          </cell>
          <cell r="D8283" t="str">
            <v>CASILLA YEGROS</v>
          </cell>
          <cell r="E8283" t="str">
            <v>Hogar</v>
          </cell>
        </row>
        <row r="8284">
          <cell r="A8284">
            <v>11486</v>
          </cell>
          <cell r="B8284">
            <v>5</v>
          </cell>
          <cell r="C8284">
            <v>6</v>
          </cell>
          <cell r="D8284" t="str">
            <v>AUTOSERVIS LA ECONOMIA</v>
          </cell>
        </row>
        <row r="8285">
          <cell r="A8285">
            <v>11491</v>
          </cell>
          <cell r="B8285">
            <v>9</v>
          </cell>
          <cell r="C8285">
            <v>3</v>
          </cell>
          <cell r="D8285" t="str">
            <v>COPETIN LIDY</v>
          </cell>
        </row>
        <row r="8286">
          <cell r="A8286">
            <v>11490</v>
          </cell>
          <cell r="B8286">
            <v>6</v>
          </cell>
          <cell r="C8286">
            <v>4</v>
          </cell>
          <cell r="D8286" t="str">
            <v>AUTOSERVICE LILI</v>
          </cell>
          <cell r="E8286" t="str">
            <v>Hogar</v>
          </cell>
        </row>
        <row r="8287">
          <cell r="A8287">
            <v>11494</v>
          </cell>
          <cell r="B8287">
            <v>9</v>
          </cell>
          <cell r="C8287">
            <v>3</v>
          </cell>
          <cell r="D8287" t="str">
            <v>EMPANADAS MIR</v>
          </cell>
        </row>
        <row r="8288">
          <cell r="A8288">
            <v>11495</v>
          </cell>
          <cell r="B8288">
            <v>2</v>
          </cell>
          <cell r="C8288">
            <v>6</v>
          </cell>
          <cell r="D8288" t="str">
            <v>HOTEL PORTAL DEL SOL S A</v>
          </cell>
          <cell r="E8288" t="str">
            <v>Refrigerados</v>
          </cell>
        </row>
        <row r="8289">
          <cell r="A8289">
            <v>11497</v>
          </cell>
          <cell r="B8289">
            <v>1</v>
          </cell>
          <cell r="C8289">
            <v>2</v>
          </cell>
          <cell r="D8289" t="str">
            <v>LA VIDA VERDE</v>
          </cell>
          <cell r="E8289" t="str">
            <v>Refrigerados</v>
          </cell>
        </row>
        <row r="8290">
          <cell r="A8290">
            <v>11496</v>
          </cell>
          <cell r="B8290">
            <v>1</v>
          </cell>
          <cell r="C8290">
            <v>4</v>
          </cell>
          <cell r="D8290" t="str">
            <v>DESPENSA MORINIGO</v>
          </cell>
        </row>
        <row r="8291">
          <cell r="A8291">
            <v>12278</v>
          </cell>
          <cell r="B8291">
            <v>3</v>
          </cell>
          <cell r="C8291">
            <v>4</v>
          </cell>
          <cell r="D8291" t="str">
            <v>AUTOSERVICE LA SUERTE</v>
          </cell>
          <cell r="E8291" t="str">
            <v>Hogar</v>
          </cell>
        </row>
        <row r="8292">
          <cell r="A8292">
            <v>12277</v>
          </cell>
          <cell r="B8292">
            <v>6</v>
          </cell>
          <cell r="C8292">
            <v>7</v>
          </cell>
          <cell r="D8292" t="str">
            <v>MINI SHOP LDE</v>
          </cell>
          <cell r="E8292" t="str">
            <v>Hogar</v>
          </cell>
        </row>
        <row r="8293">
          <cell r="A8293">
            <v>12282</v>
          </cell>
          <cell r="B8293">
            <v>4</v>
          </cell>
          <cell r="C8293">
            <v>4</v>
          </cell>
          <cell r="D8293" t="str">
            <v>DESPENSA 3 DE AGOSTO</v>
          </cell>
          <cell r="E8293" t="str">
            <v>Hogar</v>
          </cell>
        </row>
        <row r="8294">
          <cell r="A8294">
            <v>12281</v>
          </cell>
          <cell r="B8294">
            <v>2</v>
          </cell>
          <cell r="C8294">
            <v>1</v>
          </cell>
          <cell r="D8294" t="str">
            <v>COPETIN LA NEGRA</v>
          </cell>
          <cell r="E8294" t="str">
            <v>Refrigerados</v>
          </cell>
        </row>
        <row r="8295">
          <cell r="A8295">
            <v>12252</v>
          </cell>
          <cell r="B8295">
            <v>4</v>
          </cell>
          <cell r="C8295">
            <v>3</v>
          </cell>
          <cell r="D8295" t="str">
            <v>DESPENSA DEISY</v>
          </cell>
          <cell r="E8295" t="str">
            <v>Hogar</v>
          </cell>
        </row>
        <row r="8296">
          <cell r="A8296">
            <v>12319</v>
          </cell>
          <cell r="D8296" t="str">
            <v>CABINA TELEFONICA</v>
          </cell>
          <cell r="E8296" t="str">
            <v>Hogar</v>
          </cell>
        </row>
        <row r="8297">
          <cell r="A8297">
            <v>12322</v>
          </cell>
          <cell r="B8297">
            <v>6</v>
          </cell>
          <cell r="C8297">
            <v>7</v>
          </cell>
          <cell r="D8297" t="str">
            <v>PANIFICADORA BAEZ</v>
          </cell>
          <cell r="E8297" t="str">
            <v>Refrigerados</v>
          </cell>
        </row>
        <row r="8298">
          <cell r="A8298">
            <v>12314</v>
          </cell>
          <cell r="B8298">
            <v>6</v>
          </cell>
          <cell r="C8298">
            <v>7</v>
          </cell>
          <cell r="D8298" t="str">
            <v>DESPENSA CRISTIAN</v>
          </cell>
          <cell r="E8298" t="str">
            <v>Hogar</v>
          </cell>
        </row>
        <row r="8299">
          <cell r="A8299">
            <v>12313</v>
          </cell>
          <cell r="B8299">
            <v>6</v>
          </cell>
          <cell r="C8299">
            <v>6</v>
          </cell>
          <cell r="D8299" t="str">
            <v>COMERCIAL SAN CAYETANO SRL</v>
          </cell>
          <cell r="E8299" t="str">
            <v>Hogar</v>
          </cell>
        </row>
        <row r="8300">
          <cell r="A8300">
            <v>12312</v>
          </cell>
          <cell r="B8300">
            <v>9</v>
          </cell>
          <cell r="C8300">
            <v>3</v>
          </cell>
          <cell r="D8300" t="str">
            <v>CANTINA CENTRO DE SALUD</v>
          </cell>
        </row>
        <row r="8301">
          <cell r="A8301">
            <v>12311</v>
          </cell>
          <cell r="B8301">
            <v>6</v>
          </cell>
          <cell r="C8301">
            <v>7</v>
          </cell>
          <cell r="D8301" t="str">
            <v>DESPENSA FATIMA</v>
          </cell>
          <cell r="E8301" t="str">
            <v>Hogar</v>
          </cell>
        </row>
        <row r="8302">
          <cell r="A8302">
            <v>12310</v>
          </cell>
          <cell r="B8302">
            <v>6</v>
          </cell>
          <cell r="C8302">
            <v>7</v>
          </cell>
          <cell r="D8302" t="str">
            <v>DESPENSA BLANQUITA</v>
          </cell>
          <cell r="E8302" t="str">
            <v>Hogar</v>
          </cell>
        </row>
        <row r="8303">
          <cell r="A8303">
            <v>12318</v>
          </cell>
          <cell r="B8303">
            <v>1</v>
          </cell>
          <cell r="C8303">
            <v>4</v>
          </cell>
          <cell r="D8303" t="str">
            <v>DESPENSA STEVEN</v>
          </cell>
          <cell r="E8303" t="str">
            <v>Hogar</v>
          </cell>
        </row>
        <row r="8304">
          <cell r="A8304">
            <v>12317</v>
          </cell>
          <cell r="B8304">
            <v>1</v>
          </cell>
          <cell r="C8304">
            <v>4</v>
          </cell>
          <cell r="D8304" t="str">
            <v>CASILLA COCOS</v>
          </cell>
          <cell r="E8304" t="str">
            <v>Refrigerados</v>
          </cell>
        </row>
        <row r="8305">
          <cell r="A8305">
            <v>12316</v>
          </cell>
          <cell r="B8305">
            <v>3</v>
          </cell>
          <cell r="C8305">
            <v>7</v>
          </cell>
          <cell r="D8305" t="str">
            <v>DESPENSA LA REINA</v>
          </cell>
          <cell r="E8305" t="str">
            <v>Hogar</v>
          </cell>
        </row>
        <row r="8306">
          <cell r="A8306">
            <v>12328</v>
          </cell>
          <cell r="B8306">
            <v>6</v>
          </cell>
          <cell r="C8306">
            <v>6</v>
          </cell>
          <cell r="D8306" t="str">
            <v>ROTISERIA ÑA POLO</v>
          </cell>
          <cell r="E8306" t="str">
            <v>Refrigerados</v>
          </cell>
        </row>
        <row r="8307">
          <cell r="A8307">
            <v>12327</v>
          </cell>
          <cell r="B8307">
            <v>9</v>
          </cell>
          <cell r="C8307">
            <v>3</v>
          </cell>
          <cell r="D8307" t="str">
            <v>DESPENSA CABUREI</v>
          </cell>
        </row>
        <row r="8308">
          <cell r="A8308">
            <v>12326</v>
          </cell>
          <cell r="B8308">
            <v>9</v>
          </cell>
          <cell r="C8308">
            <v>3</v>
          </cell>
          <cell r="D8308" t="str">
            <v>DESPENSA STA ANA</v>
          </cell>
        </row>
        <row r="8309">
          <cell r="A8309">
            <v>12330</v>
          </cell>
          <cell r="B8309">
            <v>4</v>
          </cell>
          <cell r="C8309">
            <v>3</v>
          </cell>
          <cell r="D8309" t="str">
            <v>DESPENSA JORGITO</v>
          </cell>
          <cell r="E8309" t="str">
            <v>Hogar</v>
          </cell>
        </row>
        <row r="8310">
          <cell r="A8310">
            <v>12332</v>
          </cell>
          <cell r="B8310">
            <v>4</v>
          </cell>
          <cell r="C8310">
            <v>1</v>
          </cell>
          <cell r="D8310" t="str">
            <v>DESPENSA GONZALEZ</v>
          </cell>
          <cell r="E8310" t="str">
            <v>Hogar</v>
          </cell>
        </row>
        <row r="8311">
          <cell r="A8311">
            <v>12333</v>
          </cell>
          <cell r="B8311">
            <v>2</v>
          </cell>
          <cell r="C8311">
            <v>1</v>
          </cell>
          <cell r="D8311" t="str">
            <v>DESPENSA C Y M</v>
          </cell>
          <cell r="E8311" t="str">
            <v>Hogar</v>
          </cell>
        </row>
        <row r="8312">
          <cell r="A8312">
            <v>12334</v>
          </cell>
          <cell r="B8312">
            <v>2</v>
          </cell>
          <cell r="C8312">
            <v>3</v>
          </cell>
          <cell r="D8312" t="str">
            <v>DESPENSA BENITEZ</v>
          </cell>
          <cell r="E8312" t="str">
            <v>Hogar</v>
          </cell>
        </row>
        <row r="8313">
          <cell r="A8313">
            <v>12331</v>
          </cell>
          <cell r="B8313">
            <v>4</v>
          </cell>
          <cell r="C8313">
            <v>2</v>
          </cell>
          <cell r="D8313" t="str">
            <v>DESPENSA MILI</v>
          </cell>
          <cell r="E8313" t="str">
            <v>Hogar</v>
          </cell>
        </row>
        <row r="8314">
          <cell r="A8314">
            <v>11507</v>
          </cell>
          <cell r="B8314">
            <v>3</v>
          </cell>
          <cell r="C8314">
            <v>9</v>
          </cell>
          <cell r="D8314" t="str">
            <v>DESPENSA MIRIAN</v>
          </cell>
          <cell r="E8314" t="str">
            <v>Hogar</v>
          </cell>
        </row>
        <row r="8315">
          <cell r="A8315">
            <v>12335</v>
          </cell>
          <cell r="B8315">
            <v>3</v>
          </cell>
          <cell r="C8315">
            <v>5</v>
          </cell>
          <cell r="D8315" t="str">
            <v>COPETIN EL CEDRO</v>
          </cell>
          <cell r="E8315" t="str">
            <v>Refrigerados</v>
          </cell>
        </row>
        <row r="8316">
          <cell r="A8316">
            <v>11508</v>
          </cell>
          <cell r="B8316">
            <v>3</v>
          </cell>
          <cell r="C8316">
            <v>4</v>
          </cell>
          <cell r="D8316" t="str">
            <v>WAVA</v>
          </cell>
          <cell r="E8316" t="str">
            <v>Refrigerados</v>
          </cell>
        </row>
        <row r="8317">
          <cell r="A8317">
            <v>11512</v>
          </cell>
          <cell r="B8317">
            <v>2</v>
          </cell>
          <cell r="C8317">
            <v>1</v>
          </cell>
          <cell r="D8317" t="str">
            <v>COPETIN YESY</v>
          </cell>
          <cell r="E8317" t="str">
            <v>Refrigerados</v>
          </cell>
        </row>
        <row r="8318">
          <cell r="A8318">
            <v>11511</v>
          </cell>
          <cell r="B8318">
            <v>2</v>
          </cell>
          <cell r="C8318">
            <v>1</v>
          </cell>
          <cell r="D8318" t="str">
            <v>PARTICULAR EUGENIA DE GASPERI</v>
          </cell>
          <cell r="E8318" t="str">
            <v>Hogar</v>
          </cell>
        </row>
        <row r="8319">
          <cell r="A8319">
            <v>11513</v>
          </cell>
          <cell r="B8319">
            <v>2</v>
          </cell>
          <cell r="C8319">
            <v>3</v>
          </cell>
          <cell r="D8319" t="str">
            <v>DESPENSA TORRES</v>
          </cell>
          <cell r="E8319" t="str">
            <v>Hogar</v>
          </cell>
        </row>
        <row r="8320">
          <cell r="A8320">
            <v>11516</v>
          </cell>
          <cell r="B8320">
            <v>2</v>
          </cell>
          <cell r="C8320">
            <v>4</v>
          </cell>
          <cell r="D8320" t="str">
            <v>DESPENSA SANTA LUCIA</v>
          </cell>
          <cell r="E8320" t="str">
            <v>Hogar</v>
          </cell>
        </row>
        <row r="8321">
          <cell r="A8321">
            <v>11519</v>
          </cell>
          <cell r="B8321">
            <v>2</v>
          </cell>
          <cell r="C8321">
            <v>2</v>
          </cell>
          <cell r="D8321" t="str">
            <v>CARRITO VARGAS</v>
          </cell>
          <cell r="E8321" t="str">
            <v>Refrigerados</v>
          </cell>
        </row>
        <row r="8322">
          <cell r="A8322">
            <v>11518</v>
          </cell>
          <cell r="B8322">
            <v>9</v>
          </cell>
          <cell r="C8322">
            <v>3</v>
          </cell>
          <cell r="D8322" t="str">
            <v>COMEDOR MADI (EMPANADA NICO)</v>
          </cell>
        </row>
        <row r="8323">
          <cell r="A8323">
            <v>11517</v>
          </cell>
          <cell r="B8323">
            <v>3</v>
          </cell>
          <cell r="C8323">
            <v>5</v>
          </cell>
          <cell r="D8323" t="str">
            <v>CARRITO JOSESITO</v>
          </cell>
          <cell r="E8323" t="str">
            <v>Refrigerados</v>
          </cell>
        </row>
        <row r="8324">
          <cell r="A8324">
            <v>12343</v>
          </cell>
          <cell r="B8324">
            <v>9</v>
          </cell>
          <cell r="C8324">
            <v>3</v>
          </cell>
          <cell r="D8324" t="str">
            <v>COPETIN FELIPITO</v>
          </cell>
        </row>
        <row r="8325">
          <cell r="A8325">
            <v>12412</v>
          </cell>
          <cell r="B8325">
            <v>9</v>
          </cell>
          <cell r="C8325">
            <v>3</v>
          </cell>
          <cell r="D8325" t="str">
            <v>FUNCIONARIA CARMEN GODOY DE MOLINAS</v>
          </cell>
          <cell r="E8325" t="str">
            <v>Planta</v>
          </cell>
        </row>
        <row r="8326">
          <cell r="A8326">
            <v>12419</v>
          </cell>
          <cell r="B8326">
            <v>9</v>
          </cell>
          <cell r="C8326">
            <v>3</v>
          </cell>
          <cell r="D8326" t="str">
            <v>POLLERIA ZABROZON</v>
          </cell>
        </row>
        <row r="8327">
          <cell r="A8327">
            <v>12424</v>
          </cell>
          <cell r="B8327">
            <v>5</v>
          </cell>
          <cell r="C8327">
            <v>8</v>
          </cell>
          <cell r="D8327" t="str">
            <v>DESPENSA ROA</v>
          </cell>
          <cell r="E8327" t="str">
            <v>Hogar</v>
          </cell>
        </row>
        <row r="8328">
          <cell r="A8328">
            <v>12423</v>
          </cell>
          <cell r="B8328">
            <v>3</v>
          </cell>
          <cell r="C8328">
            <v>4</v>
          </cell>
          <cell r="D8328" t="str">
            <v>EURO FAN</v>
          </cell>
        </row>
        <row r="8329">
          <cell r="A8329">
            <v>12417</v>
          </cell>
          <cell r="B8329">
            <v>9</v>
          </cell>
          <cell r="C8329">
            <v>3</v>
          </cell>
          <cell r="D8329" t="str">
            <v>CABINA TELEFONICA CESARE`S</v>
          </cell>
        </row>
        <row r="8330">
          <cell r="A8330">
            <v>12415</v>
          </cell>
          <cell r="B8330">
            <v>5</v>
          </cell>
          <cell r="C8330">
            <v>6</v>
          </cell>
          <cell r="D8330" t="str">
            <v>AUTOSERVICE SAN FRANCISCO</v>
          </cell>
          <cell r="E8330" t="str">
            <v>Hogar</v>
          </cell>
        </row>
        <row r="8331">
          <cell r="A8331">
            <v>12416</v>
          </cell>
          <cell r="D8331" t="str">
            <v>LOURDES TORRES</v>
          </cell>
          <cell r="E8331" t="str">
            <v>Hogar</v>
          </cell>
        </row>
        <row r="8332">
          <cell r="A8332">
            <v>12409</v>
          </cell>
          <cell r="B8332">
            <v>6</v>
          </cell>
          <cell r="C8332">
            <v>6</v>
          </cell>
          <cell r="D8332" t="str">
            <v>KIOSKO LOS HERMANOS</v>
          </cell>
          <cell r="E8332" t="str">
            <v>Hogar</v>
          </cell>
        </row>
        <row r="8333">
          <cell r="A8333">
            <v>12410</v>
          </cell>
          <cell r="B8333">
            <v>6</v>
          </cell>
          <cell r="C8333">
            <v>6</v>
          </cell>
          <cell r="D8333" t="str">
            <v>DESPENSA CHARRUF</v>
          </cell>
          <cell r="E8333" t="str">
            <v>Hogar</v>
          </cell>
        </row>
        <row r="8334">
          <cell r="A8334">
            <v>12411</v>
          </cell>
          <cell r="B8334">
            <v>6</v>
          </cell>
          <cell r="C8334">
            <v>6</v>
          </cell>
          <cell r="D8334" t="str">
            <v>DESPENSA SANTA RITA</v>
          </cell>
          <cell r="E8334" t="str">
            <v>Hogar</v>
          </cell>
        </row>
        <row r="8335">
          <cell r="A8335">
            <v>12421</v>
          </cell>
          <cell r="B8335">
            <v>2</v>
          </cell>
          <cell r="C8335">
            <v>5</v>
          </cell>
          <cell r="D8335" t="str">
            <v>COMERCIAL OSCAR SRL</v>
          </cell>
          <cell r="E8335" t="str">
            <v>Hogar</v>
          </cell>
        </row>
        <row r="8336">
          <cell r="A8336">
            <v>12422</v>
          </cell>
          <cell r="D8336" t="str">
            <v>PARTICULAR FLIA BARSZCZ</v>
          </cell>
          <cell r="E8336" t="str">
            <v>Hogar</v>
          </cell>
        </row>
        <row r="8337">
          <cell r="A8337">
            <v>12431</v>
          </cell>
          <cell r="B8337">
            <v>2</v>
          </cell>
          <cell r="C8337">
            <v>1</v>
          </cell>
          <cell r="D8337" t="str">
            <v>COMERCIAL PERLITA</v>
          </cell>
          <cell r="E8337" t="str">
            <v>Hogar</v>
          </cell>
        </row>
        <row r="8338">
          <cell r="A8338">
            <v>12435</v>
          </cell>
          <cell r="B8338">
            <v>9</v>
          </cell>
          <cell r="C8338">
            <v>3</v>
          </cell>
          <cell r="D8338" t="str">
            <v>MINI SUPER YITO</v>
          </cell>
          <cell r="E8338" t="str">
            <v>Hogar</v>
          </cell>
        </row>
        <row r="8339">
          <cell r="A8339">
            <v>12437</v>
          </cell>
          <cell r="D8339" t="str">
            <v>FUNCIONARIO RICARDO BOBADILLA</v>
          </cell>
        </row>
        <row r="8340">
          <cell r="A8340">
            <v>17581</v>
          </cell>
          <cell r="B8340">
            <v>4</v>
          </cell>
          <cell r="C8340">
            <v>3</v>
          </cell>
          <cell r="D8340" t="str">
            <v>CASILLA ANGELICA</v>
          </cell>
          <cell r="E8340" t="str">
            <v>Refrigerados</v>
          </cell>
        </row>
        <row r="8341">
          <cell r="A8341">
            <v>17584</v>
          </cell>
          <cell r="B8341">
            <v>3</v>
          </cell>
          <cell r="C8341">
            <v>5</v>
          </cell>
          <cell r="D8341" t="str">
            <v>DESPENSA GALVAN</v>
          </cell>
          <cell r="E8341" t="str">
            <v>Hogar</v>
          </cell>
        </row>
        <row r="8342">
          <cell r="A8342">
            <v>17583</v>
          </cell>
          <cell r="B8342">
            <v>3</v>
          </cell>
          <cell r="C8342">
            <v>5</v>
          </cell>
          <cell r="D8342" t="str">
            <v>DESPENSA CRISTINA</v>
          </cell>
        </row>
        <row r="8343">
          <cell r="A8343">
            <v>17585</v>
          </cell>
          <cell r="B8343">
            <v>3</v>
          </cell>
          <cell r="C8343">
            <v>5</v>
          </cell>
          <cell r="D8343" t="str">
            <v>LIBRERIA MALE</v>
          </cell>
        </row>
        <row r="8344">
          <cell r="A8344">
            <v>17580</v>
          </cell>
          <cell r="B8344">
            <v>3</v>
          </cell>
          <cell r="C8344">
            <v>2</v>
          </cell>
          <cell r="D8344" t="str">
            <v>DESPENSA AGUERO</v>
          </cell>
          <cell r="E8344" t="str">
            <v>Hogar</v>
          </cell>
        </row>
        <row r="8345">
          <cell r="A8345">
            <v>17590</v>
          </cell>
          <cell r="D8345" t="str">
            <v>YTORORO COUNTRY</v>
          </cell>
          <cell r="E8345" t="str">
            <v>Refrigerados</v>
          </cell>
        </row>
        <row r="8346">
          <cell r="A8346">
            <v>17582</v>
          </cell>
          <cell r="B8346">
            <v>1</v>
          </cell>
          <cell r="C8346">
            <v>9</v>
          </cell>
          <cell r="D8346" t="str">
            <v>CASA LA DULZURA</v>
          </cell>
          <cell r="E8346" t="str">
            <v>Hogar</v>
          </cell>
        </row>
        <row r="8347">
          <cell r="A8347">
            <v>17589</v>
          </cell>
          <cell r="B8347">
            <v>9</v>
          </cell>
          <cell r="C8347">
            <v>3</v>
          </cell>
          <cell r="D8347" t="str">
            <v>DESPENSA CARNET</v>
          </cell>
        </row>
        <row r="8348">
          <cell r="A8348">
            <v>17586</v>
          </cell>
          <cell r="B8348">
            <v>7</v>
          </cell>
          <cell r="C8348">
            <v>3</v>
          </cell>
          <cell r="D8348" t="str">
            <v>BOLICHE DE LOS AMIGOS</v>
          </cell>
          <cell r="E8348" t="str">
            <v>Refrigerados</v>
          </cell>
        </row>
        <row r="8349">
          <cell r="A8349">
            <v>17588</v>
          </cell>
          <cell r="B8349">
            <v>7</v>
          </cell>
          <cell r="C8349">
            <v>1</v>
          </cell>
          <cell r="D8349" t="str">
            <v>ACA S.A.</v>
          </cell>
          <cell r="E8349" t="str">
            <v>Refrigerados</v>
          </cell>
        </row>
        <row r="8350">
          <cell r="A8350">
            <v>17587</v>
          </cell>
          <cell r="B8350">
            <v>5</v>
          </cell>
          <cell r="C8350">
            <v>9</v>
          </cell>
          <cell r="D8350" t="str">
            <v>KIOSKO LA AMISTAD</v>
          </cell>
          <cell r="E8350" t="str">
            <v>Hogar</v>
          </cell>
        </row>
        <row r="8351">
          <cell r="A8351">
            <v>17591</v>
          </cell>
          <cell r="B8351">
            <v>10</v>
          </cell>
          <cell r="C8351">
            <v>3</v>
          </cell>
          <cell r="D8351" t="str">
            <v>SAUNA CABALLERO C.I.T.</v>
          </cell>
          <cell r="E8351" t="str">
            <v>Refrigerados B</v>
          </cell>
        </row>
        <row r="8352">
          <cell r="A8352">
            <v>17600</v>
          </cell>
          <cell r="B8352">
            <v>5</v>
          </cell>
          <cell r="C8352">
            <v>6</v>
          </cell>
          <cell r="D8352" t="str">
            <v>DESPENSA CAAPIIPERY</v>
          </cell>
          <cell r="E8352" t="str">
            <v>Hogar</v>
          </cell>
        </row>
        <row r="8353">
          <cell r="A8353">
            <v>17593</v>
          </cell>
          <cell r="B8353">
            <v>9</v>
          </cell>
          <cell r="C8353">
            <v>3</v>
          </cell>
          <cell r="D8353" t="str">
            <v>BLÁSIDA MONGES</v>
          </cell>
        </row>
        <row r="8354">
          <cell r="A8354">
            <v>17619</v>
          </cell>
          <cell r="B8354">
            <v>2</v>
          </cell>
          <cell r="C8354">
            <v>3</v>
          </cell>
          <cell r="D8354" t="str">
            <v>DESPENSA MARI</v>
          </cell>
          <cell r="E8354" t="str">
            <v>Hogar</v>
          </cell>
        </row>
        <row r="8355">
          <cell r="A8355">
            <v>17612</v>
          </cell>
          <cell r="B8355">
            <v>1</v>
          </cell>
          <cell r="C8355">
            <v>1</v>
          </cell>
          <cell r="D8355" t="str">
            <v>DESPENSA ROCIO</v>
          </cell>
          <cell r="E8355" t="str">
            <v>Hogar</v>
          </cell>
        </row>
        <row r="8356">
          <cell r="A8356">
            <v>17620</v>
          </cell>
          <cell r="B8356">
            <v>1</v>
          </cell>
          <cell r="C8356">
            <v>2</v>
          </cell>
          <cell r="D8356" t="str">
            <v>TIO FITO</v>
          </cell>
          <cell r="E8356" t="str">
            <v>Refrigerados</v>
          </cell>
        </row>
        <row r="8357">
          <cell r="A8357">
            <v>17624</v>
          </cell>
          <cell r="B8357">
            <v>9</v>
          </cell>
          <cell r="C8357">
            <v>3</v>
          </cell>
          <cell r="D8357" t="str">
            <v>DESPENSA FERNANDA</v>
          </cell>
        </row>
        <row r="8358">
          <cell r="A8358">
            <v>17625</v>
          </cell>
          <cell r="D8358" t="str">
            <v>COPETIN LA GUAPA</v>
          </cell>
          <cell r="E8358" t="str">
            <v>Refrigerados</v>
          </cell>
        </row>
        <row r="8359">
          <cell r="A8359">
            <v>17623</v>
          </cell>
          <cell r="B8359">
            <v>7</v>
          </cell>
          <cell r="C8359">
            <v>1</v>
          </cell>
          <cell r="D8359" t="str">
            <v>COMERCIAL B y B</v>
          </cell>
          <cell r="E8359" t="str">
            <v>Hogar</v>
          </cell>
        </row>
        <row r="8360">
          <cell r="A8360">
            <v>17622</v>
          </cell>
          <cell r="B8360">
            <v>7</v>
          </cell>
          <cell r="C8360">
            <v>3</v>
          </cell>
          <cell r="D8360" t="str">
            <v>POLLERIA FABI</v>
          </cell>
          <cell r="E8360" t="str">
            <v>Refrigerados</v>
          </cell>
        </row>
        <row r="8361">
          <cell r="A8361">
            <v>17627</v>
          </cell>
          <cell r="B8361">
            <v>6</v>
          </cell>
          <cell r="C8361">
            <v>6</v>
          </cell>
          <cell r="D8361" t="str">
            <v>DESPENSA LILIAN</v>
          </cell>
          <cell r="E8361" t="str">
            <v>Hogar</v>
          </cell>
        </row>
        <row r="8362">
          <cell r="A8362">
            <v>17675</v>
          </cell>
          <cell r="B8362">
            <v>3</v>
          </cell>
          <cell r="C8362">
            <v>9</v>
          </cell>
          <cell r="D8362" t="str">
            <v>CARRITO VIRGEN DEL ROSARIO</v>
          </cell>
          <cell r="E8362" t="str">
            <v>Refrigerados</v>
          </cell>
        </row>
        <row r="8363">
          <cell r="A8363">
            <v>17783</v>
          </cell>
          <cell r="B8363">
            <v>1</v>
          </cell>
          <cell r="C8363">
            <v>9</v>
          </cell>
          <cell r="D8363" t="str">
            <v>CASILLA ÑA FELI</v>
          </cell>
          <cell r="E8363" t="str">
            <v>Refrigerados</v>
          </cell>
        </row>
        <row r="8364">
          <cell r="A8364">
            <v>17782</v>
          </cell>
          <cell r="B8364">
            <v>1</v>
          </cell>
          <cell r="C8364">
            <v>7</v>
          </cell>
          <cell r="D8364" t="str">
            <v>BODEGA SEBASTIAN</v>
          </cell>
          <cell r="E8364" t="str">
            <v>Hogar</v>
          </cell>
        </row>
        <row r="8365">
          <cell r="A8365">
            <v>17804</v>
          </cell>
          <cell r="B8365">
            <v>9</v>
          </cell>
          <cell r="C8365">
            <v>3</v>
          </cell>
          <cell r="D8365" t="str">
            <v>COPETIN M y M</v>
          </cell>
        </row>
        <row r="8366">
          <cell r="A8366">
            <v>17806</v>
          </cell>
          <cell r="B8366">
            <v>3</v>
          </cell>
          <cell r="C8366">
            <v>5</v>
          </cell>
          <cell r="D8366" t="str">
            <v>DESPENSA SAN RAMON</v>
          </cell>
          <cell r="E8366" t="str">
            <v>Hogar</v>
          </cell>
        </row>
        <row r="8367">
          <cell r="A8367">
            <v>17781</v>
          </cell>
          <cell r="B8367">
            <v>3</v>
          </cell>
          <cell r="C8367">
            <v>4</v>
          </cell>
          <cell r="D8367" t="str">
            <v>BEBIDAS Y HELADOS</v>
          </cell>
          <cell r="E8367" t="str">
            <v>Hogar</v>
          </cell>
        </row>
        <row r="8368">
          <cell r="A8368">
            <v>17803</v>
          </cell>
          <cell r="B8368">
            <v>4</v>
          </cell>
          <cell r="C8368">
            <v>2</v>
          </cell>
          <cell r="D8368" t="str">
            <v>DESPENSA ANTONI</v>
          </cell>
          <cell r="E8368" t="str">
            <v>Hogar</v>
          </cell>
        </row>
        <row r="8369">
          <cell r="A8369">
            <v>17808</v>
          </cell>
          <cell r="B8369">
            <v>2</v>
          </cell>
          <cell r="C8369">
            <v>5</v>
          </cell>
          <cell r="D8369" t="str">
            <v>DESPENSA KLILER</v>
          </cell>
          <cell r="E8369" t="str">
            <v>Hogar</v>
          </cell>
        </row>
        <row r="8370">
          <cell r="A8370">
            <v>17807</v>
          </cell>
          <cell r="B8370">
            <v>1</v>
          </cell>
          <cell r="C8370">
            <v>9</v>
          </cell>
          <cell r="D8370" t="str">
            <v>COMEDOR LAS CHICA SUPER PODEROSAS</v>
          </cell>
          <cell r="E8370" t="str">
            <v>Refrigerados</v>
          </cell>
        </row>
        <row r="8371">
          <cell r="A8371">
            <v>17809</v>
          </cell>
          <cell r="D8371" t="str">
            <v>COPETIN ADRI</v>
          </cell>
          <cell r="E8371" t="str">
            <v>Refrigerados</v>
          </cell>
        </row>
        <row r="8372">
          <cell r="A8372">
            <v>17805</v>
          </cell>
          <cell r="B8372">
            <v>9</v>
          </cell>
          <cell r="C8372">
            <v>3</v>
          </cell>
          <cell r="D8372" t="str">
            <v>COPETIN MARLENE</v>
          </cell>
        </row>
        <row r="8373">
          <cell r="A8373">
            <v>26003</v>
          </cell>
          <cell r="B8373">
            <v>8</v>
          </cell>
          <cell r="C8373">
            <v>3</v>
          </cell>
          <cell r="D8373" t="str">
            <v>ASUNCION GOLF CLUB</v>
          </cell>
          <cell r="E8373" t="str">
            <v>Refrigerados</v>
          </cell>
        </row>
        <row r="8374">
          <cell r="A8374">
            <v>17810</v>
          </cell>
          <cell r="B8374">
            <v>1</v>
          </cell>
          <cell r="C8374">
            <v>5</v>
          </cell>
          <cell r="D8374" t="str">
            <v>EMPANADAS DOÑA IRENE</v>
          </cell>
          <cell r="E8374" t="str">
            <v>Refrigerados</v>
          </cell>
        </row>
        <row r="8375">
          <cell r="A8375">
            <v>17813</v>
          </cell>
          <cell r="B8375">
            <v>5</v>
          </cell>
          <cell r="C8375">
            <v>8</v>
          </cell>
          <cell r="D8375" t="str">
            <v>DESPENSA LA VILLETANA</v>
          </cell>
          <cell r="E8375" t="str">
            <v>Hogar</v>
          </cell>
        </row>
        <row r="8376">
          <cell r="A8376">
            <v>17811</v>
          </cell>
          <cell r="B8376">
            <v>5</v>
          </cell>
          <cell r="C8376">
            <v>8</v>
          </cell>
          <cell r="D8376" t="str">
            <v>DESPENSA LA VAQUITA</v>
          </cell>
          <cell r="E8376" t="str">
            <v>Hogar</v>
          </cell>
        </row>
        <row r="8377">
          <cell r="A8377">
            <v>17812</v>
          </cell>
          <cell r="B8377">
            <v>5</v>
          </cell>
          <cell r="C8377">
            <v>8</v>
          </cell>
          <cell r="D8377" t="str">
            <v>DESPENSA LA VICTORIA</v>
          </cell>
          <cell r="E8377" t="str">
            <v>Hogar</v>
          </cell>
        </row>
        <row r="8378">
          <cell r="A8378">
            <v>17814</v>
          </cell>
          <cell r="B8378">
            <v>6</v>
          </cell>
          <cell r="C8378">
            <v>5</v>
          </cell>
          <cell r="D8378" t="str">
            <v>CASILLA PAC MAN</v>
          </cell>
          <cell r="E8378" t="str">
            <v>Refrigerados</v>
          </cell>
        </row>
        <row r="8379">
          <cell r="A8379">
            <v>19996</v>
          </cell>
          <cell r="D8379" t="str">
            <v>DESPENSA FIDO</v>
          </cell>
        </row>
        <row r="8380">
          <cell r="A8380">
            <v>17828</v>
          </cell>
          <cell r="B8380">
            <v>4</v>
          </cell>
          <cell r="C8380">
            <v>5</v>
          </cell>
          <cell r="D8380" t="str">
            <v>CABINA LILI</v>
          </cell>
          <cell r="E8380" t="str">
            <v>Hogar</v>
          </cell>
        </row>
        <row r="8381">
          <cell r="A8381">
            <v>17826</v>
          </cell>
          <cell r="B8381">
            <v>4</v>
          </cell>
          <cell r="C8381">
            <v>5</v>
          </cell>
          <cell r="D8381" t="str">
            <v>DESPENSA LA CANASTA</v>
          </cell>
          <cell r="E8381" t="str">
            <v>Hogar</v>
          </cell>
        </row>
        <row r="8382">
          <cell r="A8382">
            <v>17818</v>
          </cell>
          <cell r="B8382">
            <v>5</v>
          </cell>
          <cell r="C8382">
            <v>4</v>
          </cell>
          <cell r="D8382" t="str">
            <v>DESPENSA EL MANANTIAL</v>
          </cell>
          <cell r="E8382" t="str">
            <v>Hogar</v>
          </cell>
        </row>
        <row r="8383">
          <cell r="A8383">
            <v>17816</v>
          </cell>
          <cell r="B8383">
            <v>3</v>
          </cell>
          <cell r="C8383">
            <v>9</v>
          </cell>
          <cell r="D8383" t="str">
            <v>DESPENSA CELESTE</v>
          </cell>
          <cell r="E8383" t="str">
            <v>Hogar</v>
          </cell>
        </row>
        <row r="8384">
          <cell r="A8384">
            <v>17820</v>
          </cell>
          <cell r="B8384">
            <v>3</v>
          </cell>
          <cell r="C8384">
            <v>4</v>
          </cell>
          <cell r="D8384" t="str">
            <v>DESPENSA SAN FERNANDO</v>
          </cell>
          <cell r="E8384" t="str">
            <v>Hogar</v>
          </cell>
        </row>
        <row r="8385">
          <cell r="A8385">
            <v>17819</v>
          </cell>
          <cell r="B8385">
            <v>9</v>
          </cell>
          <cell r="C8385">
            <v>3</v>
          </cell>
          <cell r="D8385" t="str">
            <v>DESPENSA GLORIA</v>
          </cell>
        </row>
        <row r="8386">
          <cell r="A8386">
            <v>17821</v>
          </cell>
          <cell r="B8386">
            <v>9</v>
          </cell>
          <cell r="C8386">
            <v>3</v>
          </cell>
          <cell r="D8386" t="str">
            <v>DESPENSA GABRIELITA</v>
          </cell>
        </row>
        <row r="8387">
          <cell r="A8387">
            <v>17825</v>
          </cell>
          <cell r="B8387">
            <v>7</v>
          </cell>
          <cell r="C8387">
            <v>2</v>
          </cell>
          <cell r="D8387" t="str">
            <v>DESPENSA SAN CAYETANO</v>
          </cell>
          <cell r="E8387" t="str">
            <v>Hogar</v>
          </cell>
        </row>
        <row r="8388">
          <cell r="A8388">
            <v>17827</v>
          </cell>
          <cell r="B8388">
            <v>4</v>
          </cell>
          <cell r="C8388">
            <v>5</v>
          </cell>
          <cell r="D8388" t="str">
            <v>DESPENSA SAN JORGE</v>
          </cell>
        </row>
        <row r="8389">
          <cell r="A8389">
            <v>17822</v>
          </cell>
          <cell r="B8389">
            <v>6</v>
          </cell>
          <cell r="C8389">
            <v>3</v>
          </cell>
          <cell r="D8389" t="str">
            <v>DESPENSA TIO GORDO</v>
          </cell>
          <cell r="E8389" t="str">
            <v>Hogar</v>
          </cell>
        </row>
        <row r="8390">
          <cell r="A8390">
            <v>17823</v>
          </cell>
          <cell r="D8390" t="str">
            <v>DESPENSA SAN CAYETANO</v>
          </cell>
          <cell r="E8390" t="str">
            <v>Hogar</v>
          </cell>
        </row>
        <row r="8391">
          <cell r="A8391">
            <v>17824</v>
          </cell>
          <cell r="B8391">
            <v>6</v>
          </cell>
          <cell r="C8391">
            <v>3</v>
          </cell>
          <cell r="D8391" t="str">
            <v>DESPENSA ESTHER</v>
          </cell>
        </row>
        <row r="8392">
          <cell r="A8392">
            <v>24849</v>
          </cell>
          <cell r="B8392">
            <v>4</v>
          </cell>
          <cell r="C8392">
            <v>4</v>
          </cell>
          <cell r="D8392" t="str">
            <v>COPETIN SAN CAYETANO</v>
          </cell>
          <cell r="E8392" t="str">
            <v>Refrigerados</v>
          </cell>
        </row>
        <row r="8393">
          <cell r="A8393">
            <v>17829</v>
          </cell>
          <cell r="D8393" t="str">
            <v>COPETIN LA PARADA</v>
          </cell>
          <cell r="E8393" t="str">
            <v>Refrigerados</v>
          </cell>
        </row>
        <row r="8394">
          <cell r="A8394">
            <v>17834</v>
          </cell>
          <cell r="B8394">
            <v>5</v>
          </cell>
          <cell r="C8394">
            <v>5</v>
          </cell>
          <cell r="D8394" t="str">
            <v>DESPENSA R Y M</v>
          </cell>
          <cell r="E8394" t="str">
            <v>Hogar</v>
          </cell>
        </row>
        <row r="8395">
          <cell r="A8395">
            <v>17836</v>
          </cell>
          <cell r="B8395">
            <v>9</v>
          </cell>
          <cell r="C8395">
            <v>3</v>
          </cell>
          <cell r="D8395" t="str">
            <v>CABINA TELEFONICA</v>
          </cell>
        </row>
        <row r="8396">
          <cell r="A8396">
            <v>17833</v>
          </cell>
          <cell r="B8396">
            <v>4</v>
          </cell>
          <cell r="C8396">
            <v>4</v>
          </cell>
          <cell r="D8396" t="str">
            <v>CASILLA ARIAS</v>
          </cell>
        </row>
        <row r="8397">
          <cell r="A8397">
            <v>17830</v>
          </cell>
          <cell r="B8397">
            <v>5</v>
          </cell>
          <cell r="C8397">
            <v>4</v>
          </cell>
          <cell r="D8397" t="str">
            <v>COMERCIAL 4 ESTRELLA</v>
          </cell>
          <cell r="E8397" t="str">
            <v>Hogar</v>
          </cell>
        </row>
        <row r="8398">
          <cell r="A8398">
            <v>17831</v>
          </cell>
          <cell r="B8398">
            <v>5</v>
          </cell>
          <cell r="C8398">
            <v>4</v>
          </cell>
          <cell r="D8398" t="str">
            <v>DESPENSA SAN MIGUEL</v>
          </cell>
          <cell r="E8398" t="str">
            <v>Hogar</v>
          </cell>
        </row>
        <row r="8399">
          <cell r="A8399">
            <v>17832</v>
          </cell>
          <cell r="B8399">
            <v>2</v>
          </cell>
          <cell r="C8399">
            <v>5</v>
          </cell>
          <cell r="D8399" t="str">
            <v>CABINA CABITEL</v>
          </cell>
        </row>
        <row r="8400">
          <cell r="A8400">
            <v>17835</v>
          </cell>
          <cell r="B8400">
            <v>9</v>
          </cell>
          <cell r="C8400">
            <v>3</v>
          </cell>
          <cell r="D8400" t="str">
            <v>COMEDOR BANDA DE MUSICOS</v>
          </cell>
        </row>
        <row r="8401">
          <cell r="A8401">
            <v>17837</v>
          </cell>
          <cell r="B8401">
            <v>9</v>
          </cell>
          <cell r="C8401">
            <v>3</v>
          </cell>
          <cell r="D8401" t="str">
            <v>CORPORACIÓN DEL PRESIDENTE</v>
          </cell>
        </row>
        <row r="8402">
          <cell r="A8402">
            <v>17838</v>
          </cell>
          <cell r="B8402">
            <v>5</v>
          </cell>
          <cell r="C8402">
            <v>2</v>
          </cell>
          <cell r="D8402" t="str">
            <v>DESPENSA MARIA CONCEPCIÓN</v>
          </cell>
          <cell r="E8402" t="str">
            <v>Hogar</v>
          </cell>
        </row>
        <row r="8403">
          <cell r="A8403">
            <v>17840</v>
          </cell>
          <cell r="B8403">
            <v>9</v>
          </cell>
          <cell r="C8403">
            <v>3</v>
          </cell>
          <cell r="D8403" t="str">
            <v>CORPORACIÓN DEL PRESIDENTE</v>
          </cell>
        </row>
        <row r="8404">
          <cell r="A8404">
            <v>17849</v>
          </cell>
          <cell r="D8404" t="str">
            <v>MINI MERCADO VICTORIA</v>
          </cell>
        </row>
        <row r="8405">
          <cell r="A8405">
            <v>17850</v>
          </cell>
          <cell r="B8405">
            <v>2</v>
          </cell>
          <cell r="C8405">
            <v>2</v>
          </cell>
          <cell r="D8405" t="str">
            <v>DESPENSA ANI</v>
          </cell>
          <cell r="E8405" t="str">
            <v>Hogar</v>
          </cell>
        </row>
        <row r="8406">
          <cell r="A8406">
            <v>17848</v>
          </cell>
          <cell r="B8406">
            <v>1</v>
          </cell>
          <cell r="C8406">
            <v>2</v>
          </cell>
          <cell r="D8406" t="str">
            <v>DESPENSA ABIGAIL</v>
          </cell>
          <cell r="E8406" t="str">
            <v>Refrigerados</v>
          </cell>
        </row>
        <row r="8407">
          <cell r="A8407">
            <v>17842</v>
          </cell>
          <cell r="B8407">
            <v>5</v>
          </cell>
          <cell r="C8407">
            <v>8</v>
          </cell>
          <cell r="D8407" t="str">
            <v>KIOSKO ANDRES</v>
          </cell>
          <cell r="E8407" t="str">
            <v>Hogar</v>
          </cell>
        </row>
        <row r="8408">
          <cell r="A8408">
            <v>17841</v>
          </cell>
          <cell r="B8408">
            <v>5</v>
          </cell>
          <cell r="C8408">
            <v>8</v>
          </cell>
          <cell r="D8408" t="str">
            <v>COMEDOR SAN CERAFIN</v>
          </cell>
          <cell r="E8408" t="str">
            <v>Refrigerados</v>
          </cell>
        </row>
        <row r="8409">
          <cell r="A8409">
            <v>17847</v>
          </cell>
          <cell r="B8409">
            <v>9</v>
          </cell>
          <cell r="C8409">
            <v>3</v>
          </cell>
          <cell r="D8409" t="str">
            <v>DESPENSA TAMI</v>
          </cell>
        </row>
        <row r="8410">
          <cell r="A8410">
            <v>17845</v>
          </cell>
          <cell r="D8410" t="str">
            <v>COPETIN M y M</v>
          </cell>
          <cell r="E8410" t="str">
            <v>Refrigerados</v>
          </cell>
        </row>
        <row r="8411">
          <cell r="A8411">
            <v>17851</v>
          </cell>
          <cell r="B8411">
            <v>4</v>
          </cell>
          <cell r="C8411">
            <v>1</v>
          </cell>
          <cell r="D8411" t="str">
            <v>DESPENSA SERGIO EMILIO</v>
          </cell>
          <cell r="E8411" t="str">
            <v>Hogar</v>
          </cell>
        </row>
        <row r="8412">
          <cell r="A8412">
            <v>17846</v>
          </cell>
          <cell r="B8412">
            <v>3</v>
          </cell>
          <cell r="C8412">
            <v>8</v>
          </cell>
          <cell r="D8412" t="str">
            <v>CASILLA NENI</v>
          </cell>
          <cell r="E8412" t="str">
            <v>Hogar</v>
          </cell>
        </row>
        <row r="8413">
          <cell r="A8413">
            <v>17878</v>
          </cell>
          <cell r="B8413">
            <v>6</v>
          </cell>
          <cell r="C8413">
            <v>3</v>
          </cell>
          <cell r="D8413" t="str">
            <v>DESPENSA Y CARNICERIA SAN MIGUEL</v>
          </cell>
          <cell r="E8413" t="str">
            <v>Hogar</v>
          </cell>
        </row>
        <row r="8414">
          <cell r="A8414">
            <v>17902</v>
          </cell>
          <cell r="D8414" t="str">
            <v>EL COMEDOR DEL PARQUE</v>
          </cell>
        </row>
        <row r="8415">
          <cell r="A8415">
            <v>17942</v>
          </cell>
          <cell r="B8415">
            <v>5</v>
          </cell>
          <cell r="C8415">
            <v>2</v>
          </cell>
          <cell r="D8415" t="str">
            <v>DESPENSA NORMIMAR</v>
          </cell>
        </row>
        <row r="8416">
          <cell r="A8416">
            <v>17964</v>
          </cell>
          <cell r="B8416">
            <v>6</v>
          </cell>
          <cell r="C8416">
            <v>3</v>
          </cell>
          <cell r="D8416" t="str">
            <v>DESPENSA EDIMAR</v>
          </cell>
          <cell r="E8416" t="str">
            <v>Hogar</v>
          </cell>
        </row>
        <row r="8417">
          <cell r="A8417">
            <v>17965</v>
          </cell>
          <cell r="D8417" t="str">
            <v>KIOSKO CECI</v>
          </cell>
        </row>
        <row r="8418">
          <cell r="A8418">
            <v>17960</v>
          </cell>
          <cell r="D8418" t="str">
            <v>DESPENSA B Y B</v>
          </cell>
        </row>
        <row r="8419">
          <cell r="A8419">
            <v>17966</v>
          </cell>
          <cell r="B8419">
            <v>6</v>
          </cell>
          <cell r="C8419">
            <v>3</v>
          </cell>
          <cell r="D8419" t="str">
            <v>AUTOSERVICE EL TAURO</v>
          </cell>
          <cell r="E8419" t="str">
            <v>Hogar</v>
          </cell>
        </row>
        <row r="8420">
          <cell r="A8420">
            <v>17978</v>
          </cell>
          <cell r="B8420">
            <v>6</v>
          </cell>
          <cell r="C8420">
            <v>3</v>
          </cell>
          <cell r="D8420" t="str">
            <v>DESPENSA EVENEZER</v>
          </cell>
        </row>
        <row r="8421">
          <cell r="A8421">
            <v>17959</v>
          </cell>
          <cell r="B8421">
            <v>2</v>
          </cell>
          <cell r="C8421">
            <v>6</v>
          </cell>
          <cell r="D8421" t="str">
            <v>COPETIN LIZ</v>
          </cell>
        </row>
        <row r="8422">
          <cell r="A8422">
            <v>17974</v>
          </cell>
          <cell r="B8422">
            <v>7</v>
          </cell>
          <cell r="C8422">
            <v>2</v>
          </cell>
          <cell r="D8422" t="str">
            <v>ALMACEN Y CARNICERIA SAN RAFAEL</v>
          </cell>
          <cell r="E8422" t="str">
            <v>Hogar</v>
          </cell>
        </row>
        <row r="8423">
          <cell r="A8423">
            <v>17973</v>
          </cell>
          <cell r="B8423">
            <v>7</v>
          </cell>
          <cell r="C8423">
            <v>2</v>
          </cell>
          <cell r="D8423" t="str">
            <v>DESPENSA SANTA ROSA</v>
          </cell>
          <cell r="E8423" t="str">
            <v>Hogar</v>
          </cell>
        </row>
        <row r="8424">
          <cell r="A8424">
            <v>17975</v>
          </cell>
          <cell r="B8424">
            <v>5</v>
          </cell>
          <cell r="C8424">
            <v>6</v>
          </cell>
          <cell r="D8424" t="str">
            <v>CABINA ÑEE HA II</v>
          </cell>
          <cell r="E8424" t="str">
            <v>Hogar</v>
          </cell>
        </row>
        <row r="8425">
          <cell r="A8425">
            <v>17957</v>
          </cell>
          <cell r="B8425">
            <v>9</v>
          </cell>
          <cell r="C8425">
            <v>3</v>
          </cell>
          <cell r="D8425" t="str">
            <v>CASA OJEDA</v>
          </cell>
          <cell r="E8425" t="str">
            <v>Distribuidor</v>
          </cell>
        </row>
        <row r="8426">
          <cell r="A8426">
            <v>17972</v>
          </cell>
          <cell r="B8426">
            <v>7</v>
          </cell>
          <cell r="C8426">
            <v>2</v>
          </cell>
          <cell r="D8426" t="str">
            <v>DESPENSA GABY</v>
          </cell>
          <cell r="E8426" t="str">
            <v>Hogar</v>
          </cell>
        </row>
        <row r="8427">
          <cell r="A8427">
            <v>17977</v>
          </cell>
          <cell r="B8427">
            <v>5</v>
          </cell>
          <cell r="C8427">
            <v>8</v>
          </cell>
          <cell r="D8427" t="str">
            <v>CABINA SAN ANTONIO</v>
          </cell>
          <cell r="E8427" t="str">
            <v>Hogar</v>
          </cell>
        </row>
        <row r="8428">
          <cell r="A8428">
            <v>17979</v>
          </cell>
          <cell r="B8428">
            <v>9</v>
          </cell>
          <cell r="C8428">
            <v>3</v>
          </cell>
          <cell r="D8428" t="str">
            <v>COPETIN MONARCA</v>
          </cell>
        </row>
        <row r="8429">
          <cell r="A8429">
            <v>17980</v>
          </cell>
          <cell r="B8429">
            <v>2</v>
          </cell>
          <cell r="C8429">
            <v>9</v>
          </cell>
          <cell r="D8429" t="str">
            <v>HAMBURGUESERIA Y HELADERIA ALOA</v>
          </cell>
          <cell r="E8429" t="str">
            <v>Refrigerados</v>
          </cell>
        </row>
        <row r="8430">
          <cell r="A8430">
            <v>17983</v>
          </cell>
          <cell r="B8430">
            <v>2</v>
          </cell>
          <cell r="C8430">
            <v>6</v>
          </cell>
          <cell r="D8430" t="str">
            <v>VIA NOSTRA</v>
          </cell>
          <cell r="E8430" t="str">
            <v>Refrigerados</v>
          </cell>
        </row>
        <row r="8431">
          <cell r="A8431">
            <v>17852</v>
          </cell>
          <cell r="B8431">
            <v>9</v>
          </cell>
          <cell r="C8431">
            <v>3</v>
          </cell>
          <cell r="D8431" t="str">
            <v>EROTIDA DE ZARATE</v>
          </cell>
        </row>
        <row r="8432">
          <cell r="A8432">
            <v>17866</v>
          </cell>
          <cell r="B8432">
            <v>1</v>
          </cell>
          <cell r="C8432">
            <v>1</v>
          </cell>
          <cell r="D8432" t="str">
            <v>COPETIN ENMANUEL</v>
          </cell>
          <cell r="E8432" t="str">
            <v>Refrigerados</v>
          </cell>
        </row>
        <row r="8433">
          <cell r="A8433">
            <v>17867</v>
          </cell>
          <cell r="B8433">
            <v>1</v>
          </cell>
          <cell r="C8433">
            <v>1</v>
          </cell>
          <cell r="D8433" t="str">
            <v>DESPENSA SAN CRISTOBAL</v>
          </cell>
          <cell r="E8433" t="str">
            <v>Hogar</v>
          </cell>
        </row>
        <row r="8434">
          <cell r="A8434">
            <v>17868</v>
          </cell>
          <cell r="B8434">
            <v>1</v>
          </cell>
          <cell r="C8434">
            <v>5</v>
          </cell>
          <cell r="D8434" t="str">
            <v>BURGUER LAND</v>
          </cell>
          <cell r="E8434" t="str">
            <v>Hogar</v>
          </cell>
        </row>
        <row r="8435">
          <cell r="A8435">
            <v>17872</v>
          </cell>
          <cell r="B8435">
            <v>3</v>
          </cell>
          <cell r="C8435">
            <v>2</v>
          </cell>
          <cell r="D8435" t="str">
            <v>PIZZA PIZZETAS</v>
          </cell>
          <cell r="E8435" t="str">
            <v>Hogar</v>
          </cell>
        </row>
        <row r="8436">
          <cell r="A8436">
            <v>17855</v>
          </cell>
          <cell r="B8436">
            <v>5</v>
          </cell>
          <cell r="C8436">
            <v>7</v>
          </cell>
          <cell r="D8436" t="str">
            <v>DESPENSA SAN CAYETANO</v>
          </cell>
        </row>
        <row r="8437">
          <cell r="A8437">
            <v>17861</v>
          </cell>
          <cell r="B8437">
            <v>5</v>
          </cell>
          <cell r="C8437">
            <v>4</v>
          </cell>
          <cell r="D8437" t="str">
            <v>COCO LOCO BURGUER</v>
          </cell>
          <cell r="E8437" t="str">
            <v>Hogar</v>
          </cell>
        </row>
        <row r="8438">
          <cell r="A8438">
            <v>17862</v>
          </cell>
          <cell r="B8438">
            <v>5</v>
          </cell>
          <cell r="C8438">
            <v>4</v>
          </cell>
          <cell r="D8438" t="str">
            <v>COPETIN JOSE LUIS</v>
          </cell>
          <cell r="E8438" t="str">
            <v>Refrigerados</v>
          </cell>
        </row>
        <row r="8439">
          <cell r="A8439">
            <v>17844</v>
          </cell>
          <cell r="D8439" t="str">
            <v>DESPENSA ARCO IRIS</v>
          </cell>
        </row>
        <row r="8440">
          <cell r="A8440">
            <v>17864</v>
          </cell>
          <cell r="B8440">
            <v>9</v>
          </cell>
          <cell r="C8440">
            <v>3</v>
          </cell>
          <cell r="D8440" t="str">
            <v>DESPENSA OCAMPOS</v>
          </cell>
        </row>
        <row r="8441">
          <cell r="A8441">
            <v>17854</v>
          </cell>
          <cell r="B8441">
            <v>6</v>
          </cell>
          <cell r="C8441">
            <v>7</v>
          </cell>
          <cell r="D8441" t="str">
            <v>CASILLA NUNI</v>
          </cell>
          <cell r="E8441" t="str">
            <v>Hogar</v>
          </cell>
        </row>
        <row r="8442">
          <cell r="A8442">
            <v>17853</v>
          </cell>
          <cell r="B8442">
            <v>3</v>
          </cell>
          <cell r="C8442">
            <v>9</v>
          </cell>
          <cell r="D8442" t="str">
            <v>DESPENSA MAGDALENA</v>
          </cell>
          <cell r="E8442" t="str">
            <v>Hogar</v>
          </cell>
        </row>
        <row r="8443">
          <cell r="A8443">
            <v>17885</v>
          </cell>
          <cell r="B8443">
            <v>4</v>
          </cell>
          <cell r="C8443">
            <v>4</v>
          </cell>
          <cell r="D8443" t="str">
            <v>ALMACEN SAN CAYETANO</v>
          </cell>
          <cell r="E8443" t="str">
            <v>Hogar</v>
          </cell>
        </row>
        <row r="8444">
          <cell r="A8444">
            <v>17856</v>
          </cell>
          <cell r="B8444">
            <v>7</v>
          </cell>
          <cell r="C8444">
            <v>2</v>
          </cell>
          <cell r="D8444" t="str">
            <v>DESPENSA JULIA</v>
          </cell>
          <cell r="E8444" t="str">
            <v>Hogar</v>
          </cell>
        </row>
        <row r="8445">
          <cell r="A8445">
            <v>17857</v>
          </cell>
          <cell r="B8445">
            <v>7</v>
          </cell>
          <cell r="C8445">
            <v>2</v>
          </cell>
          <cell r="D8445" t="str">
            <v>DESPENSA PATIÑO</v>
          </cell>
          <cell r="E8445" t="str">
            <v>Hogar</v>
          </cell>
        </row>
        <row r="8446">
          <cell r="A8446">
            <v>17858</v>
          </cell>
          <cell r="B8446">
            <v>7</v>
          </cell>
          <cell r="C8446">
            <v>2</v>
          </cell>
          <cell r="D8446" t="str">
            <v>DESPENSA ROME</v>
          </cell>
          <cell r="E8446" t="str">
            <v>Hogar</v>
          </cell>
        </row>
        <row r="8447">
          <cell r="A8447">
            <v>17859</v>
          </cell>
          <cell r="B8447">
            <v>7</v>
          </cell>
          <cell r="C8447">
            <v>2</v>
          </cell>
          <cell r="D8447" t="str">
            <v>DESPENSA DOS HERMANOS</v>
          </cell>
          <cell r="E8447" t="str">
            <v>Hogar</v>
          </cell>
        </row>
        <row r="8448">
          <cell r="A8448">
            <v>17863</v>
          </cell>
          <cell r="B8448">
            <v>5</v>
          </cell>
          <cell r="C8448">
            <v>4</v>
          </cell>
          <cell r="D8448" t="str">
            <v>AUTOSERVICE JAPONESITA</v>
          </cell>
          <cell r="E8448" t="str">
            <v>Hogar</v>
          </cell>
        </row>
        <row r="8449">
          <cell r="A8449">
            <v>17860</v>
          </cell>
          <cell r="B8449">
            <v>5</v>
          </cell>
          <cell r="C8449">
            <v>4</v>
          </cell>
          <cell r="D8449" t="str">
            <v>COPETIN ANTONEL</v>
          </cell>
        </row>
        <row r="8450">
          <cell r="A8450">
            <v>17887</v>
          </cell>
          <cell r="B8450">
            <v>4</v>
          </cell>
          <cell r="C8450">
            <v>5</v>
          </cell>
          <cell r="D8450" t="str">
            <v>DESPENSA NORMA</v>
          </cell>
          <cell r="E8450" t="str">
            <v>Hogar</v>
          </cell>
        </row>
        <row r="8451">
          <cell r="A8451">
            <v>17889</v>
          </cell>
          <cell r="B8451">
            <v>9</v>
          </cell>
          <cell r="C8451">
            <v>3</v>
          </cell>
          <cell r="D8451" t="str">
            <v>POLLERIA LATINA</v>
          </cell>
        </row>
        <row r="8452">
          <cell r="A8452">
            <v>17873</v>
          </cell>
          <cell r="B8452">
            <v>6</v>
          </cell>
          <cell r="C8452">
            <v>3</v>
          </cell>
          <cell r="D8452" t="str">
            <v>DESPENSA SAN RAFAEL</v>
          </cell>
          <cell r="E8452" t="str">
            <v>Hogar</v>
          </cell>
        </row>
        <row r="8453">
          <cell r="A8453">
            <v>17874</v>
          </cell>
          <cell r="D8453" t="str">
            <v>DESPENSA ANTOLINA</v>
          </cell>
        </row>
        <row r="8454">
          <cell r="A8454">
            <v>17886</v>
          </cell>
          <cell r="B8454">
            <v>4</v>
          </cell>
          <cell r="C8454">
            <v>5</v>
          </cell>
          <cell r="D8454" t="str">
            <v>DESPENSA SAN JUAN</v>
          </cell>
          <cell r="E8454" t="str">
            <v>Hogar</v>
          </cell>
        </row>
        <row r="8455">
          <cell r="A8455">
            <v>17875</v>
          </cell>
          <cell r="B8455">
            <v>6</v>
          </cell>
          <cell r="C8455">
            <v>3</v>
          </cell>
          <cell r="D8455" t="str">
            <v>COPETIN MARIA BELEN</v>
          </cell>
          <cell r="E8455" t="str">
            <v>Refrigerados</v>
          </cell>
        </row>
        <row r="8456">
          <cell r="A8456">
            <v>17888</v>
          </cell>
          <cell r="B8456">
            <v>3</v>
          </cell>
          <cell r="C8456">
            <v>3</v>
          </cell>
          <cell r="D8456" t="str">
            <v>COPETIN TONNINO</v>
          </cell>
          <cell r="E8456" t="str">
            <v>Refrigerados</v>
          </cell>
        </row>
        <row r="8457">
          <cell r="A8457">
            <v>17876</v>
          </cell>
          <cell r="B8457">
            <v>6</v>
          </cell>
          <cell r="C8457">
            <v>3</v>
          </cell>
          <cell r="D8457" t="str">
            <v>KAMPER'S III</v>
          </cell>
          <cell r="E8457" t="str">
            <v>Hogar</v>
          </cell>
        </row>
        <row r="8458">
          <cell r="A8458">
            <v>17870</v>
          </cell>
          <cell r="B8458">
            <v>6</v>
          </cell>
          <cell r="C8458">
            <v>2</v>
          </cell>
          <cell r="D8458" t="str">
            <v>DESPENSA SAREPTA</v>
          </cell>
          <cell r="E8458" t="str">
            <v>Hogar</v>
          </cell>
        </row>
        <row r="8459">
          <cell r="A8459">
            <v>17877</v>
          </cell>
          <cell r="B8459">
            <v>6</v>
          </cell>
          <cell r="C8459">
            <v>3</v>
          </cell>
          <cell r="D8459" t="str">
            <v>DESPENSA KAMPER ´S</v>
          </cell>
          <cell r="E8459" t="str">
            <v>Hogar</v>
          </cell>
        </row>
        <row r="8460">
          <cell r="A8460">
            <v>17871</v>
          </cell>
          <cell r="B8460">
            <v>6</v>
          </cell>
          <cell r="C8460">
            <v>2</v>
          </cell>
          <cell r="D8460" t="str">
            <v>DESPENSA MAMI</v>
          </cell>
          <cell r="E8460" t="str">
            <v>Hogar</v>
          </cell>
        </row>
        <row r="8461">
          <cell r="A8461">
            <v>17879</v>
          </cell>
          <cell r="B8461">
            <v>6</v>
          </cell>
          <cell r="C8461">
            <v>3</v>
          </cell>
          <cell r="D8461" t="str">
            <v>DESPENSA SANTA LIBRADA</v>
          </cell>
          <cell r="E8461" t="str">
            <v>Hogar</v>
          </cell>
        </row>
        <row r="8462">
          <cell r="A8462">
            <v>17869</v>
          </cell>
          <cell r="B8462">
            <v>6</v>
          </cell>
          <cell r="C8462">
            <v>2</v>
          </cell>
          <cell r="D8462" t="str">
            <v>COPETIN CHE KILI</v>
          </cell>
          <cell r="E8462" t="str">
            <v>Refrigerados</v>
          </cell>
        </row>
        <row r="8463">
          <cell r="A8463">
            <v>17880</v>
          </cell>
          <cell r="B8463">
            <v>6</v>
          </cell>
          <cell r="C8463">
            <v>3</v>
          </cell>
          <cell r="D8463" t="str">
            <v>DESPENSA PANORAMA</v>
          </cell>
          <cell r="E8463" t="str">
            <v>Hogar</v>
          </cell>
        </row>
        <row r="8464">
          <cell r="A8464">
            <v>17865</v>
          </cell>
          <cell r="D8464" t="str">
            <v>COPETIN PATTY</v>
          </cell>
          <cell r="E8464" t="str">
            <v>Refrigerados</v>
          </cell>
        </row>
        <row r="8465">
          <cell r="A8465">
            <v>17891</v>
          </cell>
          <cell r="B8465">
            <v>3</v>
          </cell>
          <cell r="C8465">
            <v>2</v>
          </cell>
          <cell r="D8465" t="str">
            <v>CASA TOMY</v>
          </cell>
        </row>
        <row r="8466">
          <cell r="A8466">
            <v>17892</v>
          </cell>
          <cell r="B8466">
            <v>3</v>
          </cell>
          <cell r="C8466">
            <v>6</v>
          </cell>
          <cell r="D8466" t="str">
            <v>COPETIN BLANQUITA</v>
          </cell>
          <cell r="E8466" t="str">
            <v>Refrigerados</v>
          </cell>
        </row>
        <row r="8467">
          <cell r="A8467">
            <v>17890</v>
          </cell>
          <cell r="B8467">
            <v>3</v>
          </cell>
          <cell r="C8467">
            <v>6</v>
          </cell>
          <cell r="D8467" t="str">
            <v>MARIMEX COMERCIAL</v>
          </cell>
          <cell r="E8467" t="str">
            <v>Hogar</v>
          </cell>
        </row>
        <row r="8468">
          <cell r="A8468">
            <v>17894</v>
          </cell>
          <cell r="B8468">
            <v>3</v>
          </cell>
          <cell r="C8468">
            <v>9</v>
          </cell>
          <cell r="D8468" t="str">
            <v>RICO MAS</v>
          </cell>
          <cell r="E8468" t="str">
            <v>Hogar</v>
          </cell>
        </row>
        <row r="8469">
          <cell r="A8469">
            <v>24601</v>
          </cell>
          <cell r="B8469">
            <v>1</v>
          </cell>
          <cell r="C8469">
            <v>6</v>
          </cell>
          <cell r="D8469" t="str">
            <v>HELADOS</v>
          </cell>
        </row>
        <row r="8470">
          <cell r="A8470">
            <v>20109</v>
          </cell>
          <cell r="B8470">
            <v>6</v>
          </cell>
          <cell r="C8470">
            <v>7</v>
          </cell>
          <cell r="D8470" t="str">
            <v>DESPENSA SIMON</v>
          </cell>
          <cell r="E8470" t="str">
            <v>Educación</v>
          </cell>
        </row>
        <row r="8471">
          <cell r="A8471">
            <v>24855</v>
          </cell>
          <cell r="B8471">
            <v>4</v>
          </cell>
          <cell r="C8471">
            <v>6</v>
          </cell>
          <cell r="D8471" t="str">
            <v>CAFETERIA DEL JUZGADO</v>
          </cell>
        </row>
        <row r="8472">
          <cell r="A8472">
            <v>24756</v>
          </cell>
          <cell r="B8472">
            <v>7</v>
          </cell>
          <cell r="C8472">
            <v>2</v>
          </cell>
          <cell r="D8472" t="str">
            <v>PIZZERIA SAN LORENZO</v>
          </cell>
          <cell r="E8472" t="str">
            <v>Refrigerados</v>
          </cell>
        </row>
        <row r="8473">
          <cell r="A8473">
            <v>11524</v>
          </cell>
          <cell r="B8473">
            <v>2</v>
          </cell>
          <cell r="C8473">
            <v>1</v>
          </cell>
          <cell r="D8473" t="str">
            <v>SARUBBY Y SARUBBY SRL</v>
          </cell>
          <cell r="E8473" t="str">
            <v>Refrigerados</v>
          </cell>
        </row>
        <row r="8474">
          <cell r="A8474">
            <v>11521</v>
          </cell>
          <cell r="B8474">
            <v>1</v>
          </cell>
          <cell r="C8474">
            <v>9</v>
          </cell>
          <cell r="D8474" t="str">
            <v>A.F CONSTRUCCIONES</v>
          </cell>
          <cell r="E8474" t="str">
            <v>Refrigerados</v>
          </cell>
        </row>
        <row r="8475">
          <cell r="A8475">
            <v>11525</v>
          </cell>
          <cell r="B8475">
            <v>9</v>
          </cell>
          <cell r="C8475">
            <v>3</v>
          </cell>
          <cell r="D8475" t="str">
            <v>CANATINA FACULTAD EVANGELICA</v>
          </cell>
        </row>
        <row r="8476">
          <cell r="A8476">
            <v>11528</v>
          </cell>
          <cell r="B8476">
            <v>2</v>
          </cell>
          <cell r="C8476">
            <v>7</v>
          </cell>
          <cell r="D8476" t="str">
            <v>PIETROS SHOP</v>
          </cell>
          <cell r="E8476" t="str">
            <v>Refrigerados</v>
          </cell>
        </row>
        <row r="8477">
          <cell r="A8477">
            <v>11526</v>
          </cell>
          <cell r="B8477">
            <v>2</v>
          </cell>
          <cell r="C8477">
            <v>6</v>
          </cell>
          <cell r="D8477" t="str">
            <v>COMEDOR CODAS THOMSON</v>
          </cell>
          <cell r="E8477" t="str">
            <v>Refrigerados</v>
          </cell>
        </row>
        <row r="8478">
          <cell r="A8478">
            <v>11531</v>
          </cell>
          <cell r="B8478">
            <v>2</v>
          </cell>
          <cell r="C8478">
            <v>6</v>
          </cell>
          <cell r="D8478" t="str">
            <v>DESPENSA SAN LUIS</v>
          </cell>
        </row>
        <row r="8479">
          <cell r="A8479">
            <v>11532</v>
          </cell>
          <cell r="B8479">
            <v>2</v>
          </cell>
          <cell r="C8479">
            <v>7</v>
          </cell>
          <cell r="D8479" t="str">
            <v>AUTOSERVISE KUM SONG</v>
          </cell>
          <cell r="E8479" t="str">
            <v>Hogar</v>
          </cell>
        </row>
        <row r="8480">
          <cell r="A8480">
            <v>11533</v>
          </cell>
          <cell r="B8480">
            <v>9</v>
          </cell>
          <cell r="C8480">
            <v>3</v>
          </cell>
          <cell r="D8480" t="str">
            <v>COPETIN COLONIAL</v>
          </cell>
        </row>
        <row r="8481">
          <cell r="A8481">
            <v>11530</v>
          </cell>
          <cell r="B8481">
            <v>5</v>
          </cell>
          <cell r="C8481">
            <v>9</v>
          </cell>
          <cell r="D8481" t="str">
            <v>COPETIN MARIA CRISTINA</v>
          </cell>
          <cell r="E8481" t="str">
            <v>Refrigerados</v>
          </cell>
        </row>
        <row r="8482">
          <cell r="A8482">
            <v>11529</v>
          </cell>
          <cell r="B8482">
            <v>7</v>
          </cell>
          <cell r="C8482">
            <v>2</v>
          </cell>
          <cell r="D8482" t="str">
            <v>DESPENSA NONI</v>
          </cell>
          <cell r="E8482" t="str">
            <v>Hogar</v>
          </cell>
        </row>
        <row r="8483">
          <cell r="A8483">
            <v>11534</v>
          </cell>
          <cell r="B8483">
            <v>9</v>
          </cell>
          <cell r="C8483">
            <v>3</v>
          </cell>
          <cell r="D8483" t="str">
            <v>ASOCIACION DE JUBILADOS BANCARIOS</v>
          </cell>
        </row>
        <row r="8484">
          <cell r="A8484">
            <v>11535</v>
          </cell>
          <cell r="B8484">
            <v>9</v>
          </cell>
          <cell r="C8484">
            <v>3</v>
          </cell>
          <cell r="D8484" t="str">
            <v>CARRITO ANDY</v>
          </cell>
        </row>
        <row r="8485">
          <cell r="A8485">
            <v>11537</v>
          </cell>
          <cell r="B8485">
            <v>9</v>
          </cell>
          <cell r="C8485">
            <v>3</v>
          </cell>
          <cell r="D8485" t="str">
            <v>COPETIN REINALDO</v>
          </cell>
        </row>
        <row r="8486">
          <cell r="A8486">
            <v>11583</v>
          </cell>
          <cell r="B8486">
            <v>3</v>
          </cell>
          <cell r="C8486">
            <v>8</v>
          </cell>
          <cell r="D8486" t="str">
            <v>ESCUELA CERRO CORA</v>
          </cell>
          <cell r="E8486" t="str">
            <v>Educación</v>
          </cell>
        </row>
        <row r="8487">
          <cell r="A8487">
            <v>11584</v>
          </cell>
          <cell r="B8487">
            <v>7</v>
          </cell>
          <cell r="C8487">
            <v>2</v>
          </cell>
          <cell r="D8487" t="str">
            <v>DESPENSA EL NUEVO</v>
          </cell>
          <cell r="E8487" t="str">
            <v>Hogar</v>
          </cell>
        </row>
        <row r="8488">
          <cell r="A8488">
            <v>11588</v>
          </cell>
          <cell r="B8488">
            <v>4</v>
          </cell>
          <cell r="C8488">
            <v>2</v>
          </cell>
          <cell r="D8488" t="str">
            <v>DESPENSA DELEITE BURGUER SOS</v>
          </cell>
          <cell r="E8488" t="str">
            <v>Hogar</v>
          </cell>
        </row>
        <row r="8489">
          <cell r="A8489">
            <v>11592</v>
          </cell>
          <cell r="B8489">
            <v>9</v>
          </cell>
          <cell r="C8489">
            <v>3</v>
          </cell>
          <cell r="D8489" t="str">
            <v>KIOSKO ÑA LULA</v>
          </cell>
        </row>
        <row r="8490">
          <cell r="A8490">
            <v>11589</v>
          </cell>
          <cell r="B8490">
            <v>9</v>
          </cell>
          <cell r="C8490">
            <v>3</v>
          </cell>
          <cell r="D8490" t="str">
            <v>DESPENSA DG</v>
          </cell>
        </row>
        <row r="8491">
          <cell r="A8491">
            <v>11596</v>
          </cell>
          <cell r="B8491">
            <v>9</v>
          </cell>
          <cell r="C8491">
            <v>3</v>
          </cell>
          <cell r="D8491" t="str">
            <v>COMEDOR PULP</v>
          </cell>
          <cell r="E8491" t="str">
            <v>Planta</v>
          </cell>
        </row>
        <row r="8492">
          <cell r="A8492">
            <v>11543</v>
          </cell>
          <cell r="B8492">
            <v>4</v>
          </cell>
          <cell r="C8492">
            <v>4</v>
          </cell>
          <cell r="D8492" t="str">
            <v>AUTOSERVICE LA UNION</v>
          </cell>
          <cell r="E8492" t="str">
            <v>Hogar</v>
          </cell>
        </row>
        <row r="8493">
          <cell r="A8493">
            <v>11542</v>
          </cell>
          <cell r="B8493">
            <v>4</v>
          </cell>
          <cell r="C8493">
            <v>4</v>
          </cell>
          <cell r="D8493" t="str">
            <v>DESPENSA  DOS HERMANOS</v>
          </cell>
          <cell r="E8493" t="str">
            <v>Hogar</v>
          </cell>
        </row>
        <row r="8494">
          <cell r="A8494">
            <v>11539</v>
          </cell>
          <cell r="B8494">
            <v>2</v>
          </cell>
          <cell r="C8494">
            <v>7</v>
          </cell>
          <cell r="D8494" t="str">
            <v>KIOSKO MALUMA</v>
          </cell>
          <cell r="E8494" t="str">
            <v>Hogar</v>
          </cell>
        </row>
        <row r="8495">
          <cell r="A8495">
            <v>11544</v>
          </cell>
          <cell r="B8495">
            <v>1</v>
          </cell>
          <cell r="C8495">
            <v>7</v>
          </cell>
          <cell r="D8495" t="str">
            <v>DESPENSA LUIS GAONA</v>
          </cell>
          <cell r="E8495" t="str">
            <v>Hogar</v>
          </cell>
        </row>
        <row r="8496">
          <cell r="A8496">
            <v>11548</v>
          </cell>
          <cell r="B8496">
            <v>2</v>
          </cell>
          <cell r="C8496">
            <v>3</v>
          </cell>
          <cell r="D8496" t="str">
            <v>DESPENSA GLORIA</v>
          </cell>
          <cell r="E8496" t="str">
            <v>Hogar</v>
          </cell>
        </row>
        <row r="8497">
          <cell r="A8497">
            <v>11550</v>
          </cell>
          <cell r="B8497">
            <v>5</v>
          </cell>
          <cell r="C8497">
            <v>5</v>
          </cell>
          <cell r="D8497" t="str">
            <v>CATINA COLEGIO LUCIANO CESTAC</v>
          </cell>
          <cell r="E8497" t="str">
            <v>Educación</v>
          </cell>
        </row>
        <row r="8498">
          <cell r="A8498">
            <v>11549</v>
          </cell>
          <cell r="B8498">
            <v>5</v>
          </cell>
          <cell r="C8498">
            <v>4</v>
          </cell>
          <cell r="D8498" t="str">
            <v>DESPENSA SAN MIGUEL</v>
          </cell>
          <cell r="E8498" t="str">
            <v>Hogar</v>
          </cell>
        </row>
        <row r="8499">
          <cell r="A8499">
            <v>11552</v>
          </cell>
          <cell r="B8499">
            <v>4</v>
          </cell>
          <cell r="C8499">
            <v>2</v>
          </cell>
          <cell r="D8499" t="str">
            <v>DESPENSA 7 DE AGOSTO</v>
          </cell>
          <cell r="E8499" t="str">
            <v>Hogar</v>
          </cell>
        </row>
        <row r="8500">
          <cell r="A8500">
            <v>11551</v>
          </cell>
          <cell r="B8500">
            <v>4</v>
          </cell>
          <cell r="C8500">
            <v>4</v>
          </cell>
          <cell r="D8500" t="str">
            <v>DESPENSA GONZALEZ</v>
          </cell>
          <cell r="E8500" t="str">
            <v>Hogar</v>
          </cell>
        </row>
        <row r="8501">
          <cell r="A8501">
            <v>11553</v>
          </cell>
          <cell r="B8501">
            <v>4</v>
          </cell>
          <cell r="C8501">
            <v>4</v>
          </cell>
          <cell r="D8501" t="str">
            <v>DESPENSA CARLITOS</v>
          </cell>
          <cell r="E8501" t="str">
            <v>Hogar</v>
          </cell>
        </row>
        <row r="8502">
          <cell r="A8502">
            <v>11556</v>
          </cell>
          <cell r="B8502">
            <v>4</v>
          </cell>
          <cell r="C8502">
            <v>4</v>
          </cell>
          <cell r="D8502" t="str">
            <v>DESPENSA LIBRERIA R B</v>
          </cell>
          <cell r="E8502" t="str">
            <v>Hogar</v>
          </cell>
        </row>
        <row r="8503">
          <cell r="A8503">
            <v>11554</v>
          </cell>
          <cell r="B8503">
            <v>7</v>
          </cell>
          <cell r="C8503">
            <v>1</v>
          </cell>
          <cell r="D8503" t="str">
            <v>COLEGIO AGUSTIN F. DE PINEDO</v>
          </cell>
          <cell r="E8503" t="str">
            <v>Educación</v>
          </cell>
        </row>
        <row r="8504">
          <cell r="A8504">
            <v>11555</v>
          </cell>
          <cell r="B8504">
            <v>7</v>
          </cell>
          <cell r="C8504">
            <v>1</v>
          </cell>
          <cell r="D8504" t="str">
            <v>ESCUELA FRANCISCO CABALLERO ALVAREZ</v>
          </cell>
          <cell r="E8504" t="str">
            <v>Educación</v>
          </cell>
        </row>
        <row r="8505">
          <cell r="A8505">
            <v>11559</v>
          </cell>
          <cell r="B8505">
            <v>9</v>
          </cell>
          <cell r="C8505">
            <v>3</v>
          </cell>
          <cell r="D8505" t="str">
            <v>DESPENSA FORTUNA</v>
          </cell>
        </row>
        <row r="8506">
          <cell r="A8506">
            <v>11560</v>
          </cell>
          <cell r="B8506">
            <v>2</v>
          </cell>
          <cell r="C8506">
            <v>7</v>
          </cell>
          <cell r="D8506" t="str">
            <v>DESPENSA MARLENE</v>
          </cell>
          <cell r="E8506" t="str">
            <v>Hogar</v>
          </cell>
        </row>
        <row r="8507">
          <cell r="A8507">
            <v>11501</v>
          </cell>
          <cell r="B8507">
            <v>9</v>
          </cell>
          <cell r="C8507">
            <v>3</v>
          </cell>
          <cell r="D8507" t="str">
            <v>HORACIO CARTES - MMC</v>
          </cell>
          <cell r="E8507" t="str">
            <v>Planta</v>
          </cell>
        </row>
        <row r="8508">
          <cell r="A8508">
            <v>11562</v>
          </cell>
          <cell r="B8508">
            <v>9</v>
          </cell>
          <cell r="C8508">
            <v>3</v>
          </cell>
          <cell r="D8508" t="str">
            <v>BODEGA SYD</v>
          </cell>
        </row>
        <row r="8509">
          <cell r="A8509">
            <v>11563</v>
          </cell>
          <cell r="B8509">
            <v>4</v>
          </cell>
          <cell r="C8509">
            <v>1</v>
          </cell>
          <cell r="D8509" t="str">
            <v>ESCUELA ADONAI</v>
          </cell>
          <cell r="E8509" t="str">
            <v>Educación</v>
          </cell>
        </row>
        <row r="8510">
          <cell r="A8510">
            <v>11558</v>
          </cell>
          <cell r="B8510">
            <v>3</v>
          </cell>
          <cell r="C8510">
            <v>9</v>
          </cell>
          <cell r="D8510" t="str">
            <v>ESCUELA NUEVO MILENIO</v>
          </cell>
          <cell r="E8510" t="str">
            <v>Educación</v>
          </cell>
        </row>
        <row r="8511">
          <cell r="A8511">
            <v>11502</v>
          </cell>
          <cell r="B8511">
            <v>2</v>
          </cell>
          <cell r="C8511">
            <v>5</v>
          </cell>
          <cell r="D8511" t="str">
            <v>CANTINA ESCUELA CENTENARIO</v>
          </cell>
          <cell r="E8511" t="str">
            <v>Educación</v>
          </cell>
        </row>
        <row r="8512">
          <cell r="A8512">
            <v>11503</v>
          </cell>
          <cell r="B8512">
            <v>9</v>
          </cell>
          <cell r="C8512">
            <v>3</v>
          </cell>
          <cell r="D8512" t="str">
            <v>COPETIN JASMIN</v>
          </cell>
        </row>
        <row r="8513">
          <cell r="A8513">
            <v>11598</v>
          </cell>
          <cell r="B8513">
            <v>1</v>
          </cell>
          <cell r="C8513">
            <v>8</v>
          </cell>
          <cell r="D8513" t="str">
            <v>LA BARRA COPETIN</v>
          </cell>
          <cell r="E8513" t="str">
            <v>Refrigerados</v>
          </cell>
        </row>
        <row r="8514">
          <cell r="A8514">
            <v>11600</v>
          </cell>
          <cell r="B8514">
            <v>9</v>
          </cell>
          <cell r="C8514">
            <v>3</v>
          </cell>
          <cell r="D8514" t="str">
            <v>COLEGIO SAN FRANCISCO</v>
          </cell>
        </row>
        <row r="8515">
          <cell r="A8515">
            <v>11601</v>
          </cell>
          <cell r="B8515">
            <v>5</v>
          </cell>
          <cell r="C8515">
            <v>5</v>
          </cell>
          <cell r="D8515" t="str">
            <v>ESCUELA SOLER</v>
          </cell>
          <cell r="E8515" t="str">
            <v>Educación</v>
          </cell>
        </row>
        <row r="8516">
          <cell r="A8516">
            <v>11602</v>
          </cell>
          <cell r="B8516">
            <v>9</v>
          </cell>
          <cell r="C8516">
            <v>3</v>
          </cell>
          <cell r="D8516" t="str">
            <v>HAMBURGUESERIA PANAMBI VERA</v>
          </cell>
        </row>
        <row r="8517">
          <cell r="A8517">
            <v>11606</v>
          </cell>
          <cell r="B8517">
            <v>9</v>
          </cell>
          <cell r="C8517">
            <v>3</v>
          </cell>
          <cell r="D8517" t="str">
            <v>COLEGIO DIONICIO GONZALEZ TORRES</v>
          </cell>
        </row>
        <row r="8518">
          <cell r="A8518">
            <v>11605</v>
          </cell>
          <cell r="B8518">
            <v>2</v>
          </cell>
          <cell r="C8518">
            <v>3</v>
          </cell>
          <cell r="D8518" t="str">
            <v>COLEGIO PARAGUAYO JAPONES</v>
          </cell>
          <cell r="E8518" t="str">
            <v>Educación</v>
          </cell>
        </row>
        <row r="8519">
          <cell r="A8519">
            <v>11604</v>
          </cell>
          <cell r="B8519">
            <v>9</v>
          </cell>
          <cell r="C8519">
            <v>3</v>
          </cell>
          <cell r="D8519" t="str">
            <v>CANTINA AGZ</v>
          </cell>
        </row>
        <row r="8520">
          <cell r="A8520">
            <v>11603</v>
          </cell>
          <cell r="B8520">
            <v>8</v>
          </cell>
          <cell r="C8520">
            <v>1</v>
          </cell>
          <cell r="D8520" t="str">
            <v>RESTAURANT PUERTO SABOR</v>
          </cell>
          <cell r="E8520" t="str">
            <v>Refrigerados</v>
          </cell>
        </row>
        <row r="8521">
          <cell r="A8521">
            <v>11608</v>
          </cell>
          <cell r="B8521">
            <v>3</v>
          </cell>
          <cell r="C8521">
            <v>8</v>
          </cell>
          <cell r="D8521" t="str">
            <v>POLLERIA LOS TRES PIBES</v>
          </cell>
          <cell r="E8521" t="str">
            <v>Refrigerados</v>
          </cell>
        </row>
        <row r="8522">
          <cell r="A8522">
            <v>11615</v>
          </cell>
          <cell r="B8522">
            <v>4</v>
          </cell>
          <cell r="C8522">
            <v>2</v>
          </cell>
          <cell r="D8522" t="str">
            <v>DESPENSA SAGRADO CORAZON</v>
          </cell>
          <cell r="E8522" t="str">
            <v>Hogar</v>
          </cell>
        </row>
        <row r="8523">
          <cell r="A8523">
            <v>11611</v>
          </cell>
          <cell r="B8523">
            <v>4</v>
          </cell>
          <cell r="C8523">
            <v>2</v>
          </cell>
          <cell r="D8523" t="str">
            <v>ESCUELA MOISES BERTONI</v>
          </cell>
          <cell r="E8523" t="str">
            <v>Educación</v>
          </cell>
        </row>
        <row r="8524">
          <cell r="A8524">
            <v>11610</v>
          </cell>
          <cell r="B8524">
            <v>9</v>
          </cell>
          <cell r="C8524">
            <v>3</v>
          </cell>
          <cell r="D8524" t="str">
            <v>ESCUELA JULIO MANUEL MORALES</v>
          </cell>
        </row>
        <row r="8525">
          <cell r="A8525">
            <v>11620</v>
          </cell>
          <cell r="B8525">
            <v>3</v>
          </cell>
          <cell r="C8525">
            <v>1</v>
          </cell>
          <cell r="D8525" t="str">
            <v>AUTOSERVICIO 18</v>
          </cell>
          <cell r="E8525" t="str">
            <v>Hogar</v>
          </cell>
        </row>
        <row r="8526">
          <cell r="A8526">
            <v>11621</v>
          </cell>
          <cell r="B8526">
            <v>3</v>
          </cell>
          <cell r="C8526">
            <v>1</v>
          </cell>
          <cell r="D8526" t="str">
            <v>MINI SUPER RACHELL</v>
          </cell>
        </row>
        <row r="8527">
          <cell r="A8527">
            <v>11623</v>
          </cell>
          <cell r="B8527">
            <v>2</v>
          </cell>
          <cell r="C8527">
            <v>6</v>
          </cell>
          <cell r="D8527" t="str">
            <v>TETRA PAK LTDA</v>
          </cell>
          <cell r="E8527" t="str">
            <v>Refrigerados</v>
          </cell>
        </row>
        <row r="8528">
          <cell r="A8528">
            <v>11612</v>
          </cell>
          <cell r="B8528">
            <v>2</v>
          </cell>
          <cell r="C8528">
            <v>5</v>
          </cell>
          <cell r="D8528" t="str">
            <v>DON CESAR</v>
          </cell>
          <cell r="E8528" t="str">
            <v>Hogar</v>
          </cell>
        </row>
        <row r="8529">
          <cell r="A8529">
            <v>11618</v>
          </cell>
          <cell r="B8529">
            <v>9</v>
          </cell>
          <cell r="C8529">
            <v>3</v>
          </cell>
          <cell r="D8529" t="str">
            <v>DESPENSA NIÑOS SALVADOR</v>
          </cell>
        </row>
        <row r="8530">
          <cell r="A8530">
            <v>11617</v>
          </cell>
          <cell r="B8530">
            <v>9</v>
          </cell>
          <cell r="C8530">
            <v>3</v>
          </cell>
          <cell r="D8530" t="str">
            <v>DESPENSA DIAZ</v>
          </cell>
        </row>
        <row r="8531">
          <cell r="A8531">
            <v>11609</v>
          </cell>
          <cell r="B8531">
            <v>9</v>
          </cell>
          <cell r="C8531">
            <v>3</v>
          </cell>
          <cell r="D8531" t="str">
            <v>DESPENSA SAN JORGE</v>
          </cell>
        </row>
        <row r="8532">
          <cell r="A8532">
            <v>11616</v>
          </cell>
          <cell r="B8532">
            <v>4</v>
          </cell>
          <cell r="C8532">
            <v>2</v>
          </cell>
          <cell r="D8532" t="str">
            <v>AUTOSERVISE HENRY</v>
          </cell>
          <cell r="E8532" t="str">
            <v>Hogar</v>
          </cell>
        </row>
        <row r="8533">
          <cell r="A8533">
            <v>11614</v>
          </cell>
          <cell r="B8533">
            <v>5</v>
          </cell>
          <cell r="C8533">
            <v>6</v>
          </cell>
          <cell r="D8533" t="str">
            <v>COMERCIAL ADRI</v>
          </cell>
          <cell r="E8533" t="str">
            <v>Hogar</v>
          </cell>
        </row>
        <row r="8534">
          <cell r="A8534">
            <v>11619</v>
          </cell>
          <cell r="B8534">
            <v>1</v>
          </cell>
          <cell r="C8534">
            <v>2</v>
          </cell>
          <cell r="D8534" t="str">
            <v>FONO RED</v>
          </cell>
          <cell r="E8534" t="str">
            <v>Hogar</v>
          </cell>
        </row>
        <row r="8535">
          <cell r="A8535">
            <v>11624</v>
          </cell>
          <cell r="B8535">
            <v>9</v>
          </cell>
          <cell r="C8535">
            <v>3</v>
          </cell>
          <cell r="D8535" t="str">
            <v>DESPENSA PABLITO</v>
          </cell>
        </row>
        <row r="8536">
          <cell r="A8536">
            <v>11626</v>
          </cell>
          <cell r="B8536">
            <v>1</v>
          </cell>
          <cell r="C8536">
            <v>6</v>
          </cell>
          <cell r="D8536" t="str">
            <v>ESCUELA RCA DEL PERU</v>
          </cell>
          <cell r="E8536" t="str">
            <v>Educación</v>
          </cell>
        </row>
        <row r="8537">
          <cell r="A8537">
            <v>11630</v>
          </cell>
          <cell r="B8537">
            <v>9</v>
          </cell>
          <cell r="C8537">
            <v>3</v>
          </cell>
          <cell r="D8537" t="str">
            <v>REPLAY</v>
          </cell>
        </row>
        <row r="8538">
          <cell r="A8538">
            <v>11628</v>
          </cell>
          <cell r="B8538">
            <v>5</v>
          </cell>
          <cell r="C8538">
            <v>5</v>
          </cell>
          <cell r="D8538" t="str">
            <v>COLEGIO CANTINA NIHON GAKKO</v>
          </cell>
          <cell r="E8538" t="str">
            <v>Educación</v>
          </cell>
        </row>
        <row r="8539">
          <cell r="A8539">
            <v>11632</v>
          </cell>
          <cell r="B8539">
            <v>4</v>
          </cell>
          <cell r="C8539">
            <v>4</v>
          </cell>
          <cell r="D8539" t="str">
            <v>KIOSKO 9 HERMANOS</v>
          </cell>
          <cell r="E8539" t="str">
            <v>Hogar</v>
          </cell>
        </row>
        <row r="8540">
          <cell r="A8540">
            <v>11631</v>
          </cell>
          <cell r="B8540">
            <v>4</v>
          </cell>
          <cell r="C8540">
            <v>4</v>
          </cell>
          <cell r="D8540" t="str">
            <v>DESPENSA SILVIA</v>
          </cell>
        </row>
        <row r="8541">
          <cell r="A8541">
            <v>11634</v>
          </cell>
          <cell r="B8541">
            <v>3</v>
          </cell>
          <cell r="C8541">
            <v>3</v>
          </cell>
          <cell r="D8541" t="str">
            <v>COPETIN LARI</v>
          </cell>
          <cell r="E8541" t="str">
            <v>Refrigerados</v>
          </cell>
        </row>
        <row r="8542">
          <cell r="A8542">
            <v>11644</v>
          </cell>
          <cell r="B8542">
            <v>9</v>
          </cell>
          <cell r="C8542">
            <v>3</v>
          </cell>
          <cell r="D8542" t="str">
            <v>COPETIN MONTSERRAT</v>
          </cell>
        </row>
        <row r="8543">
          <cell r="A8543">
            <v>11643</v>
          </cell>
          <cell r="B8543">
            <v>9</v>
          </cell>
          <cell r="C8543">
            <v>3</v>
          </cell>
          <cell r="D8543" t="str">
            <v>CASILLA EL TOQUE 2</v>
          </cell>
        </row>
        <row r="8544">
          <cell r="A8544">
            <v>11649</v>
          </cell>
          <cell r="B8544">
            <v>9</v>
          </cell>
          <cell r="C8544">
            <v>3</v>
          </cell>
          <cell r="D8544" t="str">
            <v>PIZZERIA NIKI</v>
          </cell>
        </row>
        <row r="8545">
          <cell r="A8545">
            <v>11640</v>
          </cell>
          <cell r="B8545">
            <v>1</v>
          </cell>
          <cell r="C8545">
            <v>8</v>
          </cell>
          <cell r="D8545" t="str">
            <v>DESPENSA LA FAMILIA</v>
          </cell>
          <cell r="E8545" t="str">
            <v>Hogar</v>
          </cell>
        </row>
        <row r="8546">
          <cell r="A8546">
            <v>11647</v>
          </cell>
          <cell r="B8546">
            <v>3</v>
          </cell>
          <cell r="C8546">
            <v>8</v>
          </cell>
          <cell r="D8546" t="str">
            <v>DESPENSA LILIANA</v>
          </cell>
        </row>
        <row r="8547">
          <cell r="A8547">
            <v>11648</v>
          </cell>
          <cell r="B8547">
            <v>4</v>
          </cell>
          <cell r="C8547">
            <v>1</v>
          </cell>
          <cell r="D8547" t="str">
            <v>CANTINA ALFA</v>
          </cell>
          <cell r="E8547" t="str">
            <v>Educación</v>
          </cell>
        </row>
        <row r="8548">
          <cell r="A8548">
            <v>11650</v>
          </cell>
          <cell r="B8548">
            <v>9</v>
          </cell>
          <cell r="C8548">
            <v>3</v>
          </cell>
          <cell r="D8548" t="str">
            <v>DESPENSA RODOLFITO</v>
          </cell>
        </row>
        <row r="8549">
          <cell r="A8549">
            <v>11646</v>
          </cell>
          <cell r="B8549">
            <v>5</v>
          </cell>
          <cell r="C8549">
            <v>5</v>
          </cell>
          <cell r="D8549" t="str">
            <v>DESPENSA LAS PALMA</v>
          </cell>
          <cell r="E8549" t="str">
            <v>Hogar</v>
          </cell>
        </row>
        <row r="8550">
          <cell r="A8550">
            <v>11645</v>
          </cell>
          <cell r="D8550" t="str">
            <v>CASILLA BREMEN</v>
          </cell>
        </row>
        <row r="8551">
          <cell r="A8551">
            <v>11637</v>
          </cell>
          <cell r="B8551">
            <v>9</v>
          </cell>
          <cell r="C8551">
            <v>3</v>
          </cell>
          <cell r="D8551" t="str">
            <v>COPETIN D Y G</v>
          </cell>
        </row>
        <row r="8552">
          <cell r="A8552">
            <v>11636</v>
          </cell>
          <cell r="B8552">
            <v>4</v>
          </cell>
          <cell r="C8552">
            <v>2</v>
          </cell>
          <cell r="D8552" t="str">
            <v>DESPENSA LA SORPRESA</v>
          </cell>
          <cell r="E8552" t="str">
            <v>Hogar</v>
          </cell>
        </row>
        <row r="8553">
          <cell r="A8553">
            <v>11653</v>
          </cell>
          <cell r="B8553">
            <v>2</v>
          </cell>
          <cell r="C8553">
            <v>4</v>
          </cell>
          <cell r="D8553" t="str">
            <v>BODEGA EL TONEL</v>
          </cell>
          <cell r="E8553" t="str">
            <v>Hogar</v>
          </cell>
        </row>
        <row r="8554">
          <cell r="A8554">
            <v>11656</v>
          </cell>
          <cell r="B8554">
            <v>2</v>
          </cell>
          <cell r="C8554">
            <v>6</v>
          </cell>
          <cell r="D8554" t="str">
            <v>MB INFORMATICA</v>
          </cell>
          <cell r="E8554" t="str">
            <v>Hogar</v>
          </cell>
        </row>
        <row r="8555">
          <cell r="A8555">
            <v>11663</v>
          </cell>
          <cell r="B8555">
            <v>4</v>
          </cell>
          <cell r="C8555">
            <v>4</v>
          </cell>
          <cell r="D8555" t="str">
            <v>DESPENSA SAN BLAS</v>
          </cell>
          <cell r="E8555" t="str">
            <v>Hogar</v>
          </cell>
        </row>
        <row r="8556">
          <cell r="A8556">
            <v>11661</v>
          </cell>
          <cell r="B8556">
            <v>4</v>
          </cell>
          <cell r="C8556">
            <v>4</v>
          </cell>
          <cell r="D8556" t="str">
            <v>CASILLA ACO PICO (COCA COLA)</v>
          </cell>
          <cell r="E8556" t="str">
            <v>Refrigerados</v>
          </cell>
        </row>
        <row r="8557">
          <cell r="A8557">
            <v>11660</v>
          </cell>
          <cell r="B8557">
            <v>4</v>
          </cell>
          <cell r="C8557">
            <v>4</v>
          </cell>
          <cell r="D8557" t="str">
            <v>DESPENSA LAS MELLIZAS</v>
          </cell>
          <cell r="E8557" t="str">
            <v>Hogar</v>
          </cell>
        </row>
        <row r="8558">
          <cell r="A8558">
            <v>11659</v>
          </cell>
          <cell r="D8558" t="str">
            <v>DESPENSA J R</v>
          </cell>
          <cell r="E8558" t="str">
            <v>Hogar</v>
          </cell>
        </row>
        <row r="8559">
          <cell r="A8559">
            <v>11658</v>
          </cell>
          <cell r="B8559">
            <v>4</v>
          </cell>
          <cell r="C8559">
            <v>4</v>
          </cell>
          <cell r="D8559" t="str">
            <v>DESPENSA DON MARIO</v>
          </cell>
          <cell r="E8559" t="str">
            <v>Hogar</v>
          </cell>
        </row>
        <row r="8560">
          <cell r="A8560">
            <v>11664</v>
          </cell>
          <cell r="B8560">
            <v>9</v>
          </cell>
          <cell r="C8560">
            <v>3</v>
          </cell>
          <cell r="D8560" t="str">
            <v>COPETIN 3 HERMANOS</v>
          </cell>
        </row>
        <row r="8561">
          <cell r="A8561">
            <v>11668</v>
          </cell>
          <cell r="B8561">
            <v>2</v>
          </cell>
          <cell r="C8561">
            <v>7</v>
          </cell>
          <cell r="D8561" t="str">
            <v>ESCUELA SAN MARTIN</v>
          </cell>
          <cell r="E8561" t="str">
            <v>Educación</v>
          </cell>
        </row>
        <row r="8562">
          <cell r="A8562">
            <v>11667</v>
          </cell>
          <cell r="B8562">
            <v>2</v>
          </cell>
          <cell r="C8562">
            <v>7</v>
          </cell>
          <cell r="D8562" t="str">
            <v>JC COMERCIAL</v>
          </cell>
          <cell r="E8562" t="str">
            <v>Hogar</v>
          </cell>
        </row>
        <row r="8563">
          <cell r="A8563">
            <v>11673</v>
          </cell>
          <cell r="B8563">
            <v>2</v>
          </cell>
          <cell r="C8563">
            <v>6</v>
          </cell>
          <cell r="D8563" t="str">
            <v>PIZZERIA SALSA RICA</v>
          </cell>
          <cell r="E8563" t="str">
            <v>Refrigerados</v>
          </cell>
        </row>
        <row r="8564">
          <cell r="A8564">
            <v>11669</v>
          </cell>
          <cell r="B8564">
            <v>2</v>
          </cell>
          <cell r="C8564">
            <v>9</v>
          </cell>
          <cell r="D8564" t="str">
            <v>COPETIN NANCY</v>
          </cell>
          <cell r="E8564" t="str">
            <v>Refrigerados</v>
          </cell>
        </row>
        <row r="8565">
          <cell r="A8565">
            <v>11674</v>
          </cell>
          <cell r="D8565" t="str">
            <v>BODEGA PARADA 931</v>
          </cell>
          <cell r="E8565" t="str">
            <v>Hogar</v>
          </cell>
        </row>
        <row r="8566">
          <cell r="A8566">
            <v>11670</v>
          </cell>
          <cell r="B8566">
            <v>2</v>
          </cell>
          <cell r="C8566">
            <v>9</v>
          </cell>
          <cell r="D8566" t="str">
            <v>COPETIN ARA</v>
          </cell>
          <cell r="E8566" t="str">
            <v>Refrigerados</v>
          </cell>
        </row>
        <row r="8567">
          <cell r="A8567">
            <v>11672</v>
          </cell>
          <cell r="B8567">
            <v>7</v>
          </cell>
          <cell r="C8567">
            <v>1</v>
          </cell>
          <cell r="D8567" t="str">
            <v>DESPENSA ARIELITO</v>
          </cell>
          <cell r="E8567" t="str">
            <v>Hogar</v>
          </cell>
        </row>
        <row r="8568">
          <cell r="A8568">
            <v>11671</v>
          </cell>
          <cell r="B8568">
            <v>7</v>
          </cell>
          <cell r="C8568">
            <v>1</v>
          </cell>
          <cell r="D8568" t="str">
            <v>ESCUELA SAN JOSE</v>
          </cell>
          <cell r="E8568" t="str">
            <v>Educación</v>
          </cell>
        </row>
        <row r="8569">
          <cell r="A8569">
            <v>11666</v>
          </cell>
          <cell r="B8569">
            <v>4</v>
          </cell>
          <cell r="C8569">
            <v>2</v>
          </cell>
          <cell r="D8569" t="str">
            <v>COPETIN EL BIGOTE</v>
          </cell>
          <cell r="E8569" t="str">
            <v>Refrigerados</v>
          </cell>
        </row>
        <row r="8570">
          <cell r="A8570">
            <v>11665</v>
          </cell>
          <cell r="B8570">
            <v>4</v>
          </cell>
          <cell r="C8570">
            <v>2</v>
          </cell>
          <cell r="D8570" t="str">
            <v>DESPENSA SAN SEBASTIAN</v>
          </cell>
          <cell r="E8570" t="str">
            <v>Hogar</v>
          </cell>
        </row>
        <row r="8571">
          <cell r="A8571">
            <v>11662</v>
          </cell>
          <cell r="B8571">
            <v>4</v>
          </cell>
          <cell r="C8571">
            <v>4</v>
          </cell>
          <cell r="D8571" t="str">
            <v>CANTINA HIJAS DE LA MISERICORDIA</v>
          </cell>
          <cell r="E8571" t="str">
            <v>Educación</v>
          </cell>
        </row>
        <row r="8572">
          <cell r="A8572">
            <v>11675</v>
          </cell>
          <cell r="B8572">
            <v>1</v>
          </cell>
          <cell r="C8572">
            <v>4</v>
          </cell>
          <cell r="D8572" t="str">
            <v>COPETIN EUGENIO</v>
          </cell>
        </row>
        <row r="8573">
          <cell r="A8573">
            <v>11687</v>
          </cell>
          <cell r="B8573">
            <v>2</v>
          </cell>
          <cell r="C8573">
            <v>3</v>
          </cell>
          <cell r="D8573" t="str">
            <v>COLEGIO SAN PIO X</v>
          </cell>
          <cell r="E8573" t="str">
            <v>Educación</v>
          </cell>
        </row>
        <row r="8574">
          <cell r="A8574">
            <v>11683</v>
          </cell>
          <cell r="B8574">
            <v>9</v>
          </cell>
          <cell r="C8574">
            <v>3</v>
          </cell>
          <cell r="D8574" t="str">
            <v>COMEDOR MALU</v>
          </cell>
        </row>
        <row r="8575">
          <cell r="A8575">
            <v>11682</v>
          </cell>
          <cell r="B8575">
            <v>9</v>
          </cell>
          <cell r="C8575">
            <v>3</v>
          </cell>
          <cell r="D8575" t="str">
            <v>DESPENSA FERREIRA</v>
          </cell>
        </row>
        <row r="8576">
          <cell r="A8576">
            <v>11686</v>
          </cell>
          <cell r="B8576">
            <v>1</v>
          </cell>
          <cell r="C8576">
            <v>8</v>
          </cell>
          <cell r="D8576" t="str">
            <v>COPETIN DESPENSA SAN CAYETANO</v>
          </cell>
          <cell r="E8576" t="str">
            <v>Refrigerados</v>
          </cell>
        </row>
        <row r="8577">
          <cell r="A8577">
            <v>11685</v>
          </cell>
          <cell r="B8577">
            <v>2</v>
          </cell>
          <cell r="C8577">
            <v>7</v>
          </cell>
          <cell r="D8577" t="str">
            <v>AUTOSERVICE LA CUÑADA</v>
          </cell>
          <cell r="E8577" t="str">
            <v>Hogar</v>
          </cell>
        </row>
        <row r="8578">
          <cell r="A8578">
            <v>11678</v>
          </cell>
          <cell r="B8578">
            <v>7</v>
          </cell>
          <cell r="C8578">
            <v>2</v>
          </cell>
          <cell r="D8578" t="str">
            <v>DESPENSA LOURDES</v>
          </cell>
          <cell r="E8578" t="str">
            <v>Hogar</v>
          </cell>
        </row>
        <row r="8579">
          <cell r="A8579">
            <v>11688</v>
          </cell>
          <cell r="B8579">
            <v>6</v>
          </cell>
          <cell r="C8579">
            <v>5</v>
          </cell>
          <cell r="D8579" t="str">
            <v>DESPENSA TAJY POTY</v>
          </cell>
          <cell r="E8579" t="str">
            <v>Hogar</v>
          </cell>
        </row>
        <row r="8580">
          <cell r="A8580">
            <v>11689</v>
          </cell>
          <cell r="B8580">
            <v>9</v>
          </cell>
          <cell r="C8580">
            <v>3</v>
          </cell>
          <cell r="D8580" t="str">
            <v>PASTELERIA BELEN</v>
          </cell>
        </row>
        <row r="8581">
          <cell r="A8581">
            <v>11690</v>
          </cell>
          <cell r="B8581">
            <v>2</v>
          </cell>
          <cell r="C8581">
            <v>5</v>
          </cell>
          <cell r="D8581" t="str">
            <v>DESPENSA SAN AGUSTIN</v>
          </cell>
          <cell r="E8581" t="str">
            <v>Hogar</v>
          </cell>
        </row>
        <row r="8582">
          <cell r="A8582">
            <v>11692</v>
          </cell>
          <cell r="D8582" t="str">
            <v>DESPENSA C Y B</v>
          </cell>
        </row>
        <row r="8583">
          <cell r="A8583">
            <v>11693</v>
          </cell>
          <cell r="B8583">
            <v>4</v>
          </cell>
          <cell r="C8583">
            <v>2</v>
          </cell>
          <cell r="D8583" t="str">
            <v>KIOSKO PERLITA</v>
          </cell>
          <cell r="E8583" t="str">
            <v>Hogar</v>
          </cell>
        </row>
        <row r="8584">
          <cell r="A8584">
            <v>11695</v>
          </cell>
          <cell r="B8584">
            <v>8</v>
          </cell>
          <cell r="C8584">
            <v>1</v>
          </cell>
          <cell r="D8584" t="str">
            <v>PORTAL S.A</v>
          </cell>
          <cell r="E8584" t="str">
            <v>Conveniencia</v>
          </cell>
        </row>
        <row r="8585">
          <cell r="A8585">
            <v>11694</v>
          </cell>
          <cell r="B8585">
            <v>4</v>
          </cell>
          <cell r="C8585">
            <v>4</v>
          </cell>
          <cell r="D8585" t="str">
            <v>DESPENSA CINTHIA CAROLINA</v>
          </cell>
          <cell r="E8585" t="str">
            <v>Hogar</v>
          </cell>
        </row>
        <row r="8586">
          <cell r="A8586">
            <v>11684</v>
          </cell>
          <cell r="B8586">
            <v>4</v>
          </cell>
          <cell r="C8586">
            <v>1</v>
          </cell>
          <cell r="D8586" t="str">
            <v>DESPENSA OSCAR</v>
          </cell>
          <cell r="E8586" t="str">
            <v>Hogar</v>
          </cell>
        </row>
        <row r="8587">
          <cell r="A8587">
            <v>11681</v>
          </cell>
          <cell r="B8587">
            <v>5</v>
          </cell>
          <cell r="C8587">
            <v>7</v>
          </cell>
          <cell r="D8587" t="str">
            <v>AUTOSERVICIO ADRI II</v>
          </cell>
          <cell r="E8587" t="str">
            <v>Hogar</v>
          </cell>
        </row>
        <row r="8588">
          <cell r="A8588">
            <v>11703</v>
          </cell>
          <cell r="B8588">
            <v>9</v>
          </cell>
          <cell r="C8588">
            <v>3</v>
          </cell>
          <cell r="D8588" t="str">
            <v>COMEDOR GUASUÌ</v>
          </cell>
        </row>
        <row r="8589">
          <cell r="A8589">
            <v>11721</v>
          </cell>
          <cell r="B8589">
            <v>6</v>
          </cell>
          <cell r="C8589">
            <v>6</v>
          </cell>
          <cell r="D8589" t="str">
            <v>ESTAND N° 19</v>
          </cell>
          <cell r="E8589" t="str">
            <v>Hogar</v>
          </cell>
        </row>
        <row r="8590">
          <cell r="A8590">
            <v>11698</v>
          </cell>
          <cell r="B8590">
            <v>2</v>
          </cell>
          <cell r="C8590">
            <v>6</v>
          </cell>
          <cell r="D8590" t="str">
            <v>DESPENSA 4 HERMANOS</v>
          </cell>
          <cell r="E8590" t="str">
            <v>Hogar</v>
          </cell>
        </row>
        <row r="8591">
          <cell r="A8591">
            <v>11700</v>
          </cell>
          <cell r="B8591">
            <v>6</v>
          </cell>
          <cell r="C8591">
            <v>5</v>
          </cell>
          <cell r="D8591" t="str">
            <v>DESPENSA CIELIN</v>
          </cell>
          <cell r="E8591" t="str">
            <v>Hogar</v>
          </cell>
        </row>
        <row r="8592">
          <cell r="A8592">
            <v>11699</v>
          </cell>
          <cell r="D8592" t="str">
            <v>CASILLA ANDREA</v>
          </cell>
          <cell r="E8592" t="str">
            <v>Refrigerados</v>
          </cell>
        </row>
        <row r="8593">
          <cell r="A8593">
            <v>11719</v>
          </cell>
          <cell r="B8593">
            <v>9</v>
          </cell>
          <cell r="C8593">
            <v>3</v>
          </cell>
          <cell r="D8593" t="str">
            <v>COPETIN PECHIQUI</v>
          </cell>
        </row>
        <row r="8594">
          <cell r="A8594">
            <v>11720</v>
          </cell>
          <cell r="B8594">
            <v>9</v>
          </cell>
          <cell r="C8594">
            <v>3</v>
          </cell>
          <cell r="D8594" t="str">
            <v>COPETIN LUISA</v>
          </cell>
        </row>
        <row r="8595">
          <cell r="A8595">
            <v>11722</v>
          </cell>
          <cell r="B8595">
            <v>4</v>
          </cell>
          <cell r="C8595">
            <v>2</v>
          </cell>
          <cell r="D8595" t="str">
            <v>CENTRO EDUCATIVO NUEVO HORIZONTE</v>
          </cell>
          <cell r="E8595" t="str">
            <v>Educación</v>
          </cell>
        </row>
        <row r="8596">
          <cell r="A8596">
            <v>11723</v>
          </cell>
          <cell r="B8596">
            <v>5</v>
          </cell>
          <cell r="C8596">
            <v>6</v>
          </cell>
          <cell r="D8596" t="str">
            <v>VIRVERMAR</v>
          </cell>
          <cell r="E8596" t="str">
            <v>Refrigerados</v>
          </cell>
        </row>
        <row r="8597">
          <cell r="A8597">
            <v>11718</v>
          </cell>
          <cell r="B8597">
            <v>2</v>
          </cell>
          <cell r="C8597">
            <v>7</v>
          </cell>
          <cell r="D8597" t="str">
            <v>EL CHANCHITO RICO</v>
          </cell>
          <cell r="E8597" t="str">
            <v>Refrigerados</v>
          </cell>
        </row>
        <row r="8598">
          <cell r="A8598">
            <v>11715</v>
          </cell>
          <cell r="B8598">
            <v>2</v>
          </cell>
          <cell r="C8598">
            <v>8</v>
          </cell>
          <cell r="D8598" t="str">
            <v>COLEGIO CRISTIANO Nº 5</v>
          </cell>
          <cell r="E8598" t="str">
            <v>Educación</v>
          </cell>
        </row>
        <row r="8599">
          <cell r="A8599">
            <v>11716</v>
          </cell>
          <cell r="B8599">
            <v>9</v>
          </cell>
          <cell r="C8599">
            <v>3</v>
          </cell>
          <cell r="D8599" t="str">
            <v>COLEGIO SAN CRISTOBAL</v>
          </cell>
        </row>
        <row r="8600">
          <cell r="A8600">
            <v>11705</v>
          </cell>
          <cell r="B8600">
            <v>3</v>
          </cell>
          <cell r="C8600">
            <v>4</v>
          </cell>
          <cell r="D8600" t="str">
            <v>INSTITUTO HIJA DE MARIA AUXILIADORA</v>
          </cell>
          <cell r="E8600" t="str">
            <v>Educación</v>
          </cell>
        </row>
        <row r="8601">
          <cell r="A8601">
            <v>11707</v>
          </cell>
          <cell r="B8601">
            <v>9</v>
          </cell>
          <cell r="C8601">
            <v>3</v>
          </cell>
          <cell r="D8601" t="str">
            <v>DESPENSA DAISY</v>
          </cell>
        </row>
        <row r="8602">
          <cell r="A8602">
            <v>11708</v>
          </cell>
          <cell r="B8602">
            <v>3</v>
          </cell>
          <cell r="C8602">
            <v>4</v>
          </cell>
          <cell r="D8602" t="str">
            <v>DESPENSA CHONA</v>
          </cell>
          <cell r="E8602" t="str">
            <v>Hogar</v>
          </cell>
        </row>
        <row r="8603">
          <cell r="A8603">
            <v>11702</v>
          </cell>
          <cell r="B8603">
            <v>3</v>
          </cell>
          <cell r="C8603">
            <v>8</v>
          </cell>
          <cell r="D8603" t="str">
            <v>CANTINA ESCUELA LUISA TALABERA RICHER</v>
          </cell>
          <cell r="E8603" t="str">
            <v>Educación</v>
          </cell>
        </row>
        <row r="8604">
          <cell r="A8604">
            <v>11701</v>
          </cell>
          <cell r="B8604">
            <v>3</v>
          </cell>
          <cell r="C8604">
            <v>8</v>
          </cell>
          <cell r="D8604" t="str">
            <v>DESPENSA DON JOSE</v>
          </cell>
          <cell r="E8604" t="str">
            <v>Hogar</v>
          </cell>
        </row>
        <row r="8605">
          <cell r="A8605">
            <v>11712</v>
          </cell>
          <cell r="B8605">
            <v>9</v>
          </cell>
          <cell r="C8605">
            <v>3</v>
          </cell>
          <cell r="D8605" t="str">
            <v>LECHERIA NC</v>
          </cell>
        </row>
        <row r="8606">
          <cell r="A8606">
            <v>11713</v>
          </cell>
          <cell r="B8606">
            <v>3</v>
          </cell>
          <cell r="C8606">
            <v>8</v>
          </cell>
          <cell r="D8606" t="str">
            <v>EMPANADAS J y M</v>
          </cell>
          <cell r="E8606" t="str">
            <v>Refrigerados</v>
          </cell>
        </row>
        <row r="8607">
          <cell r="A8607">
            <v>11717</v>
          </cell>
          <cell r="B8607">
            <v>9</v>
          </cell>
          <cell r="C8607">
            <v>3</v>
          </cell>
          <cell r="D8607" t="str">
            <v>CANTINA COLEGIO NAZARETH</v>
          </cell>
        </row>
        <row r="8608">
          <cell r="A8608">
            <v>11711</v>
          </cell>
          <cell r="B8608">
            <v>5</v>
          </cell>
          <cell r="C8608">
            <v>4</v>
          </cell>
          <cell r="D8608" t="str">
            <v>TECNICO SAN NICOLAS</v>
          </cell>
          <cell r="E8608" t="str">
            <v>Educación</v>
          </cell>
        </row>
        <row r="8609">
          <cell r="A8609">
            <v>11710</v>
          </cell>
          <cell r="B8609">
            <v>9</v>
          </cell>
          <cell r="C8609">
            <v>3</v>
          </cell>
          <cell r="D8609" t="str">
            <v>COL SMA VIRGEN MARIA</v>
          </cell>
        </row>
        <row r="8610">
          <cell r="A8610">
            <v>11697</v>
          </cell>
          <cell r="B8610">
            <v>1</v>
          </cell>
          <cell r="C8610">
            <v>1</v>
          </cell>
          <cell r="D8610" t="str">
            <v>BEBIDAS POCHOLO</v>
          </cell>
          <cell r="E8610" t="str">
            <v>Hogar</v>
          </cell>
        </row>
        <row r="8611">
          <cell r="A8611">
            <v>11714</v>
          </cell>
          <cell r="B8611">
            <v>3</v>
          </cell>
          <cell r="C8611">
            <v>1</v>
          </cell>
          <cell r="D8611" t="str">
            <v>HAMBURGUESERIA PUNTO TOKE II</v>
          </cell>
          <cell r="E8611" t="str">
            <v>Hogar</v>
          </cell>
        </row>
        <row r="8612">
          <cell r="A8612">
            <v>11728</v>
          </cell>
          <cell r="B8612">
            <v>2</v>
          </cell>
          <cell r="C8612">
            <v>2</v>
          </cell>
          <cell r="D8612" t="str">
            <v>CABINA LA BASE</v>
          </cell>
          <cell r="E8612" t="str">
            <v>Hogar</v>
          </cell>
        </row>
        <row r="8613">
          <cell r="A8613">
            <v>11727</v>
          </cell>
          <cell r="D8613" t="str">
            <v>DESPENSA SAN FRANCISCO</v>
          </cell>
          <cell r="E8613" t="str">
            <v>Hogar</v>
          </cell>
        </row>
        <row r="8614">
          <cell r="A8614">
            <v>11691</v>
          </cell>
          <cell r="B8614">
            <v>2</v>
          </cell>
          <cell r="C8614">
            <v>5</v>
          </cell>
          <cell r="D8614" t="str">
            <v>DESPENSA GABY</v>
          </cell>
          <cell r="E8614" t="str">
            <v>Hogar</v>
          </cell>
        </row>
        <row r="8615">
          <cell r="A8615">
            <v>11724</v>
          </cell>
          <cell r="B8615">
            <v>9</v>
          </cell>
          <cell r="C8615">
            <v>3</v>
          </cell>
          <cell r="D8615" t="str">
            <v>DISTRIBUIDORA PILGER</v>
          </cell>
          <cell r="E8615" t="str">
            <v>Distribuidor</v>
          </cell>
        </row>
        <row r="8616">
          <cell r="A8616">
            <v>11726</v>
          </cell>
          <cell r="B8616">
            <v>9</v>
          </cell>
          <cell r="C8616">
            <v>3</v>
          </cell>
          <cell r="D8616" t="str">
            <v>RESTAURANT MANJARES</v>
          </cell>
          <cell r="E8616" t="str">
            <v>Refrigerados B</v>
          </cell>
        </row>
        <row r="8617">
          <cell r="A8617">
            <v>11729</v>
          </cell>
          <cell r="D8617" t="str">
            <v>DESPENSA ORTELLADO</v>
          </cell>
        </row>
        <row r="8618">
          <cell r="A8618">
            <v>11730</v>
          </cell>
          <cell r="B8618">
            <v>7</v>
          </cell>
          <cell r="C8618">
            <v>2</v>
          </cell>
          <cell r="D8618" t="str">
            <v>ESCUELA BASICA Nº6857 SAN NICOLAS</v>
          </cell>
          <cell r="E8618" t="str">
            <v>Educación</v>
          </cell>
        </row>
        <row r="8619">
          <cell r="A8619">
            <v>11732</v>
          </cell>
          <cell r="B8619">
            <v>1</v>
          </cell>
          <cell r="C8619">
            <v>3</v>
          </cell>
          <cell r="D8619" t="str">
            <v>CYBER FOOD`S</v>
          </cell>
          <cell r="E8619" t="str">
            <v>Hogar</v>
          </cell>
        </row>
        <row r="8620">
          <cell r="A8620">
            <v>11733</v>
          </cell>
          <cell r="B8620">
            <v>1</v>
          </cell>
          <cell r="C8620">
            <v>8</v>
          </cell>
          <cell r="D8620" t="str">
            <v>COPETIN DARY AGENCIA NASA</v>
          </cell>
          <cell r="E8620" t="str">
            <v>Refrigerados</v>
          </cell>
        </row>
        <row r="8621">
          <cell r="A8621">
            <v>11734</v>
          </cell>
          <cell r="B8621">
            <v>9</v>
          </cell>
          <cell r="C8621">
            <v>3</v>
          </cell>
          <cell r="D8621" t="str">
            <v>DESPENSA CABRERA</v>
          </cell>
        </row>
        <row r="8622">
          <cell r="A8622">
            <v>11735</v>
          </cell>
          <cell r="D8622" t="str">
            <v>COPETIN FATI</v>
          </cell>
          <cell r="E8622" t="str">
            <v>Refrigerados</v>
          </cell>
        </row>
        <row r="8623">
          <cell r="A8623">
            <v>11738</v>
          </cell>
          <cell r="B8623">
            <v>1</v>
          </cell>
          <cell r="C8623">
            <v>3</v>
          </cell>
          <cell r="D8623" t="str">
            <v>ESCUELA SAN ROQUE</v>
          </cell>
          <cell r="E8623" t="str">
            <v>Educación</v>
          </cell>
        </row>
        <row r="8624">
          <cell r="A8624">
            <v>11793</v>
          </cell>
          <cell r="B8624">
            <v>2</v>
          </cell>
          <cell r="C8624">
            <v>4</v>
          </cell>
          <cell r="D8624" t="str">
            <v>DESPENSA CARIOCA</v>
          </cell>
          <cell r="E8624" t="str">
            <v>Hogar</v>
          </cell>
        </row>
        <row r="8625">
          <cell r="A8625">
            <v>11792</v>
          </cell>
          <cell r="B8625">
            <v>2</v>
          </cell>
          <cell r="C8625">
            <v>4</v>
          </cell>
          <cell r="D8625" t="str">
            <v>COPETIN TIO CHITO</v>
          </cell>
          <cell r="E8625" t="str">
            <v>Refrigerados</v>
          </cell>
        </row>
        <row r="8626">
          <cell r="A8626">
            <v>11794</v>
          </cell>
          <cell r="B8626">
            <v>2</v>
          </cell>
          <cell r="C8626">
            <v>4</v>
          </cell>
          <cell r="D8626" t="str">
            <v>DESPENSA FEDE</v>
          </cell>
          <cell r="E8626" t="str">
            <v>Hogar</v>
          </cell>
        </row>
        <row r="8627">
          <cell r="A8627">
            <v>11801</v>
          </cell>
          <cell r="B8627">
            <v>1</v>
          </cell>
          <cell r="C8627">
            <v>3</v>
          </cell>
          <cell r="D8627" t="str">
            <v>CABINAS TELEFONICAS</v>
          </cell>
          <cell r="E8627" t="str">
            <v>Hogar</v>
          </cell>
        </row>
        <row r="8628">
          <cell r="A8628">
            <v>11798</v>
          </cell>
          <cell r="B8628">
            <v>1</v>
          </cell>
          <cell r="C8628">
            <v>3</v>
          </cell>
          <cell r="D8628" t="str">
            <v>DESPENSA GARCIA</v>
          </cell>
          <cell r="E8628" t="str">
            <v>Hogar</v>
          </cell>
        </row>
        <row r="8629">
          <cell r="A8629">
            <v>11796</v>
          </cell>
          <cell r="B8629">
            <v>9</v>
          </cell>
          <cell r="C8629">
            <v>3</v>
          </cell>
          <cell r="D8629" t="str">
            <v>COPETIN EN LO DE ROSARIO</v>
          </cell>
        </row>
        <row r="8630">
          <cell r="A8630">
            <v>11850</v>
          </cell>
          <cell r="B8630">
            <v>2</v>
          </cell>
          <cell r="C8630">
            <v>3</v>
          </cell>
          <cell r="D8630" t="str">
            <v>CASILLA DIVINIJ</v>
          </cell>
          <cell r="E8630" t="str">
            <v>Hogar</v>
          </cell>
        </row>
        <row r="8631">
          <cell r="A8631">
            <v>11845</v>
          </cell>
          <cell r="B8631">
            <v>6</v>
          </cell>
          <cell r="C8631">
            <v>5</v>
          </cell>
          <cell r="D8631" t="str">
            <v>PANADERIA CYNTHIA CAROLINA</v>
          </cell>
          <cell r="E8631" t="str">
            <v>Refrigerados</v>
          </cell>
        </row>
        <row r="8632">
          <cell r="A8632">
            <v>11851</v>
          </cell>
          <cell r="B8632">
            <v>9</v>
          </cell>
          <cell r="C8632">
            <v>3</v>
          </cell>
          <cell r="D8632" t="str">
            <v>COPETIN 10 PUNTOS</v>
          </cell>
        </row>
        <row r="8633">
          <cell r="A8633">
            <v>11841</v>
          </cell>
          <cell r="B8633">
            <v>1</v>
          </cell>
          <cell r="C8633">
            <v>8</v>
          </cell>
          <cell r="D8633" t="str">
            <v>DESPENSA GRACIELITA</v>
          </cell>
          <cell r="E8633" t="str">
            <v>Hogar</v>
          </cell>
        </row>
        <row r="8634">
          <cell r="A8634">
            <v>11852</v>
          </cell>
          <cell r="B8634">
            <v>9</v>
          </cell>
          <cell r="C8634">
            <v>3</v>
          </cell>
          <cell r="D8634" t="str">
            <v>VIRTUAL ZONA</v>
          </cell>
          <cell r="E8634" t="str">
            <v>Hogar</v>
          </cell>
        </row>
        <row r="8635">
          <cell r="A8635">
            <v>11849</v>
          </cell>
          <cell r="B8635">
            <v>3</v>
          </cell>
          <cell r="C8635">
            <v>8</v>
          </cell>
          <cell r="D8635" t="str">
            <v>DESPENSA HERI</v>
          </cell>
          <cell r="E8635" t="str">
            <v>Hogar</v>
          </cell>
        </row>
        <row r="8636">
          <cell r="A8636">
            <v>11840</v>
          </cell>
          <cell r="B8636">
            <v>5</v>
          </cell>
          <cell r="C8636">
            <v>9</v>
          </cell>
          <cell r="D8636" t="str">
            <v>NAR GOLOSINAS</v>
          </cell>
          <cell r="E8636" t="str">
            <v>Hogar</v>
          </cell>
        </row>
        <row r="8637">
          <cell r="A8637">
            <v>11803</v>
          </cell>
          <cell r="B8637">
            <v>7</v>
          </cell>
          <cell r="C8637">
            <v>2</v>
          </cell>
          <cell r="D8637" t="str">
            <v>SUPERMERCADO SAN LORENZO</v>
          </cell>
          <cell r="E8637" t="str">
            <v>Supermercados </v>
          </cell>
        </row>
        <row r="8638">
          <cell r="A8638">
            <v>11790</v>
          </cell>
          <cell r="B8638">
            <v>5</v>
          </cell>
          <cell r="C8638">
            <v>2</v>
          </cell>
          <cell r="D8638" t="str">
            <v>SUPERMERCADO EL SOL</v>
          </cell>
          <cell r="E8638" t="str">
            <v>Supermercados </v>
          </cell>
        </row>
        <row r="8639">
          <cell r="A8639">
            <v>11804</v>
          </cell>
          <cell r="B8639">
            <v>9</v>
          </cell>
          <cell r="C8639">
            <v>3</v>
          </cell>
          <cell r="D8639" t="str">
            <v>MIR EMPANADAS</v>
          </cell>
        </row>
        <row r="8640">
          <cell r="A8640">
            <v>11854</v>
          </cell>
          <cell r="B8640">
            <v>9</v>
          </cell>
          <cell r="C8640">
            <v>3</v>
          </cell>
          <cell r="D8640" t="str">
            <v>ESCUELA CANAAN</v>
          </cell>
        </row>
        <row r="8641">
          <cell r="A8641">
            <v>11888</v>
          </cell>
          <cell r="B8641">
            <v>2</v>
          </cell>
          <cell r="C8641">
            <v>6</v>
          </cell>
          <cell r="D8641" t="str">
            <v>JOSE VAZQUEZ</v>
          </cell>
        </row>
        <row r="8642">
          <cell r="A8642">
            <v>11892</v>
          </cell>
          <cell r="B8642">
            <v>9</v>
          </cell>
          <cell r="C8642">
            <v>3</v>
          </cell>
          <cell r="D8642" t="str">
            <v>COPETIN PAOLA</v>
          </cell>
        </row>
        <row r="8643">
          <cell r="A8643">
            <v>11880</v>
          </cell>
          <cell r="B8643">
            <v>2</v>
          </cell>
          <cell r="C8643">
            <v>2</v>
          </cell>
          <cell r="D8643" t="str">
            <v>PARTICULAR CARMEN PRIETO</v>
          </cell>
          <cell r="E8643" t="str">
            <v>Hogar</v>
          </cell>
        </row>
        <row r="8644">
          <cell r="A8644">
            <v>11894</v>
          </cell>
          <cell r="B8644">
            <v>5</v>
          </cell>
          <cell r="C8644">
            <v>3</v>
          </cell>
          <cell r="D8644" t="str">
            <v>DESPENSA SAN FRANCISCO</v>
          </cell>
        </row>
        <row r="8645">
          <cell r="A8645">
            <v>11890</v>
          </cell>
          <cell r="B8645">
            <v>4</v>
          </cell>
          <cell r="C8645">
            <v>2</v>
          </cell>
          <cell r="D8645" t="str">
            <v>DESPENSA NINA</v>
          </cell>
          <cell r="E8645" t="str">
            <v>Hogar</v>
          </cell>
        </row>
        <row r="8646">
          <cell r="A8646">
            <v>11887</v>
          </cell>
          <cell r="B8646">
            <v>9</v>
          </cell>
          <cell r="C8646">
            <v>3</v>
          </cell>
          <cell r="D8646" t="str">
            <v>DESPENSA PABLITO (2)</v>
          </cell>
        </row>
        <row r="8647">
          <cell r="A8647">
            <v>11883</v>
          </cell>
          <cell r="B8647">
            <v>2</v>
          </cell>
          <cell r="C8647">
            <v>4</v>
          </cell>
          <cell r="D8647" t="str">
            <v>DESPENSA J R</v>
          </cell>
          <cell r="E8647" t="str">
            <v>Hogar</v>
          </cell>
        </row>
        <row r="8648">
          <cell r="A8648">
            <v>11882</v>
          </cell>
          <cell r="B8648">
            <v>2</v>
          </cell>
          <cell r="C8648">
            <v>4</v>
          </cell>
          <cell r="D8648" t="str">
            <v>MINI SHOP IVAN</v>
          </cell>
          <cell r="E8648" t="str">
            <v>Hogar</v>
          </cell>
        </row>
        <row r="8649">
          <cell r="A8649">
            <v>11876</v>
          </cell>
          <cell r="B8649">
            <v>2</v>
          </cell>
          <cell r="C8649">
            <v>4</v>
          </cell>
          <cell r="D8649" t="str">
            <v>COPETIN ISLA DE CAPRI</v>
          </cell>
          <cell r="E8649" t="str">
            <v>Refrigerados</v>
          </cell>
        </row>
        <row r="8650">
          <cell r="A8650">
            <v>11905</v>
          </cell>
          <cell r="B8650">
            <v>9</v>
          </cell>
          <cell r="C8650">
            <v>3</v>
          </cell>
          <cell r="D8650" t="str">
            <v>VICTORIA ACOSTA</v>
          </cell>
          <cell r="E8650" t="str">
            <v>Refrigerados</v>
          </cell>
        </row>
        <row r="8651">
          <cell r="A8651">
            <v>11911</v>
          </cell>
          <cell r="B8651">
            <v>7</v>
          </cell>
          <cell r="C8651">
            <v>2</v>
          </cell>
          <cell r="D8651" t="str">
            <v>MUEBLERIA EL REDENTOR</v>
          </cell>
          <cell r="E8651" t="str">
            <v>Refrigerados</v>
          </cell>
        </row>
        <row r="8652">
          <cell r="A8652">
            <v>11904</v>
          </cell>
          <cell r="B8652">
            <v>1</v>
          </cell>
          <cell r="C8652">
            <v>9</v>
          </cell>
          <cell r="D8652" t="str">
            <v>DESPENSA MARTHA BEATRIZ</v>
          </cell>
        </row>
        <row r="8653">
          <cell r="A8653">
            <v>11903</v>
          </cell>
          <cell r="B8653">
            <v>1</v>
          </cell>
          <cell r="C8653">
            <v>7</v>
          </cell>
          <cell r="D8653" t="str">
            <v>COMEDOR DRINK'S</v>
          </cell>
          <cell r="E8653" t="str">
            <v>Refrigerados</v>
          </cell>
        </row>
        <row r="8654">
          <cell r="A8654">
            <v>11910</v>
          </cell>
          <cell r="B8654">
            <v>4</v>
          </cell>
          <cell r="C8654">
            <v>2</v>
          </cell>
          <cell r="D8654" t="str">
            <v>DESPENSA EL BUEN AMIGO</v>
          </cell>
          <cell r="E8654" t="str">
            <v>Hogar</v>
          </cell>
        </row>
        <row r="8655">
          <cell r="A8655">
            <v>11898</v>
          </cell>
          <cell r="B8655">
            <v>2</v>
          </cell>
          <cell r="C8655">
            <v>4</v>
          </cell>
          <cell r="D8655" t="str">
            <v>CANTINA ASUNCION RUGBY CLUB</v>
          </cell>
          <cell r="E8655" t="str">
            <v>Refrigerados</v>
          </cell>
        </row>
        <row r="8656">
          <cell r="A8656">
            <v>11897</v>
          </cell>
          <cell r="B8656">
            <v>2</v>
          </cell>
          <cell r="C8656">
            <v>5</v>
          </cell>
          <cell r="D8656" t="str">
            <v>DESPENSA STA ANA</v>
          </cell>
          <cell r="E8656" t="str">
            <v>Hogar</v>
          </cell>
        </row>
        <row r="8657">
          <cell r="A8657">
            <v>11884</v>
          </cell>
          <cell r="B8657">
            <v>2</v>
          </cell>
          <cell r="C8657">
            <v>5</v>
          </cell>
          <cell r="D8657" t="str">
            <v>DESPENSA MARIA AUXILIADORA</v>
          </cell>
          <cell r="E8657" t="str">
            <v>Hogar</v>
          </cell>
        </row>
        <row r="8658">
          <cell r="A8658">
            <v>11908</v>
          </cell>
          <cell r="B8658">
            <v>5</v>
          </cell>
          <cell r="C8658">
            <v>2</v>
          </cell>
          <cell r="D8658" t="str">
            <v>COPETIN 2 HERMANITOS</v>
          </cell>
          <cell r="E8658" t="str">
            <v>Refrigerados</v>
          </cell>
        </row>
        <row r="8659">
          <cell r="A8659">
            <v>11914</v>
          </cell>
          <cell r="B8659">
            <v>9</v>
          </cell>
          <cell r="C8659">
            <v>3</v>
          </cell>
          <cell r="D8659" t="str">
            <v>FUNCIONARIO IGNACIO BARROS BARRETO</v>
          </cell>
          <cell r="E8659" t="str">
            <v>Planta</v>
          </cell>
        </row>
        <row r="8660">
          <cell r="A8660">
            <v>11925</v>
          </cell>
          <cell r="B8660">
            <v>9</v>
          </cell>
          <cell r="C8660">
            <v>3</v>
          </cell>
          <cell r="D8660" t="str">
            <v>COPETIN LA MARAVILLA</v>
          </cell>
        </row>
        <row r="8661">
          <cell r="A8661">
            <v>11924</v>
          </cell>
          <cell r="B8661">
            <v>3</v>
          </cell>
          <cell r="C8661">
            <v>3</v>
          </cell>
          <cell r="D8661" t="str">
            <v>PARTICULAR FLIA TORALES</v>
          </cell>
        </row>
        <row r="8662">
          <cell r="A8662">
            <v>11930</v>
          </cell>
          <cell r="D8662" t="str">
            <v>DESPENSA EL ANTOJO</v>
          </cell>
          <cell r="E8662" t="str">
            <v>Hogar</v>
          </cell>
        </row>
        <row r="8663">
          <cell r="A8663">
            <v>11926</v>
          </cell>
          <cell r="B8663">
            <v>9</v>
          </cell>
          <cell r="C8663">
            <v>3</v>
          </cell>
          <cell r="D8663" t="str">
            <v>DESPENSA DOS HERMANAS 3</v>
          </cell>
        </row>
        <row r="8664">
          <cell r="A8664">
            <v>11928</v>
          </cell>
          <cell r="B8664">
            <v>9</v>
          </cell>
          <cell r="C8664">
            <v>3</v>
          </cell>
          <cell r="D8664" t="str">
            <v>COPETIN EL AMIGO</v>
          </cell>
        </row>
        <row r="8665">
          <cell r="A8665">
            <v>11922</v>
          </cell>
          <cell r="B8665">
            <v>5</v>
          </cell>
          <cell r="C8665">
            <v>8</v>
          </cell>
          <cell r="D8665" t="str">
            <v>COPETIN BURGER SHOP</v>
          </cell>
          <cell r="E8665" t="str">
            <v>Refrigerados</v>
          </cell>
        </row>
        <row r="8666">
          <cell r="A8666">
            <v>11921</v>
          </cell>
          <cell r="B8666">
            <v>3</v>
          </cell>
          <cell r="C8666">
            <v>4</v>
          </cell>
          <cell r="D8666" t="str">
            <v>DESPENSA SAN CAYETANO</v>
          </cell>
          <cell r="E8666" t="str">
            <v>Hogar</v>
          </cell>
        </row>
        <row r="8667">
          <cell r="A8667">
            <v>11909</v>
          </cell>
          <cell r="B8667">
            <v>8</v>
          </cell>
          <cell r="C8667">
            <v>2</v>
          </cell>
          <cell r="D8667" t="str">
            <v>MUNDI MINUTAS</v>
          </cell>
          <cell r="E8667" t="str">
            <v>Refrigerados</v>
          </cell>
        </row>
        <row r="8668">
          <cell r="A8668">
            <v>11915</v>
          </cell>
          <cell r="B8668">
            <v>6</v>
          </cell>
          <cell r="C8668">
            <v>1</v>
          </cell>
          <cell r="D8668" t="str">
            <v>EL ITALIANO SRL</v>
          </cell>
          <cell r="E8668" t="str">
            <v>Refrigerados</v>
          </cell>
        </row>
        <row r="8669">
          <cell r="A8669">
            <v>11920</v>
          </cell>
          <cell r="B8669">
            <v>2</v>
          </cell>
          <cell r="C8669">
            <v>8</v>
          </cell>
          <cell r="D8669" t="str">
            <v>ESCUELA ROBERTO L. PETIT</v>
          </cell>
          <cell r="E8669" t="str">
            <v>Educación</v>
          </cell>
        </row>
        <row r="8670">
          <cell r="A8670">
            <v>11919</v>
          </cell>
          <cell r="B8670">
            <v>2</v>
          </cell>
          <cell r="C8670">
            <v>8</v>
          </cell>
          <cell r="D8670" t="str">
            <v>JOAPY S.A.</v>
          </cell>
          <cell r="E8670" t="str">
            <v>Conveniencia</v>
          </cell>
        </row>
        <row r="8671">
          <cell r="A8671">
            <v>11899</v>
          </cell>
          <cell r="B8671">
            <v>6</v>
          </cell>
          <cell r="C8671">
            <v>5</v>
          </cell>
          <cell r="D8671" t="str">
            <v>CANTINA ELOISA DUARTE</v>
          </cell>
          <cell r="E8671" t="str">
            <v>Educación</v>
          </cell>
        </row>
        <row r="8672">
          <cell r="A8672">
            <v>11902</v>
          </cell>
          <cell r="B8672">
            <v>2</v>
          </cell>
          <cell r="C8672">
            <v>5</v>
          </cell>
          <cell r="D8672" t="str">
            <v>CANTINA COLEGIO SANTISIMA TRINIDAD</v>
          </cell>
          <cell r="E8672" t="str">
            <v>Educación</v>
          </cell>
        </row>
        <row r="8673">
          <cell r="A8673">
            <v>11900</v>
          </cell>
          <cell r="B8673">
            <v>6</v>
          </cell>
          <cell r="C8673">
            <v>5</v>
          </cell>
          <cell r="D8673" t="str">
            <v>DESPENSA ALEMAN</v>
          </cell>
          <cell r="E8673" t="str">
            <v>Hogar</v>
          </cell>
        </row>
        <row r="8674">
          <cell r="A8674">
            <v>11918</v>
          </cell>
          <cell r="B8674">
            <v>5</v>
          </cell>
          <cell r="C8674">
            <v>3</v>
          </cell>
          <cell r="D8674" t="str">
            <v>ESCUELA LEONOWAK</v>
          </cell>
          <cell r="E8674" t="str">
            <v>Educación</v>
          </cell>
        </row>
        <row r="8675">
          <cell r="A8675">
            <v>11968</v>
          </cell>
          <cell r="B8675">
            <v>6</v>
          </cell>
          <cell r="C8675">
            <v>7</v>
          </cell>
          <cell r="D8675" t="str">
            <v>CANTINA MUNICIPAL</v>
          </cell>
          <cell r="E8675" t="str">
            <v>Refrigerados</v>
          </cell>
        </row>
        <row r="8676">
          <cell r="A8676">
            <v>11807</v>
          </cell>
          <cell r="B8676">
            <v>6</v>
          </cell>
          <cell r="C8676">
            <v>6</v>
          </cell>
          <cell r="D8676" t="str">
            <v>AUTOSERVICE SAN AGUSTIN</v>
          </cell>
          <cell r="E8676" t="str">
            <v>Hogar</v>
          </cell>
        </row>
        <row r="8677">
          <cell r="A8677">
            <v>11808</v>
          </cell>
          <cell r="B8677">
            <v>9</v>
          </cell>
          <cell r="C8677">
            <v>3</v>
          </cell>
          <cell r="D8677" t="str">
            <v>COMERCIAL SAN DIEGO</v>
          </cell>
        </row>
        <row r="8678">
          <cell r="A8678">
            <v>11809</v>
          </cell>
          <cell r="B8678">
            <v>9</v>
          </cell>
          <cell r="C8678">
            <v>3</v>
          </cell>
          <cell r="D8678" t="str">
            <v>CASILLA DIEGUITO</v>
          </cell>
        </row>
        <row r="8679">
          <cell r="A8679">
            <v>11811</v>
          </cell>
          <cell r="B8679">
            <v>6</v>
          </cell>
          <cell r="C8679">
            <v>7</v>
          </cell>
          <cell r="D8679" t="str">
            <v>DESPENSA GONZALEZ</v>
          </cell>
          <cell r="E8679" t="str">
            <v>Hogar</v>
          </cell>
        </row>
        <row r="8680">
          <cell r="A8680">
            <v>11813</v>
          </cell>
          <cell r="B8680">
            <v>9</v>
          </cell>
          <cell r="C8680">
            <v>3</v>
          </cell>
          <cell r="D8680" t="str">
            <v>FARMACIA SAN CARLOS</v>
          </cell>
        </row>
        <row r="8681">
          <cell r="A8681">
            <v>11814</v>
          </cell>
          <cell r="B8681">
            <v>6</v>
          </cell>
          <cell r="C8681">
            <v>7</v>
          </cell>
          <cell r="D8681" t="str">
            <v>DESPENSA MARIA AUXILIADORA</v>
          </cell>
          <cell r="E8681" t="str">
            <v>Hogar</v>
          </cell>
        </row>
        <row r="8682">
          <cell r="A8682">
            <v>11818</v>
          </cell>
          <cell r="B8682">
            <v>6</v>
          </cell>
          <cell r="C8682">
            <v>7</v>
          </cell>
          <cell r="D8682" t="str">
            <v>CASILLA PRIMAVERA</v>
          </cell>
          <cell r="E8682" t="str">
            <v>Refrigerados</v>
          </cell>
        </row>
        <row r="8683">
          <cell r="A8683">
            <v>11819</v>
          </cell>
          <cell r="B8683">
            <v>6</v>
          </cell>
          <cell r="C8683">
            <v>6</v>
          </cell>
          <cell r="D8683" t="str">
            <v>COPETIN CERRO CORA</v>
          </cell>
          <cell r="E8683" t="str">
            <v>Refrigerados</v>
          </cell>
        </row>
        <row r="8684">
          <cell r="A8684">
            <v>11820</v>
          </cell>
          <cell r="B8684">
            <v>6</v>
          </cell>
          <cell r="C8684">
            <v>6</v>
          </cell>
          <cell r="D8684" t="str">
            <v>COPETIN 2 B</v>
          </cell>
        </row>
        <row r="8685">
          <cell r="A8685">
            <v>11821</v>
          </cell>
          <cell r="B8685">
            <v>6</v>
          </cell>
          <cell r="C8685">
            <v>6</v>
          </cell>
          <cell r="D8685" t="str">
            <v>COPETIN SHAKAZULA</v>
          </cell>
          <cell r="E8685" t="str">
            <v>Refrigerados</v>
          </cell>
        </row>
        <row r="8686">
          <cell r="A8686">
            <v>11822</v>
          </cell>
          <cell r="B8686">
            <v>6</v>
          </cell>
          <cell r="C8686">
            <v>6</v>
          </cell>
          <cell r="D8686" t="str">
            <v>COPETIN NECHO</v>
          </cell>
          <cell r="E8686" t="str">
            <v>Refrigerados</v>
          </cell>
        </row>
        <row r="8687">
          <cell r="A8687">
            <v>11823</v>
          </cell>
          <cell r="B8687">
            <v>6</v>
          </cell>
          <cell r="C8687">
            <v>6</v>
          </cell>
          <cell r="D8687" t="str">
            <v>COPETIN LA LUQUEÑA</v>
          </cell>
          <cell r="E8687" t="str">
            <v>Refrigerados</v>
          </cell>
        </row>
        <row r="8688">
          <cell r="A8688">
            <v>11824</v>
          </cell>
          <cell r="B8688">
            <v>6</v>
          </cell>
          <cell r="C8688">
            <v>4</v>
          </cell>
          <cell r="D8688" t="str">
            <v>HELADERIA MARI</v>
          </cell>
        </row>
        <row r="8689">
          <cell r="A8689">
            <v>11825</v>
          </cell>
          <cell r="B8689">
            <v>6</v>
          </cell>
          <cell r="C8689">
            <v>6</v>
          </cell>
          <cell r="D8689" t="str">
            <v>SUPER MERCADO EL PASTOR</v>
          </cell>
          <cell r="E8689" t="str">
            <v>Hogar</v>
          </cell>
        </row>
        <row r="8690">
          <cell r="A8690">
            <v>11826</v>
          </cell>
          <cell r="B8690">
            <v>9</v>
          </cell>
          <cell r="C8690">
            <v>3</v>
          </cell>
          <cell r="D8690" t="str">
            <v>CASILLA E y S</v>
          </cell>
        </row>
        <row r="8691">
          <cell r="A8691">
            <v>11827</v>
          </cell>
          <cell r="B8691">
            <v>6</v>
          </cell>
          <cell r="C8691">
            <v>6</v>
          </cell>
          <cell r="D8691" t="str">
            <v>BAR SAN CAYETANO</v>
          </cell>
          <cell r="E8691" t="str">
            <v>Refrigerados</v>
          </cell>
        </row>
        <row r="8692">
          <cell r="A8692">
            <v>11828</v>
          </cell>
          <cell r="B8692">
            <v>9</v>
          </cell>
          <cell r="C8692">
            <v>3</v>
          </cell>
          <cell r="D8692" t="str">
            <v>DESPENSA PANE</v>
          </cell>
        </row>
        <row r="8693">
          <cell r="A8693">
            <v>11829</v>
          </cell>
          <cell r="B8693">
            <v>6</v>
          </cell>
          <cell r="C8693">
            <v>7</v>
          </cell>
          <cell r="D8693" t="str">
            <v>LUBRICANTE PRIMAVERA</v>
          </cell>
          <cell r="E8693" t="str">
            <v>Hogar</v>
          </cell>
        </row>
        <row r="8694">
          <cell r="A8694">
            <v>11830</v>
          </cell>
          <cell r="B8694">
            <v>6</v>
          </cell>
          <cell r="C8694">
            <v>7</v>
          </cell>
          <cell r="D8694" t="str">
            <v>DESPENSA C.L.</v>
          </cell>
          <cell r="E8694" t="str">
            <v>Hogar</v>
          </cell>
        </row>
        <row r="8695">
          <cell r="A8695">
            <v>11831</v>
          </cell>
          <cell r="B8695">
            <v>6</v>
          </cell>
          <cell r="C8695">
            <v>7</v>
          </cell>
          <cell r="D8695" t="str">
            <v>MAXI KIOSKO</v>
          </cell>
          <cell r="E8695" t="str">
            <v>Refrigerados</v>
          </cell>
        </row>
        <row r="8696">
          <cell r="A8696">
            <v>11832</v>
          </cell>
          <cell r="B8696">
            <v>6</v>
          </cell>
          <cell r="C8696">
            <v>7</v>
          </cell>
          <cell r="D8696" t="str">
            <v>SUPER MERCADO IMPERIAL</v>
          </cell>
          <cell r="E8696" t="str">
            <v>Hogar</v>
          </cell>
        </row>
        <row r="8697">
          <cell r="A8697">
            <v>11833</v>
          </cell>
          <cell r="B8697">
            <v>6</v>
          </cell>
          <cell r="C8697">
            <v>7</v>
          </cell>
          <cell r="D8697" t="str">
            <v>COPETIN ROSARIO</v>
          </cell>
          <cell r="E8697" t="str">
            <v>Planta</v>
          </cell>
        </row>
        <row r="8698">
          <cell r="A8698">
            <v>11834</v>
          </cell>
          <cell r="B8698">
            <v>9</v>
          </cell>
          <cell r="C8698">
            <v>3</v>
          </cell>
          <cell r="D8698" t="str">
            <v>COPETIN ANGELICA</v>
          </cell>
        </row>
        <row r="8699">
          <cell r="A8699">
            <v>11835</v>
          </cell>
          <cell r="B8699">
            <v>6</v>
          </cell>
          <cell r="C8699">
            <v>7</v>
          </cell>
          <cell r="D8699" t="str">
            <v>KIOSKO TODO RICO</v>
          </cell>
          <cell r="E8699" t="str">
            <v>Hogar</v>
          </cell>
        </row>
        <row r="8700">
          <cell r="A8700">
            <v>11836</v>
          </cell>
          <cell r="B8700">
            <v>6</v>
          </cell>
          <cell r="C8700">
            <v>6</v>
          </cell>
          <cell r="D8700" t="str">
            <v>COPETIN BETI</v>
          </cell>
          <cell r="E8700" t="str">
            <v>Refrigerados</v>
          </cell>
        </row>
        <row r="8701">
          <cell r="A8701">
            <v>11838</v>
          </cell>
          <cell r="B8701">
            <v>6</v>
          </cell>
          <cell r="C8701">
            <v>6</v>
          </cell>
          <cell r="D8701" t="str">
            <v>DESPENSA LIZ ROSANA</v>
          </cell>
          <cell r="E8701" t="str">
            <v>Hogar</v>
          </cell>
        </row>
        <row r="8702">
          <cell r="A8702">
            <v>11839</v>
          </cell>
          <cell r="B8702">
            <v>6</v>
          </cell>
          <cell r="C8702">
            <v>6</v>
          </cell>
          <cell r="D8702" t="str">
            <v>COPETIN PAPAGALLO</v>
          </cell>
        </row>
        <row r="8703">
          <cell r="A8703">
            <v>11917</v>
          </cell>
          <cell r="B8703">
            <v>6</v>
          </cell>
          <cell r="C8703">
            <v>7</v>
          </cell>
          <cell r="D8703" t="str">
            <v>HELADERIA LA RUBITA</v>
          </cell>
          <cell r="E8703" t="str">
            <v>Refrigerados</v>
          </cell>
        </row>
        <row r="8704">
          <cell r="A8704">
            <v>11870</v>
          </cell>
          <cell r="B8704">
            <v>6</v>
          </cell>
          <cell r="C8704">
            <v>6</v>
          </cell>
          <cell r="D8704" t="str">
            <v>DESPENSA CHONA</v>
          </cell>
          <cell r="E8704" t="str">
            <v>Hogar</v>
          </cell>
        </row>
        <row r="8705">
          <cell r="A8705">
            <v>11871</v>
          </cell>
          <cell r="B8705">
            <v>9</v>
          </cell>
          <cell r="C8705">
            <v>3</v>
          </cell>
          <cell r="D8705" t="str">
            <v>DESPENSA ÑA ADELA</v>
          </cell>
        </row>
        <row r="8706">
          <cell r="A8706">
            <v>11763</v>
          </cell>
          <cell r="B8706">
            <v>6</v>
          </cell>
          <cell r="C8706">
            <v>6</v>
          </cell>
          <cell r="D8706" t="str">
            <v>DESPENSA SIMON BOLIVAR</v>
          </cell>
          <cell r="E8706" t="str">
            <v>Hogar</v>
          </cell>
        </row>
        <row r="8707">
          <cell r="A8707">
            <v>11764</v>
          </cell>
          <cell r="B8707">
            <v>6</v>
          </cell>
          <cell r="C8707">
            <v>6</v>
          </cell>
          <cell r="D8707" t="str">
            <v>VERDULERIA MAINUMBY</v>
          </cell>
          <cell r="E8707" t="str">
            <v>Hogar</v>
          </cell>
        </row>
        <row r="8708">
          <cell r="A8708">
            <v>25346</v>
          </cell>
          <cell r="B8708">
            <v>4</v>
          </cell>
          <cell r="C8708">
            <v>7</v>
          </cell>
          <cell r="D8708" t="str">
            <v>COPETIN AMAMBAY</v>
          </cell>
          <cell r="E8708" t="str">
            <v>Refrigerados</v>
          </cell>
        </row>
        <row r="8709">
          <cell r="A8709">
            <v>25347</v>
          </cell>
          <cell r="B8709">
            <v>4</v>
          </cell>
          <cell r="C8709">
            <v>7</v>
          </cell>
          <cell r="D8709" t="str">
            <v>DESPENSA ANGEL MANIA</v>
          </cell>
          <cell r="E8709" t="str">
            <v>Hogar</v>
          </cell>
        </row>
        <row r="8710">
          <cell r="A8710">
            <v>25349</v>
          </cell>
          <cell r="B8710">
            <v>9</v>
          </cell>
          <cell r="C8710">
            <v>3</v>
          </cell>
          <cell r="D8710" t="str">
            <v>FLETERO JULIO CESAR ORTIGOZA</v>
          </cell>
          <cell r="E8710" t="str">
            <v>Planta</v>
          </cell>
        </row>
        <row r="8711">
          <cell r="A8711">
            <v>25350</v>
          </cell>
          <cell r="B8711">
            <v>1</v>
          </cell>
          <cell r="C8711">
            <v>5</v>
          </cell>
          <cell r="D8711" t="str">
            <v>BODEGA SAN RAMON</v>
          </cell>
          <cell r="E8711" t="str">
            <v>Hogar</v>
          </cell>
        </row>
        <row r="8712">
          <cell r="A8712">
            <v>25351</v>
          </cell>
          <cell r="B8712">
            <v>7</v>
          </cell>
          <cell r="C8712">
            <v>2</v>
          </cell>
          <cell r="D8712" t="str">
            <v>CARRITO DE PANCHOS</v>
          </cell>
          <cell r="E8712" t="str">
            <v>Refrigerados</v>
          </cell>
        </row>
        <row r="8713">
          <cell r="A8713">
            <v>25352</v>
          </cell>
          <cell r="B8713">
            <v>4</v>
          </cell>
          <cell r="C8713">
            <v>7</v>
          </cell>
          <cell r="D8713" t="str">
            <v>ESTACION GAS CORONA</v>
          </cell>
          <cell r="E8713" t="str">
            <v>Conveniencia</v>
          </cell>
        </row>
        <row r="8714">
          <cell r="A8714">
            <v>25353</v>
          </cell>
          <cell r="B8714">
            <v>2</v>
          </cell>
          <cell r="C8714">
            <v>2</v>
          </cell>
          <cell r="D8714" t="str">
            <v>CASILLA BEBETO</v>
          </cell>
          <cell r="E8714" t="str">
            <v>Refrigerados</v>
          </cell>
        </row>
        <row r="8715">
          <cell r="A8715">
            <v>25354</v>
          </cell>
          <cell r="B8715">
            <v>3</v>
          </cell>
          <cell r="C8715">
            <v>4</v>
          </cell>
          <cell r="D8715" t="str">
            <v>CLUB RIACHUELO</v>
          </cell>
        </row>
        <row r="8716">
          <cell r="A8716">
            <v>25356</v>
          </cell>
          <cell r="D8716" t="str">
            <v>COPETIN ÑA TITA</v>
          </cell>
          <cell r="E8716" t="str">
            <v>Refrigerados</v>
          </cell>
        </row>
        <row r="8717">
          <cell r="A8717">
            <v>25357</v>
          </cell>
          <cell r="B8717">
            <v>5</v>
          </cell>
          <cell r="C8717">
            <v>2</v>
          </cell>
          <cell r="D8717" t="str">
            <v>AUTO LIGHT</v>
          </cell>
          <cell r="E8717" t="str">
            <v>Hogar</v>
          </cell>
        </row>
        <row r="8718">
          <cell r="A8718">
            <v>25358</v>
          </cell>
          <cell r="B8718">
            <v>4</v>
          </cell>
          <cell r="C8718">
            <v>6</v>
          </cell>
          <cell r="D8718" t="str">
            <v>DESPENSA BALBI</v>
          </cell>
          <cell r="E8718" t="str">
            <v>Hogar</v>
          </cell>
        </row>
        <row r="8719">
          <cell r="A8719">
            <v>25355</v>
          </cell>
          <cell r="B8719">
            <v>2</v>
          </cell>
          <cell r="C8719">
            <v>1</v>
          </cell>
          <cell r="D8719" t="str">
            <v>IL  CORPO ESTETICA</v>
          </cell>
        </row>
        <row r="8720">
          <cell r="A8720">
            <v>25359</v>
          </cell>
          <cell r="B8720">
            <v>8</v>
          </cell>
          <cell r="C8720">
            <v>2</v>
          </cell>
          <cell r="D8720" t="str">
            <v>DELICIAS</v>
          </cell>
        </row>
        <row r="8721">
          <cell r="A8721">
            <v>25360</v>
          </cell>
          <cell r="B8721">
            <v>7</v>
          </cell>
          <cell r="C8721">
            <v>1</v>
          </cell>
          <cell r="D8721" t="str">
            <v>DESPENSA SAN  ONOFRE</v>
          </cell>
        </row>
        <row r="8722">
          <cell r="A8722">
            <v>25361</v>
          </cell>
          <cell r="B8722">
            <v>3</v>
          </cell>
          <cell r="C8722">
            <v>1</v>
          </cell>
          <cell r="D8722" t="str">
            <v>CASILLA YOLANDA</v>
          </cell>
          <cell r="E8722" t="str">
            <v>Hogar</v>
          </cell>
        </row>
        <row r="8723">
          <cell r="A8723">
            <v>25362</v>
          </cell>
          <cell r="B8723">
            <v>7</v>
          </cell>
          <cell r="C8723">
            <v>1</v>
          </cell>
          <cell r="D8723" t="str">
            <v>MIR EMPANADAS</v>
          </cell>
          <cell r="E8723" t="str">
            <v>Refrigerados</v>
          </cell>
        </row>
        <row r="8724">
          <cell r="A8724">
            <v>25363</v>
          </cell>
          <cell r="B8724">
            <v>7</v>
          </cell>
          <cell r="C8724">
            <v>1</v>
          </cell>
          <cell r="D8724" t="str">
            <v>DESPENSA OSCAR</v>
          </cell>
          <cell r="E8724" t="str">
            <v>Hogar</v>
          </cell>
        </row>
        <row r="8725">
          <cell r="A8725">
            <v>25364</v>
          </cell>
          <cell r="B8725">
            <v>6</v>
          </cell>
          <cell r="C8725">
            <v>6</v>
          </cell>
          <cell r="D8725" t="str">
            <v>ROJAS GIMENEZ GUSTAVO</v>
          </cell>
          <cell r="E8725" t="str">
            <v>Hogar</v>
          </cell>
        </row>
        <row r="8726">
          <cell r="A8726">
            <v>25365</v>
          </cell>
          <cell r="B8726">
            <v>9</v>
          </cell>
          <cell r="C8726">
            <v>3</v>
          </cell>
          <cell r="D8726" t="str">
            <v>CCR PARAGUAY</v>
          </cell>
        </row>
        <row r="8727">
          <cell r="A8727">
            <v>25366</v>
          </cell>
          <cell r="B8727">
            <v>1</v>
          </cell>
          <cell r="C8727">
            <v>2</v>
          </cell>
          <cell r="D8727" t="str">
            <v>BAR LA ESQUINA</v>
          </cell>
          <cell r="E8727" t="str">
            <v>Refrigerados</v>
          </cell>
        </row>
        <row r="8728">
          <cell r="A8728">
            <v>25367</v>
          </cell>
          <cell r="B8728">
            <v>5</v>
          </cell>
          <cell r="C8728">
            <v>3</v>
          </cell>
          <cell r="D8728" t="str">
            <v>COPETIN LA ONDA</v>
          </cell>
        </row>
        <row r="8729">
          <cell r="A8729">
            <v>25368</v>
          </cell>
          <cell r="B8729">
            <v>1</v>
          </cell>
          <cell r="C8729">
            <v>6</v>
          </cell>
          <cell r="D8729" t="str">
            <v>CANTINA EL GOLPE</v>
          </cell>
          <cell r="E8729" t="str">
            <v>Hogar</v>
          </cell>
        </row>
        <row r="8730">
          <cell r="A8730">
            <v>25369</v>
          </cell>
          <cell r="D8730" t="str">
            <v>JOSE HERMENEGILDO</v>
          </cell>
          <cell r="E8730" t="str">
            <v>Hogar</v>
          </cell>
        </row>
        <row r="8731">
          <cell r="A8731">
            <v>25370</v>
          </cell>
          <cell r="B8731">
            <v>9</v>
          </cell>
          <cell r="C8731">
            <v>3</v>
          </cell>
          <cell r="D8731" t="str">
            <v>FLETERO CARLOS BARRETEO</v>
          </cell>
          <cell r="E8731" t="str">
            <v>Planta</v>
          </cell>
        </row>
        <row r="8732">
          <cell r="A8732">
            <v>25371</v>
          </cell>
          <cell r="B8732">
            <v>3</v>
          </cell>
          <cell r="C8732">
            <v>9</v>
          </cell>
          <cell r="D8732" t="str">
            <v>MOTEL LAS ISLAS</v>
          </cell>
          <cell r="E8732" t="str">
            <v>Refrigerados</v>
          </cell>
        </row>
        <row r="8733">
          <cell r="A8733">
            <v>25372</v>
          </cell>
          <cell r="D8733" t="str">
            <v>DESPENSA TOBIAS</v>
          </cell>
          <cell r="E8733" t="str">
            <v>Hogar</v>
          </cell>
        </row>
        <row r="8734">
          <cell r="A8734">
            <v>25373</v>
          </cell>
          <cell r="B8734">
            <v>9</v>
          </cell>
          <cell r="C8734">
            <v>3</v>
          </cell>
          <cell r="D8734" t="str">
            <v>FUNCIONARIO SILVIO MANUEL LOPEZ</v>
          </cell>
          <cell r="E8734" t="str">
            <v>Planta</v>
          </cell>
        </row>
        <row r="8735">
          <cell r="A8735">
            <v>25374</v>
          </cell>
          <cell r="B8735">
            <v>6</v>
          </cell>
          <cell r="C8735">
            <v>7</v>
          </cell>
          <cell r="D8735" t="str">
            <v>HELADERIA QUE DELICIA</v>
          </cell>
          <cell r="E8735" t="str">
            <v>Refrigerados</v>
          </cell>
        </row>
        <row r="8736">
          <cell r="A8736">
            <v>25375</v>
          </cell>
          <cell r="B8736">
            <v>4</v>
          </cell>
          <cell r="C8736">
            <v>2</v>
          </cell>
          <cell r="D8736" t="str">
            <v>COPETIN M Y R</v>
          </cell>
        </row>
        <row r="8737">
          <cell r="A8737">
            <v>25376</v>
          </cell>
          <cell r="B8737">
            <v>5</v>
          </cell>
          <cell r="C8737">
            <v>1</v>
          </cell>
          <cell r="D8737" t="str">
            <v>NICOLAS  SWOCK BAR</v>
          </cell>
        </row>
        <row r="8738">
          <cell r="A8738">
            <v>25377</v>
          </cell>
          <cell r="B8738">
            <v>6</v>
          </cell>
          <cell r="C8738">
            <v>7</v>
          </cell>
          <cell r="D8738" t="str">
            <v>DESPENSA JJ</v>
          </cell>
          <cell r="E8738" t="str">
            <v>Hogar</v>
          </cell>
        </row>
        <row r="8739">
          <cell r="A8739">
            <v>25378</v>
          </cell>
          <cell r="B8739">
            <v>5</v>
          </cell>
          <cell r="C8739">
            <v>2</v>
          </cell>
          <cell r="D8739" t="str">
            <v>PATIO DE COMIDAS BUNQUER</v>
          </cell>
          <cell r="E8739" t="str">
            <v>Refrigerados</v>
          </cell>
        </row>
        <row r="8740">
          <cell r="A8740">
            <v>25379</v>
          </cell>
          <cell r="B8740">
            <v>5</v>
          </cell>
          <cell r="C8740">
            <v>4</v>
          </cell>
          <cell r="D8740" t="str">
            <v>PIZZERIA RESEDA</v>
          </cell>
          <cell r="E8740" t="str">
            <v>Refrigerados</v>
          </cell>
        </row>
        <row r="8741">
          <cell r="A8741">
            <v>25380</v>
          </cell>
          <cell r="B8741">
            <v>1</v>
          </cell>
          <cell r="C8741">
            <v>2</v>
          </cell>
          <cell r="D8741" t="str">
            <v>CITY - CAFE</v>
          </cell>
          <cell r="E8741" t="str">
            <v>Refrigerados</v>
          </cell>
        </row>
        <row r="8742">
          <cell r="A8742">
            <v>25381</v>
          </cell>
          <cell r="B8742">
            <v>1</v>
          </cell>
          <cell r="C8742">
            <v>2</v>
          </cell>
          <cell r="D8742" t="str">
            <v>DESPENSA ANI</v>
          </cell>
          <cell r="E8742" t="str">
            <v>Hogar</v>
          </cell>
        </row>
        <row r="8743">
          <cell r="A8743">
            <v>25382</v>
          </cell>
          <cell r="B8743">
            <v>4</v>
          </cell>
          <cell r="C8743">
            <v>6</v>
          </cell>
          <cell r="D8743" t="str">
            <v>COPETIN AL PASO</v>
          </cell>
          <cell r="E8743" t="str">
            <v>Refrigerados</v>
          </cell>
        </row>
        <row r="8744">
          <cell r="A8744">
            <v>25383</v>
          </cell>
          <cell r="B8744">
            <v>4</v>
          </cell>
          <cell r="C8744">
            <v>6</v>
          </cell>
          <cell r="D8744" t="str">
            <v>DESPENSA REINA</v>
          </cell>
          <cell r="E8744" t="str">
            <v>Hogar</v>
          </cell>
        </row>
        <row r="8745">
          <cell r="A8745">
            <v>25384</v>
          </cell>
          <cell r="B8745">
            <v>4</v>
          </cell>
          <cell r="C8745">
            <v>6</v>
          </cell>
          <cell r="D8745" t="str">
            <v>COPETIN ROMI</v>
          </cell>
          <cell r="E8745" t="str">
            <v>Refrigerados</v>
          </cell>
        </row>
        <row r="8746">
          <cell r="A8746">
            <v>25385</v>
          </cell>
          <cell r="B8746">
            <v>5</v>
          </cell>
          <cell r="C8746">
            <v>4</v>
          </cell>
          <cell r="D8746" t="str">
            <v>BODEGA JAKERS</v>
          </cell>
          <cell r="E8746" t="str">
            <v>Refrigerados</v>
          </cell>
        </row>
        <row r="8747">
          <cell r="A8747">
            <v>25386</v>
          </cell>
          <cell r="B8747">
            <v>6</v>
          </cell>
          <cell r="C8747">
            <v>6</v>
          </cell>
          <cell r="D8747" t="str">
            <v>HELADERIA LA COSANA</v>
          </cell>
          <cell r="E8747" t="str">
            <v>Refrigerados</v>
          </cell>
        </row>
        <row r="8748">
          <cell r="A8748">
            <v>25387</v>
          </cell>
          <cell r="B8748">
            <v>1</v>
          </cell>
          <cell r="C8748">
            <v>5</v>
          </cell>
          <cell r="D8748" t="str">
            <v>DESPENSA ENRIQUE</v>
          </cell>
          <cell r="E8748" t="str">
            <v>Hogar</v>
          </cell>
        </row>
        <row r="8749">
          <cell r="A8749">
            <v>25388</v>
          </cell>
          <cell r="B8749">
            <v>6</v>
          </cell>
          <cell r="C8749">
            <v>2</v>
          </cell>
          <cell r="D8749" t="str">
            <v>ROTISERIA BAMBU</v>
          </cell>
          <cell r="E8749" t="str">
            <v>Refrigerados</v>
          </cell>
        </row>
        <row r="8750">
          <cell r="A8750">
            <v>25389</v>
          </cell>
          <cell r="B8750">
            <v>6</v>
          </cell>
          <cell r="C8750">
            <v>2</v>
          </cell>
          <cell r="D8750" t="str">
            <v>CYBER BAR MONTISIRAI</v>
          </cell>
          <cell r="E8750" t="str">
            <v>Hogar</v>
          </cell>
        </row>
        <row r="8751">
          <cell r="A8751">
            <v>25390</v>
          </cell>
          <cell r="B8751">
            <v>2</v>
          </cell>
          <cell r="C8751">
            <v>6</v>
          </cell>
          <cell r="D8751" t="str">
            <v>ASOC DE EMPLEADOS DEL BANCO AMAMBAY</v>
          </cell>
          <cell r="E8751" t="str">
            <v>Refrigerados</v>
          </cell>
        </row>
        <row r="8752">
          <cell r="A8752">
            <v>25391</v>
          </cell>
          <cell r="B8752">
            <v>9</v>
          </cell>
          <cell r="C8752">
            <v>3</v>
          </cell>
          <cell r="D8752" t="str">
            <v>CAMARA PYA DE PROVEEDORES </v>
          </cell>
        </row>
        <row r="8753">
          <cell r="A8753">
            <v>25392</v>
          </cell>
          <cell r="D8753" t="str">
            <v>CESAR CESPEDES</v>
          </cell>
          <cell r="E8753" t="str">
            <v>Refrigerados</v>
          </cell>
        </row>
        <row r="8754">
          <cell r="A8754">
            <v>25393</v>
          </cell>
          <cell r="B8754">
            <v>5</v>
          </cell>
          <cell r="C8754">
            <v>3</v>
          </cell>
          <cell r="D8754" t="str">
            <v>VALLE ALEGRE S.R.L</v>
          </cell>
          <cell r="E8754" t="str">
            <v>Refrigerados</v>
          </cell>
        </row>
        <row r="8755">
          <cell r="A8755">
            <v>25394</v>
          </cell>
          <cell r="B8755">
            <v>6</v>
          </cell>
          <cell r="C8755">
            <v>2</v>
          </cell>
          <cell r="D8755" t="str">
            <v>COPETIN 2 HERMANOS</v>
          </cell>
        </row>
        <row r="8756">
          <cell r="A8756">
            <v>25395</v>
          </cell>
          <cell r="B8756">
            <v>4</v>
          </cell>
          <cell r="C8756">
            <v>4</v>
          </cell>
          <cell r="D8756" t="str">
            <v>DESPENSA SAN CAYETANO</v>
          </cell>
          <cell r="E8756" t="str">
            <v>Hogar</v>
          </cell>
        </row>
        <row r="8757">
          <cell r="A8757">
            <v>25396</v>
          </cell>
          <cell r="B8757">
            <v>7</v>
          </cell>
          <cell r="C8757">
            <v>4</v>
          </cell>
          <cell r="D8757" t="str">
            <v>CABINA TELEFONICA ECOCELL</v>
          </cell>
          <cell r="E8757" t="str">
            <v>Hogar</v>
          </cell>
        </row>
        <row r="8758">
          <cell r="A8758">
            <v>25397</v>
          </cell>
          <cell r="B8758">
            <v>4</v>
          </cell>
          <cell r="C8758">
            <v>7</v>
          </cell>
          <cell r="D8758" t="str">
            <v>DESPENSA AMANECER</v>
          </cell>
          <cell r="E8758" t="str">
            <v>Hogar</v>
          </cell>
        </row>
        <row r="8759">
          <cell r="A8759">
            <v>25398</v>
          </cell>
          <cell r="B8759">
            <v>1</v>
          </cell>
          <cell r="C8759">
            <v>1</v>
          </cell>
          <cell r="D8759" t="str">
            <v>DESPENSA  RG</v>
          </cell>
          <cell r="E8759" t="str">
            <v>Hogar</v>
          </cell>
        </row>
        <row r="8760">
          <cell r="A8760">
            <v>25399</v>
          </cell>
          <cell r="B8760">
            <v>9</v>
          </cell>
          <cell r="C8760">
            <v>3</v>
          </cell>
          <cell r="D8760" t="str">
            <v>FUNCIO JAVIER TORRES MARIN</v>
          </cell>
          <cell r="E8760" t="str">
            <v>INACTIVO</v>
          </cell>
        </row>
        <row r="8761">
          <cell r="A8761">
            <v>25400</v>
          </cell>
          <cell r="B8761">
            <v>5</v>
          </cell>
          <cell r="C8761">
            <v>2</v>
          </cell>
          <cell r="D8761" t="str">
            <v>AUTOSERRVICIO DAHIANA</v>
          </cell>
        </row>
        <row r="8762">
          <cell r="A8762">
            <v>25401</v>
          </cell>
          <cell r="B8762">
            <v>8</v>
          </cell>
          <cell r="C8762">
            <v>3</v>
          </cell>
          <cell r="D8762" t="str">
            <v>LA VIENESA S.A</v>
          </cell>
          <cell r="E8762" t="str">
            <v>Refrigerados</v>
          </cell>
        </row>
        <row r="8763">
          <cell r="A8763">
            <v>25402</v>
          </cell>
          <cell r="B8763">
            <v>8</v>
          </cell>
          <cell r="C8763">
            <v>3</v>
          </cell>
          <cell r="D8763" t="str">
            <v>LA VIENESA S.A</v>
          </cell>
          <cell r="E8763" t="str">
            <v>Refrigerados</v>
          </cell>
        </row>
        <row r="8764">
          <cell r="A8764">
            <v>25403</v>
          </cell>
          <cell r="B8764">
            <v>8</v>
          </cell>
          <cell r="C8764">
            <v>3</v>
          </cell>
          <cell r="D8764" t="str">
            <v>LA VIENESA S.A</v>
          </cell>
          <cell r="E8764" t="str">
            <v>Refrigerados</v>
          </cell>
        </row>
        <row r="8765">
          <cell r="A8765">
            <v>25405</v>
          </cell>
          <cell r="B8765">
            <v>9</v>
          </cell>
          <cell r="C8765">
            <v>3</v>
          </cell>
          <cell r="D8765" t="str">
            <v>GOBERNACION DPTO CENTRAL</v>
          </cell>
        </row>
        <row r="8766">
          <cell r="A8766">
            <v>25404</v>
          </cell>
          <cell r="B8766">
            <v>6</v>
          </cell>
          <cell r="C8766">
            <v>2</v>
          </cell>
          <cell r="D8766" t="str">
            <v>JUANITO PUB </v>
          </cell>
        </row>
        <row r="8767">
          <cell r="A8767">
            <v>25406</v>
          </cell>
          <cell r="B8767">
            <v>5</v>
          </cell>
          <cell r="C8767">
            <v>2</v>
          </cell>
          <cell r="D8767" t="str">
            <v>LOMITERIA RICHART FAST FOOD</v>
          </cell>
          <cell r="E8767" t="str">
            <v>Refrigerados</v>
          </cell>
        </row>
        <row r="8768">
          <cell r="A8768">
            <v>25407</v>
          </cell>
          <cell r="B8768">
            <v>10</v>
          </cell>
          <cell r="C8768">
            <v>3</v>
          </cell>
          <cell r="D8768" t="str">
            <v>LA ROCA RESTAURANTE</v>
          </cell>
          <cell r="E8768" t="str">
            <v>Refrigerados</v>
          </cell>
        </row>
        <row r="8769">
          <cell r="A8769">
            <v>25409</v>
          </cell>
          <cell r="B8769">
            <v>9</v>
          </cell>
          <cell r="C8769">
            <v>3</v>
          </cell>
          <cell r="D8769" t="str">
            <v>MINISTERIO DE SALUD PUBLICA Y BS</v>
          </cell>
        </row>
        <row r="8770">
          <cell r="A8770">
            <v>25408</v>
          </cell>
          <cell r="B8770">
            <v>9</v>
          </cell>
          <cell r="C8770">
            <v>2</v>
          </cell>
          <cell r="D8770" t="str">
            <v>LIDER DISTRIBUIDORA</v>
          </cell>
          <cell r="E8770" t="str">
            <v>Distribuidor</v>
          </cell>
        </row>
        <row r="8771">
          <cell r="A8771">
            <v>25410</v>
          </cell>
          <cell r="B8771">
            <v>2</v>
          </cell>
          <cell r="C8771">
            <v>6</v>
          </cell>
          <cell r="D8771" t="str">
            <v>DESPE EMI</v>
          </cell>
        </row>
        <row r="8772">
          <cell r="A8772">
            <v>11766</v>
          </cell>
          <cell r="B8772">
            <v>6</v>
          </cell>
          <cell r="C8772">
            <v>6</v>
          </cell>
          <cell r="D8772" t="str">
            <v>COLEGIO PAI GARCIA</v>
          </cell>
          <cell r="E8772" t="str">
            <v>Educación</v>
          </cell>
        </row>
        <row r="8773">
          <cell r="A8773">
            <v>11767</v>
          </cell>
          <cell r="B8773">
            <v>9</v>
          </cell>
          <cell r="C8773">
            <v>3</v>
          </cell>
          <cell r="D8773" t="str">
            <v>BAR SAN FRANCISCO</v>
          </cell>
        </row>
        <row r="8774">
          <cell r="A8774">
            <v>11872</v>
          </cell>
          <cell r="B8774">
            <v>6</v>
          </cell>
          <cell r="C8774">
            <v>6</v>
          </cell>
          <cell r="D8774" t="str">
            <v>DESPENSA VICTOR HUGO</v>
          </cell>
          <cell r="E8774" t="str">
            <v>Hogar</v>
          </cell>
        </row>
        <row r="8775">
          <cell r="A8775">
            <v>11769</v>
          </cell>
          <cell r="B8775">
            <v>6</v>
          </cell>
          <cell r="C8775">
            <v>6</v>
          </cell>
          <cell r="D8775" t="str">
            <v>COMEDOR AURORA</v>
          </cell>
          <cell r="E8775" t="str">
            <v>Refrigerados</v>
          </cell>
        </row>
        <row r="8776">
          <cell r="A8776">
            <v>11873</v>
          </cell>
          <cell r="D8776" t="str">
            <v>CASA SAN RAMON</v>
          </cell>
        </row>
        <row r="8777">
          <cell r="A8777">
            <v>11770</v>
          </cell>
          <cell r="B8777">
            <v>6</v>
          </cell>
          <cell r="C8777">
            <v>6</v>
          </cell>
          <cell r="D8777" t="str">
            <v>COMEDOR SONIA</v>
          </cell>
          <cell r="E8777" t="str">
            <v>Refrigerados</v>
          </cell>
        </row>
        <row r="8778">
          <cell r="A8778">
            <v>11874</v>
          </cell>
          <cell r="B8778">
            <v>6</v>
          </cell>
          <cell r="C8778">
            <v>6</v>
          </cell>
          <cell r="D8778" t="str">
            <v>DESPENSA RIKY</v>
          </cell>
          <cell r="E8778" t="str">
            <v>Hogar</v>
          </cell>
        </row>
        <row r="8779">
          <cell r="A8779">
            <v>11771</v>
          </cell>
          <cell r="B8779">
            <v>9</v>
          </cell>
          <cell r="C8779">
            <v>3</v>
          </cell>
          <cell r="D8779" t="str">
            <v>LUQUEÑO RENDA</v>
          </cell>
        </row>
        <row r="8780">
          <cell r="A8780">
            <v>11896</v>
          </cell>
          <cell r="B8780">
            <v>6</v>
          </cell>
          <cell r="C8780">
            <v>7</v>
          </cell>
          <cell r="D8780" t="str">
            <v>COPETIN EL PUNTO JUSTO</v>
          </cell>
          <cell r="E8780" t="str">
            <v>Refrigerados</v>
          </cell>
        </row>
        <row r="8781">
          <cell r="A8781">
            <v>11774</v>
          </cell>
          <cell r="B8781">
            <v>9</v>
          </cell>
          <cell r="C8781">
            <v>3</v>
          </cell>
          <cell r="D8781" t="str">
            <v>HIPER PAN</v>
          </cell>
        </row>
        <row r="8782">
          <cell r="A8782">
            <v>11775</v>
          </cell>
          <cell r="B8782">
            <v>6</v>
          </cell>
          <cell r="C8782">
            <v>6</v>
          </cell>
          <cell r="D8782" t="str">
            <v>COPETIN TIA MARILU</v>
          </cell>
          <cell r="E8782" t="str">
            <v>Refrigerados</v>
          </cell>
        </row>
        <row r="8783">
          <cell r="A8783">
            <v>11776</v>
          </cell>
          <cell r="B8783">
            <v>6</v>
          </cell>
          <cell r="C8783">
            <v>6</v>
          </cell>
          <cell r="D8783" t="str">
            <v>COPETIN ALVAREZ</v>
          </cell>
          <cell r="E8783" t="str">
            <v>Refrigerados</v>
          </cell>
        </row>
        <row r="8784">
          <cell r="A8784">
            <v>11777</v>
          </cell>
          <cell r="D8784" t="str">
            <v>LA ESQUINA DEL DELEITE</v>
          </cell>
          <cell r="E8784" t="str">
            <v>Refrigerados</v>
          </cell>
        </row>
        <row r="8785">
          <cell r="A8785">
            <v>11778</v>
          </cell>
          <cell r="B8785">
            <v>6</v>
          </cell>
          <cell r="C8785">
            <v>6</v>
          </cell>
          <cell r="D8785" t="str">
            <v>PIMA S.A.</v>
          </cell>
          <cell r="E8785" t="str">
            <v>Refrigerados</v>
          </cell>
        </row>
        <row r="8786">
          <cell r="A8786">
            <v>11779</v>
          </cell>
          <cell r="B8786">
            <v>6</v>
          </cell>
          <cell r="C8786">
            <v>7</v>
          </cell>
          <cell r="D8786" t="str">
            <v>COPETIN TIO VICENTE</v>
          </cell>
          <cell r="E8786" t="str">
            <v>Refrigerados</v>
          </cell>
        </row>
        <row r="8787">
          <cell r="A8787">
            <v>11739</v>
          </cell>
          <cell r="B8787">
            <v>6</v>
          </cell>
          <cell r="C8787">
            <v>7</v>
          </cell>
          <cell r="D8787" t="str">
            <v>SHELL LUQUE</v>
          </cell>
          <cell r="E8787" t="str">
            <v>Conveniencia</v>
          </cell>
        </row>
        <row r="8788">
          <cell r="A8788">
            <v>11780</v>
          </cell>
          <cell r="B8788">
            <v>6</v>
          </cell>
          <cell r="C8788">
            <v>7</v>
          </cell>
          <cell r="D8788" t="str">
            <v>BAR CORLEONE</v>
          </cell>
          <cell r="E8788" t="str">
            <v>Refrigerados</v>
          </cell>
        </row>
        <row r="8789">
          <cell r="A8789">
            <v>11781</v>
          </cell>
          <cell r="B8789">
            <v>6</v>
          </cell>
          <cell r="C8789">
            <v>7</v>
          </cell>
          <cell r="D8789" t="str">
            <v>AUTOSERVICE DOÑA AURELIA</v>
          </cell>
          <cell r="E8789" t="str">
            <v>Hogar</v>
          </cell>
        </row>
        <row r="8790">
          <cell r="A8790">
            <v>17684</v>
          </cell>
          <cell r="B8790">
            <v>4</v>
          </cell>
          <cell r="C8790">
            <v>5</v>
          </cell>
          <cell r="D8790" t="str">
            <v>COPETIN ROLI</v>
          </cell>
          <cell r="E8790" t="str">
            <v>Refrigerados</v>
          </cell>
        </row>
        <row r="8791">
          <cell r="A8791">
            <v>11782</v>
          </cell>
          <cell r="B8791">
            <v>6</v>
          </cell>
          <cell r="C8791">
            <v>7</v>
          </cell>
          <cell r="D8791" t="str">
            <v>COPETIN CARLITOS</v>
          </cell>
          <cell r="E8791" t="str">
            <v>Refrigerados</v>
          </cell>
        </row>
        <row r="8792">
          <cell r="A8792">
            <v>11783</v>
          </cell>
          <cell r="B8792">
            <v>6</v>
          </cell>
          <cell r="C8792">
            <v>7</v>
          </cell>
          <cell r="D8792" t="str">
            <v>PIZZA IL ALBRACCIO</v>
          </cell>
          <cell r="E8792" t="str">
            <v>Refrigerados</v>
          </cell>
        </row>
        <row r="8793">
          <cell r="A8793">
            <v>11784</v>
          </cell>
          <cell r="B8793">
            <v>6</v>
          </cell>
          <cell r="C8793">
            <v>6</v>
          </cell>
          <cell r="D8793" t="str">
            <v>HELADOS AMANDAU</v>
          </cell>
          <cell r="E8793" t="str">
            <v>Refrigerados</v>
          </cell>
        </row>
        <row r="8794">
          <cell r="A8794">
            <v>11785</v>
          </cell>
          <cell r="B8794">
            <v>6</v>
          </cell>
          <cell r="C8794">
            <v>6</v>
          </cell>
          <cell r="D8794" t="str">
            <v>DESPENSA GUAIREÑA</v>
          </cell>
          <cell r="E8794" t="str">
            <v>Hogar</v>
          </cell>
        </row>
        <row r="8795">
          <cell r="A8795">
            <v>11786</v>
          </cell>
          <cell r="B8795">
            <v>6</v>
          </cell>
          <cell r="C8795">
            <v>6</v>
          </cell>
          <cell r="D8795" t="str">
            <v>AUTO SERVICE 3B</v>
          </cell>
          <cell r="E8795" t="str">
            <v>Hogar</v>
          </cell>
        </row>
        <row r="8796">
          <cell r="A8796">
            <v>11787</v>
          </cell>
          <cell r="B8796">
            <v>6</v>
          </cell>
          <cell r="C8796">
            <v>6</v>
          </cell>
          <cell r="D8796" t="str">
            <v>CASERO BAR</v>
          </cell>
          <cell r="E8796" t="str">
            <v>Refrigerados</v>
          </cell>
        </row>
        <row r="8797">
          <cell r="A8797">
            <v>11788</v>
          </cell>
          <cell r="B8797">
            <v>6</v>
          </cell>
          <cell r="C8797">
            <v>7</v>
          </cell>
          <cell r="D8797" t="str">
            <v>ALTO PIZZA</v>
          </cell>
          <cell r="E8797" t="str">
            <v>Refrigerados</v>
          </cell>
        </row>
        <row r="8798">
          <cell r="A8798">
            <v>11789</v>
          </cell>
          <cell r="B8798">
            <v>6</v>
          </cell>
          <cell r="C8798">
            <v>7</v>
          </cell>
          <cell r="D8798" t="str">
            <v>TOSCANA PIZZA KARAOKE</v>
          </cell>
          <cell r="E8798" t="str">
            <v>Refrigerados</v>
          </cell>
        </row>
        <row r="8799">
          <cell r="A8799">
            <v>11969</v>
          </cell>
          <cell r="B8799">
            <v>6</v>
          </cell>
          <cell r="C8799">
            <v>7</v>
          </cell>
          <cell r="D8799" t="str">
            <v>DESPENSA JAVIER</v>
          </cell>
        </row>
        <row r="8800">
          <cell r="A8800">
            <v>11970</v>
          </cell>
          <cell r="B8800">
            <v>6</v>
          </cell>
          <cell r="C8800">
            <v>7</v>
          </cell>
          <cell r="D8800" t="str">
            <v>ESCUELA BERNARDINO CABALLERO Nº 110</v>
          </cell>
          <cell r="E8800" t="str">
            <v>Educación</v>
          </cell>
        </row>
        <row r="8801">
          <cell r="A8801">
            <v>11972</v>
          </cell>
          <cell r="B8801">
            <v>6</v>
          </cell>
          <cell r="C8801">
            <v>7</v>
          </cell>
          <cell r="D8801" t="str">
            <v>DESPENSA EL BARQUITO</v>
          </cell>
          <cell r="E8801" t="str">
            <v>Hogar</v>
          </cell>
        </row>
        <row r="8802">
          <cell r="A8802">
            <v>11973</v>
          </cell>
          <cell r="B8802">
            <v>6</v>
          </cell>
          <cell r="C8802">
            <v>7</v>
          </cell>
          <cell r="D8802" t="str">
            <v>CASILLA DERLIS</v>
          </cell>
          <cell r="E8802" t="str">
            <v>Hogar</v>
          </cell>
        </row>
        <row r="8803">
          <cell r="A8803">
            <v>11974</v>
          </cell>
          <cell r="B8803">
            <v>6</v>
          </cell>
          <cell r="C8803">
            <v>7</v>
          </cell>
          <cell r="D8803" t="str">
            <v>ESCUELA MARIA AUXILIADORA</v>
          </cell>
          <cell r="E8803" t="str">
            <v>Educación</v>
          </cell>
        </row>
        <row r="8804">
          <cell r="A8804">
            <v>11937</v>
          </cell>
          <cell r="B8804">
            <v>5</v>
          </cell>
          <cell r="C8804">
            <v>4</v>
          </cell>
          <cell r="D8804" t="str">
            <v>CANTINA ESCUELA RCA DOMINICANA</v>
          </cell>
          <cell r="E8804" t="str">
            <v>Educación</v>
          </cell>
        </row>
        <row r="8805">
          <cell r="A8805">
            <v>11931</v>
          </cell>
          <cell r="B8805">
            <v>6</v>
          </cell>
          <cell r="C8805">
            <v>6</v>
          </cell>
          <cell r="D8805" t="str">
            <v>AUTOSERVICE LUNA</v>
          </cell>
        </row>
        <row r="8806">
          <cell r="A8806">
            <v>11932</v>
          </cell>
          <cell r="B8806">
            <v>2</v>
          </cell>
          <cell r="C8806">
            <v>6</v>
          </cell>
          <cell r="D8806" t="str">
            <v>DESPENSA CORONEL</v>
          </cell>
          <cell r="E8806" t="str">
            <v>Hogar</v>
          </cell>
        </row>
        <row r="8807">
          <cell r="A8807">
            <v>11740</v>
          </cell>
          <cell r="B8807">
            <v>6</v>
          </cell>
          <cell r="C8807">
            <v>7</v>
          </cell>
          <cell r="D8807" t="str">
            <v>DESPENSA ABENTE</v>
          </cell>
          <cell r="E8807" t="str">
            <v>Hogar</v>
          </cell>
        </row>
        <row r="8808">
          <cell r="A8808">
            <v>11741</v>
          </cell>
          <cell r="B8808">
            <v>6</v>
          </cell>
          <cell r="C8808">
            <v>7</v>
          </cell>
          <cell r="D8808" t="str">
            <v>COPETIN ALFREDO</v>
          </cell>
          <cell r="E8808" t="str">
            <v>Refrigerados</v>
          </cell>
        </row>
        <row r="8809">
          <cell r="A8809">
            <v>11743</v>
          </cell>
          <cell r="B8809">
            <v>6</v>
          </cell>
          <cell r="C8809">
            <v>6</v>
          </cell>
          <cell r="D8809" t="str">
            <v>BAR EL FUTURO</v>
          </cell>
          <cell r="E8809" t="str">
            <v>Refrigerados</v>
          </cell>
        </row>
        <row r="8810">
          <cell r="A8810">
            <v>11744</v>
          </cell>
          <cell r="B8810">
            <v>6</v>
          </cell>
          <cell r="C8810">
            <v>6</v>
          </cell>
          <cell r="D8810" t="str">
            <v>DESPENSA SHIRLEY</v>
          </cell>
          <cell r="E8810" t="str">
            <v>Hogar</v>
          </cell>
        </row>
        <row r="8811">
          <cell r="A8811">
            <v>11745</v>
          </cell>
          <cell r="B8811">
            <v>6</v>
          </cell>
          <cell r="C8811">
            <v>6</v>
          </cell>
          <cell r="D8811" t="str">
            <v>DESPENSA 6 DE DICIEMBRE</v>
          </cell>
          <cell r="E8811" t="str">
            <v>Hogar</v>
          </cell>
        </row>
        <row r="8812">
          <cell r="A8812">
            <v>11746</v>
          </cell>
          <cell r="B8812">
            <v>6</v>
          </cell>
          <cell r="C8812">
            <v>6</v>
          </cell>
          <cell r="D8812" t="str">
            <v>DESPENSA STA ANA</v>
          </cell>
          <cell r="E8812" t="str">
            <v>Hogar</v>
          </cell>
        </row>
        <row r="8813">
          <cell r="A8813">
            <v>11748</v>
          </cell>
          <cell r="B8813">
            <v>6</v>
          </cell>
          <cell r="C8813">
            <v>6</v>
          </cell>
          <cell r="D8813" t="str">
            <v>DESPENSA GODOY</v>
          </cell>
          <cell r="E8813" t="str">
            <v>Hogar</v>
          </cell>
        </row>
        <row r="8814">
          <cell r="A8814">
            <v>11749</v>
          </cell>
          <cell r="B8814">
            <v>6</v>
          </cell>
          <cell r="C8814">
            <v>6</v>
          </cell>
          <cell r="D8814" t="str">
            <v>DESPENSA MONSERRAT</v>
          </cell>
          <cell r="E8814" t="str">
            <v>Refrigerados</v>
          </cell>
        </row>
        <row r="8815">
          <cell r="A8815">
            <v>11750</v>
          </cell>
          <cell r="B8815">
            <v>6</v>
          </cell>
          <cell r="C8815">
            <v>6</v>
          </cell>
          <cell r="D8815" t="str">
            <v>DESPENSA SAN CAYETANO</v>
          </cell>
          <cell r="E8815" t="str">
            <v>Hogar</v>
          </cell>
        </row>
        <row r="8816">
          <cell r="A8816">
            <v>11751</v>
          </cell>
          <cell r="B8816">
            <v>6</v>
          </cell>
          <cell r="C8816">
            <v>6</v>
          </cell>
          <cell r="D8816" t="str">
            <v>COPETIN EL IDOLO</v>
          </cell>
          <cell r="E8816" t="str">
            <v>Refrigerados</v>
          </cell>
        </row>
        <row r="8817">
          <cell r="A8817">
            <v>11752</v>
          </cell>
          <cell r="D8817" t="str">
            <v>COPETIN EL CHANCHON</v>
          </cell>
          <cell r="E8817" t="str">
            <v>Refrigerados</v>
          </cell>
        </row>
        <row r="8818">
          <cell r="A8818">
            <v>11754</v>
          </cell>
          <cell r="B8818">
            <v>6</v>
          </cell>
          <cell r="C8818">
            <v>7</v>
          </cell>
          <cell r="D8818" t="str">
            <v>COPETIN LA VICTORIA</v>
          </cell>
          <cell r="E8818" t="str">
            <v>Refrigerados</v>
          </cell>
        </row>
        <row r="8819">
          <cell r="A8819">
            <v>11755</v>
          </cell>
          <cell r="B8819">
            <v>9</v>
          </cell>
          <cell r="C8819">
            <v>3</v>
          </cell>
          <cell r="D8819" t="str">
            <v>COPETIN LIDER</v>
          </cell>
        </row>
        <row r="8820">
          <cell r="A8820">
            <v>11756</v>
          </cell>
          <cell r="B8820">
            <v>6</v>
          </cell>
          <cell r="C8820">
            <v>6</v>
          </cell>
          <cell r="D8820" t="str">
            <v>DESPENSA SAN JORGE</v>
          </cell>
          <cell r="E8820" t="str">
            <v>Hogar</v>
          </cell>
        </row>
        <row r="8821">
          <cell r="A8821">
            <v>11757</v>
          </cell>
          <cell r="B8821">
            <v>6</v>
          </cell>
          <cell r="C8821">
            <v>6</v>
          </cell>
          <cell r="D8821" t="str">
            <v>COPETIN JULLITO</v>
          </cell>
          <cell r="E8821" t="str">
            <v>Refrigerados</v>
          </cell>
        </row>
        <row r="8822">
          <cell r="A8822">
            <v>11977</v>
          </cell>
          <cell r="B8822">
            <v>6</v>
          </cell>
          <cell r="C8822">
            <v>6</v>
          </cell>
          <cell r="D8822" t="str">
            <v>MORDISCO BAR</v>
          </cell>
          <cell r="E8822" t="str">
            <v>Refrigerados</v>
          </cell>
        </row>
        <row r="8823">
          <cell r="A8823">
            <v>11976</v>
          </cell>
          <cell r="B8823">
            <v>6</v>
          </cell>
          <cell r="C8823">
            <v>6</v>
          </cell>
          <cell r="D8823" t="str">
            <v>ESCUELA GRAL AQUINO Nº 26</v>
          </cell>
          <cell r="E8823" t="str">
            <v>Educación</v>
          </cell>
        </row>
        <row r="8824">
          <cell r="A8824">
            <v>11975</v>
          </cell>
          <cell r="B8824">
            <v>6</v>
          </cell>
          <cell r="C8824">
            <v>6</v>
          </cell>
          <cell r="D8824" t="str">
            <v>COLEGIO NAC. DE LUQUE</v>
          </cell>
          <cell r="E8824" t="str">
            <v>Educación</v>
          </cell>
        </row>
        <row r="8825">
          <cell r="A8825">
            <v>11758</v>
          </cell>
          <cell r="B8825">
            <v>6</v>
          </cell>
          <cell r="C8825">
            <v>6</v>
          </cell>
          <cell r="D8825" t="str">
            <v>DESPENSA MARI</v>
          </cell>
          <cell r="E8825" t="str">
            <v>Hogar</v>
          </cell>
        </row>
        <row r="8826">
          <cell r="A8826">
            <v>11759</v>
          </cell>
          <cell r="B8826">
            <v>6</v>
          </cell>
          <cell r="C8826">
            <v>6</v>
          </cell>
          <cell r="D8826" t="str">
            <v>DESPENSA RODRIGO</v>
          </cell>
          <cell r="E8826" t="str">
            <v>Hogar</v>
          </cell>
        </row>
        <row r="8827">
          <cell r="A8827">
            <v>11933</v>
          </cell>
          <cell r="B8827">
            <v>2</v>
          </cell>
          <cell r="C8827">
            <v>5</v>
          </cell>
          <cell r="D8827" t="str">
            <v>DESPENSA ROSSANA</v>
          </cell>
          <cell r="E8827" t="str">
            <v>Hogar</v>
          </cell>
        </row>
        <row r="8828">
          <cell r="A8828">
            <v>11901</v>
          </cell>
          <cell r="B8828">
            <v>9</v>
          </cell>
          <cell r="C8828">
            <v>3</v>
          </cell>
          <cell r="D8828" t="str">
            <v>DESPENSA FREDY</v>
          </cell>
        </row>
        <row r="8829">
          <cell r="A8829">
            <v>11945</v>
          </cell>
          <cell r="B8829">
            <v>7</v>
          </cell>
          <cell r="C8829">
            <v>1</v>
          </cell>
          <cell r="D8829" t="str">
            <v>ZENITH ENGLISH CENTRE</v>
          </cell>
          <cell r="E8829" t="str">
            <v>Educación</v>
          </cell>
        </row>
        <row r="8830">
          <cell r="A8830">
            <v>11953</v>
          </cell>
          <cell r="B8830">
            <v>1</v>
          </cell>
          <cell r="C8830">
            <v>2</v>
          </cell>
          <cell r="D8830" t="str">
            <v>TIO MARCOS BAR - COPETIN</v>
          </cell>
          <cell r="E8830" t="str">
            <v>Refrigerados</v>
          </cell>
        </row>
        <row r="8831">
          <cell r="A8831">
            <v>11952</v>
          </cell>
          <cell r="B8831">
            <v>4</v>
          </cell>
          <cell r="C8831">
            <v>2</v>
          </cell>
          <cell r="D8831" t="str">
            <v>DESPENSA SAN CAYETANO Nº 8</v>
          </cell>
          <cell r="E8831" t="str">
            <v>Hogar</v>
          </cell>
        </row>
        <row r="8832">
          <cell r="A8832">
            <v>11951</v>
          </cell>
          <cell r="B8832">
            <v>4</v>
          </cell>
          <cell r="C8832">
            <v>2</v>
          </cell>
          <cell r="D8832" t="str">
            <v>DESPENSA LA CARAPEGUEÑA</v>
          </cell>
          <cell r="E8832" t="str">
            <v>Hogar</v>
          </cell>
        </row>
        <row r="8833">
          <cell r="A8833">
            <v>11949</v>
          </cell>
          <cell r="B8833">
            <v>2</v>
          </cell>
          <cell r="C8833">
            <v>6</v>
          </cell>
          <cell r="D8833" t="str">
            <v>EL BUEN GUSTO CASERO</v>
          </cell>
        </row>
        <row r="8834">
          <cell r="A8834">
            <v>11942</v>
          </cell>
          <cell r="B8834">
            <v>5</v>
          </cell>
          <cell r="C8834">
            <v>5</v>
          </cell>
          <cell r="D8834" t="str">
            <v>COPETIN CHIQUITO</v>
          </cell>
          <cell r="E8834" t="str">
            <v>Refrigerados</v>
          </cell>
        </row>
        <row r="8835">
          <cell r="A8835">
            <v>11943</v>
          </cell>
          <cell r="B8835">
            <v>9</v>
          </cell>
          <cell r="C8835">
            <v>3</v>
          </cell>
          <cell r="D8835" t="str">
            <v>COMEDOR PARADA LINEA 10</v>
          </cell>
        </row>
        <row r="8836">
          <cell r="A8836">
            <v>11940</v>
          </cell>
          <cell r="B8836">
            <v>3</v>
          </cell>
          <cell r="C8836">
            <v>6</v>
          </cell>
          <cell r="D8836" t="str">
            <v>CANTINA ESCUELA DE EDUC FISICA</v>
          </cell>
          <cell r="E8836" t="str">
            <v>Educación</v>
          </cell>
        </row>
        <row r="8837">
          <cell r="A8837">
            <v>11944</v>
          </cell>
          <cell r="B8837">
            <v>1</v>
          </cell>
          <cell r="C8837">
            <v>8</v>
          </cell>
          <cell r="D8837" t="str">
            <v>VENTAS DE BEBIDAS MATIAS</v>
          </cell>
          <cell r="E8837" t="str">
            <v>Hogar</v>
          </cell>
        </row>
        <row r="8838">
          <cell r="A8838">
            <v>11962</v>
          </cell>
          <cell r="B8838">
            <v>9</v>
          </cell>
          <cell r="C8838">
            <v>3</v>
          </cell>
          <cell r="D8838" t="str">
            <v>CASILLA BLANQUITO</v>
          </cell>
        </row>
        <row r="8839">
          <cell r="A8839">
            <v>11966</v>
          </cell>
          <cell r="B8839">
            <v>7</v>
          </cell>
          <cell r="C8839">
            <v>2</v>
          </cell>
          <cell r="D8839" t="str">
            <v>DESPENSA SAN JOSE</v>
          </cell>
          <cell r="E8839" t="str">
            <v>Hogar</v>
          </cell>
        </row>
        <row r="8840">
          <cell r="A8840">
            <v>11963</v>
          </cell>
          <cell r="B8840">
            <v>3</v>
          </cell>
          <cell r="C8840">
            <v>1</v>
          </cell>
          <cell r="D8840" t="str">
            <v>AUTOSERVICE OKAMOTO</v>
          </cell>
          <cell r="E8840" t="str">
            <v>Hogar</v>
          </cell>
        </row>
        <row r="8841">
          <cell r="A8841">
            <v>11984</v>
          </cell>
          <cell r="B8841">
            <v>4</v>
          </cell>
          <cell r="C8841">
            <v>6</v>
          </cell>
          <cell r="D8841" t="str">
            <v>PANADERIA EL TRIGAL</v>
          </cell>
          <cell r="E8841" t="str">
            <v>Refrigerados</v>
          </cell>
        </row>
        <row r="8842">
          <cell r="A8842">
            <v>11990</v>
          </cell>
          <cell r="B8842">
            <v>5</v>
          </cell>
          <cell r="C8842">
            <v>3</v>
          </cell>
          <cell r="D8842" t="str">
            <v>CASILLA MI PRENDA</v>
          </cell>
          <cell r="E8842" t="str">
            <v>Refrigerados</v>
          </cell>
        </row>
        <row r="8843">
          <cell r="A8843">
            <v>11988</v>
          </cell>
          <cell r="B8843">
            <v>5</v>
          </cell>
          <cell r="C8843">
            <v>8</v>
          </cell>
          <cell r="D8843" t="str">
            <v>DESPENSA DELGADO</v>
          </cell>
        </row>
        <row r="8844">
          <cell r="A8844">
            <v>12028</v>
          </cell>
          <cell r="B8844">
            <v>6</v>
          </cell>
          <cell r="C8844">
            <v>7</v>
          </cell>
          <cell r="D8844" t="str">
            <v>DESPENSA DON ELIGIO</v>
          </cell>
          <cell r="E8844" t="str">
            <v>Hogar</v>
          </cell>
        </row>
        <row r="8845">
          <cell r="A8845">
            <v>12031</v>
          </cell>
          <cell r="B8845">
            <v>6</v>
          </cell>
          <cell r="C8845">
            <v>7</v>
          </cell>
          <cell r="D8845" t="str">
            <v>COPETIN  AVENIDA</v>
          </cell>
          <cell r="E8845" t="str">
            <v>Refrigerados</v>
          </cell>
        </row>
        <row r="8846">
          <cell r="A8846">
            <v>11994</v>
          </cell>
          <cell r="B8846">
            <v>2</v>
          </cell>
          <cell r="C8846">
            <v>6</v>
          </cell>
          <cell r="D8846" t="str">
            <v>DESPENSA CRISTIAN</v>
          </cell>
          <cell r="E8846" t="str">
            <v>Hogar</v>
          </cell>
        </row>
        <row r="8847">
          <cell r="A8847">
            <v>11999</v>
          </cell>
          <cell r="B8847">
            <v>5</v>
          </cell>
          <cell r="C8847">
            <v>3</v>
          </cell>
          <cell r="D8847" t="str">
            <v>MANTIS CONUNICACIONES</v>
          </cell>
          <cell r="E8847" t="str">
            <v>Hogar</v>
          </cell>
        </row>
        <row r="8848">
          <cell r="A8848">
            <v>11992</v>
          </cell>
          <cell r="B8848">
            <v>4</v>
          </cell>
          <cell r="C8848">
            <v>6</v>
          </cell>
          <cell r="D8848" t="str">
            <v>AUTOSERVICE SAN MIGUEL</v>
          </cell>
          <cell r="E8848" t="str">
            <v>Hogar</v>
          </cell>
        </row>
        <row r="8849">
          <cell r="A8849">
            <v>12032</v>
          </cell>
          <cell r="B8849">
            <v>8</v>
          </cell>
          <cell r="C8849">
            <v>3</v>
          </cell>
          <cell r="D8849" t="str">
            <v>EMPRENDIMIENTOS HOTELEROS SAECA</v>
          </cell>
          <cell r="E8849" t="str">
            <v>Refrigerados A</v>
          </cell>
        </row>
        <row r="8850">
          <cell r="A8850">
            <v>12040</v>
          </cell>
          <cell r="B8850">
            <v>3</v>
          </cell>
          <cell r="C8850">
            <v>7</v>
          </cell>
          <cell r="D8850" t="str">
            <v>DESPENSA TRES HERMANAS</v>
          </cell>
        </row>
        <row r="8851">
          <cell r="A8851">
            <v>12042</v>
          </cell>
          <cell r="B8851">
            <v>1</v>
          </cell>
          <cell r="C8851">
            <v>9</v>
          </cell>
          <cell r="D8851" t="str">
            <v>DESPENSA MECHI</v>
          </cell>
        </row>
        <row r="8852">
          <cell r="A8852">
            <v>12043</v>
          </cell>
          <cell r="B8852">
            <v>1</v>
          </cell>
          <cell r="C8852">
            <v>9</v>
          </cell>
          <cell r="D8852" t="str">
            <v>CONFITERIA Y PANADERIA STA MARIA SRL</v>
          </cell>
          <cell r="E8852" t="str">
            <v>Refrigerados</v>
          </cell>
        </row>
        <row r="8853">
          <cell r="A8853">
            <v>12035</v>
          </cell>
          <cell r="B8853">
            <v>7</v>
          </cell>
          <cell r="C8853">
            <v>2</v>
          </cell>
          <cell r="D8853" t="str">
            <v>DESPENSA DOS CABALLOS</v>
          </cell>
          <cell r="E8853" t="str">
            <v>Hogar</v>
          </cell>
        </row>
        <row r="8854">
          <cell r="A8854">
            <v>12047</v>
          </cell>
          <cell r="B8854">
            <v>4</v>
          </cell>
          <cell r="C8854">
            <v>4</v>
          </cell>
          <cell r="D8854" t="str">
            <v>DESPENSA MARIA AUXILIADORA</v>
          </cell>
          <cell r="E8854" t="str">
            <v>Hogar</v>
          </cell>
        </row>
        <row r="8855">
          <cell r="A8855">
            <v>12046</v>
          </cell>
          <cell r="B8855">
            <v>4</v>
          </cell>
          <cell r="C8855">
            <v>2</v>
          </cell>
          <cell r="D8855" t="str">
            <v>COPETIN CLAUDIA</v>
          </cell>
          <cell r="E8855" t="str">
            <v>Refrigerados</v>
          </cell>
        </row>
        <row r="8856">
          <cell r="A8856">
            <v>12048</v>
          </cell>
          <cell r="B8856">
            <v>4</v>
          </cell>
          <cell r="C8856">
            <v>4</v>
          </cell>
          <cell r="D8856" t="str">
            <v>DESPENSA MIRTA</v>
          </cell>
          <cell r="E8856" t="str">
            <v>Hogar</v>
          </cell>
        </row>
        <row r="8857">
          <cell r="A8857">
            <v>12044</v>
          </cell>
          <cell r="B8857">
            <v>5</v>
          </cell>
          <cell r="C8857">
            <v>4</v>
          </cell>
          <cell r="D8857" t="str">
            <v>DESPENSA ERBE TERESA</v>
          </cell>
          <cell r="E8857" t="str">
            <v>Hogar</v>
          </cell>
        </row>
        <row r="8858">
          <cell r="A8858">
            <v>12036</v>
          </cell>
          <cell r="B8858">
            <v>2</v>
          </cell>
          <cell r="C8858">
            <v>5</v>
          </cell>
          <cell r="D8858" t="str">
            <v>MANTIS COMUNICACIONES</v>
          </cell>
          <cell r="E8858" t="str">
            <v>Hogar</v>
          </cell>
        </row>
        <row r="8859">
          <cell r="A8859">
            <v>12045</v>
          </cell>
          <cell r="B8859">
            <v>9</v>
          </cell>
          <cell r="C8859">
            <v>3</v>
          </cell>
          <cell r="D8859" t="str">
            <v>FLIA. SAAVEDRA</v>
          </cell>
        </row>
        <row r="8860">
          <cell r="A8860">
            <v>12038</v>
          </cell>
          <cell r="B8860">
            <v>2</v>
          </cell>
          <cell r="C8860">
            <v>5</v>
          </cell>
          <cell r="D8860" t="str">
            <v>DESEPENSA SAN CAYETANO</v>
          </cell>
          <cell r="E8860" t="str">
            <v>Hogar</v>
          </cell>
        </row>
        <row r="8861">
          <cell r="A8861">
            <v>12039</v>
          </cell>
          <cell r="B8861">
            <v>2</v>
          </cell>
          <cell r="C8861">
            <v>5</v>
          </cell>
          <cell r="D8861" t="str">
            <v>COPETIN MAGDA</v>
          </cell>
          <cell r="E8861" t="str">
            <v>Refrigerados</v>
          </cell>
        </row>
        <row r="8862">
          <cell r="A8862">
            <v>12033</v>
          </cell>
          <cell r="B8862">
            <v>6</v>
          </cell>
          <cell r="C8862">
            <v>7</v>
          </cell>
          <cell r="D8862" t="str">
            <v>DESPENSA STA. LUCIA</v>
          </cell>
          <cell r="E8862" t="str">
            <v>Hogar</v>
          </cell>
        </row>
        <row r="8863">
          <cell r="A8863">
            <v>12050</v>
          </cell>
          <cell r="B8863">
            <v>6</v>
          </cell>
          <cell r="C8863">
            <v>6</v>
          </cell>
          <cell r="D8863" t="str">
            <v>DESPENSA OSMARCITO</v>
          </cell>
          <cell r="E8863" t="str">
            <v>Hogar</v>
          </cell>
        </row>
        <row r="8864">
          <cell r="A8864">
            <v>12053</v>
          </cell>
          <cell r="B8864">
            <v>6</v>
          </cell>
          <cell r="C8864">
            <v>7</v>
          </cell>
          <cell r="D8864" t="str">
            <v>COPETIN MIR</v>
          </cell>
          <cell r="E8864" t="str">
            <v>Refrigerados</v>
          </cell>
        </row>
        <row r="8865">
          <cell r="A8865">
            <v>12054</v>
          </cell>
          <cell r="B8865">
            <v>9</v>
          </cell>
          <cell r="C8865">
            <v>3</v>
          </cell>
          <cell r="D8865" t="str">
            <v>CANTINA MUNICIPALIDAD DE SAN LORENZO</v>
          </cell>
        </row>
        <row r="8866">
          <cell r="A8866">
            <v>12056</v>
          </cell>
          <cell r="B8866">
            <v>9</v>
          </cell>
          <cell r="C8866">
            <v>3</v>
          </cell>
          <cell r="D8866" t="str">
            <v>KIOSKO CINTHIA</v>
          </cell>
        </row>
        <row r="8867">
          <cell r="A8867">
            <v>12055</v>
          </cell>
          <cell r="B8867">
            <v>9</v>
          </cell>
          <cell r="C8867">
            <v>3</v>
          </cell>
          <cell r="D8867" t="str">
            <v>COMERCIAL NUÑEZ</v>
          </cell>
        </row>
        <row r="8868">
          <cell r="A8868">
            <v>12064</v>
          </cell>
          <cell r="B8868">
            <v>6</v>
          </cell>
          <cell r="C8868">
            <v>7</v>
          </cell>
          <cell r="D8868" t="str">
            <v>DESPENSA NINFA</v>
          </cell>
          <cell r="E8868" t="str">
            <v>Hogar</v>
          </cell>
        </row>
        <row r="8869">
          <cell r="A8869">
            <v>12058</v>
          </cell>
          <cell r="B8869">
            <v>1</v>
          </cell>
          <cell r="C8869">
            <v>4</v>
          </cell>
          <cell r="D8869" t="str">
            <v>KARUHA</v>
          </cell>
        </row>
        <row r="8870">
          <cell r="A8870">
            <v>12065</v>
          </cell>
          <cell r="B8870">
            <v>6</v>
          </cell>
          <cell r="C8870">
            <v>7</v>
          </cell>
          <cell r="D8870" t="str">
            <v>DESPENSA LIDU</v>
          </cell>
          <cell r="E8870" t="str">
            <v>Hogar</v>
          </cell>
        </row>
        <row r="8871">
          <cell r="A8871">
            <v>12067</v>
          </cell>
          <cell r="B8871">
            <v>6</v>
          </cell>
          <cell r="C8871">
            <v>7</v>
          </cell>
          <cell r="D8871" t="str">
            <v>AUTOSERVICE LUQUE</v>
          </cell>
          <cell r="E8871" t="str">
            <v>Hogar</v>
          </cell>
        </row>
        <row r="8872">
          <cell r="A8872">
            <v>12069</v>
          </cell>
          <cell r="B8872">
            <v>9</v>
          </cell>
          <cell r="C8872">
            <v>3</v>
          </cell>
          <cell r="D8872" t="str">
            <v>COPETIN JOHANA</v>
          </cell>
        </row>
        <row r="8873">
          <cell r="A8873">
            <v>12060</v>
          </cell>
          <cell r="B8873">
            <v>4</v>
          </cell>
          <cell r="C8873">
            <v>1</v>
          </cell>
          <cell r="D8873" t="str">
            <v>FOTOCOPIAS GLADYS</v>
          </cell>
          <cell r="E8873" t="str">
            <v>Refrigerados</v>
          </cell>
        </row>
        <row r="8874">
          <cell r="A8874">
            <v>12061</v>
          </cell>
          <cell r="B8874">
            <v>9</v>
          </cell>
          <cell r="C8874">
            <v>3</v>
          </cell>
          <cell r="D8874" t="str">
            <v>PIMA S.A.</v>
          </cell>
        </row>
        <row r="8875">
          <cell r="A8875">
            <v>12063</v>
          </cell>
          <cell r="B8875">
            <v>6</v>
          </cell>
          <cell r="C8875">
            <v>6</v>
          </cell>
          <cell r="D8875" t="str">
            <v>COPETIN LA ESPERANCITA</v>
          </cell>
          <cell r="E8875" t="str">
            <v>Refrigerados</v>
          </cell>
        </row>
        <row r="8876">
          <cell r="A8876">
            <v>11986</v>
          </cell>
          <cell r="D8876" t="str">
            <v>RESTAURANT REAL</v>
          </cell>
          <cell r="E8876" t="str">
            <v>Refrigerados</v>
          </cell>
        </row>
        <row r="8877">
          <cell r="A8877">
            <v>11987</v>
          </cell>
          <cell r="B8877">
            <v>3</v>
          </cell>
          <cell r="C8877">
            <v>8</v>
          </cell>
          <cell r="D8877" t="str">
            <v>COPETIN CARMENCITA</v>
          </cell>
          <cell r="E8877" t="str">
            <v>Refrigerados</v>
          </cell>
        </row>
        <row r="8878">
          <cell r="A8878">
            <v>12002</v>
          </cell>
          <cell r="B8878">
            <v>1</v>
          </cell>
          <cell r="C8878">
            <v>8</v>
          </cell>
          <cell r="D8878" t="str">
            <v>CANTINA ESCUELA RCA DE HAITI</v>
          </cell>
          <cell r="E8878" t="str">
            <v>Educación</v>
          </cell>
        </row>
        <row r="8879">
          <cell r="A8879">
            <v>12006</v>
          </cell>
          <cell r="B8879">
            <v>4</v>
          </cell>
          <cell r="C8879">
            <v>2</v>
          </cell>
          <cell r="D8879" t="str">
            <v>DESPENSA MARIELI</v>
          </cell>
          <cell r="E8879" t="str">
            <v>Hogar</v>
          </cell>
        </row>
        <row r="8880">
          <cell r="A8880">
            <v>12007</v>
          </cell>
          <cell r="B8880">
            <v>4</v>
          </cell>
          <cell r="C8880">
            <v>1</v>
          </cell>
          <cell r="D8880" t="str">
            <v>AUTOSERVICE TRES DE MAYO</v>
          </cell>
          <cell r="E8880" t="str">
            <v>Hogar</v>
          </cell>
        </row>
        <row r="8881">
          <cell r="A8881">
            <v>12008</v>
          </cell>
          <cell r="B8881">
            <v>5</v>
          </cell>
          <cell r="C8881">
            <v>9</v>
          </cell>
          <cell r="D8881" t="str">
            <v>COPETIN AMISTAD</v>
          </cell>
          <cell r="E8881" t="str">
            <v>Refrigerados</v>
          </cell>
        </row>
        <row r="8882">
          <cell r="A8882">
            <v>12005</v>
          </cell>
          <cell r="B8882">
            <v>7</v>
          </cell>
          <cell r="C8882">
            <v>2</v>
          </cell>
          <cell r="D8882" t="str">
            <v>DESPENSA ISABEL</v>
          </cell>
          <cell r="E8882" t="str">
            <v>Hogar</v>
          </cell>
        </row>
        <row r="8883">
          <cell r="A8883">
            <v>16617</v>
          </cell>
          <cell r="D8883" t="str">
            <v>CABINA TELEF. OVIEBA</v>
          </cell>
          <cell r="E8883" t="str">
            <v>Hogar</v>
          </cell>
        </row>
        <row r="8884">
          <cell r="A8884">
            <v>12004</v>
          </cell>
          <cell r="B8884">
            <v>1</v>
          </cell>
          <cell r="C8884">
            <v>5</v>
          </cell>
          <cell r="D8884" t="str">
            <v>MR. RICO</v>
          </cell>
          <cell r="E8884" t="str">
            <v>Refrigerados</v>
          </cell>
        </row>
        <row r="8885">
          <cell r="A8885">
            <v>12016</v>
          </cell>
          <cell r="B8885">
            <v>3</v>
          </cell>
          <cell r="C8885">
            <v>1</v>
          </cell>
          <cell r="D8885" t="str">
            <v>DESPENSA VICTORIA</v>
          </cell>
          <cell r="E8885" t="str">
            <v>Hogar</v>
          </cell>
        </row>
        <row r="8886">
          <cell r="A8886">
            <v>12018</v>
          </cell>
          <cell r="B8886">
            <v>3</v>
          </cell>
          <cell r="C8886">
            <v>5</v>
          </cell>
          <cell r="D8886" t="str">
            <v>COMPRA VENTA DE BEBIDAS</v>
          </cell>
          <cell r="E8886" t="str">
            <v>Hogar</v>
          </cell>
        </row>
        <row r="8887">
          <cell r="A8887">
            <v>12015</v>
          </cell>
          <cell r="B8887">
            <v>9</v>
          </cell>
          <cell r="C8887">
            <v>3</v>
          </cell>
          <cell r="D8887" t="str">
            <v>COPETIN TIO SHAGUI</v>
          </cell>
        </row>
        <row r="8888">
          <cell r="A8888">
            <v>12009</v>
          </cell>
          <cell r="B8888">
            <v>6</v>
          </cell>
          <cell r="C8888">
            <v>6</v>
          </cell>
          <cell r="D8888" t="str">
            <v>DESPENSA LA FAMILIA</v>
          </cell>
          <cell r="E8888" t="str">
            <v>Hogar</v>
          </cell>
        </row>
        <row r="8889">
          <cell r="A8889">
            <v>12010</v>
          </cell>
          <cell r="B8889">
            <v>6</v>
          </cell>
          <cell r="C8889">
            <v>6</v>
          </cell>
          <cell r="D8889" t="str">
            <v>DESPENSA ALEX</v>
          </cell>
          <cell r="E8889" t="str">
            <v>Hogar</v>
          </cell>
        </row>
        <row r="8890">
          <cell r="A8890">
            <v>12011</v>
          </cell>
          <cell r="B8890">
            <v>9</v>
          </cell>
          <cell r="C8890">
            <v>3</v>
          </cell>
          <cell r="D8890" t="str">
            <v>COPETIN KURE LUQUE</v>
          </cell>
        </row>
        <row r="8891">
          <cell r="A8891">
            <v>12012</v>
          </cell>
          <cell r="B8891">
            <v>6</v>
          </cell>
          <cell r="C8891">
            <v>6</v>
          </cell>
          <cell r="D8891" t="str">
            <v>DESPENSA SAN RAFAEL</v>
          </cell>
          <cell r="E8891" t="str">
            <v>Hogar</v>
          </cell>
        </row>
        <row r="8892">
          <cell r="A8892">
            <v>12013</v>
          </cell>
          <cell r="B8892">
            <v>6</v>
          </cell>
          <cell r="C8892">
            <v>6</v>
          </cell>
          <cell r="D8892" t="str">
            <v>DESPENSA APONTE</v>
          </cell>
          <cell r="E8892" t="str">
            <v>Hogar</v>
          </cell>
        </row>
        <row r="8893">
          <cell r="A8893">
            <v>12014</v>
          </cell>
          <cell r="B8893">
            <v>6</v>
          </cell>
          <cell r="C8893">
            <v>6</v>
          </cell>
          <cell r="D8893" t="str">
            <v>CASILLA JAZMIN</v>
          </cell>
          <cell r="E8893" t="str">
            <v>Hogar</v>
          </cell>
        </row>
        <row r="8894">
          <cell r="A8894">
            <v>12017</v>
          </cell>
          <cell r="B8894">
            <v>6</v>
          </cell>
          <cell r="C8894">
            <v>6</v>
          </cell>
          <cell r="D8894" t="str">
            <v>DESPENSA BIENVENIDO</v>
          </cell>
          <cell r="E8894" t="str">
            <v>Hogar</v>
          </cell>
        </row>
        <row r="8895">
          <cell r="A8895">
            <v>12023</v>
          </cell>
          <cell r="B8895">
            <v>7</v>
          </cell>
          <cell r="C8895">
            <v>2</v>
          </cell>
          <cell r="D8895" t="str">
            <v>DESPENSA RUBENCITO</v>
          </cell>
          <cell r="E8895" t="str">
            <v>Hogar</v>
          </cell>
        </row>
        <row r="8896">
          <cell r="A8896">
            <v>12022</v>
          </cell>
          <cell r="B8896">
            <v>9</v>
          </cell>
          <cell r="C8896">
            <v>3</v>
          </cell>
          <cell r="D8896" t="str">
            <v>PASTELERIA NICO S.R.L.</v>
          </cell>
        </row>
        <row r="8897">
          <cell r="A8897">
            <v>12025</v>
          </cell>
          <cell r="B8897">
            <v>2</v>
          </cell>
          <cell r="C8897">
            <v>9</v>
          </cell>
          <cell r="D8897" t="str">
            <v>DESPENSA GALEANO</v>
          </cell>
          <cell r="E8897" t="str">
            <v>Hogar</v>
          </cell>
        </row>
        <row r="8898">
          <cell r="A8898">
            <v>12072</v>
          </cell>
          <cell r="B8898">
            <v>1</v>
          </cell>
          <cell r="C8898">
            <v>7</v>
          </cell>
          <cell r="D8898" t="str">
            <v>DESPENSA SAN MIGUEL</v>
          </cell>
          <cell r="E8898" t="str">
            <v>Hogar</v>
          </cell>
        </row>
        <row r="8899">
          <cell r="A8899">
            <v>12070</v>
          </cell>
          <cell r="B8899">
            <v>4</v>
          </cell>
          <cell r="C8899">
            <v>2</v>
          </cell>
          <cell r="D8899" t="str">
            <v>DESPENSA EL FUTURO</v>
          </cell>
          <cell r="E8899" t="str">
            <v>Hogar</v>
          </cell>
        </row>
        <row r="8900">
          <cell r="A8900">
            <v>12021</v>
          </cell>
          <cell r="B8900">
            <v>9</v>
          </cell>
          <cell r="C8900">
            <v>3</v>
          </cell>
          <cell r="D8900" t="str">
            <v>PARTICULAR MARIA ELOISA SCURA</v>
          </cell>
          <cell r="E8900" t="str">
            <v>Refrigerados B</v>
          </cell>
        </row>
        <row r="8901">
          <cell r="A8901">
            <v>12106</v>
          </cell>
          <cell r="B8901">
            <v>9</v>
          </cell>
          <cell r="C8901">
            <v>3</v>
          </cell>
          <cell r="D8901" t="str">
            <v>KIOSKO CACHO</v>
          </cell>
        </row>
        <row r="8902">
          <cell r="A8902">
            <v>12104</v>
          </cell>
          <cell r="B8902">
            <v>9</v>
          </cell>
          <cell r="C8902">
            <v>3</v>
          </cell>
          <cell r="D8902" t="str">
            <v>DESPENSA LUISITO</v>
          </cell>
        </row>
        <row r="8903">
          <cell r="A8903">
            <v>12105</v>
          </cell>
          <cell r="D8903" t="str">
            <v>PASTAS ÑA ANTO</v>
          </cell>
        </row>
        <row r="8904">
          <cell r="A8904">
            <v>12103</v>
          </cell>
          <cell r="B8904">
            <v>6</v>
          </cell>
          <cell r="C8904">
            <v>7</v>
          </cell>
          <cell r="D8904" t="str">
            <v>COPE SHOPP</v>
          </cell>
          <cell r="E8904" t="str">
            <v>Conveniencia</v>
          </cell>
        </row>
        <row r="8905">
          <cell r="A8905">
            <v>12102</v>
          </cell>
          <cell r="D8905" t="str">
            <v>ALMACEN SAN CARLOS</v>
          </cell>
          <cell r="E8905" t="str">
            <v>Hogar</v>
          </cell>
        </row>
        <row r="8906">
          <cell r="A8906">
            <v>12101</v>
          </cell>
          <cell r="B8906">
            <v>6</v>
          </cell>
          <cell r="C8906">
            <v>7</v>
          </cell>
          <cell r="D8906" t="str">
            <v>DESPENSA SAN CAYETANO</v>
          </cell>
          <cell r="E8906" t="str">
            <v>Hogar</v>
          </cell>
        </row>
        <row r="8907">
          <cell r="A8907">
            <v>12100</v>
          </cell>
          <cell r="B8907">
            <v>6</v>
          </cell>
          <cell r="C8907">
            <v>7</v>
          </cell>
          <cell r="D8907" t="str">
            <v>LECHERIA MONSERRAT</v>
          </cell>
          <cell r="E8907" t="str">
            <v>Refrigerados</v>
          </cell>
        </row>
        <row r="8908">
          <cell r="A8908">
            <v>12073</v>
          </cell>
          <cell r="B8908">
            <v>6</v>
          </cell>
          <cell r="C8908">
            <v>6</v>
          </cell>
          <cell r="D8908" t="str">
            <v>COMERCIAL JOHANNA S.R.L</v>
          </cell>
          <cell r="E8908" t="str">
            <v>Hogar</v>
          </cell>
        </row>
        <row r="8909">
          <cell r="A8909">
            <v>12076</v>
          </cell>
          <cell r="B8909">
            <v>2</v>
          </cell>
          <cell r="C8909">
            <v>8</v>
          </cell>
          <cell r="D8909" t="str">
            <v>NATIVIDAD</v>
          </cell>
          <cell r="E8909" t="str">
            <v>Hogar</v>
          </cell>
        </row>
        <row r="8910">
          <cell r="A8910">
            <v>12094</v>
          </cell>
          <cell r="B8910">
            <v>9</v>
          </cell>
          <cell r="C8910">
            <v>3</v>
          </cell>
          <cell r="D8910" t="str">
            <v>PANADERIA LA MILAGROSA</v>
          </cell>
        </row>
        <row r="8911">
          <cell r="A8911">
            <v>12079</v>
          </cell>
          <cell r="B8911">
            <v>4</v>
          </cell>
          <cell r="C8911">
            <v>1</v>
          </cell>
          <cell r="D8911" t="str">
            <v>GESTION DE SERVICIOS S.A</v>
          </cell>
          <cell r="E8911" t="str">
            <v>Conveniencia</v>
          </cell>
        </row>
        <row r="8912">
          <cell r="A8912">
            <v>12080</v>
          </cell>
          <cell r="D8912" t="str">
            <v>DESPENSA LUZ JOHANA</v>
          </cell>
        </row>
        <row r="8913">
          <cell r="A8913">
            <v>12084</v>
          </cell>
          <cell r="B8913">
            <v>9</v>
          </cell>
          <cell r="C8913">
            <v>3</v>
          </cell>
          <cell r="D8913" t="str">
            <v>MBURUCUYA BAR GRILL</v>
          </cell>
          <cell r="E8913" t="str">
            <v>Refrigerados B</v>
          </cell>
        </row>
        <row r="8914">
          <cell r="A8914">
            <v>12083</v>
          </cell>
          <cell r="B8914">
            <v>1</v>
          </cell>
          <cell r="C8914">
            <v>4</v>
          </cell>
          <cell r="D8914" t="str">
            <v>AUTOSERVICIO SILUET</v>
          </cell>
          <cell r="E8914" t="str">
            <v>Hogar</v>
          </cell>
        </row>
        <row r="8915">
          <cell r="A8915">
            <v>12088</v>
          </cell>
          <cell r="B8915">
            <v>9</v>
          </cell>
          <cell r="C8915">
            <v>3</v>
          </cell>
          <cell r="D8915" t="str">
            <v>DESPENSA LUAL</v>
          </cell>
        </row>
        <row r="8916">
          <cell r="A8916">
            <v>12086</v>
          </cell>
          <cell r="B8916">
            <v>9</v>
          </cell>
          <cell r="C8916">
            <v>3</v>
          </cell>
          <cell r="D8916" t="str">
            <v>COPETIN YUYA</v>
          </cell>
        </row>
        <row r="8917">
          <cell r="A8917">
            <v>12087</v>
          </cell>
          <cell r="B8917">
            <v>2</v>
          </cell>
          <cell r="C8917">
            <v>8</v>
          </cell>
          <cell r="D8917" t="str">
            <v>CLUB NANAWA</v>
          </cell>
          <cell r="E8917" t="str">
            <v>Refrigerados</v>
          </cell>
        </row>
        <row r="8918">
          <cell r="A8918">
            <v>12085</v>
          </cell>
          <cell r="B8918">
            <v>2</v>
          </cell>
          <cell r="C8918">
            <v>6</v>
          </cell>
          <cell r="D8918" t="str">
            <v>LOMITERIA RAPAI</v>
          </cell>
          <cell r="E8918" t="str">
            <v>Refrigerados</v>
          </cell>
        </row>
        <row r="8919">
          <cell r="A8919">
            <v>12107</v>
          </cell>
          <cell r="B8919">
            <v>9</v>
          </cell>
          <cell r="C8919">
            <v>3</v>
          </cell>
          <cell r="D8919" t="str">
            <v>EMPANADAS NICO</v>
          </cell>
        </row>
        <row r="8920">
          <cell r="A8920">
            <v>12090</v>
          </cell>
          <cell r="B8920">
            <v>9</v>
          </cell>
          <cell r="C8920">
            <v>3</v>
          </cell>
          <cell r="D8920" t="str">
            <v>DESPENSA JUAN ALEJANDRO</v>
          </cell>
        </row>
        <row r="8921">
          <cell r="A8921">
            <v>12091</v>
          </cell>
          <cell r="B8921">
            <v>3</v>
          </cell>
          <cell r="C8921">
            <v>7</v>
          </cell>
          <cell r="D8921" t="str">
            <v>COPETIN SERVICOM</v>
          </cell>
          <cell r="E8921" t="str">
            <v>Refrigerados</v>
          </cell>
        </row>
        <row r="8922">
          <cell r="A8922">
            <v>12119</v>
          </cell>
          <cell r="B8922">
            <v>1</v>
          </cell>
          <cell r="C8922">
            <v>5</v>
          </cell>
          <cell r="D8922" t="str">
            <v>DESPENSA VERA</v>
          </cell>
          <cell r="E8922" t="str">
            <v>Hogar</v>
          </cell>
        </row>
        <row r="8923">
          <cell r="A8923">
            <v>12099</v>
          </cell>
          <cell r="B8923">
            <v>1</v>
          </cell>
          <cell r="C8923">
            <v>7</v>
          </cell>
          <cell r="D8923" t="str">
            <v>CASILLA 912 (Mercado N° 5)</v>
          </cell>
          <cell r="E8923" t="str">
            <v>Hogar</v>
          </cell>
        </row>
        <row r="8924">
          <cell r="A8924">
            <v>12095</v>
          </cell>
          <cell r="B8924">
            <v>4</v>
          </cell>
          <cell r="C8924">
            <v>3</v>
          </cell>
          <cell r="D8924" t="str">
            <v>DESPENSA PINCHI</v>
          </cell>
          <cell r="E8924" t="str">
            <v>Hogar</v>
          </cell>
        </row>
        <row r="8925">
          <cell r="A8925">
            <v>12093</v>
          </cell>
          <cell r="B8925">
            <v>2</v>
          </cell>
          <cell r="C8925">
            <v>9</v>
          </cell>
          <cell r="D8925" t="str">
            <v>DESPENSA MELISSA</v>
          </cell>
          <cell r="E8925" t="str">
            <v>Hogar</v>
          </cell>
        </row>
        <row r="8926">
          <cell r="A8926">
            <v>12096</v>
          </cell>
          <cell r="B8926">
            <v>4</v>
          </cell>
          <cell r="C8926">
            <v>3</v>
          </cell>
          <cell r="D8926" t="str">
            <v>DESPENSA SAN CAYETANO</v>
          </cell>
          <cell r="E8926" t="str">
            <v>Hogar</v>
          </cell>
        </row>
        <row r="8927">
          <cell r="A8927">
            <v>12092</v>
          </cell>
          <cell r="B8927">
            <v>2</v>
          </cell>
          <cell r="C8927">
            <v>9</v>
          </cell>
          <cell r="D8927" t="str">
            <v>DESPENSA MARCELA</v>
          </cell>
          <cell r="E8927" t="str">
            <v>Hogar</v>
          </cell>
        </row>
        <row r="8928">
          <cell r="A8928">
            <v>12097</v>
          </cell>
          <cell r="B8928">
            <v>4</v>
          </cell>
          <cell r="C8928">
            <v>3</v>
          </cell>
          <cell r="D8928" t="str">
            <v>DESPENSA LA ESTACA</v>
          </cell>
          <cell r="E8928" t="str">
            <v>Hogar</v>
          </cell>
        </row>
        <row r="8929">
          <cell r="A8929">
            <v>12098</v>
          </cell>
          <cell r="B8929">
            <v>5</v>
          </cell>
          <cell r="C8929">
            <v>5</v>
          </cell>
          <cell r="D8929" t="str">
            <v>CURVA DE ORO S.R.L.</v>
          </cell>
          <cell r="E8929" t="str">
            <v>Supermercados </v>
          </cell>
        </row>
        <row r="8930">
          <cell r="A8930">
            <v>12111</v>
          </cell>
          <cell r="B8930">
            <v>1</v>
          </cell>
          <cell r="C8930">
            <v>6</v>
          </cell>
          <cell r="D8930" t="str">
            <v>DESPENSA HUGUITO</v>
          </cell>
          <cell r="E8930" t="str">
            <v>Hogar</v>
          </cell>
        </row>
        <row r="8931">
          <cell r="A8931">
            <v>12110</v>
          </cell>
          <cell r="D8931" t="str">
            <v>DESPENSA ROSEMARY</v>
          </cell>
          <cell r="E8931" t="str">
            <v>Hogar</v>
          </cell>
        </row>
        <row r="8932">
          <cell r="A8932">
            <v>12112</v>
          </cell>
          <cell r="B8932">
            <v>9</v>
          </cell>
          <cell r="C8932">
            <v>3</v>
          </cell>
          <cell r="D8932" t="str">
            <v>DESPENSA YENI</v>
          </cell>
        </row>
        <row r="8933">
          <cell r="A8933">
            <v>12115</v>
          </cell>
          <cell r="B8933">
            <v>2</v>
          </cell>
          <cell r="C8933">
            <v>5</v>
          </cell>
          <cell r="D8933" t="str">
            <v>DESPENSA MONSERRAT</v>
          </cell>
          <cell r="E8933" t="str">
            <v>Hogar</v>
          </cell>
        </row>
        <row r="8934">
          <cell r="A8934">
            <v>12114</v>
          </cell>
          <cell r="B8934">
            <v>2</v>
          </cell>
          <cell r="C8934">
            <v>5</v>
          </cell>
          <cell r="D8934" t="str">
            <v>LA ECONOMIA</v>
          </cell>
          <cell r="E8934" t="str">
            <v>Hogar</v>
          </cell>
        </row>
        <row r="8935">
          <cell r="A8935">
            <v>12117</v>
          </cell>
          <cell r="B8935">
            <v>5</v>
          </cell>
          <cell r="C8935">
            <v>8</v>
          </cell>
          <cell r="D8935" t="str">
            <v>HC COMERCIAL </v>
          </cell>
          <cell r="E8935" t="str">
            <v>Hogar</v>
          </cell>
        </row>
        <row r="8936">
          <cell r="A8936">
            <v>12122</v>
          </cell>
          <cell r="B8936">
            <v>9</v>
          </cell>
          <cell r="C8936">
            <v>3</v>
          </cell>
          <cell r="D8936" t="str">
            <v>DESPENSA 8 DE DICIEMBRE</v>
          </cell>
        </row>
        <row r="8937">
          <cell r="A8937">
            <v>12121</v>
          </cell>
          <cell r="D8937" t="str">
            <v>DESPENSA NISSI</v>
          </cell>
        </row>
        <row r="8938">
          <cell r="A8938">
            <v>12120</v>
          </cell>
          <cell r="B8938">
            <v>4</v>
          </cell>
          <cell r="C8938">
            <v>2</v>
          </cell>
          <cell r="D8938" t="str">
            <v>DESPENSA EL CHAVO</v>
          </cell>
          <cell r="E8938" t="str">
            <v>Hogar</v>
          </cell>
        </row>
        <row r="8939">
          <cell r="A8939">
            <v>12118</v>
          </cell>
          <cell r="B8939">
            <v>4</v>
          </cell>
          <cell r="C8939">
            <v>2</v>
          </cell>
          <cell r="D8939" t="str">
            <v>AUTOSERVICE NURY</v>
          </cell>
          <cell r="E8939" t="str">
            <v>Hogar</v>
          </cell>
        </row>
        <row r="8940">
          <cell r="A8940">
            <v>12124</v>
          </cell>
          <cell r="B8940">
            <v>1</v>
          </cell>
          <cell r="C8940">
            <v>5</v>
          </cell>
          <cell r="D8940" t="str">
            <v>DESPENSA MARIA CRISTINA</v>
          </cell>
          <cell r="E8940" t="str">
            <v>Hogar</v>
          </cell>
        </row>
        <row r="8941">
          <cell r="A8941">
            <v>12132</v>
          </cell>
          <cell r="B8941">
            <v>6</v>
          </cell>
          <cell r="C8941">
            <v>7</v>
          </cell>
          <cell r="D8941" t="str">
            <v>DESPENSA CIN CRIS</v>
          </cell>
          <cell r="E8941" t="str">
            <v>Hogar</v>
          </cell>
        </row>
        <row r="8942">
          <cell r="A8942">
            <v>12128</v>
          </cell>
          <cell r="B8942">
            <v>9</v>
          </cell>
          <cell r="C8942">
            <v>3</v>
          </cell>
          <cell r="D8942" t="str">
            <v>AUTOSERVICE SANDY</v>
          </cell>
        </row>
        <row r="8943">
          <cell r="A8943">
            <v>12127</v>
          </cell>
          <cell r="B8943">
            <v>5</v>
          </cell>
          <cell r="C8943">
            <v>9</v>
          </cell>
          <cell r="D8943" t="str">
            <v>COPETIN PABLITO</v>
          </cell>
          <cell r="E8943" t="str">
            <v>Refrigerados</v>
          </cell>
        </row>
        <row r="8944">
          <cell r="A8944">
            <v>12135</v>
          </cell>
          <cell r="B8944">
            <v>2</v>
          </cell>
          <cell r="C8944">
            <v>2</v>
          </cell>
          <cell r="D8944" t="str">
            <v>AUTOSERVICE CORAZON</v>
          </cell>
          <cell r="E8944" t="str">
            <v>Hogar</v>
          </cell>
        </row>
        <row r="8945">
          <cell r="A8945">
            <v>12134</v>
          </cell>
          <cell r="B8945">
            <v>9</v>
          </cell>
          <cell r="C8945">
            <v>3</v>
          </cell>
          <cell r="D8945" t="str">
            <v>DESPENSA CINTHYA</v>
          </cell>
        </row>
        <row r="8946">
          <cell r="A8946">
            <v>12137</v>
          </cell>
          <cell r="B8946">
            <v>5</v>
          </cell>
          <cell r="C8946">
            <v>9</v>
          </cell>
          <cell r="D8946" t="str">
            <v>H &amp; M S.R.L</v>
          </cell>
          <cell r="E8946" t="str">
            <v>Refrigerados</v>
          </cell>
        </row>
        <row r="8947">
          <cell r="A8947">
            <v>12145</v>
          </cell>
          <cell r="B8947">
            <v>9</v>
          </cell>
          <cell r="C8947">
            <v>3</v>
          </cell>
          <cell r="D8947" t="str">
            <v>DESPENSA EL ANGEL</v>
          </cell>
        </row>
        <row r="8948">
          <cell r="A8948">
            <v>12138</v>
          </cell>
          <cell r="B8948">
            <v>6</v>
          </cell>
          <cell r="C8948">
            <v>6</v>
          </cell>
          <cell r="D8948" t="str">
            <v>BODEGA MR. TRAGO`S</v>
          </cell>
          <cell r="E8948" t="str">
            <v>Hogar</v>
          </cell>
        </row>
        <row r="8949">
          <cell r="A8949">
            <v>12139</v>
          </cell>
          <cell r="B8949">
            <v>6</v>
          </cell>
          <cell r="C8949">
            <v>6</v>
          </cell>
          <cell r="D8949" t="str">
            <v>KIOSKO CHUCOS SABROSOS</v>
          </cell>
          <cell r="E8949" t="str">
            <v>Refrigerados</v>
          </cell>
        </row>
        <row r="8950">
          <cell r="A8950">
            <v>12140</v>
          </cell>
          <cell r="B8950">
            <v>6</v>
          </cell>
          <cell r="C8950">
            <v>6</v>
          </cell>
          <cell r="D8950" t="str">
            <v>DESPENSA SAN CAYETANO</v>
          </cell>
          <cell r="E8950" t="str">
            <v>Hogar</v>
          </cell>
        </row>
        <row r="8951">
          <cell r="A8951">
            <v>12142</v>
          </cell>
          <cell r="B8951">
            <v>6</v>
          </cell>
          <cell r="C8951">
            <v>6</v>
          </cell>
          <cell r="D8951" t="str">
            <v>AUTO SERVICE EL GRANJERO</v>
          </cell>
          <cell r="E8951" t="str">
            <v>Hogar</v>
          </cell>
        </row>
        <row r="8952">
          <cell r="A8952">
            <v>12143</v>
          </cell>
          <cell r="B8952">
            <v>6</v>
          </cell>
          <cell r="C8952">
            <v>6</v>
          </cell>
          <cell r="D8952" t="str">
            <v>COMEDOR EL BUEN SABOR</v>
          </cell>
          <cell r="E8952" t="str">
            <v>Refrigerados</v>
          </cell>
        </row>
        <row r="8953">
          <cell r="A8953">
            <v>12146</v>
          </cell>
          <cell r="B8953">
            <v>4</v>
          </cell>
          <cell r="C8953">
            <v>9</v>
          </cell>
          <cell r="D8953" t="str">
            <v>CASILLA DOS HERMANOS</v>
          </cell>
        </row>
        <row r="8954">
          <cell r="A8954">
            <v>12147</v>
          </cell>
          <cell r="B8954">
            <v>5</v>
          </cell>
          <cell r="C8954">
            <v>5</v>
          </cell>
          <cell r="D8954" t="str">
            <v>CASILLA ALICE</v>
          </cell>
          <cell r="E8954" t="str">
            <v>Refrigerados</v>
          </cell>
        </row>
        <row r="8955">
          <cell r="A8955">
            <v>12154</v>
          </cell>
          <cell r="B8955">
            <v>5</v>
          </cell>
          <cell r="C8955">
            <v>8</v>
          </cell>
          <cell r="D8955" t="str">
            <v>COLEGIO DOMINGO SAVIO</v>
          </cell>
          <cell r="E8955" t="str">
            <v>Educación</v>
          </cell>
        </row>
        <row r="8956">
          <cell r="A8956">
            <v>12148</v>
          </cell>
          <cell r="B8956">
            <v>3</v>
          </cell>
          <cell r="C8956">
            <v>3</v>
          </cell>
          <cell r="D8956" t="str">
            <v>COPETIN MARIA</v>
          </cell>
        </row>
        <row r="8957">
          <cell r="A8957">
            <v>12151</v>
          </cell>
          <cell r="B8957">
            <v>2</v>
          </cell>
          <cell r="C8957">
            <v>2</v>
          </cell>
          <cell r="D8957" t="str">
            <v>DESPENSA EL ALMACEN</v>
          </cell>
          <cell r="E8957" t="str">
            <v>Hogar</v>
          </cell>
        </row>
        <row r="8958">
          <cell r="A8958">
            <v>12149</v>
          </cell>
          <cell r="B8958">
            <v>2</v>
          </cell>
          <cell r="C8958">
            <v>2</v>
          </cell>
          <cell r="D8958" t="str">
            <v>DESPENSA RODO</v>
          </cell>
          <cell r="E8958" t="str">
            <v>Hogar</v>
          </cell>
        </row>
        <row r="8959">
          <cell r="A8959">
            <v>12150</v>
          </cell>
          <cell r="B8959">
            <v>2</v>
          </cell>
          <cell r="C8959">
            <v>2</v>
          </cell>
          <cell r="D8959" t="str">
            <v>MINI MARKET SAN BERNARDINO</v>
          </cell>
          <cell r="E8959" t="str">
            <v>Hogar</v>
          </cell>
        </row>
        <row r="8960">
          <cell r="A8960">
            <v>12153</v>
          </cell>
          <cell r="B8960">
            <v>2</v>
          </cell>
          <cell r="C8960">
            <v>2</v>
          </cell>
          <cell r="D8960" t="str">
            <v>BODEGAS KITO</v>
          </cell>
          <cell r="E8960" t="str">
            <v>Hogar</v>
          </cell>
        </row>
        <row r="8961">
          <cell r="A8961">
            <v>12152</v>
          </cell>
          <cell r="B8961">
            <v>9</v>
          </cell>
          <cell r="C8961">
            <v>3</v>
          </cell>
          <cell r="D8961" t="str">
            <v>COPETIN DON JOSE</v>
          </cell>
        </row>
        <row r="8962">
          <cell r="A8962">
            <v>12164</v>
          </cell>
          <cell r="B8962">
            <v>9</v>
          </cell>
          <cell r="C8962">
            <v>3</v>
          </cell>
          <cell r="D8962" t="str">
            <v>DESPENSA MARIA ASUNCION</v>
          </cell>
        </row>
        <row r="8963">
          <cell r="A8963">
            <v>12157</v>
          </cell>
          <cell r="B8963">
            <v>2</v>
          </cell>
          <cell r="C8963">
            <v>3</v>
          </cell>
          <cell r="D8963" t="str">
            <v>DESPENSA GALEANO</v>
          </cell>
          <cell r="E8963" t="str">
            <v>Hogar</v>
          </cell>
        </row>
        <row r="8964">
          <cell r="A8964">
            <v>12158</v>
          </cell>
          <cell r="B8964">
            <v>2</v>
          </cell>
          <cell r="C8964">
            <v>4</v>
          </cell>
          <cell r="D8964" t="str">
            <v>DESPENSA ZULICIA</v>
          </cell>
          <cell r="E8964" t="str">
            <v>Hogar</v>
          </cell>
        </row>
        <row r="8965">
          <cell r="A8965">
            <v>12172</v>
          </cell>
          <cell r="B8965">
            <v>2</v>
          </cell>
          <cell r="C8965">
            <v>4</v>
          </cell>
          <cell r="D8965" t="str">
            <v>DESPENSA PEQUEÑAS COSAS</v>
          </cell>
          <cell r="E8965" t="str">
            <v>Hogar</v>
          </cell>
        </row>
        <row r="8966">
          <cell r="A8966">
            <v>12163</v>
          </cell>
          <cell r="B8966">
            <v>4</v>
          </cell>
          <cell r="C8966">
            <v>4</v>
          </cell>
          <cell r="D8966" t="str">
            <v>DESPENSA NANCY Y CINTHA</v>
          </cell>
          <cell r="E8966" t="str">
            <v>Hogar</v>
          </cell>
        </row>
        <row r="8967">
          <cell r="A8967">
            <v>12178</v>
          </cell>
          <cell r="B8967">
            <v>9</v>
          </cell>
          <cell r="C8967">
            <v>3</v>
          </cell>
          <cell r="D8967" t="str">
            <v>DESPENSA CLAUDIA</v>
          </cell>
        </row>
        <row r="8968">
          <cell r="A8968">
            <v>12177</v>
          </cell>
          <cell r="B8968">
            <v>4</v>
          </cell>
          <cell r="C8968">
            <v>4</v>
          </cell>
          <cell r="D8968" t="str">
            <v>DESPENSA LOS TIOS</v>
          </cell>
          <cell r="E8968" t="str">
            <v>Hogar</v>
          </cell>
        </row>
        <row r="8969">
          <cell r="A8969">
            <v>12162</v>
          </cell>
          <cell r="B8969">
            <v>4</v>
          </cell>
          <cell r="C8969">
            <v>2</v>
          </cell>
          <cell r="D8969" t="str">
            <v>DESPENSA LOS HERMANOS</v>
          </cell>
        </row>
        <row r="8970">
          <cell r="A8970">
            <v>12179</v>
          </cell>
          <cell r="B8970">
            <v>3</v>
          </cell>
          <cell r="C8970">
            <v>2</v>
          </cell>
          <cell r="D8970" t="str">
            <v>DESPENSA 4A</v>
          </cell>
          <cell r="E8970" t="str">
            <v>Hogar</v>
          </cell>
        </row>
        <row r="8971">
          <cell r="A8971">
            <v>12173</v>
          </cell>
          <cell r="B8971">
            <v>1</v>
          </cell>
          <cell r="C8971">
            <v>6</v>
          </cell>
          <cell r="D8971" t="str">
            <v>DESPENSA CALUVI</v>
          </cell>
          <cell r="E8971" t="str">
            <v>Hogar</v>
          </cell>
        </row>
        <row r="8972">
          <cell r="A8972">
            <v>12161</v>
          </cell>
          <cell r="D8972" t="str">
            <v>DESPENSA 3 HERMANOS</v>
          </cell>
        </row>
        <row r="8973">
          <cell r="A8973">
            <v>12166</v>
          </cell>
          <cell r="B8973">
            <v>9</v>
          </cell>
          <cell r="C8973">
            <v>3</v>
          </cell>
          <cell r="D8973" t="str">
            <v>CHURRASQUERIA AZUL Y ORO</v>
          </cell>
        </row>
        <row r="8974">
          <cell r="A8974">
            <v>12167</v>
          </cell>
          <cell r="B8974">
            <v>6</v>
          </cell>
          <cell r="C8974">
            <v>6</v>
          </cell>
          <cell r="D8974" t="str">
            <v>CARNICERIA SAN JOSE</v>
          </cell>
          <cell r="E8974" t="str">
            <v>Hogar</v>
          </cell>
        </row>
        <row r="8975">
          <cell r="A8975">
            <v>12168</v>
          </cell>
          <cell r="B8975">
            <v>6</v>
          </cell>
          <cell r="C8975">
            <v>6</v>
          </cell>
          <cell r="D8975" t="str">
            <v>DESPENSA CESARITO</v>
          </cell>
          <cell r="E8975" t="str">
            <v>Hogar</v>
          </cell>
        </row>
        <row r="8976">
          <cell r="A8976">
            <v>12180</v>
          </cell>
          <cell r="B8976">
            <v>5</v>
          </cell>
          <cell r="C8976">
            <v>9</v>
          </cell>
          <cell r="D8976" t="str">
            <v>DESPENSA CANDY</v>
          </cell>
          <cell r="E8976" t="str">
            <v>Hogar</v>
          </cell>
        </row>
        <row r="8977">
          <cell r="A8977">
            <v>12175</v>
          </cell>
          <cell r="B8977">
            <v>9</v>
          </cell>
          <cell r="C8977">
            <v>3</v>
          </cell>
          <cell r="D8977" t="str">
            <v>COPETIN PABLITO</v>
          </cell>
        </row>
        <row r="8978">
          <cell r="A8978">
            <v>12169</v>
          </cell>
          <cell r="B8978">
            <v>3</v>
          </cell>
          <cell r="C8978">
            <v>8</v>
          </cell>
          <cell r="D8978" t="str">
            <v>DESPENSA STA LIBRADA</v>
          </cell>
          <cell r="E8978" t="str">
            <v>Hogar</v>
          </cell>
        </row>
        <row r="8979">
          <cell r="A8979">
            <v>12144</v>
          </cell>
          <cell r="B8979">
            <v>9</v>
          </cell>
          <cell r="C8979">
            <v>3</v>
          </cell>
          <cell r="D8979" t="str">
            <v>BODEGA SARAMEL</v>
          </cell>
        </row>
        <row r="8980">
          <cell r="A8980">
            <v>12182</v>
          </cell>
          <cell r="B8980">
            <v>6</v>
          </cell>
          <cell r="C8980">
            <v>6</v>
          </cell>
          <cell r="D8980" t="str">
            <v>DESPENSA STA ELENA</v>
          </cell>
          <cell r="E8980" t="str">
            <v>Hogar</v>
          </cell>
        </row>
        <row r="8981">
          <cell r="A8981">
            <v>12181</v>
          </cell>
          <cell r="B8981">
            <v>6</v>
          </cell>
          <cell r="C8981">
            <v>6</v>
          </cell>
          <cell r="D8981" t="str">
            <v>MAFU S.A</v>
          </cell>
          <cell r="E8981" t="str">
            <v>Hogar</v>
          </cell>
        </row>
        <row r="8982">
          <cell r="A8982">
            <v>12185</v>
          </cell>
          <cell r="B8982">
            <v>4</v>
          </cell>
          <cell r="C8982">
            <v>3</v>
          </cell>
          <cell r="D8982" t="str">
            <v>DESPENSA SALPINT</v>
          </cell>
          <cell r="E8982" t="str">
            <v>Hogar</v>
          </cell>
        </row>
        <row r="8983">
          <cell r="A8983">
            <v>12186</v>
          </cell>
          <cell r="B8983">
            <v>9</v>
          </cell>
          <cell r="C8983">
            <v>3</v>
          </cell>
          <cell r="D8983" t="str">
            <v>KIOSKO CARMENSITA</v>
          </cell>
        </row>
        <row r="8984">
          <cell r="A8984">
            <v>12188</v>
          </cell>
          <cell r="B8984">
            <v>4</v>
          </cell>
          <cell r="C8984">
            <v>4</v>
          </cell>
          <cell r="D8984" t="str">
            <v>DESPENSA MARIA AUXILIADORA</v>
          </cell>
          <cell r="E8984" t="str">
            <v>Hogar</v>
          </cell>
        </row>
        <row r="8985">
          <cell r="A8985">
            <v>12187</v>
          </cell>
          <cell r="B8985">
            <v>1</v>
          </cell>
          <cell r="C8985">
            <v>4</v>
          </cell>
          <cell r="D8985" t="str">
            <v>DOS LAPACHOS</v>
          </cell>
          <cell r="E8985" t="str">
            <v>Refrigerados</v>
          </cell>
        </row>
        <row r="8986">
          <cell r="A8986">
            <v>12199</v>
          </cell>
          <cell r="B8986">
            <v>4</v>
          </cell>
          <cell r="C8986">
            <v>1</v>
          </cell>
          <cell r="D8986" t="str">
            <v>DESPENSA DIVINO NIÑO</v>
          </cell>
          <cell r="E8986" t="str">
            <v>Hogar</v>
          </cell>
        </row>
        <row r="8987">
          <cell r="A8987">
            <v>12200</v>
          </cell>
          <cell r="B8987">
            <v>9</v>
          </cell>
          <cell r="C8987">
            <v>3</v>
          </cell>
          <cell r="D8987" t="str">
            <v>COLEGIO PRIBADO STA ROSA</v>
          </cell>
        </row>
        <row r="8988">
          <cell r="A8988">
            <v>12196</v>
          </cell>
          <cell r="B8988">
            <v>5</v>
          </cell>
          <cell r="C8988">
            <v>1</v>
          </cell>
          <cell r="D8988" t="str">
            <v>COLLEGE ENGLAND</v>
          </cell>
        </row>
        <row r="8989">
          <cell r="A8989">
            <v>12197</v>
          </cell>
          <cell r="B8989">
            <v>1</v>
          </cell>
          <cell r="C8989">
            <v>1</v>
          </cell>
          <cell r="D8989" t="str">
            <v>DESPENSA GABY</v>
          </cell>
          <cell r="E8989" t="str">
            <v>Hogar</v>
          </cell>
        </row>
        <row r="8990">
          <cell r="A8990">
            <v>12190</v>
          </cell>
          <cell r="B8990">
            <v>2</v>
          </cell>
          <cell r="C8990">
            <v>1</v>
          </cell>
          <cell r="D8990" t="str">
            <v>CANTINA COLEGIO SAN JOSE</v>
          </cell>
          <cell r="E8990" t="str">
            <v>Educación</v>
          </cell>
        </row>
        <row r="8991">
          <cell r="A8991">
            <v>12202</v>
          </cell>
          <cell r="B8991">
            <v>6</v>
          </cell>
          <cell r="C8991">
            <v>6</v>
          </cell>
          <cell r="D8991" t="str">
            <v>COLON SERVICE</v>
          </cell>
          <cell r="E8991" t="str">
            <v>Hogar</v>
          </cell>
        </row>
        <row r="8992">
          <cell r="A8992">
            <v>12195</v>
          </cell>
          <cell r="B8992">
            <v>6</v>
          </cell>
          <cell r="C8992">
            <v>6</v>
          </cell>
          <cell r="D8992" t="str">
            <v>COPETIN EL BUEN SABOR</v>
          </cell>
          <cell r="E8992" t="str">
            <v>Refrigerados</v>
          </cell>
        </row>
        <row r="8993">
          <cell r="A8993">
            <v>12194</v>
          </cell>
          <cell r="D8993" t="str">
            <v>KIOSKO SAN FRANCISCO</v>
          </cell>
          <cell r="E8993" t="str">
            <v>Educación</v>
          </cell>
        </row>
        <row r="8994">
          <cell r="A8994">
            <v>12193</v>
          </cell>
          <cell r="D8994" t="str">
            <v>KISKO CHE RETA ROHAIHU</v>
          </cell>
        </row>
        <row r="8995">
          <cell r="A8995">
            <v>12192</v>
          </cell>
          <cell r="B8995">
            <v>6</v>
          </cell>
          <cell r="C8995">
            <v>6</v>
          </cell>
          <cell r="D8995" t="str">
            <v>AUTOSERVICE DAVID</v>
          </cell>
          <cell r="E8995" t="str">
            <v>Hogar</v>
          </cell>
        </row>
        <row r="8996">
          <cell r="A8996">
            <v>12235</v>
          </cell>
          <cell r="B8996">
            <v>9</v>
          </cell>
          <cell r="C8996">
            <v>3</v>
          </cell>
          <cell r="D8996" t="str">
            <v>PARTICULAR REMIGIO VILLAMAYOR</v>
          </cell>
          <cell r="E8996" t="str">
            <v>Refrigerados B</v>
          </cell>
        </row>
        <row r="8997">
          <cell r="A8997">
            <v>12205</v>
          </cell>
          <cell r="B8997">
            <v>1</v>
          </cell>
          <cell r="C8997">
            <v>8</v>
          </cell>
          <cell r="D8997" t="str">
            <v>DESPENSA DANY</v>
          </cell>
          <cell r="E8997" t="str">
            <v>Hogar</v>
          </cell>
        </row>
        <row r="8998">
          <cell r="A8998">
            <v>12204</v>
          </cell>
          <cell r="B8998">
            <v>1</v>
          </cell>
          <cell r="C8998">
            <v>8</v>
          </cell>
          <cell r="D8998" t="str">
            <v>DESPENSA SANTO DOMINGO</v>
          </cell>
          <cell r="E8998" t="str">
            <v>Hogar</v>
          </cell>
        </row>
        <row r="8999">
          <cell r="A8999">
            <v>12206</v>
          </cell>
          <cell r="B8999">
            <v>9</v>
          </cell>
          <cell r="C8999">
            <v>3</v>
          </cell>
          <cell r="D8999" t="str">
            <v>CANTINA UNIVERSIDAD DEL NORTE</v>
          </cell>
        </row>
        <row r="9000">
          <cell r="A9000">
            <v>12201</v>
          </cell>
          <cell r="B9000">
            <v>4</v>
          </cell>
          <cell r="C9000">
            <v>3</v>
          </cell>
          <cell r="D9000" t="str">
            <v>CANTINA COLEGIO SAN JOSE OBRERO</v>
          </cell>
          <cell r="E9000" t="str">
            <v>Educación</v>
          </cell>
        </row>
        <row r="9001">
          <cell r="A9001">
            <v>12236</v>
          </cell>
          <cell r="B9001">
            <v>5</v>
          </cell>
          <cell r="C9001">
            <v>7</v>
          </cell>
          <cell r="D9001" t="str">
            <v>AUTOSERVICIO ADRI III</v>
          </cell>
          <cell r="E9001" t="str">
            <v>Hogar</v>
          </cell>
        </row>
        <row r="9002">
          <cell r="A9002">
            <v>12212</v>
          </cell>
          <cell r="B9002">
            <v>9</v>
          </cell>
          <cell r="C9002">
            <v>3</v>
          </cell>
          <cell r="D9002" t="str">
            <v>PARTICULAR FAMILIA ACOSTA</v>
          </cell>
        </row>
        <row r="9003">
          <cell r="A9003">
            <v>12208</v>
          </cell>
          <cell r="B9003">
            <v>9</v>
          </cell>
          <cell r="C9003">
            <v>3</v>
          </cell>
          <cell r="D9003" t="str">
            <v>COPETIN LOS JUANES</v>
          </cell>
        </row>
        <row r="9004">
          <cell r="A9004">
            <v>12210</v>
          </cell>
          <cell r="B9004">
            <v>5</v>
          </cell>
          <cell r="C9004">
            <v>1</v>
          </cell>
          <cell r="D9004" t="str">
            <v>AUTOSERVICE SAN JUSTO</v>
          </cell>
          <cell r="E9004" t="str">
            <v>Hogar</v>
          </cell>
        </row>
        <row r="9005">
          <cell r="A9005">
            <v>12209</v>
          </cell>
          <cell r="B9005">
            <v>5</v>
          </cell>
          <cell r="C9005">
            <v>2</v>
          </cell>
          <cell r="D9005" t="str">
            <v>COPETIN GLORIA</v>
          </cell>
          <cell r="E9005" t="str">
            <v>Refrigerados</v>
          </cell>
        </row>
        <row r="9006">
          <cell r="A9006">
            <v>12211</v>
          </cell>
          <cell r="D9006" t="str">
            <v>DESPENSA SERVINDUS</v>
          </cell>
          <cell r="E9006" t="str">
            <v>Hogar</v>
          </cell>
        </row>
        <row r="9007">
          <cell r="A9007">
            <v>12219</v>
          </cell>
          <cell r="B9007">
            <v>1</v>
          </cell>
          <cell r="C9007">
            <v>5</v>
          </cell>
          <cell r="D9007" t="str">
            <v>GRAN VIA S.A (Matriz)</v>
          </cell>
          <cell r="E9007" t="str">
            <v>Supermercados B</v>
          </cell>
        </row>
        <row r="9008">
          <cell r="A9008">
            <v>12237</v>
          </cell>
          <cell r="B9008">
            <v>8</v>
          </cell>
          <cell r="C9008">
            <v>3</v>
          </cell>
          <cell r="D9008" t="str">
            <v>CS S.R.L.</v>
          </cell>
          <cell r="E9008" t="str">
            <v>Refrigerados A</v>
          </cell>
        </row>
        <row r="9009">
          <cell r="A9009">
            <v>12240</v>
          </cell>
          <cell r="B9009">
            <v>2</v>
          </cell>
          <cell r="C9009">
            <v>7</v>
          </cell>
          <cell r="D9009" t="str">
            <v>PARTICULAR CLEMENTINA LEZCANO</v>
          </cell>
          <cell r="E9009" t="str">
            <v>Hogar</v>
          </cell>
        </row>
        <row r="9010">
          <cell r="A9010">
            <v>12243</v>
          </cell>
          <cell r="B9010">
            <v>3</v>
          </cell>
          <cell r="C9010">
            <v>8</v>
          </cell>
          <cell r="D9010" t="str">
            <v>CASILLA LYL</v>
          </cell>
        </row>
        <row r="9011">
          <cell r="A9011">
            <v>12239</v>
          </cell>
          <cell r="B9011">
            <v>9</v>
          </cell>
          <cell r="C9011">
            <v>3</v>
          </cell>
          <cell r="D9011" t="str">
            <v>AUTOSERVICE LUCERO</v>
          </cell>
        </row>
        <row r="9012">
          <cell r="A9012">
            <v>12241</v>
          </cell>
          <cell r="B9012">
            <v>7</v>
          </cell>
          <cell r="C9012">
            <v>1</v>
          </cell>
          <cell r="D9012" t="str">
            <v>DESPENSA LA CORDILLERANA</v>
          </cell>
          <cell r="E9012" t="str">
            <v>Hogar</v>
          </cell>
        </row>
        <row r="9013">
          <cell r="A9013">
            <v>12242</v>
          </cell>
          <cell r="B9013">
            <v>9</v>
          </cell>
          <cell r="C9013">
            <v>3</v>
          </cell>
          <cell r="D9013" t="str">
            <v>COMEDOR J-5</v>
          </cell>
        </row>
        <row r="9014">
          <cell r="A9014">
            <v>12244</v>
          </cell>
          <cell r="B9014">
            <v>5</v>
          </cell>
          <cell r="C9014">
            <v>9</v>
          </cell>
          <cell r="D9014" t="str">
            <v>AUTO SERVICE ROKA</v>
          </cell>
        </row>
        <row r="9015">
          <cell r="A9015">
            <v>12232</v>
          </cell>
          <cell r="B9015">
            <v>1</v>
          </cell>
          <cell r="C9015">
            <v>2</v>
          </cell>
          <cell r="D9015" t="str">
            <v>CENTRO CULTURAL CABILDO</v>
          </cell>
          <cell r="E9015" t="str">
            <v>Refrigerados</v>
          </cell>
        </row>
        <row r="9016">
          <cell r="A9016">
            <v>12245</v>
          </cell>
          <cell r="B9016">
            <v>8</v>
          </cell>
          <cell r="C9016">
            <v>3</v>
          </cell>
          <cell r="D9016" t="str">
            <v>IL CAPO EXPRESS</v>
          </cell>
          <cell r="E9016" t="str">
            <v>Refrigerados</v>
          </cell>
        </row>
        <row r="9017">
          <cell r="A9017">
            <v>12258</v>
          </cell>
          <cell r="B9017">
            <v>9</v>
          </cell>
          <cell r="C9017">
            <v>3</v>
          </cell>
          <cell r="D9017" t="str">
            <v>MANU'S POOL</v>
          </cell>
        </row>
        <row r="9018">
          <cell r="A9018">
            <v>12260</v>
          </cell>
          <cell r="B9018">
            <v>9</v>
          </cell>
          <cell r="C9018">
            <v>3</v>
          </cell>
          <cell r="D9018" t="str">
            <v>COPETIN LUNA</v>
          </cell>
        </row>
        <row r="9019">
          <cell r="A9019">
            <v>12262</v>
          </cell>
          <cell r="B9019">
            <v>4</v>
          </cell>
          <cell r="C9019">
            <v>2</v>
          </cell>
          <cell r="D9019" t="str">
            <v>DESPENSA EL ALBA</v>
          </cell>
          <cell r="E9019" t="str">
            <v>Hogar</v>
          </cell>
        </row>
        <row r="9020">
          <cell r="A9020">
            <v>12263</v>
          </cell>
          <cell r="B9020">
            <v>9</v>
          </cell>
          <cell r="C9020">
            <v>3</v>
          </cell>
          <cell r="D9020" t="str">
            <v>COPETIN MIGUEL</v>
          </cell>
        </row>
        <row r="9021">
          <cell r="A9021">
            <v>12261</v>
          </cell>
          <cell r="B9021">
            <v>2</v>
          </cell>
          <cell r="C9021">
            <v>4</v>
          </cell>
          <cell r="D9021" t="str">
            <v>DESPENSA SANTA LUCIA</v>
          </cell>
          <cell r="E9021" t="str">
            <v>Hogar</v>
          </cell>
        </row>
        <row r="9022">
          <cell r="A9022">
            <v>12267</v>
          </cell>
          <cell r="B9022">
            <v>5</v>
          </cell>
          <cell r="C9022">
            <v>4</v>
          </cell>
          <cell r="D9022" t="str">
            <v>DESPENSA ARIES</v>
          </cell>
          <cell r="E9022" t="str">
            <v>Hogar</v>
          </cell>
        </row>
        <row r="9023">
          <cell r="A9023">
            <v>12268</v>
          </cell>
          <cell r="B9023">
            <v>3</v>
          </cell>
          <cell r="C9023">
            <v>9</v>
          </cell>
          <cell r="D9023" t="str">
            <v>DESPENSA ELIU</v>
          </cell>
          <cell r="E9023" t="str">
            <v>Hogar</v>
          </cell>
        </row>
        <row r="9024">
          <cell r="A9024">
            <v>12271</v>
          </cell>
          <cell r="B9024">
            <v>4</v>
          </cell>
          <cell r="C9024">
            <v>2</v>
          </cell>
          <cell r="D9024" t="str">
            <v>DESPENSA STO DOMINGO</v>
          </cell>
          <cell r="E9024" t="str">
            <v>Hogar</v>
          </cell>
        </row>
        <row r="9025">
          <cell r="A9025">
            <v>12270</v>
          </cell>
          <cell r="B9025">
            <v>4</v>
          </cell>
          <cell r="C9025">
            <v>4</v>
          </cell>
          <cell r="D9025" t="str">
            <v>DESPENSA SAO CAETANO</v>
          </cell>
          <cell r="E9025" t="str">
            <v>Hogar</v>
          </cell>
        </row>
        <row r="9026">
          <cell r="A9026">
            <v>12283</v>
          </cell>
          <cell r="B9026">
            <v>9</v>
          </cell>
          <cell r="C9026">
            <v>3</v>
          </cell>
          <cell r="D9026" t="str">
            <v>TETRA PAK PARAGUAY Ltda.</v>
          </cell>
        </row>
        <row r="9027">
          <cell r="A9027">
            <v>12280</v>
          </cell>
          <cell r="B9027">
            <v>3</v>
          </cell>
          <cell r="C9027">
            <v>1</v>
          </cell>
          <cell r="D9027" t="str">
            <v>DESPENSA Y CARNISERIA MONCERRAT</v>
          </cell>
          <cell r="E9027" t="str">
            <v>Hogar</v>
          </cell>
        </row>
        <row r="9028">
          <cell r="A9028">
            <v>12275</v>
          </cell>
          <cell r="B9028">
            <v>3</v>
          </cell>
          <cell r="C9028">
            <v>9</v>
          </cell>
          <cell r="D9028" t="str">
            <v>DESPENSA NATI</v>
          </cell>
          <cell r="E9028" t="str">
            <v>Hogar</v>
          </cell>
        </row>
        <row r="9029">
          <cell r="A9029">
            <v>12274</v>
          </cell>
          <cell r="B9029">
            <v>3</v>
          </cell>
          <cell r="C9029">
            <v>9</v>
          </cell>
          <cell r="D9029" t="str">
            <v>DESPENSA ÑA MARIA</v>
          </cell>
          <cell r="E9029" t="str">
            <v>Hogar</v>
          </cell>
        </row>
        <row r="9030">
          <cell r="A9030">
            <v>12251</v>
          </cell>
          <cell r="B9030">
            <v>3</v>
          </cell>
          <cell r="C9030">
            <v>3</v>
          </cell>
          <cell r="D9030" t="str">
            <v>DESPENSA MUKY</v>
          </cell>
          <cell r="E9030" t="str">
            <v>Hogar</v>
          </cell>
        </row>
        <row r="9031">
          <cell r="A9031">
            <v>12284</v>
          </cell>
          <cell r="B9031">
            <v>9</v>
          </cell>
          <cell r="C9031">
            <v>3</v>
          </cell>
          <cell r="D9031" t="str">
            <v>SRA. MARIA DE CARTES</v>
          </cell>
          <cell r="E9031" t="str">
            <v>Planta</v>
          </cell>
        </row>
        <row r="9032">
          <cell r="A9032">
            <v>12255</v>
          </cell>
          <cell r="B9032">
            <v>3</v>
          </cell>
          <cell r="C9032">
            <v>8</v>
          </cell>
          <cell r="D9032" t="str">
            <v>DESPENSA SAN CAYETANO</v>
          </cell>
          <cell r="E9032" t="str">
            <v>Hogar</v>
          </cell>
        </row>
        <row r="9033">
          <cell r="A9033">
            <v>12250</v>
          </cell>
          <cell r="B9033">
            <v>3</v>
          </cell>
          <cell r="C9033">
            <v>7</v>
          </cell>
          <cell r="D9033" t="str">
            <v>DESPENSA MARIA ANGELA</v>
          </cell>
          <cell r="E9033" t="str">
            <v>Hogar</v>
          </cell>
        </row>
        <row r="9034">
          <cell r="A9034">
            <v>12256</v>
          </cell>
          <cell r="B9034">
            <v>4</v>
          </cell>
          <cell r="C9034">
            <v>2</v>
          </cell>
          <cell r="D9034" t="str">
            <v>DESPENSA FABIAN</v>
          </cell>
          <cell r="E9034" t="str">
            <v>Hogar</v>
          </cell>
        </row>
        <row r="9035">
          <cell r="A9035">
            <v>12247</v>
          </cell>
          <cell r="B9035">
            <v>9</v>
          </cell>
          <cell r="C9035">
            <v>3</v>
          </cell>
          <cell r="D9035" t="str">
            <v>EMPANADA EDGAR II</v>
          </cell>
        </row>
        <row r="9036">
          <cell r="A9036">
            <v>12249</v>
          </cell>
          <cell r="B9036">
            <v>1</v>
          </cell>
          <cell r="C9036">
            <v>4</v>
          </cell>
          <cell r="D9036" t="str">
            <v>COPETIN ALBERTITO</v>
          </cell>
          <cell r="E9036" t="str">
            <v>Refrigerados</v>
          </cell>
        </row>
        <row r="9037">
          <cell r="A9037">
            <v>12248</v>
          </cell>
          <cell r="B9037">
            <v>9</v>
          </cell>
          <cell r="C9037">
            <v>3</v>
          </cell>
          <cell r="D9037" t="str">
            <v>COPETIN VICTORIANO</v>
          </cell>
        </row>
        <row r="9038">
          <cell r="A9038">
            <v>12257</v>
          </cell>
          <cell r="B9038">
            <v>5</v>
          </cell>
          <cell r="C9038">
            <v>2</v>
          </cell>
          <cell r="D9038" t="str">
            <v>DESPENSA SAN FRANCISCO</v>
          </cell>
          <cell r="E9038" t="str">
            <v>Hogar</v>
          </cell>
        </row>
        <row r="9039">
          <cell r="A9039">
            <v>12254</v>
          </cell>
          <cell r="B9039">
            <v>9</v>
          </cell>
          <cell r="C9039">
            <v>3</v>
          </cell>
          <cell r="D9039" t="str">
            <v>COPETIN PEDRITO</v>
          </cell>
        </row>
        <row r="9040">
          <cell r="A9040">
            <v>12290</v>
          </cell>
          <cell r="B9040">
            <v>9</v>
          </cell>
          <cell r="C9040">
            <v>3</v>
          </cell>
          <cell r="D9040" t="str">
            <v>HELADERIA OLGUI II</v>
          </cell>
        </row>
        <row r="9041">
          <cell r="A9041">
            <v>12289</v>
          </cell>
          <cell r="B9041">
            <v>9</v>
          </cell>
          <cell r="C9041">
            <v>3</v>
          </cell>
          <cell r="D9041" t="str">
            <v>DESPENSA MAGALI</v>
          </cell>
        </row>
        <row r="9042">
          <cell r="A9042">
            <v>12288</v>
          </cell>
          <cell r="B9042">
            <v>5</v>
          </cell>
          <cell r="C9042">
            <v>2</v>
          </cell>
          <cell r="D9042" t="str">
            <v>COPETIN 3 REYES</v>
          </cell>
          <cell r="E9042" t="str">
            <v>Refrigerados</v>
          </cell>
        </row>
        <row r="9043">
          <cell r="A9043">
            <v>12287</v>
          </cell>
          <cell r="B9043">
            <v>5</v>
          </cell>
          <cell r="C9043">
            <v>2</v>
          </cell>
          <cell r="D9043" t="str">
            <v>CASILLA ZAYAS</v>
          </cell>
          <cell r="E9043" t="str">
            <v>Refrigerados</v>
          </cell>
        </row>
        <row r="9044">
          <cell r="A9044">
            <v>12297</v>
          </cell>
          <cell r="B9044">
            <v>9</v>
          </cell>
          <cell r="C9044">
            <v>3</v>
          </cell>
          <cell r="D9044" t="str">
            <v>DESPENSA IVAN</v>
          </cell>
        </row>
        <row r="9045">
          <cell r="A9045">
            <v>12296</v>
          </cell>
          <cell r="B9045">
            <v>3</v>
          </cell>
          <cell r="C9045">
            <v>9</v>
          </cell>
          <cell r="D9045" t="str">
            <v>POLLERIA SAN CAYETANO</v>
          </cell>
          <cell r="E9045" t="str">
            <v>Refrigerados</v>
          </cell>
        </row>
        <row r="9046">
          <cell r="A9046">
            <v>12292</v>
          </cell>
          <cell r="B9046">
            <v>3</v>
          </cell>
          <cell r="C9046">
            <v>8</v>
          </cell>
          <cell r="D9046" t="str">
            <v>AUTOSERVICE MIRIAN</v>
          </cell>
          <cell r="E9046" t="str">
            <v>Hogar</v>
          </cell>
        </row>
        <row r="9047">
          <cell r="A9047">
            <v>12300</v>
          </cell>
          <cell r="B9047">
            <v>6</v>
          </cell>
          <cell r="C9047">
            <v>6</v>
          </cell>
          <cell r="D9047" t="str">
            <v>DESPENSA NOVE CENTER</v>
          </cell>
          <cell r="E9047" t="str">
            <v>Hogar</v>
          </cell>
        </row>
        <row r="9048">
          <cell r="A9048">
            <v>12298</v>
          </cell>
          <cell r="B9048">
            <v>6</v>
          </cell>
          <cell r="C9048">
            <v>6</v>
          </cell>
          <cell r="D9048" t="str">
            <v>COLEGIO HEROES DE LA PATRIA</v>
          </cell>
          <cell r="E9048" t="str">
            <v>Educación</v>
          </cell>
        </row>
        <row r="9049">
          <cell r="A9049">
            <v>12295</v>
          </cell>
          <cell r="B9049">
            <v>5</v>
          </cell>
          <cell r="C9049">
            <v>6</v>
          </cell>
          <cell r="D9049" t="str">
            <v>ESCUELA SAN VICENTE FERRER</v>
          </cell>
          <cell r="E9049" t="str">
            <v>Educación</v>
          </cell>
        </row>
        <row r="9050">
          <cell r="A9050">
            <v>12299</v>
          </cell>
          <cell r="B9050">
            <v>6</v>
          </cell>
          <cell r="C9050">
            <v>6</v>
          </cell>
          <cell r="D9050" t="str">
            <v>ESCUELA HEROES DE LA PATRIA</v>
          </cell>
          <cell r="E9050" t="str">
            <v>Educación</v>
          </cell>
        </row>
        <row r="9051">
          <cell r="A9051">
            <v>12301</v>
          </cell>
          <cell r="D9051" t="str">
            <v>AUTOSERVICE PAO</v>
          </cell>
          <cell r="E9051" t="str">
            <v>Hogar</v>
          </cell>
        </row>
        <row r="9052">
          <cell r="A9052">
            <v>12302</v>
          </cell>
          <cell r="B9052">
            <v>2</v>
          </cell>
          <cell r="C9052">
            <v>8</v>
          </cell>
          <cell r="D9052" t="str">
            <v>DESPENSA GLORIA</v>
          </cell>
          <cell r="E9052" t="str">
            <v>Hogar</v>
          </cell>
        </row>
        <row r="9053">
          <cell r="A9053">
            <v>12303</v>
          </cell>
          <cell r="B9053">
            <v>2</v>
          </cell>
          <cell r="C9053">
            <v>6</v>
          </cell>
          <cell r="D9053" t="str">
            <v>KIOSKO COE YU POTY</v>
          </cell>
          <cell r="E9053" t="str">
            <v>Hogar</v>
          </cell>
        </row>
        <row r="9054">
          <cell r="A9054">
            <v>12291</v>
          </cell>
          <cell r="B9054">
            <v>4</v>
          </cell>
          <cell r="C9054">
            <v>7</v>
          </cell>
          <cell r="D9054" t="str">
            <v>ESCUELA AMERICA</v>
          </cell>
        </row>
        <row r="9055">
          <cell r="A9055">
            <v>12304</v>
          </cell>
          <cell r="B9055">
            <v>4</v>
          </cell>
          <cell r="C9055">
            <v>4</v>
          </cell>
          <cell r="D9055" t="str">
            <v>DESPENSA VIERA</v>
          </cell>
          <cell r="E9055" t="str">
            <v>Hogar</v>
          </cell>
        </row>
        <row r="9056">
          <cell r="A9056">
            <v>12294</v>
          </cell>
          <cell r="B9056">
            <v>9</v>
          </cell>
          <cell r="C9056">
            <v>3</v>
          </cell>
          <cell r="D9056" t="str">
            <v>CASILLA YOHANA</v>
          </cell>
        </row>
        <row r="9057">
          <cell r="A9057">
            <v>12293</v>
          </cell>
          <cell r="B9057">
            <v>2</v>
          </cell>
          <cell r="C9057">
            <v>5</v>
          </cell>
          <cell r="D9057" t="str">
            <v>DESPENSA 2 HERMANAS</v>
          </cell>
        </row>
        <row r="9058">
          <cell r="A9058">
            <v>12306</v>
          </cell>
          <cell r="B9058">
            <v>1</v>
          </cell>
          <cell r="C9058">
            <v>6</v>
          </cell>
          <cell r="D9058" t="str">
            <v>DESPENSA BRENDA</v>
          </cell>
          <cell r="E9058" t="str">
            <v>Hogar</v>
          </cell>
        </row>
        <row r="9059">
          <cell r="A9059">
            <v>12307</v>
          </cell>
          <cell r="B9059">
            <v>9</v>
          </cell>
          <cell r="C9059">
            <v>3</v>
          </cell>
          <cell r="D9059" t="str">
            <v>PUNTO BLANCO</v>
          </cell>
        </row>
        <row r="9060">
          <cell r="A9060">
            <v>12315</v>
          </cell>
          <cell r="D9060" t="str">
            <v>PDV LA ESQUINA DEL SABOR</v>
          </cell>
        </row>
        <row r="9061">
          <cell r="A9061">
            <v>12323</v>
          </cell>
          <cell r="B9061">
            <v>6</v>
          </cell>
          <cell r="C9061">
            <v>7</v>
          </cell>
          <cell r="D9061" t="str">
            <v>KIOSKO CRISTINITA</v>
          </cell>
          <cell r="E9061" t="str">
            <v>Hogar</v>
          </cell>
        </row>
        <row r="9062">
          <cell r="A9062">
            <v>12329</v>
          </cell>
          <cell r="B9062">
            <v>2</v>
          </cell>
          <cell r="C9062">
            <v>5</v>
          </cell>
          <cell r="D9062" t="str">
            <v>KIOSKO SAN CAYETANO</v>
          </cell>
          <cell r="E9062" t="str">
            <v>Hogar</v>
          </cell>
        </row>
        <row r="9063">
          <cell r="A9063">
            <v>12337</v>
          </cell>
          <cell r="B9063">
            <v>6</v>
          </cell>
          <cell r="C9063">
            <v>5</v>
          </cell>
          <cell r="D9063" t="str">
            <v>DOÑA LUCIA</v>
          </cell>
          <cell r="E9063" t="str">
            <v>Refrigerados</v>
          </cell>
        </row>
        <row r="9064">
          <cell r="A9064">
            <v>12342</v>
          </cell>
          <cell r="B9064">
            <v>2</v>
          </cell>
          <cell r="C9064">
            <v>4</v>
          </cell>
          <cell r="D9064" t="str">
            <v>DESPENSA SAN ANTONIO</v>
          </cell>
          <cell r="E9064" t="str">
            <v>Hogar</v>
          </cell>
        </row>
        <row r="9065">
          <cell r="A9065">
            <v>12339</v>
          </cell>
          <cell r="B9065">
            <v>1</v>
          </cell>
          <cell r="C9065">
            <v>4</v>
          </cell>
          <cell r="D9065" t="str">
            <v>BAR TRENKELAUKEN</v>
          </cell>
        </row>
        <row r="9066">
          <cell r="A9066">
            <v>12356</v>
          </cell>
          <cell r="B9066">
            <v>9</v>
          </cell>
          <cell r="C9066">
            <v>3</v>
          </cell>
          <cell r="D9066" t="str">
            <v>FUNCIONARIA ROSANA OROVITZ</v>
          </cell>
          <cell r="E9066" t="str">
            <v>Planta</v>
          </cell>
        </row>
        <row r="9067">
          <cell r="A9067">
            <v>12350</v>
          </cell>
          <cell r="B9067">
            <v>3</v>
          </cell>
          <cell r="C9067">
            <v>7</v>
          </cell>
          <cell r="D9067" t="str">
            <v>HAMBURGUESERIA ADM</v>
          </cell>
          <cell r="E9067" t="str">
            <v>Refrigerados</v>
          </cell>
        </row>
        <row r="9068">
          <cell r="A9068">
            <v>12347</v>
          </cell>
          <cell r="B9068">
            <v>9</v>
          </cell>
          <cell r="C9068">
            <v>3</v>
          </cell>
          <cell r="D9068" t="str">
            <v>KIOSKO CENTRO DE SALUD VILLA ELISA</v>
          </cell>
        </row>
        <row r="9069">
          <cell r="A9069">
            <v>12345</v>
          </cell>
          <cell r="B9069">
            <v>2</v>
          </cell>
          <cell r="C9069">
            <v>7</v>
          </cell>
          <cell r="D9069" t="str">
            <v>DESPENSA LA PEQUEÑA</v>
          </cell>
          <cell r="E9069" t="str">
            <v>Hogar</v>
          </cell>
        </row>
        <row r="9070">
          <cell r="A9070">
            <v>12351</v>
          </cell>
          <cell r="B9070">
            <v>3</v>
          </cell>
          <cell r="C9070">
            <v>5</v>
          </cell>
          <cell r="D9070" t="str">
            <v>COLEGIO VILLA AURELIA</v>
          </cell>
          <cell r="E9070" t="str">
            <v>Educación</v>
          </cell>
        </row>
        <row r="9071">
          <cell r="A9071">
            <v>12346</v>
          </cell>
          <cell r="B9071">
            <v>2</v>
          </cell>
          <cell r="C9071">
            <v>9</v>
          </cell>
          <cell r="D9071" t="str">
            <v>DESPENSA LAURI</v>
          </cell>
          <cell r="E9071" t="str">
            <v>Hogar</v>
          </cell>
        </row>
        <row r="9072">
          <cell r="A9072">
            <v>12355</v>
          </cell>
          <cell r="B9072">
            <v>1</v>
          </cell>
          <cell r="C9072">
            <v>3</v>
          </cell>
          <cell r="D9072" t="str">
            <v>GRUPO CORTEZA SRL</v>
          </cell>
          <cell r="E9072" t="str">
            <v>Refrigerados</v>
          </cell>
        </row>
        <row r="9073">
          <cell r="A9073">
            <v>12358</v>
          </cell>
          <cell r="D9073" t="str">
            <v>LIBRERIA AMANECER</v>
          </cell>
          <cell r="E9073" t="str">
            <v>Refrigerados</v>
          </cell>
        </row>
        <row r="9074">
          <cell r="A9074">
            <v>12354</v>
          </cell>
          <cell r="D9074" t="str">
            <v>BELEN COMUNICACIONES</v>
          </cell>
          <cell r="E9074" t="str">
            <v>Hogar</v>
          </cell>
        </row>
        <row r="9075">
          <cell r="A9075">
            <v>12349</v>
          </cell>
          <cell r="B9075">
            <v>6</v>
          </cell>
          <cell r="C9075">
            <v>7</v>
          </cell>
          <cell r="D9075" t="str">
            <v>AUTOSERVICE DON VALIENTE</v>
          </cell>
          <cell r="E9075" t="str">
            <v>Hogar</v>
          </cell>
        </row>
        <row r="9076">
          <cell r="A9076">
            <v>12348</v>
          </cell>
          <cell r="B9076">
            <v>6</v>
          </cell>
          <cell r="C9076">
            <v>7</v>
          </cell>
          <cell r="D9076" t="str">
            <v>CARNICERIA PRADO VERDE</v>
          </cell>
          <cell r="E9076" t="str">
            <v>Hogar</v>
          </cell>
        </row>
        <row r="9077">
          <cell r="A9077">
            <v>12352</v>
          </cell>
          <cell r="B9077">
            <v>6</v>
          </cell>
          <cell r="C9077">
            <v>7</v>
          </cell>
          <cell r="D9077" t="str">
            <v>COLEGIO STA TERESITA</v>
          </cell>
          <cell r="E9077" t="str">
            <v>Educación</v>
          </cell>
        </row>
        <row r="9078">
          <cell r="A9078">
            <v>12384</v>
          </cell>
          <cell r="B9078">
            <v>3</v>
          </cell>
          <cell r="C9078">
            <v>7</v>
          </cell>
          <cell r="D9078" t="str">
            <v>DESPENSA STA. ELENA</v>
          </cell>
          <cell r="E9078" t="str">
            <v>Hogar</v>
          </cell>
        </row>
        <row r="9079">
          <cell r="A9079">
            <v>12378</v>
          </cell>
          <cell r="B9079">
            <v>9</v>
          </cell>
          <cell r="C9079">
            <v>3</v>
          </cell>
          <cell r="D9079" t="str">
            <v>COOPERATIVA SAGRADOS CORAZONES</v>
          </cell>
        </row>
        <row r="9080">
          <cell r="A9080">
            <v>12377</v>
          </cell>
          <cell r="B9080">
            <v>2</v>
          </cell>
          <cell r="C9080">
            <v>5</v>
          </cell>
          <cell r="D9080" t="str">
            <v>KIOSKO CENTENARIO</v>
          </cell>
          <cell r="E9080" t="str">
            <v>Hogar</v>
          </cell>
        </row>
        <row r="9081">
          <cell r="A9081">
            <v>12408</v>
          </cell>
          <cell r="B9081">
            <v>9</v>
          </cell>
          <cell r="C9081">
            <v>3</v>
          </cell>
          <cell r="D9081" t="str">
            <v>COPETIN 3D</v>
          </cell>
        </row>
        <row r="9082">
          <cell r="A9082">
            <v>12407</v>
          </cell>
          <cell r="B9082">
            <v>6</v>
          </cell>
          <cell r="C9082">
            <v>6</v>
          </cell>
          <cell r="D9082" t="str">
            <v>DESPENSA EL TAURO</v>
          </cell>
          <cell r="E9082" t="str">
            <v>Hogar</v>
          </cell>
        </row>
        <row r="9083">
          <cell r="A9083">
            <v>12406</v>
          </cell>
          <cell r="B9083">
            <v>6</v>
          </cell>
          <cell r="C9083">
            <v>6</v>
          </cell>
          <cell r="D9083" t="str">
            <v>BEBIDAS DIGEST</v>
          </cell>
          <cell r="E9083" t="str">
            <v>Hogar</v>
          </cell>
        </row>
        <row r="9084">
          <cell r="A9084">
            <v>12189</v>
          </cell>
          <cell r="B9084">
            <v>8</v>
          </cell>
          <cell r="C9084">
            <v>3</v>
          </cell>
          <cell r="D9084" t="str">
            <v>CANTINA CLUB SOL DE AMERICA</v>
          </cell>
          <cell r="E9084" t="str">
            <v>Refrigerados B</v>
          </cell>
        </row>
        <row r="9085">
          <cell r="A9085">
            <v>12360</v>
          </cell>
          <cell r="B9085">
            <v>2</v>
          </cell>
          <cell r="C9085">
            <v>8</v>
          </cell>
          <cell r="D9085" t="str">
            <v>COPETIN TOTO`S</v>
          </cell>
        </row>
        <row r="9086">
          <cell r="A9086">
            <v>12357</v>
          </cell>
          <cell r="B9086">
            <v>5</v>
          </cell>
          <cell r="C9086">
            <v>9</v>
          </cell>
          <cell r="D9086" t="str">
            <v>DESPENSA CARNICERIA LA OLLA</v>
          </cell>
          <cell r="E9086" t="str">
            <v>Hogar</v>
          </cell>
        </row>
        <row r="9087">
          <cell r="A9087">
            <v>12359</v>
          </cell>
          <cell r="D9087" t="str">
            <v>DESPENSA COQUITO</v>
          </cell>
        </row>
        <row r="9088">
          <cell r="A9088">
            <v>12413</v>
          </cell>
          <cell r="B9088">
            <v>8</v>
          </cell>
          <cell r="C9088">
            <v>3</v>
          </cell>
          <cell r="D9088" t="str">
            <v>STAND 23</v>
          </cell>
          <cell r="E9088" t="str">
            <v>Refrigerados B</v>
          </cell>
        </row>
        <row r="9089">
          <cell r="A9089">
            <v>12414</v>
          </cell>
          <cell r="B9089">
            <v>3</v>
          </cell>
          <cell r="C9089">
            <v>9</v>
          </cell>
          <cell r="D9089" t="str">
            <v>ESCUELA MANUEL GONZALEZ</v>
          </cell>
          <cell r="E9089" t="str">
            <v>Educación</v>
          </cell>
        </row>
        <row r="9090">
          <cell r="A9090">
            <v>12433</v>
          </cell>
          <cell r="B9090">
            <v>3</v>
          </cell>
          <cell r="C9090">
            <v>9</v>
          </cell>
          <cell r="D9090" t="str">
            <v>DESPENSA 3 NENAS</v>
          </cell>
          <cell r="E9090" t="str">
            <v>Hogar</v>
          </cell>
        </row>
        <row r="9091">
          <cell r="A9091">
            <v>12426</v>
          </cell>
          <cell r="B9091">
            <v>9</v>
          </cell>
          <cell r="C9091">
            <v>3</v>
          </cell>
          <cell r="D9091" t="str">
            <v>DESPENSA SAN ANTONIO</v>
          </cell>
        </row>
        <row r="9092">
          <cell r="A9092">
            <v>12427</v>
          </cell>
          <cell r="B9092">
            <v>6</v>
          </cell>
          <cell r="C9092">
            <v>7</v>
          </cell>
          <cell r="D9092" t="str">
            <v>DESPENSA SAN RAMON</v>
          </cell>
          <cell r="E9092" t="str">
            <v>Hogar</v>
          </cell>
        </row>
        <row r="9093">
          <cell r="A9093">
            <v>12442</v>
          </cell>
          <cell r="B9093">
            <v>9</v>
          </cell>
          <cell r="C9093">
            <v>3</v>
          </cell>
          <cell r="D9093" t="str">
            <v>CASILLA SAN FRANCISCO</v>
          </cell>
        </row>
        <row r="9094">
          <cell r="A9094">
            <v>12450</v>
          </cell>
          <cell r="B9094">
            <v>4</v>
          </cell>
          <cell r="C9094">
            <v>3</v>
          </cell>
          <cell r="D9094" t="str">
            <v>AUTOSERVICE JJ</v>
          </cell>
          <cell r="E9094" t="str">
            <v>Hogar</v>
          </cell>
        </row>
        <row r="9095">
          <cell r="A9095">
            <v>12441</v>
          </cell>
          <cell r="B9095">
            <v>5</v>
          </cell>
          <cell r="C9095">
            <v>5</v>
          </cell>
          <cell r="D9095" t="str">
            <v>CONFITERIA MY PAVITO</v>
          </cell>
          <cell r="E9095" t="str">
            <v>Refrigerados</v>
          </cell>
        </row>
        <row r="9096">
          <cell r="A9096">
            <v>12440</v>
          </cell>
          <cell r="B9096">
            <v>5</v>
          </cell>
          <cell r="C9096">
            <v>5</v>
          </cell>
          <cell r="D9096" t="str">
            <v>AUTOSERVICE ROMINA</v>
          </cell>
          <cell r="E9096" t="str">
            <v>Hogar</v>
          </cell>
        </row>
        <row r="9097">
          <cell r="A9097">
            <v>12446</v>
          </cell>
          <cell r="B9097">
            <v>4</v>
          </cell>
          <cell r="C9097">
            <v>2</v>
          </cell>
          <cell r="D9097" t="str">
            <v>DESPENSA STO TOMAS</v>
          </cell>
          <cell r="E9097" t="str">
            <v>Hogar</v>
          </cell>
        </row>
        <row r="9098">
          <cell r="A9098">
            <v>12447</v>
          </cell>
          <cell r="B9098">
            <v>5</v>
          </cell>
          <cell r="C9098">
            <v>2</v>
          </cell>
          <cell r="D9098" t="str">
            <v>DESPENSA LOS PIBES</v>
          </cell>
          <cell r="E9098" t="str">
            <v>Hogar</v>
          </cell>
        </row>
        <row r="9099">
          <cell r="A9099">
            <v>12443</v>
          </cell>
          <cell r="B9099">
            <v>6</v>
          </cell>
          <cell r="C9099">
            <v>6</v>
          </cell>
          <cell r="D9099" t="str">
            <v>DESPENSA STA ELENA</v>
          </cell>
          <cell r="E9099" t="str">
            <v>Hogar</v>
          </cell>
        </row>
        <row r="9100">
          <cell r="A9100">
            <v>12445</v>
          </cell>
          <cell r="B9100">
            <v>6</v>
          </cell>
          <cell r="C9100">
            <v>7</v>
          </cell>
          <cell r="D9100" t="str">
            <v>DESPENSA SAN ANTONIO</v>
          </cell>
          <cell r="E9100" t="str">
            <v>Hogar</v>
          </cell>
        </row>
        <row r="9101">
          <cell r="A9101">
            <v>12444</v>
          </cell>
          <cell r="B9101">
            <v>6</v>
          </cell>
          <cell r="C9101">
            <v>6</v>
          </cell>
          <cell r="D9101" t="str">
            <v>DESPENSA SOFIA</v>
          </cell>
          <cell r="E9101" t="str">
            <v>Hogar</v>
          </cell>
        </row>
        <row r="9102">
          <cell r="A9102">
            <v>12389</v>
          </cell>
          <cell r="B9102">
            <v>9</v>
          </cell>
          <cell r="C9102">
            <v>3</v>
          </cell>
          <cell r="D9102" t="str">
            <v>COPETIN LOS TAURINOS</v>
          </cell>
        </row>
        <row r="9103">
          <cell r="A9103">
            <v>12391</v>
          </cell>
          <cell r="B9103">
            <v>2</v>
          </cell>
          <cell r="C9103">
            <v>4</v>
          </cell>
          <cell r="D9103" t="str">
            <v>DESPENSA SAN CAYETANO</v>
          </cell>
          <cell r="E9103" t="str">
            <v>Hogar</v>
          </cell>
        </row>
        <row r="9104">
          <cell r="A9104">
            <v>12458</v>
          </cell>
          <cell r="B9104">
            <v>7</v>
          </cell>
          <cell r="C9104">
            <v>2</v>
          </cell>
          <cell r="D9104" t="str">
            <v>DESPENSA DOS HERMANAS</v>
          </cell>
          <cell r="E9104" t="str">
            <v>Hogar</v>
          </cell>
        </row>
        <row r="9105">
          <cell r="A9105">
            <v>12386</v>
          </cell>
          <cell r="B9105">
            <v>9</v>
          </cell>
          <cell r="C9105">
            <v>3</v>
          </cell>
          <cell r="D9105" t="str">
            <v>COPETIN SAN FRANCISCO</v>
          </cell>
        </row>
        <row r="9106">
          <cell r="A9106">
            <v>12452</v>
          </cell>
          <cell r="B9106">
            <v>5</v>
          </cell>
          <cell r="C9106">
            <v>4</v>
          </cell>
          <cell r="D9106" t="str">
            <v>AUTOSERVICE COLEGA</v>
          </cell>
          <cell r="E9106" t="str">
            <v>Hogar</v>
          </cell>
        </row>
        <row r="9107">
          <cell r="A9107">
            <v>12387</v>
          </cell>
          <cell r="B9107">
            <v>1</v>
          </cell>
          <cell r="C9107">
            <v>2</v>
          </cell>
          <cell r="D9107" t="str">
            <v>GUSTO Y PALADAR</v>
          </cell>
          <cell r="E9107" t="str">
            <v>Refrigerados</v>
          </cell>
        </row>
        <row r="9108">
          <cell r="A9108">
            <v>12457</v>
          </cell>
          <cell r="B9108">
            <v>9</v>
          </cell>
          <cell r="C9108">
            <v>3</v>
          </cell>
          <cell r="D9108" t="str">
            <v>COPETIN PUNTO CLAVE (EMPANADAS LA ALDEA)</v>
          </cell>
        </row>
        <row r="9109">
          <cell r="A9109">
            <v>12453</v>
          </cell>
          <cell r="B9109">
            <v>6</v>
          </cell>
          <cell r="C9109">
            <v>6</v>
          </cell>
          <cell r="D9109" t="str">
            <v>PANADERIA DIEGO BAEZ</v>
          </cell>
          <cell r="E9109" t="str">
            <v>Refrigerados</v>
          </cell>
        </row>
        <row r="9110">
          <cell r="A9110">
            <v>12396</v>
          </cell>
          <cell r="B9110">
            <v>3</v>
          </cell>
          <cell r="C9110">
            <v>9</v>
          </cell>
          <cell r="D9110" t="str">
            <v>LIBRERIA SAN PEDRO</v>
          </cell>
          <cell r="E9110" t="str">
            <v>Refrigerados</v>
          </cell>
        </row>
        <row r="9111">
          <cell r="A9111">
            <v>12395</v>
          </cell>
          <cell r="B9111">
            <v>9</v>
          </cell>
          <cell r="C9111">
            <v>3</v>
          </cell>
          <cell r="D9111" t="str">
            <v>ESCUELA EUSEBIO FLORENTIN</v>
          </cell>
        </row>
        <row r="9112">
          <cell r="A9112">
            <v>12402</v>
          </cell>
          <cell r="D9112" t="str">
            <v>DESPENSA SELVITA</v>
          </cell>
        </row>
        <row r="9113">
          <cell r="A9113">
            <v>12511</v>
          </cell>
          <cell r="B9113">
            <v>9</v>
          </cell>
          <cell r="C9113">
            <v>3</v>
          </cell>
          <cell r="D9113" t="str">
            <v>DESPENSA SAN RAMON</v>
          </cell>
        </row>
        <row r="9114">
          <cell r="A9114">
            <v>12361</v>
          </cell>
          <cell r="B9114">
            <v>3</v>
          </cell>
          <cell r="C9114">
            <v>4</v>
          </cell>
          <cell r="D9114" t="str">
            <v>AJE COMUNICACIONES</v>
          </cell>
          <cell r="E9114" t="str">
            <v>Hogar</v>
          </cell>
        </row>
        <row r="9115">
          <cell r="A9115">
            <v>12400</v>
          </cell>
          <cell r="B9115">
            <v>9</v>
          </cell>
          <cell r="C9115">
            <v>3</v>
          </cell>
          <cell r="D9115" t="str">
            <v>CASILLA DON TITO</v>
          </cell>
        </row>
        <row r="9116">
          <cell r="A9116">
            <v>12405</v>
          </cell>
          <cell r="B9116">
            <v>3</v>
          </cell>
          <cell r="C9116">
            <v>4</v>
          </cell>
          <cell r="D9116" t="str">
            <v>DESPENSA GLADYS</v>
          </cell>
        </row>
        <row r="9117">
          <cell r="A9117">
            <v>12392</v>
          </cell>
          <cell r="B9117">
            <v>9</v>
          </cell>
          <cell r="C9117">
            <v>3</v>
          </cell>
          <cell r="D9117" t="str">
            <v>DESPENSA MENDEZ</v>
          </cell>
        </row>
        <row r="9118">
          <cell r="A9118">
            <v>12393</v>
          </cell>
          <cell r="D9118" t="str">
            <v>LIZ DIANA COMERCIAL</v>
          </cell>
        </row>
        <row r="9119">
          <cell r="A9119">
            <v>12397</v>
          </cell>
          <cell r="B9119">
            <v>9</v>
          </cell>
          <cell r="C9119">
            <v>3</v>
          </cell>
          <cell r="D9119" t="str">
            <v>FUNCIONARIO RAMON BENEGAS</v>
          </cell>
          <cell r="E9119" t="str">
            <v>Planta</v>
          </cell>
        </row>
        <row r="9120">
          <cell r="A9120">
            <v>12399</v>
          </cell>
          <cell r="B9120">
            <v>9</v>
          </cell>
          <cell r="C9120">
            <v>3</v>
          </cell>
          <cell r="D9120" t="str">
            <v>FUNCIONARIO JUANA OVELAR</v>
          </cell>
          <cell r="E9120" t="str">
            <v>Planta</v>
          </cell>
        </row>
        <row r="9121">
          <cell r="A9121">
            <v>12365</v>
          </cell>
          <cell r="B9121">
            <v>9</v>
          </cell>
          <cell r="C9121">
            <v>3</v>
          </cell>
          <cell r="D9121" t="str">
            <v>ARCO IRIS</v>
          </cell>
          <cell r="E9121" t="str">
            <v>Refrigerados B</v>
          </cell>
        </row>
        <row r="9122">
          <cell r="A9122">
            <v>12368</v>
          </cell>
          <cell r="B9122">
            <v>3</v>
          </cell>
          <cell r="C9122">
            <v>5</v>
          </cell>
          <cell r="D9122" t="str">
            <v>AUTOSERVICE YOHANA</v>
          </cell>
          <cell r="E9122" t="str">
            <v>Hogar</v>
          </cell>
        </row>
        <row r="9123">
          <cell r="A9123">
            <v>12370</v>
          </cell>
          <cell r="B9123">
            <v>3</v>
          </cell>
          <cell r="C9123">
            <v>6</v>
          </cell>
          <cell r="D9123" t="str">
            <v>FAMILIA ROMERO</v>
          </cell>
          <cell r="E9123" t="str">
            <v>Hogar</v>
          </cell>
        </row>
        <row r="9124">
          <cell r="A9124">
            <v>12401</v>
          </cell>
          <cell r="B9124">
            <v>9</v>
          </cell>
          <cell r="C9124">
            <v>3</v>
          </cell>
          <cell r="D9124" t="str">
            <v>CASILLA TIO EMI</v>
          </cell>
        </row>
        <row r="9125">
          <cell r="A9125">
            <v>12371</v>
          </cell>
          <cell r="B9125">
            <v>5</v>
          </cell>
          <cell r="C9125">
            <v>4</v>
          </cell>
          <cell r="D9125" t="str">
            <v>DESPENSA LEZCANO</v>
          </cell>
          <cell r="E9125" t="str">
            <v>Hogar</v>
          </cell>
        </row>
        <row r="9126">
          <cell r="A9126">
            <v>12369</v>
          </cell>
          <cell r="B9126">
            <v>5</v>
          </cell>
          <cell r="C9126">
            <v>5</v>
          </cell>
          <cell r="D9126" t="str">
            <v>COMEDR AURORA</v>
          </cell>
          <cell r="E9126" t="str">
            <v>Refrigerados</v>
          </cell>
        </row>
        <row r="9127">
          <cell r="A9127">
            <v>12320</v>
          </cell>
          <cell r="B9127">
            <v>9</v>
          </cell>
          <cell r="C9127">
            <v>3</v>
          </cell>
          <cell r="D9127" t="str">
            <v>COPETIN GLORIA</v>
          </cell>
        </row>
        <row r="9128">
          <cell r="A9128">
            <v>12373</v>
          </cell>
          <cell r="B9128">
            <v>9</v>
          </cell>
          <cell r="C9128">
            <v>3</v>
          </cell>
          <cell r="D9128" t="str">
            <v>FAMILIA RECANATE ARIAS DTO.202</v>
          </cell>
        </row>
        <row r="9129">
          <cell r="A9129">
            <v>12460</v>
          </cell>
          <cell r="B9129">
            <v>9</v>
          </cell>
          <cell r="C9129">
            <v>3</v>
          </cell>
          <cell r="D9129" t="str">
            <v>DESPENSA ANTONIA</v>
          </cell>
          <cell r="E9129" t="str">
            <v>Hogar</v>
          </cell>
        </row>
        <row r="9130">
          <cell r="A9130">
            <v>12375</v>
          </cell>
          <cell r="B9130">
            <v>9</v>
          </cell>
          <cell r="C9130">
            <v>3</v>
          </cell>
          <cell r="D9130" t="str">
            <v>PLASTICO S.A.</v>
          </cell>
        </row>
        <row r="9131">
          <cell r="A9131">
            <v>12364</v>
          </cell>
          <cell r="B9131">
            <v>9</v>
          </cell>
          <cell r="C9131">
            <v>3</v>
          </cell>
          <cell r="D9131" t="str">
            <v>MB S.R.L.</v>
          </cell>
          <cell r="E9131" t="str">
            <v>Refrigerados A</v>
          </cell>
        </row>
        <row r="9132">
          <cell r="A9132">
            <v>12383</v>
          </cell>
          <cell r="B9132">
            <v>2</v>
          </cell>
          <cell r="C9132">
            <v>4</v>
          </cell>
          <cell r="D9132" t="str">
            <v>HAMBURGUESERIA GABY</v>
          </cell>
        </row>
        <row r="9133">
          <cell r="A9133">
            <v>17726</v>
          </cell>
          <cell r="D9133" t="str">
            <v>DESPENSA TERMINAL</v>
          </cell>
        </row>
        <row r="9134">
          <cell r="A9134">
            <v>17727</v>
          </cell>
          <cell r="B9134">
            <v>2</v>
          </cell>
          <cell r="C9134">
            <v>5</v>
          </cell>
          <cell r="D9134" t="str">
            <v>CASILLA ESTRELLITA</v>
          </cell>
          <cell r="E9134" t="str">
            <v>Hogar</v>
          </cell>
        </row>
        <row r="9135">
          <cell r="A9135">
            <v>17706</v>
          </cell>
          <cell r="B9135">
            <v>9</v>
          </cell>
          <cell r="C9135">
            <v>3</v>
          </cell>
          <cell r="D9135" t="str">
            <v>CASILLA 58</v>
          </cell>
        </row>
        <row r="9136">
          <cell r="A9136">
            <v>17728</v>
          </cell>
          <cell r="B9136">
            <v>5</v>
          </cell>
          <cell r="C9136">
            <v>6</v>
          </cell>
          <cell r="D9136" t="str">
            <v>DESPENSA SAN JOSÉ</v>
          </cell>
          <cell r="E9136" t="str">
            <v>Hogar</v>
          </cell>
        </row>
        <row r="9137">
          <cell r="A9137">
            <v>17695</v>
          </cell>
          <cell r="B9137">
            <v>5</v>
          </cell>
          <cell r="C9137">
            <v>8</v>
          </cell>
          <cell r="D9137" t="str">
            <v>DESPENSA LA ECONOMIA</v>
          </cell>
          <cell r="E9137" t="str">
            <v>Hogar</v>
          </cell>
        </row>
        <row r="9138">
          <cell r="A9138">
            <v>17696</v>
          </cell>
          <cell r="B9138">
            <v>5</v>
          </cell>
          <cell r="C9138">
            <v>8</v>
          </cell>
          <cell r="D9138" t="str">
            <v>DESPENSA CARMAR</v>
          </cell>
          <cell r="E9138" t="str">
            <v>Hogar</v>
          </cell>
        </row>
        <row r="9139">
          <cell r="A9139">
            <v>17702</v>
          </cell>
          <cell r="B9139">
            <v>5</v>
          </cell>
          <cell r="C9139">
            <v>8</v>
          </cell>
          <cell r="D9139" t="str">
            <v>DESPENSA SAN CAYETANO</v>
          </cell>
          <cell r="E9139" t="str">
            <v>Hogar</v>
          </cell>
        </row>
        <row r="9140">
          <cell r="A9140">
            <v>17703</v>
          </cell>
          <cell r="B9140">
            <v>5</v>
          </cell>
          <cell r="C9140">
            <v>8</v>
          </cell>
          <cell r="D9140" t="str">
            <v>DESPENSA EL QUINCHO</v>
          </cell>
          <cell r="E9140" t="str">
            <v>Hogar</v>
          </cell>
        </row>
        <row r="9141">
          <cell r="A9141">
            <v>17704</v>
          </cell>
          <cell r="B9141">
            <v>5</v>
          </cell>
          <cell r="C9141">
            <v>8</v>
          </cell>
          <cell r="D9141" t="str">
            <v>MI DESPENSITA</v>
          </cell>
          <cell r="E9141" t="str">
            <v>Hogar</v>
          </cell>
        </row>
        <row r="9142">
          <cell r="A9142">
            <v>17605</v>
          </cell>
          <cell r="D9142" t="str">
            <v>ALMACEN JESTAXEL</v>
          </cell>
          <cell r="E9142" t="str">
            <v>Hogar</v>
          </cell>
        </row>
        <row r="9143">
          <cell r="A9143">
            <v>17713</v>
          </cell>
          <cell r="B9143">
            <v>5</v>
          </cell>
          <cell r="C9143">
            <v>1</v>
          </cell>
          <cell r="D9143" t="str">
            <v>DESPENSA SAN RAMON</v>
          </cell>
          <cell r="E9143" t="str">
            <v>Hogar</v>
          </cell>
        </row>
        <row r="9144">
          <cell r="A9144">
            <v>17617</v>
          </cell>
          <cell r="B9144">
            <v>5</v>
          </cell>
          <cell r="C9144">
            <v>2</v>
          </cell>
          <cell r="D9144" t="str">
            <v>KIOSKO SAN JORGE</v>
          </cell>
        </row>
        <row r="9145">
          <cell r="A9145">
            <v>17631</v>
          </cell>
          <cell r="B9145">
            <v>6</v>
          </cell>
          <cell r="C9145">
            <v>4</v>
          </cell>
          <cell r="D9145" t="str">
            <v>HELADERIA ANGELITUS</v>
          </cell>
          <cell r="E9145" t="str">
            <v>Refrigerados</v>
          </cell>
        </row>
        <row r="9146">
          <cell r="A9146">
            <v>25446</v>
          </cell>
          <cell r="B9146">
            <v>5</v>
          </cell>
          <cell r="C9146">
            <v>2</v>
          </cell>
          <cell r="D9146" t="str">
            <v>CARNI OFERTA II</v>
          </cell>
          <cell r="E9146" t="str">
            <v>Hogar</v>
          </cell>
        </row>
        <row r="9147">
          <cell r="A9147">
            <v>25452</v>
          </cell>
          <cell r="B9147">
            <v>5</v>
          </cell>
          <cell r="C9147">
            <v>3</v>
          </cell>
          <cell r="D9147" t="str">
            <v>RAMIREZ CHAN JUAN MARCELO EIRL</v>
          </cell>
          <cell r="E9147" t="str">
            <v>Refrigerados</v>
          </cell>
        </row>
        <row r="9148">
          <cell r="A9148">
            <v>25763</v>
          </cell>
          <cell r="B9148">
            <v>5</v>
          </cell>
          <cell r="C9148">
            <v>5</v>
          </cell>
          <cell r="D9148" t="str">
            <v>DESPENSA STA LIBRADA</v>
          </cell>
          <cell r="E9148" t="str">
            <v>Hogar</v>
          </cell>
        </row>
        <row r="9149">
          <cell r="A9149">
            <v>25927</v>
          </cell>
          <cell r="B9149">
            <v>5</v>
          </cell>
          <cell r="C9149">
            <v>4</v>
          </cell>
          <cell r="D9149" t="str">
            <v>DESPENSA ANCHI</v>
          </cell>
          <cell r="E9149" t="str">
            <v>Hogar</v>
          </cell>
        </row>
        <row r="9150">
          <cell r="A9150">
            <v>25411</v>
          </cell>
          <cell r="B9150">
            <v>1</v>
          </cell>
          <cell r="C9150">
            <v>8</v>
          </cell>
          <cell r="D9150" t="str">
            <v>COMEDOR MARI</v>
          </cell>
          <cell r="E9150" t="str">
            <v>Refrigerados</v>
          </cell>
        </row>
        <row r="9151">
          <cell r="A9151">
            <v>25412</v>
          </cell>
          <cell r="B9151">
            <v>7</v>
          </cell>
          <cell r="C9151">
            <v>1</v>
          </cell>
          <cell r="D9151" t="str">
            <v>DESPENSA SAN CAYETANO</v>
          </cell>
          <cell r="E9151" t="str">
            <v>Hogar</v>
          </cell>
        </row>
        <row r="9152">
          <cell r="A9152">
            <v>25414</v>
          </cell>
          <cell r="B9152">
            <v>1</v>
          </cell>
          <cell r="C9152">
            <v>7</v>
          </cell>
          <cell r="D9152" t="str">
            <v>PIZZERIA PAPPO</v>
          </cell>
        </row>
        <row r="9153">
          <cell r="A9153">
            <v>25415</v>
          </cell>
          <cell r="D9153" t="str">
            <v>CASILLA GABI</v>
          </cell>
          <cell r="E9153" t="str">
            <v>Planta</v>
          </cell>
        </row>
        <row r="9154">
          <cell r="A9154">
            <v>25416</v>
          </cell>
          <cell r="B9154">
            <v>4</v>
          </cell>
          <cell r="C9154">
            <v>6</v>
          </cell>
          <cell r="D9154" t="str">
            <v>COP. NICO</v>
          </cell>
          <cell r="E9154" t="str">
            <v>Refrigerados</v>
          </cell>
        </row>
        <row r="9155">
          <cell r="A9155">
            <v>25417</v>
          </cell>
          <cell r="D9155" t="str">
            <v>AMSAMIL</v>
          </cell>
          <cell r="E9155" t="str">
            <v>Refrigerados</v>
          </cell>
        </row>
        <row r="9156">
          <cell r="A9156">
            <v>25418</v>
          </cell>
          <cell r="B9156">
            <v>9</v>
          </cell>
          <cell r="C9156">
            <v>3</v>
          </cell>
          <cell r="D9156" t="str">
            <v>FUNCIONARIO LUIS GERONIMO BORJA</v>
          </cell>
          <cell r="E9156" t="str">
            <v>Planta</v>
          </cell>
        </row>
        <row r="9157">
          <cell r="A9157">
            <v>25419</v>
          </cell>
          <cell r="B9157">
            <v>9</v>
          </cell>
          <cell r="C9157">
            <v>3</v>
          </cell>
          <cell r="D9157" t="str">
            <v>SECRE. DE ACCION SOCIAL PCIA  DE LA RCA</v>
          </cell>
        </row>
        <row r="9158">
          <cell r="A9158">
            <v>25420</v>
          </cell>
          <cell r="B9158">
            <v>9</v>
          </cell>
          <cell r="C9158">
            <v>3</v>
          </cell>
          <cell r="D9158" t="str">
            <v>FUNCIONARIO CRISTIAN RIQUELME </v>
          </cell>
          <cell r="E9158" t="str">
            <v>Planta</v>
          </cell>
        </row>
        <row r="9159">
          <cell r="A9159">
            <v>25421</v>
          </cell>
          <cell r="B9159">
            <v>9</v>
          </cell>
          <cell r="C9159">
            <v>3</v>
          </cell>
          <cell r="D9159" t="str">
            <v>FUNCIONARIO DIOSNEL RAMON FERREIRA</v>
          </cell>
          <cell r="E9159" t="str">
            <v>Planta</v>
          </cell>
        </row>
        <row r="9160">
          <cell r="A9160">
            <v>25422</v>
          </cell>
          <cell r="B9160">
            <v>5</v>
          </cell>
          <cell r="C9160">
            <v>9</v>
          </cell>
          <cell r="D9160" t="str">
            <v>COP. LA PARADA</v>
          </cell>
        </row>
        <row r="9161">
          <cell r="A9161">
            <v>25423</v>
          </cell>
          <cell r="B9161">
            <v>2</v>
          </cell>
          <cell r="C9161">
            <v>5</v>
          </cell>
          <cell r="D9161" t="str">
            <v>EL MACHETAZO</v>
          </cell>
        </row>
        <row r="9162">
          <cell r="A9162">
            <v>25424</v>
          </cell>
          <cell r="B9162">
            <v>4</v>
          </cell>
          <cell r="C9162">
            <v>6</v>
          </cell>
          <cell r="D9162" t="str">
            <v>MOTEL EL RINCON</v>
          </cell>
          <cell r="E9162" t="str">
            <v>Refrigerados</v>
          </cell>
        </row>
        <row r="9163">
          <cell r="A9163">
            <v>25425</v>
          </cell>
          <cell r="B9163">
            <v>4</v>
          </cell>
          <cell r="C9163">
            <v>4</v>
          </cell>
          <cell r="D9163" t="str">
            <v>MOTEL IDEAL</v>
          </cell>
          <cell r="E9163" t="str">
            <v>Refrigerados</v>
          </cell>
        </row>
        <row r="9164">
          <cell r="A9164">
            <v>25426</v>
          </cell>
          <cell r="B9164">
            <v>4</v>
          </cell>
          <cell r="C9164">
            <v>4</v>
          </cell>
          <cell r="D9164" t="str">
            <v>BEBIDAS SANTO TOMAS</v>
          </cell>
          <cell r="E9164" t="str">
            <v>Hogar</v>
          </cell>
        </row>
        <row r="9165">
          <cell r="A9165">
            <v>25427</v>
          </cell>
          <cell r="B9165">
            <v>4</v>
          </cell>
          <cell r="C9165">
            <v>5</v>
          </cell>
          <cell r="D9165" t="str">
            <v>BODEGA MAINUMBY ROGA</v>
          </cell>
          <cell r="E9165" t="str">
            <v>Hogar</v>
          </cell>
        </row>
        <row r="9166">
          <cell r="A9166">
            <v>25428</v>
          </cell>
          <cell r="B9166">
            <v>7</v>
          </cell>
          <cell r="C9166">
            <v>4</v>
          </cell>
          <cell r="D9166" t="str">
            <v>KIOSKO LA FAMILIA</v>
          </cell>
          <cell r="E9166" t="str">
            <v>Hogar</v>
          </cell>
        </row>
        <row r="9167">
          <cell r="A9167">
            <v>25429</v>
          </cell>
          <cell r="B9167">
            <v>7</v>
          </cell>
          <cell r="C9167">
            <v>3</v>
          </cell>
          <cell r="D9167" t="str">
            <v>CARNICERIA CESAR</v>
          </cell>
          <cell r="E9167" t="str">
            <v>Hogar</v>
          </cell>
        </row>
        <row r="9168">
          <cell r="A9168">
            <v>25430</v>
          </cell>
          <cell r="B9168">
            <v>7</v>
          </cell>
          <cell r="C9168">
            <v>3</v>
          </cell>
          <cell r="D9168" t="str">
            <v>DESPENSA MA.AUXILIADORA</v>
          </cell>
          <cell r="E9168" t="str">
            <v>Hogar</v>
          </cell>
        </row>
        <row r="9169">
          <cell r="A9169">
            <v>25431</v>
          </cell>
          <cell r="B9169">
            <v>7</v>
          </cell>
          <cell r="C9169">
            <v>3</v>
          </cell>
          <cell r="D9169" t="str">
            <v>DESP SAN CAYETANO</v>
          </cell>
          <cell r="E9169" t="str">
            <v>Hogar</v>
          </cell>
        </row>
        <row r="9170">
          <cell r="A9170">
            <v>25432</v>
          </cell>
          <cell r="D9170" t="str">
            <v>COPETIN ALADINO</v>
          </cell>
          <cell r="E9170" t="str">
            <v>Refrigerados</v>
          </cell>
        </row>
        <row r="9171">
          <cell r="A9171">
            <v>25433</v>
          </cell>
          <cell r="B9171">
            <v>4</v>
          </cell>
          <cell r="C9171">
            <v>2</v>
          </cell>
          <cell r="D9171" t="str">
            <v>TOMI RECEPCIONES</v>
          </cell>
          <cell r="E9171" t="str">
            <v>Refrigerados</v>
          </cell>
        </row>
        <row r="9172">
          <cell r="A9172">
            <v>25435</v>
          </cell>
          <cell r="B9172">
            <v>1</v>
          </cell>
          <cell r="C9172">
            <v>6</v>
          </cell>
          <cell r="D9172" t="str">
            <v>CAJA MUTUAL UNIVERSIDAD CATOLICA</v>
          </cell>
        </row>
        <row r="9173">
          <cell r="A9173">
            <v>25436</v>
          </cell>
          <cell r="B9173">
            <v>3</v>
          </cell>
          <cell r="C9173">
            <v>5</v>
          </cell>
          <cell r="D9173" t="str">
            <v>MANGA COFE &amp; SHOP</v>
          </cell>
          <cell r="E9173" t="str">
            <v>Conveniencia</v>
          </cell>
        </row>
        <row r="9174">
          <cell r="A9174">
            <v>25437</v>
          </cell>
          <cell r="B9174">
            <v>6</v>
          </cell>
          <cell r="C9174">
            <v>6</v>
          </cell>
          <cell r="D9174" t="str">
            <v>AUTOSERVICE SANTA CRUZ</v>
          </cell>
          <cell r="E9174" t="str">
            <v>Hogar</v>
          </cell>
        </row>
        <row r="9175">
          <cell r="A9175">
            <v>25438</v>
          </cell>
          <cell r="B9175">
            <v>1</v>
          </cell>
          <cell r="C9175">
            <v>1</v>
          </cell>
          <cell r="D9175" t="str">
            <v>BEBIDAS TUPA</v>
          </cell>
          <cell r="E9175" t="str">
            <v>Hogar</v>
          </cell>
        </row>
        <row r="9176">
          <cell r="A9176">
            <v>25439</v>
          </cell>
          <cell r="B9176">
            <v>3</v>
          </cell>
          <cell r="C9176">
            <v>9</v>
          </cell>
          <cell r="D9176" t="str">
            <v>COPETIN EL BUEN GUSTO</v>
          </cell>
          <cell r="E9176" t="str">
            <v>Refrigerados</v>
          </cell>
        </row>
        <row r="9177">
          <cell r="A9177">
            <v>25440</v>
          </cell>
          <cell r="B9177">
            <v>3</v>
          </cell>
          <cell r="C9177">
            <v>6</v>
          </cell>
          <cell r="D9177" t="str">
            <v>BODEGA ALE</v>
          </cell>
          <cell r="E9177" t="str">
            <v>Hogar</v>
          </cell>
        </row>
        <row r="9178">
          <cell r="A9178">
            <v>25441</v>
          </cell>
          <cell r="B9178">
            <v>1</v>
          </cell>
          <cell r="C9178">
            <v>4</v>
          </cell>
          <cell r="D9178" t="str">
            <v>R&amp;S  S.R.L</v>
          </cell>
        </row>
        <row r="9179">
          <cell r="A9179">
            <v>25442</v>
          </cell>
          <cell r="B9179">
            <v>1</v>
          </cell>
          <cell r="C9179">
            <v>4</v>
          </cell>
          <cell r="D9179" t="str">
            <v>R. S. INGIENERIA S.R.L</v>
          </cell>
        </row>
        <row r="9180">
          <cell r="A9180">
            <v>25443</v>
          </cell>
          <cell r="B9180">
            <v>1</v>
          </cell>
          <cell r="C9180">
            <v>4</v>
          </cell>
          <cell r="D9180" t="str">
            <v>GANADERA  DON BENJAMIN S.A</v>
          </cell>
        </row>
        <row r="9181">
          <cell r="A9181">
            <v>25444</v>
          </cell>
          <cell r="B9181">
            <v>3</v>
          </cell>
          <cell r="C9181">
            <v>2</v>
          </cell>
          <cell r="D9181" t="str">
            <v>EX HAMBURGUESERIA BARRABAR</v>
          </cell>
          <cell r="E9181" t="str">
            <v>Refrigerados</v>
          </cell>
        </row>
        <row r="9182">
          <cell r="A9182">
            <v>25445</v>
          </cell>
          <cell r="B9182">
            <v>4</v>
          </cell>
          <cell r="C9182">
            <v>7</v>
          </cell>
          <cell r="D9182" t="str">
            <v>JC  COMUNICACIONES</v>
          </cell>
        </row>
        <row r="9183">
          <cell r="A9183">
            <v>25447</v>
          </cell>
          <cell r="B9183">
            <v>6</v>
          </cell>
          <cell r="C9183">
            <v>4</v>
          </cell>
          <cell r="D9183" t="str">
            <v>LUKE TEC</v>
          </cell>
        </row>
        <row r="9184">
          <cell r="A9184">
            <v>25449</v>
          </cell>
          <cell r="B9184">
            <v>6</v>
          </cell>
          <cell r="C9184">
            <v>4</v>
          </cell>
          <cell r="D9184" t="str">
            <v>CASILLA TILU</v>
          </cell>
          <cell r="E9184" t="str">
            <v>Refrigerados</v>
          </cell>
        </row>
        <row r="9185">
          <cell r="A9185">
            <v>25451</v>
          </cell>
          <cell r="B9185">
            <v>5</v>
          </cell>
          <cell r="C9185">
            <v>2</v>
          </cell>
          <cell r="D9185" t="str">
            <v>DESP NSTRA SRA DE ASUNCION</v>
          </cell>
          <cell r="E9185" t="str">
            <v>Hogar</v>
          </cell>
        </row>
        <row r="9186">
          <cell r="A9186">
            <v>25762</v>
          </cell>
          <cell r="B9186">
            <v>2</v>
          </cell>
          <cell r="C9186">
            <v>6</v>
          </cell>
          <cell r="D9186" t="str">
            <v>AL TOQUE BAR</v>
          </cell>
          <cell r="E9186" t="str">
            <v>Refrigerados</v>
          </cell>
        </row>
        <row r="9187">
          <cell r="A9187">
            <v>25458</v>
          </cell>
          <cell r="B9187">
            <v>1</v>
          </cell>
          <cell r="C9187">
            <v>7</v>
          </cell>
          <cell r="D9187" t="str">
            <v>DESPENSA EL PUEBLO</v>
          </cell>
          <cell r="E9187" t="str">
            <v>Hogar</v>
          </cell>
        </row>
        <row r="9188">
          <cell r="A9188">
            <v>25459</v>
          </cell>
          <cell r="B9188">
            <v>4</v>
          </cell>
          <cell r="C9188">
            <v>3</v>
          </cell>
          <cell r="D9188" t="str">
            <v>DESP PABLINA</v>
          </cell>
          <cell r="E9188" t="str">
            <v>Hogar</v>
          </cell>
        </row>
        <row r="9189">
          <cell r="A9189">
            <v>25453</v>
          </cell>
          <cell r="B9189">
            <v>6</v>
          </cell>
          <cell r="C9189">
            <v>7</v>
          </cell>
          <cell r="D9189" t="str">
            <v>CONFITERIA TIJUANA</v>
          </cell>
          <cell r="E9189" t="str">
            <v>Refrigerados</v>
          </cell>
        </row>
        <row r="9190">
          <cell r="A9190">
            <v>25454</v>
          </cell>
          <cell r="B9190">
            <v>6</v>
          </cell>
          <cell r="C9190">
            <v>7</v>
          </cell>
          <cell r="D9190" t="str">
            <v>BODEGA DANY SHOP</v>
          </cell>
          <cell r="E9190" t="str">
            <v>Hogar</v>
          </cell>
        </row>
        <row r="9191">
          <cell r="A9191">
            <v>25455</v>
          </cell>
          <cell r="B9191">
            <v>1</v>
          </cell>
          <cell r="C9191">
            <v>9</v>
          </cell>
          <cell r="D9191" t="str">
            <v>GRAFICA EDITORIAL SUDAMERICANA S.A</v>
          </cell>
          <cell r="E9191" t="str">
            <v>Refrigerados</v>
          </cell>
        </row>
        <row r="9192">
          <cell r="A9192">
            <v>25457</v>
          </cell>
          <cell r="B9192">
            <v>2</v>
          </cell>
          <cell r="C9192">
            <v>2</v>
          </cell>
          <cell r="D9192" t="str">
            <v>PARTICULAR RAMON JIMENEZ GAONA</v>
          </cell>
          <cell r="E9192" t="str">
            <v>Hogar</v>
          </cell>
        </row>
        <row r="9193">
          <cell r="A9193">
            <v>25460</v>
          </cell>
          <cell r="B9193">
            <v>4</v>
          </cell>
          <cell r="C9193">
            <v>3</v>
          </cell>
          <cell r="D9193" t="str">
            <v>COP. SAN FRANCISCO</v>
          </cell>
          <cell r="E9193" t="str">
            <v>Refrigerados</v>
          </cell>
        </row>
        <row r="9194">
          <cell r="A9194">
            <v>25461</v>
          </cell>
          <cell r="B9194">
            <v>4</v>
          </cell>
          <cell r="C9194">
            <v>7</v>
          </cell>
          <cell r="D9194" t="str">
            <v>BALNEARIO EL ALBA</v>
          </cell>
        </row>
        <row r="9195">
          <cell r="A9195">
            <v>25462</v>
          </cell>
          <cell r="B9195">
            <v>1</v>
          </cell>
          <cell r="C9195">
            <v>1</v>
          </cell>
          <cell r="D9195" t="str">
            <v>SANDWICH Y ALGO MAS</v>
          </cell>
          <cell r="E9195" t="str">
            <v>Refrigerados</v>
          </cell>
        </row>
        <row r="9196">
          <cell r="A9196">
            <v>25463</v>
          </cell>
          <cell r="B9196">
            <v>9</v>
          </cell>
          <cell r="C9196">
            <v>3</v>
          </cell>
          <cell r="D9196" t="str">
            <v>MULTIMEDIA S.A </v>
          </cell>
        </row>
        <row r="9197">
          <cell r="A9197">
            <v>25464</v>
          </cell>
          <cell r="D9197" t="str">
            <v>LOMITOS Y CIA</v>
          </cell>
          <cell r="E9197" t="str">
            <v>Refrigerados</v>
          </cell>
        </row>
        <row r="9198">
          <cell r="A9198">
            <v>25465</v>
          </cell>
          <cell r="B9198">
            <v>10</v>
          </cell>
          <cell r="C9198">
            <v>1</v>
          </cell>
          <cell r="D9198" t="str">
            <v>SALENMA RETAIL SA-CARMELITAS</v>
          </cell>
          <cell r="E9198" t="str">
            <v>Supermercados </v>
          </cell>
        </row>
        <row r="9199">
          <cell r="A9199">
            <v>25467</v>
          </cell>
          <cell r="B9199">
            <v>4</v>
          </cell>
          <cell r="C9199">
            <v>6</v>
          </cell>
          <cell r="D9199" t="str">
            <v>COMPASA VILLA INDUSTRIAL</v>
          </cell>
          <cell r="E9199" t="str">
            <v>Conveniencia</v>
          </cell>
        </row>
        <row r="9200">
          <cell r="A9200">
            <v>25456</v>
          </cell>
          <cell r="B9200">
            <v>9</v>
          </cell>
          <cell r="C9200">
            <v>1</v>
          </cell>
          <cell r="D9200" t="str">
            <v>ENRIQUE BERNARDO DIAZ MARTINEZ</v>
          </cell>
          <cell r="E9200" t="str">
            <v>Distribuidor</v>
          </cell>
        </row>
        <row r="9201">
          <cell r="A9201">
            <v>12946</v>
          </cell>
          <cell r="B9201">
            <v>9</v>
          </cell>
          <cell r="C9201">
            <v>3</v>
          </cell>
          <cell r="D9201" t="str">
            <v>PARTICULAR AURELIO SERVIN RAMIREZ</v>
          </cell>
        </row>
        <row r="9202">
          <cell r="A9202">
            <v>17616</v>
          </cell>
          <cell r="D9202" t="str">
            <v>DESPENSA ALMENDRAS Y ALMIDAS</v>
          </cell>
          <cell r="E9202" t="str">
            <v>Hogar</v>
          </cell>
        </row>
        <row r="9203">
          <cell r="A9203">
            <v>12945</v>
          </cell>
          <cell r="B9203">
            <v>2</v>
          </cell>
          <cell r="C9203">
            <v>6</v>
          </cell>
          <cell r="D9203" t="str">
            <v>MYG BEBIDAS</v>
          </cell>
        </row>
        <row r="9204">
          <cell r="A9204">
            <v>12944</v>
          </cell>
          <cell r="B9204">
            <v>9</v>
          </cell>
          <cell r="C9204">
            <v>3</v>
          </cell>
          <cell r="D9204" t="str">
            <v>POLIDEPORTVO ZAS</v>
          </cell>
        </row>
        <row r="9205">
          <cell r="A9205">
            <v>12957</v>
          </cell>
          <cell r="D9205" t="str">
            <v>SORVETON Y CIA.</v>
          </cell>
          <cell r="E9205" t="str">
            <v>Refrigerados</v>
          </cell>
        </row>
        <row r="9206">
          <cell r="A9206">
            <v>17614</v>
          </cell>
          <cell r="B9206">
            <v>9</v>
          </cell>
          <cell r="C9206">
            <v>3</v>
          </cell>
          <cell r="D9206" t="str">
            <v>CABINAS RIVERA</v>
          </cell>
        </row>
        <row r="9207">
          <cell r="A9207">
            <v>17615</v>
          </cell>
          <cell r="B9207">
            <v>9</v>
          </cell>
          <cell r="C9207">
            <v>3</v>
          </cell>
          <cell r="D9207" t="str">
            <v>CYBER BEER</v>
          </cell>
        </row>
        <row r="9208">
          <cell r="A9208">
            <v>20106</v>
          </cell>
          <cell r="B9208">
            <v>2</v>
          </cell>
          <cell r="C9208">
            <v>7</v>
          </cell>
          <cell r="D9208" t="str">
            <v>CANTINA COLEGIO LAS ALMENAS</v>
          </cell>
          <cell r="E9208" t="str">
            <v>Educación</v>
          </cell>
        </row>
        <row r="9209">
          <cell r="A9209">
            <v>17633</v>
          </cell>
          <cell r="B9209">
            <v>2</v>
          </cell>
          <cell r="C9209">
            <v>5</v>
          </cell>
          <cell r="D9209" t="str">
            <v>CASILLA NIDIA</v>
          </cell>
        </row>
        <row r="9210">
          <cell r="A9210">
            <v>17632</v>
          </cell>
          <cell r="B9210">
            <v>9</v>
          </cell>
          <cell r="C9210">
            <v>3</v>
          </cell>
          <cell r="D9210" t="str">
            <v>EMMANUEL</v>
          </cell>
        </row>
        <row r="9211">
          <cell r="A9211">
            <v>17685</v>
          </cell>
          <cell r="B9211">
            <v>4</v>
          </cell>
          <cell r="C9211">
            <v>5</v>
          </cell>
          <cell r="D9211" t="str">
            <v>DESPENSA 5 ESTRELLAS</v>
          </cell>
          <cell r="E9211" t="str">
            <v>Hogar</v>
          </cell>
        </row>
        <row r="9212">
          <cell r="A9212">
            <v>17686</v>
          </cell>
          <cell r="D9212" t="str">
            <v>MINI MARKET EL TRIUNFO</v>
          </cell>
          <cell r="E9212" t="str">
            <v>Hogar</v>
          </cell>
        </row>
        <row r="9213">
          <cell r="A9213">
            <v>17688</v>
          </cell>
          <cell r="B9213">
            <v>9</v>
          </cell>
          <cell r="C9213">
            <v>3</v>
          </cell>
          <cell r="D9213" t="str">
            <v>COMEDOR COSAS RICAS</v>
          </cell>
        </row>
        <row r="9214">
          <cell r="A9214">
            <v>17689</v>
          </cell>
          <cell r="B9214">
            <v>2</v>
          </cell>
          <cell r="C9214">
            <v>3</v>
          </cell>
          <cell r="D9214" t="str">
            <v>DESPENSA DIGNA</v>
          </cell>
          <cell r="E9214" t="str">
            <v>Hogar</v>
          </cell>
        </row>
        <row r="9215">
          <cell r="A9215">
            <v>17690</v>
          </cell>
          <cell r="B9215">
            <v>9</v>
          </cell>
          <cell r="C9215">
            <v>3</v>
          </cell>
          <cell r="D9215" t="str">
            <v>COPETIN BERTA</v>
          </cell>
        </row>
        <row r="9216">
          <cell r="A9216">
            <v>17691</v>
          </cell>
          <cell r="B9216">
            <v>9</v>
          </cell>
          <cell r="C9216">
            <v>3</v>
          </cell>
          <cell r="D9216" t="str">
            <v>COPETIN ADELI</v>
          </cell>
        </row>
        <row r="9217">
          <cell r="A9217">
            <v>17881</v>
          </cell>
          <cell r="B9217">
            <v>9</v>
          </cell>
          <cell r="C9217">
            <v>3</v>
          </cell>
          <cell r="D9217" t="str">
            <v>CARRITO RENE</v>
          </cell>
        </row>
        <row r="9218">
          <cell r="A9218">
            <v>12037</v>
          </cell>
          <cell r="B9218">
            <v>9</v>
          </cell>
          <cell r="C9218">
            <v>3</v>
          </cell>
          <cell r="D9218" t="str">
            <v>SUPER MERCADO RANCHO GRANDE</v>
          </cell>
        </row>
        <row r="9219">
          <cell r="A9219">
            <v>17644</v>
          </cell>
          <cell r="B9219">
            <v>1</v>
          </cell>
          <cell r="C9219">
            <v>4</v>
          </cell>
          <cell r="D9219" t="str">
            <v>CANTINA DE LA U.A.P. (NUTRICION)</v>
          </cell>
        </row>
        <row r="9220">
          <cell r="A9220">
            <v>17646</v>
          </cell>
          <cell r="B9220">
            <v>9</v>
          </cell>
          <cell r="C9220">
            <v>3</v>
          </cell>
          <cell r="D9220" t="str">
            <v>DESPENSA DOLORES</v>
          </cell>
        </row>
        <row r="9221">
          <cell r="A9221">
            <v>17648</v>
          </cell>
          <cell r="B9221">
            <v>9</v>
          </cell>
          <cell r="C9221">
            <v>3</v>
          </cell>
          <cell r="D9221" t="str">
            <v>DESPENSA MARIANITA</v>
          </cell>
        </row>
        <row r="9222">
          <cell r="A9222">
            <v>16742</v>
          </cell>
          <cell r="B9222">
            <v>9</v>
          </cell>
          <cell r="C9222">
            <v>3</v>
          </cell>
          <cell r="D9222" t="str">
            <v>IGLESIA FELIZ ENCUENTRO</v>
          </cell>
        </row>
        <row r="9223">
          <cell r="A9223">
            <v>17628</v>
          </cell>
          <cell r="B9223">
            <v>3</v>
          </cell>
          <cell r="C9223">
            <v>1</v>
          </cell>
          <cell r="D9223" t="str">
            <v>DESPENSA Y COPETIN NIÑA</v>
          </cell>
          <cell r="E9223" t="str">
            <v>Hogar</v>
          </cell>
        </row>
        <row r="9224">
          <cell r="A9224">
            <v>13024</v>
          </cell>
          <cell r="B9224">
            <v>4</v>
          </cell>
          <cell r="C9224">
            <v>1</v>
          </cell>
          <cell r="D9224" t="str">
            <v>CABINA TELEFONICA</v>
          </cell>
          <cell r="E9224" t="str">
            <v>Hogar</v>
          </cell>
        </row>
        <row r="9225">
          <cell r="A9225">
            <v>17629</v>
          </cell>
          <cell r="B9225">
            <v>1</v>
          </cell>
          <cell r="C9225">
            <v>8</v>
          </cell>
          <cell r="D9225" t="str">
            <v>CASILLA MAMÁ MERCEDES</v>
          </cell>
          <cell r="E9225" t="str">
            <v>Refrigerados</v>
          </cell>
        </row>
        <row r="9226">
          <cell r="A9226">
            <v>17630</v>
          </cell>
          <cell r="D9226" t="str">
            <v>COPETIN BENITEZ</v>
          </cell>
          <cell r="E9226" t="str">
            <v>Refrigerados</v>
          </cell>
        </row>
        <row r="9227">
          <cell r="A9227">
            <v>17634</v>
          </cell>
          <cell r="B9227">
            <v>2</v>
          </cell>
          <cell r="C9227">
            <v>5</v>
          </cell>
          <cell r="D9227" t="str">
            <v>COPETIN EL PUENTE</v>
          </cell>
        </row>
        <row r="9228">
          <cell r="A9228">
            <v>13029</v>
          </cell>
          <cell r="B9228">
            <v>9</v>
          </cell>
          <cell r="C9228">
            <v>3</v>
          </cell>
          <cell r="D9228" t="str">
            <v>COPETIN NATI Y FABI</v>
          </cell>
        </row>
        <row r="9229">
          <cell r="A9229">
            <v>17785</v>
          </cell>
          <cell r="B9229">
            <v>3</v>
          </cell>
          <cell r="C9229">
            <v>9</v>
          </cell>
          <cell r="D9229" t="str">
            <v>DESPENSA 2 DE FEBRERO</v>
          </cell>
          <cell r="E9229" t="str">
            <v>Hogar</v>
          </cell>
        </row>
        <row r="9230">
          <cell r="A9230">
            <v>17602</v>
          </cell>
          <cell r="B9230">
            <v>4</v>
          </cell>
          <cell r="C9230">
            <v>5</v>
          </cell>
          <cell r="D9230" t="str">
            <v>COMERCIAL ARIEL</v>
          </cell>
          <cell r="E9230" t="str">
            <v>Hogar</v>
          </cell>
        </row>
        <row r="9231">
          <cell r="A9231">
            <v>17594</v>
          </cell>
          <cell r="B9231">
            <v>1</v>
          </cell>
          <cell r="C9231">
            <v>7</v>
          </cell>
          <cell r="D9231" t="str">
            <v>DESPENSA OLAN</v>
          </cell>
          <cell r="E9231" t="str">
            <v>Hogar</v>
          </cell>
        </row>
        <row r="9232">
          <cell r="A9232">
            <v>17595</v>
          </cell>
          <cell r="B9232">
            <v>3</v>
          </cell>
          <cell r="C9232">
            <v>1</v>
          </cell>
          <cell r="D9232" t="str">
            <v>KIOSKO DIVINO NIÑO</v>
          </cell>
        </row>
        <row r="9233">
          <cell r="A9233">
            <v>17598</v>
          </cell>
          <cell r="D9233" t="str">
            <v>CARRITO NARCISO</v>
          </cell>
          <cell r="E9233" t="str">
            <v>Refrigerados</v>
          </cell>
        </row>
        <row r="9234">
          <cell r="A9234">
            <v>25765</v>
          </cell>
          <cell r="B9234">
            <v>1</v>
          </cell>
          <cell r="C9234">
            <v>3</v>
          </cell>
          <cell r="D9234" t="str">
            <v>DESPENSA DIEGO</v>
          </cell>
          <cell r="E9234" t="str">
            <v>Hogar</v>
          </cell>
        </row>
        <row r="9235">
          <cell r="A9235">
            <v>17597</v>
          </cell>
          <cell r="B9235">
            <v>6</v>
          </cell>
          <cell r="C9235">
            <v>3</v>
          </cell>
          <cell r="D9235" t="str">
            <v>COPETIN LILI</v>
          </cell>
          <cell r="E9235" t="str">
            <v>Refrigerados</v>
          </cell>
        </row>
        <row r="9236">
          <cell r="A9236">
            <v>17613</v>
          </cell>
          <cell r="B9236">
            <v>6</v>
          </cell>
          <cell r="C9236">
            <v>3</v>
          </cell>
          <cell r="D9236" t="str">
            <v>DESPENSA SAN RAMON</v>
          </cell>
          <cell r="E9236" t="str">
            <v>Hogar</v>
          </cell>
        </row>
        <row r="9237">
          <cell r="A9237">
            <v>17608</v>
          </cell>
          <cell r="B9237">
            <v>3</v>
          </cell>
          <cell r="C9237">
            <v>4</v>
          </cell>
          <cell r="D9237" t="str">
            <v>BEBIDAS GLORIA</v>
          </cell>
          <cell r="E9237" t="str">
            <v>Hogar</v>
          </cell>
        </row>
        <row r="9238">
          <cell r="A9238">
            <v>17606</v>
          </cell>
          <cell r="B9238">
            <v>4</v>
          </cell>
          <cell r="C9238">
            <v>7</v>
          </cell>
          <cell r="D9238" t="str">
            <v>DESPENSA SAN ANTONIO</v>
          </cell>
          <cell r="E9238" t="str">
            <v>Hogar</v>
          </cell>
        </row>
        <row r="9239">
          <cell r="A9239">
            <v>17604</v>
          </cell>
          <cell r="B9239">
            <v>9</v>
          </cell>
          <cell r="C9239">
            <v>3</v>
          </cell>
          <cell r="D9239" t="str">
            <v>COPETIN 8 DE DICIEMBRE</v>
          </cell>
        </row>
        <row r="9240">
          <cell r="A9240">
            <v>17596</v>
          </cell>
          <cell r="B9240">
            <v>6</v>
          </cell>
          <cell r="C9240">
            <v>3</v>
          </cell>
          <cell r="D9240" t="str">
            <v>DESPENSA ARIELITO</v>
          </cell>
          <cell r="E9240" t="str">
            <v>Hogar</v>
          </cell>
        </row>
        <row r="9241">
          <cell r="A9241">
            <v>17601</v>
          </cell>
          <cell r="B9241">
            <v>6</v>
          </cell>
          <cell r="C9241">
            <v>3</v>
          </cell>
          <cell r="D9241" t="str">
            <v>DESPENSA LOS CHIFLADOS</v>
          </cell>
          <cell r="E9241" t="str">
            <v>Hogar</v>
          </cell>
        </row>
        <row r="9242">
          <cell r="A9242">
            <v>17599</v>
          </cell>
          <cell r="B9242">
            <v>6</v>
          </cell>
          <cell r="C9242">
            <v>3</v>
          </cell>
          <cell r="D9242" t="str">
            <v>DESPENSA YESSICA</v>
          </cell>
          <cell r="E9242" t="str">
            <v>Hogar</v>
          </cell>
        </row>
        <row r="9243">
          <cell r="A9243">
            <v>17610</v>
          </cell>
          <cell r="B9243">
            <v>5</v>
          </cell>
          <cell r="C9243">
            <v>6</v>
          </cell>
          <cell r="D9243" t="str">
            <v>LOMITERIA COLONIAL</v>
          </cell>
          <cell r="E9243" t="str">
            <v>Refrigerados</v>
          </cell>
        </row>
        <row r="9244">
          <cell r="A9244">
            <v>17609</v>
          </cell>
          <cell r="B9244">
            <v>5</v>
          </cell>
          <cell r="C9244">
            <v>7</v>
          </cell>
          <cell r="D9244" t="str">
            <v>DESPENSA SAN ANDRES</v>
          </cell>
          <cell r="E9244" t="str">
            <v>Mayoristas</v>
          </cell>
        </row>
        <row r="9245">
          <cell r="A9245">
            <v>15517</v>
          </cell>
          <cell r="B9245">
            <v>5</v>
          </cell>
          <cell r="C9245">
            <v>6</v>
          </cell>
          <cell r="D9245" t="str">
            <v>DON TOMAS</v>
          </cell>
          <cell r="E9245" t="str">
            <v>Hogar</v>
          </cell>
        </row>
        <row r="9246">
          <cell r="A9246">
            <v>13395</v>
          </cell>
          <cell r="B9246">
            <v>4</v>
          </cell>
          <cell r="C9246">
            <v>5</v>
          </cell>
          <cell r="D9246" t="str">
            <v>CABINA TELEFONICA</v>
          </cell>
          <cell r="E9246" t="str">
            <v>Hogar</v>
          </cell>
        </row>
        <row r="9247">
          <cell r="A9247">
            <v>17636</v>
          </cell>
          <cell r="B9247">
            <v>9</v>
          </cell>
          <cell r="C9247">
            <v>3</v>
          </cell>
          <cell r="D9247" t="str">
            <v>LA CUEVITA</v>
          </cell>
        </row>
        <row r="9248">
          <cell r="A9248">
            <v>17638</v>
          </cell>
          <cell r="B9248">
            <v>9</v>
          </cell>
          <cell r="C9248">
            <v>3</v>
          </cell>
          <cell r="D9248" t="str">
            <v>MUEBLERIA PAOLA LUIS</v>
          </cell>
        </row>
        <row r="9249">
          <cell r="A9249">
            <v>17635</v>
          </cell>
          <cell r="B9249">
            <v>9</v>
          </cell>
          <cell r="C9249">
            <v>3</v>
          </cell>
          <cell r="D9249" t="str">
            <v>COPETIN LA SUERTE</v>
          </cell>
        </row>
        <row r="9250">
          <cell r="A9250">
            <v>17639</v>
          </cell>
          <cell r="B9250">
            <v>4</v>
          </cell>
          <cell r="C9250">
            <v>7</v>
          </cell>
          <cell r="D9250" t="str">
            <v>DESPENSA MENDOZA</v>
          </cell>
          <cell r="E9250" t="str">
            <v>Hogar</v>
          </cell>
        </row>
        <row r="9251">
          <cell r="A9251">
            <v>17642</v>
          </cell>
          <cell r="B9251">
            <v>4</v>
          </cell>
          <cell r="C9251">
            <v>4</v>
          </cell>
          <cell r="D9251" t="str">
            <v>SAN DIEGO</v>
          </cell>
        </row>
        <row r="9252">
          <cell r="A9252">
            <v>17641</v>
          </cell>
          <cell r="B9252">
            <v>4</v>
          </cell>
          <cell r="C9252">
            <v>6</v>
          </cell>
          <cell r="D9252" t="str">
            <v>POLLERIA EL AGUILA</v>
          </cell>
          <cell r="E9252" t="str">
            <v>Refrigerados</v>
          </cell>
        </row>
        <row r="9253">
          <cell r="A9253">
            <v>17762</v>
          </cell>
          <cell r="B9253">
            <v>9</v>
          </cell>
          <cell r="C9253">
            <v>3</v>
          </cell>
          <cell r="D9253" t="str">
            <v>ALMACEN ÑA NANCY</v>
          </cell>
        </row>
        <row r="9254">
          <cell r="A9254">
            <v>17763</v>
          </cell>
          <cell r="B9254">
            <v>4</v>
          </cell>
          <cell r="C9254">
            <v>2</v>
          </cell>
          <cell r="D9254" t="str">
            <v>DESPENSA DANIELITO</v>
          </cell>
          <cell r="E9254" t="str">
            <v>Hogar</v>
          </cell>
        </row>
        <row r="9255">
          <cell r="A9255">
            <v>17768</v>
          </cell>
          <cell r="B9255">
            <v>9</v>
          </cell>
          <cell r="C9255">
            <v>3</v>
          </cell>
          <cell r="D9255" t="str">
            <v>DESPENSA JAVI</v>
          </cell>
        </row>
        <row r="9256">
          <cell r="A9256">
            <v>17770</v>
          </cell>
          <cell r="B9256">
            <v>2</v>
          </cell>
          <cell r="C9256">
            <v>1</v>
          </cell>
          <cell r="D9256" t="str">
            <v>PUNTO PAN</v>
          </cell>
          <cell r="E9256" t="str">
            <v>Refrigerados</v>
          </cell>
        </row>
        <row r="9257">
          <cell r="A9257">
            <v>17643</v>
          </cell>
          <cell r="B9257">
            <v>1</v>
          </cell>
          <cell r="C9257">
            <v>2</v>
          </cell>
          <cell r="D9257" t="str">
            <v>HELADERIA VENECIA</v>
          </cell>
          <cell r="E9257" t="str">
            <v>Refrigerados</v>
          </cell>
        </row>
        <row r="9258">
          <cell r="A9258">
            <v>20018</v>
          </cell>
          <cell r="B9258">
            <v>5</v>
          </cell>
          <cell r="C9258">
            <v>6</v>
          </cell>
          <cell r="D9258" t="str">
            <v>PARTICULAR ALIPIO</v>
          </cell>
          <cell r="E9258" t="str">
            <v>Hogar</v>
          </cell>
        </row>
        <row r="9259">
          <cell r="A9259">
            <v>17771</v>
          </cell>
          <cell r="B9259">
            <v>9</v>
          </cell>
          <cell r="C9259">
            <v>3</v>
          </cell>
          <cell r="D9259" t="str">
            <v>LA CUEVA DE TEJU</v>
          </cell>
        </row>
        <row r="9260">
          <cell r="A9260">
            <v>17774</v>
          </cell>
          <cell r="B9260">
            <v>5</v>
          </cell>
          <cell r="C9260">
            <v>1</v>
          </cell>
          <cell r="D9260" t="str">
            <v>DESPENSA MONSE </v>
          </cell>
          <cell r="E9260" t="str">
            <v>Hogar</v>
          </cell>
        </row>
        <row r="9261">
          <cell r="A9261">
            <v>17798</v>
          </cell>
          <cell r="B9261">
            <v>5</v>
          </cell>
          <cell r="C9261">
            <v>4</v>
          </cell>
          <cell r="D9261" t="str">
            <v>PIZZERIA TIO RAFA</v>
          </cell>
          <cell r="E9261" t="str">
            <v>Refrigerados</v>
          </cell>
        </row>
        <row r="9262">
          <cell r="A9262">
            <v>17784</v>
          </cell>
          <cell r="B9262">
            <v>6</v>
          </cell>
          <cell r="C9262">
            <v>7</v>
          </cell>
          <cell r="D9262" t="str">
            <v>FARMACIA LA ENCARNACIÓN</v>
          </cell>
          <cell r="E9262" t="str">
            <v>Refrigerados</v>
          </cell>
        </row>
        <row r="9263">
          <cell r="A9263">
            <v>17797</v>
          </cell>
          <cell r="B9263">
            <v>5</v>
          </cell>
          <cell r="C9263">
            <v>8</v>
          </cell>
          <cell r="D9263" t="str">
            <v>CASILLA 3 HNOS.</v>
          </cell>
          <cell r="E9263" t="str">
            <v>Refrigerados</v>
          </cell>
        </row>
        <row r="9264">
          <cell r="A9264">
            <v>17799</v>
          </cell>
          <cell r="B9264">
            <v>6</v>
          </cell>
          <cell r="C9264">
            <v>3</v>
          </cell>
          <cell r="D9264" t="str">
            <v>DESPENSA EL TIGRE</v>
          </cell>
          <cell r="E9264" t="str">
            <v>Hogar</v>
          </cell>
        </row>
        <row r="9265">
          <cell r="A9265">
            <v>17801</v>
          </cell>
          <cell r="B9265">
            <v>9</v>
          </cell>
          <cell r="C9265">
            <v>3</v>
          </cell>
          <cell r="D9265" t="str">
            <v>DESPENSA MARIA AUXILIADORA</v>
          </cell>
        </row>
        <row r="9266">
          <cell r="A9266">
            <v>18082</v>
          </cell>
          <cell r="B9266">
            <v>2</v>
          </cell>
          <cell r="C9266">
            <v>4</v>
          </cell>
          <cell r="D9266" t="str">
            <v>EVENTOS INES RIVAS</v>
          </cell>
        </row>
        <row r="9267">
          <cell r="A9267">
            <v>12959</v>
          </cell>
          <cell r="B9267">
            <v>6</v>
          </cell>
          <cell r="C9267">
            <v>5</v>
          </cell>
          <cell r="D9267" t="str">
            <v>DESPENSA SAN ROQUE</v>
          </cell>
          <cell r="E9267" t="str">
            <v>Hogar</v>
          </cell>
        </row>
        <row r="9268">
          <cell r="A9268">
            <v>15499</v>
          </cell>
          <cell r="B9268">
            <v>9</v>
          </cell>
          <cell r="C9268">
            <v>3</v>
          </cell>
          <cell r="D9268" t="str">
            <v>FUNCIONARIO RICARDO MENDOZA</v>
          </cell>
          <cell r="E9268" t="str">
            <v>Planta</v>
          </cell>
        </row>
        <row r="9269">
          <cell r="A9269">
            <v>17796</v>
          </cell>
          <cell r="B9269">
            <v>5</v>
          </cell>
          <cell r="C9269">
            <v>2</v>
          </cell>
          <cell r="D9269" t="str">
            <v>COPETIN ROSALINA</v>
          </cell>
          <cell r="E9269" t="str">
            <v>Refrigerados</v>
          </cell>
        </row>
        <row r="9270">
          <cell r="A9270">
            <v>20096</v>
          </cell>
          <cell r="B9270">
            <v>6</v>
          </cell>
          <cell r="C9270">
            <v>2</v>
          </cell>
          <cell r="D9270" t="str">
            <v>DESPENSA EDWAR</v>
          </cell>
          <cell r="E9270" t="str">
            <v>Hogar</v>
          </cell>
        </row>
        <row r="9271">
          <cell r="A9271">
            <v>15498</v>
          </cell>
          <cell r="B9271">
            <v>5</v>
          </cell>
          <cell r="C9271">
            <v>5</v>
          </cell>
          <cell r="D9271" t="str">
            <v>COLEGIO JOSE MARIA FARIÑA</v>
          </cell>
          <cell r="E9271" t="str">
            <v>Educación</v>
          </cell>
        </row>
        <row r="9272">
          <cell r="A9272">
            <v>13003</v>
          </cell>
          <cell r="B9272">
            <v>5</v>
          </cell>
          <cell r="C9272">
            <v>4</v>
          </cell>
          <cell r="D9272" t="str">
            <v>DESPENSA SAN JOSE</v>
          </cell>
          <cell r="E9272" t="str">
            <v>Hogar</v>
          </cell>
        </row>
        <row r="9273">
          <cell r="A9273">
            <v>15486</v>
          </cell>
          <cell r="B9273">
            <v>5</v>
          </cell>
          <cell r="C9273">
            <v>1</v>
          </cell>
          <cell r="D9273" t="str">
            <v>DESPENSA SAMANIEGO</v>
          </cell>
          <cell r="E9273" t="str">
            <v>Hogar</v>
          </cell>
        </row>
        <row r="9274">
          <cell r="A9274">
            <v>20037</v>
          </cell>
          <cell r="B9274">
            <v>5</v>
          </cell>
          <cell r="C9274">
            <v>7</v>
          </cell>
          <cell r="D9274" t="str">
            <v>DESPENSA KYTY </v>
          </cell>
          <cell r="E9274" t="str">
            <v>Hogar</v>
          </cell>
        </row>
        <row r="9275">
          <cell r="A9275">
            <v>17791</v>
          </cell>
          <cell r="B9275">
            <v>3</v>
          </cell>
          <cell r="C9275">
            <v>5</v>
          </cell>
          <cell r="D9275" t="str">
            <v>KIOSKO ARMANDO</v>
          </cell>
        </row>
        <row r="9276">
          <cell r="A9276">
            <v>17793</v>
          </cell>
          <cell r="B9276">
            <v>4</v>
          </cell>
          <cell r="C9276">
            <v>9</v>
          </cell>
          <cell r="D9276" t="str">
            <v>DESPENSA CACERES</v>
          </cell>
        </row>
        <row r="9277">
          <cell r="A9277">
            <v>24602</v>
          </cell>
          <cell r="B9277">
            <v>7</v>
          </cell>
          <cell r="C9277">
            <v>1</v>
          </cell>
          <cell r="D9277" t="str">
            <v>CASILLA YESSICA </v>
          </cell>
          <cell r="E9277" t="str">
            <v>Refrigerados</v>
          </cell>
        </row>
        <row r="9278">
          <cell r="A9278">
            <v>16614</v>
          </cell>
          <cell r="B9278">
            <v>7</v>
          </cell>
          <cell r="C9278">
            <v>3</v>
          </cell>
          <cell r="D9278" t="str">
            <v>DESPENSA ANABELL</v>
          </cell>
          <cell r="E9278" t="str">
            <v>Hogar</v>
          </cell>
        </row>
        <row r="9279">
          <cell r="A9279">
            <v>16582</v>
          </cell>
          <cell r="B9279">
            <v>7</v>
          </cell>
          <cell r="C9279">
            <v>3</v>
          </cell>
          <cell r="D9279" t="str">
            <v>HELADERIA SANDRI</v>
          </cell>
          <cell r="E9279" t="str">
            <v>Refrigerados</v>
          </cell>
        </row>
        <row r="9280">
          <cell r="A9280">
            <v>19994</v>
          </cell>
          <cell r="B9280">
            <v>7</v>
          </cell>
          <cell r="C9280">
            <v>2</v>
          </cell>
          <cell r="D9280" t="str">
            <v>ESCUELA SAN LUIS</v>
          </cell>
          <cell r="E9280" t="str">
            <v>Educación</v>
          </cell>
        </row>
        <row r="9281">
          <cell r="A9281">
            <v>16623</v>
          </cell>
          <cell r="B9281">
            <v>2</v>
          </cell>
          <cell r="C9281">
            <v>6</v>
          </cell>
          <cell r="D9281" t="str">
            <v>COLEGIO AMERICANO</v>
          </cell>
        </row>
        <row r="9282">
          <cell r="A9282">
            <v>16587</v>
          </cell>
          <cell r="B9282">
            <v>9</v>
          </cell>
          <cell r="C9282">
            <v>3</v>
          </cell>
          <cell r="D9282" t="str">
            <v>DESPENSA TIAGO</v>
          </cell>
        </row>
        <row r="9283">
          <cell r="A9283">
            <v>17661</v>
          </cell>
          <cell r="B9283">
            <v>9</v>
          </cell>
          <cell r="C9283">
            <v>3</v>
          </cell>
          <cell r="D9283" t="str">
            <v>FERRETERÍA OVAL COLOR</v>
          </cell>
        </row>
        <row r="9284">
          <cell r="A9284">
            <v>16588</v>
          </cell>
          <cell r="B9284">
            <v>5</v>
          </cell>
          <cell r="C9284">
            <v>1</v>
          </cell>
          <cell r="D9284" t="str">
            <v>DESPENSA SAN ISIDRO</v>
          </cell>
          <cell r="E9284" t="str">
            <v>Hogar</v>
          </cell>
        </row>
        <row r="9285">
          <cell r="A9285">
            <v>16583</v>
          </cell>
          <cell r="B9285">
            <v>2</v>
          </cell>
          <cell r="C9285">
            <v>7</v>
          </cell>
          <cell r="D9285" t="str">
            <v>LOMITERIA DULCE ANGEL</v>
          </cell>
          <cell r="E9285" t="str">
            <v>Refrigerados</v>
          </cell>
        </row>
        <row r="9286">
          <cell r="A9286">
            <v>17662</v>
          </cell>
          <cell r="B9286">
            <v>6</v>
          </cell>
          <cell r="C9286">
            <v>4</v>
          </cell>
          <cell r="D9286" t="str">
            <v>KIOSKO KIO SHOPING EL PORTAL</v>
          </cell>
          <cell r="E9286" t="str">
            <v>Hogar</v>
          </cell>
        </row>
        <row r="9287">
          <cell r="A9287">
            <v>16616</v>
          </cell>
          <cell r="B9287">
            <v>9</v>
          </cell>
          <cell r="C9287">
            <v>3</v>
          </cell>
          <cell r="D9287" t="str">
            <v>CABINA NIKATEL</v>
          </cell>
        </row>
        <row r="9288">
          <cell r="A9288">
            <v>17792</v>
          </cell>
          <cell r="B9288">
            <v>9</v>
          </cell>
          <cell r="C9288">
            <v>3</v>
          </cell>
          <cell r="D9288" t="str">
            <v>AUTOSERVICE TOBIAS</v>
          </cell>
        </row>
        <row r="9289">
          <cell r="A9289">
            <v>17788</v>
          </cell>
          <cell r="B9289">
            <v>9</v>
          </cell>
          <cell r="C9289">
            <v>3</v>
          </cell>
          <cell r="D9289" t="str">
            <v>MATI EMPANADAS</v>
          </cell>
        </row>
        <row r="9290">
          <cell r="A9290">
            <v>24654</v>
          </cell>
          <cell r="B9290">
            <v>9</v>
          </cell>
          <cell r="C9290">
            <v>3</v>
          </cell>
          <cell r="D9290" t="str">
            <v>FUNCIONARIA  SILVIA CRISTINA FRETES</v>
          </cell>
          <cell r="E9290" t="str">
            <v>Planta</v>
          </cell>
        </row>
        <row r="9291">
          <cell r="A9291">
            <v>19993</v>
          </cell>
          <cell r="B9291">
            <v>1</v>
          </cell>
          <cell r="C9291">
            <v>8</v>
          </cell>
          <cell r="D9291" t="str">
            <v>HELADERIA KIKE</v>
          </cell>
        </row>
        <row r="9292">
          <cell r="A9292">
            <v>24591</v>
          </cell>
          <cell r="B9292">
            <v>3</v>
          </cell>
          <cell r="C9292">
            <v>8</v>
          </cell>
          <cell r="D9292" t="str">
            <v>DESPENSA  VALENTIN</v>
          </cell>
        </row>
        <row r="9293">
          <cell r="A9293">
            <v>17664</v>
          </cell>
          <cell r="B9293">
            <v>4</v>
          </cell>
          <cell r="C9293">
            <v>7</v>
          </cell>
          <cell r="D9293" t="str">
            <v>COPETIN EL AMIGO</v>
          </cell>
          <cell r="E9293" t="str">
            <v>Refrigerados</v>
          </cell>
        </row>
        <row r="9294">
          <cell r="A9294">
            <v>19992</v>
          </cell>
          <cell r="B9294">
            <v>4</v>
          </cell>
          <cell r="C9294">
            <v>9</v>
          </cell>
          <cell r="D9294" t="str">
            <v>COPETIN RITA</v>
          </cell>
        </row>
        <row r="9295">
          <cell r="A9295">
            <v>17665</v>
          </cell>
          <cell r="B9295">
            <v>9</v>
          </cell>
          <cell r="C9295">
            <v>3</v>
          </cell>
          <cell r="D9295" t="str">
            <v>STAND ELVIA</v>
          </cell>
        </row>
        <row r="9296">
          <cell r="A9296">
            <v>20023</v>
          </cell>
          <cell r="B9296">
            <v>2</v>
          </cell>
          <cell r="C9296">
            <v>3</v>
          </cell>
          <cell r="D9296" t="str">
            <v>REVISTERIA SAN SEBASTIAN</v>
          </cell>
          <cell r="E9296" t="str">
            <v>Hogar</v>
          </cell>
        </row>
        <row r="9297">
          <cell r="A9297">
            <v>17666</v>
          </cell>
          <cell r="B9297">
            <v>9</v>
          </cell>
          <cell r="C9297">
            <v>3</v>
          </cell>
          <cell r="D9297" t="str">
            <v>DESPENSA BLANQUITA</v>
          </cell>
        </row>
        <row r="9298">
          <cell r="A9298">
            <v>17755</v>
          </cell>
          <cell r="B9298">
            <v>3</v>
          </cell>
          <cell r="C9298">
            <v>1</v>
          </cell>
          <cell r="D9298" t="str">
            <v>BODEGA GALI</v>
          </cell>
          <cell r="E9298" t="str">
            <v>Hogar</v>
          </cell>
        </row>
        <row r="9299">
          <cell r="A9299">
            <v>17753</v>
          </cell>
          <cell r="B9299">
            <v>3</v>
          </cell>
          <cell r="C9299">
            <v>9</v>
          </cell>
          <cell r="D9299" t="str">
            <v>MARIBAR</v>
          </cell>
          <cell r="E9299" t="str">
            <v>Refrigerados</v>
          </cell>
        </row>
        <row r="9300">
          <cell r="A9300">
            <v>17751</v>
          </cell>
          <cell r="B9300">
            <v>5</v>
          </cell>
          <cell r="C9300">
            <v>6</v>
          </cell>
          <cell r="D9300" t="str">
            <v>HAMB. 5 ESTRELLAS</v>
          </cell>
          <cell r="E9300" t="str">
            <v>Refrigerados</v>
          </cell>
        </row>
        <row r="9301">
          <cell r="A9301">
            <v>17759</v>
          </cell>
          <cell r="B9301">
            <v>2</v>
          </cell>
          <cell r="C9301">
            <v>8</v>
          </cell>
          <cell r="D9301" t="str">
            <v>HAMBURGUESERIA ADAM</v>
          </cell>
          <cell r="E9301" t="str">
            <v>Refrigerados</v>
          </cell>
        </row>
        <row r="9302">
          <cell r="A9302">
            <v>17760</v>
          </cell>
          <cell r="B9302">
            <v>2</v>
          </cell>
          <cell r="C9302">
            <v>9</v>
          </cell>
          <cell r="D9302" t="str">
            <v>DESPENSA GLADIS</v>
          </cell>
          <cell r="E9302" t="str">
            <v>Hogar</v>
          </cell>
        </row>
        <row r="9303">
          <cell r="A9303">
            <v>17761</v>
          </cell>
          <cell r="B9303">
            <v>2</v>
          </cell>
          <cell r="C9303">
            <v>8</v>
          </cell>
          <cell r="D9303" t="str">
            <v>COPETIN SAN FRANCISCO</v>
          </cell>
          <cell r="E9303" t="str">
            <v>Refrigerados</v>
          </cell>
        </row>
        <row r="9304">
          <cell r="A9304">
            <v>17766</v>
          </cell>
          <cell r="B9304">
            <v>4</v>
          </cell>
          <cell r="C9304">
            <v>9</v>
          </cell>
          <cell r="D9304" t="str">
            <v>CASILLA LA KAA CUPEÑA</v>
          </cell>
        </row>
        <row r="9305">
          <cell r="A9305">
            <v>12958</v>
          </cell>
          <cell r="B9305">
            <v>3</v>
          </cell>
          <cell r="C9305">
            <v>2</v>
          </cell>
          <cell r="D9305" t="str">
            <v>DESPENSA NIÑO DE JESUS</v>
          </cell>
          <cell r="E9305" t="str">
            <v>Hogar</v>
          </cell>
        </row>
        <row r="9306">
          <cell r="A9306">
            <v>12979</v>
          </cell>
          <cell r="B9306">
            <v>6</v>
          </cell>
          <cell r="C9306">
            <v>5</v>
          </cell>
          <cell r="D9306" t="str">
            <v>SR COMUNICACIONES</v>
          </cell>
          <cell r="E9306" t="str">
            <v>Hogar</v>
          </cell>
        </row>
        <row r="9307">
          <cell r="A9307">
            <v>20036</v>
          </cell>
          <cell r="B9307">
            <v>3</v>
          </cell>
          <cell r="C9307">
            <v>2</v>
          </cell>
          <cell r="D9307" t="str">
            <v>SAN RAMON</v>
          </cell>
        </row>
        <row r="9308">
          <cell r="A9308">
            <v>17758</v>
          </cell>
          <cell r="B9308">
            <v>7</v>
          </cell>
          <cell r="C9308">
            <v>2</v>
          </cell>
          <cell r="D9308" t="str">
            <v>BAR EL CORDOBES</v>
          </cell>
          <cell r="E9308" t="str">
            <v>Refrigerados</v>
          </cell>
        </row>
        <row r="9309">
          <cell r="A9309">
            <v>20038</v>
          </cell>
          <cell r="D9309" t="str">
            <v>DESPENSA ÑA ÑECA</v>
          </cell>
          <cell r="E9309" t="str">
            <v>Hogar</v>
          </cell>
        </row>
        <row r="9310">
          <cell r="A9310">
            <v>17764</v>
          </cell>
          <cell r="B9310">
            <v>9</v>
          </cell>
          <cell r="C9310">
            <v>3</v>
          </cell>
          <cell r="D9310" t="str">
            <v>DESPENSA EUGENIA</v>
          </cell>
        </row>
        <row r="9311">
          <cell r="A9311">
            <v>12982</v>
          </cell>
          <cell r="B9311">
            <v>7</v>
          </cell>
          <cell r="C9311">
            <v>2</v>
          </cell>
          <cell r="D9311" t="str">
            <v>DESPENSA ERENITA</v>
          </cell>
          <cell r="E9311" t="str">
            <v>Hogar</v>
          </cell>
        </row>
        <row r="9312">
          <cell r="A9312">
            <v>20029</v>
          </cell>
          <cell r="B9312">
            <v>6</v>
          </cell>
          <cell r="C9312">
            <v>1</v>
          </cell>
          <cell r="D9312" t="str">
            <v>HAMBURGUESERIA ALEXIS</v>
          </cell>
          <cell r="E9312" t="str">
            <v>Refrigerados</v>
          </cell>
        </row>
        <row r="9313">
          <cell r="A9313">
            <v>24573</v>
          </cell>
          <cell r="B9313">
            <v>4</v>
          </cell>
          <cell r="C9313">
            <v>5</v>
          </cell>
          <cell r="D9313" t="str">
            <v>BODEGA LOS BARRILES</v>
          </cell>
          <cell r="E9313" t="str">
            <v>Hogar</v>
          </cell>
        </row>
        <row r="9314">
          <cell r="A9314">
            <v>17692</v>
          </cell>
          <cell r="B9314">
            <v>9</v>
          </cell>
          <cell r="C9314">
            <v>3</v>
          </cell>
          <cell r="D9314" t="str">
            <v>COPETIN TATI</v>
          </cell>
        </row>
        <row r="9315">
          <cell r="A9315">
            <v>17707</v>
          </cell>
          <cell r="B9315">
            <v>2</v>
          </cell>
          <cell r="C9315">
            <v>8</v>
          </cell>
          <cell r="D9315" t="str">
            <v>COMERCIAL ESPERANZA</v>
          </cell>
          <cell r="E9315" t="str">
            <v>Hogar</v>
          </cell>
        </row>
        <row r="9316">
          <cell r="A9316">
            <v>17715</v>
          </cell>
          <cell r="B9316">
            <v>4</v>
          </cell>
          <cell r="C9316">
            <v>2</v>
          </cell>
          <cell r="D9316" t="str">
            <v>DESPENSA FATIMA</v>
          </cell>
          <cell r="E9316" t="str">
            <v>Hogar</v>
          </cell>
        </row>
        <row r="9317">
          <cell r="A9317">
            <v>17714</v>
          </cell>
          <cell r="B9317">
            <v>9</v>
          </cell>
          <cell r="C9317">
            <v>3</v>
          </cell>
          <cell r="D9317" t="str">
            <v>DESPENSA VERA</v>
          </cell>
        </row>
        <row r="9318">
          <cell r="A9318">
            <v>17716</v>
          </cell>
          <cell r="B9318">
            <v>5</v>
          </cell>
          <cell r="C9318">
            <v>4</v>
          </cell>
          <cell r="D9318" t="str">
            <v>MIR EMPANADAS</v>
          </cell>
          <cell r="E9318" t="str">
            <v>Refrigerados</v>
          </cell>
        </row>
        <row r="9319">
          <cell r="A9319">
            <v>12983</v>
          </cell>
          <cell r="B9319">
            <v>5</v>
          </cell>
          <cell r="C9319">
            <v>7</v>
          </cell>
          <cell r="D9319" t="str">
            <v>EMPANADA NICO</v>
          </cell>
          <cell r="E9319" t="str">
            <v>Refrigerados</v>
          </cell>
        </row>
        <row r="9320">
          <cell r="A9320">
            <v>17717</v>
          </cell>
          <cell r="B9320">
            <v>5</v>
          </cell>
          <cell r="C9320">
            <v>4</v>
          </cell>
          <cell r="D9320" t="str">
            <v>DESPENSA LAURITA</v>
          </cell>
          <cell r="E9320" t="str">
            <v>Hogar</v>
          </cell>
        </row>
        <row r="9321">
          <cell r="A9321">
            <v>20013</v>
          </cell>
          <cell r="B9321">
            <v>6</v>
          </cell>
          <cell r="C9321">
            <v>7</v>
          </cell>
          <cell r="D9321" t="str">
            <v>COMERCIAL GRUNCE</v>
          </cell>
          <cell r="E9321" t="str">
            <v>Hogar</v>
          </cell>
        </row>
        <row r="9322">
          <cell r="A9322">
            <v>17722</v>
          </cell>
          <cell r="B9322">
            <v>5</v>
          </cell>
          <cell r="C9322">
            <v>4</v>
          </cell>
          <cell r="D9322" t="str">
            <v>CASILLA GLORIA</v>
          </cell>
          <cell r="E9322" t="str">
            <v>Refrigerados</v>
          </cell>
        </row>
        <row r="9323">
          <cell r="A9323">
            <v>20011</v>
          </cell>
          <cell r="B9323">
            <v>3</v>
          </cell>
          <cell r="C9323">
            <v>5</v>
          </cell>
          <cell r="D9323" t="str">
            <v>SPORT CENTER</v>
          </cell>
          <cell r="E9323" t="str">
            <v>Refrigerados</v>
          </cell>
        </row>
        <row r="9324">
          <cell r="A9324">
            <v>17724</v>
          </cell>
          <cell r="B9324">
            <v>2</v>
          </cell>
          <cell r="C9324">
            <v>7</v>
          </cell>
          <cell r="D9324" t="str">
            <v>PUESTO ANA</v>
          </cell>
        </row>
        <row r="9325">
          <cell r="A9325">
            <v>17725</v>
          </cell>
          <cell r="B9325">
            <v>5</v>
          </cell>
          <cell r="C9325">
            <v>4</v>
          </cell>
          <cell r="D9325" t="str">
            <v>CASILLA LA FAMILIA</v>
          </cell>
          <cell r="E9325" t="str">
            <v>Refrigerados</v>
          </cell>
        </row>
        <row r="9326">
          <cell r="A9326">
            <v>17693</v>
          </cell>
          <cell r="B9326">
            <v>5</v>
          </cell>
          <cell r="C9326">
            <v>8</v>
          </cell>
          <cell r="D9326" t="str">
            <v>HELADERIA MARVI</v>
          </cell>
          <cell r="E9326" t="str">
            <v>Refrigerados</v>
          </cell>
        </row>
        <row r="9327">
          <cell r="A9327">
            <v>17694</v>
          </cell>
          <cell r="B9327">
            <v>4</v>
          </cell>
          <cell r="C9327">
            <v>5</v>
          </cell>
          <cell r="D9327" t="str">
            <v>COPETIN SAN CARLOS</v>
          </cell>
          <cell r="E9327" t="str">
            <v>Refrigerados</v>
          </cell>
        </row>
        <row r="9328">
          <cell r="A9328">
            <v>17698</v>
          </cell>
          <cell r="B9328">
            <v>5</v>
          </cell>
          <cell r="C9328">
            <v>8</v>
          </cell>
          <cell r="D9328" t="str">
            <v>AUTOSERVICE ESTELITA</v>
          </cell>
          <cell r="E9328" t="str">
            <v>Hogar</v>
          </cell>
        </row>
        <row r="9329">
          <cell r="A9329">
            <v>17699</v>
          </cell>
          <cell r="B9329">
            <v>5</v>
          </cell>
          <cell r="C9329">
            <v>8</v>
          </cell>
          <cell r="D9329" t="str">
            <v>AUTOSERVICE SAN CARLOS</v>
          </cell>
          <cell r="E9329" t="str">
            <v>Hogar</v>
          </cell>
        </row>
        <row r="9330">
          <cell r="A9330">
            <v>17700</v>
          </cell>
          <cell r="D9330" t="str">
            <v>DESPENSA 8 DE DICIEMBRE</v>
          </cell>
          <cell r="E9330" t="str">
            <v>Hogar</v>
          </cell>
        </row>
        <row r="9331">
          <cell r="A9331">
            <v>17701</v>
          </cell>
          <cell r="D9331" t="str">
            <v>DESPENSA SAN JOSÉ</v>
          </cell>
          <cell r="E9331" t="str">
            <v>Hogar</v>
          </cell>
        </row>
        <row r="9332">
          <cell r="A9332">
            <v>17712</v>
          </cell>
          <cell r="B9332">
            <v>4</v>
          </cell>
          <cell r="C9332">
            <v>7</v>
          </cell>
          <cell r="D9332" t="str">
            <v>COPETIN TECHI</v>
          </cell>
        </row>
        <row r="9333">
          <cell r="A9333">
            <v>17711</v>
          </cell>
          <cell r="B9333">
            <v>9</v>
          </cell>
          <cell r="C9333">
            <v>3</v>
          </cell>
          <cell r="D9333" t="str">
            <v>DESPENSA SAN PABLO</v>
          </cell>
        </row>
        <row r="9334">
          <cell r="A9334">
            <v>17710</v>
          </cell>
          <cell r="B9334">
            <v>9</v>
          </cell>
          <cell r="C9334">
            <v>3</v>
          </cell>
          <cell r="D9334" t="str">
            <v>CARRITO POLACO</v>
          </cell>
        </row>
        <row r="9335">
          <cell r="A9335">
            <v>17709</v>
          </cell>
          <cell r="B9335">
            <v>2</v>
          </cell>
          <cell r="C9335">
            <v>6</v>
          </cell>
          <cell r="D9335" t="str">
            <v>CARRITO SAN MARTIN</v>
          </cell>
        </row>
        <row r="9336">
          <cell r="A9336">
            <v>20107</v>
          </cell>
          <cell r="B9336">
            <v>9</v>
          </cell>
          <cell r="C9336">
            <v>3</v>
          </cell>
          <cell r="D9336" t="str">
            <v>JASY PORA Nº11</v>
          </cell>
        </row>
        <row r="9337">
          <cell r="A9337">
            <v>17719</v>
          </cell>
          <cell r="B9337">
            <v>5</v>
          </cell>
          <cell r="C9337">
            <v>6</v>
          </cell>
          <cell r="D9337" t="str">
            <v>MINI COMPRAS</v>
          </cell>
          <cell r="E9337" t="str">
            <v>Hogar</v>
          </cell>
        </row>
        <row r="9338">
          <cell r="A9338">
            <v>12986</v>
          </cell>
          <cell r="D9338" t="str">
            <v>CIBERLAND COPETIN</v>
          </cell>
          <cell r="E9338" t="str">
            <v>Refrigerados</v>
          </cell>
        </row>
        <row r="9339">
          <cell r="A9339">
            <v>17721</v>
          </cell>
          <cell r="B9339">
            <v>5</v>
          </cell>
          <cell r="C9339">
            <v>6</v>
          </cell>
          <cell r="D9339" t="str">
            <v>DESPENSA SAN JORGE</v>
          </cell>
          <cell r="E9339" t="str">
            <v>Hogar</v>
          </cell>
        </row>
        <row r="9340">
          <cell r="A9340">
            <v>20108</v>
          </cell>
          <cell r="D9340" t="str">
            <v>DESPENSA LA ESQUINA</v>
          </cell>
        </row>
        <row r="9341">
          <cell r="A9341">
            <v>17767</v>
          </cell>
          <cell r="B9341">
            <v>2</v>
          </cell>
          <cell r="C9341">
            <v>3</v>
          </cell>
          <cell r="D9341" t="str">
            <v>DESPENSA MAGDA</v>
          </cell>
          <cell r="E9341" t="str">
            <v>Hogar</v>
          </cell>
        </row>
        <row r="9342">
          <cell r="A9342">
            <v>17800</v>
          </cell>
          <cell r="B9342">
            <v>6</v>
          </cell>
          <cell r="C9342">
            <v>3</v>
          </cell>
          <cell r="D9342" t="str">
            <v>DESPENSA ARIELITO</v>
          </cell>
          <cell r="E9342" t="str">
            <v>Hogar</v>
          </cell>
        </row>
        <row r="9343">
          <cell r="A9343">
            <v>17769</v>
          </cell>
          <cell r="B9343">
            <v>4</v>
          </cell>
          <cell r="C9343">
            <v>1</v>
          </cell>
          <cell r="D9343" t="str">
            <v>POLLERIA HUGUITO</v>
          </cell>
          <cell r="E9343" t="str">
            <v>Refrigerados</v>
          </cell>
        </row>
        <row r="9344">
          <cell r="A9344">
            <v>17775</v>
          </cell>
          <cell r="B9344">
            <v>9</v>
          </cell>
          <cell r="C9344">
            <v>3</v>
          </cell>
          <cell r="D9344" t="str">
            <v>CASILLA SAN CAYETANO</v>
          </cell>
        </row>
        <row r="9345">
          <cell r="A9345">
            <v>26103</v>
          </cell>
          <cell r="B9345">
            <v>4</v>
          </cell>
          <cell r="C9345">
            <v>4</v>
          </cell>
          <cell r="D9345" t="str">
            <v>DESPENSA DIVINO NIÑO</v>
          </cell>
          <cell r="E9345" t="str">
            <v>Hogar</v>
          </cell>
        </row>
        <row r="9346">
          <cell r="A9346">
            <v>17773</v>
          </cell>
          <cell r="B9346">
            <v>5</v>
          </cell>
          <cell r="C9346">
            <v>2</v>
          </cell>
          <cell r="D9346" t="str">
            <v>COPETIN FLORIMAR</v>
          </cell>
          <cell r="E9346" t="str">
            <v>Refrigerados</v>
          </cell>
        </row>
        <row r="9347">
          <cell r="A9347">
            <v>20041</v>
          </cell>
          <cell r="B9347">
            <v>3</v>
          </cell>
          <cell r="C9347">
            <v>8</v>
          </cell>
          <cell r="D9347" t="str">
            <v>TEXMEX ANSGAR</v>
          </cell>
        </row>
        <row r="9348">
          <cell r="A9348">
            <v>17772</v>
          </cell>
          <cell r="D9348" t="str">
            <v>DESPENSA SANTA LUCIA</v>
          </cell>
          <cell r="E9348" t="str">
            <v>Hogar</v>
          </cell>
        </row>
        <row r="9349">
          <cell r="A9349">
            <v>17776</v>
          </cell>
          <cell r="D9349" t="str">
            <v>PANADERIA ZULA - PAN</v>
          </cell>
        </row>
        <row r="9350">
          <cell r="A9350">
            <v>17795</v>
          </cell>
          <cell r="B9350">
            <v>5</v>
          </cell>
          <cell r="C9350">
            <v>6</v>
          </cell>
          <cell r="D9350" t="str">
            <v>DISTRIMARKET</v>
          </cell>
          <cell r="E9350" t="str">
            <v>Distribuidor</v>
          </cell>
        </row>
        <row r="9351">
          <cell r="A9351">
            <v>15332</v>
          </cell>
          <cell r="B9351">
            <v>6</v>
          </cell>
          <cell r="C9351">
            <v>4</v>
          </cell>
          <cell r="D9351" t="str">
            <v>SUPERMERCADO EL TIGRE</v>
          </cell>
          <cell r="E9351" t="str">
            <v>Supermercados </v>
          </cell>
        </row>
        <row r="9352">
          <cell r="A9352">
            <v>12987</v>
          </cell>
          <cell r="B9352">
            <v>9</v>
          </cell>
          <cell r="C9352">
            <v>3</v>
          </cell>
          <cell r="D9352" t="str">
            <v>MI CANTINA</v>
          </cell>
        </row>
        <row r="9353">
          <cell r="A9353">
            <v>15359</v>
          </cell>
          <cell r="B9353">
            <v>6</v>
          </cell>
          <cell r="C9353">
            <v>1</v>
          </cell>
          <cell r="D9353" t="str">
            <v>SUPER ARIELITO</v>
          </cell>
          <cell r="E9353" t="str">
            <v>Hogar</v>
          </cell>
        </row>
        <row r="9354">
          <cell r="A9354">
            <v>13014</v>
          </cell>
          <cell r="B9354">
            <v>2</v>
          </cell>
          <cell r="C9354">
            <v>1</v>
          </cell>
          <cell r="D9354" t="str">
            <v>CANTINA M Y V FFMM</v>
          </cell>
          <cell r="E9354" t="str">
            <v>Refrigerados</v>
          </cell>
        </row>
        <row r="9355">
          <cell r="A9355">
            <v>17779</v>
          </cell>
          <cell r="B9355">
            <v>9</v>
          </cell>
          <cell r="C9355">
            <v>3</v>
          </cell>
          <cell r="D9355" t="str">
            <v>DESPENSA ROMI</v>
          </cell>
        </row>
        <row r="9356">
          <cell r="A9356">
            <v>17780</v>
          </cell>
          <cell r="B9356">
            <v>1</v>
          </cell>
          <cell r="C9356">
            <v>5</v>
          </cell>
          <cell r="D9356" t="str">
            <v>COPETIN MI BAR</v>
          </cell>
        </row>
        <row r="9357">
          <cell r="A9357">
            <v>17787</v>
          </cell>
          <cell r="B9357">
            <v>6</v>
          </cell>
          <cell r="C9357">
            <v>2</v>
          </cell>
          <cell r="D9357" t="str">
            <v>COOPERATIVA COL MULTI FERNHEIM LTDA.</v>
          </cell>
          <cell r="E9357" t="str">
            <v>Refrigerados</v>
          </cell>
        </row>
        <row r="9358">
          <cell r="A9358">
            <v>17786</v>
          </cell>
          <cell r="B9358">
            <v>6</v>
          </cell>
          <cell r="C9358">
            <v>4</v>
          </cell>
          <cell r="D9358" t="str">
            <v>ESCUELA MONSEÑOR BOGARIN</v>
          </cell>
          <cell r="E9358" t="str">
            <v>Educación</v>
          </cell>
        </row>
        <row r="9359">
          <cell r="A9359">
            <v>17790</v>
          </cell>
          <cell r="B9359">
            <v>5</v>
          </cell>
          <cell r="C9359">
            <v>5</v>
          </cell>
          <cell r="D9359" t="str">
            <v>V &amp; G S.A.</v>
          </cell>
          <cell r="E9359" t="str">
            <v>Conveniencia</v>
          </cell>
        </row>
        <row r="9360">
          <cell r="A9360">
            <v>17649</v>
          </cell>
          <cell r="D9360" t="str">
            <v>LA HABANERA PIZZERIA</v>
          </cell>
        </row>
        <row r="9361">
          <cell r="A9361">
            <v>13004</v>
          </cell>
          <cell r="B9361">
            <v>5</v>
          </cell>
          <cell r="C9361">
            <v>4</v>
          </cell>
          <cell r="D9361" t="str">
            <v>COLEGIO BERNARDINO CABALLERO</v>
          </cell>
          <cell r="E9361" t="str">
            <v>Educación</v>
          </cell>
        </row>
        <row r="9362">
          <cell r="A9362">
            <v>17655</v>
          </cell>
          <cell r="B9362">
            <v>8</v>
          </cell>
          <cell r="C9362">
            <v>2</v>
          </cell>
          <cell r="D9362" t="str">
            <v>ROCASCU S.A. - DON VITO 5TA.</v>
          </cell>
          <cell r="E9362" t="str">
            <v>Refrigerados</v>
          </cell>
        </row>
        <row r="9363">
          <cell r="A9363">
            <v>17654</v>
          </cell>
          <cell r="B9363">
            <v>5</v>
          </cell>
          <cell r="C9363">
            <v>8</v>
          </cell>
          <cell r="D9363" t="str">
            <v>BODEGA QUE CAPACIDAD</v>
          </cell>
          <cell r="E9363" t="str">
            <v>Hogar</v>
          </cell>
        </row>
        <row r="9364">
          <cell r="A9364">
            <v>15360</v>
          </cell>
          <cell r="B9364">
            <v>6</v>
          </cell>
          <cell r="C9364">
            <v>1</v>
          </cell>
          <cell r="D9364" t="str">
            <v>RESTAURANT ESMERALDA</v>
          </cell>
          <cell r="E9364" t="str">
            <v>Refrigerados</v>
          </cell>
        </row>
        <row r="9365">
          <cell r="A9365">
            <v>17652</v>
          </cell>
          <cell r="B9365">
            <v>4</v>
          </cell>
          <cell r="C9365">
            <v>2</v>
          </cell>
          <cell r="D9365" t="str">
            <v>KIOSKO CINTHIA</v>
          </cell>
          <cell r="E9365" t="str">
            <v>Refrigerados</v>
          </cell>
        </row>
        <row r="9366">
          <cell r="A9366">
            <v>17651</v>
          </cell>
          <cell r="B9366">
            <v>4</v>
          </cell>
          <cell r="C9366">
            <v>4</v>
          </cell>
          <cell r="D9366" t="str">
            <v>DESPENSA SAN ANTONIO</v>
          </cell>
          <cell r="E9366" t="str">
            <v>Hogar</v>
          </cell>
        </row>
        <row r="9367">
          <cell r="A9367">
            <v>17794</v>
          </cell>
          <cell r="B9367">
            <v>5</v>
          </cell>
          <cell r="C9367">
            <v>4</v>
          </cell>
          <cell r="D9367" t="str">
            <v>DESPENSA SAN CAYETANO</v>
          </cell>
          <cell r="E9367" t="str">
            <v>Hogar</v>
          </cell>
        </row>
        <row r="9368">
          <cell r="A9368">
            <v>15335</v>
          </cell>
          <cell r="B9368">
            <v>9</v>
          </cell>
          <cell r="C9368">
            <v>3</v>
          </cell>
          <cell r="D9368" t="str">
            <v>PIZZERIA MAGNIFICO</v>
          </cell>
        </row>
        <row r="9369">
          <cell r="A9369">
            <v>20024</v>
          </cell>
          <cell r="B9369">
            <v>2</v>
          </cell>
          <cell r="C9369">
            <v>5</v>
          </cell>
          <cell r="D9369" t="str">
            <v>DESPENSA DAVID</v>
          </cell>
          <cell r="E9369" t="str">
            <v>Hogar</v>
          </cell>
        </row>
        <row r="9370">
          <cell r="A9370">
            <v>12964</v>
          </cell>
          <cell r="B9370">
            <v>9</v>
          </cell>
          <cell r="C9370">
            <v>3</v>
          </cell>
          <cell r="D9370" t="str">
            <v>LA MERIENDA SERVICIO COFFI BREA</v>
          </cell>
        </row>
        <row r="9371">
          <cell r="A9371">
            <v>15381</v>
          </cell>
          <cell r="B9371">
            <v>6</v>
          </cell>
          <cell r="C9371">
            <v>2</v>
          </cell>
          <cell r="D9371" t="str">
            <v>HELADERIA PIRO´Y</v>
          </cell>
          <cell r="E9371" t="str">
            <v>Refrigerados</v>
          </cell>
        </row>
        <row r="9372">
          <cell r="A9372">
            <v>17733</v>
          </cell>
          <cell r="B9372">
            <v>3</v>
          </cell>
          <cell r="C9372">
            <v>3</v>
          </cell>
          <cell r="D9372" t="str">
            <v>ESTACION GRAL. SANTOS S.R.L.</v>
          </cell>
          <cell r="E9372" t="str">
            <v>Conveniencia</v>
          </cell>
        </row>
        <row r="9373">
          <cell r="A9373">
            <v>20027</v>
          </cell>
          <cell r="B9373">
            <v>5</v>
          </cell>
          <cell r="C9373">
            <v>1</v>
          </cell>
          <cell r="D9373" t="str">
            <v>KIOSKO VALE</v>
          </cell>
          <cell r="E9373" t="str">
            <v>Hogar</v>
          </cell>
        </row>
        <row r="9374">
          <cell r="A9374">
            <v>20264</v>
          </cell>
          <cell r="B9374">
            <v>9</v>
          </cell>
          <cell r="C9374">
            <v>3</v>
          </cell>
          <cell r="D9374" t="str">
            <v>DESPENSA ZONA LUZ</v>
          </cell>
        </row>
        <row r="9375">
          <cell r="A9375">
            <v>17732</v>
          </cell>
          <cell r="B9375">
            <v>3</v>
          </cell>
          <cell r="C9375">
            <v>5</v>
          </cell>
          <cell r="D9375" t="str">
            <v>EL NEGOCIO</v>
          </cell>
          <cell r="E9375" t="str">
            <v>Hogar</v>
          </cell>
        </row>
        <row r="9376">
          <cell r="A9376">
            <v>17750</v>
          </cell>
          <cell r="B9376">
            <v>5</v>
          </cell>
          <cell r="C9376">
            <v>6</v>
          </cell>
          <cell r="D9376" t="str">
            <v>COPETIN PROGRESO</v>
          </cell>
          <cell r="E9376" t="str">
            <v>Refrigerados</v>
          </cell>
        </row>
        <row r="9377">
          <cell r="A9377">
            <v>25826</v>
          </cell>
          <cell r="B9377">
            <v>8</v>
          </cell>
          <cell r="C9377">
            <v>3</v>
          </cell>
          <cell r="D9377" t="str">
            <v>FLOYD S.A - COYOTE</v>
          </cell>
          <cell r="E9377" t="str">
            <v>Refrigerados</v>
          </cell>
        </row>
        <row r="9378">
          <cell r="A9378">
            <v>24604</v>
          </cell>
          <cell r="B9378">
            <v>6</v>
          </cell>
          <cell r="C9378">
            <v>2</v>
          </cell>
          <cell r="D9378" t="str">
            <v>CIBER CAB</v>
          </cell>
          <cell r="E9378" t="str">
            <v>Hogar</v>
          </cell>
        </row>
        <row r="9379">
          <cell r="A9379">
            <v>18247</v>
          </cell>
          <cell r="D9379" t="str">
            <v>DESPENSA SAN IGNACIO</v>
          </cell>
          <cell r="E9379" t="str">
            <v>Hogar</v>
          </cell>
        </row>
        <row r="9380">
          <cell r="A9380">
            <v>14869</v>
          </cell>
          <cell r="B9380">
            <v>6</v>
          </cell>
          <cell r="C9380">
            <v>5</v>
          </cell>
          <cell r="D9380" t="str">
            <v>KIOSKO LA BODEGUITA</v>
          </cell>
          <cell r="E9380" t="str">
            <v>Hogar</v>
          </cell>
        </row>
        <row r="9381">
          <cell r="A9381">
            <v>17697</v>
          </cell>
          <cell r="B9381">
            <v>5</v>
          </cell>
          <cell r="C9381">
            <v>8</v>
          </cell>
          <cell r="D9381" t="str">
            <v>DESPENSA RODRI</v>
          </cell>
          <cell r="E9381" t="str">
            <v>Hogar</v>
          </cell>
        </row>
        <row r="9382">
          <cell r="A9382">
            <v>18083</v>
          </cell>
          <cell r="B9382">
            <v>8</v>
          </cell>
          <cell r="C9382">
            <v>3</v>
          </cell>
          <cell r="D9382" t="str">
            <v>LOMILANDIA</v>
          </cell>
          <cell r="E9382" t="str">
            <v>Refrigerados A</v>
          </cell>
        </row>
        <row r="9383">
          <cell r="A9383">
            <v>17023</v>
          </cell>
          <cell r="B9383">
            <v>6</v>
          </cell>
          <cell r="C9383">
            <v>2</v>
          </cell>
          <cell r="D9383" t="str">
            <v>CASILLA RAMONCITO</v>
          </cell>
          <cell r="E9383" t="str">
            <v>Refrigerados</v>
          </cell>
        </row>
        <row r="9384">
          <cell r="A9384">
            <v>17736</v>
          </cell>
          <cell r="B9384">
            <v>6</v>
          </cell>
          <cell r="C9384">
            <v>2</v>
          </cell>
          <cell r="D9384" t="str">
            <v>DESPENSA SAN BLAS</v>
          </cell>
          <cell r="E9384" t="str">
            <v>Hogar</v>
          </cell>
        </row>
        <row r="9385">
          <cell r="A9385">
            <v>17740</v>
          </cell>
          <cell r="B9385">
            <v>2</v>
          </cell>
          <cell r="C9385">
            <v>2</v>
          </cell>
          <cell r="D9385" t="str">
            <v>CABINAS TELEFONICAS YBYCUI</v>
          </cell>
          <cell r="E9385" t="str">
            <v>Refrigerados</v>
          </cell>
        </row>
        <row r="9386">
          <cell r="A9386">
            <v>17746</v>
          </cell>
          <cell r="B9386">
            <v>4</v>
          </cell>
          <cell r="C9386">
            <v>5</v>
          </cell>
          <cell r="D9386" t="str">
            <v>DESPENSA AGUI</v>
          </cell>
          <cell r="E9386" t="str">
            <v>Hogar</v>
          </cell>
        </row>
        <row r="9387">
          <cell r="A9387">
            <v>17748</v>
          </cell>
          <cell r="D9387" t="str">
            <v>COPETIN LA FAMILIA</v>
          </cell>
          <cell r="E9387" t="str">
            <v>Refrigerados</v>
          </cell>
        </row>
        <row r="9388">
          <cell r="A9388">
            <v>12974</v>
          </cell>
          <cell r="B9388">
            <v>2</v>
          </cell>
          <cell r="C9388">
            <v>8</v>
          </cell>
          <cell r="D9388" t="str">
            <v>KIOSKO SAMIR</v>
          </cell>
          <cell r="E9388" t="str">
            <v>Hogar</v>
          </cell>
        </row>
        <row r="9389">
          <cell r="A9389">
            <v>12965</v>
          </cell>
          <cell r="B9389">
            <v>3</v>
          </cell>
          <cell r="C9389">
            <v>3</v>
          </cell>
          <cell r="D9389" t="str">
            <v>AUTOSERVICE STA TERESA</v>
          </cell>
          <cell r="E9389" t="str">
            <v>Hogar</v>
          </cell>
        </row>
        <row r="9390">
          <cell r="A9390">
            <v>12978</v>
          </cell>
          <cell r="B9390">
            <v>1</v>
          </cell>
          <cell r="C9390">
            <v>4</v>
          </cell>
          <cell r="D9390" t="str">
            <v>RESTAURANT BAVARIUN</v>
          </cell>
        </row>
        <row r="9391">
          <cell r="A9391">
            <v>17789</v>
          </cell>
          <cell r="B9391">
            <v>9</v>
          </cell>
          <cell r="C9391">
            <v>3</v>
          </cell>
          <cell r="D9391" t="str">
            <v>DESPENSA SAN ROQUE</v>
          </cell>
        </row>
        <row r="9392">
          <cell r="A9392">
            <v>12960</v>
          </cell>
          <cell r="B9392">
            <v>9</v>
          </cell>
          <cell r="C9392">
            <v>3</v>
          </cell>
          <cell r="D9392" t="str">
            <v>DESPENSA ANHAI</v>
          </cell>
        </row>
        <row r="9393">
          <cell r="A9393">
            <v>24605</v>
          </cell>
          <cell r="B9393">
            <v>3</v>
          </cell>
          <cell r="C9393">
            <v>4</v>
          </cell>
          <cell r="D9393" t="str">
            <v>SUPER  CRY-CER</v>
          </cell>
          <cell r="E9393" t="str">
            <v>Hogar</v>
          </cell>
        </row>
        <row r="9394">
          <cell r="A9394">
            <v>17754</v>
          </cell>
          <cell r="B9394">
            <v>9</v>
          </cell>
          <cell r="C9394">
            <v>3</v>
          </cell>
          <cell r="D9394" t="str">
            <v>VENTAS DE BEBIDAS ÑA HERMINIA</v>
          </cell>
          <cell r="E9394" t="str">
            <v>Hogar</v>
          </cell>
        </row>
        <row r="9395">
          <cell r="A9395">
            <v>17730</v>
          </cell>
          <cell r="B9395">
            <v>9</v>
          </cell>
          <cell r="C9395">
            <v>3</v>
          </cell>
          <cell r="D9395" t="str">
            <v>SUPER SAN MARCOS</v>
          </cell>
          <cell r="E9395" t="str">
            <v>Hogar</v>
          </cell>
        </row>
        <row r="9396">
          <cell r="A9396">
            <v>17708</v>
          </cell>
          <cell r="B9396">
            <v>9</v>
          </cell>
          <cell r="C9396">
            <v>3</v>
          </cell>
          <cell r="D9396" t="str">
            <v>POLLERIA LA ESQUINA</v>
          </cell>
        </row>
        <row r="9397">
          <cell r="A9397">
            <v>12791</v>
          </cell>
          <cell r="B9397">
            <v>4</v>
          </cell>
          <cell r="C9397">
            <v>4</v>
          </cell>
          <cell r="D9397" t="str">
            <v>DESPENSA VANE</v>
          </cell>
          <cell r="E9397" t="str">
            <v>Hogar</v>
          </cell>
        </row>
        <row r="9398">
          <cell r="A9398">
            <v>17738</v>
          </cell>
          <cell r="D9398" t="str">
            <v>CARRITO PEÑA</v>
          </cell>
        </row>
        <row r="9399">
          <cell r="A9399">
            <v>17734</v>
          </cell>
          <cell r="B9399">
            <v>3</v>
          </cell>
          <cell r="C9399">
            <v>4</v>
          </cell>
          <cell r="D9399" t="str">
            <v>DESPENSA RODRIGO</v>
          </cell>
          <cell r="E9399" t="str">
            <v>Hogar</v>
          </cell>
        </row>
        <row r="9400">
          <cell r="A9400">
            <v>17645</v>
          </cell>
          <cell r="B9400">
            <v>3</v>
          </cell>
          <cell r="C9400">
            <v>4</v>
          </cell>
          <cell r="D9400" t="str">
            <v>DESPENSA LOS NIETOS</v>
          </cell>
        </row>
        <row r="9401">
          <cell r="A9401">
            <v>17650</v>
          </cell>
          <cell r="B9401">
            <v>2</v>
          </cell>
          <cell r="C9401">
            <v>1</v>
          </cell>
          <cell r="D9401" t="str">
            <v>LA ALEMANA S.A.</v>
          </cell>
          <cell r="E9401" t="str">
            <v>Refrigerados</v>
          </cell>
        </row>
        <row r="9402">
          <cell r="A9402">
            <v>26004</v>
          </cell>
          <cell r="B9402">
            <v>5</v>
          </cell>
          <cell r="C9402">
            <v>1</v>
          </cell>
          <cell r="D9402" t="str">
            <v>POLLERÍA 10 PUNTOS</v>
          </cell>
          <cell r="E9402" t="str">
            <v>Refrigerados</v>
          </cell>
        </row>
        <row r="9403">
          <cell r="A9403">
            <v>17657</v>
          </cell>
          <cell r="B9403">
            <v>4</v>
          </cell>
          <cell r="C9403">
            <v>3</v>
          </cell>
          <cell r="D9403" t="str">
            <v>CABINA CONTEL</v>
          </cell>
          <cell r="E9403" t="str">
            <v>Hogar</v>
          </cell>
        </row>
        <row r="9404">
          <cell r="A9404">
            <v>17743</v>
          </cell>
          <cell r="B9404">
            <v>4</v>
          </cell>
          <cell r="C9404">
            <v>7</v>
          </cell>
          <cell r="D9404" t="str">
            <v>DESPENSA LA PREFERIDA</v>
          </cell>
          <cell r="E9404" t="str">
            <v>Hogar</v>
          </cell>
        </row>
        <row r="9405">
          <cell r="A9405">
            <v>17744</v>
          </cell>
          <cell r="B9405">
            <v>9</v>
          </cell>
          <cell r="C9405">
            <v>3</v>
          </cell>
          <cell r="D9405" t="str">
            <v>DESPENSA PACO</v>
          </cell>
        </row>
        <row r="9406">
          <cell r="A9406">
            <v>17741</v>
          </cell>
          <cell r="B9406">
            <v>1</v>
          </cell>
          <cell r="C9406">
            <v>9</v>
          </cell>
          <cell r="D9406" t="str">
            <v>DESPENSA LA FRANCESA</v>
          </cell>
          <cell r="E9406" t="str">
            <v>Hogar</v>
          </cell>
        </row>
        <row r="9407">
          <cell r="A9407">
            <v>17745</v>
          </cell>
          <cell r="B9407">
            <v>4</v>
          </cell>
          <cell r="C9407">
            <v>5</v>
          </cell>
          <cell r="D9407" t="str">
            <v>MINI MERCADO EL TORITO</v>
          </cell>
          <cell r="E9407" t="str">
            <v>Hogar</v>
          </cell>
        </row>
        <row r="9408">
          <cell r="A9408">
            <v>17747</v>
          </cell>
          <cell r="B9408">
            <v>9</v>
          </cell>
          <cell r="C9408">
            <v>3</v>
          </cell>
          <cell r="D9408" t="str">
            <v>COPETIN LA MILAGROSA</v>
          </cell>
        </row>
        <row r="9409">
          <cell r="A9409">
            <v>19846</v>
          </cell>
          <cell r="B9409">
            <v>2</v>
          </cell>
          <cell r="C9409">
            <v>5</v>
          </cell>
          <cell r="D9409" t="str">
            <v>DESPENSA ELENITA</v>
          </cell>
        </row>
        <row r="9410">
          <cell r="A9410">
            <v>12961</v>
          </cell>
          <cell r="B9410">
            <v>5</v>
          </cell>
          <cell r="C9410">
            <v>9</v>
          </cell>
          <cell r="D9410" t="str">
            <v>GRANJA ÑA FELICIA</v>
          </cell>
          <cell r="E9410" t="str">
            <v>Hogar</v>
          </cell>
        </row>
        <row r="9411">
          <cell r="A9411">
            <v>17749</v>
          </cell>
          <cell r="B9411">
            <v>4</v>
          </cell>
          <cell r="C9411">
            <v>5</v>
          </cell>
          <cell r="D9411" t="str">
            <v>LIBRERIA MAX SHIR DEI</v>
          </cell>
          <cell r="E9411" t="str">
            <v>Refrigerados</v>
          </cell>
        </row>
        <row r="9412">
          <cell r="A9412">
            <v>15358</v>
          </cell>
          <cell r="B9412">
            <v>2</v>
          </cell>
          <cell r="C9412">
            <v>5</v>
          </cell>
          <cell r="D9412" t="str">
            <v>COMERCIAL EL AMIGO CAMIONERO</v>
          </cell>
        </row>
        <row r="9413">
          <cell r="A9413">
            <v>18094</v>
          </cell>
          <cell r="B9413">
            <v>4</v>
          </cell>
          <cell r="C9413">
            <v>4</v>
          </cell>
          <cell r="D9413" t="str">
            <v>DESPENSA NARA</v>
          </cell>
          <cell r="E9413" t="str">
            <v>Hogar</v>
          </cell>
        </row>
        <row r="9414">
          <cell r="A9414">
            <v>19859</v>
          </cell>
          <cell r="B9414">
            <v>1</v>
          </cell>
          <cell r="C9414">
            <v>2</v>
          </cell>
          <cell r="D9414" t="str">
            <v>SAL PIMIENTA Y CIA. ( DANTE ALIGGIERI )</v>
          </cell>
          <cell r="E9414" t="str">
            <v>Educación</v>
          </cell>
        </row>
        <row r="9415">
          <cell r="A9415">
            <v>17756</v>
          </cell>
          <cell r="B9415">
            <v>9</v>
          </cell>
          <cell r="C9415">
            <v>3</v>
          </cell>
          <cell r="D9415" t="str">
            <v>PIZZERIA EMALIA</v>
          </cell>
        </row>
        <row r="9416">
          <cell r="A9416">
            <v>17737</v>
          </cell>
          <cell r="B9416">
            <v>6</v>
          </cell>
          <cell r="C9416">
            <v>2</v>
          </cell>
          <cell r="D9416" t="str">
            <v>TREBOL - RECEPCIONES - ALQUILERES</v>
          </cell>
          <cell r="E9416" t="str">
            <v>Refrigerados</v>
          </cell>
        </row>
        <row r="9417">
          <cell r="A9417">
            <v>17647</v>
          </cell>
          <cell r="B9417">
            <v>9</v>
          </cell>
          <cell r="C9417">
            <v>3</v>
          </cell>
          <cell r="D9417" t="str">
            <v>CABINA LA PARADA</v>
          </cell>
        </row>
        <row r="9418">
          <cell r="A9418">
            <v>20116</v>
          </cell>
          <cell r="B9418">
            <v>4</v>
          </cell>
          <cell r="C9418">
            <v>5</v>
          </cell>
          <cell r="D9418" t="str">
            <v>ESCUELA NUEVA AMANECER</v>
          </cell>
          <cell r="E9418" t="str">
            <v>Educación</v>
          </cell>
        </row>
        <row r="9419">
          <cell r="A9419">
            <v>17656</v>
          </cell>
          <cell r="B9419">
            <v>2</v>
          </cell>
          <cell r="C9419">
            <v>4</v>
          </cell>
          <cell r="D9419" t="str">
            <v>BODEGA EL BUHO</v>
          </cell>
          <cell r="E9419" t="str">
            <v>Hogar</v>
          </cell>
        </row>
        <row r="9420">
          <cell r="A9420">
            <v>12967</v>
          </cell>
          <cell r="B9420">
            <v>9</v>
          </cell>
          <cell r="C9420">
            <v>3</v>
          </cell>
          <cell r="D9420" t="str">
            <v>COPETIN J J</v>
          </cell>
        </row>
        <row r="9421">
          <cell r="A9421">
            <v>17653</v>
          </cell>
          <cell r="B9421">
            <v>9</v>
          </cell>
          <cell r="C9421">
            <v>3</v>
          </cell>
          <cell r="D9421" t="str">
            <v>COPETIN LILA</v>
          </cell>
        </row>
        <row r="9422">
          <cell r="A9422">
            <v>18086</v>
          </cell>
          <cell r="B9422">
            <v>5</v>
          </cell>
          <cell r="C9422">
            <v>4</v>
          </cell>
          <cell r="D9422" t="str">
            <v>COPETIN PITER PAN</v>
          </cell>
          <cell r="E9422" t="str">
            <v>Refrigerados</v>
          </cell>
        </row>
        <row r="9423">
          <cell r="A9423">
            <v>17658</v>
          </cell>
          <cell r="B9423">
            <v>4</v>
          </cell>
          <cell r="C9423">
            <v>2</v>
          </cell>
          <cell r="D9423" t="str">
            <v>EL ESTANCIERO II</v>
          </cell>
          <cell r="E9423" t="str">
            <v>Hogar</v>
          </cell>
        </row>
        <row r="9424">
          <cell r="A9424">
            <v>17659</v>
          </cell>
          <cell r="B9424">
            <v>5</v>
          </cell>
          <cell r="C9424">
            <v>6</v>
          </cell>
          <cell r="D9424" t="str">
            <v>LIBRERIA 23 DE JUNIO</v>
          </cell>
          <cell r="E9424" t="str">
            <v>Refrigerados</v>
          </cell>
        </row>
        <row r="9425">
          <cell r="A9425">
            <v>18085</v>
          </cell>
          <cell r="B9425">
            <v>5</v>
          </cell>
          <cell r="C9425">
            <v>4</v>
          </cell>
          <cell r="D9425" t="str">
            <v>CASILLA SAN CAYETANO</v>
          </cell>
          <cell r="E9425" t="str">
            <v>Refrigerados</v>
          </cell>
        </row>
        <row r="9426">
          <cell r="A9426">
            <v>17663</v>
          </cell>
          <cell r="B9426">
            <v>9</v>
          </cell>
          <cell r="C9426">
            <v>3</v>
          </cell>
          <cell r="D9426" t="str">
            <v>ATENEO DE LENGUA Y CULTURA GUARANÍ</v>
          </cell>
        </row>
        <row r="9427">
          <cell r="A9427">
            <v>17757</v>
          </cell>
          <cell r="B9427">
            <v>9</v>
          </cell>
          <cell r="C9427">
            <v>3</v>
          </cell>
          <cell r="D9427" t="str">
            <v>EL CHEFF LOMI BURGUER PIZZA</v>
          </cell>
        </row>
        <row r="9428">
          <cell r="A9428">
            <v>12969</v>
          </cell>
          <cell r="B9428">
            <v>1</v>
          </cell>
          <cell r="C9428">
            <v>4</v>
          </cell>
          <cell r="D9428" t="str">
            <v>DESPENSA AL PASO</v>
          </cell>
          <cell r="E9428" t="str">
            <v>Hogar</v>
          </cell>
        </row>
        <row r="9429">
          <cell r="A9429">
            <v>12975</v>
          </cell>
          <cell r="D9429" t="str">
            <v>COPETIN TULO`S</v>
          </cell>
          <cell r="E9429" t="str">
            <v>Refrigerados</v>
          </cell>
        </row>
        <row r="9430">
          <cell r="A9430">
            <v>17752</v>
          </cell>
          <cell r="B9430">
            <v>3</v>
          </cell>
          <cell r="C9430">
            <v>7</v>
          </cell>
          <cell r="D9430" t="str">
            <v>BAR ASUNCION</v>
          </cell>
          <cell r="E9430" t="str">
            <v>Refrigerados</v>
          </cell>
        </row>
        <row r="9431">
          <cell r="A9431">
            <v>13734</v>
          </cell>
          <cell r="B9431">
            <v>5</v>
          </cell>
          <cell r="C9431">
            <v>1</v>
          </cell>
          <cell r="D9431" t="str">
            <v>CANTINA CIMEFORISTA 2006</v>
          </cell>
          <cell r="E9431" t="str">
            <v>Refrigerados</v>
          </cell>
        </row>
        <row r="9432">
          <cell r="A9432">
            <v>17731</v>
          </cell>
          <cell r="B9432">
            <v>4</v>
          </cell>
          <cell r="C9432">
            <v>4</v>
          </cell>
          <cell r="D9432" t="str">
            <v>DESPENSA ÑA OLI</v>
          </cell>
        </row>
        <row r="9433">
          <cell r="A9433">
            <v>17742</v>
          </cell>
          <cell r="B9433">
            <v>2</v>
          </cell>
          <cell r="C9433">
            <v>7</v>
          </cell>
          <cell r="D9433" t="str">
            <v>DESPENSA MAXI</v>
          </cell>
          <cell r="E9433" t="str">
            <v>Hogar</v>
          </cell>
        </row>
        <row r="9434">
          <cell r="A9434">
            <v>17735</v>
          </cell>
          <cell r="B9434">
            <v>3</v>
          </cell>
          <cell r="C9434">
            <v>6</v>
          </cell>
          <cell r="D9434" t="str">
            <v>COMERCIAL SAN ANTONIO</v>
          </cell>
          <cell r="E9434" t="str">
            <v>Hogar</v>
          </cell>
        </row>
        <row r="9435">
          <cell r="A9435">
            <v>17739</v>
          </cell>
          <cell r="B9435">
            <v>6</v>
          </cell>
          <cell r="C9435">
            <v>3</v>
          </cell>
          <cell r="D9435" t="str">
            <v>CARRITO OSORIO</v>
          </cell>
        </row>
        <row r="9436">
          <cell r="A9436">
            <v>17640</v>
          </cell>
          <cell r="B9436">
            <v>5</v>
          </cell>
          <cell r="C9436">
            <v>2</v>
          </cell>
          <cell r="D9436" t="str">
            <v>COMERCIAL SANTA ROSA</v>
          </cell>
          <cell r="E9436" t="str">
            <v>Hogar</v>
          </cell>
        </row>
        <row r="9437">
          <cell r="A9437">
            <v>12464</v>
          </cell>
          <cell r="B9437">
            <v>6</v>
          </cell>
          <cell r="C9437">
            <v>6</v>
          </cell>
          <cell r="D9437" t="str">
            <v>CANTINA COLEGIO SAGRADA FAMILIA</v>
          </cell>
          <cell r="E9437" t="str">
            <v>Refrigerados</v>
          </cell>
        </row>
        <row r="9438">
          <cell r="A9438">
            <v>12462</v>
          </cell>
          <cell r="B9438">
            <v>6</v>
          </cell>
          <cell r="C9438">
            <v>6</v>
          </cell>
          <cell r="D9438" t="str">
            <v>DESPENSA BONANZA</v>
          </cell>
          <cell r="E9438" t="str">
            <v>Hogar</v>
          </cell>
        </row>
        <row r="9439">
          <cell r="A9439">
            <v>12466</v>
          </cell>
          <cell r="D9439" t="str">
            <v>EL PEQUEÑO ALMACEN</v>
          </cell>
        </row>
        <row r="9440">
          <cell r="A9440">
            <v>12469</v>
          </cell>
          <cell r="B9440">
            <v>3</v>
          </cell>
          <cell r="C9440">
            <v>1</v>
          </cell>
          <cell r="D9440" t="str">
            <v>DESPENSA ÑARO</v>
          </cell>
        </row>
        <row r="9441">
          <cell r="A9441">
            <v>12468</v>
          </cell>
          <cell r="B9441">
            <v>9</v>
          </cell>
          <cell r="C9441">
            <v>3</v>
          </cell>
          <cell r="D9441" t="str">
            <v>COPETIN EL BUEN AMIGO</v>
          </cell>
        </row>
        <row r="9442">
          <cell r="A9442">
            <v>12465</v>
          </cell>
          <cell r="D9442" t="str">
            <v>DESPENSA SILVIA</v>
          </cell>
          <cell r="E9442" t="str">
            <v>Hogar</v>
          </cell>
        </row>
        <row r="9443">
          <cell r="A9443">
            <v>12473</v>
          </cell>
          <cell r="B9443">
            <v>9</v>
          </cell>
          <cell r="C9443">
            <v>3</v>
          </cell>
          <cell r="D9443" t="str">
            <v>COMEDOR SAN SEBASTIAN</v>
          </cell>
        </row>
        <row r="9444">
          <cell r="A9444">
            <v>12474</v>
          </cell>
          <cell r="B9444">
            <v>5</v>
          </cell>
          <cell r="C9444">
            <v>5</v>
          </cell>
          <cell r="D9444" t="str">
            <v>ZONA WEB</v>
          </cell>
          <cell r="E9444" t="str">
            <v>Hogar</v>
          </cell>
        </row>
        <row r="9445">
          <cell r="A9445">
            <v>12381</v>
          </cell>
          <cell r="B9445">
            <v>6</v>
          </cell>
          <cell r="C9445">
            <v>5</v>
          </cell>
          <cell r="D9445" t="str">
            <v>COLEGIO SAGRADO CORAZON DE JESUS</v>
          </cell>
          <cell r="E9445" t="str">
            <v>Educación</v>
          </cell>
        </row>
        <row r="9446">
          <cell r="A9446">
            <v>12477</v>
          </cell>
          <cell r="B9446">
            <v>6</v>
          </cell>
          <cell r="C9446">
            <v>6</v>
          </cell>
          <cell r="D9446" t="str">
            <v>SAN FERMIN S.R.L.</v>
          </cell>
        </row>
        <row r="9447">
          <cell r="A9447">
            <v>12475</v>
          </cell>
          <cell r="D9447" t="str">
            <v>COMEDOR LAS DELICIAS</v>
          </cell>
          <cell r="E9447" t="str">
            <v>Refrigerados</v>
          </cell>
        </row>
        <row r="9448">
          <cell r="A9448">
            <v>12476</v>
          </cell>
          <cell r="B9448">
            <v>9</v>
          </cell>
          <cell r="C9448">
            <v>3</v>
          </cell>
          <cell r="D9448" t="str">
            <v>POLLERIA DON JUAN</v>
          </cell>
        </row>
        <row r="9449">
          <cell r="A9449">
            <v>12482</v>
          </cell>
          <cell r="B9449">
            <v>3</v>
          </cell>
          <cell r="C9449">
            <v>5</v>
          </cell>
          <cell r="D9449" t="str">
            <v>BODEGA EL MONO MARIO</v>
          </cell>
        </row>
        <row r="9450">
          <cell r="A9450">
            <v>12486</v>
          </cell>
          <cell r="B9450">
            <v>4</v>
          </cell>
          <cell r="C9450">
            <v>2</v>
          </cell>
          <cell r="D9450" t="str">
            <v>DESPENSA EMI</v>
          </cell>
          <cell r="E9450" t="str">
            <v>Hogar</v>
          </cell>
        </row>
        <row r="9451">
          <cell r="A9451">
            <v>12485</v>
          </cell>
          <cell r="B9451">
            <v>4</v>
          </cell>
          <cell r="C9451">
            <v>1</v>
          </cell>
          <cell r="D9451" t="str">
            <v>DESPENSA C Y NT DERLIS</v>
          </cell>
          <cell r="E9451" t="str">
            <v>Hogar</v>
          </cell>
        </row>
        <row r="9452">
          <cell r="A9452">
            <v>12484</v>
          </cell>
          <cell r="B9452">
            <v>4</v>
          </cell>
          <cell r="C9452">
            <v>4</v>
          </cell>
          <cell r="D9452" t="str">
            <v>COMEDOR LARI</v>
          </cell>
          <cell r="E9452" t="str">
            <v>Refrigerados</v>
          </cell>
        </row>
        <row r="9453">
          <cell r="A9453">
            <v>12467</v>
          </cell>
          <cell r="B9453">
            <v>9</v>
          </cell>
          <cell r="C9453">
            <v>3</v>
          </cell>
          <cell r="D9453" t="str">
            <v>COPETIN MARTINEZ</v>
          </cell>
        </row>
        <row r="9454">
          <cell r="A9454">
            <v>12481</v>
          </cell>
          <cell r="B9454">
            <v>9</v>
          </cell>
          <cell r="C9454">
            <v>3</v>
          </cell>
          <cell r="D9454" t="str">
            <v>CANTINA COLEGIO DANTE ALIGHIERI</v>
          </cell>
        </row>
        <row r="9455">
          <cell r="A9455">
            <v>12483</v>
          </cell>
          <cell r="B9455">
            <v>1</v>
          </cell>
          <cell r="C9455">
            <v>8</v>
          </cell>
          <cell r="D9455" t="str">
            <v>DESPENSA YULI</v>
          </cell>
        </row>
        <row r="9456">
          <cell r="A9456">
            <v>12487</v>
          </cell>
          <cell r="B9456">
            <v>2</v>
          </cell>
          <cell r="C9456">
            <v>1</v>
          </cell>
          <cell r="D9456" t="str">
            <v>CASILLA EL GANZO</v>
          </cell>
          <cell r="E9456" t="str">
            <v>Refrigerados</v>
          </cell>
        </row>
        <row r="9457">
          <cell r="A9457">
            <v>12479</v>
          </cell>
          <cell r="B9457">
            <v>1</v>
          </cell>
          <cell r="C9457">
            <v>7</v>
          </cell>
          <cell r="D9457" t="str">
            <v>CANTINA CNNU NACIONES UNIDAS</v>
          </cell>
          <cell r="E9457" t="str">
            <v>Educación</v>
          </cell>
        </row>
        <row r="9458">
          <cell r="A9458">
            <v>12480</v>
          </cell>
          <cell r="B9458">
            <v>1</v>
          </cell>
          <cell r="C9458">
            <v>7</v>
          </cell>
          <cell r="D9458" t="str">
            <v>CANTINA ESCUELA SAN ALFONZO</v>
          </cell>
          <cell r="E9458" t="str">
            <v>Educación</v>
          </cell>
        </row>
        <row r="9459">
          <cell r="A9459">
            <v>12478</v>
          </cell>
          <cell r="B9459">
            <v>1</v>
          </cell>
          <cell r="C9459">
            <v>5</v>
          </cell>
          <cell r="D9459" t="str">
            <v>CLARA BOGADO CORONEL</v>
          </cell>
          <cell r="E9459" t="str">
            <v>Refrigerados A</v>
          </cell>
        </row>
        <row r="9460">
          <cell r="A9460">
            <v>12501</v>
          </cell>
          <cell r="B9460">
            <v>9</v>
          </cell>
          <cell r="C9460">
            <v>3</v>
          </cell>
          <cell r="D9460" t="str">
            <v>DESPENSA AMANECER</v>
          </cell>
        </row>
        <row r="9461">
          <cell r="A9461">
            <v>12502</v>
          </cell>
          <cell r="B9461">
            <v>5</v>
          </cell>
          <cell r="C9461">
            <v>6</v>
          </cell>
          <cell r="D9461" t="str">
            <v>AUTOSERVICIO AMISTAD</v>
          </cell>
          <cell r="E9461" t="str">
            <v>Hogar</v>
          </cell>
        </row>
        <row r="9462">
          <cell r="A9462">
            <v>12503</v>
          </cell>
          <cell r="B9462">
            <v>5</v>
          </cell>
          <cell r="C9462">
            <v>5</v>
          </cell>
          <cell r="D9462" t="str">
            <v>AUTOSERVICE LAS AMIGAS</v>
          </cell>
          <cell r="E9462" t="str">
            <v>Hogar</v>
          </cell>
        </row>
        <row r="9463">
          <cell r="A9463">
            <v>12498</v>
          </cell>
          <cell r="D9463" t="str">
            <v>CASILLA LA CRIOLLA</v>
          </cell>
          <cell r="E9463" t="str">
            <v>Hogar</v>
          </cell>
        </row>
        <row r="9464">
          <cell r="A9464">
            <v>12499</v>
          </cell>
          <cell r="B9464">
            <v>5</v>
          </cell>
          <cell r="C9464">
            <v>9</v>
          </cell>
          <cell r="D9464" t="str">
            <v>NUTRIPAN</v>
          </cell>
          <cell r="E9464" t="str">
            <v>Supermercados </v>
          </cell>
        </row>
        <row r="9465">
          <cell r="A9465">
            <v>12495</v>
          </cell>
          <cell r="B9465">
            <v>3</v>
          </cell>
          <cell r="C9465">
            <v>7</v>
          </cell>
          <cell r="D9465" t="str">
            <v>AUTOSERVICE  LOS HERMANOS</v>
          </cell>
          <cell r="E9465" t="str">
            <v>Hogar</v>
          </cell>
        </row>
        <row r="9466">
          <cell r="A9466">
            <v>12504</v>
          </cell>
          <cell r="B9466">
            <v>3</v>
          </cell>
          <cell r="C9466">
            <v>8</v>
          </cell>
          <cell r="D9466" t="str">
            <v>DESPENSA MERCEDES</v>
          </cell>
          <cell r="E9466" t="str">
            <v>Hogar</v>
          </cell>
        </row>
        <row r="9467">
          <cell r="A9467">
            <v>12506</v>
          </cell>
          <cell r="B9467">
            <v>5</v>
          </cell>
          <cell r="C9467">
            <v>3</v>
          </cell>
          <cell r="D9467" t="str">
            <v>CANTINA COL. PEDRO IGNACIO MORINIGO</v>
          </cell>
          <cell r="E9467" t="str">
            <v>Educación</v>
          </cell>
        </row>
        <row r="9468">
          <cell r="A9468">
            <v>12494</v>
          </cell>
          <cell r="B9468">
            <v>4</v>
          </cell>
          <cell r="C9468">
            <v>2</v>
          </cell>
          <cell r="D9468" t="str">
            <v>ESCUELA SGRDA FAMILIA</v>
          </cell>
          <cell r="E9468" t="str">
            <v>Educación</v>
          </cell>
        </row>
        <row r="9469">
          <cell r="A9469">
            <v>12493</v>
          </cell>
          <cell r="B9469">
            <v>4</v>
          </cell>
          <cell r="C9469">
            <v>2</v>
          </cell>
          <cell r="D9469" t="str">
            <v>DESPENSA 2 HERMANOS</v>
          </cell>
          <cell r="E9469" t="str">
            <v>Hogar</v>
          </cell>
        </row>
        <row r="9470">
          <cell r="A9470">
            <v>12492</v>
          </cell>
          <cell r="B9470">
            <v>4</v>
          </cell>
          <cell r="C9470">
            <v>2</v>
          </cell>
          <cell r="D9470" t="str">
            <v>DESPENSA 20 DE SETIEMBRE</v>
          </cell>
          <cell r="E9470" t="str">
            <v>Hogar</v>
          </cell>
        </row>
        <row r="9471">
          <cell r="A9471">
            <v>12491</v>
          </cell>
          <cell r="B9471">
            <v>4</v>
          </cell>
          <cell r="C9471">
            <v>3</v>
          </cell>
          <cell r="D9471" t="str">
            <v>COPETIN PAULINA</v>
          </cell>
          <cell r="E9471" t="str">
            <v>Refrigerados</v>
          </cell>
        </row>
        <row r="9472">
          <cell r="A9472">
            <v>12490</v>
          </cell>
          <cell r="B9472">
            <v>3</v>
          </cell>
          <cell r="C9472">
            <v>1</v>
          </cell>
          <cell r="D9472" t="str">
            <v>DESPENSA SAN ANTONIO</v>
          </cell>
        </row>
        <row r="9473">
          <cell r="A9473">
            <v>12500</v>
          </cell>
          <cell r="B9473">
            <v>2</v>
          </cell>
          <cell r="C9473">
            <v>2</v>
          </cell>
          <cell r="D9473" t="str">
            <v>COPETIN CARMEN</v>
          </cell>
          <cell r="E9473" t="str">
            <v>Refrigerados</v>
          </cell>
        </row>
        <row r="9474">
          <cell r="A9474">
            <v>12505</v>
          </cell>
          <cell r="B9474">
            <v>8</v>
          </cell>
          <cell r="C9474">
            <v>1</v>
          </cell>
          <cell r="D9474" t="str">
            <v>LOS CORRALES  S.A</v>
          </cell>
          <cell r="E9474" t="str">
            <v>Conveniencia</v>
          </cell>
        </row>
        <row r="9475">
          <cell r="A9475">
            <v>12489</v>
          </cell>
          <cell r="B9475">
            <v>9</v>
          </cell>
          <cell r="C9475">
            <v>3</v>
          </cell>
          <cell r="D9475" t="str">
            <v>COPETIN LINA</v>
          </cell>
        </row>
        <row r="9476">
          <cell r="A9476">
            <v>12509</v>
          </cell>
          <cell r="B9476">
            <v>4</v>
          </cell>
          <cell r="C9476">
            <v>6</v>
          </cell>
          <cell r="D9476" t="str">
            <v>HELADERIA DAME OTRO</v>
          </cell>
          <cell r="E9476" t="str">
            <v>Refrigerados</v>
          </cell>
        </row>
        <row r="9477">
          <cell r="A9477">
            <v>12515</v>
          </cell>
          <cell r="B9477">
            <v>2</v>
          </cell>
          <cell r="C9477">
            <v>4</v>
          </cell>
          <cell r="D9477" t="str">
            <v>DESPENSA RUIZ DIAZ</v>
          </cell>
          <cell r="E9477" t="str">
            <v>Refrigerados</v>
          </cell>
        </row>
        <row r="9478">
          <cell r="A9478">
            <v>12510</v>
          </cell>
          <cell r="B9478">
            <v>2</v>
          </cell>
          <cell r="C9478">
            <v>3</v>
          </cell>
          <cell r="D9478" t="str">
            <v>DESPENSA LUANA</v>
          </cell>
          <cell r="E9478" t="str">
            <v>Hogar</v>
          </cell>
        </row>
        <row r="9479">
          <cell r="A9479">
            <v>12513</v>
          </cell>
          <cell r="B9479">
            <v>9</v>
          </cell>
          <cell r="C9479">
            <v>3</v>
          </cell>
          <cell r="D9479" t="str">
            <v>FRANCISCA TORRES</v>
          </cell>
        </row>
        <row r="9480">
          <cell r="A9480">
            <v>12512</v>
          </cell>
          <cell r="B9480">
            <v>1</v>
          </cell>
          <cell r="C9480">
            <v>9</v>
          </cell>
          <cell r="D9480" t="str">
            <v>CASILLA LAS DELICIAS 72</v>
          </cell>
          <cell r="E9480" t="str">
            <v>Refrigerados</v>
          </cell>
        </row>
        <row r="9481">
          <cell r="A9481">
            <v>12508</v>
          </cell>
          <cell r="B9481">
            <v>6</v>
          </cell>
          <cell r="C9481">
            <v>6</v>
          </cell>
          <cell r="D9481" t="str">
            <v>CASILLA SAN DIEGO</v>
          </cell>
          <cell r="E9481" t="str">
            <v>Refrigerados</v>
          </cell>
        </row>
        <row r="9482">
          <cell r="A9482">
            <v>12496</v>
          </cell>
          <cell r="B9482">
            <v>3</v>
          </cell>
          <cell r="C9482">
            <v>3</v>
          </cell>
          <cell r="D9482" t="str">
            <v>COPETIN BAR SAN CAYETANO</v>
          </cell>
          <cell r="E9482" t="str">
            <v>Refrigerados</v>
          </cell>
        </row>
        <row r="9483">
          <cell r="A9483">
            <v>12497</v>
          </cell>
          <cell r="B9483">
            <v>6</v>
          </cell>
          <cell r="C9483">
            <v>7</v>
          </cell>
          <cell r="D9483" t="str">
            <v>DESPENSA SAN AGUSTIN</v>
          </cell>
          <cell r="E9483" t="str">
            <v>Hogar</v>
          </cell>
        </row>
        <row r="9484">
          <cell r="A9484">
            <v>12517</v>
          </cell>
          <cell r="B9484">
            <v>1</v>
          </cell>
          <cell r="C9484">
            <v>7</v>
          </cell>
          <cell r="D9484" t="str">
            <v>COPETIN ÑA CAMBA</v>
          </cell>
          <cell r="E9484" t="str">
            <v>Refrigerados</v>
          </cell>
        </row>
        <row r="9485">
          <cell r="A9485">
            <v>12518</v>
          </cell>
          <cell r="B9485">
            <v>1</v>
          </cell>
          <cell r="C9485">
            <v>7</v>
          </cell>
          <cell r="D9485" t="str">
            <v>COPETIN DESPENSA DARTI-EMI</v>
          </cell>
          <cell r="E9485" t="str">
            <v>Refrigerados</v>
          </cell>
        </row>
        <row r="9486">
          <cell r="A9486">
            <v>12516</v>
          </cell>
          <cell r="B9486">
            <v>1</v>
          </cell>
          <cell r="C9486">
            <v>9</v>
          </cell>
          <cell r="D9486" t="str">
            <v>PUESTO DE VENTA BELEN</v>
          </cell>
        </row>
        <row r="9487">
          <cell r="A9487">
            <v>12521</v>
          </cell>
          <cell r="B9487">
            <v>2</v>
          </cell>
          <cell r="C9487">
            <v>7</v>
          </cell>
          <cell r="D9487" t="str">
            <v>JCF COMUNICACIONES SRL</v>
          </cell>
          <cell r="E9487" t="str">
            <v>Hogar</v>
          </cell>
        </row>
        <row r="9488">
          <cell r="A9488">
            <v>12520</v>
          </cell>
          <cell r="B9488">
            <v>7</v>
          </cell>
          <cell r="C9488">
            <v>1</v>
          </cell>
          <cell r="D9488" t="str">
            <v>DESPENSA ALBA CELESTE</v>
          </cell>
          <cell r="E9488" t="str">
            <v>Hogar</v>
          </cell>
        </row>
        <row r="9489">
          <cell r="A9489">
            <v>12519</v>
          </cell>
          <cell r="B9489">
            <v>9</v>
          </cell>
          <cell r="C9489">
            <v>3</v>
          </cell>
          <cell r="D9489" t="str">
            <v>COPETIN ITAPUA POTY BURGUER</v>
          </cell>
        </row>
        <row r="9490">
          <cell r="A9490">
            <v>12528</v>
          </cell>
          <cell r="B9490">
            <v>3</v>
          </cell>
          <cell r="C9490">
            <v>6</v>
          </cell>
          <cell r="D9490" t="str">
            <v>DESPENSA LA ESPAÑOLA</v>
          </cell>
          <cell r="E9490" t="str">
            <v>Hogar</v>
          </cell>
        </row>
        <row r="9491">
          <cell r="A9491">
            <v>12533</v>
          </cell>
          <cell r="B9491">
            <v>2</v>
          </cell>
          <cell r="C9491">
            <v>8</v>
          </cell>
          <cell r="D9491" t="str">
            <v>DESPENSA JARA</v>
          </cell>
          <cell r="E9491" t="str">
            <v>Hogar</v>
          </cell>
        </row>
        <row r="9492">
          <cell r="A9492">
            <v>12532</v>
          </cell>
          <cell r="B9492">
            <v>9</v>
          </cell>
          <cell r="C9492">
            <v>3</v>
          </cell>
          <cell r="D9492" t="str">
            <v>COPETIN FAMA</v>
          </cell>
        </row>
        <row r="9493">
          <cell r="A9493">
            <v>12524</v>
          </cell>
          <cell r="B9493">
            <v>1</v>
          </cell>
          <cell r="C9493">
            <v>8</v>
          </cell>
          <cell r="D9493" t="str">
            <v>CARRITO VALETIN</v>
          </cell>
          <cell r="E9493" t="str">
            <v>Refrigerados</v>
          </cell>
        </row>
        <row r="9494">
          <cell r="A9494">
            <v>12526</v>
          </cell>
          <cell r="B9494">
            <v>1</v>
          </cell>
          <cell r="C9494">
            <v>9</v>
          </cell>
          <cell r="D9494" t="str">
            <v>COPETIN LAS 2 HERMANAS</v>
          </cell>
          <cell r="E9494" t="str">
            <v>Refrigerados</v>
          </cell>
        </row>
        <row r="9495">
          <cell r="A9495">
            <v>12531</v>
          </cell>
          <cell r="B9495">
            <v>4</v>
          </cell>
          <cell r="C9495">
            <v>3</v>
          </cell>
          <cell r="D9495" t="str">
            <v>AUTOSERVICE SAN FRANCISCO</v>
          </cell>
          <cell r="E9495" t="str">
            <v>Hogar</v>
          </cell>
        </row>
        <row r="9496">
          <cell r="A9496">
            <v>12529</v>
          </cell>
          <cell r="B9496">
            <v>4</v>
          </cell>
          <cell r="C9496">
            <v>3</v>
          </cell>
          <cell r="D9496" t="str">
            <v>DESPENSA LA PARAGUAYITA</v>
          </cell>
          <cell r="E9496" t="str">
            <v>Hogar</v>
          </cell>
        </row>
        <row r="9497">
          <cell r="A9497">
            <v>12593</v>
          </cell>
          <cell r="B9497">
            <v>9</v>
          </cell>
          <cell r="C9497">
            <v>3</v>
          </cell>
          <cell r="D9497" t="str">
            <v>COPETIN AL PASO IL</v>
          </cell>
        </row>
        <row r="9498">
          <cell r="A9498">
            <v>12595</v>
          </cell>
          <cell r="B9498">
            <v>6</v>
          </cell>
          <cell r="C9498">
            <v>6</v>
          </cell>
          <cell r="D9498" t="str">
            <v>DESPENSA NOELIZ</v>
          </cell>
          <cell r="E9498" t="str">
            <v>Hogar</v>
          </cell>
        </row>
        <row r="9499">
          <cell r="A9499">
            <v>12538</v>
          </cell>
          <cell r="B9499">
            <v>9</v>
          </cell>
          <cell r="C9499">
            <v>3</v>
          </cell>
          <cell r="D9499" t="str">
            <v>CASILLA COCA COLA</v>
          </cell>
        </row>
        <row r="9500">
          <cell r="A9500">
            <v>12537</v>
          </cell>
          <cell r="B9500">
            <v>5</v>
          </cell>
          <cell r="C9500">
            <v>2</v>
          </cell>
          <cell r="D9500" t="str">
            <v>DESPENSA NORMA</v>
          </cell>
          <cell r="E9500" t="str">
            <v>Hogar</v>
          </cell>
        </row>
        <row r="9501">
          <cell r="A9501">
            <v>12536</v>
          </cell>
          <cell r="B9501">
            <v>2</v>
          </cell>
          <cell r="C9501">
            <v>9</v>
          </cell>
          <cell r="D9501" t="str">
            <v>COPETIN STA MONICA</v>
          </cell>
          <cell r="E9501" t="str">
            <v>Refrigerados</v>
          </cell>
        </row>
        <row r="9502">
          <cell r="A9502">
            <v>12535</v>
          </cell>
          <cell r="B9502">
            <v>5</v>
          </cell>
          <cell r="C9502">
            <v>2</v>
          </cell>
          <cell r="D9502" t="str">
            <v>CANTINA COL. REPSA II</v>
          </cell>
          <cell r="E9502" t="str">
            <v>Educación</v>
          </cell>
        </row>
        <row r="9503">
          <cell r="A9503">
            <v>12541</v>
          </cell>
          <cell r="B9503">
            <v>3</v>
          </cell>
          <cell r="C9503">
            <v>1</v>
          </cell>
          <cell r="D9503" t="str">
            <v>CARRITO DOÑA OLGA</v>
          </cell>
          <cell r="E9503" t="str">
            <v>Refrigerados</v>
          </cell>
        </row>
        <row r="9504">
          <cell r="A9504">
            <v>12542</v>
          </cell>
          <cell r="B9504">
            <v>3</v>
          </cell>
          <cell r="C9504">
            <v>1</v>
          </cell>
          <cell r="D9504" t="str">
            <v>ESCUELA SANTISIMO REDENTOR</v>
          </cell>
          <cell r="E9504" t="str">
            <v>Educación</v>
          </cell>
        </row>
        <row r="9505">
          <cell r="A9505">
            <v>12540</v>
          </cell>
          <cell r="B9505">
            <v>5</v>
          </cell>
          <cell r="C9505">
            <v>6</v>
          </cell>
          <cell r="D9505" t="str">
            <v>DESPENSA YPOA</v>
          </cell>
          <cell r="E9505" t="str">
            <v>Hogar</v>
          </cell>
        </row>
        <row r="9506">
          <cell r="A9506">
            <v>12544</v>
          </cell>
          <cell r="B9506">
            <v>7</v>
          </cell>
          <cell r="C9506">
            <v>3</v>
          </cell>
          <cell r="D9506" t="str">
            <v>COPETIN MARIA AUXILIADORA 2</v>
          </cell>
          <cell r="E9506" t="str">
            <v>Refrigerados</v>
          </cell>
        </row>
        <row r="9507">
          <cell r="A9507">
            <v>25977</v>
          </cell>
          <cell r="B9507">
            <v>2</v>
          </cell>
          <cell r="C9507">
            <v>1</v>
          </cell>
          <cell r="D9507" t="str">
            <v>LG MULTISERVICIOS</v>
          </cell>
          <cell r="E9507" t="str">
            <v>Hogar</v>
          </cell>
        </row>
        <row r="9508">
          <cell r="A9508">
            <v>12548</v>
          </cell>
          <cell r="B9508">
            <v>10</v>
          </cell>
          <cell r="C9508">
            <v>1</v>
          </cell>
          <cell r="D9508" t="str">
            <v>CENTRO DE MERCADEO y DISTRIBUICION S.A.</v>
          </cell>
          <cell r="E9508" t="str">
            <v>Supermercados B</v>
          </cell>
        </row>
        <row r="9509">
          <cell r="A9509">
            <v>12545</v>
          </cell>
          <cell r="B9509">
            <v>2</v>
          </cell>
          <cell r="C9509">
            <v>4</v>
          </cell>
          <cell r="D9509" t="str">
            <v>DESPENSA FLORIDA</v>
          </cell>
          <cell r="E9509" t="str">
            <v>Hogar</v>
          </cell>
        </row>
        <row r="9510">
          <cell r="A9510">
            <v>12546</v>
          </cell>
          <cell r="B9510">
            <v>2</v>
          </cell>
          <cell r="C9510">
            <v>7</v>
          </cell>
          <cell r="D9510" t="str">
            <v>DESPENSA MARIA AUXILIADORA</v>
          </cell>
          <cell r="E9510" t="str">
            <v>Hogar</v>
          </cell>
        </row>
        <row r="9511">
          <cell r="A9511">
            <v>12547</v>
          </cell>
          <cell r="B9511">
            <v>9</v>
          </cell>
          <cell r="C9511">
            <v>3</v>
          </cell>
          <cell r="D9511" t="str">
            <v>CASILLA LA MELLIZA</v>
          </cell>
          <cell r="E9511" t="str">
            <v>Hogar</v>
          </cell>
        </row>
        <row r="9512">
          <cell r="A9512">
            <v>12539</v>
          </cell>
          <cell r="B9512">
            <v>9</v>
          </cell>
          <cell r="C9512">
            <v>3</v>
          </cell>
          <cell r="D9512" t="str">
            <v>DESPENSA MACIEL</v>
          </cell>
        </row>
        <row r="9513">
          <cell r="A9513">
            <v>12554</v>
          </cell>
          <cell r="B9513">
            <v>3</v>
          </cell>
          <cell r="C9513">
            <v>2</v>
          </cell>
          <cell r="D9513" t="str">
            <v>AUTOSERVICE TABO</v>
          </cell>
          <cell r="E9513" t="str">
            <v>Hogar</v>
          </cell>
        </row>
        <row r="9514">
          <cell r="A9514">
            <v>12553</v>
          </cell>
          <cell r="B9514">
            <v>9</v>
          </cell>
          <cell r="C9514">
            <v>3</v>
          </cell>
          <cell r="D9514" t="str">
            <v>AUTOSERVICE JU`I PAKOVA</v>
          </cell>
        </row>
        <row r="9515">
          <cell r="A9515">
            <v>12555</v>
          </cell>
          <cell r="B9515">
            <v>4</v>
          </cell>
          <cell r="C9515">
            <v>4</v>
          </cell>
          <cell r="D9515" t="str">
            <v>ESCUELA SAN JOSE</v>
          </cell>
          <cell r="E9515" t="str">
            <v>Educación</v>
          </cell>
        </row>
        <row r="9516">
          <cell r="A9516">
            <v>12556</v>
          </cell>
          <cell r="D9516" t="str">
            <v>COPETIN LEO</v>
          </cell>
        </row>
        <row r="9517">
          <cell r="A9517">
            <v>12558</v>
          </cell>
          <cell r="B9517">
            <v>4</v>
          </cell>
          <cell r="C9517">
            <v>4</v>
          </cell>
          <cell r="D9517" t="str">
            <v>SUPERMERCADO SAN ANTONIO</v>
          </cell>
          <cell r="E9517" t="str">
            <v>Supermercados </v>
          </cell>
        </row>
        <row r="9518">
          <cell r="A9518">
            <v>12559</v>
          </cell>
          <cell r="B9518">
            <v>9</v>
          </cell>
          <cell r="C9518">
            <v>3</v>
          </cell>
          <cell r="D9518" t="str">
            <v>RESTAURAN COMEDOR LA NONA</v>
          </cell>
        </row>
        <row r="9519">
          <cell r="A9519">
            <v>12565</v>
          </cell>
          <cell r="B9519">
            <v>9</v>
          </cell>
          <cell r="C9519">
            <v>3</v>
          </cell>
          <cell r="D9519" t="str">
            <v>DESPENSA BETY</v>
          </cell>
        </row>
        <row r="9520">
          <cell r="A9520">
            <v>12566</v>
          </cell>
          <cell r="B9520">
            <v>7</v>
          </cell>
          <cell r="C9520">
            <v>2</v>
          </cell>
          <cell r="D9520" t="str">
            <v>DESPENSA SAN ANTONIO</v>
          </cell>
          <cell r="E9520" t="str">
            <v>Hogar</v>
          </cell>
        </row>
        <row r="9521">
          <cell r="A9521">
            <v>12561</v>
          </cell>
          <cell r="B9521">
            <v>9</v>
          </cell>
          <cell r="C9521">
            <v>3</v>
          </cell>
          <cell r="D9521" t="str">
            <v>COPETIN BAR RIQUISIMO</v>
          </cell>
        </row>
        <row r="9522">
          <cell r="A9522">
            <v>12562</v>
          </cell>
          <cell r="B9522">
            <v>1</v>
          </cell>
          <cell r="C9522">
            <v>8</v>
          </cell>
          <cell r="D9522" t="str">
            <v>DESPENSA DOÑA SIXTA</v>
          </cell>
          <cell r="E9522" t="str">
            <v>Hogar</v>
          </cell>
        </row>
        <row r="9523">
          <cell r="A9523">
            <v>12569</v>
          </cell>
          <cell r="B9523">
            <v>6</v>
          </cell>
          <cell r="C9523">
            <v>4</v>
          </cell>
          <cell r="D9523" t="str">
            <v>COPETIN LA FAVORITA</v>
          </cell>
        </row>
        <row r="9524">
          <cell r="A9524">
            <v>12571</v>
          </cell>
          <cell r="B9524">
            <v>1</v>
          </cell>
          <cell r="C9524">
            <v>4</v>
          </cell>
          <cell r="D9524" t="str">
            <v>CASILLA Nº 15</v>
          </cell>
          <cell r="E9524" t="str">
            <v>Hogar</v>
          </cell>
        </row>
        <row r="9525">
          <cell r="A9525">
            <v>12570</v>
          </cell>
          <cell r="B9525">
            <v>1</v>
          </cell>
          <cell r="C9525">
            <v>2</v>
          </cell>
          <cell r="D9525" t="str">
            <v>COPETIN LAS CIBELES</v>
          </cell>
          <cell r="E9525" t="str">
            <v>Refrigerados</v>
          </cell>
        </row>
        <row r="9526">
          <cell r="A9526">
            <v>12568</v>
          </cell>
          <cell r="B9526">
            <v>9</v>
          </cell>
          <cell r="C9526">
            <v>3</v>
          </cell>
          <cell r="D9526" t="str">
            <v>COPETIN CARLITUR</v>
          </cell>
        </row>
        <row r="9527">
          <cell r="A9527">
            <v>12574</v>
          </cell>
          <cell r="B9527">
            <v>6</v>
          </cell>
          <cell r="C9527">
            <v>5</v>
          </cell>
          <cell r="D9527" t="str">
            <v>DESPENSA SAN ANDRES</v>
          </cell>
          <cell r="E9527" t="str">
            <v>Hogar</v>
          </cell>
        </row>
        <row r="9528">
          <cell r="A9528">
            <v>12582</v>
          </cell>
          <cell r="B9528">
            <v>2</v>
          </cell>
          <cell r="C9528">
            <v>1</v>
          </cell>
          <cell r="D9528" t="str">
            <v>PARTICULAR FAMILIA GUGGIARI</v>
          </cell>
          <cell r="E9528" t="str">
            <v>Hogar</v>
          </cell>
        </row>
        <row r="9529">
          <cell r="A9529">
            <v>12575</v>
          </cell>
          <cell r="B9529">
            <v>9</v>
          </cell>
          <cell r="C9529">
            <v>3</v>
          </cell>
          <cell r="D9529" t="str">
            <v>LAVADERO EL BUEN AMIGO COMEDOR</v>
          </cell>
        </row>
        <row r="9530">
          <cell r="A9530">
            <v>12576</v>
          </cell>
          <cell r="B9530">
            <v>6</v>
          </cell>
          <cell r="C9530">
            <v>7</v>
          </cell>
          <cell r="D9530" t="str">
            <v>HELADERIA COPA LINDA</v>
          </cell>
          <cell r="E9530" t="str">
            <v>Refrigerados</v>
          </cell>
        </row>
        <row r="9531">
          <cell r="A9531">
            <v>12577</v>
          </cell>
          <cell r="B9531">
            <v>6</v>
          </cell>
          <cell r="C9531">
            <v>7</v>
          </cell>
          <cell r="D9531" t="str">
            <v>AUTOSERVICE LA CANASTA</v>
          </cell>
          <cell r="E9531" t="str">
            <v>Hogar</v>
          </cell>
        </row>
        <row r="9532">
          <cell r="A9532">
            <v>12578</v>
          </cell>
          <cell r="B9532">
            <v>9</v>
          </cell>
          <cell r="C9532">
            <v>3</v>
          </cell>
          <cell r="D9532" t="str">
            <v>CASILLA SAN CAYETANO</v>
          </cell>
        </row>
        <row r="9533">
          <cell r="A9533">
            <v>12579</v>
          </cell>
          <cell r="B9533">
            <v>9</v>
          </cell>
          <cell r="C9533">
            <v>3</v>
          </cell>
          <cell r="D9533" t="str">
            <v>DESPENSA MICA</v>
          </cell>
        </row>
        <row r="9534">
          <cell r="A9534">
            <v>12573</v>
          </cell>
          <cell r="B9534">
            <v>2</v>
          </cell>
          <cell r="C9534">
            <v>6</v>
          </cell>
          <cell r="D9534" t="str">
            <v>CARRITO LILA</v>
          </cell>
        </row>
        <row r="9535">
          <cell r="A9535">
            <v>12584</v>
          </cell>
          <cell r="B9535">
            <v>10</v>
          </cell>
          <cell r="C9535">
            <v>1</v>
          </cell>
          <cell r="D9535" t="str">
            <v>ALES SRL</v>
          </cell>
          <cell r="E9535" t="str">
            <v>Supermercados B</v>
          </cell>
        </row>
        <row r="9536">
          <cell r="A9536">
            <v>12585</v>
          </cell>
          <cell r="B9536">
            <v>6</v>
          </cell>
          <cell r="C9536">
            <v>3</v>
          </cell>
          <cell r="D9536" t="str">
            <v>COPETIN JUVENCIA</v>
          </cell>
          <cell r="E9536" t="str">
            <v>Refrigerados</v>
          </cell>
        </row>
        <row r="9537">
          <cell r="A9537">
            <v>12587</v>
          </cell>
          <cell r="B9537">
            <v>4</v>
          </cell>
          <cell r="C9537">
            <v>3</v>
          </cell>
          <cell r="D9537" t="str">
            <v>DESPENSA HECTOR</v>
          </cell>
          <cell r="E9537" t="str">
            <v>Hogar</v>
          </cell>
        </row>
        <row r="9538">
          <cell r="A9538">
            <v>12588</v>
          </cell>
          <cell r="B9538">
            <v>5</v>
          </cell>
          <cell r="C9538">
            <v>8</v>
          </cell>
          <cell r="D9538" t="str">
            <v>DESPENSA SAN MIGUEL </v>
          </cell>
          <cell r="E9538" t="str">
            <v>Hogar</v>
          </cell>
        </row>
        <row r="9539">
          <cell r="A9539">
            <v>12592</v>
          </cell>
          <cell r="B9539">
            <v>5</v>
          </cell>
          <cell r="C9539">
            <v>2</v>
          </cell>
          <cell r="D9539" t="str">
            <v>DESPENSA SAN ISIDRO</v>
          </cell>
          <cell r="E9539" t="str">
            <v>Hogar</v>
          </cell>
        </row>
        <row r="9540">
          <cell r="A9540">
            <v>12618</v>
          </cell>
          <cell r="B9540">
            <v>3</v>
          </cell>
          <cell r="C9540">
            <v>9</v>
          </cell>
          <cell r="D9540" t="str">
            <v>AUTOSERVICE JUNIOR</v>
          </cell>
          <cell r="E9540" t="str">
            <v>Hogar</v>
          </cell>
        </row>
        <row r="9541">
          <cell r="A9541">
            <v>12616</v>
          </cell>
          <cell r="B9541">
            <v>5</v>
          </cell>
          <cell r="C9541">
            <v>6</v>
          </cell>
          <cell r="D9541" t="str">
            <v>AUTOSERVICE BOQUERON</v>
          </cell>
          <cell r="E9541" t="str">
            <v>Hogar</v>
          </cell>
        </row>
        <row r="9542">
          <cell r="A9542">
            <v>12599</v>
          </cell>
          <cell r="B9542">
            <v>6</v>
          </cell>
          <cell r="C9542">
            <v>6</v>
          </cell>
          <cell r="D9542" t="str">
            <v>DESPENSA SAN MIGUEL</v>
          </cell>
          <cell r="E9542" t="str">
            <v>Hogar</v>
          </cell>
        </row>
        <row r="9543">
          <cell r="A9543">
            <v>12598</v>
          </cell>
          <cell r="B9543">
            <v>9</v>
          </cell>
          <cell r="C9543">
            <v>3</v>
          </cell>
          <cell r="D9543" t="str">
            <v>COPETIN EYE</v>
          </cell>
        </row>
        <row r="9544">
          <cell r="A9544">
            <v>12597</v>
          </cell>
          <cell r="B9544">
            <v>6</v>
          </cell>
          <cell r="C9544">
            <v>6</v>
          </cell>
          <cell r="D9544" t="str">
            <v>DESPENSA GIMA</v>
          </cell>
          <cell r="E9544" t="str">
            <v>Hogar</v>
          </cell>
        </row>
        <row r="9545">
          <cell r="A9545">
            <v>12614</v>
          </cell>
          <cell r="B9545">
            <v>3</v>
          </cell>
          <cell r="C9545">
            <v>3</v>
          </cell>
          <cell r="D9545" t="str">
            <v>DESPENSA SAN ANTONIO</v>
          </cell>
          <cell r="E9545" t="str">
            <v>Hogar</v>
          </cell>
        </row>
        <row r="9546">
          <cell r="A9546">
            <v>12600</v>
          </cell>
          <cell r="B9546">
            <v>6</v>
          </cell>
          <cell r="C9546">
            <v>5</v>
          </cell>
          <cell r="D9546" t="str">
            <v>CANTINA ESCUELA 1º PRESIDENTE</v>
          </cell>
          <cell r="E9546" t="str">
            <v>Educación</v>
          </cell>
        </row>
        <row r="9547">
          <cell r="A9547">
            <v>12601</v>
          </cell>
          <cell r="B9547">
            <v>6</v>
          </cell>
          <cell r="C9547">
            <v>5</v>
          </cell>
          <cell r="D9547" t="str">
            <v>DESPENSA AIDA</v>
          </cell>
          <cell r="E9547" t="str">
            <v>Hogar</v>
          </cell>
        </row>
        <row r="9548">
          <cell r="A9548">
            <v>12602</v>
          </cell>
          <cell r="B9548">
            <v>6</v>
          </cell>
          <cell r="C9548">
            <v>5</v>
          </cell>
          <cell r="D9548" t="str">
            <v>Comedor Nuchi </v>
          </cell>
          <cell r="E9548" t="str">
            <v>Hogar</v>
          </cell>
        </row>
        <row r="9549">
          <cell r="A9549">
            <v>12603</v>
          </cell>
          <cell r="B9549">
            <v>9</v>
          </cell>
          <cell r="C9549">
            <v>3</v>
          </cell>
          <cell r="D9549" t="str">
            <v>CANTINA ESCUELA VENEZUELA</v>
          </cell>
        </row>
        <row r="9550">
          <cell r="A9550">
            <v>12615</v>
          </cell>
          <cell r="B9550">
            <v>3</v>
          </cell>
          <cell r="C9550">
            <v>5</v>
          </cell>
          <cell r="D9550" t="str">
            <v>DESPENSA PRIMAVERA</v>
          </cell>
          <cell r="E9550" t="str">
            <v>Hogar</v>
          </cell>
        </row>
        <row r="9551">
          <cell r="A9551">
            <v>12604</v>
          </cell>
          <cell r="B9551">
            <v>6</v>
          </cell>
          <cell r="C9551">
            <v>5</v>
          </cell>
          <cell r="D9551" t="str">
            <v>COPETIN LA VIA</v>
          </cell>
          <cell r="E9551" t="str">
            <v>Refrigerados</v>
          </cell>
        </row>
        <row r="9552">
          <cell r="A9552">
            <v>12605</v>
          </cell>
          <cell r="B9552">
            <v>6</v>
          </cell>
          <cell r="C9552">
            <v>5</v>
          </cell>
          <cell r="D9552" t="str">
            <v>DESPENSA CHUKA</v>
          </cell>
          <cell r="E9552" t="str">
            <v>Hogar</v>
          </cell>
        </row>
        <row r="9553">
          <cell r="A9553">
            <v>12606</v>
          </cell>
          <cell r="B9553">
            <v>6</v>
          </cell>
          <cell r="C9553">
            <v>5</v>
          </cell>
          <cell r="D9553" t="str">
            <v>KIOSKO EL BUEN AMIGO</v>
          </cell>
          <cell r="E9553" t="str">
            <v>Hogar</v>
          </cell>
        </row>
        <row r="9554">
          <cell r="A9554">
            <v>12608</v>
          </cell>
          <cell r="B9554">
            <v>6</v>
          </cell>
          <cell r="C9554">
            <v>5</v>
          </cell>
          <cell r="D9554" t="str">
            <v>KIOSKO STA LIBRADA</v>
          </cell>
          <cell r="E9554" t="str">
            <v>Hogar</v>
          </cell>
        </row>
        <row r="9555">
          <cell r="A9555">
            <v>12609</v>
          </cell>
          <cell r="B9555">
            <v>6</v>
          </cell>
          <cell r="C9555">
            <v>5</v>
          </cell>
          <cell r="D9555" t="str">
            <v>DESPENSA ROMINA</v>
          </cell>
          <cell r="E9555" t="str">
            <v>Hogar</v>
          </cell>
        </row>
        <row r="9556">
          <cell r="A9556">
            <v>12610</v>
          </cell>
          <cell r="B9556">
            <v>6</v>
          </cell>
          <cell r="C9556">
            <v>5</v>
          </cell>
          <cell r="D9556" t="str">
            <v>KIOSKO KAREN YOHA</v>
          </cell>
          <cell r="E9556" t="str">
            <v>Hogar</v>
          </cell>
        </row>
        <row r="9557">
          <cell r="A9557">
            <v>12636</v>
          </cell>
          <cell r="B9557">
            <v>9</v>
          </cell>
          <cell r="C9557">
            <v>3</v>
          </cell>
          <cell r="D9557" t="str">
            <v>DESPENSA MARGARITA</v>
          </cell>
        </row>
        <row r="9558">
          <cell r="A9558">
            <v>12641</v>
          </cell>
          <cell r="B9558">
            <v>9</v>
          </cell>
          <cell r="C9558">
            <v>3</v>
          </cell>
          <cell r="D9558" t="str">
            <v>C.F.A. VISION</v>
          </cell>
        </row>
        <row r="9559">
          <cell r="A9559">
            <v>12630</v>
          </cell>
          <cell r="B9559">
            <v>2</v>
          </cell>
          <cell r="C9559">
            <v>5</v>
          </cell>
          <cell r="D9559" t="str">
            <v>DESPENSA NATI</v>
          </cell>
          <cell r="E9559" t="str">
            <v>Hogar</v>
          </cell>
        </row>
        <row r="9560">
          <cell r="A9560">
            <v>12631</v>
          </cell>
          <cell r="B9560">
            <v>2</v>
          </cell>
          <cell r="C9560">
            <v>5</v>
          </cell>
          <cell r="D9560" t="str">
            <v>DESPENSA GLORIA</v>
          </cell>
          <cell r="E9560" t="str">
            <v>Hogar</v>
          </cell>
        </row>
        <row r="9561">
          <cell r="A9561">
            <v>12635</v>
          </cell>
          <cell r="B9561">
            <v>3</v>
          </cell>
          <cell r="C9561">
            <v>1</v>
          </cell>
          <cell r="D9561" t="str">
            <v>AUTOSERVICE HAN</v>
          </cell>
          <cell r="E9561" t="str">
            <v>Hogar</v>
          </cell>
        </row>
        <row r="9562">
          <cell r="A9562">
            <v>12639</v>
          </cell>
          <cell r="B9562">
            <v>2</v>
          </cell>
          <cell r="C9562">
            <v>8</v>
          </cell>
          <cell r="D9562" t="str">
            <v>DESPENSA SAN ANTONIO</v>
          </cell>
        </row>
        <row r="9563">
          <cell r="A9563">
            <v>12619</v>
          </cell>
          <cell r="B9563">
            <v>6</v>
          </cell>
          <cell r="C9563">
            <v>5</v>
          </cell>
          <cell r="D9563" t="str">
            <v>CASILLA LA GORDA</v>
          </cell>
          <cell r="E9563" t="str">
            <v>Refrigerados</v>
          </cell>
        </row>
        <row r="9564">
          <cell r="A9564">
            <v>12621</v>
          </cell>
          <cell r="B9564">
            <v>2</v>
          </cell>
          <cell r="C9564">
            <v>4</v>
          </cell>
          <cell r="D9564" t="str">
            <v>DESPENSA KARINA</v>
          </cell>
          <cell r="E9564" t="str">
            <v>Hogar</v>
          </cell>
        </row>
        <row r="9565">
          <cell r="A9565">
            <v>12620</v>
          </cell>
          <cell r="B9565">
            <v>6</v>
          </cell>
          <cell r="C9565">
            <v>5</v>
          </cell>
          <cell r="D9565" t="str">
            <v>POOL PAPOS</v>
          </cell>
          <cell r="E9565" t="str">
            <v>Refrigerados</v>
          </cell>
        </row>
        <row r="9566">
          <cell r="A9566">
            <v>12629</v>
          </cell>
          <cell r="B9566">
            <v>9</v>
          </cell>
          <cell r="C9566">
            <v>3</v>
          </cell>
          <cell r="D9566" t="str">
            <v>CLUB CHACO BOREAL</v>
          </cell>
        </row>
        <row r="9567">
          <cell r="A9567">
            <v>12612</v>
          </cell>
          <cell r="B9567">
            <v>1</v>
          </cell>
          <cell r="C9567">
            <v>9</v>
          </cell>
          <cell r="D9567" t="str">
            <v>COPETIN VICTORIA</v>
          </cell>
          <cell r="E9567" t="str">
            <v>Refrigerados</v>
          </cell>
        </row>
        <row r="9568">
          <cell r="A9568">
            <v>12625</v>
          </cell>
          <cell r="B9568">
            <v>6</v>
          </cell>
          <cell r="C9568">
            <v>7</v>
          </cell>
          <cell r="D9568" t="str">
            <v>DESPENSA NUEVA ESTRELA</v>
          </cell>
          <cell r="E9568" t="str">
            <v>Hogar</v>
          </cell>
        </row>
        <row r="9569">
          <cell r="A9569">
            <v>12133</v>
          </cell>
          <cell r="B9569">
            <v>9</v>
          </cell>
          <cell r="C9569">
            <v>3</v>
          </cell>
          <cell r="D9569" t="str">
            <v>EMPANADAS PITIN</v>
          </cell>
        </row>
        <row r="9570">
          <cell r="A9570">
            <v>12637</v>
          </cell>
          <cell r="B9570">
            <v>5</v>
          </cell>
          <cell r="C9570">
            <v>5</v>
          </cell>
          <cell r="D9570" t="str">
            <v>DESPENSA GLADYS</v>
          </cell>
          <cell r="E9570" t="str">
            <v>Hogar</v>
          </cell>
        </row>
        <row r="9571">
          <cell r="A9571">
            <v>12640</v>
          </cell>
          <cell r="B9571">
            <v>6</v>
          </cell>
          <cell r="C9571">
            <v>6</v>
          </cell>
          <cell r="D9571" t="str">
            <v>DESPENSA KUA RAHY</v>
          </cell>
          <cell r="E9571" t="str">
            <v>Hogar</v>
          </cell>
        </row>
        <row r="9572">
          <cell r="A9572">
            <v>12649</v>
          </cell>
          <cell r="B9572">
            <v>5</v>
          </cell>
          <cell r="C9572">
            <v>5</v>
          </cell>
          <cell r="D9572" t="str">
            <v>DESPENSA SAN JOSE</v>
          </cell>
          <cell r="E9572" t="str">
            <v>Hogar</v>
          </cell>
        </row>
        <row r="9573">
          <cell r="A9573">
            <v>12678</v>
          </cell>
          <cell r="B9573">
            <v>9</v>
          </cell>
          <cell r="C9573">
            <v>3</v>
          </cell>
          <cell r="D9573" t="str">
            <v>DESPENSA SAN CAYETANO</v>
          </cell>
        </row>
        <row r="9574">
          <cell r="A9574">
            <v>12724</v>
          </cell>
          <cell r="B9574">
            <v>6</v>
          </cell>
          <cell r="C9574">
            <v>7</v>
          </cell>
          <cell r="D9574" t="str">
            <v>DESPENSA ESPINOLA</v>
          </cell>
          <cell r="E9574" t="str">
            <v>Hogar</v>
          </cell>
        </row>
        <row r="9575">
          <cell r="A9575">
            <v>12746</v>
          </cell>
          <cell r="B9575">
            <v>9</v>
          </cell>
          <cell r="C9575">
            <v>3</v>
          </cell>
          <cell r="D9575" t="str">
            <v>KIOSKO STA TERESITA</v>
          </cell>
        </row>
        <row r="9576">
          <cell r="A9576">
            <v>12744</v>
          </cell>
          <cell r="B9576">
            <v>3</v>
          </cell>
          <cell r="C9576">
            <v>3</v>
          </cell>
          <cell r="D9576" t="str">
            <v>DESPENSA PORVENIR</v>
          </cell>
          <cell r="E9576" t="str">
            <v>Hogar</v>
          </cell>
        </row>
        <row r="9577">
          <cell r="A9577">
            <v>12745</v>
          </cell>
          <cell r="B9577">
            <v>3</v>
          </cell>
          <cell r="C9577">
            <v>4</v>
          </cell>
          <cell r="D9577" t="str">
            <v>DESPENSA ALEMAN</v>
          </cell>
          <cell r="E9577" t="str">
            <v>Hogar</v>
          </cell>
        </row>
        <row r="9578">
          <cell r="A9578">
            <v>12742</v>
          </cell>
          <cell r="B9578">
            <v>3</v>
          </cell>
          <cell r="C9578">
            <v>2</v>
          </cell>
          <cell r="D9578" t="str">
            <v>COMEDOR PARADA LINEA 12 II</v>
          </cell>
          <cell r="E9578" t="str">
            <v>Refrigerados</v>
          </cell>
        </row>
        <row r="9579">
          <cell r="A9579">
            <v>12743</v>
          </cell>
          <cell r="B9579">
            <v>5</v>
          </cell>
          <cell r="C9579">
            <v>3</v>
          </cell>
          <cell r="D9579" t="str">
            <v>DESPENSA J y D</v>
          </cell>
          <cell r="E9579" t="str">
            <v>Hogar</v>
          </cell>
        </row>
        <row r="9580">
          <cell r="A9580">
            <v>12741</v>
          </cell>
          <cell r="D9580" t="str">
            <v>KIOSKO LA CASITA</v>
          </cell>
          <cell r="E9580" t="str">
            <v>Hogar</v>
          </cell>
        </row>
        <row r="9581">
          <cell r="A9581">
            <v>12749</v>
          </cell>
          <cell r="B9581">
            <v>6</v>
          </cell>
          <cell r="C9581">
            <v>5</v>
          </cell>
          <cell r="D9581" t="str">
            <v>DESPENSA JOPOI</v>
          </cell>
          <cell r="E9581" t="str">
            <v>Hogar</v>
          </cell>
        </row>
        <row r="9582">
          <cell r="A9582">
            <v>12761</v>
          </cell>
          <cell r="B9582">
            <v>6</v>
          </cell>
          <cell r="C9582">
            <v>7</v>
          </cell>
          <cell r="D9582" t="str">
            <v>DESPENSA ANY</v>
          </cell>
          <cell r="E9582" t="str">
            <v>Hogar</v>
          </cell>
        </row>
        <row r="9583">
          <cell r="A9583">
            <v>12763</v>
          </cell>
          <cell r="B9583">
            <v>6</v>
          </cell>
          <cell r="C9583">
            <v>7</v>
          </cell>
          <cell r="D9583" t="str">
            <v>COLEGIO SAGRADO CORAZON DE JESUS</v>
          </cell>
          <cell r="E9583" t="str">
            <v>Educación</v>
          </cell>
        </row>
        <row r="9584">
          <cell r="A9584">
            <v>12762</v>
          </cell>
          <cell r="B9584">
            <v>6</v>
          </cell>
          <cell r="C9584">
            <v>7</v>
          </cell>
          <cell r="D9584" t="str">
            <v>DESPENSA CINTHIA</v>
          </cell>
          <cell r="E9584" t="str">
            <v>Hogar</v>
          </cell>
        </row>
        <row r="9585">
          <cell r="A9585">
            <v>12764</v>
          </cell>
          <cell r="B9585">
            <v>3</v>
          </cell>
          <cell r="C9585">
            <v>9</v>
          </cell>
          <cell r="D9585" t="str">
            <v>DESPENSA MERI</v>
          </cell>
        </row>
        <row r="9586">
          <cell r="A9586">
            <v>12766</v>
          </cell>
          <cell r="B9586">
            <v>3</v>
          </cell>
          <cell r="C9586">
            <v>4</v>
          </cell>
          <cell r="D9586" t="str">
            <v>DESPENSA CAROL</v>
          </cell>
          <cell r="E9586" t="str">
            <v>Hogar</v>
          </cell>
        </row>
        <row r="9587">
          <cell r="A9587">
            <v>12765</v>
          </cell>
          <cell r="B9587">
            <v>3</v>
          </cell>
          <cell r="C9587">
            <v>3</v>
          </cell>
          <cell r="D9587" t="str">
            <v>COPETIN SOLER</v>
          </cell>
          <cell r="E9587" t="str">
            <v>Refrigerados</v>
          </cell>
        </row>
        <row r="9588">
          <cell r="A9588">
            <v>12768</v>
          </cell>
          <cell r="B9588">
            <v>9</v>
          </cell>
          <cell r="C9588">
            <v>3</v>
          </cell>
          <cell r="D9588" t="str">
            <v>RESTAURANTE AUSTRIA S.R.L.</v>
          </cell>
        </row>
        <row r="9589">
          <cell r="A9589">
            <v>12759</v>
          </cell>
          <cell r="B9589">
            <v>3</v>
          </cell>
          <cell r="C9589">
            <v>4</v>
          </cell>
          <cell r="D9589" t="str">
            <v>AUTOSERVICE SAN JOSE</v>
          </cell>
          <cell r="E9589" t="str">
            <v>Hogar</v>
          </cell>
        </row>
        <row r="9590">
          <cell r="A9590">
            <v>12758</v>
          </cell>
          <cell r="B9590">
            <v>3</v>
          </cell>
          <cell r="C9590">
            <v>3</v>
          </cell>
          <cell r="D9590" t="str">
            <v>DESPENSA FATIMA</v>
          </cell>
          <cell r="E9590" t="str">
            <v>Hogar</v>
          </cell>
        </row>
        <row r="9591">
          <cell r="A9591">
            <v>12767</v>
          </cell>
          <cell r="B9591">
            <v>9</v>
          </cell>
          <cell r="C9591">
            <v>3</v>
          </cell>
          <cell r="D9591" t="str">
            <v>DESPENSA SAN JOSE</v>
          </cell>
        </row>
        <row r="9592">
          <cell r="A9592">
            <v>12648</v>
          </cell>
          <cell r="B9592">
            <v>9</v>
          </cell>
          <cell r="C9592">
            <v>3</v>
          </cell>
          <cell r="D9592" t="str">
            <v>CASILLA LORENA</v>
          </cell>
        </row>
        <row r="9593">
          <cell r="A9593">
            <v>12656</v>
          </cell>
          <cell r="B9593">
            <v>1</v>
          </cell>
          <cell r="C9593">
            <v>2</v>
          </cell>
          <cell r="D9593" t="str">
            <v>M-10 FAST FOOD</v>
          </cell>
          <cell r="E9593" t="str">
            <v>Refrigerados</v>
          </cell>
        </row>
        <row r="9594">
          <cell r="A9594">
            <v>12659</v>
          </cell>
          <cell r="B9594">
            <v>6</v>
          </cell>
          <cell r="C9594">
            <v>5</v>
          </cell>
          <cell r="D9594" t="str">
            <v>KIOSKO CESAR RAMIREZ</v>
          </cell>
          <cell r="E9594" t="str">
            <v>Hogar</v>
          </cell>
        </row>
        <row r="9595">
          <cell r="A9595">
            <v>12617</v>
          </cell>
          <cell r="B9595">
            <v>1</v>
          </cell>
          <cell r="C9595">
            <v>9</v>
          </cell>
          <cell r="D9595" t="str">
            <v>CARRITO FLORENCIO</v>
          </cell>
        </row>
        <row r="9596">
          <cell r="A9596">
            <v>12652</v>
          </cell>
          <cell r="B9596">
            <v>1</v>
          </cell>
          <cell r="C9596">
            <v>9</v>
          </cell>
          <cell r="D9596" t="str">
            <v>DESPENSA PERU</v>
          </cell>
          <cell r="E9596" t="str">
            <v>Hogar</v>
          </cell>
        </row>
        <row r="9597">
          <cell r="A9597">
            <v>12642</v>
          </cell>
          <cell r="B9597">
            <v>9</v>
          </cell>
          <cell r="C9597">
            <v>3</v>
          </cell>
          <cell r="D9597" t="str">
            <v>DESPENSA JORGITO</v>
          </cell>
        </row>
        <row r="9598">
          <cell r="A9598">
            <v>12644</v>
          </cell>
          <cell r="B9598">
            <v>4</v>
          </cell>
          <cell r="C9598">
            <v>2</v>
          </cell>
          <cell r="D9598" t="str">
            <v>DESPENSA CLAUDIA</v>
          </cell>
          <cell r="E9598" t="str">
            <v>Hogar</v>
          </cell>
        </row>
        <row r="9599">
          <cell r="A9599">
            <v>12643</v>
          </cell>
          <cell r="D9599" t="str">
            <v>LUCY VARIEDADES</v>
          </cell>
        </row>
        <row r="9600">
          <cell r="A9600">
            <v>12650</v>
          </cell>
          <cell r="B9600">
            <v>5</v>
          </cell>
          <cell r="C9600">
            <v>3</v>
          </cell>
          <cell r="D9600" t="str">
            <v>COMEDOR LA ESQUINA</v>
          </cell>
        </row>
        <row r="9601">
          <cell r="A9601">
            <v>12647</v>
          </cell>
          <cell r="B9601">
            <v>9</v>
          </cell>
          <cell r="C9601">
            <v>3</v>
          </cell>
          <cell r="D9601" t="str">
            <v>COL SAN PEDRO</v>
          </cell>
        </row>
        <row r="9602">
          <cell r="A9602">
            <v>12661</v>
          </cell>
          <cell r="B9602">
            <v>1</v>
          </cell>
          <cell r="C9602">
            <v>5</v>
          </cell>
          <cell r="D9602" t="str">
            <v>LA CANTINA DEL POLID-CLUB SAJONIA</v>
          </cell>
          <cell r="E9602" t="str">
            <v>Refrigerados A</v>
          </cell>
        </row>
        <row r="9603">
          <cell r="A9603">
            <v>12666</v>
          </cell>
          <cell r="B9603">
            <v>9</v>
          </cell>
          <cell r="C9603">
            <v>3</v>
          </cell>
          <cell r="D9603" t="str">
            <v>BODEGA FEDE</v>
          </cell>
        </row>
        <row r="9604">
          <cell r="A9604">
            <v>12665</v>
          </cell>
          <cell r="B9604">
            <v>3</v>
          </cell>
          <cell r="C9604">
            <v>3</v>
          </cell>
          <cell r="D9604" t="str">
            <v>BEBIDA MARIA LIZ</v>
          </cell>
          <cell r="E9604" t="str">
            <v>Refrigerados</v>
          </cell>
        </row>
        <row r="9605">
          <cell r="A9605">
            <v>12671</v>
          </cell>
          <cell r="B9605">
            <v>3</v>
          </cell>
          <cell r="C9605">
            <v>9</v>
          </cell>
          <cell r="D9605" t="str">
            <v>DESPENSA ÑA MORENA</v>
          </cell>
          <cell r="E9605" t="str">
            <v>Hogar</v>
          </cell>
        </row>
        <row r="9606">
          <cell r="A9606">
            <v>12673</v>
          </cell>
          <cell r="B9606">
            <v>2</v>
          </cell>
          <cell r="C9606">
            <v>8</v>
          </cell>
          <cell r="D9606" t="str">
            <v>RICOMAS GLADYS </v>
          </cell>
          <cell r="E9606" t="str">
            <v>Refrigerados</v>
          </cell>
        </row>
        <row r="9607">
          <cell r="A9607">
            <v>12669</v>
          </cell>
          <cell r="B9607">
            <v>6</v>
          </cell>
          <cell r="C9607">
            <v>7</v>
          </cell>
          <cell r="D9607" t="str">
            <v>DESPENSA PABLA</v>
          </cell>
          <cell r="E9607" t="str">
            <v>Hogar</v>
          </cell>
        </row>
        <row r="9608">
          <cell r="A9608">
            <v>12670</v>
          </cell>
          <cell r="B9608">
            <v>6</v>
          </cell>
          <cell r="C9608">
            <v>7</v>
          </cell>
          <cell r="D9608" t="str">
            <v>BODEGA SA</v>
          </cell>
          <cell r="E9608" t="str">
            <v>Hogar</v>
          </cell>
        </row>
        <row r="9609">
          <cell r="A9609">
            <v>12379</v>
          </cell>
          <cell r="B9609">
            <v>2</v>
          </cell>
          <cell r="C9609">
            <v>4</v>
          </cell>
          <cell r="D9609" t="str">
            <v>DESPENSA PATRI</v>
          </cell>
          <cell r="E9609" t="str">
            <v>Hogar</v>
          </cell>
        </row>
        <row r="9610">
          <cell r="A9610">
            <v>12382</v>
          </cell>
          <cell r="B9610">
            <v>9</v>
          </cell>
          <cell r="C9610">
            <v>3</v>
          </cell>
          <cell r="D9610" t="str">
            <v>AVANTI PIZZERIA</v>
          </cell>
        </row>
        <row r="9611">
          <cell r="A9611">
            <v>12667</v>
          </cell>
          <cell r="B9611">
            <v>9</v>
          </cell>
          <cell r="C9611">
            <v>3</v>
          </cell>
          <cell r="D9611" t="str">
            <v>COPETIN ISABEL</v>
          </cell>
        </row>
        <row r="9612">
          <cell r="A9612">
            <v>12668</v>
          </cell>
          <cell r="B9612">
            <v>9</v>
          </cell>
          <cell r="C9612">
            <v>3</v>
          </cell>
          <cell r="D9612" t="str">
            <v>CARNICERIA 2 HERMANO</v>
          </cell>
        </row>
        <row r="9613">
          <cell r="A9613">
            <v>12646</v>
          </cell>
          <cell r="B9613">
            <v>4</v>
          </cell>
          <cell r="C9613">
            <v>4</v>
          </cell>
          <cell r="D9613" t="str">
            <v>PIZZERIA LA PORTEÑITA</v>
          </cell>
          <cell r="E9613" t="str">
            <v>Refrigerados</v>
          </cell>
        </row>
        <row r="9614">
          <cell r="A9614">
            <v>12674</v>
          </cell>
          <cell r="B9614">
            <v>1</v>
          </cell>
          <cell r="C9614">
            <v>9</v>
          </cell>
          <cell r="D9614" t="str">
            <v>CASILLA LAS MELLIZAS</v>
          </cell>
          <cell r="E9614" t="str">
            <v>Refrigerados</v>
          </cell>
        </row>
        <row r="9615">
          <cell r="A9615">
            <v>12676</v>
          </cell>
          <cell r="D9615" t="str">
            <v>LA CASITA ARTESANAL</v>
          </cell>
        </row>
        <row r="9616">
          <cell r="A9616">
            <v>12679</v>
          </cell>
          <cell r="B9616">
            <v>9</v>
          </cell>
          <cell r="C9616">
            <v>3</v>
          </cell>
          <cell r="D9616" t="str">
            <v>BODEGA SAN CAYETANO</v>
          </cell>
        </row>
        <row r="9617">
          <cell r="A9617">
            <v>12680</v>
          </cell>
          <cell r="B9617">
            <v>2</v>
          </cell>
          <cell r="C9617">
            <v>4</v>
          </cell>
          <cell r="D9617" t="str">
            <v>DESPENSA CAROLINA</v>
          </cell>
        </row>
        <row r="9618">
          <cell r="A9618">
            <v>12688</v>
          </cell>
          <cell r="B9618">
            <v>6</v>
          </cell>
          <cell r="C9618">
            <v>7</v>
          </cell>
          <cell r="D9618" t="str">
            <v>COPETIN CURELUQUE</v>
          </cell>
        </row>
        <row r="9619">
          <cell r="A9619">
            <v>12694</v>
          </cell>
          <cell r="B9619">
            <v>4</v>
          </cell>
          <cell r="C9619">
            <v>2</v>
          </cell>
          <cell r="D9619" t="str">
            <v>DESPENSA ALBERTITO</v>
          </cell>
          <cell r="E9619" t="str">
            <v>Hogar</v>
          </cell>
        </row>
        <row r="9620">
          <cell r="A9620">
            <v>12681</v>
          </cell>
          <cell r="B9620">
            <v>5</v>
          </cell>
          <cell r="C9620">
            <v>7</v>
          </cell>
          <cell r="D9620" t="str">
            <v>ARNALDO COMERCIAL</v>
          </cell>
          <cell r="E9620" t="str">
            <v>Hogar</v>
          </cell>
        </row>
        <row r="9621">
          <cell r="A9621">
            <v>12687</v>
          </cell>
          <cell r="B9621">
            <v>2</v>
          </cell>
          <cell r="C9621">
            <v>2</v>
          </cell>
          <cell r="D9621" t="str">
            <v>CANTINA COLEGIO V  CARLO A LOPEZ</v>
          </cell>
          <cell r="E9621" t="str">
            <v>Educación</v>
          </cell>
        </row>
        <row r="9622">
          <cell r="A9622">
            <v>12691</v>
          </cell>
          <cell r="B9622">
            <v>2</v>
          </cell>
          <cell r="C9622">
            <v>2</v>
          </cell>
          <cell r="D9622" t="str">
            <v>CABINAS TELEFONICA HOLA</v>
          </cell>
          <cell r="E9622" t="str">
            <v>Hogar</v>
          </cell>
        </row>
        <row r="9623">
          <cell r="A9623">
            <v>12693</v>
          </cell>
          <cell r="B9623">
            <v>3</v>
          </cell>
          <cell r="C9623">
            <v>5</v>
          </cell>
          <cell r="D9623" t="str">
            <v>CARRITO TIO RA</v>
          </cell>
          <cell r="E9623" t="str">
            <v>Refrigerados</v>
          </cell>
        </row>
        <row r="9624">
          <cell r="A9624">
            <v>12692</v>
          </cell>
          <cell r="B9624">
            <v>3</v>
          </cell>
          <cell r="C9624">
            <v>5</v>
          </cell>
          <cell r="D9624" t="str">
            <v>DESPENSA SAN JORGE</v>
          </cell>
          <cell r="E9624" t="str">
            <v>Hogar</v>
          </cell>
        </row>
        <row r="9625">
          <cell r="A9625">
            <v>12689</v>
          </cell>
          <cell r="B9625">
            <v>4</v>
          </cell>
          <cell r="C9625">
            <v>1</v>
          </cell>
          <cell r="D9625" t="str">
            <v>HELADERIA ARTESANAL MARIA SOL</v>
          </cell>
          <cell r="E9625" t="str">
            <v>Refrigerados</v>
          </cell>
        </row>
        <row r="9626">
          <cell r="A9626">
            <v>12690</v>
          </cell>
          <cell r="B9626">
            <v>4</v>
          </cell>
          <cell r="C9626">
            <v>1</v>
          </cell>
          <cell r="D9626" t="str">
            <v>COPETIN LICY</v>
          </cell>
          <cell r="E9626" t="str">
            <v>Refrigerados</v>
          </cell>
        </row>
        <row r="9627">
          <cell r="A9627">
            <v>12684</v>
          </cell>
          <cell r="B9627">
            <v>1</v>
          </cell>
          <cell r="C9627">
            <v>6</v>
          </cell>
          <cell r="D9627" t="str">
            <v>COPETIN ARAPY</v>
          </cell>
          <cell r="E9627" t="str">
            <v>Refrigerados</v>
          </cell>
        </row>
        <row r="9628">
          <cell r="A9628">
            <v>12706</v>
          </cell>
          <cell r="B9628">
            <v>9</v>
          </cell>
          <cell r="C9628">
            <v>3</v>
          </cell>
          <cell r="D9628" t="str">
            <v>PIZZERIA PUNTO COM</v>
          </cell>
        </row>
        <row r="9629">
          <cell r="A9629">
            <v>12715</v>
          </cell>
          <cell r="B9629">
            <v>2</v>
          </cell>
          <cell r="C9629">
            <v>6</v>
          </cell>
          <cell r="D9629" t="str">
            <v>COPETIN ZUNI</v>
          </cell>
          <cell r="E9629" t="str">
            <v>Refrigerados</v>
          </cell>
        </row>
        <row r="9630">
          <cell r="A9630">
            <v>12703</v>
          </cell>
          <cell r="B9630">
            <v>3</v>
          </cell>
          <cell r="C9630">
            <v>8</v>
          </cell>
          <cell r="D9630" t="str">
            <v>DESPENSA CAROLINA</v>
          </cell>
          <cell r="E9630" t="str">
            <v>Hogar</v>
          </cell>
        </row>
        <row r="9631">
          <cell r="A9631">
            <v>12645</v>
          </cell>
          <cell r="B9631">
            <v>9</v>
          </cell>
          <cell r="C9631">
            <v>3</v>
          </cell>
          <cell r="D9631" t="str">
            <v>HAMBURGUESERIA MEMO</v>
          </cell>
        </row>
        <row r="9632">
          <cell r="A9632">
            <v>12695</v>
          </cell>
          <cell r="B9632">
            <v>4</v>
          </cell>
          <cell r="C9632">
            <v>2</v>
          </cell>
          <cell r="D9632" t="str">
            <v>COLEGIO SAN MIGUEL</v>
          </cell>
          <cell r="E9632" t="str">
            <v>Educación</v>
          </cell>
        </row>
        <row r="9633">
          <cell r="A9633">
            <v>12704</v>
          </cell>
          <cell r="B9633">
            <v>6</v>
          </cell>
          <cell r="C9633">
            <v>5</v>
          </cell>
          <cell r="D9633" t="str">
            <v>KIOSKO LOS NIETOS</v>
          </cell>
          <cell r="E9633" t="str">
            <v>Hogar</v>
          </cell>
        </row>
        <row r="9634">
          <cell r="A9634">
            <v>12713</v>
          </cell>
          <cell r="B9634">
            <v>3</v>
          </cell>
          <cell r="C9634">
            <v>1</v>
          </cell>
          <cell r="D9634" t="str">
            <v>LIBRERIA BM</v>
          </cell>
        </row>
        <row r="9635">
          <cell r="A9635">
            <v>12701</v>
          </cell>
          <cell r="B9635">
            <v>7</v>
          </cell>
          <cell r="C9635">
            <v>2</v>
          </cell>
          <cell r="D9635" t="str">
            <v>DESPENSA MITA'I</v>
          </cell>
          <cell r="E9635" t="str">
            <v>Hogar</v>
          </cell>
        </row>
        <row r="9636">
          <cell r="A9636">
            <v>12700</v>
          </cell>
          <cell r="B9636">
            <v>9</v>
          </cell>
          <cell r="C9636">
            <v>3</v>
          </cell>
          <cell r="D9636" t="str">
            <v>AUTOSERVICE TODO CHUPI</v>
          </cell>
        </row>
        <row r="9637">
          <cell r="A9637">
            <v>12702</v>
          </cell>
          <cell r="B9637">
            <v>9</v>
          </cell>
          <cell r="C9637">
            <v>3</v>
          </cell>
          <cell r="D9637" t="str">
            <v>COPETIN SAN JUAN</v>
          </cell>
        </row>
        <row r="9638">
          <cell r="A9638">
            <v>12707</v>
          </cell>
          <cell r="B9638">
            <v>5</v>
          </cell>
          <cell r="C9638">
            <v>6</v>
          </cell>
          <cell r="D9638" t="str">
            <v>ESCUELA RI 3 CORRALE</v>
          </cell>
          <cell r="E9638" t="str">
            <v>Educación</v>
          </cell>
        </row>
        <row r="9639">
          <cell r="A9639">
            <v>12710</v>
          </cell>
          <cell r="B9639">
            <v>9</v>
          </cell>
          <cell r="C9639">
            <v>3</v>
          </cell>
          <cell r="D9639" t="str">
            <v>COMERCIAL VERONICA</v>
          </cell>
        </row>
        <row r="9640">
          <cell r="A9640">
            <v>12714</v>
          </cell>
          <cell r="B9640">
            <v>9</v>
          </cell>
          <cell r="C9640">
            <v>3</v>
          </cell>
          <cell r="D9640" t="str">
            <v>DESPENSA CINTIA CAROLINA</v>
          </cell>
        </row>
        <row r="9641">
          <cell r="A9641">
            <v>12716</v>
          </cell>
          <cell r="B9641">
            <v>3</v>
          </cell>
          <cell r="C9641">
            <v>4</v>
          </cell>
          <cell r="D9641" t="str">
            <v>VIKI COM</v>
          </cell>
          <cell r="E9641" t="str">
            <v>Hogar</v>
          </cell>
        </row>
        <row r="9642">
          <cell r="A9642">
            <v>12717</v>
          </cell>
          <cell r="B9642">
            <v>3</v>
          </cell>
          <cell r="C9642">
            <v>4</v>
          </cell>
          <cell r="D9642" t="str">
            <v>DESPENSA SAN CAYETANO</v>
          </cell>
          <cell r="E9642" t="str">
            <v>Hogar</v>
          </cell>
        </row>
        <row r="9643">
          <cell r="A9643">
            <v>12551</v>
          </cell>
          <cell r="B9643">
            <v>9</v>
          </cell>
          <cell r="C9643">
            <v>3</v>
          </cell>
          <cell r="D9643" t="str">
            <v>LA SAETA SA</v>
          </cell>
          <cell r="E9643" t="str">
            <v>Distribuidor</v>
          </cell>
        </row>
        <row r="9644">
          <cell r="A9644">
            <v>12722</v>
          </cell>
          <cell r="B9644">
            <v>5</v>
          </cell>
          <cell r="C9644">
            <v>1</v>
          </cell>
          <cell r="D9644" t="str">
            <v>CABINA CONTACTO</v>
          </cell>
          <cell r="E9644" t="str">
            <v>Hogar</v>
          </cell>
        </row>
        <row r="9645">
          <cell r="A9645">
            <v>12696</v>
          </cell>
          <cell r="B9645">
            <v>4</v>
          </cell>
          <cell r="C9645">
            <v>4</v>
          </cell>
          <cell r="D9645" t="str">
            <v>DESPENSA LA GUAIREÑA</v>
          </cell>
          <cell r="E9645" t="str">
            <v>Hogar</v>
          </cell>
        </row>
        <row r="9646">
          <cell r="A9646">
            <v>12725</v>
          </cell>
          <cell r="D9646" t="str">
            <v>DESPENSA EL ANGEL</v>
          </cell>
          <cell r="E9646" t="str">
            <v>Hogar</v>
          </cell>
        </row>
        <row r="9647">
          <cell r="A9647">
            <v>12723</v>
          </cell>
          <cell r="B9647">
            <v>2</v>
          </cell>
          <cell r="C9647">
            <v>1</v>
          </cell>
          <cell r="D9647" t="str">
            <v>DESPENSA LA ESPAÑOLA</v>
          </cell>
          <cell r="E9647" t="str">
            <v>Hogar</v>
          </cell>
        </row>
        <row r="9648">
          <cell r="A9648">
            <v>12733</v>
          </cell>
          <cell r="B9648">
            <v>4</v>
          </cell>
          <cell r="C9648">
            <v>2</v>
          </cell>
          <cell r="D9648" t="str">
            <v>ESTACION DE SERVICIO ARA PORA PETROSUR </v>
          </cell>
          <cell r="E9648" t="str">
            <v>Conveniencia</v>
          </cell>
        </row>
        <row r="9649">
          <cell r="A9649">
            <v>12732</v>
          </cell>
          <cell r="B9649">
            <v>9</v>
          </cell>
          <cell r="C9649">
            <v>3</v>
          </cell>
          <cell r="D9649" t="str">
            <v>KIOSKO GUSTAVITO</v>
          </cell>
        </row>
        <row r="9650">
          <cell r="A9650">
            <v>12683</v>
          </cell>
          <cell r="B9650">
            <v>1</v>
          </cell>
          <cell r="C9650">
            <v>8</v>
          </cell>
          <cell r="D9650" t="str">
            <v>CASILLA 10 DE NOVIEMBRE</v>
          </cell>
          <cell r="E9650" t="str">
            <v>Refrigerados</v>
          </cell>
        </row>
        <row r="9651">
          <cell r="A9651">
            <v>12731</v>
          </cell>
          <cell r="B9651">
            <v>4</v>
          </cell>
          <cell r="C9651">
            <v>1</v>
          </cell>
          <cell r="D9651" t="str">
            <v>DESPENSA SAN FRANCISCO</v>
          </cell>
          <cell r="E9651" t="str">
            <v>Hogar</v>
          </cell>
        </row>
        <row r="9652">
          <cell r="A9652">
            <v>12729</v>
          </cell>
          <cell r="B9652">
            <v>9</v>
          </cell>
          <cell r="C9652">
            <v>3</v>
          </cell>
          <cell r="D9652" t="str">
            <v>LIBRERIA SAN MIGUEL</v>
          </cell>
        </row>
        <row r="9653">
          <cell r="A9653">
            <v>12697</v>
          </cell>
          <cell r="B9653">
            <v>4</v>
          </cell>
          <cell r="C9653">
            <v>3</v>
          </cell>
          <cell r="D9653" t="str">
            <v>DESPENSA SAN COSME</v>
          </cell>
          <cell r="E9653" t="str">
            <v>Hogar</v>
          </cell>
        </row>
        <row r="9654">
          <cell r="A9654">
            <v>12698</v>
          </cell>
          <cell r="B9654">
            <v>4</v>
          </cell>
          <cell r="C9654">
            <v>3</v>
          </cell>
          <cell r="D9654" t="str">
            <v>DESPENSA ORO NEGRO</v>
          </cell>
          <cell r="E9654" t="str">
            <v>Hogar</v>
          </cell>
        </row>
        <row r="9655">
          <cell r="A9655">
            <v>12705</v>
          </cell>
          <cell r="B9655">
            <v>2</v>
          </cell>
          <cell r="C9655">
            <v>5</v>
          </cell>
          <cell r="D9655" t="str">
            <v>COPETIN BODEGA KABINA LA BOMBA</v>
          </cell>
          <cell r="E9655" t="str">
            <v>Refrigerados</v>
          </cell>
        </row>
        <row r="9656">
          <cell r="A9656">
            <v>12738</v>
          </cell>
          <cell r="B9656">
            <v>5</v>
          </cell>
          <cell r="C9656">
            <v>5</v>
          </cell>
          <cell r="D9656" t="str">
            <v>DESPENSA SANTANI</v>
          </cell>
          <cell r="E9656" t="str">
            <v>Hogar</v>
          </cell>
        </row>
        <row r="9657">
          <cell r="A9657">
            <v>12735</v>
          </cell>
          <cell r="B9657">
            <v>9</v>
          </cell>
          <cell r="C9657">
            <v>3</v>
          </cell>
          <cell r="D9657" t="str">
            <v>DESPENSA ISABEL</v>
          </cell>
        </row>
        <row r="9658">
          <cell r="A9658">
            <v>12736</v>
          </cell>
          <cell r="B9658">
            <v>9</v>
          </cell>
          <cell r="C9658">
            <v>3</v>
          </cell>
          <cell r="D9658" t="str">
            <v>DESPENSA CONI</v>
          </cell>
        </row>
        <row r="9659">
          <cell r="A9659">
            <v>12664</v>
          </cell>
          <cell r="B9659">
            <v>9</v>
          </cell>
          <cell r="C9659">
            <v>3</v>
          </cell>
          <cell r="D9659" t="str">
            <v>DESPENSA MARIA LUISA</v>
          </cell>
        </row>
        <row r="9660">
          <cell r="A9660">
            <v>12663</v>
          </cell>
          <cell r="B9660">
            <v>3</v>
          </cell>
          <cell r="C9660">
            <v>8</v>
          </cell>
          <cell r="D9660" t="str">
            <v>AUTOSERVICE SANTA LUISA</v>
          </cell>
          <cell r="E9660" t="str">
            <v>Hogar</v>
          </cell>
        </row>
        <row r="9661">
          <cell r="A9661">
            <v>12662</v>
          </cell>
          <cell r="B9661">
            <v>6</v>
          </cell>
          <cell r="C9661">
            <v>6</v>
          </cell>
          <cell r="D9661" t="str">
            <v>DISTRIBUIDOR C Y R</v>
          </cell>
          <cell r="E9661" t="str">
            <v>Mayoristas</v>
          </cell>
        </row>
        <row r="9662">
          <cell r="A9662">
            <v>12760</v>
          </cell>
          <cell r="B9662">
            <v>5</v>
          </cell>
          <cell r="C9662">
            <v>2</v>
          </cell>
          <cell r="D9662" t="str">
            <v>DESPENSA CIELITO</v>
          </cell>
          <cell r="E9662" t="str">
            <v>Hogar</v>
          </cell>
        </row>
        <row r="9663">
          <cell r="A9663">
            <v>12815</v>
          </cell>
          <cell r="B9663">
            <v>9</v>
          </cell>
          <cell r="C9663">
            <v>3</v>
          </cell>
          <cell r="D9663" t="str">
            <v>MINI DESPENSA GRASE</v>
          </cell>
        </row>
        <row r="9664">
          <cell r="A9664">
            <v>12839</v>
          </cell>
          <cell r="B9664">
            <v>3</v>
          </cell>
          <cell r="C9664">
            <v>1</v>
          </cell>
          <cell r="D9664" t="str">
            <v>COLEGIO FELIX BOGADO</v>
          </cell>
          <cell r="E9664" t="str">
            <v>Educación</v>
          </cell>
        </row>
        <row r="9665">
          <cell r="A9665">
            <v>12875</v>
          </cell>
          <cell r="B9665">
            <v>2</v>
          </cell>
          <cell r="C9665">
            <v>6</v>
          </cell>
          <cell r="D9665" t="str">
            <v>COPETIN FERCHUS</v>
          </cell>
          <cell r="E9665" t="str">
            <v>Refrigerados</v>
          </cell>
        </row>
        <row r="9666">
          <cell r="A9666">
            <v>12901</v>
          </cell>
          <cell r="B9666">
            <v>3</v>
          </cell>
          <cell r="C9666">
            <v>2</v>
          </cell>
          <cell r="D9666" t="str">
            <v>BAR EL BEBE</v>
          </cell>
          <cell r="E9666" t="str">
            <v>Hogar</v>
          </cell>
        </row>
        <row r="9667">
          <cell r="A9667">
            <v>12916</v>
          </cell>
          <cell r="B9667">
            <v>3</v>
          </cell>
          <cell r="C9667">
            <v>7</v>
          </cell>
          <cell r="D9667" t="str">
            <v>ESCUELA VIRGEN CAACUPEMI</v>
          </cell>
          <cell r="E9667" t="str">
            <v>Educación</v>
          </cell>
        </row>
        <row r="9668">
          <cell r="A9668">
            <v>12915</v>
          </cell>
          <cell r="B9668">
            <v>3</v>
          </cell>
          <cell r="C9668">
            <v>3</v>
          </cell>
          <cell r="D9668" t="str">
            <v>DESPENSA ARRIOLA</v>
          </cell>
          <cell r="E9668" t="str">
            <v>Hogar</v>
          </cell>
        </row>
        <row r="9669">
          <cell r="A9669">
            <v>12918</v>
          </cell>
          <cell r="B9669">
            <v>9</v>
          </cell>
          <cell r="C9669">
            <v>3</v>
          </cell>
          <cell r="D9669" t="str">
            <v>POLLERIA TIO LUCHO</v>
          </cell>
        </row>
        <row r="9670">
          <cell r="A9670">
            <v>12917</v>
          </cell>
          <cell r="B9670">
            <v>9</v>
          </cell>
          <cell r="C9670">
            <v>3</v>
          </cell>
          <cell r="D9670" t="str">
            <v>FERRETERIA SAN FRANCISCO</v>
          </cell>
        </row>
        <row r="9671">
          <cell r="A9671">
            <v>12911</v>
          </cell>
          <cell r="B9671">
            <v>2</v>
          </cell>
          <cell r="C9671">
            <v>9</v>
          </cell>
          <cell r="D9671" t="str">
            <v>COMEDOR DELICIAS</v>
          </cell>
          <cell r="E9671" t="str">
            <v>Refrigerados</v>
          </cell>
        </row>
        <row r="9672">
          <cell r="A9672">
            <v>12757</v>
          </cell>
          <cell r="B9672">
            <v>3</v>
          </cell>
          <cell r="C9672">
            <v>3</v>
          </cell>
          <cell r="D9672" t="str">
            <v>DESPENSA 3 TAYI</v>
          </cell>
          <cell r="E9672" t="str">
            <v>Hogar</v>
          </cell>
        </row>
        <row r="9673">
          <cell r="A9673">
            <v>12769</v>
          </cell>
          <cell r="B9673">
            <v>4</v>
          </cell>
          <cell r="C9673">
            <v>2</v>
          </cell>
          <cell r="D9673" t="str">
            <v>DESPENSA MERCERIA DORA</v>
          </cell>
          <cell r="E9673" t="str">
            <v>Hogar</v>
          </cell>
        </row>
        <row r="9674">
          <cell r="A9674">
            <v>12756</v>
          </cell>
          <cell r="B9674">
            <v>9</v>
          </cell>
          <cell r="C9674">
            <v>3</v>
          </cell>
          <cell r="D9674" t="str">
            <v>COPETIN ALTOSANO</v>
          </cell>
        </row>
        <row r="9675">
          <cell r="A9675">
            <v>12753</v>
          </cell>
          <cell r="B9675">
            <v>5</v>
          </cell>
          <cell r="C9675">
            <v>9</v>
          </cell>
          <cell r="D9675" t="str">
            <v>BODEGA LA PARADA</v>
          </cell>
          <cell r="E9675" t="str">
            <v>Hogar</v>
          </cell>
        </row>
        <row r="9676">
          <cell r="A9676">
            <v>12754</v>
          </cell>
          <cell r="B9676">
            <v>9</v>
          </cell>
          <cell r="C9676">
            <v>3</v>
          </cell>
          <cell r="D9676" t="str">
            <v>COPETIN FIDOS</v>
          </cell>
        </row>
        <row r="9677">
          <cell r="A9677">
            <v>12751</v>
          </cell>
          <cell r="B9677">
            <v>1</v>
          </cell>
          <cell r="C9677">
            <v>4</v>
          </cell>
          <cell r="D9677" t="str">
            <v>CABINA TODO LLAMADAS</v>
          </cell>
          <cell r="E9677" t="str">
            <v>Hogar</v>
          </cell>
        </row>
        <row r="9678">
          <cell r="A9678">
            <v>12752</v>
          </cell>
          <cell r="B9678">
            <v>9</v>
          </cell>
          <cell r="C9678">
            <v>3</v>
          </cell>
          <cell r="D9678" t="str">
            <v>DESPENSA GABI</v>
          </cell>
        </row>
        <row r="9679">
          <cell r="A9679">
            <v>12771</v>
          </cell>
          <cell r="B9679">
            <v>3</v>
          </cell>
          <cell r="C9679">
            <v>9</v>
          </cell>
          <cell r="D9679" t="str">
            <v>DESPENSA ESTRELLA</v>
          </cell>
          <cell r="E9679" t="str">
            <v>Hogar</v>
          </cell>
        </row>
        <row r="9680">
          <cell r="A9680">
            <v>12770</v>
          </cell>
          <cell r="B9680">
            <v>2</v>
          </cell>
          <cell r="C9680">
            <v>5</v>
          </cell>
          <cell r="D9680" t="str">
            <v>DESPENSA EL GRILLO</v>
          </cell>
          <cell r="E9680" t="str">
            <v>Hogar</v>
          </cell>
        </row>
        <row r="9681">
          <cell r="A9681">
            <v>12785</v>
          </cell>
          <cell r="B9681">
            <v>9</v>
          </cell>
          <cell r="C9681">
            <v>3</v>
          </cell>
          <cell r="D9681" t="str">
            <v>DESPENSA VILLA ELISA</v>
          </cell>
        </row>
        <row r="9682">
          <cell r="A9682">
            <v>12792</v>
          </cell>
          <cell r="B9682">
            <v>2</v>
          </cell>
          <cell r="C9682">
            <v>8</v>
          </cell>
          <cell r="D9682" t="str">
            <v>CABINA TELEFONICA</v>
          </cell>
        </row>
        <row r="9683">
          <cell r="A9683">
            <v>12800</v>
          </cell>
          <cell r="B9683">
            <v>4</v>
          </cell>
          <cell r="C9683">
            <v>1</v>
          </cell>
          <cell r="D9683" t="str">
            <v>KIOSKO MARITO</v>
          </cell>
          <cell r="E9683" t="str">
            <v>Refrigerados</v>
          </cell>
        </row>
        <row r="9684">
          <cell r="A9684">
            <v>12799</v>
          </cell>
          <cell r="B9684">
            <v>3</v>
          </cell>
          <cell r="C9684">
            <v>8</v>
          </cell>
          <cell r="D9684" t="str">
            <v>COPETIN ALBERT</v>
          </cell>
        </row>
        <row r="9685">
          <cell r="A9685">
            <v>12633</v>
          </cell>
          <cell r="B9685">
            <v>4</v>
          </cell>
          <cell r="C9685">
            <v>1</v>
          </cell>
          <cell r="D9685" t="str">
            <v>DESPENSA LA MILAGROSA</v>
          </cell>
          <cell r="E9685" t="str">
            <v>Hogar</v>
          </cell>
        </row>
        <row r="9686">
          <cell r="A9686">
            <v>12797</v>
          </cell>
          <cell r="B9686">
            <v>6</v>
          </cell>
          <cell r="C9686">
            <v>7</v>
          </cell>
          <cell r="D9686" t="str">
            <v>DESPENSA M y M</v>
          </cell>
          <cell r="E9686" t="str">
            <v>Hogar</v>
          </cell>
        </row>
        <row r="9687">
          <cell r="A9687">
            <v>12798</v>
          </cell>
          <cell r="B9687">
            <v>6</v>
          </cell>
          <cell r="C9687">
            <v>6</v>
          </cell>
          <cell r="D9687" t="str">
            <v>KIOSKO SON DE 3</v>
          </cell>
          <cell r="E9687" t="str">
            <v>Hogar</v>
          </cell>
        </row>
        <row r="9688">
          <cell r="A9688">
            <v>12801</v>
          </cell>
          <cell r="B9688">
            <v>4</v>
          </cell>
          <cell r="C9688">
            <v>2</v>
          </cell>
          <cell r="D9688" t="str">
            <v>DESPENSA MERCE ELECTRI</v>
          </cell>
          <cell r="E9688" t="str">
            <v>Hogar</v>
          </cell>
        </row>
        <row r="9689">
          <cell r="A9689">
            <v>12802</v>
          </cell>
          <cell r="B9689">
            <v>9</v>
          </cell>
          <cell r="C9689">
            <v>3</v>
          </cell>
          <cell r="D9689" t="str">
            <v>FERRETERIA FABIAN</v>
          </cell>
        </row>
        <row r="9690">
          <cell r="A9690">
            <v>12794</v>
          </cell>
          <cell r="B9690">
            <v>3</v>
          </cell>
          <cell r="C9690">
            <v>8</v>
          </cell>
          <cell r="D9690" t="str">
            <v>DESPENSA NORTEÑOS</v>
          </cell>
          <cell r="E9690" t="str">
            <v>Hogar</v>
          </cell>
        </row>
        <row r="9691">
          <cell r="A9691">
            <v>12793</v>
          </cell>
          <cell r="B9691">
            <v>3</v>
          </cell>
          <cell r="C9691">
            <v>8</v>
          </cell>
          <cell r="D9691" t="str">
            <v>DESPENSA STO DOMINGO</v>
          </cell>
          <cell r="E9691" t="str">
            <v>Hogar</v>
          </cell>
        </row>
        <row r="9692">
          <cell r="A9692">
            <v>12796</v>
          </cell>
          <cell r="B9692">
            <v>9</v>
          </cell>
          <cell r="C9692">
            <v>3</v>
          </cell>
          <cell r="D9692" t="str">
            <v>EMPANADA MIR</v>
          </cell>
        </row>
        <row r="9693">
          <cell r="A9693">
            <v>12795</v>
          </cell>
          <cell r="B9693">
            <v>9</v>
          </cell>
          <cell r="C9693">
            <v>3</v>
          </cell>
          <cell r="D9693" t="str">
            <v>DESPENSA STA LUCIA</v>
          </cell>
        </row>
        <row r="9694">
          <cell r="A9694">
            <v>12784</v>
          </cell>
          <cell r="B9694">
            <v>5</v>
          </cell>
          <cell r="C9694">
            <v>9</v>
          </cell>
          <cell r="D9694" t="str">
            <v>COMERCIAL M y M</v>
          </cell>
          <cell r="E9694" t="str">
            <v>Hogar</v>
          </cell>
        </row>
        <row r="9695">
          <cell r="A9695">
            <v>12783</v>
          </cell>
          <cell r="B9695">
            <v>9</v>
          </cell>
          <cell r="C9695">
            <v>3</v>
          </cell>
          <cell r="D9695" t="str">
            <v>COPETIN LILIANA</v>
          </cell>
        </row>
        <row r="9696">
          <cell r="A9696">
            <v>12782</v>
          </cell>
          <cell r="B9696">
            <v>7</v>
          </cell>
          <cell r="C9696">
            <v>2</v>
          </cell>
          <cell r="D9696" t="str">
            <v>COPETIN NICO</v>
          </cell>
          <cell r="E9696" t="str">
            <v>Refrigerados</v>
          </cell>
        </row>
        <row r="9697">
          <cell r="A9697">
            <v>12781</v>
          </cell>
          <cell r="B9697">
            <v>9</v>
          </cell>
          <cell r="C9697">
            <v>3</v>
          </cell>
          <cell r="D9697" t="str">
            <v>COPETIN FOLKLORICO CIRILO`I</v>
          </cell>
        </row>
        <row r="9698">
          <cell r="A9698">
            <v>12780</v>
          </cell>
          <cell r="B9698">
            <v>5</v>
          </cell>
          <cell r="C9698">
            <v>9</v>
          </cell>
          <cell r="D9698" t="str">
            <v>COPETIN ELENA GALERIA DON GERONIMO</v>
          </cell>
          <cell r="E9698" t="str">
            <v>Refrigerados</v>
          </cell>
        </row>
        <row r="9699">
          <cell r="A9699">
            <v>12811</v>
          </cell>
          <cell r="B9699">
            <v>6</v>
          </cell>
          <cell r="C9699">
            <v>6</v>
          </cell>
          <cell r="D9699" t="str">
            <v>KIOSKO SAN CAYETANO</v>
          </cell>
          <cell r="E9699" t="str">
            <v>Refrigerados</v>
          </cell>
        </row>
        <row r="9700">
          <cell r="A9700">
            <v>12808</v>
          </cell>
          <cell r="B9700">
            <v>3</v>
          </cell>
          <cell r="C9700">
            <v>2</v>
          </cell>
          <cell r="D9700" t="str">
            <v>DESPENSA DELGADILLO</v>
          </cell>
          <cell r="E9700" t="str">
            <v>Hogar</v>
          </cell>
        </row>
        <row r="9701">
          <cell r="A9701">
            <v>12818</v>
          </cell>
          <cell r="B9701">
            <v>3</v>
          </cell>
          <cell r="C9701">
            <v>4</v>
          </cell>
          <cell r="D9701" t="str">
            <v>DESPENSA MATIAS</v>
          </cell>
          <cell r="E9701" t="str">
            <v>Hogar</v>
          </cell>
        </row>
        <row r="9702">
          <cell r="A9702">
            <v>12817</v>
          </cell>
          <cell r="B9702">
            <v>3</v>
          </cell>
          <cell r="C9702">
            <v>8</v>
          </cell>
          <cell r="D9702" t="str">
            <v>BODEGA J Y C</v>
          </cell>
          <cell r="E9702" t="str">
            <v>Hogar</v>
          </cell>
        </row>
        <row r="9703">
          <cell r="A9703">
            <v>12807</v>
          </cell>
          <cell r="B9703">
            <v>6</v>
          </cell>
          <cell r="C9703">
            <v>6</v>
          </cell>
          <cell r="D9703" t="str">
            <v>STAND 18</v>
          </cell>
          <cell r="E9703" t="str">
            <v>Hogar</v>
          </cell>
        </row>
        <row r="9704">
          <cell r="A9704">
            <v>12804</v>
          </cell>
          <cell r="B9704">
            <v>6</v>
          </cell>
          <cell r="C9704">
            <v>5</v>
          </cell>
          <cell r="D9704" t="str">
            <v>DESPENSA JOSESITO</v>
          </cell>
          <cell r="E9704" t="str">
            <v>Hogar</v>
          </cell>
        </row>
        <row r="9705">
          <cell r="A9705">
            <v>12806</v>
          </cell>
          <cell r="B9705">
            <v>3</v>
          </cell>
          <cell r="C9705">
            <v>9</v>
          </cell>
          <cell r="D9705" t="str">
            <v>DESPENSA EL AMIGO</v>
          </cell>
          <cell r="E9705" t="str">
            <v>Hogar</v>
          </cell>
        </row>
        <row r="9706">
          <cell r="A9706">
            <v>12816</v>
          </cell>
          <cell r="B9706">
            <v>5</v>
          </cell>
          <cell r="C9706">
            <v>8</v>
          </cell>
          <cell r="D9706" t="str">
            <v>KIOSKO SAN FRANCISCO</v>
          </cell>
          <cell r="E9706" t="str">
            <v>Hogar</v>
          </cell>
        </row>
        <row r="9707">
          <cell r="A9707">
            <v>12819</v>
          </cell>
          <cell r="B9707">
            <v>10</v>
          </cell>
          <cell r="C9707">
            <v>1</v>
          </cell>
          <cell r="D9707" t="str">
            <v>MEGA MARKET SA</v>
          </cell>
          <cell r="E9707" t="str">
            <v>Supermercados B</v>
          </cell>
        </row>
        <row r="9708">
          <cell r="A9708">
            <v>12821</v>
          </cell>
          <cell r="B9708">
            <v>4</v>
          </cell>
          <cell r="C9708">
            <v>2</v>
          </cell>
          <cell r="D9708" t="str">
            <v>ESCUELA BERNARDO OCAMPO</v>
          </cell>
          <cell r="E9708" t="str">
            <v>Educación</v>
          </cell>
        </row>
        <row r="9709">
          <cell r="A9709">
            <v>12829</v>
          </cell>
          <cell r="B9709">
            <v>9</v>
          </cell>
          <cell r="C9709">
            <v>3</v>
          </cell>
          <cell r="D9709" t="str">
            <v>DESPENSA TRES HERMANOS</v>
          </cell>
        </row>
        <row r="9710">
          <cell r="A9710">
            <v>12845</v>
          </cell>
          <cell r="B9710">
            <v>2</v>
          </cell>
          <cell r="C9710">
            <v>4</v>
          </cell>
          <cell r="D9710" t="str">
            <v>DESPENSA MARIZA</v>
          </cell>
        </row>
        <row r="9711">
          <cell r="A9711">
            <v>12835</v>
          </cell>
          <cell r="B9711">
            <v>9</v>
          </cell>
          <cell r="C9711">
            <v>3</v>
          </cell>
          <cell r="D9711" t="str">
            <v>KIOSKO ANA BENITEZ</v>
          </cell>
        </row>
        <row r="9712">
          <cell r="A9712">
            <v>12824</v>
          </cell>
          <cell r="B9712">
            <v>3</v>
          </cell>
          <cell r="C9712">
            <v>4</v>
          </cell>
          <cell r="D9712" t="str">
            <v>CANTINA IPS - 12 DE JUNIO</v>
          </cell>
          <cell r="E9712" t="str">
            <v>Refrigerados</v>
          </cell>
        </row>
        <row r="9713">
          <cell r="A9713">
            <v>12825</v>
          </cell>
          <cell r="B9713">
            <v>3</v>
          </cell>
          <cell r="C9713">
            <v>4</v>
          </cell>
          <cell r="D9713" t="str">
            <v>DESPENSA FERNANDITO</v>
          </cell>
          <cell r="E9713" t="str">
            <v>Hogar</v>
          </cell>
        </row>
        <row r="9714">
          <cell r="A9714">
            <v>12833</v>
          </cell>
          <cell r="B9714">
            <v>5</v>
          </cell>
          <cell r="C9714">
            <v>3</v>
          </cell>
          <cell r="D9714" t="str">
            <v>DESPENSA CHAMORRO</v>
          </cell>
          <cell r="E9714" t="str">
            <v>Hogar</v>
          </cell>
        </row>
        <row r="9715">
          <cell r="A9715">
            <v>12830</v>
          </cell>
          <cell r="B9715">
            <v>9</v>
          </cell>
          <cell r="C9715">
            <v>3</v>
          </cell>
          <cell r="D9715" t="str">
            <v>AUTOSERVICE SAN ANTONIO</v>
          </cell>
        </row>
        <row r="9716">
          <cell r="A9716">
            <v>12831</v>
          </cell>
          <cell r="B9716">
            <v>7</v>
          </cell>
          <cell r="C9716">
            <v>1</v>
          </cell>
          <cell r="D9716" t="str">
            <v>COPETIN LA ASUNCENA</v>
          </cell>
          <cell r="E9716" t="str">
            <v>Refrigerados</v>
          </cell>
        </row>
        <row r="9717">
          <cell r="A9717">
            <v>12832</v>
          </cell>
          <cell r="B9717">
            <v>7</v>
          </cell>
          <cell r="C9717">
            <v>1</v>
          </cell>
          <cell r="D9717" t="str">
            <v>DESPENSA EL LUCERO</v>
          </cell>
          <cell r="E9717" t="str">
            <v>Hogar</v>
          </cell>
        </row>
        <row r="9718">
          <cell r="A9718">
            <v>12822</v>
          </cell>
          <cell r="B9718">
            <v>3</v>
          </cell>
          <cell r="C9718">
            <v>2</v>
          </cell>
          <cell r="D9718" t="str">
            <v>MONZANITA</v>
          </cell>
        </row>
        <row r="9719">
          <cell r="A9719">
            <v>12837</v>
          </cell>
          <cell r="B9719">
            <v>1</v>
          </cell>
          <cell r="C9719">
            <v>3</v>
          </cell>
          <cell r="D9719" t="str">
            <v>LOS HERMANOS</v>
          </cell>
          <cell r="E9719" t="str">
            <v>Refrigerados</v>
          </cell>
        </row>
        <row r="9720">
          <cell r="A9720">
            <v>12836</v>
          </cell>
          <cell r="B9720">
            <v>1</v>
          </cell>
          <cell r="C9720">
            <v>2</v>
          </cell>
          <cell r="D9720" t="str">
            <v>MUEBLERIA ALTIMIRA</v>
          </cell>
          <cell r="E9720" t="str">
            <v>Hogar</v>
          </cell>
        </row>
        <row r="9721">
          <cell r="A9721">
            <v>12838</v>
          </cell>
          <cell r="B9721">
            <v>9</v>
          </cell>
          <cell r="C9721">
            <v>3</v>
          </cell>
          <cell r="D9721" t="str">
            <v>DON PIPO</v>
          </cell>
          <cell r="E9721" t="str">
            <v>Refrigerados A</v>
          </cell>
        </row>
        <row r="9722">
          <cell r="A9722">
            <v>12773</v>
          </cell>
          <cell r="B9722">
            <v>9</v>
          </cell>
          <cell r="C9722">
            <v>3</v>
          </cell>
          <cell r="D9722" t="str">
            <v>ASOCIACION COLEGIO SAN JOSE</v>
          </cell>
          <cell r="E9722" t="str">
            <v>Refrigerados A</v>
          </cell>
        </row>
        <row r="9723">
          <cell r="A9723">
            <v>12840</v>
          </cell>
          <cell r="B9723">
            <v>3</v>
          </cell>
          <cell r="C9723">
            <v>8</v>
          </cell>
          <cell r="D9723" t="str">
            <v>DESPENSA SANTA LUCIA</v>
          </cell>
          <cell r="E9723" t="str">
            <v>Hogar</v>
          </cell>
        </row>
        <row r="9724">
          <cell r="A9724">
            <v>12841</v>
          </cell>
          <cell r="B9724">
            <v>3</v>
          </cell>
          <cell r="C9724">
            <v>8</v>
          </cell>
          <cell r="D9724" t="str">
            <v>DESPENSA SAN MIGUEL</v>
          </cell>
          <cell r="E9724" t="str">
            <v>Hogar</v>
          </cell>
        </row>
        <row r="9725">
          <cell r="A9725">
            <v>12842</v>
          </cell>
          <cell r="B9725">
            <v>3</v>
          </cell>
          <cell r="C9725">
            <v>8</v>
          </cell>
          <cell r="D9725" t="str">
            <v>DESPENSA HILDA</v>
          </cell>
          <cell r="E9725" t="str">
            <v>Hogar</v>
          </cell>
        </row>
        <row r="9726">
          <cell r="A9726">
            <v>12843</v>
          </cell>
          <cell r="B9726">
            <v>3</v>
          </cell>
          <cell r="C9726">
            <v>7</v>
          </cell>
          <cell r="D9726" t="str">
            <v>EUGIN MINI SHOP</v>
          </cell>
          <cell r="E9726" t="str">
            <v>Hogar</v>
          </cell>
        </row>
        <row r="9727">
          <cell r="A9727">
            <v>12772</v>
          </cell>
          <cell r="B9727">
            <v>3</v>
          </cell>
          <cell r="C9727">
            <v>1</v>
          </cell>
          <cell r="D9727" t="str">
            <v>DESPENSA CURUPAY</v>
          </cell>
        </row>
        <row r="9728">
          <cell r="A9728">
            <v>12846</v>
          </cell>
          <cell r="B9728">
            <v>5</v>
          </cell>
          <cell r="C9728">
            <v>9</v>
          </cell>
          <cell r="D9728" t="str">
            <v>CANTINA CICLO VIA</v>
          </cell>
          <cell r="E9728" t="str">
            <v>Refrigerados</v>
          </cell>
        </row>
        <row r="9729">
          <cell r="A9729">
            <v>12774</v>
          </cell>
          <cell r="B9729">
            <v>3</v>
          </cell>
          <cell r="C9729">
            <v>2</v>
          </cell>
          <cell r="D9729" t="str">
            <v>CASILLA QUILMES</v>
          </cell>
          <cell r="E9729" t="str">
            <v>Hogar</v>
          </cell>
        </row>
        <row r="9730">
          <cell r="A9730">
            <v>12848</v>
          </cell>
          <cell r="B9730">
            <v>1</v>
          </cell>
          <cell r="C9730">
            <v>4</v>
          </cell>
          <cell r="D9730" t="str">
            <v>SCHILLY SA ALEMAN 1</v>
          </cell>
        </row>
        <row r="9731">
          <cell r="A9731">
            <v>12847</v>
          </cell>
          <cell r="B9731">
            <v>1</v>
          </cell>
          <cell r="C9731">
            <v>2</v>
          </cell>
          <cell r="D9731" t="str">
            <v>CASILLA CASA DE LA CULTURA</v>
          </cell>
          <cell r="E9731" t="str">
            <v>Refrigerados</v>
          </cell>
        </row>
        <row r="9732">
          <cell r="A9732">
            <v>12775</v>
          </cell>
          <cell r="B9732">
            <v>9</v>
          </cell>
          <cell r="C9732">
            <v>3</v>
          </cell>
          <cell r="D9732" t="str">
            <v>COPETIN TRES HERMANAS</v>
          </cell>
        </row>
        <row r="9733">
          <cell r="A9733">
            <v>12786</v>
          </cell>
          <cell r="B9733">
            <v>9</v>
          </cell>
          <cell r="C9733">
            <v>3</v>
          </cell>
          <cell r="D9733" t="str">
            <v>COPETIN LAS DOS HERMANAS</v>
          </cell>
        </row>
        <row r="9734">
          <cell r="A9734">
            <v>12777</v>
          </cell>
          <cell r="B9734">
            <v>3</v>
          </cell>
          <cell r="C9734">
            <v>3</v>
          </cell>
          <cell r="D9734" t="str">
            <v>DESPENSA CANDIA</v>
          </cell>
          <cell r="E9734" t="str">
            <v>Hogar</v>
          </cell>
        </row>
        <row r="9735">
          <cell r="A9735">
            <v>12850</v>
          </cell>
          <cell r="B9735">
            <v>3</v>
          </cell>
          <cell r="C9735">
            <v>9</v>
          </cell>
          <cell r="D9735" t="str">
            <v>DESPENSA CARLITOS</v>
          </cell>
        </row>
        <row r="9736">
          <cell r="A9736">
            <v>12778</v>
          </cell>
          <cell r="B9736">
            <v>9</v>
          </cell>
          <cell r="C9736">
            <v>3</v>
          </cell>
          <cell r="D9736" t="str">
            <v>DESPENSA SAN CAYETANO</v>
          </cell>
        </row>
        <row r="9737">
          <cell r="A9737">
            <v>12849</v>
          </cell>
          <cell r="B9737">
            <v>9</v>
          </cell>
          <cell r="C9737">
            <v>3</v>
          </cell>
          <cell r="D9737" t="str">
            <v>MILK HOUSE</v>
          </cell>
        </row>
        <row r="9738">
          <cell r="A9738">
            <v>12851</v>
          </cell>
          <cell r="B9738">
            <v>1</v>
          </cell>
          <cell r="C9738">
            <v>3</v>
          </cell>
          <cell r="D9738" t="str">
            <v>CANTINA ESCUELA GORETTI</v>
          </cell>
          <cell r="E9738" t="str">
            <v>Educación</v>
          </cell>
        </row>
        <row r="9739">
          <cell r="A9739">
            <v>12858</v>
          </cell>
          <cell r="B9739">
            <v>9</v>
          </cell>
          <cell r="C9739">
            <v>3</v>
          </cell>
          <cell r="D9739" t="str">
            <v>CONFITERIA PURO SABORES</v>
          </cell>
        </row>
        <row r="9740">
          <cell r="A9740">
            <v>12855</v>
          </cell>
          <cell r="B9740">
            <v>6</v>
          </cell>
          <cell r="C9740">
            <v>7</v>
          </cell>
          <cell r="D9740" t="str">
            <v>BODEGA JC</v>
          </cell>
          <cell r="E9740" t="str">
            <v>Hogar</v>
          </cell>
        </row>
        <row r="9741">
          <cell r="A9741">
            <v>12854</v>
          </cell>
          <cell r="B9741">
            <v>3</v>
          </cell>
          <cell r="C9741">
            <v>4</v>
          </cell>
          <cell r="D9741" t="str">
            <v>DESPENSA VARGAS</v>
          </cell>
          <cell r="E9741" t="str">
            <v>Hogar</v>
          </cell>
        </row>
        <row r="9742">
          <cell r="A9742">
            <v>12857</v>
          </cell>
          <cell r="B9742">
            <v>3</v>
          </cell>
          <cell r="C9742">
            <v>8</v>
          </cell>
          <cell r="D9742" t="str">
            <v>DESPENSA TAMARA</v>
          </cell>
          <cell r="E9742" t="str">
            <v>Hogar</v>
          </cell>
        </row>
        <row r="9743">
          <cell r="A9743">
            <v>12853</v>
          </cell>
          <cell r="B9743">
            <v>5</v>
          </cell>
          <cell r="C9743">
            <v>5</v>
          </cell>
          <cell r="D9743" t="str">
            <v>BODEGA DIARAMII</v>
          </cell>
          <cell r="E9743" t="str">
            <v>Hogar</v>
          </cell>
        </row>
        <row r="9744">
          <cell r="A9744">
            <v>12852</v>
          </cell>
          <cell r="B9744">
            <v>3</v>
          </cell>
          <cell r="C9744">
            <v>6</v>
          </cell>
          <cell r="D9744" t="str">
            <v>COMERCIAL EL 9</v>
          </cell>
          <cell r="E9744" t="str">
            <v>Hogar</v>
          </cell>
        </row>
        <row r="9745">
          <cell r="A9745">
            <v>12868</v>
          </cell>
          <cell r="B9745">
            <v>1</v>
          </cell>
          <cell r="C9745">
            <v>3</v>
          </cell>
          <cell r="D9745" t="str">
            <v>LA CABINA</v>
          </cell>
          <cell r="E9745" t="str">
            <v>Hogar</v>
          </cell>
        </row>
        <row r="9746">
          <cell r="A9746">
            <v>12864</v>
          </cell>
          <cell r="B9746">
            <v>6</v>
          </cell>
          <cell r="C9746">
            <v>6</v>
          </cell>
          <cell r="D9746" t="str">
            <v>QUINIELA PABLITA</v>
          </cell>
          <cell r="E9746" t="str">
            <v>Hogar</v>
          </cell>
        </row>
        <row r="9747">
          <cell r="A9747">
            <v>12866</v>
          </cell>
          <cell r="B9747">
            <v>3</v>
          </cell>
          <cell r="C9747">
            <v>7</v>
          </cell>
          <cell r="D9747" t="str">
            <v>DESPENSA RAMONCITO</v>
          </cell>
          <cell r="E9747" t="str">
            <v>Hogar</v>
          </cell>
        </row>
        <row r="9748">
          <cell r="A9748">
            <v>12867</v>
          </cell>
          <cell r="B9748">
            <v>3</v>
          </cell>
          <cell r="C9748">
            <v>7</v>
          </cell>
          <cell r="D9748" t="str">
            <v>CASILLA LETI</v>
          </cell>
          <cell r="E9748" t="str">
            <v>Refrigerados</v>
          </cell>
        </row>
        <row r="9749">
          <cell r="A9749">
            <v>12865</v>
          </cell>
          <cell r="B9749">
            <v>3</v>
          </cell>
          <cell r="C9749">
            <v>7</v>
          </cell>
          <cell r="D9749" t="str">
            <v>DESPENSA SAN RAMON</v>
          </cell>
          <cell r="E9749" t="str">
            <v>Hogar</v>
          </cell>
        </row>
        <row r="9750">
          <cell r="A9750">
            <v>12826</v>
          </cell>
          <cell r="B9750">
            <v>9</v>
          </cell>
          <cell r="C9750">
            <v>3</v>
          </cell>
          <cell r="D9750" t="str">
            <v>COPETIN 5 ESTRELLAS</v>
          </cell>
        </row>
        <row r="9751">
          <cell r="A9751">
            <v>12873</v>
          </cell>
          <cell r="B9751">
            <v>3</v>
          </cell>
          <cell r="C9751">
            <v>3</v>
          </cell>
          <cell r="D9751" t="str">
            <v>HAMBURGUESERIA NELLY</v>
          </cell>
          <cell r="E9751" t="str">
            <v>Refrigerados</v>
          </cell>
        </row>
        <row r="9752">
          <cell r="A9752">
            <v>12874</v>
          </cell>
          <cell r="B9752">
            <v>6</v>
          </cell>
          <cell r="C9752">
            <v>5</v>
          </cell>
          <cell r="D9752" t="str">
            <v>JC EVENTOS SRL</v>
          </cell>
          <cell r="E9752" t="str">
            <v>Mayoristas Top</v>
          </cell>
        </row>
        <row r="9753">
          <cell r="A9753">
            <v>12876</v>
          </cell>
          <cell r="B9753">
            <v>3</v>
          </cell>
          <cell r="C9753">
            <v>1</v>
          </cell>
          <cell r="D9753" t="str">
            <v>DESPENSA LUCI</v>
          </cell>
          <cell r="E9753" t="str">
            <v>Hogar</v>
          </cell>
        </row>
        <row r="9754">
          <cell r="A9754">
            <v>12881</v>
          </cell>
          <cell r="B9754">
            <v>3</v>
          </cell>
          <cell r="C9754">
            <v>4</v>
          </cell>
          <cell r="D9754" t="str">
            <v>DESPENSA ALF CAR</v>
          </cell>
          <cell r="E9754" t="str">
            <v>Hogar</v>
          </cell>
        </row>
        <row r="9755">
          <cell r="A9755">
            <v>12880</v>
          </cell>
          <cell r="B9755">
            <v>3</v>
          </cell>
          <cell r="C9755">
            <v>4</v>
          </cell>
          <cell r="D9755" t="str">
            <v>K RNES LA ECONONIA</v>
          </cell>
          <cell r="E9755" t="str">
            <v>Hogar</v>
          </cell>
        </row>
        <row r="9756">
          <cell r="A9756">
            <v>12882</v>
          </cell>
          <cell r="B9756">
            <v>3</v>
          </cell>
          <cell r="C9756">
            <v>3</v>
          </cell>
          <cell r="D9756" t="str">
            <v>FOTO MAYO</v>
          </cell>
          <cell r="E9756" t="str">
            <v>Hogar</v>
          </cell>
        </row>
        <row r="9757">
          <cell r="A9757">
            <v>12884</v>
          </cell>
          <cell r="B9757">
            <v>9</v>
          </cell>
          <cell r="C9757">
            <v>3</v>
          </cell>
          <cell r="D9757" t="str">
            <v>COLEGIO MILCIADES ANTONIO PIÑEIRO</v>
          </cell>
        </row>
        <row r="9758">
          <cell r="A9758">
            <v>12870</v>
          </cell>
          <cell r="B9758">
            <v>1</v>
          </cell>
          <cell r="C9758">
            <v>9</v>
          </cell>
          <cell r="D9758" t="str">
            <v>CARRITO PANCHERO ÑA ELENA</v>
          </cell>
          <cell r="E9758" t="str">
            <v>Refrigerados</v>
          </cell>
        </row>
        <row r="9759">
          <cell r="A9759">
            <v>12886</v>
          </cell>
          <cell r="B9759">
            <v>9</v>
          </cell>
          <cell r="C9759">
            <v>3</v>
          </cell>
          <cell r="D9759" t="str">
            <v>CARRITO NARCISA</v>
          </cell>
        </row>
        <row r="9760">
          <cell r="A9760">
            <v>12885</v>
          </cell>
          <cell r="D9760" t="str">
            <v>XTO C`STORE</v>
          </cell>
          <cell r="E9760" t="str">
            <v>Hogar</v>
          </cell>
        </row>
        <row r="9761">
          <cell r="A9761">
            <v>12883</v>
          </cell>
          <cell r="B9761">
            <v>1</v>
          </cell>
          <cell r="C9761">
            <v>1</v>
          </cell>
          <cell r="D9761" t="str">
            <v>DESPENSA LORENZO</v>
          </cell>
          <cell r="E9761" t="str">
            <v>Hogar</v>
          </cell>
        </row>
        <row r="9762">
          <cell r="A9762">
            <v>12887</v>
          </cell>
          <cell r="B9762">
            <v>8</v>
          </cell>
          <cell r="C9762">
            <v>3</v>
          </cell>
          <cell r="D9762" t="str">
            <v>IL MANGIARE</v>
          </cell>
          <cell r="E9762" t="str">
            <v>Refrigerados</v>
          </cell>
        </row>
        <row r="9763">
          <cell r="A9763">
            <v>12893</v>
          </cell>
          <cell r="B9763">
            <v>3</v>
          </cell>
          <cell r="C9763">
            <v>5</v>
          </cell>
          <cell r="D9763" t="str">
            <v>COPETIN RICO Y BARATO</v>
          </cell>
          <cell r="E9763" t="str">
            <v>Refrigerados</v>
          </cell>
        </row>
        <row r="9764">
          <cell r="A9764">
            <v>12897</v>
          </cell>
          <cell r="B9764">
            <v>3</v>
          </cell>
          <cell r="C9764">
            <v>2</v>
          </cell>
          <cell r="D9764" t="str">
            <v>ESCUELA STA TERESITA</v>
          </cell>
          <cell r="E9764" t="str">
            <v>Educación</v>
          </cell>
        </row>
        <row r="9765">
          <cell r="A9765">
            <v>12788</v>
          </cell>
          <cell r="B9765">
            <v>4</v>
          </cell>
          <cell r="C9765">
            <v>3</v>
          </cell>
          <cell r="D9765" t="str">
            <v>VARIEDADES DM</v>
          </cell>
          <cell r="E9765" t="str">
            <v>Hogar</v>
          </cell>
        </row>
        <row r="9766">
          <cell r="A9766">
            <v>12889</v>
          </cell>
          <cell r="B9766">
            <v>9</v>
          </cell>
          <cell r="C9766">
            <v>3</v>
          </cell>
          <cell r="D9766" t="str">
            <v>CABINA TELEFONICA STT</v>
          </cell>
        </row>
        <row r="9767">
          <cell r="A9767">
            <v>12898</v>
          </cell>
          <cell r="B9767">
            <v>9</v>
          </cell>
          <cell r="C9767">
            <v>3</v>
          </cell>
          <cell r="D9767" t="str">
            <v>COPETIN SAN CAYETANO</v>
          </cell>
        </row>
        <row r="9768">
          <cell r="A9768">
            <v>12877</v>
          </cell>
          <cell r="B9768">
            <v>3</v>
          </cell>
          <cell r="C9768">
            <v>1</v>
          </cell>
          <cell r="D9768" t="str">
            <v>COPETIN ALEJANDRO</v>
          </cell>
        </row>
        <row r="9769">
          <cell r="A9769">
            <v>12878</v>
          </cell>
          <cell r="B9769">
            <v>3</v>
          </cell>
          <cell r="C9769">
            <v>5</v>
          </cell>
          <cell r="D9769" t="str">
            <v>CASILLA LA VICTORIA</v>
          </cell>
          <cell r="E9769" t="str">
            <v>Hogar</v>
          </cell>
        </row>
        <row r="9770">
          <cell r="A9770">
            <v>12895</v>
          </cell>
          <cell r="B9770">
            <v>3</v>
          </cell>
          <cell r="C9770">
            <v>8</v>
          </cell>
          <cell r="D9770" t="str">
            <v>DESPENSA MARIA LAURA</v>
          </cell>
          <cell r="E9770" t="str">
            <v>Hogar</v>
          </cell>
        </row>
        <row r="9771">
          <cell r="A9771">
            <v>12891</v>
          </cell>
          <cell r="B9771">
            <v>3</v>
          </cell>
          <cell r="C9771">
            <v>7</v>
          </cell>
          <cell r="D9771" t="str">
            <v>DESPENSA ENRIQUE</v>
          </cell>
          <cell r="E9771" t="str">
            <v>Hogar</v>
          </cell>
        </row>
        <row r="9772">
          <cell r="A9772">
            <v>12903</v>
          </cell>
          <cell r="B9772">
            <v>4</v>
          </cell>
          <cell r="C9772">
            <v>2</v>
          </cell>
          <cell r="D9772" t="str">
            <v>DESPENSA ALFA 2</v>
          </cell>
          <cell r="E9772" t="str">
            <v>Hogar</v>
          </cell>
        </row>
        <row r="9773">
          <cell r="A9773">
            <v>12906</v>
          </cell>
          <cell r="B9773">
            <v>3</v>
          </cell>
          <cell r="C9773">
            <v>8</v>
          </cell>
          <cell r="D9773" t="str">
            <v>COPETIN MARIEL</v>
          </cell>
          <cell r="E9773" t="str">
            <v>Refrigerados</v>
          </cell>
        </row>
        <row r="9774">
          <cell r="A9774">
            <v>12900</v>
          </cell>
          <cell r="B9774">
            <v>9</v>
          </cell>
          <cell r="C9774">
            <v>3</v>
          </cell>
          <cell r="D9774" t="str">
            <v>CABINA ÑEE RAPE 2</v>
          </cell>
        </row>
        <row r="9775">
          <cell r="A9775">
            <v>12904</v>
          </cell>
          <cell r="B9775">
            <v>3</v>
          </cell>
          <cell r="C9775">
            <v>3</v>
          </cell>
          <cell r="D9775" t="str">
            <v>BODEGAS E Y M</v>
          </cell>
        </row>
        <row r="9776">
          <cell r="A9776">
            <v>12905</v>
          </cell>
          <cell r="D9776" t="str">
            <v>DESPENSA WINNERS</v>
          </cell>
          <cell r="E9776" t="str">
            <v>Hogar</v>
          </cell>
        </row>
        <row r="9777">
          <cell r="A9777">
            <v>12909</v>
          </cell>
          <cell r="B9777">
            <v>9</v>
          </cell>
          <cell r="C9777">
            <v>3</v>
          </cell>
          <cell r="D9777" t="str">
            <v>GUANABARA BAR</v>
          </cell>
        </row>
        <row r="9778">
          <cell r="A9778">
            <v>12910</v>
          </cell>
          <cell r="B9778">
            <v>1</v>
          </cell>
          <cell r="C9778">
            <v>2</v>
          </cell>
          <cell r="D9778" t="str">
            <v>PUNTO DE ENCUENTRO</v>
          </cell>
        </row>
        <row r="9779">
          <cell r="A9779">
            <v>12899</v>
          </cell>
          <cell r="B9779">
            <v>5</v>
          </cell>
          <cell r="C9779">
            <v>3</v>
          </cell>
          <cell r="D9779" t="str">
            <v>COMERCIAL INES ALMEIDA</v>
          </cell>
          <cell r="E9779" t="str">
            <v>Hogar</v>
          </cell>
        </row>
        <row r="9780">
          <cell r="A9780">
            <v>25468</v>
          </cell>
          <cell r="B9780">
            <v>9</v>
          </cell>
          <cell r="C9780">
            <v>3</v>
          </cell>
          <cell r="D9780" t="str">
            <v>FUNCIONARIA MIGUELA BOGADO</v>
          </cell>
          <cell r="E9780" t="str">
            <v>Planta</v>
          </cell>
        </row>
        <row r="9781">
          <cell r="A9781">
            <v>25469</v>
          </cell>
          <cell r="B9781">
            <v>5</v>
          </cell>
          <cell r="C9781">
            <v>9</v>
          </cell>
          <cell r="D9781" t="str">
            <v>VENTAS  JORGE</v>
          </cell>
          <cell r="E9781" t="str">
            <v>Hogar</v>
          </cell>
        </row>
        <row r="9782">
          <cell r="A9782">
            <v>25470</v>
          </cell>
          <cell r="B9782">
            <v>8</v>
          </cell>
          <cell r="C9782">
            <v>3</v>
          </cell>
          <cell r="D9782" t="str">
            <v>RISTRETTO</v>
          </cell>
          <cell r="E9782" t="str">
            <v>Refrigerados</v>
          </cell>
        </row>
        <row r="9783">
          <cell r="A9783">
            <v>25471</v>
          </cell>
          <cell r="B9783">
            <v>9</v>
          </cell>
          <cell r="C9783">
            <v>3</v>
          </cell>
          <cell r="D9783" t="str">
            <v>JUAN  ANGEL NAPOUT</v>
          </cell>
          <cell r="E9783" t="str">
            <v>Eventos</v>
          </cell>
        </row>
        <row r="9784">
          <cell r="A9784">
            <v>25473</v>
          </cell>
          <cell r="B9784">
            <v>3</v>
          </cell>
          <cell r="C9784">
            <v>6</v>
          </cell>
          <cell r="D9784" t="str">
            <v>COMERCIAL BLANCADIANA</v>
          </cell>
          <cell r="E9784" t="str">
            <v>Hogar</v>
          </cell>
        </row>
        <row r="9785">
          <cell r="A9785">
            <v>25472</v>
          </cell>
          <cell r="B9785">
            <v>1</v>
          </cell>
          <cell r="C9785">
            <v>9</v>
          </cell>
          <cell r="D9785" t="str">
            <v>PATIO DE COMIDAS PERÚ</v>
          </cell>
          <cell r="E9785" t="str">
            <v>Refrigerados</v>
          </cell>
        </row>
        <row r="9786">
          <cell r="A9786">
            <v>25475</v>
          </cell>
          <cell r="B9786">
            <v>7</v>
          </cell>
          <cell r="C9786">
            <v>3</v>
          </cell>
          <cell r="D9786" t="str">
            <v>BODEGA  HIC</v>
          </cell>
          <cell r="E9786" t="str">
            <v>Hogar</v>
          </cell>
        </row>
        <row r="9787">
          <cell r="A9787">
            <v>25476</v>
          </cell>
          <cell r="B9787">
            <v>6</v>
          </cell>
          <cell r="C9787">
            <v>6</v>
          </cell>
          <cell r="D9787" t="str">
            <v>DESPENSA PALACIOS</v>
          </cell>
          <cell r="E9787" t="str">
            <v>Hogar</v>
          </cell>
        </row>
        <row r="9788">
          <cell r="A9788">
            <v>25477</v>
          </cell>
          <cell r="B9788">
            <v>9</v>
          </cell>
          <cell r="C9788">
            <v>3</v>
          </cell>
          <cell r="D9788" t="str">
            <v>FUNCIONARIO JUAN CARLOS GOMEZ</v>
          </cell>
          <cell r="E9788" t="str">
            <v>Planta</v>
          </cell>
        </row>
        <row r="9789">
          <cell r="A9789">
            <v>25478</v>
          </cell>
          <cell r="B9789">
            <v>8</v>
          </cell>
          <cell r="C9789">
            <v>2</v>
          </cell>
          <cell r="D9789" t="str">
            <v>CASINOS ENTERTAINMENT  LIMITED S.A</v>
          </cell>
          <cell r="E9789" t="str">
            <v>Refrigerados</v>
          </cell>
        </row>
        <row r="9790">
          <cell r="A9790">
            <v>25481</v>
          </cell>
          <cell r="B9790">
            <v>4</v>
          </cell>
          <cell r="C9790">
            <v>4</v>
          </cell>
          <cell r="D9790" t="str">
            <v>POLLERIA KIOSKO GORDI</v>
          </cell>
          <cell r="E9790" t="str">
            <v>Hogar</v>
          </cell>
        </row>
        <row r="9791">
          <cell r="A9791">
            <v>25480</v>
          </cell>
          <cell r="B9791">
            <v>6</v>
          </cell>
          <cell r="C9791">
            <v>2</v>
          </cell>
          <cell r="D9791" t="str">
            <v>BODEGA MG</v>
          </cell>
          <cell r="E9791" t="str">
            <v>Hogar</v>
          </cell>
        </row>
        <row r="9792">
          <cell r="A9792">
            <v>25482</v>
          </cell>
          <cell r="B9792">
            <v>4</v>
          </cell>
          <cell r="C9792">
            <v>4</v>
          </cell>
          <cell r="D9792" t="str">
            <v>LPC COMERCIAL S.R.L</v>
          </cell>
          <cell r="E9792" t="str">
            <v>Hogar</v>
          </cell>
        </row>
        <row r="9793">
          <cell r="A9793">
            <v>25483</v>
          </cell>
          <cell r="B9793">
            <v>1</v>
          </cell>
          <cell r="C9793">
            <v>7</v>
          </cell>
          <cell r="D9793" t="str">
            <v>COPETIN CHICHO</v>
          </cell>
          <cell r="E9793" t="str">
            <v>Refrigerados</v>
          </cell>
        </row>
        <row r="9794">
          <cell r="A9794">
            <v>25484</v>
          </cell>
          <cell r="B9794">
            <v>9</v>
          </cell>
          <cell r="C9794">
            <v>3</v>
          </cell>
          <cell r="D9794" t="str">
            <v>FUNCIONARIO MIGUEL A CABRERA</v>
          </cell>
          <cell r="E9794" t="str">
            <v>Planta</v>
          </cell>
        </row>
        <row r="9795">
          <cell r="A9795">
            <v>25487</v>
          </cell>
          <cell r="B9795">
            <v>9</v>
          </cell>
          <cell r="C9795">
            <v>3</v>
          </cell>
          <cell r="D9795" t="str">
            <v>FUNCIONARIO ALCIDES FIGUEREDO</v>
          </cell>
          <cell r="E9795" t="str">
            <v>Planta</v>
          </cell>
        </row>
        <row r="9796">
          <cell r="A9796">
            <v>25485</v>
          </cell>
          <cell r="B9796">
            <v>5</v>
          </cell>
          <cell r="C9796">
            <v>1</v>
          </cell>
          <cell r="D9796" t="str">
            <v>BODEGA ÑA PRIMI</v>
          </cell>
          <cell r="E9796" t="str">
            <v>Hogar</v>
          </cell>
        </row>
        <row r="9797">
          <cell r="A9797">
            <v>25488</v>
          </cell>
          <cell r="B9797">
            <v>7</v>
          </cell>
          <cell r="C9797">
            <v>4</v>
          </cell>
          <cell r="D9797" t="str">
            <v>DESPENSA CARRUSEL</v>
          </cell>
          <cell r="E9797" t="str">
            <v>Hogar</v>
          </cell>
        </row>
        <row r="9798">
          <cell r="A9798">
            <v>25489</v>
          </cell>
          <cell r="B9798">
            <v>5</v>
          </cell>
          <cell r="C9798">
            <v>2</v>
          </cell>
          <cell r="D9798" t="str">
            <v>DESPENSA JUANCHO</v>
          </cell>
          <cell r="E9798" t="str">
            <v>Hogar</v>
          </cell>
        </row>
        <row r="9799">
          <cell r="A9799">
            <v>25490</v>
          </cell>
          <cell r="B9799">
            <v>4</v>
          </cell>
          <cell r="C9799">
            <v>5</v>
          </cell>
          <cell r="D9799" t="str">
            <v>HELADERIA GELATUS</v>
          </cell>
          <cell r="E9799" t="str">
            <v>Refrigerados</v>
          </cell>
        </row>
        <row r="9800">
          <cell r="A9800">
            <v>25491</v>
          </cell>
          <cell r="B9800">
            <v>6</v>
          </cell>
          <cell r="C9800">
            <v>6</v>
          </cell>
          <cell r="D9800" t="str">
            <v>SHAJHA S.A</v>
          </cell>
          <cell r="E9800" t="str">
            <v>Refrigerados</v>
          </cell>
        </row>
        <row r="9801">
          <cell r="A9801">
            <v>25492</v>
          </cell>
          <cell r="B9801">
            <v>3</v>
          </cell>
          <cell r="C9801">
            <v>4</v>
          </cell>
          <cell r="D9801" t="str">
            <v>PADDLE  CLUB</v>
          </cell>
          <cell r="E9801" t="str">
            <v>Refrigerados</v>
          </cell>
        </row>
        <row r="9802">
          <cell r="A9802">
            <v>25493</v>
          </cell>
          <cell r="B9802">
            <v>5</v>
          </cell>
          <cell r="C9802">
            <v>7</v>
          </cell>
          <cell r="D9802" t="str">
            <v>COPETIN HELADERIA M Y V</v>
          </cell>
          <cell r="E9802" t="str">
            <v>Refrigerados</v>
          </cell>
        </row>
        <row r="9803">
          <cell r="A9803">
            <v>25494</v>
          </cell>
          <cell r="B9803">
            <v>1</v>
          </cell>
          <cell r="C9803">
            <v>3</v>
          </cell>
          <cell r="D9803" t="str">
            <v>GARANTIA S.A</v>
          </cell>
        </row>
        <row r="9804">
          <cell r="A9804">
            <v>25496</v>
          </cell>
          <cell r="B9804">
            <v>4</v>
          </cell>
          <cell r="C9804">
            <v>2</v>
          </cell>
          <cell r="D9804" t="str">
            <v>COPETIN MARQUITOS</v>
          </cell>
          <cell r="E9804" t="str">
            <v>Refrigerados</v>
          </cell>
        </row>
        <row r="9805">
          <cell r="A9805">
            <v>25497</v>
          </cell>
          <cell r="B9805">
            <v>2</v>
          </cell>
          <cell r="C9805">
            <v>6</v>
          </cell>
          <cell r="D9805" t="str">
            <v>DEPOSITO IDEAL</v>
          </cell>
        </row>
        <row r="9806">
          <cell r="A9806">
            <v>25498</v>
          </cell>
          <cell r="B9806">
            <v>2</v>
          </cell>
          <cell r="C9806">
            <v>1</v>
          </cell>
          <cell r="D9806" t="str">
            <v>DIVICON S.A</v>
          </cell>
        </row>
        <row r="9807">
          <cell r="A9807">
            <v>25499</v>
          </cell>
          <cell r="B9807">
            <v>2</v>
          </cell>
          <cell r="C9807">
            <v>3</v>
          </cell>
          <cell r="D9807" t="str">
            <v>JULIAN GUSTAVO CORONEL MARIN</v>
          </cell>
        </row>
        <row r="9808">
          <cell r="A9808">
            <v>25500</v>
          </cell>
          <cell r="B9808">
            <v>4</v>
          </cell>
          <cell r="C9808">
            <v>6</v>
          </cell>
          <cell r="D9808" t="str">
            <v>IBIZA BEACH</v>
          </cell>
          <cell r="E9808" t="str">
            <v>Refrigerados</v>
          </cell>
        </row>
        <row r="9809">
          <cell r="A9809">
            <v>25501</v>
          </cell>
          <cell r="B9809">
            <v>5</v>
          </cell>
          <cell r="C9809">
            <v>1</v>
          </cell>
          <cell r="D9809" t="str">
            <v>DESPENSA LOS NIETOS</v>
          </cell>
        </row>
        <row r="9810">
          <cell r="A9810">
            <v>25502</v>
          </cell>
          <cell r="B9810">
            <v>5</v>
          </cell>
          <cell r="C9810">
            <v>1</v>
          </cell>
          <cell r="D9810" t="str">
            <v>DESPENSA SAN ANDRES</v>
          </cell>
        </row>
        <row r="9811">
          <cell r="A9811">
            <v>25503</v>
          </cell>
          <cell r="B9811">
            <v>2</v>
          </cell>
          <cell r="C9811">
            <v>6</v>
          </cell>
          <cell r="D9811" t="str">
            <v>COORPORACIÓN DEL PRESIDENTE</v>
          </cell>
        </row>
        <row r="9812">
          <cell r="A9812">
            <v>25504</v>
          </cell>
          <cell r="D9812" t="str">
            <v>CLUB PORVENIR</v>
          </cell>
          <cell r="E9812" t="str">
            <v>Planta</v>
          </cell>
        </row>
        <row r="9813">
          <cell r="A9813">
            <v>25505</v>
          </cell>
          <cell r="B9813">
            <v>2</v>
          </cell>
          <cell r="C9813">
            <v>8</v>
          </cell>
          <cell r="D9813" t="str">
            <v>BALNEARIO YBYRATY</v>
          </cell>
        </row>
        <row r="9814">
          <cell r="A9814">
            <v>25506</v>
          </cell>
          <cell r="B9814">
            <v>3</v>
          </cell>
          <cell r="C9814">
            <v>7</v>
          </cell>
          <cell r="D9814" t="str">
            <v>CABINAS TELEFONICAS YSATY</v>
          </cell>
          <cell r="E9814" t="str">
            <v>Hogar</v>
          </cell>
        </row>
        <row r="9815">
          <cell r="A9815">
            <v>25507</v>
          </cell>
          <cell r="B9815">
            <v>4</v>
          </cell>
          <cell r="C9815">
            <v>7</v>
          </cell>
          <cell r="D9815" t="str">
            <v>DESPENSA  J Y M</v>
          </cell>
          <cell r="E9815" t="str">
            <v>Hogar</v>
          </cell>
        </row>
        <row r="9816">
          <cell r="A9816">
            <v>25508</v>
          </cell>
          <cell r="B9816">
            <v>10</v>
          </cell>
          <cell r="C9816">
            <v>1</v>
          </cell>
          <cell r="D9816" t="str">
            <v>SALEMMA RETAIL S.A MULTIPLAZA</v>
          </cell>
          <cell r="E9816" t="str">
            <v>Supermercados </v>
          </cell>
        </row>
        <row r="9817">
          <cell r="A9817">
            <v>25509</v>
          </cell>
          <cell r="B9817">
            <v>2</v>
          </cell>
          <cell r="C9817">
            <v>3</v>
          </cell>
          <cell r="D9817" t="str">
            <v>POLLERIA Y BODEGA LA FAMILIA</v>
          </cell>
          <cell r="E9817" t="str">
            <v>Refrigerados</v>
          </cell>
        </row>
        <row r="9818">
          <cell r="A9818">
            <v>25510</v>
          </cell>
          <cell r="B9818">
            <v>9</v>
          </cell>
          <cell r="C9818">
            <v>3</v>
          </cell>
          <cell r="D9818" t="str">
            <v>FUNCIONARIO GUALBERTO CANDIA</v>
          </cell>
          <cell r="E9818" t="str">
            <v>Planta</v>
          </cell>
        </row>
        <row r="9819">
          <cell r="A9819">
            <v>25511</v>
          </cell>
          <cell r="B9819">
            <v>9</v>
          </cell>
          <cell r="C9819">
            <v>3</v>
          </cell>
          <cell r="D9819" t="str">
            <v>FUNCIONARIO DIEGO MARMOLEJO</v>
          </cell>
          <cell r="E9819" t="str">
            <v>Planta</v>
          </cell>
        </row>
        <row r="9820">
          <cell r="A9820">
            <v>25512</v>
          </cell>
          <cell r="B9820">
            <v>4</v>
          </cell>
          <cell r="C9820">
            <v>5</v>
          </cell>
          <cell r="D9820" t="str">
            <v>COMEDOR EL ENCUENTRO</v>
          </cell>
          <cell r="E9820" t="str">
            <v>Refrigerados</v>
          </cell>
        </row>
        <row r="9821">
          <cell r="A9821">
            <v>25513</v>
          </cell>
          <cell r="B9821">
            <v>4</v>
          </cell>
          <cell r="C9821">
            <v>6</v>
          </cell>
          <cell r="D9821" t="str">
            <v>DESPENSA CHELA</v>
          </cell>
          <cell r="E9821" t="str">
            <v>Hogar</v>
          </cell>
        </row>
        <row r="9822">
          <cell r="A9822">
            <v>25514</v>
          </cell>
          <cell r="B9822">
            <v>4</v>
          </cell>
          <cell r="C9822">
            <v>6</v>
          </cell>
          <cell r="D9822" t="str">
            <v>DESPENSA EL  MOLINO</v>
          </cell>
          <cell r="E9822" t="str">
            <v>Hogar</v>
          </cell>
        </row>
        <row r="9823">
          <cell r="A9823">
            <v>25515</v>
          </cell>
          <cell r="B9823">
            <v>4</v>
          </cell>
          <cell r="C9823">
            <v>5</v>
          </cell>
          <cell r="D9823" t="str">
            <v>COPETIN   LA FLECHA</v>
          </cell>
          <cell r="E9823" t="str">
            <v>Refrigerados</v>
          </cell>
        </row>
        <row r="9824">
          <cell r="A9824">
            <v>25516</v>
          </cell>
          <cell r="B9824">
            <v>4</v>
          </cell>
          <cell r="C9824">
            <v>5</v>
          </cell>
          <cell r="D9824" t="str">
            <v>COPETIN LA CURVA</v>
          </cell>
          <cell r="E9824" t="str">
            <v>Refrigerados</v>
          </cell>
        </row>
        <row r="9825">
          <cell r="A9825">
            <v>25517</v>
          </cell>
          <cell r="B9825">
            <v>5</v>
          </cell>
          <cell r="C9825">
            <v>8</v>
          </cell>
          <cell r="D9825" t="str">
            <v>DIRECTA S.R.L</v>
          </cell>
          <cell r="E9825" t="str">
            <v>Conveniencia</v>
          </cell>
        </row>
        <row r="9826">
          <cell r="A9826">
            <v>25519</v>
          </cell>
          <cell r="B9826">
            <v>7</v>
          </cell>
          <cell r="C9826">
            <v>2</v>
          </cell>
          <cell r="D9826" t="str">
            <v>VICIOS BAR</v>
          </cell>
          <cell r="E9826" t="str">
            <v>Refrigerados</v>
          </cell>
        </row>
        <row r="9827">
          <cell r="A9827">
            <v>25520</v>
          </cell>
          <cell r="B9827">
            <v>7</v>
          </cell>
          <cell r="C9827">
            <v>1</v>
          </cell>
          <cell r="D9827" t="str">
            <v>DESPENSA KOKUERE</v>
          </cell>
          <cell r="E9827" t="str">
            <v>Hogar</v>
          </cell>
        </row>
        <row r="9828">
          <cell r="A9828">
            <v>25521</v>
          </cell>
          <cell r="B9828">
            <v>2</v>
          </cell>
          <cell r="C9828">
            <v>7</v>
          </cell>
          <cell r="D9828" t="str">
            <v>KLIK DVD SOCIAL CLUB</v>
          </cell>
          <cell r="E9828" t="str">
            <v>Hogar</v>
          </cell>
        </row>
        <row r="9829">
          <cell r="A9829">
            <v>25522</v>
          </cell>
          <cell r="B9829">
            <v>7</v>
          </cell>
          <cell r="C9829">
            <v>2</v>
          </cell>
          <cell r="D9829" t="str">
            <v>DESPENSA DANY</v>
          </cell>
          <cell r="E9829" t="str">
            <v>Hogar</v>
          </cell>
        </row>
        <row r="9830">
          <cell r="A9830">
            <v>25525</v>
          </cell>
          <cell r="B9830">
            <v>3</v>
          </cell>
          <cell r="C9830">
            <v>6</v>
          </cell>
          <cell r="D9830" t="str">
            <v>REY</v>
          </cell>
          <cell r="E9830" t="str">
            <v>Hogar</v>
          </cell>
        </row>
        <row r="9831">
          <cell r="A9831">
            <v>25526</v>
          </cell>
          <cell r="D9831" t="str">
            <v>EMPANADAS MIR</v>
          </cell>
          <cell r="E9831" t="str">
            <v>Planta</v>
          </cell>
        </row>
        <row r="9832">
          <cell r="A9832">
            <v>25527</v>
          </cell>
          <cell r="B9832">
            <v>3</v>
          </cell>
          <cell r="C9832">
            <v>2</v>
          </cell>
          <cell r="D9832" t="str">
            <v>AGUA NA BOCA</v>
          </cell>
          <cell r="E9832" t="str">
            <v>Refrigerados</v>
          </cell>
        </row>
        <row r="9833">
          <cell r="A9833">
            <v>25528</v>
          </cell>
          <cell r="B9833">
            <v>1</v>
          </cell>
          <cell r="C9833">
            <v>5</v>
          </cell>
          <cell r="D9833" t="str">
            <v>BEBIDAS MIRANDA</v>
          </cell>
          <cell r="E9833" t="str">
            <v>Hogar</v>
          </cell>
        </row>
        <row r="9834">
          <cell r="A9834">
            <v>26304</v>
          </cell>
          <cell r="B9834">
            <v>5</v>
          </cell>
          <cell r="C9834">
            <v>8</v>
          </cell>
          <cell r="D9834" t="str">
            <v>DESPENSA SANTO DOMINGO</v>
          </cell>
          <cell r="E9834" t="str">
            <v>Hogar</v>
          </cell>
        </row>
        <row r="9835">
          <cell r="A9835">
            <v>25529</v>
          </cell>
          <cell r="B9835">
            <v>4</v>
          </cell>
          <cell r="C9835">
            <v>5</v>
          </cell>
          <cell r="D9835" t="str">
            <v>DE LA ASUNCION INTERACTIVA S.A</v>
          </cell>
          <cell r="E9835" t="str">
            <v>Conveniencia</v>
          </cell>
        </row>
        <row r="9836">
          <cell r="A9836">
            <v>25531</v>
          </cell>
          <cell r="B9836">
            <v>4</v>
          </cell>
          <cell r="C9836">
            <v>4</v>
          </cell>
          <cell r="D9836" t="str">
            <v>BODEGA OLMEDO</v>
          </cell>
        </row>
        <row r="9837">
          <cell r="A9837">
            <v>25532</v>
          </cell>
          <cell r="B9837">
            <v>2</v>
          </cell>
          <cell r="C9837">
            <v>3</v>
          </cell>
          <cell r="D9837" t="str">
            <v>CANDIDO NELSON GONZALEZ SANCHEZ</v>
          </cell>
        </row>
        <row r="9838">
          <cell r="A9838">
            <v>25533</v>
          </cell>
          <cell r="B9838">
            <v>4</v>
          </cell>
          <cell r="C9838">
            <v>7</v>
          </cell>
          <cell r="D9838" t="str">
            <v>PIZZERIA CASTILLO DEL REY</v>
          </cell>
          <cell r="E9838" t="str">
            <v>Refrigerados</v>
          </cell>
        </row>
        <row r="9839">
          <cell r="A9839">
            <v>25534</v>
          </cell>
          <cell r="B9839">
            <v>5</v>
          </cell>
          <cell r="C9839">
            <v>3</v>
          </cell>
          <cell r="D9839" t="str">
            <v>CARPICENTER</v>
          </cell>
        </row>
        <row r="9840">
          <cell r="A9840">
            <v>25535</v>
          </cell>
          <cell r="B9840">
            <v>2</v>
          </cell>
          <cell r="C9840">
            <v>5</v>
          </cell>
          <cell r="D9840" t="str">
            <v>DESPENSA SAN JOSE</v>
          </cell>
        </row>
        <row r="9841">
          <cell r="A9841">
            <v>25536</v>
          </cell>
          <cell r="B9841">
            <v>6</v>
          </cell>
          <cell r="C9841">
            <v>3</v>
          </cell>
          <cell r="D9841" t="str">
            <v>COSTA PUCU S.R.L</v>
          </cell>
          <cell r="E9841" t="str">
            <v>Conveniencia</v>
          </cell>
        </row>
        <row r="9842">
          <cell r="A9842">
            <v>25537</v>
          </cell>
          <cell r="B9842">
            <v>2</v>
          </cell>
          <cell r="C9842">
            <v>5</v>
          </cell>
          <cell r="D9842" t="str">
            <v>DESPENSA SAN JOSE </v>
          </cell>
        </row>
        <row r="9843">
          <cell r="A9843">
            <v>25538</v>
          </cell>
          <cell r="B9843">
            <v>1</v>
          </cell>
          <cell r="C9843">
            <v>8</v>
          </cell>
          <cell r="D9843" t="str">
            <v>HELADERIA SOFIA</v>
          </cell>
          <cell r="E9843" t="str">
            <v>Refrigerados</v>
          </cell>
        </row>
        <row r="9844">
          <cell r="A9844">
            <v>25539</v>
          </cell>
          <cell r="B9844">
            <v>4</v>
          </cell>
          <cell r="C9844">
            <v>1</v>
          </cell>
          <cell r="D9844" t="str">
            <v>COPETIN ÑA JULIA</v>
          </cell>
          <cell r="E9844" t="str">
            <v>Refrigerados</v>
          </cell>
        </row>
        <row r="9845">
          <cell r="A9845">
            <v>25540</v>
          </cell>
          <cell r="B9845">
            <v>4</v>
          </cell>
          <cell r="C9845">
            <v>1</v>
          </cell>
          <cell r="D9845" t="str">
            <v>AUTOSERVICE LA CABAÑA</v>
          </cell>
          <cell r="E9845" t="str">
            <v>Hogar</v>
          </cell>
        </row>
        <row r="9846">
          <cell r="A9846">
            <v>25541</v>
          </cell>
          <cell r="B9846">
            <v>2</v>
          </cell>
          <cell r="C9846">
            <v>4</v>
          </cell>
          <cell r="D9846" t="str">
            <v>LOMITERIA ISABEL</v>
          </cell>
          <cell r="E9846" t="str">
            <v>Refrigerados</v>
          </cell>
        </row>
        <row r="9847">
          <cell r="A9847">
            <v>25542</v>
          </cell>
          <cell r="B9847">
            <v>3</v>
          </cell>
          <cell r="C9847">
            <v>9</v>
          </cell>
          <cell r="D9847" t="str">
            <v>GIMNASIO ENERGIN</v>
          </cell>
        </row>
        <row r="9848">
          <cell r="A9848">
            <v>25543</v>
          </cell>
          <cell r="B9848">
            <v>5</v>
          </cell>
          <cell r="C9848">
            <v>5</v>
          </cell>
          <cell r="D9848" t="str">
            <v>SERVICENTRO MARIA MERCEDES</v>
          </cell>
          <cell r="E9848" t="str">
            <v>Conveniencia</v>
          </cell>
        </row>
        <row r="9849">
          <cell r="A9849">
            <v>25544</v>
          </cell>
          <cell r="B9849">
            <v>4</v>
          </cell>
          <cell r="C9849">
            <v>1</v>
          </cell>
          <cell r="D9849" t="str">
            <v>MINI MERCADO BARATO</v>
          </cell>
          <cell r="E9849" t="str">
            <v>Hogar</v>
          </cell>
        </row>
        <row r="9850">
          <cell r="A9850">
            <v>25545</v>
          </cell>
          <cell r="B9850">
            <v>6</v>
          </cell>
          <cell r="C9850">
            <v>4</v>
          </cell>
          <cell r="D9850" t="str">
            <v>DISTRIBUIDORA LA UNION</v>
          </cell>
          <cell r="E9850" t="str">
            <v>Hogar</v>
          </cell>
        </row>
        <row r="9851">
          <cell r="A9851">
            <v>25546</v>
          </cell>
          <cell r="B9851">
            <v>4</v>
          </cell>
          <cell r="C9851">
            <v>6</v>
          </cell>
          <cell r="D9851" t="str">
            <v>DESPENSA LA VAQUITA</v>
          </cell>
          <cell r="E9851" t="str">
            <v>Hogar</v>
          </cell>
        </row>
        <row r="9852">
          <cell r="A9852">
            <v>25547</v>
          </cell>
          <cell r="B9852">
            <v>3</v>
          </cell>
          <cell r="C9852">
            <v>2</v>
          </cell>
          <cell r="D9852" t="str">
            <v>BEBIDAS RODRIGUEZ</v>
          </cell>
        </row>
        <row r="9853">
          <cell r="A9853">
            <v>25548</v>
          </cell>
          <cell r="B9853">
            <v>4</v>
          </cell>
          <cell r="C9853">
            <v>6</v>
          </cell>
          <cell r="D9853" t="str">
            <v>DESPENSA 3 HERMANOS</v>
          </cell>
          <cell r="E9853" t="str">
            <v>Hogar</v>
          </cell>
        </row>
        <row r="9854">
          <cell r="A9854">
            <v>25549</v>
          </cell>
          <cell r="B9854">
            <v>6</v>
          </cell>
          <cell r="C9854">
            <v>7</v>
          </cell>
          <cell r="D9854" t="str">
            <v>DESPENSA LAS HERMANAS</v>
          </cell>
          <cell r="E9854" t="str">
            <v>Hogar</v>
          </cell>
        </row>
        <row r="9855">
          <cell r="A9855">
            <v>25550</v>
          </cell>
          <cell r="B9855">
            <v>6</v>
          </cell>
          <cell r="C9855">
            <v>7</v>
          </cell>
          <cell r="D9855" t="str">
            <v>HAMBURGUESERIA MG</v>
          </cell>
          <cell r="E9855" t="str">
            <v>Refrigerados</v>
          </cell>
        </row>
        <row r="9856">
          <cell r="A9856">
            <v>25551</v>
          </cell>
          <cell r="B9856">
            <v>4</v>
          </cell>
          <cell r="C9856">
            <v>7</v>
          </cell>
          <cell r="D9856" t="str">
            <v>BODEGA SANABRIA</v>
          </cell>
          <cell r="E9856" t="str">
            <v>Hogar</v>
          </cell>
        </row>
        <row r="9857">
          <cell r="A9857">
            <v>25552</v>
          </cell>
          <cell r="B9857">
            <v>4</v>
          </cell>
          <cell r="C9857">
            <v>7</v>
          </cell>
          <cell r="D9857" t="str">
            <v>BODEGA DELIVERY</v>
          </cell>
          <cell r="E9857" t="str">
            <v>Hogar</v>
          </cell>
        </row>
        <row r="9858">
          <cell r="A9858">
            <v>25553</v>
          </cell>
          <cell r="B9858">
            <v>5</v>
          </cell>
          <cell r="C9858">
            <v>1</v>
          </cell>
          <cell r="D9858" t="str">
            <v>CABINA ÑU GUAZÚ</v>
          </cell>
          <cell r="E9858" t="str">
            <v>Hogar</v>
          </cell>
        </row>
        <row r="9859">
          <cell r="A9859">
            <v>25554</v>
          </cell>
          <cell r="B9859">
            <v>4</v>
          </cell>
          <cell r="C9859">
            <v>3</v>
          </cell>
          <cell r="D9859" t="str">
            <v>EQUIPAMIENTOS SUR S.A</v>
          </cell>
        </row>
        <row r="9860">
          <cell r="A9860">
            <v>25557</v>
          </cell>
          <cell r="B9860">
            <v>4</v>
          </cell>
          <cell r="C9860">
            <v>4</v>
          </cell>
          <cell r="D9860" t="str">
            <v>BODEGA LA PONDEROSA</v>
          </cell>
          <cell r="E9860" t="str">
            <v>Hogar</v>
          </cell>
        </row>
        <row r="9861">
          <cell r="A9861">
            <v>25558</v>
          </cell>
          <cell r="B9861">
            <v>3</v>
          </cell>
          <cell r="C9861">
            <v>2</v>
          </cell>
          <cell r="D9861" t="str">
            <v>DEPOSITO DE BEBIDAS SAN JORGE</v>
          </cell>
          <cell r="E9861" t="str">
            <v>Hogar</v>
          </cell>
        </row>
        <row r="9862">
          <cell r="A9862">
            <v>25559</v>
          </cell>
          <cell r="B9862">
            <v>4</v>
          </cell>
          <cell r="C9862">
            <v>4</v>
          </cell>
          <cell r="D9862" t="str">
            <v>DESPENSA  SANTA ANA</v>
          </cell>
          <cell r="E9862" t="str">
            <v>Hogar</v>
          </cell>
        </row>
        <row r="9863">
          <cell r="A9863">
            <v>25560</v>
          </cell>
          <cell r="B9863">
            <v>4</v>
          </cell>
          <cell r="C9863">
            <v>5</v>
          </cell>
          <cell r="D9863" t="str">
            <v>COMEDOR 4 VIENTOS</v>
          </cell>
          <cell r="E9863" t="str">
            <v>Refrigerados</v>
          </cell>
        </row>
        <row r="9864">
          <cell r="A9864">
            <v>25561</v>
          </cell>
          <cell r="B9864">
            <v>4</v>
          </cell>
          <cell r="C9864">
            <v>5</v>
          </cell>
          <cell r="D9864" t="str">
            <v>HELADERIA CHICHI</v>
          </cell>
          <cell r="E9864" t="str">
            <v>Refrigerados</v>
          </cell>
        </row>
        <row r="9865">
          <cell r="A9865">
            <v>25562</v>
          </cell>
          <cell r="B9865">
            <v>2</v>
          </cell>
          <cell r="C9865">
            <v>9</v>
          </cell>
          <cell r="D9865" t="str">
            <v>MARIA PABLA VERA</v>
          </cell>
          <cell r="E9865" t="str">
            <v>Hogar</v>
          </cell>
        </row>
        <row r="9866">
          <cell r="A9866">
            <v>25563</v>
          </cell>
          <cell r="B9866">
            <v>2</v>
          </cell>
          <cell r="C9866">
            <v>3</v>
          </cell>
          <cell r="D9866" t="str">
            <v>DESPENSA  CAROLINA</v>
          </cell>
          <cell r="E9866" t="str">
            <v>Hogar</v>
          </cell>
        </row>
        <row r="9867">
          <cell r="A9867">
            <v>25564</v>
          </cell>
          <cell r="B9867">
            <v>2</v>
          </cell>
          <cell r="C9867">
            <v>5</v>
          </cell>
          <cell r="D9867" t="str">
            <v>MINUTAS CRHISTIAN</v>
          </cell>
          <cell r="E9867" t="str">
            <v>Refrigerados</v>
          </cell>
        </row>
        <row r="9868">
          <cell r="A9868">
            <v>25565</v>
          </cell>
          <cell r="B9868">
            <v>5</v>
          </cell>
          <cell r="C9868">
            <v>8</v>
          </cell>
          <cell r="D9868" t="str">
            <v>DESPENSA ELIZABETH</v>
          </cell>
          <cell r="E9868" t="str">
            <v>Refrigerados</v>
          </cell>
        </row>
        <row r="9869">
          <cell r="A9869">
            <v>25566</v>
          </cell>
          <cell r="B9869">
            <v>1</v>
          </cell>
          <cell r="C9869">
            <v>4</v>
          </cell>
          <cell r="D9869" t="str">
            <v>ITALIAN - FOODS - S.R.L</v>
          </cell>
        </row>
        <row r="9870">
          <cell r="A9870">
            <v>25567</v>
          </cell>
          <cell r="B9870">
            <v>2</v>
          </cell>
          <cell r="C9870">
            <v>8</v>
          </cell>
          <cell r="D9870" t="str">
            <v>KIOSKO CANO</v>
          </cell>
          <cell r="E9870" t="str">
            <v>Hogar</v>
          </cell>
        </row>
        <row r="9871">
          <cell r="A9871">
            <v>25569</v>
          </cell>
          <cell r="B9871">
            <v>3</v>
          </cell>
          <cell r="C9871">
            <v>1</v>
          </cell>
          <cell r="D9871" t="str">
            <v>PDV ÑA FELY</v>
          </cell>
          <cell r="E9871" t="str">
            <v>Refrigerados</v>
          </cell>
        </row>
        <row r="9872">
          <cell r="A9872">
            <v>25570</v>
          </cell>
          <cell r="B9872">
            <v>7</v>
          </cell>
          <cell r="C9872">
            <v>1</v>
          </cell>
          <cell r="D9872" t="str">
            <v>COPETIN NUÑEZ</v>
          </cell>
          <cell r="E9872" t="str">
            <v>Refrigerados</v>
          </cell>
        </row>
        <row r="9873">
          <cell r="A9873">
            <v>25571</v>
          </cell>
          <cell r="B9873">
            <v>3</v>
          </cell>
          <cell r="C9873">
            <v>1</v>
          </cell>
          <cell r="D9873" t="str">
            <v>BODEGA  NERE</v>
          </cell>
        </row>
        <row r="9874">
          <cell r="A9874">
            <v>25572</v>
          </cell>
          <cell r="B9874">
            <v>3</v>
          </cell>
          <cell r="C9874">
            <v>1</v>
          </cell>
          <cell r="D9874" t="str">
            <v>BODEGA  JM</v>
          </cell>
          <cell r="E9874" t="str">
            <v>Refrigerados</v>
          </cell>
        </row>
        <row r="9875">
          <cell r="A9875">
            <v>25573</v>
          </cell>
          <cell r="B9875">
            <v>3</v>
          </cell>
          <cell r="C9875">
            <v>1</v>
          </cell>
          <cell r="D9875" t="str">
            <v>DESPENSA DUARTE</v>
          </cell>
          <cell r="E9875" t="str">
            <v>Hogar</v>
          </cell>
        </row>
        <row r="9876">
          <cell r="A9876">
            <v>25574</v>
          </cell>
          <cell r="B9876">
            <v>3</v>
          </cell>
          <cell r="C9876">
            <v>1</v>
          </cell>
          <cell r="D9876" t="str">
            <v>DESPENSA CELIA</v>
          </cell>
          <cell r="E9876" t="str">
            <v>Hogar</v>
          </cell>
        </row>
        <row r="9877">
          <cell r="A9877">
            <v>25575</v>
          </cell>
          <cell r="B9877">
            <v>3</v>
          </cell>
          <cell r="C9877">
            <v>1</v>
          </cell>
          <cell r="D9877" t="str">
            <v>KIOSKO ELIZABETH</v>
          </cell>
          <cell r="E9877" t="str">
            <v>Hogar</v>
          </cell>
        </row>
        <row r="9878">
          <cell r="A9878">
            <v>25577</v>
          </cell>
          <cell r="B9878">
            <v>3</v>
          </cell>
          <cell r="C9878">
            <v>1</v>
          </cell>
          <cell r="D9878" t="str">
            <v>DESPENSA MERCEDES</v>
          </cell>
          <cell r="E9878" t="str">
            <v>Hogar</v>
          </cell>
        </row>
        <row r="9879">
          <cell r="A9879">
            <v>25576</v>
          </cell>
          <cell r="B9879">
            <v>3</v>
          </cell>
          <cell r="C9879">
            <v>1</v>
          </cell>
          <cell r="D9879" t="str">
            <v>DESPENSA LIDIA</v>
          </cell>
        </row>
        <row r="9880">
          <cell r="A9880">
            <v>30000</v>
          </cell>
          <cell r="B9880">
            <v>9</v>
          </cell>
          <cell r="C9880">
            <v>3</v>
          </cell>
          <cell r="D9880" t="str">
            <v>FUNCIONARIO HORACIO BITTAR</v>
          </cell>
          <cell r="E9880" t="str">
            <v>Planta</v>
          </cell>
        </row>
        <row r="9881">
          <cell r="A9881">
            <v>25578</v>
          </cell>
          <cell r="B9881">
            <v>9</v>
          </cell>
          <cell r="C9881">
            <v>3</v>
          </cell>
          <cell r="D9881" t="str">
            <v>FUNCIONARIA GLADYS MARÍN</v>
          </cell>
          <cell r="E9881" t="str">
            <v>Planta</v>
          </cell>
        </row>
        <row r="9882">
          <cell r="A9882">
            <v>25579</v>
          </cell>
          <cell r="B9882">
            <v>5</v>
          </cell>
          <cell r="C9882">
            <v>5</v>
          </cell>
          <cell r="D9882" t="str">
            <v>VERMELHO &amp; PRETO S.R.L</v>
          </cell>
          <cell r="E9882" t="str">
            <v>Refrigerados</v>
          </cell>
        </row>
        <row r="9883">
          <cell r="A9883">
            <v>25580</v>
          </cell>
          <cell r="B9883">
            <v>2</v>
          </cell>
          <cell r="C9883">
            <v>1</v>
          </cell>
          <cell r="D9883" t="str">
            <v>PIZZERIA - ROSSO - POMODORO</v>
          </cell>
        </row>
        <row r="9884">
          <cell r="A9884">
            <v>25581</v>
          </cell>
          <cell r="B9884">
            <v>5</v>
          </cell>
          <cell r="C9884">
            <v>9</v>
          </cell>
          <cell r="D9884" t="str">
            <v>COMERCIAL STA LUCIA</v>
          </cell>
          <cell r="E9884" t="str">
            <v>Hogar</v>
          </cell>
        </row>
        <row r="9885">
          <cell r="A9885">
            <v>25583</v>
          </cell>
          <cell r="B9885">
            <v>3</v>
          </cell>
          <cell r="C9885">
            <v>6</v>
          </cell>
          <cell r="D9885" t="str">
            <v>ROSTELL BUFFET S.R.L</v>
          </cell>
          <cell r="E9885" t="str">
            <v>Refrigerados</v>
          </cell>
        </row>
        <row r="9886">
          <cell r="A9886">
            <v>25584</v>
          </cell>
          <cell r="B9886">
            <v>9</v>
          </cell>
          <cell r="C9886">
            <v>3</v>
          </cell>
          <cell r="D9886" t="str">
            <v>GLOBAL S.A</v>
          </cell>
        </row>
        <row r="9887">
          <cell r="A9887">
            <v>25585</v>
          </cell>
          <cell r="B9887">
            <v>4</v>
          </cell>
          <cell r="C9887">
            <v>3</v>
          </cell>
          <cell r="D9887" t="str">
            <v>EMPANADAS ASUNCION</v>
          </cell>
          <cell r="E9887" t="str">
            <v>Refrigerados</v>
          </cell>
        </row>
        <row r="9888">
          <cell r="A9888">
            <v>25586</v>
          </cell>
          <cell r="B9888">
            <v>5</v>
          </cell>
          <cell r="C9888">
            <v>5</v>
          </cell>
          <cell r="D9888" t="str">
            <v>BURGUER SUR</v>
          </cell>
          <cell r="E9888" t="str">
            <v>Refrigerados</v>
          </cell>
        </row>
        <row r="9889">
          <cell r="A9889">
            <v>25587</v>
          </cell>
          <cell r="B9889">
            <v>6</v>
          </cell>
          <cell r="C9889">
            <v>2</v>
          </cell>
          <cell r="D9889" t="str">
            <v>CASILLA FENIX</v>
          </cell>
          <cell r="E9889" t="str">
            <v>Refrigerados</v>
          </cell>
        </row>
        <row r="9890">
          <cell r="A9890">
            <v>25588</v>
          </cell>
          <cell r="B9890">
            <v>3</v>
          </cell>
          <cell r="C9890">
            <v>1</v>
          </cell>
          <cell r="D9890" t="str">
            <v>COPETIN LOS NIETOS</v>
          </cell>
          <cell r="E9890" t="str">
            <v>Refrigerados</v>
          </cell>
        </row>
        <row r="9891">
          <cell r="A9891">
            <v>25589</v>
          </cell>
          <cell r="B9891">
            <v>6</v>
          </cell>
          <cell r="C9891">
            <v>5</v>
          </cell>
          <cell r="D9891" t="str">
            <v>KIOSKO VICOLI</v>
          </cell>
          <cell r="E9891" t="str">
            <v>Hogar</v>
          </cell>
        </row>
        <row r="9892">
          <cell r="A9892">
            <v>25590</v>
          </cell>
          <cell r="D9892" t="str">
            <v>STAR VIDEO JUEGOS</v>
          </cell>
          <cell r="E9892" t="str">
            <v>Planta</v>
          </cell>
        </row>
        <row r="9893">
          <cell r="A9893">
            <v>25591</v>
          </cell>
          <cell r="B9893">
            <v>4</v>
          </cell>
          <cell r="C9893">
            <v>7</v>
          </cell>
          <cell r="D9893" t="str">
            <v>DESPENSA BRITEZ</v>
          </cell>
        </row>
        <row r="9894">
          <cell r="A9894">
            <v>25592</v>
          </cell>
          <cell r="B9894">
            <v>5</v>
          </cell>
          <cell r="C9894">
            <v>8</v>
          </cell>
          <cell r="D9894" t="str">
            <v>AUTOCERVICE ROSMAR</v>
          </cell>
          <cell r="E9894" t="str">
            <v>Hogar</v>
          </cell>
        </row>
        <row r="9895">
          <cell r="A9895">
            <v>25594</v>
          </cell>
          <cell r="B9895">
            <v>5</v>
          </cell>
          <cell r="C9895">
            <v>8</v>
          </cell>
          <cell r="D9895" t="str">
            <v>DESPENSA LAS  COLINAS</v>
          </cell>
          <cell r="E9895" t="str">
            <v>Hogar</v>
          </cell>
        </row>
        <row r="9896">
          <cell r="A9896">
            <v>25595</v>
          </cell>
          <cell r="B9896">
            <v>4</v>
          </cell>
          <cell r="C9896">
            <v>7</v>
          </cell>
          <cell r="D9896" t="str">
            <v>DESPENSA SAN CAYETANO</v>
          </cell>
          <cell r="E9896" t="str">
            <v>Hogar</v>
          </cell>
        </row>
        <row r="9897">
          <cell r="A9897">
            <v>25596</v>
          </cell>
          <cell r="B9897">
            <v>3</v>
          </cell>
          <cell r="C9897">
            <v>1</v>
          </cell>
          <cell r="D9897" t="str">
            <v>POWER INFO</v>
          </cell>
          <cell r="E9897" t="str">
            <v>Hogar</v>
          </cell>
        </row>
        <row r="9898">
          <cell r="A9898">
            <v>25597</v>
          </cell>
          <cell r="B9898">
            <v>9</v>
          </cell>
          <cell r="C9898">
            <v>3</v>
          </cell>
          <cell r="D9898" t="str">
            <v>GUARDIA  RAMON LEGUIZAMON</v>
          </cell>
        </row>
        <row r="9899">
          <cell r="A9899">
            <v>25598</v>
          </cell>
          <cell r="B9899">
            <v>4</v>
          </cell>
          <cell r="C9899">
            <v>7</v>
          </cell>
          <cell r="D9899" t="str">
            <v>COPETIN BOBADILLA</v>
          </cell>
          <cell r="E9899" t="str">
            <v>Refrigerados</v>
          </cell>
        </row>
        <row r="9900">
          <cell r="A9900">
            <v>25599</v>
          </cell>
          <cell r="B9900">
            <v>4</v>
          </cell>
          <cell r="C9900">
            <v>4</v>
          </cell>
          <cell r="D9900" t="str">
            <v>DESPENSA 3 HERMANOS</v>
          </cell>
          <cell r="E9900" t="str">
            <v>Hogar</v>
          </cell>
        </row>
        <row r="9901">
          <cell r="A9901">
            <v>25600</v>
          </cell>
          <cell r="B9901">
            <v>5</v>
          </cell>
          <cell r="C9901">
            <v>2</v>
          </cell>
          <cell r="D9901" t="str">
            <v>COPETIN L.G</v>
          </cell>
          <cell r="E9901" t="str">
            <v>Refrigerados</v>
          </cell>
        </row>
        <row r="9902">
          <cell r="A9902">
            <v>25601</v>
          </cell>
          <cell r="B9902">
            <v>4</v>
          </cell>
          <cell r="C9902">
            <v>7</v>
          </cell>
          <cell r="D9902" t="str">
            <v>COPETIN VILLALBA</v>
          </cell>
          <cell r="E9902" t="str">
            <v>Refrigerados</v>
          </cell>
        </row>
        <row r="9903">
          <cell r="A9903">
            <v>25602</v>
          </cell>
          <cell r="B9903">
            <v>4</v>
          </cell>
          <cell r="C9903">
            <v>7</v>
          </cell>
          <cell r="D9903" t="str">
            <v>DESPUES DE IVAN</v>
          </cell>
          <cell r="E9903" t="str">
            <v>Hogar</v>
          </cell>
        </row>
        <row r="9904">
          <cell r="A9904">
            <v>25603</v>
          </cell>
          <cell r="B9904">
            <v>6</v>
          </cell>
          <cell r="C9904">
            <v>2</v>
          </cell>
          <cell r="D9904" t="str">
            <v>RINCON HELADOS</v>
          </cell>
        </row>
        <row r="9905">
          <cell r="A9905">
            <v>25604</v>
          </cell>
          <cell r="B9905">
            <v>4</v>
          </cell>
          <cell r="C9905">
            <v>3</v>
          </cell>
          <cell r="D9905" t="str">
            <v>BODY CENTER</v>
          </cell>
          <cell r="E9905" t="str">
            <v>Refrigerados</v>
          </cell>
        </row>
        <row r="9906">
          <cell r="A9906">
            <v>25605</v>
          </cell>
          <cell r="B9906">
            <v>2</v>
          </cell>
          <cell r="C9906">
            <v>8</v>
          </cell>
          <cell r="D9906" t="str">
            <v>BODEGA ALFRESKO</v>
          </cell>
          <cell r="E9906" t="str">
            <v>Hogar</v>
          </cell>
        </row>
        <row r="9907">
          <cell r="A9907">
            <v>25606</v>
          </cell>
          <cell r="B9907">
            <v>3</v>
          </cell>
          <cell r="C9907">
            <v>1</v>
          </cell>
          <cell r="D9907" t="str">
            <v>DESPENSA CELIA</v>
          </cell>
          <cell r="E9907" t="str">
            <v>Hogar</v>
          </cell>
        </row>
        <row r="9908">
          <cell r="A9908">
            <v>25607</v>
          </cell>
          <cell r="B9908">
            <v>3</v>
          </cell>
          <cell r="C9908">
            <v>1</v>
          </cell>
          <cell r="D9908" t="str">
            <v>MERCERIA KAREN</v>
          </cell>
          <cell r="E9908" t="str">
            <v>Hogar</v>
          </cell>
        </row>
        <row r="9909">
          <cell r="A9909">
            <v>25608</v>
          </cell>
          <cell r="B9909">
            <v>4</v>
          </cell>
          <cell r="C9909">
            <v>3</v>
          </cell>
          <cell r="D9909" t="str">
            <v>HELADERIA - SPLIT</v>
          </cell>
          <cell r="E9909" t="str">
            <v>Refrigerados</v>
          </cell>
        </row>
        <row r="9910">
          <cell r="A9910">
            <v>25609</v>
          </cell>
          <cell r="B9910">
            <v>5</v>
          </cell>
          <cell r="C9910">
            <v>7</v>
          </cell>
          <cell r="D9910" t="str">
            <v>PANADERIA L- A</v>
          </cell>
          <cell r="E9910" t="str">
            <v>Refrigerados</v>
          </cell>
        </row>
        <row r="9911">
          <cell r="A9911">
            <v>25610</v>
          </cell>
          <cell r="B9911">
            <v>5</v>
          </cell>
          <cell r="C9911">
            <v>2</v>
          </cell>
          <cell r="D9911" t="str">
            <v>COPETROL  MAITEÍ</v>
          </cell>
          <cell r="E9911" t="str">
            <v>Conveniencia</v>
          </cell>
        </row>
        <row r="9912">
          <cell r="A9912">
            <v>25611</v>
          </cell>
          <cell r="B9912">
            <v>5</v>
          </cell>
          <cell r="C9912">
            <v>4</v>
          </cell>
          <cell r="D9912" t="str">
            <v>MOLINO  KUARAHY</v>
          </cell>
          <cell r="E9912" t="str">
            <v>Hogar</v>
          </cell>
        </row>
        <row r="9913">
          <cell r="A9913">
            <v>25612</v>
          </cell>
          <cell r="B9913">
            <v>4</v>
          </cell>
          <cell r="C9913">
            <v>5</v>
          </cell>
          <cell r="D9913" t="str">
            <v>HELADERIA BRAULIO</v>
          </cell>
        </row>
        <row r="9914">
          <cell r="A9914">
            <v>25613</v>
          </cell>
          <cell r="B9914">
            <v>2</v>
          </cell>
          <cell r="C9914">
            <v>1</v>
          </cell>
          <cell r="D9914" t="str">
            <v>DESPENSA L Y L</v>
          </cell>
          <cell r="E9914" t="str">
            <v>Hogar</v>
          </cell>
        </row>
        <row r="9915">
          <cell r="A9915">
            <v>25615</v>
          </cell>
          <cell r="B9915">
            <v>3</v>
          </cell>
          <cell r="C9915">
            <v>9</v>
          </cell>
          <cell r="D9915" t="str">
            <v>TOBY BURGUER</v>
          </cell>
          <cell r="E9915" t="str">
            <v>Refrigerados</v>
          </cell>
        </row>
        <row r="9916">
          <cell r="A9916">
            <v>25616</v>
          </cell>
          <cell r="B9916">
            <v>3</v>
          </cell>
          <cell r="C9916">
            <v>1</v>
          </cell>
          <cell r="D9916" t="str">
            <v>DESPENSA ROJAS ROJAS</v>
          </cell>
          <cell r="E9916" t="str">
            <v>Hogar</v>
          </cell>
        </row>
        <row r="9917">
          <cell r="A9917">
            <v>25617</v>
          </cell>
          <cell r="D9917" t="str">
            <v>TELEPHONE BOOK Y  BODEGUITA</v>
          </cell>
          <cell r="E9917" t="str">
            <v>Hogar</v>
          </cell>
        </row>
        <row r="9918">
          <cell r="A9918">
            <v>25618</v>
          </cell>
          <cell r="B9918">
            <v>4</v>
          </cell>
          <cell r="C9918">
            <v>4</v>
          </cell>
          <cell r="D9918" t="str">
            <v>DESPENSA GIMENEZ</v>
          </cell>
        </row>
        <row r="9919">
          <cell r="A9919">
            <v>25619</v>
          </cell>
          <cell r="B9919">
            <v>4</v>
          </cell>
          <cell r="C9919">
            <v>6</v>
          </cell>
          <cell r="D9919" t="str">
            <v>CASILLA VERDE</v>
          </cell>
          <cell r="E9919" t="str">
            <v>Refrigerados</v>
          </cell>
        </row>
        <row r="9920">
          <cell r="A9920">
            <v>25621</v>
          </cell>
          <cell r="B9920">
            <v>6</v>
          </cell>
          <cell r="C9920">
            <v>6</v>
          </cell>
          <cell r="D9920" t="str">
            <v>PIZZERIA ILPALIO</v>
          </cell>
          <cell r="E9920" t="str">
            <v>Refrigerados</v>
          </cell>
        </row>
        <row r="9921">
          <cell r="A9921">
            <v>25622</v>
          </cell>
          <cell r="B9921">
            <v>7</v>
          </cell>
          <cell r="C9921">
            <v>3</v>
          </cell>
          <cell r="D9921" t="str">
            <v>DESPENSA.J.R</v>
          </cell>
          <cell r="E9921" t="str">
            <v>Hogar</v>
          </cell>
        </row>
        <row r="9922">
          <cell r="A9922">
            <v>25623</v>
          </cell>
          <cell r="B9922">
            <v>7</v>
          </cell>
          <cell r="C9922">
            <v>4</v>
          </cell>
          <cell r="D9922" t="str">
            <v>DON  VITO  ITA</v>
          </cell>
        </row>
        <row r="9923">
          <cell r="A9923">
            <v>25624</v>
          </cell>
          <cell r="D9923" t="str">
            <v>AUTOCERVICE LUNA</v>
          </cell>
          <cell r="E9923" t="str">
            <v>Hogar</v>
          </cell>
        </row>
        <row r="9924">
          <cell r="A9924">
            <v>25625</v>
          </cell>
          <cell r="B9924">
            <v>8</v>
          </cell>
          <cell r="C9924">
            <v>1</v>
          </cell>
          <cell r="D9924" t="str">
            <v>GESTION DE SERVICIOS S.A</v>
          </cell>
          <cell r="E9924" t="str">
            <v>Conveniencia</v>
          </cell>
        </row>
        <row r="9925">
          <cell r="A9925">
            <v>25626</v>
          </cell>
          <cell r="B9925">
            <v>4</v>
          </cell>
          <cell r="C9925">
            <v>1</v>
          </cell>
          <cell r="D9925" t="str">
            <v>DESPENSA ULISES</v>
          </cell>
          <cell r="E9925" t="str">
            <v>Hogar</v>
          </cell>
        </row>
        <row r="9926">
          <cell r="A9926">
            <v>25627</v>
          </cell>
          <cell r="B9926">
            <v>4</v>
          </cell>
          <cell r="C9926">
            <v>7</v>
          </cell>
          <cell r="D9926" t="str">
            <v>PARTICULAR  ROJAS</v>
          </cell>
        </row>
        <row r="9927">
          <cell r="A9927">
            <v>25628</v>
          </cell>
          <cell r="B9927">
            <v>7</v>
          </cell>
          <cell r="C9927">
            <v>3</v>
          </cell>
          <cell r="D9927" t="str">
            <v>DESPENSA  ÑEQUITA</v>
          </cell>
          <cell r="E9927" t="str">
            <v>Hogar</v>
          </cell>
        </row>
        <row r="9928">
          <cell r="A9928">
            <v>25629</v>
          </cell>
          <cell r="B9928">
            <v>5</v>
          </cell>
          <cell r="C9928">
            <v>2</v>
          </cell>
          <cell r="D9928" t="str">
            <v>LOMITERIA  TIO CARLIN</v>
          </cell>
          <cell r="E9928" t="str">
            <v>Refrigerados</v>
          </cell>
        </row>
        <row r="9929">
          <cell r="A9929">
            <v>25630</v>
          </cell>
          <cell r="B9929">
            <v>6</v>
          </cell>
          <cell r="C9929">
            <v>2</v>
          </cell>
          <cell r="D9929" t="str">
            <v>R.D COMUNICACIONES</v>
          </cell>
          <cell r="E9929" t="str">
            <v>Hogar</v>
          </cell>
        </row>
        <row r="9930">
          <cell r="A9930">
            <v>25631</v>
          </cell>
          <cell r="B9930">
            <v>6</v>
          </cell>
          <cell r="C9930">
            <v>2</v>
          </cell>
          <cell r="D9930" t="str">
            <v>SERVICIOS PORTUARIOS</v>
          </cell>
          <cell r="E9930" t="str">
            <v>Refrigerados</v>
          </cell>
        </row>
        <row r="9931">
          <cell r="A9931">
            <v>25632</v>
          </cell>
          <cell r="B9931">
            <v>4</v>
          </cell>
          <cell r="C9931">
            <v>2</v>
          </cell>
          <cell r="D9931" t="str">
            <v>COP. SAN LUIS </v>
          </cell>
          <cell r="E9931" t="str">
            <v>Refrigerados</v>
          </cell>
        </row>
        <row r="9932">
          <cell r="A9932">
            <v>25633</v>
          </cell>
          <cell r="B9932">
            <v>2</v>
          </cell>
          <cell r="C9932">
            <v>4</v>
          </cell>
          <cell r="D9932" t="str">
            <v>CASILLA  MARIA CRISTINA</v>
          </cell>
          <cell r="E9932" t="str">
            <v>Refrigerados</v>
          </cell>
        </row>
        <row r="9933">
          <cell r="A9933">
            <v>25634</v>
          </cell>
          <cell r="B9933">
            <v>2</v>
          </cell>
          <cell r="C9933">
            <v>4</v>
          </cell>
          <cell r="D9933" t="str">
            <v>LA ESPERANZA SERVICIO DE LUNCH</v>
          </cell>
          <cell r="E9933" t="str">
            <v>Refrigerados</v>
          </cell>
        </row>
        <row r="9934">
          <cell r="A9934">
            <v>25635</v>
          </cell>
          <cell r="B9934">
            <v>2</v>
          </cell>
          <cell r="C9934">
            <v>3</v>
          </cell>
          <cell r="D9934" t="str">
            <v>CABINAS GUILLE</v>
          </cell>
          <cell r="E9934" t="str">
            <v>Hogar</v>
          </cell>
        </row>
        <row r="9935">
          <cell r="A9935">
            <v>25636</v>
          </cell>
          <cell r="B9935">
            <v>5</v>
          </cell>
          <cell r="C9935">
            <v>3</v>
          </cell>
          <cell r="D9935" t="str">
            <v>BODEGA CUBANA KAN</v>
          </cell>
          <cell r="E9935" t="str">
            <v>Hogar</v>
          </cell>
        </row>
        <row r="9936">
          <cell r="A9936">
            <v>25637</v>
          </cell>
          <cell r="B9936">
            <v>7</v>
          </cell>
          <cell r="C9936">
            <v>1</v>
          </cell>
          <cell r="D9936" t="str">
            <v>COPETIN ROCIO </v>
          </cell>
          <cell r="E9936" t="str">
            <v>Refrigerados</v>
          </cell>
        </row>
        <row r="9937">
          <cell r="A9937">
            <v>25638</v>
          </cell>
          <cell r="B9937">
            <v>7</v>
          </cell>
          <cell r="C9937">
            <v>1</v>
          </cell>
          <cell r="D9937" t="str">
            <v>COPETIN DON K</v>
          </cell>
          <cell r="E9937" t="str">
            <v>Refrigerados</v>
          </cell>
        </row>
        <row r="9938">
          <cell r="A9938">
            <v>25639</v>
          </cell>
          <cell r="B9938">
            <v>7</v>
          </cell>
          <cell r="C9938">
            <v>1</v>
          </cell>
          <cell r="D9938" t="str">
            <v>COPETIN TIO CARLOS</v>
          </cell>
          <cell r="E9938" t="str">
            <v>Refrigerados</v>
          </cell>
        </row>
        <row r="9939">
          <cell r="A9939">
            <v>25640</v>
          </cell>
          <cell r="B9939">
            <v>7</v>
          </cell>
          <cell r="C9939">
            <v>2</v>
          </cell>
          <cell r="D9939" t="str">
            <v>DESPENSA ÑA MARI</v>
          </cell>
          <cell r="E9939" t="str">
            <v>Hogar</v>
          </cell>
        </row>
        <row r="9940">
          <cell r="A9940">
            <v>25641</v>
          </cell>
          <cell r="B9940">
            <v>7</v>
          </cell>
          <cell r="C9940">
            <v>2</v>
          </cell>
          <cell r="D9940" t="str">
            <v>DESPENSA LA FORMOSEÑA</v>
          </cell>
          <cell r="E9940" t="str">
            <v>Hogar</v>
          </cell>
        </row>
        <row r="9941">
          <cell r="A9941">
            <v>25642</v>
          </cell>
          <cell r="B9941">
            <v>7</v>
          </cell>
          <cell r="C9941">
            <v>2</v>
          </cell>
          <cell r="D9941" t="str">
            <v>DESPENSA YSABEL</v>
          </cell>
          <cell r="E9941" t="str">
            <v>Hogar</v>
          </cell>
        </row>
        <row r="9942">
          <cell r="A9942">
            <v>25643</v>
          </cell>
          <cell r="B9942">
            <v>2</v>
          </cell>
          <cell r="C9942">
            <v>2</v>
          </cell>
          <cell r="D9942" t="str">
            <v>MANA MINI SHOP</v>
          </cell>
          <cell r="E9942" t="str">
            <v>Hogar</v>
          </cell>
        </row>
        <row r="9943">
          <cell r="A9943">
            <v>25644</v>
          </cell>
          <cell r="B9943">
            <v>2</v>
          </cell>
          <cell r="C9943">
            <v>2</v>
          </cell>
          <cell r="D9943" t="str">
            <v>ALE IMPORTACIONES</v>
          </cell>
          <cell r="E9943" t="str">
            <v>Refrigerados</v>
          </cell>
        </row>
        <row r="9944">
          <cell r="A9944">
            <v>25646</v>
          </cell>
          <cell r="B9944">
            <v>1</v>
          </cell>
          <cell r="C9944">
            <v>9</v>
          </cell>
          <cell r="D9944" t="str">
            <v>COPETIN JOSE</v>
          </cell>
          <cell r="E9944" t="str">
            <v>Refrigerados</v>
          </cell>
        </row>
        <row r="9945">
          <cell r="A9945">
            <v>25647</v>
          </cell>
          <cell r="B9945">
            <v>2</v>
          </cell>
          <cell r="C9945">
            <v>1</v>
          </cell>
          <cell r="D9945" t="str">
            <v>TERRANEO  CAFE BAR</v>
          </cell>
          <cell r="E9945" t="str">
            <v>Refrigerados</v>
          </cell>
        </row>
        <row r="9946">
          <cell r="A9946">
            <v>25648</v>
          </cell>
          <cell r="B9946">
            <v>3</v>
          </cell>
          <cell r="C9946">
            <v>6</v>
          </cell>
          <cell r="D9946" t="str">
            <v>COMERCIAL SILVA</v>
          </cell>
          <cell r="E9946" t="str">
            <v>Hogar</v>
          </cell>
        </row>
        <row r="9947">
          <cell r="A9947">
            <v>25649</v>
          </cell>
          <cell r="B9947">
            <v>4</v>
          </cell>
          <cell r="C9947">
            <v>5</v>
          </cell>
          <cell r="D9947" t="str">
            <v>AUTOSERVICE SAN ANTONIO </v>
          </cell>
          <cell r="E9947" t="str">
            <v>Hogar</v>
          </cell>
        </row>
        <row r="9948">
          <cell r="A9948">
            <v>25650</v>
          </cell>
          <cell r="B9948">
            <v>6</v>
          </cell>
          <cell r="C9948">
            <v>6</v>
          </cell>
          <cell r="D9948" t="str">
            <v>FUNCIONARIA DE AEREOCENTRO</v>
          </cell>
          <cell r="E9948" t="str">
            <v>Refrigerados</v>
          </cell>
        </row>
        <row r="9949">
          <cell r="A9949">
            <v>25651</v>
          </cell>
          <cell r="B9949">
            <v>5</v>
          </cell>
          <cell r="C9949">
            <v>8</v>
          </cell>
          <cell r="D9949" t="str">
            <v>DESPENSA OLGA</v>
          </cell>
          <cell r="E9949" t="str">
            <v>Hogar</v>
          </cell>
        </row>
        <row r="9950">
          <cell r="A9950">
            <v>25652</v>
          </cell>
          <cell r="B9950">
            <v>7</v>
          </cell>
          <cell r="C9950">
            <v>2</v>
          </cell>
          <cell r="D9950" t="str">
            <v>DESPENSA MENDOZA</v>
          </cell>
          <cell r="E9950" t="str">
            <v>Hogar</v>
          </cell>
        </row>
        <row r="9951">
          <cell r="A9951">
            <v>25653</v>
          </cell>
          <cell r="B9951">
            <v>9</v>
          </cell>
          <cell r="C9951">
            <v>3</v>
          </cell>
          <cell r="D9951" t="str">
            <v>BEBIDAS DEL PARAGUAY S.A</v>
          </cell>
          <cell r="E9951" t="str">
            <v>Planta</v>
          </cell>
        </row>
        <row r="9952">
          <cell r="A9952">
            <v>25654</v>
          </cell>
          <cell r="B9952">
            <v>4</v>
          </cell>
          <cell r="C9952">
            <v>3</v>
          </cell>
          <cell r="D9952" t="str">
            <v>DESPENSA EMI</v>
          </cell>
          <cell r="E9952" t="str">
            <v>Hogar</v>
          </cell>
        </row>
        <row r="9953">
          <cell r="A9953">
            <v>25655</v>
          </cell>
          <cell r="B9953">
            <v>3</v>
          </cell>
          <cell r="C9953">
            <v>1</v>
          </cell>
          <cell r="D9953" t="str">
            <v>DESPENSA TRES PATITOS</v>
          </cell>
          <cell r="E9953" t="str">
            <v>Hogar</v>
          </cell>
        </row>
        <row r="9954">
          <cell r="A9954">
            <v>25656</v>
          </cell>
          <cell r="B9954">
            <v>3</v>
          </cell>
          <cell r="C9954">
            <v>4</v>
          </cell>
          <cell r="D9954" t="str">
            <v>HELADERÍA BELMIR</v>
          </cell>
          <cell r="E9954" t="str">
            <v>Refrigerados</v>
          </cell>
        </row>
        <row r="9955">
          <cell r="A9955">
            <v>25657</v>
          </cell>
          <cell r="B9955">
            <v>1</v>
          </cell>
          <cell r="C9955">
            <v>2</v>
          </cell>
          <cell r="D9955" t="str">
            <v>CASILLA  SAN VICENTE</v>
          </cell>
          <cell r="E9955" t="str">
            <v>Refrigerados</v>
          </cell>
        </row>
        <row r="9956">
          <cell r="A9956">
            <v>25658</v>
          </cell>
          <cell r="B9956">
            <v>3</v>
          </cell>
          <cell r="C9956">
            <v>1</v>
          </cell>
          <cell r="D9956" t="str">
            <v>HELADERIA HETEI</v>
          </cell>
        </row>
        <row r="9957">
          <cell r="A9957">
            <v>25659</v>
          </cell>
          <cell r="B9957">
            <v>5</v>
          </cell>
          <cell r="C9957">
            <v>8</v>
          </cell>
          <cell r="D9957" t="str">
            <v>DESPENSA LOS TRINI</v>
          </cell>
          <cell r="E9957" t="str">
            <v>Hogar</v>
          </cell>
        </row>
        <row r="9958">
          <cell r="A9958">
            <v>25660</v>
          </cell>
          <cell r="B9958">
            <v>9</v>
          </cell>
          <cell r="C9958">
            <v>3</v>
          </cell>
          <cell r="D9958" t="str">
            <v>FUNCIONARIO ROBERTO BATTE</v>
          </cell>
          <cell r="E9958" t="str">
            <v>Planta</v>
          </cell>
        </row>
        <row r="9959">
          <cell r="A9959">
            <v>25670</v>
          </cell>
          <cell r="B9959">
            <v>5</v>
          </cell>
          <cell r="C9959">
            <v>3</v>
          </cell>
          <cell r="D9959" t="str">
            <v>CHONA CHOP</v>
          </cell>
          <cell r="E9959" t="str">
            <v>Hogar</v>
          </cell>
        </row>
        <row r="9960">
          <cell r="A9960">
            <v>25671</v>
          </cell>
          <cell r="B9960">
            <v>5</v>
          </cell>
          <cell r="C9960">
            <v>4</v>
          </cell>
          <cell r="D9960" t="str">
            <v>MERCERIA JAZMIN</v>
          </cell>
          <cell r="E9960" t="str">
            <v>Refrigerados</v>
          </cell>
        </row>
        <row r="9961">
          <cell r="A9961">
            <v>25672</v>
          </cell>
          <cell r="B9961">
            <v>6</v>
          </cell>
          <cell r="C9961">
            <v>7</v>
          </cell>
          <cell r="D9961" t="str">
            <v>COPETIN TODO RICO</v>
          </cell>
          <cell r="E9961" t="str">
            <v>Refrigerados</v>
          </cell>
        </row>
        <row r="9962">
          <cell r="A9962">
            <v>25673</v>
          </cell>
          <cell r="B9962">
            <v>2</v>
          </cell>
          <cell r="C9962">
            <v>9</v>
          </cell>
          <cell r="D9962" t="str">
            <v>DESPENSA  ÑA MARY</v>
          </cell>
          <cell r="E9962" t="str">
            <v>Hogar</v>
          </cell>
        </row>
        <row r="9963">
          <cell r="A9963">
            <v>25676</v>
          </cell>
          <cell r="B9963">
            <v>2</v>
          </cell>
          <cell r="C9963">
            <v>7</v>
          </cell>
          <cell r="D9963" t="str">
            <v>CARLOS LEOPOLDO CULZONI</v>
          </cell>
          <cell r="E9963" t="str">
            <v>Hogar</v>
          </cell>
        </row>
        <row r="9964">
          <cell r="A9964">
            <v>25677</v>
          </cell>
          <cell r="B9964">
            <v>3</v>
          </cell>
          <cell r="C9964">
            <v>2</v>
          </cell>
          <cell r="D9964" t="str">
            <v>CABINAS MIRIAN</v>
          </cell>
          <cell r="E9964" t="str">
            <v>Hogar</v>
          </cell>
        </row>
        <row r="9965">
          <cell r="A9965">
            <v>25678</v>
          </cell>
          <cell r="B9965">
            <v>2</v>
          </cell>
          <cell r="C9965">
            <v>7</v>
          </cell>
          <cell r="D9965" t="str">
            <v>CARNICERIA SAN MARCOS</v>
          </cell>
          <cell r="E9965" t="str">
            <v>Hogar</v>
          </cell>
        </row>
        <row r="9966">
          <cell r="A9966">
            <v>25679</v>
          </cell>
          <cell r="B9966">
            <v>8</v>
          </cell>
          <cell r="C9966">
            <v>2</v>
          </cell>
          <cell r="D9966" t="str">
            <v>LA CASETA</v>
          </cell>
        </row>
        <row r="9967">
          <cell r="A9967">
            <v>25680</v>
          </cell>
          <cell r="B9967">
            <v>4</v>
          </cell>
          <cell r="C9967">
            <v>4</v>
          </cell>
          <cell r="D9967" t="str">
            <v>CONCORDE  BURGUER SHOP</v>
          </cell>
          <cell r="E9967" t="str">
            <v>Refrigerados</v>
          </cell>
        </row>
        <row r="9968">
          <cell r="A9968">
            <v>25681</v>
          </cell>
          <cell r="B9968">
            <v>4</v>
          </cell>
          <cell r="C9968">
            <v>3</v>
          </cell>
          <cell r="D9968" t="str">
            <v>AUT.ANDY</v>
          </cell>
          <cell r="E9968" t="str">
            <v>Hogar</v>
          </cell>
        </row>
        <row r="9969">
          <cell r="A9969">
            <v>25682</v>
          </cell>
          <cell r="B9969">
            <v>3</v>
          </cell>
          <cell r="C9969">
            <v>8</v>
          </cell>
          <cell r="D9969" t="str">
            <v>DESPENSA MARIA CECILIA</v>
          </cell>
          <cell r="E9969" t="str">
            <v>Hogar</v>
          </cell>
        </row>
        <row r="9970">
          <cell r="A9970">
            <v>25683</v>
          </cell>
          <cell r="B9970">
            <v>5</v>
          </cell>
          <cell r="C9970">
            <v>3</v>
          </cell>
          <cell r="D9970" t="str">
            <v>COPETIN EL MERENDERO</v>
          </cell>
          <cell r="E9970" t="str">
            <v>Refrigerados</v>
          </cell>
        </row>
        <row r="9971">
          <cell r="A9971">
            <v>25684</v>
          </cell>
          <cell r="B9971">
            <v>5</v>
          </cell>
          <cell r="C9971">
            <v>4</v>
          </cell>
          <cell r="D9971" t="str">
            <v>DON VALLET RESTAURANTE</v>
          </cell>
          <cell r="E9971" t="str">
            <v>Refrigerados</v>
          </cell>
        </row>
        <row r="9972">
          <cell r="A9972">
            <v>12922</v>
          </cell>
          <cell r="B9972">
            <v>4</v>
          </cell>
          <cell r="C9972">
            <v>5</v>
          </cell>
          <cell r="D9972" t="str">
            <v>CEMEDISA ÑEMBY S.A.</v>
          </cell>
        </row>
        <row r="9973">
          <cell r="A9973">
            <v>12924</v>
          </cell>
          <cell r="B9973">
            <v>4</v>
          </cell>
          <cell r="C9973">
            <v>3</v>
          </cell>
          <cell r="D9973" t="str">
            <v>DESPENSA ÑA BLANCA</v>
          </cell>
          <cell r="E9973" t="str">
            <v>Hogar</v>
          </cell>
        </row>
        <row r="9974">
          <cell r="A9974">
            <v>12962</v>
          </cell>
          <cell r="B9974">
            <v>9</v>
          </cell>
          <cell r="C9974">
            <v>3</v>
          </cell>
          <cell r="D9974" t="str">
            <v>DESPENSA MIRTHA</v>
          </cell>
        </row>
        <row r="9975">
          <cell r="A9975">
            <v>12971</v>
          </cell>
          <cell r="B9975">
            <v>4</v>
          </cell>
          <cell r="C9975">
            <v>1</v>
          </cell>
          <cell r="D9975" t="str">
            <v>COPETIN LA SORPRESA</v>
          </cell>
          <cell r="E9975" t="str">
            <v>Refrigerados</v>
          </cell>
        </row>
        <row r="9976">
          <cell r="A9976">
            <v>12966</v>
          </cell>
          <cell r="B9976">
            <v>6</v>
          </cell>
          <cell r="C9976">
            <v>5</v>
          </cell>
          <cell r="D9976" t="str">
            <v>KIOSKO SAN MIGUEL</v>
          </cell>
        </row>
        <row r="9977">
          <cell r="A9977">
            <v>12976</v>
          </cell>
          <cell r="B9977">
            <v>9</v>
          </cell>
          <cell r="C9977">
            <v>3</v>
          </cell>
          <cell r="D9977" t="str">
            <v>COPETIN EDUARDA</v>
          </cell>
        </row>
        <row r="9978">
          <cell r="A9978">
            <v>12973</v>
          </cell>
          <cell r="B9978">
            <v>9</v>
          </cell>
          <cell r="C9978">
            <v>3</v>
          </cell>
          <cell r="D9978" t="str">
            <v>DESPENSA LA ESPERANCITA</v>
          </cell>
        </row>
        <row r="9979">
          <cell r="A9979">
            <v>12977</v>
          </cell>
          <cell r="B9979">
            <v>5</v>
          </cell>
          <cell r="C9979">
            <v>1</v>
          </cell>
          <cell r="D9979" t="str">
            <v>DESPENSA SAN ANTONIO</v>
          </cell>
          <cell r="E9979" t="str">
            <v>Hogar</v>
          </cell>
        </row>
        <row r="9980">
          <cell r="A9980">
            <v>12980</v>
          </cell>
          <cell r="B9980">
            <v>6</v>
          </cell>
          <cell r="C9980">
            <v>5</v>
          </cell>
          <cell r="D9980" t="str">
            <v>DESPENSA SALVADOR DEL MUNDO</v>
          </cell>
          <cell r="E9980" t="str">
            <v>Hogar</v>
          </cell>
        </row>
        <row r="9981">
          <cell r="A9981">
            <v>12981</v>
          </cell>
          <cell r="B9981">
            <v>7</v>
          </cell>
          <cell r="C9981">
            <v>2</v>
          </cell>
          <cell r="D9981" t="str">
            <v>DESPENSA SAN RAFAEL</v>
          </cell>
          <cell r="E9981" t="str">
            <v>Hogar</v>
          </cell>
        </row>
        <row r="9982">
          <cell r="A9982">
            <v>12984</v>
          </cell>
          <cell r="B9982">
            <v>1</v>
          </cell>
          <cell r="C9982">
            <v>9</v>
          </cell>
          <cell r="D9982" t="str">
            <v>FIAMBRERIA SAN JORGE</v>
          </cell>
          <cell r="E9982" t="str">
            <v>Refrigerados</v>
          </cell>
        </row>
        <row r="9983">
          <cell r="A9983">
            <v>12988</v>
          </cell>
          <cell r="B9983">
            <v>3</v>
          </cell>
          <cell r="C9983">
            <v>4</v>
          </cell>
          <cell r="D9983" t="str">
            <v>COMEDOR ÑA LEO</v>
          </cell>
        </row>
        <row r="9984">
          <cell r="A9984">
            <v>12990</v>
          </cell>
          <cell r="B9984">
            <v>9</v>
          </cell>
          <cell r="C9984">
            <v>3</v>
          </cell>
          <cell r="D9984" t="str">
            <v>COPETIN MARIA JOSE</v>
          </cell>
        </row>
        <row r="9985">
          <cell r="A9985">
            <v>12996</v>
          </cell>
          <cell r="B9985">
            <v>3</v>
          </cell>
          <cell r="C9985">
            <v>4</v>
          </cell>
          <cell r="D9985" t="str">
            <v>DESPENSA SAN MIGUEL</v>
          </cell>
          <cell r="E9985" t="str">
            <v>Hogar</v>
          </cell>
        </row>
        <row r="9986">
          <cell r="A9986">
            <v>12998</v>
          </cell>
          <cell r="B9986">
            <v>3</v>
          </cell>
          <cell r="C9986">
            <v>4</v>
          </cell>
          <cell r="D9986" t="str">
            <v>DESPENSA LEO</v>
          </cell>
          <cell r="E9986" t="str">
            <v>Hogar</v>
          </cell>
        </row>
        <row r="9987">
          <cell r="A9987">
            <v>12997</v>
          </cell>
          <cell r="B9987">
            <v>9</v>
          </cell>
          <cell r="C9987">
            <v>3</v>
          </cell>
          <cell r="D9987" t="str">
            <v>ESCUELA JUAN ESCALADA</v>
          </cell>
        </row>
        <row r="9988">
          <cell r="A9988">
            <v>12999</v>
          </cell>
          <cell r="B9988">
            <v>1</v>
          </cell>
          <cell r="C9988">
            <v>1</v>
          </cell>
          <cell r="D9988" t="str">
            <v>COPETIN LA GALERIA</v>
          </cell>
        </row>
        <row r="9989">
          <cell r="A9989">
            <v>13005</v>
          </cell>
          <cell r="B9989">
            <v>9</v>
          </cell>
          <cell r="C9989">
            <v>3</v>
          </cell>
          <cell r="D9989" t="str">
            <v>COPETIN SAN AGUSTIN</v>
          </cell>
        </row>
        <row r="9990">
          <cell r="A9990">
            <v>13015</v>
          </cell>
          <cell r="B9990">
            <v>4</v>
          </cell>
          <cell r="C9990">
            <v>2</v>
          </cell>
          <cell r="D9990" t="str">
            <v>DESPENSA KAMI</v>
          </cell>
          <cell r="E9990" t="str">
            <v>Hogar</v>
          </cell>
        </row>
        <row r="9991">
          <cell r="A9991">
            <v>13013</v>
          </cell>
          <cell r="B9991">
            <v>2</v>
          </cell>
          <cell r="C9991">
            <v>6</v>
          </cell>
          <cell r="D9991" t="str">
            <v>MRC S.R.L.</v>
          </cell>
          <cell r="E9991" t="str">
            <v>Refrigerados</v>
          </cell>
        </row>
        <row r="9992">
          <cell r="A9992">
            <v>13017</v>
          </cell>
          <cell r="B9992">
            <v>9</v>
          </cell>
          <cell r="C9992">
            <v>3</v>
          </cell>
          <cell r="D9992" t="str">
            <v>PARTICULAR FLIA MOSTROL</v>
          </cell>
        </row>
        <row r="9993">
          <cell r="A9993">
            <v>13012</v>
          </cell>
          <cell r="B9993">
            <v>3</v>
          </cell>
          <cell r="C9993">
            <v>3</v>
          </cell>
          <cell r="D9993" t="str">
            <v>DESPENSA STA ROSA</v>
          </cell>
          <cell r="E9993" t="str">
            <v>Hogar</v>
          </cell>
        </row>
        <row r="9994">
          <cell r="A9994">
            <v>13007</v>
          </cell>
          <cell r="B9994">
            <v>4</v>
          </cell>
          <cell r="C9994">
            <v>1</v>
          </cell>
          <cell r="D9994" t="str">
            <v>DESPENSA SAN JOAQUIN</v>
          </cell>
          <cell r="E9994" t="str">
            <v>Hogar</v>
          </cell>
        </row>
        <row r="9995">
          <cell r="A9995">
            <v>13011</v>
          </cell>
          <cell r="B9995">
            <v>3</v>
          </cell>
          <cell r="C9995">
            <v>7</v>
          </cell>
          <cell r="D9995" t="str">
            <v>SUPERMERCADO MANUELITO</v>
          </cell>
        </row>
        <row r="9996">
          <cell r="A9996">
            <v>13008</v>
          </cell>
          <cell r="B9996">
            <v>9</v>
          </cell>
          <cell r="C9996">
            <v>3</v>
          </cell>
          <cell r="D9996" t="str">
            <v>COPETIN DEFENSORES DEL CHACO</v>
          </cell>
        </row>
        <row r="9997">
          <cell r="A9997">
            <v>13009</v>
          </cell>
          <cell r="D9997" t="str">
            <v>DESPENSA DAIANA</v>
          </cell>
          <cell r="E9997" t="str">
            <v>Hogar</v>
          </cell>
        </row>
        <row r="9998">
          <cell r="A9998">
            <v>12923</v>
          </cell>
          <cell r="D9998" t="str">
            <v>DESPENSA MUNICH</v>
          </cell>
          <cell r="E9998" t="str">
            <v>Hogar</v>
          </cell>
        </row>
        <row r="9999">
          <cell r="A9999">
            <v>26381</v>
          </cell>
          <cell r="B9999">
            <v>5</v>
          </cell>
          <cell r="C9999">
            <v>1</v>
          </cell>
          <cell r="D9999" t="str">
            <v>HELADERIA MITA</v>
          </cell>
          <cell r="E9999" t="str">
            <v>Refrigerados</v>
          </cell>
        </row>
        <row r="10000">
          <cell r="A10000">
            <v>12921</v>
          </cell>
          <cell r="B10000">
            <v>9</v>
          </cell>
          <cell r="C10000">
            <v>3</v>
          </cell>
          <cell r="D10000" t="str">
            <v>DESPENSA GUAVIRA POTY</v>
          </cell>
        </row>
        <row r="10001">
          <cell r="A10001">
            <v>12926</v>
          </cell>
          <cell r="B10001">
            <v>5</v>
          </cell>
          <cell r="C10001">
            <v>5</v>
          </cell>
          <cell r="D10001" t="str">
            <v>DESPENSA LOS 3 HERMANOS</v>
          </cell>
          <cell r="E10001" t="str">
            <v>Hogar</v>
          </cell>
        </row>
        <row r="10002">
          <cell r="A10002">
            <v>12699</v>
          </cell>
          <cell r="B10002">
            <v>9</v>
          </cell>
          <cell r="C10002">
            <v>3</v>
          </cell>
          <cell r="D10002" t="str">
            <v>JR SHOP</v>
          </cell>
        </row>
        <row r="10003">
          <cell r="A10003">
            <v>12925</v>
          </cell>
          <cell r="B10003">
            <v>5</v>
          </cell>
          <cell r="C10003">
            <v>3</v>
          </cell>
          <cell r="D10003" t="str">
            <v>CABINA TELEFONICA INGAVI</v>
          </cell>
          <cell r="E10003" t="str">
            <v>Hogar</v>
          </cell>
        </row>
        <row r="10004">
          <cell r="A10004">
            <v>13016</v>
          </cell>
          <cell r="B10004">
            <v>3</v>
          </cell>
          <cell r="C10004">
            <v>3</v>
          </cell>
          <cell r="D10004" t="str">
            <v>BEBIDAS GRACIELA</v>
          </cell>
          <cell r="E10004" t="str">
            <v>Hogar</v>
          </cell>
        </row>
        <row r="10005">
          <cell r="A10005">
            <v>13002</v>
          </cell>
          <cell r="B10005">
            <v>5</v>
          </cell>
          <cell r="C10005">
            <v>5</v>
          </cell>
          <cell r="D10005" t="str">
            <v>DESPENSA SAN JUAN</v>
          </cell>
          <cell r="E10005" t="str">
            <v>Hogar</v>
          </cell>
        </row>
        <row r="10006">
          <cell r="A10006">
            <v>13001</v>
          </cell>
          <cell r="B10006">
            <v>1</v>
          </cell>
          <cell r="C10006">
            <v>8</v>
          </cell>
          <cell r="D10006" t="str">
            <v>COPETIN ALEJANDRO</v>
          </cell>
          <cell r="E10006" t="str">
            <v>Refrigerados</v>
          </cell>
        </row>
        <row r="10007">
          <cell r="A10007">
            <v>13018</v>
          </cell>
          <cell r="B10007">
            <v>5</v>
          </cell>
          <cell r="C10007">
            <v>1</v>
          </cell>
          <cell r="D10007" t="str">
            <v>COOPERATIVA DE LA FUERZA AEREA</v>
          </cell>
          <cell r="E10007" t="str">
            <v>Refrigerados</v>
          </cell>
        </row>
        <row r="10008">
          <cell r="A10008">
            <v>13030</v>
          </cell>
          <cell r="B10008">
            <v>2</v>
          </cell>
          <cell r="C10008">
            <v>5</v>
          </cell>
          <cell r="D10008" t="str">
            <v>DESPENSA OCAMPOS</v>
          </cell>
          <cell r="E10008" t="str">
            <v>Hogar</v>
          </cell>
        </row>
        <row r="10009">
          <cell r="A10009">
            <v>13025</v>
          </cell>
          <cell r="B10009">
            <v>4</v>
          </cell>
          <cell r="C10009">
            <v>2</v>
          </cell>
          <cell r="D10009" t="str">
            <v>COPETIN RR</v>
          </cell>
          <cell r="E10009" t="str">
            <v>Refrigerados</v>
          </cell>
        </row>
        <row r="10010">
          <cell r="A10010">
            <v>13031</v>
          </cell>
          <cell r="B10010">
            <v>9</v>
          </cell>
          <cell r="C10010">
            <v>3</v>
          </cell>
          <cell r="D10010" t="str">
            <v>KIOSKO ROBERTITO</v>
          </cell>
        </row>
        <row r="10011">
          <cell r="A10011">
            <v>13057</v>
          </cell>
          <cell r="B10011">
            <v>9</v>
          </cell>
          <cell r="C10011">
            <v>3</v>
          </cell>
          <cell r="D10011" t="str">
            <v>COMERCIAL MARIDEL</v>
          </cell>
          <cell r="E10011" t="str">
            <v>Refrigerados A</v>
          </cell>
        </row>
        <row r="10012">
          <cell r="A10012">
            <v>13053</v>
          </cell>
          <cell r="B10012">
            <v>9</v>
          </cell>
          <cell r="C10012">
            <v>3</v>
          </cell>
          <cell r="D10012" t="str">
            <v>COPETIN M y M</v>
          </cell>
        </row>
        <row r="10013">
          <cell r="A10013">
            <v>13060</v>
          </cell>
          <cell r="B10013">
            <v>4</v>
          </cell>
          <cell r="C10013">
            <v>2</v>
          </cell>
          <cell r="D10013" t="str">
            <v>DESPENSA AMALIA</v>
          </cell>
          <cell r="E10013" t="str">
            <v>Hogar</v>
          </cell>
        </row>
        <row r="10014">
          <cell r="A10014">
            <v>13059</v>
          </cell>
          <cell r="B10014">
            <v>4</v>
          </cell>
          <cell r="C10014">
            <v>2</v>
          </cell>
          <cell r="D10014" t="str">
            <v>DESPENSA ANITA</v>
          </cell>
          <cell r="E10014" t="str">
            <v>Hogar</v>
          </cell>
        </row>
        <row r="10015">
          <cell r="A10015">
            <v>13061</v>
          </cell>
          <cell r="B10015">
            <v>7</v>
          </cell>
          <cell r="C10015">
            <v>2</v>
          </cell>
          <cell r="D10015" t="str">
            <v>AUTOSERVICE CHIQUITA</v>
          </cell>
          <cell r="E10015" t="str">
            <v>Hogar</v>
          </cell>
        </row>
        <row r="10016">
          <cell r="A10016">
            <v>13066</v>
          </cell>
          <cell r="B10016">
            <v>3</v>
          </cell>
          <cell r="C10016">
            <v>8</v>
          </cell>
          <cell r="D10016" t="str">
            <v>DESPENSA ROSA</v>
          </cell>
          <cell r="E10016" t="str">
            <v>Hogar</v>
          </cell>
        </row>
        <row r="10017">
          <cell r="A10017">
            <v>13121</v>
          </cell>
          <cell r="B10017">
            <v>9</v>
          </cell>
          <cell r="C10017">
            <v>3</v>
          </cell>
          <cell r="D10017" t="str">
            <v>DESPENSA NAOMI</v>
          </cell>
        </row>
        <row r="10018">
          <cell r="A10018">
            <v>13082</v>
          </cell>
          <cell r="B10018">
            <v>9</v>
          </cell>
          <cell r="C10018">
            <v>3</v>
          </cell>
          <cell r="D10018" t="str">
            <v>HELADERIA VIC PAT</v>
          </cell>
        </row>
        <row r="10019">
          <cell r="A10019">
            <v>13184</v>
          </cell>
          <cell r="B10019">
            <v>8</v>
          </cell>
          <cell r="C10019">
            <v>3</v>
          </cell>
          <cell r="D10019" t="str">
            <v>TALLEYRAND S.A.</v>
          </cell>
          <cell r="E10019" t="str">
            <v>Refrigerados A</v>
          </cell>
        </row>
        <row r="10020">
          <cell r="A10020">
            <v>13204</v>
          </cell>
          <cell r="B10020">
            <v>9</v>
          </cell>
          <cell r="C10020">
            <v>3</v>
          </cell>
          <cell r="D10020" t="str">
            <v>TRAGO'S LA NEGRA</v>
          </cell>
        </row>
        <row r="10021">
          <cell r="A10021">
            <v>13180</v>
          </cell>
          <cell r="B10021">
            <v>7</v>
          </cell>
          <cell r="C10021">
            <v>2</v>
          </cell>
          <cell r="D10021" t="str">
            <v>MINI SUPER SANTA ANA</v>
          </cell>
          <cell r="E10021" t="str">
            <v>Hogar</v>
          </cell>
        </row>
        <row r="10022">
          <cell r="A10022">
            <v>13178</v>
          </cell>
          <cell r="B10022">
            <v>7</v>
          </cell>
          <cell r="C10022">
            <v>2</v>
          </cell>
          <cell r="D10022" t="str">
            <v>COMEDOR ÑA BENITA</v>
          </cell>
          <cell r="E10022" t="str">
            <v>Refrigerados</v>
          </cell>
        </row>
        <row r="10023">
          <cell r="A10023">
            <v>13177</v>
          </cell>
          <cell r="B10023">
            <v>9</v>
          </cell>
          <cell r="C10023">
            <v>3</v>
          </cell>
          <cell r="D10023" t="str">
            <v>PESCADERIA PARANA</v>
          </cell>
        </row>
        <row r="10024">
          <cell r="A10024">
            <v>13176</v>
          </cell>
          <cell r="B10024">
            <v>7</v>
          </cell>
          <cell r="C10024">
            <v>2</v>
          </cell>
          <cell r="D10024" t="str">
            <v>DESPENSA ROLAND II</v>
          </cell>
          <cell r="E10024" t="str">
            <v>Hogar</v>
          </cell>
        </row>
        <row r="10025">
          <cell r="A10025">
            <v>13175</v>
          </cell>
          <cell r="B10025">
            <v>7</v>
          </cell>
          <cell r="C10025">
            <v>2</v>
          </cell>
          <cell r="D10025" t="str">
            <v>DESPENSA MIR BIAN</v>
          </cell>
          <cell r="E10025" t="str">
            <v>Hogar</v>
          </cell>
        </row>
        <row r="10026">
          <cell r="A10026">
            <v>13181</v>
          </cell>
          <cell r="B10026">
            <v>9</v>
          </cell>
          <cell r="C10026">
            <v>3</v>
          </cell>
          <cell r="D10026" t="str">
            <v>DESPENSA SAN CAYETANO</v>
          </cell>
        </row>
        <row r="10027">
          <cell r="A10027">
            <v>13203</v>
          </cell>
          <cell r="B10027">
            <v>1</v>
          </cell>
          <cell r="C10027">
            <v>9</v>
          </cell>
          <cell r="D10027" t="str">
            <v>CARRITO PEDRO</v>
          </cell>
        </row>
        <row r="10028">
          <cell r="A10028">
            <v>13225</v>
          </cell>
          <cell r="B10028">
            <v>9</v>
          </cell>
          <cell r="C10028">
            <v>3</v>
          </cell>
          <cell r="D10028" t="str">
            <v>KIOSKO EL 10</v>
          </cell>
        </row>
        <row r="10029">
          <cell r="A10029">
            <v>12933</v>
          </cell>
          <cell r="D10029" t="str">
            <v>DESPENSA HERRERA</v>
          </cell>
          <cell r="E10029" t="str">
            <v>Hogar</v>
          </cell>
        </row>
        <row r="10030">
          <cell r="A10030">
            <v>12789</v>
          </cell>
          <cell r="B10030">
            <v>4</v>
          </cell>
          <cell r="C10030">
            <v>4</v>
          </cell>
          <cell r="D10030" t="str">
            <v>DESPENSA CARMENCITA</v>
          </cell>
          <cell r="E10030" t="str">
            <v>Hogar</v>
          </cell>
        </row>
        <row r="10031">
          <cell r="A10031">
            <v>12790</v>
          </cell>
          <cell r="D10031" t="str">
            <v>DESPENSA SAN CAYETANO</v>
          </cell>
          <cell r="E10031" t="str">
            <v>Hogar</v>
          </cell>
        </row>
        <row r="10032">
          <cell r="A10032">
            <v>12932</v>
          </cell>
          <cell r="B10032">
            <v>5</v>
          </cell>
          <cell r="C10032">
            <v>1</v>
          </cell>
          <cell r="D10032" t="str">
            <v>DESPENSA TOTO</v>
          </cell>
          <cell r="E10032" t="str">
            <v>Hogar</v>
          </cell>
        </row>
        <row r="10033">
          <cell r="A10033">
            <v>12934</v>
          </cell>
          <cell r="B10033">
            <v>9</v>
          </cell>
          <cell r="C10033">
            <v>3</v>
          </cell>
          <cell r="D10033" t="str">
            <v>PARTICULAR FLIA. VALDEZ</v>
          </cell>
        </row>
        <row r="10034">
          <cell r="A10034">
            <v>12912</v>
          </cell>
          <cell r="B10034">
            <v>3</v>
          </cell>
          <cell r="C10034">
            <v>1</v>
          </cell>
          <cell r="D10034" t="str">
            <v>BAPOR SRL</v>
          </cell>
        </row>
        <row r="10035">
          <cell r="A10035">
            <v>12913</v>
          </cell>
          <cell r="B10035">
            <v>3</v>
          </cell>
          <cell r="C10035">
            <v>1</v>
          </cell>
          <cell r="D10035" t="str">
            <v>SITIO NARANJA</v>
          </cell>
        </row>
        <row r="10036">
          <cell r="A10036">
            <v>17611</v>
          </cell>
          <cell r="B10036">
            <v>5</v>
          </cell>
          <cell r="C10036">
            <v>2</v>
          </cell>
          <cell r="D10036" t="str">
            <v>BODEGA SANTA TERESA</v>
          </cell>
          <cell r="E10036" t="str">
            <v>Hogar</v>
          </cell>
        </row>
        <row r="10037">
          <cell r="A10037">
            <v>12938</v>
          </cell>
          <cell r="B10037">
            <v>5</v>
          </cell>
          <cell r="C10037">
            <v>9</v>
          </cell>
          <cell r="D10037" t="str">
            <v>CASILLA MANDUARA</v>
          </cell>
          <cell r="E10037" t="str">
            <v>Refrigerados</v>
          </cell>
        </row>
        <row r="10038">
          <cell r="A10038">
            <v>12939</v>
          </cell>
          <cell r="B10038">
            <v>5</v>
          </cell>
          <cell r="C10038">
            <v>9</v>
          </cell>
          <cell r="D10038" t="str">
            <v>COMERCIAL BABY S.R.L</v>
          </cell>
          <cell r="E10038" t="str">
            <v>Hogar</v>
          </cell>
        </row>
        <row r="10039">
          <cell r="A10039">
            <v>12940</v>
          </cell>
          <cell r="B10039">
            <v>5</v>
          </cell>
          <cell r="C10039">
            <v>9</v>
          </cell>
          <cell r="D10039" t="str">
            <v>DESPENSA NANCY</v>
          </cell>
          <cell r="E10039" t="str">
            <v>Hogar</v>
          </cell>
        </row>
        <row r="10040">
          <cell r="A10040">
            <v>12943</v>
          </cell>
          <cell r="B10040">
            <v>5</v>
          </cell>
          <cell r="C10040">
            <v>4</v>
          </cell>
          <cell r="D10040" t="str">
            <v>KIOSKO MILAGROS</v>
          </cell>
          <cell r="E10040" t="str">
            <v>Refrigerados</v>
          </cell>
        </row>
        <row r="10041">
          <cell r="A10041">
            <v>12941</v>
          </cell>
          <cell r="B10041">
            <v>9</v>
          </cell>
          <cell r="C10041">
            <v>3</v>
          </cell>
          <cell r="D10041" t="str">
            <v>DESPENSA KENU</v>
          </cell>
        </row>
        <row r="10042">
          <cell r="A10042">
            <v>12954</v>
          </cell>
          <cell r="B10042">
            <v>3</v>
          </cell>
          <cell r="C10042">
            <v>5</v>
          </cell>
          <cell r="D10042" t="str">
            <v>DESPENSA YENIFER</v>
          </cell>
          <cell r="E10042" t="str">
            <v>Hogar</v>
          </cell>
        </row>
        <row r="10043">
          <cell r="A10043">
            <v>12956</v>
          </cell>
          <cell r="B10043">
            <v>5</v>
          </cell>
          <cell r="C10043">
            <v>3</v>
          </cell>
          <cell r="D10043" t="str">
            <v>MERCERIA ISI</v>
          </cell>
          <cell r="E10043" t="str">
            <v>Refrigerados</v>
          </cell>
        </row>
        <row r="10044">
          <cell r="A10044">
            <v>12953</v>
          </cell>
          <cell r="B10044">
            <v>9</v>
          </cell>
          <cell r="C10044">
            <v>3</v>
          </cell>
          <cell r="D10044" t="str">
            <v>DESPENSA KOLUCHI</v>
          </cell>
        </row>
        <row r="10045">
          <cell r="A10045">
            <v>12949</v>
          </cell>
          <cell r="B10045">
            <v>5</v>
          </cell>
          <cell r="C10045">
            <v>8</v>
          </cell>
          <cell r="D10045" t="str">
            <v>MINI MERCADO CARLITOS</v>
          </cell>
          <cell r="E10045" t="str">
            <v>Refrigerados</v>
          </cell>
        </row>
        <row r="10046">
          <cell r="A10046">
            <v>12950</v>
          </cell>
          <cell r="B10046">
            <v>5</v>
          </cell>
          <cell r="C10046">
            <v>8</v>
          </cell>
          <cell r="D10046" t="str">
            <v>DESPENSA ALE</v>
          </cell>
          <cell r="E10046" t="str">
            <v>Hogar</v>
          </cell>
        </row>
        <row r="10047">
          <cell r="A10047">
            <v>13244</v>
          </cell>
          <cell r="B10047">
            <v>9</v>
          </cell>
          <cell r="C10047">
            <v>3</v>
          </cell>
          <cell r="D10047" t="str">
            <v>COPETIN TROPICAL</v>
          </cell>
        </row>
        <row r="10048">
          <cell r="A10048">
            <v>13224</v>
          </cell>
          <cell r="B10048">
            <v>3</v>
          </cell>
          <cell r="C10048">
            <v>8</v>
          </cell>
          <cell r="D10048" t="str">
            <v>DESPENSA ÑA RUBI</v>
          </cell>
          <cell r="E10048" t="str">
            <v>Hogar</v>
          </cell>
        </row>
        <row r="10049">
          <cell r="A10049">
            <v>13290</v>
          </cell>
          <cell r="B10049">
            <v>9</v>
          </cell>
          <cell r="C10049">
            <v>3</v>
          </cell>
          <cell r="D10049" t="str">
            <v>CASILLA SAN CAYETANO</v>
          </cell>
        </row>
        <row r="10050">
          <cell r="A10050">
            <v>13291</v>
          </cell>
          <cell r="B10050">
            <v>5</v>
          </cell>
          <cell r="C10050">
            <v>7</v>
          </cell>
          <cell r="D10050" t="str">
            <v>DESPENSA 1º DE MAYO</v>
          </cell>
          <cell r="E10050" t="str">
            <v>Hogar</v>
          </cell>
        </row>
        <row r="10051">
          <cell r="A10051">
            <v>13292</v>
          </cell>
          <cell r="B10051">
            <v>5</v>
          </cell>
          <cell r="C10051">
            <v>7</v>
          </cell>
          <cell r="D10051" t="str">
            <v>FRUTERIA MARI</v>
          </cell>
          <cell r="E10051" t="str">
            <v>Refrigerados</v>
          </cell>
        </row>
        <row r="10052">
          <cell r="A10052">
            <v>13293</v>
          </cell>
          <cell r="B10052">
            <v>9</v>
          </cell>
          <cell r="C10052">
            <v>3</v>
          </cell>
          <cell r="D10052" t="str">
            <v>DESPENSA GUMARELO</v>
          </cell>
        </row>
        <row r="10053">
          <cell r="A10053">
            <v>13294</v>
          </cell>
          <cell r="B10053">
            <v>4</v>
          </cell>
          <cell r="C10053">
            <v>3</v>
          </cell>
          <cell r="D10053" t="str">
            <v>DESPENSA SAN CAYETANO</v>
          </cell>
          <cell r="E10053" t="str">
            <v>Hogar</v>
          </cell>
        </row>
        <row r="10054">
          <cell r="A10054">
            <v>13295</v>
          </cell>
          <cell r="B10054">
            <v>4</v>
          </cell>
          <cell r="C10054">
            <v>3</v>
          </cell>
          <cell r="D10054" t="str">
            <v>COPETIN SAN CAYETANO</v>
          </cell>
          <cell r="E10054" t="str">
            <v>Refrigerados</v>
          </cell>
        </row>
        <row r="10055">
          <cell r="A10055">
            <v>13032</v>
          </cell>
          <cell r="B10055">
            <v>9</v>
          </cell>
          <cell r="C10055">
            <v>3</v>
          </cell>
          <cell r="D10055" t="str">
            <v>DESPENSA ÑA FILO</v>
          </cell>
        </row>
        <row r="10056">
          <cell r="A10056">
            <v>13020</v>
          </cell>
          <cell r="B10056">
            <v>3</v>
          </cell>
          <cell r="C10056">
            <v>2</v>
          </cell>
          <cell r="D10056" t="str">
            <v>BODEGAS MANIJAS</v>
          </cell>
          <cell r="E10056" t="str">
            <v>Hogar</v>
          </cell>
        </row>
        <row r="10057">
          <cell r="A10057">
            <v>13026</v>
          </cell>
          <cell r="B10057">
            <v>9</v>
          </cell>
          <cell r="C10057">
            <v>3</v>
          </cell>
          <cell r="D10057" t="str">
            <v>KIOSKO ELI</v>
          </cell>
        </row>
        <row r="10058">
          <cell r="A10058">
            <v>13019</v>
          </cell>
          <cell r="B10058">
            <v>3</v>
          </cell>
          <cell r="C10058">
            <v>9</v>
          </cell>
          <cell r="D10058" t="str">
            <v>DESPENSA MANUELITA</v>
          </cell>
          <cell r="E10058" t="str">
            <v>Hogar</v>
          </cell>
        </row>
        <row r="10059">
          <cell r="A10059">
            <v>13022</v>
          </cell>
          <cell r="B10059">
            <v>5</v>
          </cell>
          <cell r="C10059">
            <v>9</v>
          </cell>
          <cell r="D10059" t="str">
            <v>COPETIN TODO RICO</v>
          </cell>
          <cell r="E10059" t="str">
            <v>Refrigerados</v>
          </cell>
        </row>
        <row r="10060">
          <cell r="A10060">
            <v>13039</v>
          </cell>
          <cell r="B10060">
            <v>5</v>
          </cell>
          <cell r="C10060">
            <v>3</v>
          </cell>
          <cell r="D10060" t="str">
            <v>DESPENSA DOS MARIAS</v>
          </cell>
          <cell r="E10060" t="str">
            <v>Hogar</v>
          </cell>
        </row>
        <row r="10061">
          <cell r="A10061">
            <v>13038</v>
          </cell>
          <cell r="B10061">
            <v>1</v>
          </cell>
          <cell r="C10061">
            <v>6</v>
          </cell>
          <cell r="D10061" t="str">
            <v>DESPENSA EMILIO</v>
          </cell>
          <cell r="E10061" t="str">
            <v>Hogar</v>
          </cell>
        </row>
        <row r="10062">
          <cell r="A10062">
            <v>13036</v>
          </cell>
          <cell r="B10062">
            <v>7</v>
          </cell>
          <cell r="C10062">
            <v>2</v>
          </cell>
          <cell r="D10062" t="str">
            <v>CABINA SATURIO RIO</v>
          </cell>
          <cell r="E10062" t="str">
            <v>Hogar</v>
          </cell>
        </row>
        <row r="10063">
          <cell r="A10063">
            <v>12991</v>
          </cell>
          <cell r="B10063">
            <v>4</v>
          </cell>
          <cell r="C10063">
            <v>7</v>
          </cell>
          <cell r="D10063" t="str">
            <v>CANTINA SAN IGNACIO DE LOYOLA</v>
          </cell>
        </row>
        <row r="10064">
          <cell r="A10064">
            <v>13044</v>
          </cell>
          <cell r="B10064">
            <v>1</v>
          </cell>
          <cell r="C10064">
            <v>3</v>
          </cell>
          <cell r="D10064" t="str">
            <v>SOTRATEL SRL</v>
          </cell>
          <cell r="E10064" t="str">
            <v>Hogar</v>
          </cell>
        </row>
        <row r="10065">
          <cell r="A10065">
            <v>13045</v>
          </cell>
          <cell r="B10065">
            <v>2</v>
          </cell>
          <cell r="C10065">
            <v>3</v>
          </cell>
          <cell r="D10065" t="str">
            <v>GUSTAVO VILLALBA </v>
          </cell>
          <cell r="E10065" t="str">
            <v>Hogar</v>
          </cell>
        </row>
        <row r="10066">
          <cell r="A10066">
            <v>13043</v>
          </cell>
          <cell r="B10066">
            <v>1</v>
          </cell>
          <cell r="C10066">
            <v>3</v>
          </cell>
          <cell r="D10066" t="str">
            <v>SOTRATEL SRL</v>
          </cell>
          <cell r="E10066" t="str">
            <v>Hogar</v>
          </cell>
        </row>
        <row r="10067">
          <cell r="A10067">
            <v>13042</v>
          </cell>
          <cell r="B10067">
            <v>5</v>
          </cell>
          <cell r="C10067">
            <v>7</v>
          </cell>
          <cell r="D10067" t="str">
            <v>DESPENSA SAN MIGUEL</v>
          </cell>
          <cell r="E10067" t="str">
            <v>Hogar</v>
          </cell>
        </row>
        <row r="10068">
          <cell r="A10068">
            <v>13040</v>
          </cell>
          <cell r="B10068">
            <v>9</v>
          </cell>
          <cell r="C10068">
            <v>3</v>
          </cell>
          <cell r="D10068" t="str">
            <v>COPETIN MARITO</v>
          </cell>
        </row>
        <row r="10069">
          <cell r="A10069">
            <v>13046</v>
          </cell>
          <cell r="B10069">
            <v>4</v>
          </cell>
          <cell r="C10069">
            <v>1</v>
          </cell>
          <cell r="D10069" t="str">
            <v>DESPENSA ARACELI</v>
          </cell>
          <cell r="E10069" t="str">
            <v>Hogar</v>
          </cell>
        </row>
        <row r="10070">
          <cell r="A10070">
            <v>13047</v>
          </cell>
          <cell r="B10070">
            <v>6</v>
          </cell>
          <cell r="C10070">
            <v>5</v>
          </cell>
          <cell r="D10070" t="str">
            <v>CLUB DE SUB-OFICIALES</v>
          </cell>
          <cell r="E10070" t="str">
            <v>Refrigerados</v>
          </cell>
        </row>
        <row r="10071">
          <cell r="A10071">
            <v>13048</v>
          </cell>
          <cell r="B10071">
            <v>9</v>
          </cell>
          <cell r="C10071">
            <v>3</v>
          </cell>
          <cell r="D10071" t="str">
            <v>SHOW CENTER S.R.L.</v>
          </cell>
          <cell r="E10071" t="str">
            <v>Refrigerados A</v>
          </cell>
        </row>
        <row r="10072">
          <cell r="A10072">
            <v>13297</v>
          </cell>
          <cell r="B10072">
            <v>5</v>
          </cell>
          <cell r="C10072">
            <v>8</v>
          </cell>
          <cell r="D10072" t="str">
            <v>AUTOSERVICE EL NEGRO</v>
          </cell>
          <cell r="E10072" t="str">
            <v>Hogar</v>
          </cell>
        </row>
        <row r="10073">
          <cell r="A10073">
            <v>13299</v>
          </cell>
          <cell r="B10073">
            <v>5</v>
          </cell>
          <cell r="C10073">
            <v>7</v>
          </cell>
          <cell r="D10073" t="str">
            <v>AUTOSERVICE JC</v>
          </cell>
          <cell r="E10073" t="str">
            <v>Hogar</v>
          </cell>
        </row>
        <row r="10074">
          <cell r="A10074">
            <v>13301</v>
          </cell>
          <cell r="B10074">
            <v>5</v>
          </cell>
          <cell r="C10074">
            <v>9</v>
          </cell>
          <cell r="D10074" t="str">
            <v>COMEDOR MAG</v>
          </cell>
          <cell r="E10074" t="str">
            <v>Refrigerados</v>
          </cell>
        </row>
        <row r="10075">
          <cell r="A10075">
            <v>13183</v>
          </cell>
          <cell r="B10075">
            <v>7</v>
          </cell>
          <cell r="C10075">
            <v>2</v>
          </cell>
          <cell r="D10075" t="str">
            <v>DESPENSA NORMITA</v>
          </cell>
          <cell r="E10075" t="str">
            <v>Hogar</v>
          </cell>
        </row>
        <row r="10076">
          <cell r="A10076">
            <v>13324</v>
          </cell>
          <cell r="B10076">
            <v>5</v>
          </cell>
          <cell r="C10076">
            <v>7</v>
          </cell>
          <cell r="D10076" t="str">
            <v>CABINA K BI 8</v>
          </cell>
        </row>
        <row r="10077">
          <cell r="A10077">
            <v>13370</v>
          </cell>
          <cell r="B10077">
            <v>5</v>
          </cell>
          <cell r="C10077">
            <v>6</v>
          </cell>
          <cell r="D10077" t="str">
            <v>DESPENSA AURORA</v>
          </cell>
          <cell r="E10077" t="str">
            <v>Hogar</v>
          </cell>
        </row>
        <row r="10078">
          <cell r="A10078">
            <v>13371</v>
          </cell>
          <cell r="B10078">
            <v>5</v>
          </cell>
          <cell r="C10078">
            <v>6</v>
          </cell>
          <cell r="D10078" t="str">
            <v>DESPENSA UNION II</v>
          </cell>
          <cell r="E10078" t="str">
            <v>Hogar</v>
          </cell>
        </row>
        <row r="10079">
          <cell r="A10079">
            <v>13369</v>
          </cell>
          <cell r="B10079">
            <v>5</v>
          </cell>
          <cell r="C10079">
            <v>6</v>
          </cell>
          <cell r="D10079" t="str">
            <v>DESPENSA Sto. DOMINGO</v>
          </cell>
          <cell r="E10079" t="str">
            <v>Hogar</v>
          </cell>
        </row>
        <row r="10080">
          <cell r="A10080">
            <v>13362</v>
          </cell>
          <cell r="B10080">
            <v>5</v>
          </cell>
          <cell r="C10080">
            <v>7</v>
          </cell>
          <cell r="D10080" t="str">
            <v>DESPENSA DOÑA MARTINA</v>
          </cell>
          <cell r="E10080" t="str">
            <v>Hogar</v>
          </cell>
        </row>
        <row r="10081">
          <cell r="A10081">
            <v>13372</v>
          </cell>
          <cell r="B10081">
            <v>5</v>
          </cell>
          <cell r="C10081">
            <v>6</v>
          </cell>
          <cell r="D10081" t="str">
            <v>DESPENSA UNION III</v>
          </cell>
          <cell r="E10081" t="str">
            <v>Hogar</v>
          </cell>
        </row>
        <row r="10082">
          <cell r="A10082">
            <v>13360</v>
          </cell>
          <cell r="B10082">
            <v>6</v>
          </cell>
          <cell r="C10082">
            <v>6</v>
          </cell>
          <cell r="D10082" t="str">
            <v>CASILLA MAIKOL</v>
          </cell>
          <cell r="E10082" t="str">
            <v>Refrigerados</v>
          </cell>
        </row>
        <row r="10083">
          <cell r="A10083">
            <v>13055</v>
          </cell>
          <cell r="B10083">
            <v>5</v>
          </cell>
          <cell r="C10083">
            <v>2</v>
          </cell>
          <cell r="D10083" t="str">
            <v>DESPENSA PERLITA</v>
          </cell>
          <cell r="E10083" t="str">
            <v>Hogar</v>
          </cell>
        </row>
        <row r="10084">
          <cell r="A10084">
            <v>13056</v>
          </cell>
          <cell r="B10084">
            <v>2</v>
          </cell>
          <cell r="C10084">
            <v>9</v>
          </cell>
          <cell r="D10084" t="str">
            <v>DESPENSA ÑA MAURA</v>
          </cell>
          <cell r="E10084" t="str">
            <v>Hogar</v>
          </cell>
        </row>
        <row r="10085">
          <cell r="A10085">
            <v>13051</v>
          </cell>
          <cell r="B10085">
            <v>9</v>
          </cell>
          <cell r="C10085">
            <v>3</v>
          </cell>
          <cell r="D10085" t="str">
            <v>COMIDAS A LO GRANDE</v>
          </cell>
        </row>
        <row r="10086">
          <cell r="A10086">
            <v>13349</v>
          </cell>
          <cell r="B10086">
            <v>9</v>
          </cell>
          <cell r="C10086">
            <v>3</v>
          </cell>
          <cell r="D10086" t="str">
            <v>HELADERIA LAURA</v>
          </cell>
        </row>
        <row r="10087">
          <cell r="A10087">
            <v>13461</v>
          </cell>
          <cell r="B10087">
            <v>6</v>
          </cell>
          <cell r="C10087">
            <v>5</v>
          </cell>
          <cell r="D10087" t="str">
            <v>DESPENSA SAN FRANCISCO</v>
          </cell>
          <cell r="E10087" t="str">
            <v>Hogar</v>
          </cell>
        </row>
        <row r="10088">
          <cell r="A10088">
            <v>13453</v>
          </cell>
          <cell r="B10088">
            <v>3</v>
          </cell>
          <cell r="C10088">
            <v>4</v>
          </cell>
          <cell r="D10088" t="str">
            <v>CABINAS TELEFONICAS ON LINE</v>
          </cell>
          <cell r="E10088" t="str">
            <v>Hogar</v>
          </cell>
        </row>
        <row r="10089">
          <cell r="A10089">
            <v>13460</v>
          </cell>
          <cell r="B10089">
            <v>7</v>
          </cell>
          <cell r="C10089">
            <v>1</v>
          </cell>
          <cell r="D10089" t="str">
            <v>CASILLA SAN ROQUE</v>
          </cell>
          <cell r="E10089" t="str">
            <v>Hogar</v>
          </cell>
        </row>
        <row r="10090">
          <cell r="A10090">
            <v>13439</v>
          </cell>
          <cell r="B10090">
            <v>7</v>
          </cell>
          <cell r="C10090">
            <v>2</v>
          </cell>
          <cell r="D10090" t="str">
            <v>DESPENSA SAN RAMON</v>
          </cell>
          <cell r="E10090" t="str">
            <v>Hogar</v>
          </cell>
        </row>
        <row r="10091">
          <cell r="A10091">
            <v>13485</v>
          </cell>
          <cell r="B10091">
            <v>2</v>
          </cell>
          <cell r="C10091">
            <v>5</v>
          </cell>
          <cell r="D10091" t="str">
            <v>LIMA LIMON</v>
          </cell>
          <cell r="E10091" t="str">
            <v>Refrigerados</v>
          </cell>
        </row>
        <row r="10092">
          <cell r="A10092">
            <v>13504</v>
          </cell>
          <cell r="B10092">
            <v>7</v>
          </cell>
          <cell r="C10092">
            <v>2</v>
          </cell>
          <cell r="D10092" t="str">
            <v>DESPENSA ESTRELLITA</v>
          </cell>
          <cell r="E10092" t="str">
            <v>Hogar</v>
          </cell>
        </row>
        <row r="10093">
          <cell r="A10093">
            <v>13579</v>
          </cell>
          <cell r="B10093">
            <v>2</v>
          </cell>
          <cell r="C10093">
            <v>6</v>
          </cell>
          <cell r="D10093" t="str">
            <v>SILMAPA S.R.L</v>
          </cell>
          <cell r="E10093" t="str">
            <v>Refrigerados</v>
          </cell>
        </row>
        <row r="10094">
          <cell r="A10094">
            <v>13576</v>
          </cell>
          <cell r="B10094">
            <v>5</v>
          </cell>
          <cell r="C10094">
            <v>8</v>
          </cell>
          <cell r="D10094" t="str">
            <v>DESPENSA PABLITO</v>
          </cell>
          <cell r="E10094" t="str">
            <v>Hogar</v>
          </cell>
        </row>
        <row r="10095">
          <cell r="A10095">
            <v>13573</v>
          </cell>
          <cell r="B10095">
            <v>9</v>
          </cell>
          <cell r="C10095">
            <v>3</v>
          </cell>
          <cell r="D10095" t="str">
            <v>DESPENSA DOMI</v>
          </cell>
        </row>
        <row r="10096">
          <cell r="A10096">
            <v>13609</v>
          </cell>
          <cell r="B10096">
            <v>5</v>
          </cell>
          <cell r="C10096">
            <v>6</v>
          </cell>
          <cell r="D10096" t="str">
            <v>DESPESA ADELAIDA</v>
          </cell>
          <cell r="E10096" t="str">
            <v>Hogar</v>
          </cell>
        </row>
        <row r="10097">
          <cell r="A10097">
            <v>13570</v>
          </cell>
          <cell r="B10097">
            <v>7</v>
          </cell>
          <cell r="C10097">
            <v>1</v>
          </cell>
          <cell r="D10097" t="str">
            <v>BEBIDAS WALMAR</v>
          </cell>
        </row>
        <row r="10098">
          <cell r="A10098">
            <v>13569</v>
          </cell>
          <cell r="B10098">
            <v>7</v>
          </cell>
          <cell r="C10098">
            <v>1</v>
          </cell>
          <cell r="D10098" t="str">
            <v>CADENA SIGLO 21 SUPER 16</v>
          </cell>
          <cell r="E10098" t="str">
            <v>Supermercados </v>
          </cell>
        </row>
        <row r="10099">
          <cell r="A10099">
            <v>13568</v>
          </cell>
          <cell r="B10099">
            <v>7</v>
          </cell>
          <cell r="C10099">
            <v>2</v>
          </cell>
          <cell r="D10099" t="str">
            <v>CONFITERIA MONICA</v>
          </cell>
          <cell r="E10099" t="str">
            <v>Refrigerados</v>
          </cell>
        </row>
        <row r="10100">
          <cell r="A10100">
            <v>13567</v>
          </cell>
          <cell r="B10100">
            <v>9</v>
          </cell>
          <cell r="C10100">
            <v>3</v>
          </cell>
          <cell r="D10100" t="str">
            <v>POLLERIA LA PALMERA</v>
          </cell>
        </row>
        <row r="10101">
          <cell r="A10101">
            <v>13587</v>
          </cell>
          <cell r="B10101">
            <v>5</v>
          </cell>
          <cell r="C10101">
            <v>4</v>
          </cell>
          <cell r="D10101" t="str">
            <v>DESPENSA EL MANANTIAL</v>
          </cell>
          <cell r="E10101" t="str">
            <v>Hogar</v>
          </cell>
        </row>
        <row r="10102">
          <cell r="A10102">
            <v>13588</v>
          </cell>
          <cell r="B10102">
            <v>5</v>
          </cell>
          <cell r="C10102">
            <v>4</v>
          </cell>
          <cell r="D10102" t="str">
            <v>DESPENSA ROMINA</v>
          </cell>
          <cell r="E10102" t="str">
            <v>Hogar</v>
          </cell>
        </row>
        <row r="10103">
          <cell r="A10103">
            <v>13586</v>
          </cell>
          <cell r="B10103">
            <v>6</v>
          </cell>
          <cell r="C10103">
            <v>5</v>
          </cell>
          <cell r="D10103" t="str">
            <v>DESPENSA ÑA BERNA</v>
          </cell>
          <cell r="E10103" t="str">
            <v>Hogar</v>
          </cell>
        </row>
        <row r="10104">
          <cell r="A10104">
            <v>13599</v>
          </cell>
          <cell r="B10104">
            <v>2</v>
          </cell>
          <cell r="C10104">
            <v>2</v>
          </cell>
          <cell r="D10104" t="str">
            <v>CASILLA TORRES</v>
          </cell>
          <cell r="E10104" t="str">
            <v>Refrigerados</v>
          </cell>
        </row>
        <row r="10105">
          <cell r="A10105">
            <v>13596</v>
          </cell>
          <cell r="B10105">
            <v>7</v>
          </cell>
          <cell r="C10105">
            <v>2</v>
          </cell>
          <cell r="D10105" t="str">
            <v>HELADOS DONALD</v>
          </cell>
          <cell r="E10105" t="str">
            <v>Refrigerados</v>
          </cell>
        </row>
        <row r="10106">
          <cell r="A10106">
            <v>13598</v>
          </cell>
          <cell r="B10106">
            <v>7</v>
          </cell>
          <cell r="C10106">
            <v>2</v>
          </cell>
          <cell r="D10106" t="str">
            <v>DESPENSA SAN RAFAEL</v>
          </cell>
          <cell r="E10106" t="str">
            <v>Hogar</v>
          </cell>
        </row>
        <row r="10107">
          <cell r="A10107">
            <v>13597</v>
          </cell>
          <cell r="B10107">
            <v>7</v>
          </cell>
          <cell r="C10107">
            <v>2</v>
          </cell>
          <cell r="D10107" t="str">
            <v>DESPENSA SAN ANTONIO</v>
          </cell>
          <cell r="E10107" t="str">
            <v>Hogar</v>
          </cell>
        </row>
        <row r="10108">
          <cell r="A10108">
            <v>13602</v>
          </cell>
          <cell r="B10108">
            <v>9</v>
          </cell>
          <cell r="C10108">
            <v>3</v>
          </cell>
          <cell r="D10108" t="str">
            <v>COPETIN DON PAPO</v>
          </cell>
        </row>
        <row r="10109">
          <cell r="A10109">
            <v>13583</v>
          </cell>
          <cell r="B10109">
            <v>5</v>
          </cell>
          <cell r="C10109">
            <v>9</v>
          </cell>
          <cell r="D10109" t="str">
            <v>COMERCIAL CANDELARIAS</v>
          </cell>
          <cell r="E10109" t="str">
            <v>Hogar</v>
          </cell>
        </row>
        <row r="10110">
          <cell r="A10110">
            <v>13582</v>
          </cell>
          <cell r="B10110">
            <v>7</v>
          </cell>
          <cell r="C10110">
            <v>1</v>
          </cell>
          <cell r="D10110" t="str">
            <v>RINCON DEL LOMITO</v>
          </cell>
          <cell r="E10110" t="str">
            <v>Refrigerados</v>
          </cell>
        </row>
        <row r="10111">
          <cell r="A10111">
            <v>13594</v>
          </cell>
          <cell r="B10111">
            <v>4</v>
          </cell>
          <cell r="C10111">
            <v>5</v>
          </cell>
          <cell r="D10111" t="str">
            <v>COMERCIAL TRES ESES S.R.L.</v>
          </cell>
          <cell r="E10111" t="str">
            <v>Supermercados </v>
          </cell>
        </row>
        <row r="10112">
          <cell r="A10112">
            <v>13595</v>
          </cell>
          <cell r="B10112">
            <v>4</v>
          </cell>
          <cell r="C10112">
            <v>5</v>
          </cell>
          <cell r="D10112" t="str">
            <v>HELADERIA TROPICAL</v>
          </cell>
          <cell r="E10112" t="str">
            <v>Refrigerados</v>
          </cell>
        </row>
        <row r="10113">
          <cell r="A10113">
            <v>13590</v>
          </cell>
          <cell r="B10113">
            <v>5</v>
          </cell>
          <cell r="C10113">
            <v>7</v>
          </cell>
          <cell r="D10113" t="str">
            <v>COMEDOR SAN CAYETANO</v>
          </cell>
          <cell r="E10113" t="str">
            <v>Planta</v>
          </cell>
        </row>
        <row r="10114">
          <cell r="A10114">
            <v>13065</v>
          </cell>
          <cell r="D10114" t="str">
            <v>COPETIN 12 DE JUNIO</v>
          </cell>
          <cell r="E10114" t="str">
            <v>Refrigerados</v>
          </cell>
        </row>
        <row r="10115">
          <cell r="A10115">
            <v>13064</v>
          </cell>
          <cell r="B10115">
            <v>3</v>
          </cell>
          <cell r="C10115">
            <v>4</v>
          </cell>
          <cell r="D10115" t="str">
            <v>DESPENSA LORENA</v>
          </cell>
          <cell r="E10115" t="str">
            <v>Hogar</v>
          </cell>
        </row>
        <row r="10116">
          <cell r="A10116">
            <v>12993</v>
          </cell>
          <cell r="B10116">
            <v>4</v>
          </cell>
          <cell r="C10116">
            <v>4</v>
          </cell>
          <cell r="D10116" t="str">
            <v>DESPENSA LA ESPERANZA</v>
          </cell>
          <cell r="E10116" t="str">
            <v>Hogar</v>
          </cell>
        </row>
        <row r="10117">
          <cell r="A10117">
            <v>13067</v>
          </cell>
          <cell r="B10117">
            <v>9</v>
          </cell>
          <cell r="C10117">
            <v>3</v>
          </cell>
          <cell r="D10117" t="str">
            <v>ASO DE PADRE DEL COLEGIO INTERNACIONAL</v>
          </cell>
          <cell r="E10117" t="str">
            <v>Educación</v>
          </cell>
        </row>
        <row r="10118">
          <cell r="A10118">
            <v>13068</v>
          </cell>
          <cell r="B10118">
            <v>1</v>
          </cell>
          <cell r="C10118">
            <v>4</v>
          </cell>
          <cell r="D10118" t="str">
            <v>CABINA TELEFONICA</v>
          </cell>
          <cell r="E10118" t="str">
            <v>Hogar</v>
          </cell>
        </row>
        <row r="10119">
          <cell r="A10119">
            <v>13070</v>
          </cell>
          <cell r="B10119">
            <v>1</v>
          </cell>
          <cell r="C10119">
            <v>4</v>
          </cell>
          <cell r="D10119" t="str">
            <v>S.O.S CHOPP</v>
          </cell>
          <cell r="E10119" t="str">
            <v>Refrigerados</v>
          </cell>
        </row>
        <row r="10120">
          <cell r="A10120">
            <v>13062</v>
          </cell>
          <cell r="B10120">
            <v>9</v>
          </cell>
          <cell r="C10120">
            <v>3</v>
          </cell>
          <cell r="D10120" t="str">
            <v>PARTICULAR FLIA ROYG</v>
          </cell>
        </row>
        <row r="10121">
          <cell r="A10121">
            <v>13063</v>
          </cell>
          <cell r="B10121">
            <v>3</v>
          </cell>
          <cell r="C10121">
            <v>9</v>
          </cell>
          <cell r="D10121" t="str">
            <v>COMIDAS EXPRES A y E</v>
          </cell>
          <cell r="E10121" t="str">
            <v>Refrigerados</v>
          </cell>
        </row>
        <row r="10122">
          <cell r="A10122">
            <v>13098</v>
          </cell>
          <cell r="B10122">
            <v>4</v>
          </cell>
          <cell r="C10122">
            <v>2</v>
          </cell>
          <cell r="D10122" t="str">
            <v>DESPENSA GABRIELITA</v>
          </cell>
          <cell r="E10122" t="str">
            <v>Hogar</v>
          </cell>
        </row>
        <row r="10123">
          <cell r="A10123">
            <v>13102</v>
          </cell>
          <cell r="B10123">
            <v>9</v>
          </cell>
          <cell r="C10123">
            <v>3</v>
          </cell>
          <cell r="D10123" t="str">
            <v>COPETIN AMADO</v>
          </cell>
        </row>
        <row r="10124">
          <cell r="A10124">
            <v>13106</v>
          </cell>
          <cell r="B10124">
            <v>9</v>
          </cell>
          <cell r="C10124">
            <v>3</v>
          </cell>
          <cell r="D10124" t="str">
            <v>LA BARRITA</v>
          </cell>
        </row>
        <row r="10125">
          <cell r="A10125">
            <v>12994</v>
          </cell>
          <cell r="B10125">
            <v>9</v>
          </cell>
          <cell r="C10125">
            <v>3</v>
          </cell>
          <cell r="D10125" t="str">
            <v>PUESTO EL ALTO</v>
          </cell>
        </row>
        <row r="10126">
          <cell r="A10126">
            <v>13112</v>
          </cell>
          <cell r="B10126">
            <v>5</v>
          </cell>
          <cell r="C10126">
            <v>3</v>
          </cell>
          <cell r="D10126" t="str">
            <v>DESPENSA FLORIDA</v>
          </cell>
          <cell r="E10126" t="str">
            <v>Hogar</v>
          </cell>
        </row>
        <row r="10127">
          <cell r="A10127">
            <v>13107</v>
          </cell>
          <cell r="B10127">
            <v>1</v>
          </cell>
          <cell r="C10127">
            <v>9</v>
          </cell>
          <cell r="D10127" t="str">
            <v>LIBRERIA BAUTISTA</v>
          </cell>
        </row>
        <row r="10128">
          <cell r="A10128">
            <v>13109</v>
          </cell>
          <cell r="B10128">
            <v>9</v>
          </cell>
          <cell r="C10128">
            <v>3</v>
          </cell>
          <cell r="D10128" t="str">
            <v>HELADERIA EL BUEN AMIGO</v>
          </cell>
        </row>
        <row r="10129">
          <cell r="A10129">
            <v>13111</v>
          </cell>
          <cell r="B10129">
            <v>9</v>
          </cell>
          <cell r="C10129">
            <v>3</v>
          </cell>
          <cell r="D10129" t="str">
            <v>DESPENSA STA. ROSA</v>
          </cell>
        </row>
        <row r="10130">
          <cell r="A10130">
            <v>13110</v>
          </cell>
          <cell r="B10130">
            <v>6</v>
          </cell>
          <cell r="C10130">
            <v>6</v>
          </cell>
          <cell r="D10130" t="str">
            <v>COPETIN SPORTIVO LUQUEÑO</v>
          </cell>
          <cell r="E10130" t="str">
            <v>Refrigerados</v>
          </cell>
        </row>
        <row r="10131">
          <cell r="A10131">
            <v>13108</v>
          </cell>
          <cell r="B10131">
            <v>6</v>
          </cell>
          <cell r="C10131">
            <v>7</v>
          </cell>
          <cell r="D10131" t="str">
            <v>EL VENCEDOR KIOSKO</v>
          </cell>
          <cell r="E10131" t="str">
            <v>Refrigerados</v>
          </cell>
        </row>
        <row r="10132">
          <cell r="A10132">
            <v>13105</v>
          </cell>
          <cell r="B10132">
            <v>1</v>
          </cell>
          <cell r="C10132">
            <v>9</v>
          </cell>
          <cell r="D10132" t="str">
            <v>SAN JOSÉ PARAGUAY S.A</v>
          </cell>
          <cell r="E10132" t="str">
            <v>Hogar</v>
          </cell>
        </row>
        <row r="10133">
          <cell r="A10133">
            <v>13104</v>
          </cell>
          <cell r="B10133">
            <v>3</v>
          </cell>
          <cell r="C10133">
            <v>2</v>
          </cell>
          <cell r="D10133" t="str">
            <v>COPETIN ADELA</v>
          </cell>
          <cell r="E10133" t="str">
            <v>Refrigerados</v>
          </cell>
        </row>
        <row r="10134">
          <cell r="A10134">
            <v>13113</v>
          </cell>
          <cell r="B10134">
            <v>2</v>
          </cell>
          <cell r="C10134">
            <v>6</v>
          </cell>
          <cell r="D10134" t="str">
            <v>KIOSKO EVA</v>
          </cell>
          <cell r="E10134" t="str">
            <v>Refrigerados</v>
          </cell>
        </row>
        <row r="10135">
          <cell r="A10135">
            <v>13642</v>
          </cell>
          <cell r="B10135">
            <v>2</v>
          </cell>
          <cell r="C10135">
            <v>7</v>
          </cell>
          <cell r="D10135" t="str">
            <v>SAMBA BURGUER</v>
          </cell>
          <cell r="E10135" t="str">
            <v>Refrigerados</v>
          </cell>
        </row>
        <row r="10136">
          <cell r="A10136">
            <v>13644</v>
          </cell>
          <cell r="B10136">
            <v>9</v>
          </cell>
          <cell r="C10136">
            <v>3</v>
          </cell>
          <cell r="D10136" t="str">
            <v>COMERCIAL LIZ MAR</v>
          </cell>
        </row>
        <row r="10137">
          <cell r="A10137">
            <v>13652</v>
          </cell>
          <cell r="B10137">
            <v>7</v>
          </cell>
          <cell r="C10137">
            <v>2</v>
          </cell>
          <cell r="D10137" t="str">
            <v>DESPENSA SAN JORGE</v>
          </cell>
          <cell r="E10137" t="str">
            <v>Hogar</v>
          </cell>
        </row>
        <row r="10138">
          <cell r="A10138">
            <v>13654</v>
          </cell>
          <cell r="B10138">
            <v>7</v>
          </cell>
          <cell r="C10138">
            <v>1</v>
          </cell>
          <cell r="D10138" t="str">
            <v>DESPENSA LA FAMILIA</v>
          </cell>
          <cell r="E10138" t="str">
            <v>Hogar</v>
          </cell>
        </row>
        <row r="10139">
          <cell r="A10139">
            <v>13651</v>
          </cell>
          <cell r="B10139">
            <v>9</v>
          </cell>
          <cell r="C10139">
            <v>3</v>
          </cell>
          <cell r="D10139" t="str">
            <v>DESPENSA LA CUADRA</v>
          </cell>
        </row>
        <row r="10140">
          <cell r="A10140">
            <v>13120</v>
          </cell>
          <cell r="B10140">
            <v>2</v>
          </cell>
          <cell r="C10140">
            <v>1</v>
          </cell>
          <cell r="D10140" t="str">
            <v>PANADERIA TRIGO DE ORO</v>
          </cell>
          <cell r="E10140" t="str">
            <v>Refrigerados</v>
          </cell>
        </row>
        <row r="10141">
          <cell r="A10141">
            <v>13116</v>
          </cell>
          <cell r="B10141">
            <v>1</v>
          </cell>
          <cell r="C10141">
            <v>7</v>
          </cell>
          <cell r="D10141" t="str">
            <v>KIOSKO ÑA TITA</v>
          </cell>
          <cell r="E10141" t="str">
            <v>Hogar</v>
          </cell>
        </row>
        <row r="10142">
          <cell r="A10142">
            <v>13118</v>
          </cell>
          <cell r="B10142">
            <v>4</v>
          </cell>
          <cell r="C10142">
            <v>4</v>
          </cell>
          <cell r="D10142" t="str">
            <v>LANCHONETE</v>
          </cell>
          <cell r="E10142" t="str">
            <v>Refrigerados</v>
          </cell>
        </row>
        <row r="10143">
          <cell r="A10143">
            <v>13117</v>
          </cell>
          <cell r="B10143">
            <v>9</v>
          </cell>
          <cell r="C10143">
            <v>3</v>
          </cell>
          <cell r="D10143" t="str">
            <v>CABINA TELEFONICA FONO LAR</v>
          </cell>
        </row>
        <row r="10144">
          <cell r="A10144">
            <v>13122</v>
          </cell>
          <cell r="B10144">
            <v>1</v>
          </cell>
          <cell r="C10144">
            <v>8</v>
          </cell>
          <cell r="D10144" t="str">
            <v>DESPENSA SAN ANTONIO</v>
          </cell>
          <cell r="E10144" t="str">
            <v>Hogar</v>
          </cell>
        </row>
        <row r="10145">
          <cell r="A10145">
            <v>13124</v>
          </cell>
          <cell r="B10145">
            <v>9</v>
          </cell>
          <cell r="C10145">
            <v>3</v>
          </cell>
          <cell r="D10145" t="str">
            <v>COPETIN YEMI y YIOVA</v>
          </cell>
        </row>
        <row r="10146">
          <cell r="A10146">
            <v>13123</v>
          </cell>
          <cell r="B10146">
            <v>9</v>
          </cell>
          <cell r="C10146">
            <v>3</v>
          </cell>
          <cell r="D10146" t="str">
            <v>HELADERIA KEKA</v>
          </cell>
        </row>
        <row r="10147">
          <cell r="A10147">
            <v>13125</v>
          </cell>
          <cell r="B10147">
            <v>9</v>
          </cell>
          <cell r="C10147">
            <v>3</v>
          </cell>
          <cell r="D10147" t="str">
            <v>COPETIN LOS NIETOS</v>
          </cell>
        </row>
        <row r="10148">
          <cell r="A10148">
            <v>13073</v>
          </cell>
          <cell r="B10148">
            <v>2</v>
          </cell>
          <cell r="C10148">
            <v>4</v>
          </cell>
          <cell r="D10148" t="str">
            <v>PARTICULAR FLIA. MEZA</v>
          </cell>
        </row>
        <row r="10149">
          <cell r="A10149">
            <v>13128</v>
          </cell>
          <cell r="D10149" t="str">
            <v>AUTOSERVICE SAN JORGE</v>
          </cell>
          <cell r="E10149" t="str">
            <v>Hogar</v>
          </cell>
        </row>
        <row r="10150">
          <cell r="A10150">
            <v>13126</v>
          </cell>
          <cell r="B10150">
            <v>3</v>
          </cell>
          <cell r="C10150">
            <v>9</v>
          </cell>
          <cell r="D10150" t="str">
            <v>COPACABANA BAR</v>
          </cell>
        </row>
        <row r="10151">
          <cell r="A10151">
            <v>13127</v>
          </cell>
          <cell r="B10151">
            <v>4</v>
          </cell>
          <cell r="C10151">
            <v>2</v>
          </cell>
          <cell r="D10151" t="str">
            <v>MERCERIA CHIQUI</v>
          </cell>
          <cell r="E10151" t="str">
            <v>Refrigerados</v>
          </cell>
        </row>
        <row r="10152">
          <cell r="A10152">
            <v>13129</v>
          </cell>
          <cell r="B10152">
            <v>9</v>
          </cell>
          <cell r="C10152">
            <v>3</v>
          </cell>
          <cell r="D10152" t="str">
            <v>PELUQUERIA CAROLINA CUENCA</v>
          </cell>
        </row>
        <row r="10153">
          <cell r="A10153">
            <v>13131</v>
          </cell>
          <cell r="B10153">
            <v>4</v>
          </cell>
          <cell r="C10153">
            <v>3</v>
          </cell>
          <cell r="D10153" t="str">
            <v>DESPENSA ADELA</v>
          </cell>
          <cell r="E10153" t="str">
            <v>Hogar</v>
          </cell>
        </row>
        <row r="10154">
          <cell r="A10154">
            <v>13130</v>
          </cell>
          <cell r="D10154" t="str">
            <v>DESPENSA CARVALLO</v>
          </cell>
          <cell r="E10154" t="str">
            <v>Hogar</v>
          </cell>
        </row>
        <row r="10155">
          <cell r="A10155">
            <v>13074</v>
          </cell>
          <cell r="B10155">
            <v>3</v>
          </cell>
          <cell r="C10155">
            <v>2</v>
          </cell>
          <cell r="D10155" t="str">
            <v>COMEDOR ÑA FRANCISCA LOCAL 18</v>
          </cell>
          <cell r="E10155" t="str">
            <v>Refrigerados</v>
          </cell>
        </row>
        <row r="10156">
          <cell r="A10156">
            <v>13076</v>
          </cell>
          <cell r="B10156">
            <v>9</v>
          </cell>
          <cell r="C10156">
            <v>3</v>
          </cell>
          <cell r="D10156" t="str">
            <v>DESPENSA CARLITOS 3</v>
          </cell>
        </row>
        <row r="10157">
          <cell r="A10157">
            <v>13080</v>
          </cell>
          <cell r="B10157">
            <v>9</v>
          </cell>
          <cell r="C10157">
            <v>3</v>
          </cell>
          <cell r="D10157" t="str">
            <v>DESPENSA ENRRIQUE</v>
          </cell>
        </row>
        <row r="10158">
          <cell r="A10158">
            <v>13075</v>
          </cell>
          <cell r="B10158">
            <v>9</v>
          </cell>
          <cell r="C10158">
            <v>3</v>
          </cell>
          <cell r="D10158" t="str">
            <v>EXMA LAS TACUARAS TENIS</v>
          </cell>
        </row>
        <row r="10159">
          <cell r="A10159">
            <v>13077</v>
          </cell>
          <cell r="B10159">
            <v>2</v>
          </cell>
          <cell r="C10159">
            <v>6</v>
          </cell>
          <cell r="D10159" t="str">
            <v>KIOSKO TIA NUCHA</v>
          </cell>
          <cell r="E10159" t="str">
            <v>Hogar</v>
          </cell>
        </row>
        <row r="10160">
          <cell r="A10160">
            <v>13132</v>
          </cell>
          <cell r="B10160">
            <v>2</v>
          </cell>
          <cell r="C10160">
            <v>4</v>
          </cell>
          <cell r="D10160" t="str">
            <v>CASILLA LULO</v>
          </cell>
          <cell r="E10160" t="str">
            <v>Refrigerados</v>
          </cell>
        </row>
        <row r="10161">
          <cell r="A10161">
            <v>13079</v>
          </cell>
          <cell r="B10161">
            <v>3</v>
          </cell>
          <cell r="C10161">
            <v>9</v>
          </cell>
          <cell r="D10161" t="str">
            <v>MINI MERCADO PABLITO</v>
          </cell>
          <cell r="E10161" t="str">
            <v>Hogar</v>
          </cell>
        </row>
        <row r="10162">
          <cell r="A10162">
            <v>13133</v>
          </cell>
          <cell r="B10162">
            <v>9</v>
          </cell>
          <cell r="C10162">
            <v>3</v>
          </cell>
          <cell r="D10162" t="str">
            <v>HOMERO BAR</v>
          </cell>
        </row>
        <row r="10163">
          <cell r="A10163">
            <v>13095</v>
          </cell>
          <cell r="D10163" t="str">
            <v>COPETIN 3 HNOS.</v>
          </cell>
          <cell r="E10163" t="str">
            <v>Hogar</v>
          </cell>
        </row>
        <row r="10164">
          <cell r="A10164">
            <v>13094</v>
          </cell>
          <cell r="B10164">
            <v>9</v>
          </cell>
          <cell r="C10164">
            <v>3</v>
          </cell>
          <cell r="D10164" t="str">
            <v>COPETIN 13 DE JUNIO</v>
          </cell>
        </row>
        <row r="10165">
          <cell r="A10165">
            <v>13090</v>
          </cell>
          <cell r="B10165">
            <v>4</v>
          </cell>
          <cell r="C10165">
            <v>6</v>
          </cell>
          <cell r="D10165" t="str">
            <v>DESPENSA 3 HERMANOS</v>
          </cell>
          <cell r="E10165" t="str">
            <v>Hogar</v>
          </cell>
        </row>
        <row r="10166">
          <cell r="A10166">
            <v>13089</v>
          </cell>
          <cell r="B10166">
            <v>4</v>
          </cell>
          <cell r="C10166">
            <v>6</v>
          </cell>
          <cell r="D10166" t="str">
            <v>DESPENSA BEBETO</v>
          </cell>
          <cell r="E10166" t="str">
            <v>Hogar</v>
          </cell>
        </row>
        <row r="10167">
          <cell r="A10167">
            <v>13088</v>
          </cell>
          <cell r="B10167">
            <v>4</v>
          </cell>
          <cell r="C10167">
            <v>6</v>
          </cell>
          <cell r="D10167" t="str">
            <v>DESPENSA SOLEDAD</v>
          </cell>
          <cell r="E10167" t="str">
            <v>Hogar</v>
          </cell>
        </row>
        <row r="10168">
          <cell r="A10168">
            <v>13096</v>
          </cell>
          <cell r="B10168">
            <v>9</v>
          </cell>
          <cell r="C10168">
            <v>3</v>
          </cell>
          <cell r="D10168" t="str">
            <v>COPETIN SARA</v>
          </cell>
        </row>
        <row r="10169">
          <cell r="A10169">
            <v>13093</v>
          </cell>
          <cell r="B10169">
            <v>9</v>
          </cell>
          <cell r="C10169">
            <v>3</v>
          </cell>
          <cell r="D10169" t="str">
            <v>COPETIN MARTA</v>
          </cell>
        </row>
        <row r="10170">
          <cell r="A10170">
            <v>13134</v>
          </cell>
          <cell r="B10170">
            <v>9</v>
          </cell>
          <cell r="C10170">
            <v>3</v>
          </cell>
          <cell r="D10170" t="str">
            <v>COPETIN LEO</v>
          </cell>
        </row>
        <row r="10171">
          <cell r="A10171">
            <v>13081</v>
          </cell>
          <cell r="B10171">
            <v>7</v>
          </cell>
          <cell r="C10171">
            <v>2</v>
          </cell>
          <cell r="D10171" t="str">
            <v>CASILLA LA VICTORIA</v>
          </cell>
          <cell r="E10171" t="str">
            <v>Refrigerados</v>
          </cell>
        </row>
        <row r="10172">
          <cell r="A10172">
            <v>13083</v>
          </cell>
          <cell r="B10172">
            <v>7</v>
          </cell>
          <cell r="C10172">
            <v>2</v>
          </cell>
          <cell r="D10172" t="str">
            <v>DESPENSA ATON</v>
          </cell>
          <cell r="E10172" t="str">
            <v>Hogar</v>
          </cell>
        </row>
        <row r="10173">
          <cell r="A10173">
            <v>13084</v>
          </cell>
          <cell r="B10173">
            <v>7</v>
          </cell>
          <cell r="C10173">
            <v>3</v>
          </cell>
          <cell r="D10173" t="str">
            <v>CASILLA MARIELA</v>
          </cell>
          <cell r="E10173" t="str">
            <v>Refrigerados</v>
          </cell>
        </row>
        <row r="10174">
          <cell r="A10174">
            <v>13085</v>
          </cell>
          <cell r="B10174">
            <v>9</v>
          </cell>
          <cell r="C10174">
            <v>3</v>
          </cell>
          <cell r="D10174" t="str">
            <v>CASILLA PAEZ</v>
          </cell>
        </row>
        <row r="10175">
          <cell r="A10175">
            <v>13086</v>
          </cell>
          <cell r="B10175">
            <v>3</v>
          </cell>
          <cell r="C10175">
            <v>3</v>
          </cell>
          <cell r="D10175" t="str">
            <v>CABINA COMEDOR FELIPE</v>
          </cell>
          <cell r="E10175" t="str">
            <v>Hogar</v>
          </cell>
        </row>
        <row r="10176">
          <cell r="A10176">
            <v>13137</v>
          </cell>
          <cell r="B10176">
            <v>9</v>
          </cell>
          <cell r="C10176">
            <v>3</v>
          </cell>
          <cell r="D10176" t="str">
            <v>APAC - SIL</v>
          </cell>
        </row>
        <row r="10177">
          <cell r="A10177">
            <v>13138</v>
          </cell>
          <cell r="B10177">
            <v>4</v>
          </cell>
          <cell r="C10177">
            <v>4</v>
          </cell>
          <cell r="D10177" t="str">
            <v>COPETIN MA. AUXILIADORA</v>
          </cell>
          <cell r="E10177" t="str">
            <v>Hogar</v>
          </cell>
        </row>
        <row r="10178">
          <cell r="A10178">
            <v>13140</v>
          </cell>
          <cell r="B10178">
            <v>3</v>
          </cell>
          <cell r="C10178">
            <v>9</v>
          </cell>
          <cell r="D10178" t="str">
            <v>DESPENSA JOSE</v>
          </cell>
          <cell r="E10178" t="str">
            <v>Hogar</v>
          </cell>
        </row>
        <row r="10179">
          <cell r="A10179">
            <v>13139</v>
          </cell>
          <cell r="B10179">
            <v>1</v>
          </cell>
          <cell r="C10179">
            <v>7</v>
          </cell>
          <cell r="D10179" t="str">
            <v>KIOSKO ALISON</v>
          </cell>
          <cell r="E10179" t="str">
            <v>Hogar</v>
          </cell>
        </row>
        <row r="10180">
          <cell r="A10180">
            <v>13160</v>
          </cell>
          <cell r="B10180">
            <v>9</v>
          </cell>
          <cell r="C10180">
            <v>3</v>
          </cell>
          <cell r="D10180" t="str">
            <v>BODEGA CHOPPER</v>
          </cell>
        </row>
        <row r="10181">
          <cell r="A10181">
            <v>13165</v>
          </cell>
          <cell r="B10181">
            <v>2</v>
          </cell>
          <cell r="C10181">
            <v>1</v>
          </cell>
          <cell r="D10181" t="str">
            <v>CASILLA LA PARADA</v>
          </cell>
          <cell r="E10181" t="str">
            <v>Refrigerados</v>
          </cell>
        </row>
        <row r="10182">
          <cell r="A10182">
            <v>13142</v>
          </cell>
          <cell r="B10182">
            <v>7</v>
          </cell>
          <cell r="C10182">
            <v>2</v>
          </cell>
          <cell r="D10182" t="str">
            <v>DESPENSA STO. DOMINGO</v>
          </cell>
          <cell r="E10182" t="str">
            <v>Hogar</v>
          </cell>
        </row>
        <row r="10183">
          <cell r="A10183">
            <v>13141</v>
          </cell>
          <cell r="B10183">
            <v>7</v>
          </cell>
          <cell r="C10183">
            <v>2</v>
          </cell>
          <cell r="D10183" t="str">
            <v>DESPENSA CARMENCITA</v>
          </cell>
          <cell r="E10183" t="str">
            <v>Hogar</v>
          </cell>
        </row>
        <row r="10184">
          <cell r="A10184">
            <v>13143</v>
          </cell>
          <cell r="B10184">
            <v>7</v>
          </cell>
          <cell r="C10184">
            <v>2</v>
          </cell>
          <cell r="D10184" t="str">
            <v>DESPENSA P Y R</v>
          </cell>
          <cell r="E10184" t="str">
            <v>Hogar</v>
          </cell>
        </row>
        <row r="10185">
          <cell r="A10185">
            <v>13144</v>
          </cell>
          <cell r="B10185">
            <v>7</v>
          </cell>
          <cell r="C10185">
            <v>2</v>
          </cell>
          <cell r="D10185" t="str">
            <v>DESPENSA MIGUELITO</v>
          </cell>
          <cell r="E10185" t="str">
            <v>Hogar</v>
          </cell>
        </row>
        <row r="10186">
          <cell r="A10186">
            <v>13145</v>
          </cell>
          <cell r="B10186">
            <v>7</v>
          </cell>
          <cell r="C10186">
            <v>2</v>
          </cell>
          <cell r="D10186" t="str">
            <v>COPETIN LUISITO</v>
          </cell>
          <cell r="E10186" t="str">
            <v>Refrigerados</v>
          </cell>
        </row>
        <row r="10187">
          <cell r="A10187">
            <v>13146</v>
          </cell>
          <cell r="B10187">
            <v>7</v>
          </cell>
          <cell r="C10187">
            <v>2</v>
          </cell>
          <cell r="D10187" t="str">
            <v>DESPENSA AURORA</v>
          </cell>
          <cell r="E10187" t="str">
            <v>Hogar</v>
          </cell>
        </row>
        <row r="10188">
          <cell r="A10188">
            <v>13147</v>
          </cell>
          <cell r="B10188">
            <v>7</v>
          </cell>
          <cell r="C10188">
            <v>2</v>
          </cell>
          <cell r="D10188" t="str">
            <v>CASILLA ÑA TEODOCIA</v>
          </cell>
          <cell r="E10188" t="str">
            <v>Hogar</v>
          </cell>
        </row>
        <row r="10189">
          <cell r="A10189">
            <v>13148</v>
          </cell>
          <cell r="B10189">
            <v>7</v>
          </cell>
          <cell r="C10189">
            <v>2</v>
          </cell>
          <cell r="D10189" t="str">
            <v>DESPENSA DA SILVA</v>
          </cell>
          <cell r="E10189" t="str">
            <v>Hogar</v>
          </cell>
        </row>
        <row r="10190">
          <cell r="A10190">
            <v>13155</v>
          </cell>
          <cell r="B10190">
            <v>7</v>
          </cell>
          <cell r="C10190">
            <v>2</v>
          </cell>
          <cell r="D10190" t="str">
            <v>CASILLA 13-14</v>
          </cell>
          <cell r="E10190" t="str">
            <v>Hogar</v>
          </cell>
        </row>
        <row r="10191">
          <cell r="A10191">
            <v>13149</v>
          </cell>
          <cell r="B10191">
            <v>7</v>
          </cell>
          <cell r="C10191">
            <v>2</v>
          </cell>
          <cell r="D10191" t="str">
            <v>DESPENSA Y COMERCIAL LOREN</v>
          </cell>
          <cell r="E10191" t="str">
            <v>Hogar</v>
          </cell>
        </row>
        <row r="10192">
          <cell r="A10192">
            <v>13150</v>
          </cell>
          <cell r="B10192">
            <v>7</v>
          </cell>
          <cell r="C10192">
            <v>2</v>
          </cell>
          <cell r="D10192" t="str">
            <v>COPETIN LAS DELICIAS</v>
          </cell>
          <cell r="E10192" t="str">
            <v>Refrigerados</v>
          </cell>
        </row>
        <row r="10193">
          <cell r="A10193">
            <v>13151</v>
          </cell>
          <cell r="B10193">
            <v>7</v>
          </cell>
          <cell r="C10193">
            <v>2</v>
          </cell>
          <cell r="D10193" t="str">
            <v>POLLERIA A y M</v>
          </cell>
          <cell r="E10193" t="str">
            <v>Refrigerados</v>
          </cell>
        </row>
        <row r="10194">
          <cell r="A10194">
            <v>13156</v>
          </cell>
          <cell r="B10194">
            <v>7</v>
          </cell>
          <cell r="C10194">
            <v>2</v>
          </cell>
          <cell r="D10194" t="str">
            <v>CASILLA VALENTINA</v>
          </cell>
          <cell r="E10194" t="str">
            <v>Hogar</v>
          </cell>
        </row>
        <row r="10195">
          <cell r="A10195">
            <v>13153</v>
          </cell>
          <cell r="B10195">
            <v>9</v>
          </cell>
          <cell r="C10195">
            <v>3</v>
          </cell>
          <cell r="D10195" t="str">
            <v>DEPOSITO TOTO</v>
          </cell>
        </row>
        <row r="10196">
          <cell r="A10196">
            <v>13157</v>
          </cell>
          <cell r="B10196">
            <v>7</v>
          </cell>
          <cell r="C10196">
            <v>2</v>
          </cell>
          <cell r="D10196" t="str">
            <v>CASILLA VENTA DE BEBIDAS</v>
          </cell>
          <cell r="E10196" t="str">
            <v>Hogar</v>
          </cell>
        </row>
        <row r="10197">
          <cell r="A10197">
            <v>25940</v>
          </cell>
          <cell r="B10197">
            <v>4</v>
          </cell>
          <cell r="C10197">
            <v>2</v>
          </cell>
          <cell r="D10197" t="str">
            <v>DESPENSA NAHUEL</v>
          </cell>
          <cell r="E10197" t="str">
            <v>Hogar</v>
          </cell>
        </row>
        <row r="10198">
          <cell r="A10198">
            <v>13158</v>
          </cell>
          <cell r="B10198">
            <v>7</v>
          </cell>
          <cell r="C10198">
            <v>2</v>
          </cell>
          <cell r="D10198" t="str">
            <v>COMEDOR SAN CAYETANO</v>
          </cell>
          <cell r="E10198" t="str">
            <v>Refrigerados</v>
          </cell>
        </row>
        <row r="10199">
          <cell r="A10199">
            <v>13154</v>
          </cell>
          <cell r="B10199">
            <v>7</v>
          </cell>
          <cell r="C10199">
            <v>2</v>
          </cell>
          <cell r="D10199" t="str">
            <v>C|ASILLA 10-11-12</v>
          </cell>
          <cell r="E10199" t="str">
            <v>Hogar</v>
          </cell>
        </row>
        <row r="10200">
          <cell r="A10200">
            <v>13159</v>
          </cell>
          <cell r="B10200">
            <v>7</v>
          </cell>
          <cell r="C10200">
            <v>2</v>
          </cell>
          <cell r="D10200" t="str">
            <v>DESPENSA SAN JUAN</v>
          </cell>
          <cell r="E10200" t="str">
            <v>Hogar</v>
          </cell>
        </row>
        <row r="10201">
          <cell r="A10201">
            <v>13164</v>
          </cell>
          <cell r="B10201">
            <v>9</v>
          </cell>
          <cell r="C10201">
            <v>3</v>
          </cell>
          <cell r="D10201" t="str">
            <v>COPETIN EL CACIQUE</v>
          </cell>
        </row>
        <row r="10202">
          <cell r="A10202">
            <v>13163</v>
          </cell>
          <cell r="B10202">
            <v>4</v>
          </cell>
          <cell r="C10202">
            <v>1</v>
          </cell>
          <cell r="D10202" t="str">
            <v>DESPENSA GUAIREÑA</v>
          </cell>
          <cell r="E10202" t="str">
            <v>Hogar</v>
          </cell>
        </row>
        <row r="10203">
          <cell r="A10203">
            <v>13166</v>
          </cell>
          <cell r="D10203" t="str">
            <v>DESPENSA JULIA</v>
          </cell>
        </row>
        <row r="10204">
          <cell r="A10204">
            <v>13168</v>
          </cell>
          <cell r="B10204">
            <v>4</v>
          </cell>
          <cell r="C10204">
            <v>5</v>
          </cell>
          <cell r="D10204" t="str">
            <v>LOMI RICO</v>
          </cell>
          <cell r="E10204" t="str">
            <v>Refrigerados</v>
          </cell>
        </row>
        <row r="10205">
          <cell r="A10205">
            <v>13185</v>
          </cell>
          <cell r="B10205">
            <v>1</v>
          </cell>
          <cell r="C10205">
            <v>2</v>
          </cell>
          <cell r="D10205" t="str">
            <v>KARBO</v>
          </cell>
          <cell r="E10205" t="str">
            <v>Refrigerados</v>
          </cell>
        </row>
        <row r="10206">
          <cell r="A10206">
            <v>13186</v>
          </cell>
          <cell r="B10206">
            <v>1</v>
          </cell>
          <cell r="C10206">
            <v>4</v>
          </cell>
          <cell r="D10206" t="str">
            <v>PANADERIA CROUSSANT</v>
          </cell>
        </row>
        <row r="10207">
          <cell r="A10207">
            <v>13197</v>
          </cell>
          <cell r="B10207">
            <v>9</v>
          </cell>
          <cell r="C10207">
            <v>3</v>
          </cell>
          <cell r="D10207" t="str">
            <v>FUNCIONARIO FELIPE DANIEL AQUINO</v>
          </cell>
          <cell r="E10207" t="str">
            <v>Planta</v>
          </cell>
        </row>
        <row r="10208">
          <cell r="A10208">
            <v>13191</v>
          </cell>
          <cell r="D10208" t="str">
            <v>PARTICULAR FLIA. ALONZO</v>
          </cell>
        </row>
        <row r="10209">
          <cell r="A10209">
            <v>13173</v>
          </cell>
          <cell r="B10209">
            <v>9</v>
          </cell>
          <cell r="C10209">
            <v>3</v>
          </cell>
          <cell r="D10209" t="str">
            <v>DELICIAS BRASILERAS</v>
          </cell>
        </row>
        <row r="10210">
          <cell r="A10210">
            <v>13174</v>
          </cell>
          <cell r="B10210">
            <v>7</v>
          </cell>
          <cell r="C10210">
            <v>2</v>
          </cell>
          <cell r="D10210" t="str">
            <v>DESPENSA SOLES</v>
          </cell>
          <cell r="E10210" t="str">
            <v>Hogar</v>
          </cell>
        </row>
        <row r="10211">
          <cell r="A10211">
            <v>13169</v>
          </cell>
          <cell r="B10211">
            <v>7</v>
          </cell>
          <cell r="C10211">
            <v>2</v>
          </cell>
          <cell r="D10211" t="str">
            <v>DESPENSA TERNURA</v>
          </cell>
          <cell r="E10211" t="str">
            <v>Hogar</v>
          </cell>
        </row>
        <row r="10212">
          <cell r="A10212">
            <v>13170</v>
          </cell>
          <cell r="B10212">
            <v>7</v>
          </cell>
          <cell r="C10212">
            <v>2</v>
          </cell>
          <cell r="D10212" t="str">
            <v>COPETIN MIRIAN</v>
          </cell>
          <cell r="E10212" t="str">
            <v>Refrigerados</v>
          </cell>
        </row>
        <row r="10213">
          <cell r="A10213">
            <v>13171</v>
          </cell>
          <cell r="B10213">
            <v>7</v>
          </cell>
          <cell r="C10213">
            <v>2</v>
          </cell>
          <cell r="D10213" t="str">
            <v>DESPENSA GONZALEZ</v>
          </cell>
          <cell r="E10213" t="str">
            <v>Hogar</v>
          </cell>
        </row>
        <row r="10214">
          <cell r="A10214">
            <v>13172</v>
          </cell>
          <cell r="B10214">
            <v>7</v>
          </cell>
          <cell r="C10214">
            <v>2</v>
          </cell>
          <cell r="D10214" t="str">
            <v>DESPENSA YOLI</v>
          </cell>
          <cell r="E10214" t="str">
            <v>Hogar</v>
          </cell>
        </row>
        <row r="10215">
          <cell r="A10215">
            <v>13192</v>
          </cell>
          <cell r="D10215" t="str">
            <v>DESPENSA GONZALEZ</v>
          </cell>
          <cell r="E10215" t="str">
            <v>Hogar</v>
          </cell>
        </row>
        <row r="10216">
          <cell r="A10216">
            <v>13193</v>
          </cell>
          <cell r="B10216">
            <v>3</v>
          </cell>
          <cell r="C10216">
            <v>7</v>
          </cell>
          <cell r="D10216" t="str">
            <v>DESPENSA MIGUELITO</v>
          </cell>
          <cell r="E10216" t="str">
            <v>Hogar</v>
          </cell>
        </row>
        <row r="10217">
          <cell r="A10217">
            <v>13194</v>
          </cell>
          <cell r="B10217">
            <v>3</v>
          </cell>
          <cell r="C10217">
            <v>4</v>
          </cell>
          <cell r="D10217" t="str">
            <v>COPETIN CARDOZO</v>
          </cell>
          <cell r="E10217" t="str">
            <v>Refrigerados</v>
          </cell>
        </row>
        <row r="10218">
          <cell r="A10218">
            <v>13199</v>
          </cell>
          <cell r="B10218">
            <v>6</v>
          </cell>
          <cell r="C10218">
            <v>6</v>
          </cell>
          <cell r="D10218" t="str">
            <v>DESPENSA MELIZZA</v>
          </cell>
          <cell r="E10218" t="str">
            <v>Hogar</v>
          </cell>
        </row>
        <row r="10219">
          <cell r="A10219">
            <v>13198</v>
          </cell>
          <cell r="B10219">
            <v>6</v>
          </cell>
          <cell r="C10219">
            <v>3</v>
          </cell>
          <cell r="D10219" t="str">
            <v>CASILLA EyM</v>
          </cell>
          <cell r="E10219" t="str">
            <v>Refrigerados</v>
          </cell>
        </row>
        <row r="10220">
          <cell r="A10220">
            <v>13188</v>
          </cell>
          <cell r="D10220" t="str">
            <v>EL SABROSON</v>
          </cell>
        </row>
        <row r="10221">
          <cell r="A10221">
            <v>13187</v>
          </cell>
          <cell r="B10221">
            <v>1</v>
          </cell>
          <cell r="C10221">
            <v>8</v>
          </cell>
          <cell r="D10221" t="str">
            <v>DESPENSA LEYLA</v>
          </cell>
          <cell r="E10221" t="str">
            <v>Hogar</v>
          </cell>
        </row>
        <row r="10222">
          <cell r="A10222">
            <v>13195</v>
          </cell>
          <cell r="D10222" t="str">
            <v>PARTICULAR FLIA. DIAZ DE VIVAR </v>
          </cell>
        </row>
        <row r="10223">
          <cell r="A10223">
            <v>13190</v>
          </cell>
          <cell r="B10223">
            <v>5</v>
          </cell>
          <cell r="C10223">
            <v>6</v>
          </cell>
          <cell r="D10223" t="str">
            <v>PARRILLADA ROMARIO</v>
          </cell>
          <cell r="E10223" t="str">
            <v>Refrigerados</v>
          </cell>
        </row>
        <row r="10224">
          <cell r="A10224">
            <v>13201</v>
          </cell>
          <cell r="B10224">
            <v>4</v>
          </cell>
          <cell r="C10224">
            <v>2</v>
          </cell>
          <cell r="D10224" t="str">
            <v>KIOSKO NERY</v>
          </cell>
        </row>
        <row r="10225">
          <cell r="A10225">
            <v>13202</v>
          </cell>
          <cell r="B10225">
            <v>1</v>
          </cell>
          <cell r="C10225">
            <v>9</v>
          </cell>
          <cell r="D10225" t="str">
            <v>FIAMBRERIA YHONY</v>
          </cell>
          <cell r="E10225" t="str">
            <v>Refrigerados</v>
          </cell>
        </row>
        <row r="10226">
          <cell r="A10226">
            <v>13205</v>
          </cell>
          <cell r="B10226">
            <v>9</v>
          </cell>
          <cell r="C10226">
            <v>3</v>
          </cell>
          <cell r="D10226" t="str">
            <v>CENTRO EDUCATIVO KUARAHURESE</v>
          </cell>
        </row>
        <row r="10227">
          <cell r="A10227">
            <v>13179</v>
          </cell>
          <cell r="B10227">
            <v>7</v>
          </cell>
          <cell r="C10227">
            <v>2</v>
          </cell>
          <cell r="D10227" t="str">
            <v>COMERCIAL BRESANOVICH</v>
          </cell>
          <cell r="E10227" t="str">
            <v>Hogar</v>
          </cell>
        </row>
        <row r="10228">
          <cell r="A10228">
            <v>13296</v>
          </cell>
          <cell r="B10228">
            <v>5</v>
          </cell>
          <cell r="C10228">
            <v>8</v>
          </cell>
          <cell r="D10228" t="str">
            <v>HELADERIA REAL</v>
          </cell>
          <cell r="E10228" t="str">
            <v>Refrigerados</v>
          </cell>
        </row>
        <row r="10229">
          <cell r="A10229">
            <v>13298</v>
          </cell>
          <cell r="B10229">
            <v>5</v>
          </cell>
          <cell r="C10229">
            <v>8</v>
          </cell>
          <cell r="D10229" t="str">
            <v>BEBIDAS AL PASO</v>
          </cell>
          <cell r="E10229" t="str">
            <v>Hogar</v>
          </cell>
        </row>
        <row r="10230">
          <cell r="A10230">
            <v>13300</v>
          </cell>
          <cell r="D10230" t="str">
            <v>DESPENSA FANI</v>
          </cell>
          <cell r="E10230" t="str">
            <v>Refrigerados</v>
          </cell>
        </row>
        <row r="10231">
          <cell r="A10231">
            <v>13247</v>
          </cell>
          <cell r="B10231">
            <v>1</v>
          </cell>
          <cell r="C10231">
            <v>6</v>
          </cell>
          <cell r="D10231" t="str">
            <v>COPETIN LA FLORIDA</v>
          </cell>
        </row>
        <row r="10232">
          <cell r="A10232">
            <v>13259</v>
          </cell>
          <cell r="B10232">
            <v>9</v>
          </cell>
          <cell r="C10232">
            <v>3</v>
          </cell>
          <cell r="D10232" t="str">
            <v>COPETIN MIRTHA</v>
          </cell>
        </row>
        <row r="10233">
          <cell r="A10233">
            <v>13257</v>
          </cell>
          <cell r="B10233">
            <v>3</v>
          </cell>
          <cell r="C10233">
            <v>7</v>
          </cell>
          <cell r="D10233" t="str">
            <v>CHECHO COMERCIAL</v>
          </cell>
          <cell r="E10233" t="str">
            <v>Hogar</v>
          </cell>
        </row>
        <row r="10234">
          <cell r="A10234">
            <v>13256</v>
          </cell>
          <cell r="B10234">
            <v>3</v>
          </cell>
          <cell r="C10234">
            <v>7</v>
          </cell>
          <cell r="D10234" t="str">
            <v>CASA MABEL</v>
          </cell>
          <cell r="E10234" t="str">
            <v>Refrigerados</v>
          </cell>
        </row>
        <row r="10235">
          <cell r="A10235">
            <v>13182</v>
          </cell>
          <cell r="B10235">
            <v>7</v>
          </cell>
          <cell r="C10235">
            <v>2</v>
          </cell>
          <cell r="D10235" t="str">
            <v>DESPENSA SAN JOSE</v>
          </cell>
          <cell r="E10235" t="str">
            <v>Hogar</v>
          </cell>
        </row>
        <row r="10236">
          <cell r="A10236">
            <v>13226</v>
          </cell>
          <cell r="B10236">
            <v>7</v>
          </cell>
          <cell r="C10236">
            <v>2</v>
          </cell>
          <cell r="D10236" t="str">
            <v>ALQUILERES RO - JO - MAR</v>
          </cell>
          <cell r="E10236" t="str">
            <v>Hogar</v>
          </cell>
        </row>
        <row r="10237">
          <cell r="A10237">
            <v>13227</v>
          </cell>
          <cell r="B10237">
            <v>7</v>
          </cell>
          <cell r="C10237">
            <v>2</v>
          </cell>
          <cell r="D10237" t="str">
            <v>DESPENSA ALICIA</v>
          </cell>
          <cell r="E10237" t="str">
            <v>Hogar</v>
          </cell>
        </row>
        <row r="10238">
          <cell r="A10238">
            <v>13228</v>
          </cell>
          <cell r="B10238">
            <v>7</v>
          </cell>
          <cell r="C10238">
            <v>1</v>
          </cell>
          <cell r="D10238" t="str">
            <v>DESPENSA SAN CAYETANO</v>
          </cell>
          <cell r="E10238" t="str">
            <v>Hogar</v>
          </cell>
        </row>
        <row r="10239">
          <cell r="A10239">
            <v>13230</v>
          </cell>
          <cell r="B10239">
            <v>7</v>
          </cell>
          <cell r="C10239">
            <v>2</v>
          </cell>
          <cell r="D10239" t="str">
            <v>DESPENSA SAGRADO CORAZON DE JESUS</v>
          </cell>
          <cell r="E10239" t="str">
            <v>Hogar</v>
          </cell>
        </row>
        <row r="10240">
          <cell r="A10240">
            <v>13231</v>
          </cell>
          <cell r="B10240">
            <v>7</v>
          </cell>
          <cell r="C10240">
            <v>1</v>
          </cell>
          <cell r="D10240" t="str">
            <v>DESPENSA y CARNICERIA GABY</v>
          </cell>
          <cell r="E10240" t="str">
            <v>Hogar</v>
          </cell>
        </row>
        <row r="10241">
          <cell r="A10241">
            <v>13232</v>
          </cell>
          <cell r="B10241">
            <v>7</v>
          </cell>
          <cell r="C10241">
            <v>1</v>
          </cell>
          <cell r="D10241" t="str">
            <v>DESPENSA EL MANANTIAL</v>
          </cell>
          <cell r="E10241" t="str">
            <v>Hogar</v>
          </cell>
        </row>
        <row r="10242">
          <cell r="A10242">
            <v>13233</v>
          </cell>
          <cell r="B10242">
            <v>7</v>
          </cell>
          <cell r="C10242">
            <v>1</v>
          </cell>
          <cell r="D10242" t="str">
            <v>DESPENSA  SAN JUAN</v>
          </cell>
          <cell r="E10242" t="str">
            <v>Hogar</v>
          </cell>
        </row>
        <row r="10243">
          <cell r="A10243">
            <v>13234</v>
          </cell>
          <cell r="B10243">
            <v>7</v>
          </cell>
          <cell r="C10243">
            <v>1</v>
          </cell>
          <cell r="D10243" t="str">
            <v>DESPENSA FATIMA</v>
          </cell>
          <cell r="E10243" t="str">
            <v>Hogar</v>
          </cell>
        </row>
        <row r="10244">
          <cell r="A10244">
            <v>13235</v>
          </cell>
          <cell r="B10244">
            <v>7</v>
          </cell>
          <cell r="C10244">
            <v>1</v>
          </cell>
          <cell r="D10244" t="str">
            <v>COPETIN CAROL</v>
          </cell>
          <cell r="E10244" t="str">
            <v>Refrigerados</v>
          </cell>
        </row>
        <row r="10245">
          <cell r="A10245">
            <v>13237</v>
          </cell>
          <cell r="B10245">
            <v>7</v>
          </cell>
          <cell r="C10245">
            <v>1</v>
          </cell>
          <cell r="D10245" t="str">
            <v>DESPENSA HUGUITO</v>
          </cell>
          <cell r="E10245" t="str">
            <v>Hogar</v>
          </cell>
        </row>
        <row r="10246">
          <cell r="A10246">
            <v>13238</v>
          </cell>
          <cell r="B10246">
            <v>7</v>
          </cell>
          <cell r="C10246">
            <v>1</v>
          </cell>
          <cell r="D10246" t="str">
            <v>DESPENSA MARIA DEL CARMEN</v>
          </cell>
          <cell r="E10246" t="str">
            <v>Hogar</v>
          </cell>
        </row>
        <row r="10247">
          <cell r="A10247">
            <v>13239</v>
          </cell>
          <cell r="B10247">
            <v>9</v>
          </cell>
          <cell r="C10247">
            <v>3</v>
          </cell>
          <cell r="D10247" t="str">
            <v>DESPENSA LA SONRISA</v>
          </cell>
        </row>
        <row r="10248">
          <cell r="A10248">
            <v>13240</v>
          </cell>
          <cell r="B10248">
            <v>7</v>
          </cell>
          <cell r="C10248">
            <v>1</v>
          </cell>
          <cell r="D10248" t="str">
            <v>DESPENSA EL AMIGO</v>
          </cell>
          <cell r="E10248" t="str">
            <v>Hogar</v>
          </cell>
        </row>
        <row r="10249">
          <cell r="A10249">
            <v>13260</v>
          </cell>
          <cell r="B10249">
            <v>5</v>
          </cell>
          <cell r="C10249">
            <v>7</v>
          </cell>
          <cell r="D10249" t="str">
            <v>DESPENSA GALEANO</v>
          </cell>
          <cell r="E10249" t="str">
            <v>Hogar</v>
          </cell>
        </row>
        <row r="10250">
          <cell r="A10250">
            <v>13264</v>
          </cell>
          <cell r="B10250">
            <v>4</v>
          </cell>
          <cell r="C10250">
            <v>3</v>
          </cell>
          <cell r="D10250" t="str">
            <v>DESPENSA LILIANA</v>
          </cell>
          <cell r="E10250" t="str">
            <v>Hogar</v>
          </cell>
        </row>
        <row r="10251">
          <cell r="A10251">
            <v>13263</v>
          </cell>
          <cell r="B10251">
            <v>4</v>
          </cell>
          <cell r="C10251">
            <v>3</v>
          </cell>
          <cell r="D10251" t="str">
            <v>COPETIN TINA</v>
          </cell>
          <cell r="E10251" t="str">
            <v>Hogar</v>
          </cell>
        </row>
        <row r="10252">
          <cell r="A10252">
            <v>13265</v>
          </cell>
          <cell r="B10252">
            <v>4</v>
          </cell>
          <cell r="C10252">
            <v>3</v>
          </cell>
          <cell r="D10252" t="str">
            <v>KIOSKO UNION</v>
          </cell>
          <cell r="E10252" t="str">
            <v>Hogar</v>
          </cell>
        </row>
        <row r="10253">
          <cell r="A10253">
            <v>13266</v>
          </cell>
          <cell r="B10253">
            <v>4</v>
          </cell>
          <cell r="C10253">
            <v>3</v>
          </cell>
          <cell r="D10253" t="str">
            <v>MINI MERCADO GABRIELA</v>
          </cell>
          <cell r="E10253" t="str">
            <v>Hogar</v>
          </cell>
        </row>
        <row r="10254">
          <cell r="A10254">
            <v>13267</v>
          </cell>
          <cell r="B10254">
            <v>8</v>
          </cell>
          <cell r="C10254">
            <v>2</v>
          </cell>
          <cell r="D10254" t="str">
            <v>APOLO - COMIDA CHINA</v>
          </cell>
          <cell r="E10254" t="str">
            <v>Refrigerados</v>
          </cell>
        </row>
        <row r="10255">
          <cell r="A10255">
            <v>13272</v>
          </cell>
          <cell r="B10255">
            <v>9</v>
          </cell>
          <cell r="C10255">
            <v>3</v>
          </cell>
          <cell r="D10255" t="str">
            <v>DESPENSA MERCEDITA</v>
          </cell>
        </row>
        <row r="10256">
          <cell r="A10256">
            <v>13273</v>
          </cell>
          <cell r="B10256">
            <v>9</v>
          </cell>
          <cell r="C10256">
            <v>3</v>
          </cell>
          <cell r="D10256" t="str">
            <v>KIOSKO EUCALIPTO</v>
          </cell>
        </row>
        <row r="10257">
          <cell r="A10257">
            <v>13271</v>
          </cell>
          <cell r="B10257">
            <v>5</v>
          </cell>
          <cell r="C10257">
            <v>2</v>
          </cell>
          <cell r="D10257" t="str">
            <v>SUPERMERCADO HANNA</v>
          </cell>
          <cell r="E10257" t="str">
            <v>Supermercados </v>
          </cell>
        </row>
        <row r="10258">
          <cell r="A10258">
            <v>13241</v>
          </cell>
          <cell r="B10258">
            <v>7</v>
          </cell>
          <cell r="C10258">
            <v>3</v>
          </cell>
          <cell r="D10258" t="str">
            <v>DESPENSA LAS HERMANITAS 2</v>
          </cell>
          <cell r="E10258" t="str">
            <v>Hogar</v>
          </cell>
        </row>
        <row r="10259">
          <cell r="A10259">
            <v>13242</v>
          </cell>
          <cell r="B10259">
            <v>7</v>
          </cell>
          <cell r="C10259">
            <v>3</v>
          </cell>
          <cell r="D10259" t="str">
            <v>DESPENSA E y G</v>
          </cell>
          <cell r="E10259" t="str">
            <v>Hogar</v>
          </cell>
        </row>
        <row r="10260">
          <cell r="A10260">
            <v>13243</v>
          </cell>
          <cell r="B10260">
            <v>7</v>
          </cell>
          <cell r="C10260">
            <v>3</v>
          </cell>
          <cell r="D10260" t="str">
            <v>DESPENSA 2 HERMANOS</v>
          </cell>
          <cell r="E10260" t="str">
            <v>Hogar</v>
          </cell>
        </row>
        <row r="10261">
          <cell r="A10261">
            <v>13246</v>
          </cell>
          <cell r="B10261">
            <v>9</v>
          </cell>
          <cell r="C10261">
            <v>3</v>
          </cell>
          <cell r="D10261" t="str">
            <v>DESPENSA JASMIN</v>
          </cell>
        </row>
        <row r="10262">
          <cell r="A10262">
            <v>13249</v>
          </cell>
          <cell r="B10262">
            <v>9</v>
          </cell>
          <cell r="C10262">
            <v>3</v>
          </cell>
          <cell r="D10262" t="str">
            <v>BODEGA CHOP</v>
          </cell>
        </row>
        <row r="10263">
          <cell r="A10263">
            <v>13250</v>
          </cell>
          <cell r="B10263">
            <v>7</v>
          </cell>
          <cell r="C10263">
            <v>3</v>
          </cell>
          <cell r="D10263" t="str">
            <v>DESPENSA SAN PEDRO</v>
          </cell>
          <cell r="E10263" t="str">
            <v>Hogar</v>
          </cell>
        </row>
        <row r="10264">
          <cell r="A10264">
            <v>13251</v>
          </cell>
          <cell r="B10264">
            <v>7</v>
          </cell>
          <cell r="C10264">
            <v>3</v>
          </cell>
          <cell r="D10264" t="str">
            <v>DESPENSA SAN ISIDRO</v>
          </cell>
          <cell r="E10264" t="str">
            <v>Hogar</v>
          </cell>
        </row>
        <row r="10265">
          <cell r="A10265">
            <v>13252</v>
          </cell>
          <cell r="B10265">
            <v>9</v>
          </cell>
          <cell r="C10265">
            <v>3</v>
          </cell>
          <cell r="D10265" t="str">
            <v>DESPENSA SANTA CATALINA</v>
          </cell>
        </row>
        <row r="10266">
          <cell r="A10266">
            <v>13206</v>
          </cell>
          <cell r="B10266">
            <v>6</v>
          </cell>
          <cell r="C10266">
            <v>6</v>
          </cell>
          <cell r="D10266" t="str">
            <v>COPETIN SELVA</v>
          </cell>
          <cell r="E10266" t="str">
            <v>Refrigerados</v>
          </cell>
        </row>
        <row r="10267">
          <cell r="A10267">
            <v>13285</v>
          </cell>
          <cell r="B10267">
            <v>3</v>
          </cell>
          <cell r="C10267">
            <v>1</v>
          </cell>
          <cell r="D10267" t="str">
            <v>COPETIN TRES HERMANOS</v>
          </cell>
        </row>
        <row r="10268">
          <cell r="A10268">
            <v>13207</v>
          </cell>
          <cell r="B10268">
            <v>2</v>
          </cell>
          <cell r="C10268">
            <v>3</v>
          </cell>
          <cell r="D10268" t="str">
            <v>FERRETERIA SAN CAYETANO</v>
          </cell>
          <cell r="E10268" t="str">
            <v>Hogar</v>
          </cell>
        </row>
        <row r="10269">
          <cell r="A10269">
            <v>13284</v>
          </cell>
          <cell r="B10269">
            <v>3</v>
          </cell>
          <cell r="C10269">
            <v>4</v>
          </cell>
          <cell r="D10269" t="str">
            <v>DESPENSA SILVERO</v>
          </cell>
          <cell r="E10269" t="str">
            <v>Hogar</v>
          </cell>
        </row>
        <row r="10270">
          <cell r="A10270">
            <v>13286</v>
          </cell>
          <cell r="B10270">
            <v>5</v>
          </cell>
          <cell r="C10270">
            <v>7</v>
          </cell>
          <cell r="D10270" t="str">
            <v>DESPENSA LA UNION</v>
          </cell>
          <cell r="E10270" t="str">
            <v>Hogar</v>
          </cell>
        </row>
        <row r="10271">
          <cell r="A10271">
            <v>13288</v>
          </cell>
          <cell r="B10271">
            <v>5</v>
          </cell>
          <cell r="C10271">
            <v>7</v>
          </cell>
          <cell r="D10271" t="str">
            <v>DESPENSA 1ro. DE MAYO</v>
          </cell>
          <cell r="E10271" t="str">
            <v>Hogar</v>
          </cell>
        </row>
        <row r="10272">
          <cell r="A10272">
            <v>13306</v>
          </cell>
          <cell r="B10272">
            <v>5</v>
          </cell>
          <cell r="C10272">
            <v>4</v>
          </cell>
          <cell r="D10272" t="str">
            <v>DESPENSA SAN CARLOS</v>
          </cell>
        </row>
        <row r="10273">
          <cell r="A10273">
            <v>13305</v>
          </cell>
          <cell r="B10273">
            <v>5</v>
          </cell>
          <cell r="C10273">
            <v>6</v>
          </cell>
          <cell r="D10273" t="str">
            <v>DESPENSA SAN CAYETANO</v>
          </cell>
          <cell r="E10273" t="str">
            <v>Hogar</v>
          </cell>
        </row>
        <row r="10274">
          <cell r="A10274">
            <v>13304</v>
          </cell>
          <cell r="B10274">
            <v>5</v>
          </cell>
          <cell r="C10274">
            <v>6</v>
          </cell>
          <cell r="D10274" t="str">
            <v>DESPENSA LOS MELLIZOS</v>
          </cell>
          <cell r="E10274" t="str">
            <v>Hogar</v>
          </cell>
        </row>
        <row r="10275">
          <cell r="A10275">
            <v>13303</v>
          </cell>
          <cell r="B10275">
            <v>5</v>
          </cell>
          <cell r="C10275">
            <v>4</v>
          </cell>
          <cell r="D10275" t="str">
            <v>KISKO TIO NICO</v>
          </cell>
        </row>
        <row r="10276">
          <cell r="A10276">
            <v>13302</v>
          </cell>
          <cell r="B10276">
            <v>5</v>
          </cell>
          <cell r="C10276">
            <v>6</v>
          </cell>
          <cell r="D10276" t="str">
            <v>DESPENSA PRIMAVERA</v>
          </cell>
          <cell r="E10276" t="str">
            <v>Hogar</v>
          </cell>
        </row>
        <row r="10277">
          <cell r="A10277">
            <v>13289</v>
          </cell>
          <cell r="B10277">
            <v>5</v>
          </cell>
          <cell r="C10277">
            <v>4</v>
          </cell>
          <cell r="D10277" t="str">
            <v>DESPENSA EL TOKE II</v>
          </cell>
          <cell r="E10277" t="str">
            <v>Hogar</v>
          </cell>
        </row>
        <row r="10278">
          <cell r="A10278">
            <v>13209</v>
          </cell>
          <cell r="B10278">
            <v>9</v>
          </cell>
          <cell r="C10278">
            <v>3</v>
          </cell>
          <cell r="D10278" t="str">
            <v>COPETIN CHRISMAR</v>
          </cell>
        </row>
        <row r="10279">
          <cell r="A10279">
            <v>13210</v>
          </cell>
          <cell r="B10279">
            <v>2</v>
          </cell>
          <cell r="C10279">
            <v>2</v>
          </cell>
          <cell r="D10279" t="str">
            <v>DESPENSA FONCECA</v>
          </cell>
        </row>
        <row r="10280">
          <cell r="A10280">
            <v>13212</v>
          </cell>
          <cell r="B10280">
            <v>1</v>
          </cell>
          <cell r="C10280">
            <v>6</v>
          </cell>
          <cell r="D10280" t="str">
            <v>VIA TEL</v>
          </cell>
          <cell r="E10280" t="str">
            <v>Hogar</v>
          </cell>
        </row>
        <row r="10281">
          <cell r="A10281">
            <v>13211</v>
          </cell>
          <cell r="B10281">
            <v>1</v>
          </cell>
          <cell r="C10281">
            <v>2</v>
          </cell>
          <cell r="D10281" t="str">
            <v>JCO COMUNICACIONES</v>
          </cell>
          <cell r="E10281" t="str">
            <v>Hogar</v>
          </cell>
        </row>
        <row r="10282">
          <cell r="A10282">
            <v>13213</v>
          </cell>
          <cell r="B10282">
            <v>3</v>
          </cell>
          <cell r="C10282">
            <v>7</v>
          </cell>
          <cell r="D10282" t="str">
            <v>MAS RICO'S</v>
          </cell>
          <cell r="E10282" t="str">
            <v>Refrigerados</v>
          </cell>
        </row>
        <row r="10283">
          <cell r="A10283">
            <v>13214</v>
          </cell>
          <cell r="B10283">
            <v>7</v>
          </cell>
          <cell r="C10283">
            <v>1</v>
          </cell>
          <cell r="D10283" t="str">
            <v>COPETIN COMEDOR NORMA</v>
          </cell>
          <cell r="E10283" t="str">
            <v>Refrigerados</v>
          </cell>
        </row>
        <row r="10284">
          <cell r="A10284">
            <v>13215</v>
          </cell>
          <cell r="B10284">
            <v>3</v>
          </cell>
          <cell r="C10284">
            <v>1</v>
          </cell>
          <cell r="D10284" t="str">
            <v>PARTICULAR HUGO PORTILLO</v>
          </cell>
        </row>
        <row r="10285">
          <cell r="A10285">
            <v>13218</v>
          </cell>
          <cell r="B10285">
            <v>3</v>
          </cell>
          <cell r="C10285">
            <v>9</v>
          </cell>
          <cell r="D10285" t="str">
            <v>DESPENSA LA ESPERANZA</v>
          </cell>
          <cell r="E10285" t="str">
            <v>Hogar</v>
          </cell>
        </row>
        <row r="10286">
          <cell r="A10286">
            <v>13221</v>
          </cell>
          <cell r="B10286">
            <v>9</v>
          </cell>
          <cell r="C10286">
            <v>3</v>
          </cell>
          <cell r="D10286" t="str">
            <v>COMEDOR MORI</v>
          </cell>
        </row>
        <row r="10287">
          <cell r="A10287">
            <v>13274</v>
          </cell>
          <cell r="B10287">
            <v>7</v>
          </cell>
          <cell r="C10287">
            <v>2</v>
          </cell>
          <cell r="D10287" t="str">
            <v>AUTOSERVICE ECOR</v>
          </cell>
          <cell r="E10287" t="str">
            <v>Hogar</v>
          </cell>
        </row>
        <row r="10288">
          <cell r="A10288">
            <v>13217</v>
          </cell>
          <cell r="B10288">
            <v>2</v>
          </cell>
          <cell r="C10288">
            <v>1</v>
          </cell>
          <cell r="D10288" t="str">
            <v>MINI SUPER VIDA II</v>
          </cell>
          <cell r="E10288" t="str">
            <v>Hogar</v>
          </cell>
        </row>
        <row r="10289">
          <cell r="A10289">
            <v>13275</v>
          </cell>
          <cell r="B10289">
            <v>7</v>
          </cell>
          <cell r="C10289">
            <v>2</v>
          </cell>
          <cell r="D10289" t="str">
            <v>COPETIN LAS MELLIZAS</v>
          </cell>
          <cell r="E10289" t="str">
            <v>Refrigerados</v>
          </cell>
        </row>
        <row r="10290">
          <cell r="A10290">
            <v>13222</v>
          </cell>
          <cell r="B10290">
            <v>9</v>
          </cell>
          <cell r="C10290">
            <v>3</v>
          </cell>
          <cell r="D10290" t="str">
            <v>LA CHOZA DEL PERICO COPETIN</v>
          </cell>
        </row>
        <row r="10291">
          <cell r="A10291">
            <v>13276</v>
          </cell>
          <cell r="B10291">
            <v>7</v>
          </cell>
          <cell r="C10291">
            <v>2</v>
          </cell>
          <cell r="D10291" t="str">
            <v>DESPENSA MARIA AUXILIADORA</v>
          </cell>
          <cell r="E10291" t="str">
            <v>Hogar</v>
          </cell>
        </row>
        <row r="10292">
          <cell r="A10292">
            <v>13311</v>
          </cell>
          <cell r="B10292">
            <v>5</v>
          </cell>
          <cell r="C10292">
            <v>6</v>
          </cell>
          <cell r="D10292" t="str">
            <v>COPETIN EL BUEN AMIGO</v>
          </cell>
          <cell r="E10292" t="str">
            <v>Refrigerados</v>
          </cell>
        </row>
        <row r="10293">
          <cell r="A10293">
            <v>13277</v>
          </cell>
          <cell r="B10293">
            <v>7</v>
          </cell>
          <cell r="C10293">
            <v>2</v>
          </cell>
          <cell r="D10293" t="str">
            <v>DESPENSA ÑA TERESA</v>
          </cell>
          <cell r="E10293" t="str">
            <v>Hogar</v>
          </cell>
        </row>
        <row r="10294">
          <cell r="A10294">
            <v>13310</v>
          </cell>
          <cell r="B10294">
            <v>9</v>
          </cell>
          <cell r="C10294">
            <v>3</v>
          </cell>
          <cell r="D10294" t="str">
            <v>COPETIN A y C</v>
          </cell>
        </row>
        <row r="10295">
          <cell r="A10295">
            <v>13278</v>
          </cell>
          <cell r="B10295">
            <v>7</v>
          </cell>
          <cell r="C10295">
            <v>2</v>
          </cell>
          <cell r="D10295" t="str">
            <v>KIOSKO TERESA</v>
          </cell>
          <cell r="E10295" t="str">
            <v>Hogar</v>
          </cell>
        </row>
        <row r="10296">
          <cell r="A10296">
            <v>13309</v>
          </cell>
          <cell r="B10296">
            <v>5</v>
          </cell>
          <cell r="C10296">
            <v>7</v>
          </cell>
          <cell r="D10296" t="str">
            <v>DESPENSA SAN ANTONIO</v>
          </cell>
          <cell r="E10296" t="str">
            <v>Hogar</v>
          </cell>
        </row>
        <row r="10297">
          <cell r="A10297">
            <v>13219</v>
          </cell>
          <cell r="B10297">
            <v>9</v>
          </cell>
          <cell r="C10297">
            <v>3</v>
          </cell>
          <cell r="D10297" t="str">
            <v>PARTICULAR FLIA QUIÑONEZ</v>
          </cell>
        </row>
        <row r="10298">
          <cell r="A10298">
            <v>13308</v>
          </cell>
          <cell r="B10298">
            <v>9</v>
          </cell>
          <cell r="C10298">
            <v>3</v>
          </cell>
          <cell r="D10298" t="str">
            <v>DESPENSA LA NENITA</v>
          </cell>
        </row>
        <row r="10299">
          <cell r="A10299">
            <v>13307</v>
          </cell>
          <cell r="B10299">
            <v>9</v>
          </cell>
          <cell r="C10299">
            <v>3</v>
          </cell>
          <cell r="D10299" t="str">
            <v>PARDI PUB</v>
          </cell>
        </row>
        <row r="10300">
          <cell r="A10300">
            <v>13323</v>
          </cell>
          <cell r="B10300">
            <v>4</v>
          </cell>
          <cell r="C10300">
            <v>1</v>
          </cell>
          <cell r="D10300" t="str">
            <v>DESPENSA  SANTA LUCIA</v>
          </cell>
          <cell r="E10300" t="str">
            <v>Hogar</v>
          </cell>
        </row>
        <row r="10301">
          <cell r="A10301">
            <v>13322</v>
          </cell>
          <cell r="B10301">
            <v>4</v>
          </cell>
          <cell r="C10301">
            <v>1</v>
          </cell>
          <cell r="D10301" t="str">
            <v>CASILLA DIVINO NIÑO JESUS</v>
          </cell>
          <cell r="E10301" t="str">
            <v>Refrigerados</v>
          </cell>
        </row>
        <row r="10302">
          <cell r="A10302">
            <v>13325</v>
          </cell>
          <cell r="B10302">
            <v>1</v>
          </cell>
          <cell r="C10302">
            <v>5</v>
          </cell>
          <cell r="D10302" t="str">
            <v>HELADERIA LA DIFERENCIA</v>
          </cell>
          <cell r="E10302" t="str">
            <v>Refrigerados</v>
          </cell>
        </row>
        <row r="10303">
          <cell r="A10303">
            <v>13281</v>
          </cell>
          <cell r="B10303">
            <v>7</v>
          </cell>
          <cell r="C10303">
            <v>2</v>
          </cell>
          <cell r="D10303" t="str">
            <v>DESPENSA MONICA</v>
          </cell>
          <cell r="E10303" t="str">
            <v>Hogar</v>
          </cell>
        </row>
        <row r="10304">
          <cell r="A10304">
            <v>13280</v>
          </cell>
          <cell r="B10304">
            <v>5</v>
          </cell>
          <cell r="C10304">
            <v>8</v>
          </cell>
          <cell r="D10304" t="str">
            <v>DESPENSA ROC VIC</v>
          </cell>
          <cell r="E10304" t="str">
            <v>Hogar</v>
          </cell>
        </row>
        <row r="10305">
          <cell r="A10305">
            <v>13279</v>
          </cell>
          <cell r="B10305">
            <v>5</v>
          </cell>
          <cell r="C10305">
            <v>8</v>
          </cell>
          <cell r="D10305" t="str">
            <v>DESPENSA DOMINGUEZ</v>
          </cell>
          <cell r="E10305" t="str">
            <v>Hogar</v>
          </cell>
        </row>
        <row r="10306">
          <cell r="A10306">
            <v>13321</v>
          </cell>
          <cell r="B10306">
            <v>7</v>
          </cell>
          <cell r="C10306">
            <v>2</v>
          </cell>
          <cell r="D10306" t="str">
            <v>AUTOSERVICIO 1ro. DE MAYO</v>
          </cell>
          <cell r="E10306" t="str">
            <v>Hogar</v>
          </cell>
        </row>
        <row r="10307">
          <cell r="A10307">
            <v>13320</v>
          </cell>
          <cell r="B10307">
            <v>5</v>
          </cell>
          <cell r="C10307">
            <v>8</v>
          </cell>
          <cell r="D10307" t="str">
            <v>DESPENSA DON JUAN</v>
          </cell>
          <cell r="E10307" t="str">
            <v>Hogar</v>
          </cell>
        </row>
        <row r="10308">
          <cell r="A10308">
            <v>13319</v>
          </cell>
          <cell r="B10308">
            <v>9</v>
          </cell>
          <cell r="C10308">
            <v>3</v>
          </cell>
          <cell r="D10308" t="str">
            <v>DESPENSA HUGUITO</v>
          </cell>
        </row>
        <row r="10309">
          <cell r="A10309">
            <v>13318</v>
          </cell>
          <cell r="B10309">
            <v>5</v>
          </cell>
          <cell r="C10309">
            <v>8</v>
          </cell>
          <cell r="D10309" t="str">
            <v>DESPENSA SAN CAYETANO</v>
          </cell>
          <cell r="E10309" t="str">
            <v>Hogar</v>
          </cell>
        </row>
        <row r="10310">
          <cell r="A10310">
            <v>13317</v>
          </cell>
          <cell r="B10310">
            <v>7</v>
          </cell>
          <cell r="C10310">
            <v>2</v>
          </cell>
          <cell r="D10310" t="str">
            <v>DESPENSA CARNICERIA LA MISIONERA</v>
          </cell>
          <cell r="E10310" t="str">
            <v>Hogar</v>
          </cell>
        </row>
        <row r="10311">
          <cell r="A10311">
            <v>13316</v>
          </cell>
          <cell r="B10311">
            <v>7</v>
          </cell>
          <cell r="C10311">
            <v>2</v>
          </cell>
          <cell r="D10311" t="str">
            <v>DESPENSA AZUCENA</v>
          </cell>
          <cell r="E10311" t="str">
            <v>Hogar</v>
          </cell>
        </row>
        <row r="10312">
          <cell r="A10312">
            <v>13314</v>
          </cell>
          <cell r="B10312">
            <v>7</v>
          </cell>
          <cell r="C10312">
            <v>2</v>
          </cell>
          <cell r="D10312" t="str">
            <v>HAMBURGUESERIA MAGOO</v>
          </cell>
          <cell r="E10312" t="str">
            <v>Refrigerados</v>
          </cell>
        </row>
        <row r="10313">
          <cell r="A10313">
            <v>13313</v>
          </cell>
          <cell r="B10313">
            <v>7</v>
          </cell>
          <cell r="C10313">
            <v>2</v>
          </cell>
          <cell r="D10313" t="str">
            <v>DESPENSA COPETIN MARILU</v>
          </cell>
          <cell r="E10313" t="str">
            <v>Refrigerados</v>
          </cell>
        </row>
        <row r="10314">
          <cell r="A10314">
            <v>13312</v>
          </cell>
          <cell r="B10314">
            <v>4</v>
          </cell>
          <cell r="C10314">
            <v>6</v>
          </cell>
          <cell r="D10314" t="str">
            <v>AUTOSERVICE CHE JAZMIN</v>
          </cell>
        </row>
        <row r="10315">
          <cell r="A10315">
            <v>13339</v>
          </cell>
          <cell r="B10315">
            <v>2</v>
          </cell>
          <cell r="C10315">
            <v>3</v>
          </cell>
          <cell r="D10315" t="str">
            <v>PASTELERIA NICO</v>
          </cell>
          <cell r="E10315" t="str">
            <v>Hogar</v>
          </cell>
        </row>
        <row r="10316">
          <cell r="A10316">
            <v>13336</v>
          </cell>
          <cell r="B10316">
            <v>6</v>
          </cell>
          <cell r="C10316">
            <v>6</v>
          </cell>
          <cell r="D10316" t="str">
            <v>COPETIN ÑA PERLA</v>
          </cell>
          <cell r="E10316" t="str">
            <v>Refrigerados</v>
          </cell>
        </row>
        <row r="10317">
          <cell r="A10317">
            <v>13335</v>
          </cell>
          <cell r="B10317">
            <v>6</v>
          </cell>
          <cell r="C10317">
            <v>6</v>
          </cell>
          <cell r="D10317" t="str">
            <v>CASILLA CARO</v>
          </cell>
          <cell r="E10317" t="str">
            <v>Hogar</v>
          </cell>
        </row>
        <row r="10318">
          <cell r="A10318">
            <v>13337</v>
          </cell>
          <cell r="B10318">
            <v>3</v>
          </cell>
          <cell r="C10318">
            <v>5</v>
          </cell>
          <cell r="D10318" t="str">
            <v>KIOSKO LAS HERMANITAS</v>
          </cell>
          <cell r="E10318" t="str">
            <v>Hogar</v>
          </cell>
        </row>
        <row r="10319">
          <cell r="A10319">
            <v>13328</v>
          </cell>
          <cell r="B10319">
            <v>4</v>
          </cell>
          <cell r="C10319">
            <v>3</v>
          </cell>
          <cell r="D10319" t="str">
            <v>DESPENSA VIRGINIA</v>
          </cell>
          <cell r="E10319" t="str">
            <v>Hogar</v>
          </cell>
        </row>
        <row r="10320">
          <cell r="A10320">
            <v>13329</v>
          </cell>
          <cell r="B10320">
            <v>4</v>
          </cell>
          <cell r="C10320">
            <v>3</v>
          </cell>
          <cell r="D10320" t="str">
            <v>KIOSKO JUNIOR</v>
          </cell>
          <cell r="E10320" t="str">
            <v>Hogar</v>
          </cell>
        </row>
        <row r="10321">
          <cell r="A10321">
            <v>13327</v>
          </cell>
          <cell r="B10321">
            <v>4</v>
          </cell>
          <cell r="C10321">
            <v>3</v>
          </cell>
          <cell r="D10321" t="str">
            <v>DESPENSA NOEMI</v>
          </cell>
          <cell r="E10321" t="str">
            <v>Hogar</v>
          </cell>
        </row>
        <row r="10322">
          <cell r="A10322">
            <v>13330</v>
          </cell>
          <cell r="B10322">
            <v>4</v>
          </cell>
          <cell r="C10322">
            <v>3</v>
          </cell>
          <cell r="D10322" t="str">
            <v>DESPENSA BENITEZ</v>
          </cell>
          <cell r="E10322" t="str">
            <v>Hogar</v>
          </cell>
        </row>
        <row r="10323">
          <cell r="A10323">
            <v>13326</v>
          </cell>
          <cell r="B10323">
            <v>4</v>
          </cell>
          <cell r="C10323">
            <v>3</v>
          </cell>
          <cell r="D10323" t="str">
            <v>DESPENSA MEDINA</v>
          </cell>
          <cell r="E10323" t="str">
            <v>Hogar</v>
          </cell>
        </row>
        <row r="10324">
          <cell r="A10324">
            <v>13338</v>
          </cell>
          <cell r="B10324">
            <v>9</v>
          </cell>
          <cell r="C10324">
            <v>3</v>
          </cell>
          <cell r="D10324" t="str">
            <v>KIOSO AYELEN</v>
          </cell>
        </row>
        <row r="10325">
          <cell r="A10325">
            <v>13340</v>
          </cell>
          <cell r="B10325">
            <v>9</v>
          </cell>
          <cell r="C10325">
            <v>3</v>
          </cell>
          <cell r="D10325" t="str">
            <v>LA CUEVA VERDE</v>
          </cell>
        </row>
        <row r="10326">
          <cell r="A10326">
            <v>13345</v>
          </cell>
          <cell r="B10326">
            <v>9</v>
          </cell>
          <cell r="C10326">
            <v>3</v>
          </cell>
          <cell r="D10326" t="str">
            <v>COPETIN ESTRELLA</v>
          </cell>
        </row>
        <row r="10327">
          <cell r="A10327">
            <v>13361</v>
          </cell>
          <cell r="B10327">
            <v>9</v>
          </cell>
          <cell r="C10327">
            <v>3</v>
          </cell>
          <cell r="D10327" t="str">
            <v>COPETIN RODRIGO</v>
          </cell>
        </row>
        <row r="10328">
          <cell r="A10328">
            <v>13363</v>
          </cell>
          <cell r="B10328">
            <v>1</v>
          </cell>
          <cell r="C10328">
            <v>3</v>
          </cell>
          <cell r="D10328" t="str">
            <v>ROTICERIA MANJAR CASERO</v>
          </cell>
        </row>
        <row r="10329">
          <cell r="A10329">
            <v>13368</v>
          </cell>
          <cell r="B10329">
            <v>5</v>
          </cell>
          <cell r="C10329">
            <v>4</v>
          </cell>
          <cell r="D10329" t="str">
            <v>CABINA FAMITEL</v>
          </cell>
        </row>
        <row r="10330">
          <cell r="A10330">
            <v>13392</v>
          </cell>
          <cell r="B10330">
            <v>2</v>
          </cell>
          <cell r="C10330">
            <v>4</v>
          </cell>
          <cell r="D10330" t="str">
            <v>CARNICERIA LOMA PYTA 2</v>
          </cell>
          <cell r="E10330" t="str">
            <v>Hogar</v>
          </cell>
        </row>
        <row r="10331">
          <cell r="A10331">
            <v>13366</v>
          </cell>
          <cell r="B10331">
            <v>3</v>
          </cell>
          <cell r="C10331">
            <v>8</v>
          </cell>
          <cell r="D10331" t="str">
            <v>DESPENSA ÑA PETRONA</v>
          </cell>
          <cell r="E10331" t="str">
            <v>Hogar</v>
          </cell>
        </row>
        <row r="10332">
          <cell r="A10332">
            <v>13365</v>
          </cell>
          <cell r="B10332">
            <v>3</v>
          </cell>
          <cell r="C10332">
            <v>4</v>
          </cell>
          <cell r="D10332" t="str">
            <v>DESPENSA LOURDES</v>
          </cell>
          <cell r="E10332" t="str">
            <v>Hogar</v>
          </cell>
        </row>
        <row r="10333">
          <cell r="A10333">
            <v>13398</v>
          </cell>
          <cell r="B10333">
            <v>1</v>
          </cell>
          <cell r="C10333">
            <v>1</v>
          </cell>
          <cell r="D10333" t="str">
            <v>CASILLA MONSERRAT</v>
          </cell>
          <cell r="E10333" t="str">
            <v>Hogar</v>
          </cell>
        </row>
        <row r="10334">
          <cell r="A10334">
            <v>13426</v>
          </cell>
          <cell r="B10334">
            <v>9</v>
          </cell>
          <cell r="C10334">
            <v>3</v>
          </cell>
          <cell r="D10334" t="str">
            <v>COPETIN ADA</v>
          </cell>
        </row>
        <row r="10335">
          <cell r="A10335">
            <v>13397</v>
          </cell>
          <cell r="B10335">
            <v>9</v>
          </cell>
          <cell r="C10335">
            <v>3</v>
          </cell>
          <cell r="D10335" t="str">
            <v>PARTICULAR RICARDO GOMEZ</v>
          </cell>
        </row>
        <row r="10336">
          <cell r="A10336">
            <v>13373</v>
          </cell>
          <cell r="B10336">
            <v>5</v>
          </cell>
          <cell r="C10336">
            <v>6</v>
          </cell>
          <cell r="D10336" t="str">
            <v>DESPENSA MAIDA</v>
          </cell>
          <cell r="E10336" t="str">
            <v>Hogar</v>
          </cell>
        </row>
        <row r="10337">
          <cell r="A10337">
            <v>13374</v>
          </cell>
          <cell r="B10337">
            <v>5</v>
          </cell>
          <cell r="C10337">
            <v>7</v>
          </cell>
          <cell r="D10337" t="str">
            <v>HELADERIA TROPICAL</v>
          </cell>
          <cell r="E10337" t="str">
            <v>Refrigerados</v>
          </cell>
        </row>
        <row r="10338">
          <cell r="A10338">
            <v>13359</v>
          </cell>
          <cell r="B10338">
            <v>4</v>
          </cell>
          <cell r="C10338">
            <v>5</v>
          </cell>
          <cell r="D10338" t="str">
            <v>COPETIN LA FAMILIA</v>
          </cell>
          <cell r="E10338" t="str">
            <v>Refrigerados</v>
          </cell>
        </row>
        <row r="10339">
          <cell r="A10339">
            <v>13375</v>
          </cell>
          <cell r="B10339">
            <v>5</v>
          </cell>
          <cell r="C10339">
            <v>8</v>
          </cell>
          <cell r="D10339" t="str">
            <v>SUPER CRUZ DEL SUR</v>
          </cell>
          <cell r="E10339" t="str">
            <v>Hogar</v>
          </cell>
        </row>
        <row r="10340">
          <cell r="A10340">
            <v>13357</v>
          </cell>
          <cell r="B10340">
            <v>9</v>
          </cell>
          <cell r="C10340">
            <v>3</v>
          </cell>
          <cell r="D10340" t="str">
            <v>COPETIN LA BLANCA</v>
          </cell>
        </row>
        <row r="10341">
          <cell r="A10341">
            <v>13377</v>
          </cell>
          <cell r="B10341">
            <v>5</v>
          </cell>
          <cell r="C10341">
            <v>7</v>
          </cell>
          <cell r="D10341" t="str">
            <v>AUTOSERVICE LA NVA. GLORIA</v>
          </cell>
          <cell r="E10341" t="str">
            <v>Hogar</v>
          </cell>
        </row>
        <row r="10342">
          <cell r="A10342">
            <v>13378</v>
          </cell>
          <cell r="B10342">
            <v>5</v>
          </cell>
          <cell r="C10342">
            <v>6</v>
          </cell>
          <cell r="D10342" t="str">
            <v>DESPENSA ELIZABETH</v>
          </cell>
          <cell r="E10342" t="str">
            <v>Hogar</v>
          </cell>
        </row>
        <row r="10343">
          <cell r="A10343">
            <v>13379</v>
          </cell>
          <cell r="B10343">
            <v>5</v>
          </cell>
          <cell r="C10343">
            <v>6</v>
          </cell>
          <cell r="D10343" t="str">
            <v>HELADERIA FRESQUITO</v>
          </cell>
          <cell r="E10343" t="str">
            <v>Refrigerados</v>
          </cell>
        </row>
        <row r="10344">
          <cell r="A10344">
            <v>13400</v>
          </cell>
          <cell r="B10344">
            <v>1</v>
          </cell>
          <cell r="C10344">
            <v>4</v>
          </cell>
          <cell r="D10344" t="str">
            <v>ESTACIONAMIENTO ESTRELLA</v>
          </cell>
        </row>
        <row r="10345">
          <cell r="A10345">
            <v>13425</v>
          </cell>
          <cell r="B10345">
            <v>9</v>
          </cell>
          <cell r="C10345">
            <v>3</v>
          </cell>
          <cell r="D10345" t="str">
            <v>HAMBURGUESERIA EL CACIQUE</v>
          </cell>
        </row>
        <row r="10346">
          <cell r="A10346">
            <v>13282</v>
          </cell>
          <cell r="B10346">
            <v>7</v>
          </cell>
          <cell r="C10346">
            <v>2</v>
          </cell>
          <cell r="D10346" t="str">
            <v>DESPENSA REGALA</v>
          </cell>
          <cell r="E10346" t="str">
            <v>Hogar</v>
          </cell>
        </row>
        <row r="10347">
          <cell r="A10347">
            <v>13283</v>
          </cell>
          <cell r="B10347">
            <v>7</v>
          </cell>
          <cell r="C10347">
            <v>2</v>
          </cell>
          <cell r="D10347" t="str">
            <v>COMERCIAL COETI</v>
          </cell>
          <cell r="E10347" t="str">
            <v>Hogar</v>
          </cell>
        </row>
        <row r="10348">
          <cell r="A10348">
            <v>13354</v>
          </cell>
          <cell r="B10348">
            <v>4</v>
          </cell>
          <cell r="C10348">
            <v>5</v>
          </cell>
          <cell r="D10348" t="str">
            <v>COMEDOR SAN FRANCISCO</v>
          </cell>
          <cell r="E10348" t="str">
            <v>Refrigerados</v>
          </cell>
        </row>
        <row r="10349">
          <cell r="A10349">
            <v>13341</v>
          </cell>
          <cell r="B10349">
            <v>7</v>
          </cell>
          <cell r="C10349">
            <v>2</v>
          </cell>
          <cell r="D10349" t="str">
            <v>DESPENSA 10 DE AGOSTO</v>
          </cell>
          <cell r="E10349" t="str">
            <v>Hogar</v>
          </cell>
        </row>
        <row r="10350">
          <cell r="A10350">
            <v>13353</v>
          </cell>
          <cell r="B10350">
            <v>4</v>
          </cell>
          <cell r="C10350">
            <v>5</v>
          </cell>
          <cell r="D10350" t="str">
            <v>CONFITERIA LORENA</v>
          </cell>
          <cell r="E10350" t="str">
            <v>Refrigerados</v>
          </cell>
        </row>
        <row r="10351">
          <cell r="A10351">
            <v>13343</v>
          </cell>
          <cell r="B10351">
            <v>7</v>
          </cell>
          <cell r="C10351">
            <v>2</v>
          </cell>
          <cell r="D10351" t="str">
            <v>COPETIN YOLI</v>
          </cell>
          <cell r="E10351" t="str">
            <v>Refrigerados</v>
          </cell>
        </row>
        <row r="10352">
          <cell r="A10352">
            <v>13352</v>
          </cell>
          <cell r="B10352">
            <v>4</v>
          </cell>
          <cell r="C10352">
            <v>5</v>
          </cell>
          <cell r="D10352" t="str">
            <v>HELADERIA SAN ROQUE</v>
          </cell>
          <cell r="E10352" t="str">
            <v>Refrigerados</v>
          </cell>
        </row>
        <row r="10353">
          <cell r="A10353">
            <v>13344</v>
          </cell>
          <cell r="B10353">
            <v>4</v>
          </cell>
          <cell r="C10353">
            <v>4</v>
          </cell>
          <cell r="D10353" t="str">
            <v>COPETIN LUSY</v>
          </cell>
        </row>
        <row r="10354">
          <cell r="A10354">
            <v>13342</v>
          </cell>
          <cell r="B10354">
            <v>7</v>
          </cell>
          <cell r="C10354">
            <v>2</v>
          </cell>
          <cell r="D10354" t="str">
            <v>DESPENSA ESPERANZA</v>
          </cell>
          <cell r="E10354" t="str">
            <v>Hogar</v>
          </cell>
        </row>
        <row r="10355">
          <cell r="A10355">
            <v>13351</v>
          </cell>
          <cell r="B10355">
            <v>4</v>
          </cell>
          <cell r="C10355">
            <v>5</v>
          </cell>
          <cell r="D10355" t="str">
            <v>ESCUELA CARLOS A. LOPEZ</v>
          </cell>
          <cell r="E10355" t="str">
            <v>Educación</v>
          </cell>
        </row>
        <row r="10356">
          <cell r="A10356">
            <v>13346</v>
          </cell>
          <cell r="B10356">
            <v>9</v>
          </cell>
          <cell r="C10356">
            <v>3</v>
          </cell>
          <cell r="D10356" t="str">
            <v>P.D.V. CRISTIAN</v>
          </cell>
        </row>
        <row r="10357">
          <cell r="A10357">
            <v>13350</v>
          </cell>
          <cell r="B10357">
            <v>4</v>
          </cell>
          <cell r="C10357">
            <v>5</v>
          </cell>
          <cell r="D10357" t="str">
            <v>PANADERIA Y CONFITERIA LA ELOISA</v>
          </cell>
          <cell r="E10357" t="str">
            <v>Refrigerados</v>
          </cell>
        </row>
        <row r="10358">
          <cell r="A10358">
            <v>13393</v>
          </cell>
          <cell r="B10358">
            <v>7</v>
          </cell>
          <cell r="C10358">
            <v>2</v>
          </cell>
          <cell r="D10358" t="str">
            <v>MERCADO FLORIDA SALON 148</v>
          </cell>
          <cell r="E10358" t="str">
            <v>Hogar</v>
          </cell>
        </row>
        <row r="10359">
          <cell r="A10359">
            <v>13348</v>
          </cell>
          <cell r="B10359">
            <v>4</v>
          </cell>
          <cell r="C10359">
            <v>5</v>
          </cell>
          <cell r="D10359" t="str">
            <v>DESPENSA TOFFO</v>
          </cell>
          <cell r="E10359" t="str">
            <v>Hogar</v>
          </cell>
        </row>
        <row r="10360">
          <cell r="A10360">
            <v>13394</v>
          </cell>
          <cell r="B10360">
            <v>5</v>
          </cell>
          <cell r="C10360">
            <v>9</v>
          </cell>
          <cell r="D10360" t="str">
            <v>DESPENSA SAN ISIDRO</v>
          </cell>
          <cell r="E10360" t="str">
            <v>Hogar</v>
          </cell>
        </row>
        <row r="10361">
          <cell r="A10361">
            <v>13380</v>
          </cell>
          <cell r="B10361">
            <v>4</v>
          </cell>
          <cell r="C10361">
            <v>3</v>
          </cell>
          <cell r="D10361" t="str">
            <v>DESPENSA VIRGO</v>
          </cell>
          <cell r="E10361" t="str">
            <v>Hogar</v>
          </cell>
        </row>
        <row r="10362">
          <cell r="A10362">
            <v>13430</v>
          </cell>
          <cell r="B10362">
            <v>1</v>
          </cell>
          <cell r="C10362">
            <v>6</v>
          </cell>
          <cell r="D10362" t="str">
            <v>DON COMILON</v>
          </cell>
          <cell r="E10362" t="str">
            <v>Refrigerados</v>
          </cell>
        </row>
        <row r="10363">
          <cell r="A10363">
            <v>13427</v>
          </cell>
          <cell r="B10363">
            <v>3</v>
          </cell>
          <cell r="C10363">
            <v>4</v>
          </cell>
          <cell r="D10363" t="str">
            <v>DESPENSA SAN CRISTOBAL</v>
          </cell>
        </row>
        <row r="10364">
          <cell r="A10364">
            <v>13415</v>
          </cell>
          <cell r="B10364">
            <v>4</v>
          </cell>
          <cell r="C10364">
            <v>4</v>
          </cell>
          <cell r="D10364" t="str">
            <v>CANTINA RCA EL SALVADOR</v>
          </cell>
          <cell r="E10364" t="str">
            <v>Educación</v>
          </cell>
        </row>
        <row r="10365">
          <cell r="A10365">
            <v>13423</v>
          </cell>
          <cell r="B10365">
            <v>5</v>
          </cell>
          <cell r="C10365">
            <v>9</v>
          </cell>
          <cell r="D10365" t="str">
            <v>ENCITEL COMUNICACIONES Nº 4</v>
          </cell>
          <cell r="E10365" t="str">
            <v>Hogar</v>
          </cell>
        </row>
        <row r="10366">
          <cell r="A10366">
            <v>13406</v>
          </cell>
          <cell r="B10366">
            <v>4</v>
          </cell>
          <cell r="C10366">
            <v>5</v>
          </cell>
          <cell r="D10366" t="str">
            <v>KIOSKO SUSY</v>
          </cell>
          <cell r="E10366" t="str">
            <v>Hogar</v>
          </cell>
        </row>
        <row r="10367">
          <cell r="A10367">
            <v>13424</v>
          </cell>
          <cell r="B10367">
            <v>7</v>
          </cell>
          <cell r="C10367">
            <v>2</v>
          </cell>
          <cell r="D10367" t="str">
            <v>DESPENSA ALE</v>
          </cell>
          <cell r="E10367" t="str">
            <v>Hogar</v>
          </cell>
        </row>
        <row r="10368">
          <cell r="A10368">
            <v>13407</v>
          </cell>
          <cell r="B10368">
            <v>4</v>
          </cell>
          <cell r="C10368">
            <v>5</v>
          </cell>
          <cell r="D10368" t="str">
            <v>DESPENSA GLADYS</v>
          </cell>
          <cell r="E10368" t="str">
            <v>Hogar</v>
          </cell>
        </row>
        <row r="10369">
          <cell r="A10369">
            <v>13416</v>
          </cell>
          <cell r="B10369">
            <v>7</v>
          </cell>
          <cell r="C10369">
            <v>2</v>
          </cell>
          <cell r="D10369" t="str">
            <v>AUTOSERVICE DE TODO UN POCO</v>
          </cell>
          <cell r="E10369" t="str">
            <v>Hogar</v>
          </cell>
        </row>
        <row r="10370">
          <cell r="A10370">
            <v>13417</v>
          </cell>
          <cell r="B10370">
            <v>5</v>
          </cell>
          <cell r="C10370">
            <v>8</v>
          </cell>
          <cell r="D10370" t="str">
            <v>KIOSKO SAN FELIPE</v>
          </cell>
          <cell r="E10370" t="str">
            <v>Hogar</v>
          </cell>
        </row>
        <row r="10371">
          <cell r="A10371">
            <v>13408</v>
          </cell>
          <cell r="B10371">
            <v>4</v>
          </cell>
          <cell r="C10371">
            <v>5</v>
          </cell>
          <cell r="D10371" t="str">
            <v>DESPENSA RAQUEL</v>
          </cell>
          <cell r="E10371" t="str">
            <v>Hogar</v>
          </cell>
        </row>
        <row r="10372">
          <cell r="A10372">
            <v>13418</v>
          </cell>
          <cell r="B10372">
            <v>9</v>
          </cell>
          <cell r="C10372">
            <v>3</v>
          </cell>
          <cell r="D10372" t="str">
            <v>DESPENSA VERO</v>
          </cell>
        </row>
        <row r="10373">
          <cell r="A10373">
            <v>13409</v>
          </cell>
          <cell r="B10373">
            <v>4</v>
          </cell>
          <cell r="C10373">
            <v>5</v>
          </cell>
          <cell r="D10373" t="str">
            <v>DESPENSA SANTA MONICA</v>
          </cell>
          <cell r="E10373" t="str">
            <v>Hogar</v>
          </cell>
        </row>
        <row r="10374">
          <cell r="A10374">
            <v>13411</v>
          </cell>
          <cell r="D10374" t="str">
            <v>DESPENSA NUEVA ESTRELLA</v>
          </cell>
          <cell r="E10374" t="str">
            <v>Hogar</v>
          </cell>
        </row>
        <row r="10375">
          <cell r="A10375">
            <v>13412</v>
          </cell>
          <cell r="B10375">
            <v>8</v>
          </cell>
          <cell r="C10375">
            <v>2</v>
          </cell>
          <cell r="D10375" t="str">
            <v>BOTIQUIN S.R.L</v>
          </cell>
          <cell r="E10375" t="str">
            <v>Conveniencia</v>
          </cell>
        </row>
        <row r="10376">
          <cell r="A10376">
            <v>13413</v>
          </cell>
          <cell r="B10376">
            <v>4</v>
          </cell>
          <cell r="C10376">
            <v>5</v>
          </cell>
          <cell r="D10376" t="str">
            <v>POLLERIA EL TRIANGULO</v>
          </cell>
          <cell r="E10376" t="str">
            <v>Refrigerados</v>
          </cell>
        </row>
        <row r="10377">
          <cell r="A10377">
            <v>13414</v>
          </cell>
          <cell r="B10377">
            <v>4</v>
          </cell>
          <cell r="C10377">
            <v>5</v>
          </cell>
          <cell r="D10377" t="str">
            <v>EMPANADAS CHANITOS</v>
          </cell>
          <cell r="E10377" t="str">
            <v>Refrigerados</v>
          </cell>
        </row>
        <row r="10378">
          <cell r="A10378">
            <v>13452</v>
          </cell>
          <cell r="B10378">
            <v>6</v>
          </cell>
          <cell r="C10378">
            <v>3</v>
          </cell>
          <cell r="D10378" t="str">
            <v>COPETIN 3247</v>
          </cell>
          <cell r="E10378" t="str">
            <v>Refrigerados</v>
          </cell>
        </row>
        <row r="10379">
          <cell r="A10379">
            <v>13428</v>
          </cell>
          <cell r="B10379">
            <v>2</v>
          </cell>
          <cell r="C10379">
            <v>6</v>
          </cell>
          <cell r="D10379" t="str">
            <v>LA ESQUINA BAR</v>
          </cell>
        </row>
        <row r="10380">
          <cell r="A10380">
            <v>13401</v>
          </cell>
          <cell r="B10380">
            <v>4</v>
          </cell>
          <cell r="C10380">
            <v>5</v>
          </cell>
          <cell r="D10380" t="str">
            <v>COPETIN ÑA MARIA</v>
          </cell>
          <cell r="E10380" t="str">
            <v>Refrigerados</v>
          </cell>
        </row>
        <row r="10381">
          <cell r="A10381">
            <v>13402</v>
          </cell>
          <cell r="B10381">
            <v>4</v>
          </cell>
          <cell r="C10381">
            <v>5</v>
          </cell>
          <cell r="D10381" t="str">
            <v>LIBRERIA TODOS UTILES</v>
          </cell>
          <cell r="E10381" t="str">
            <v>Refrigerados</v>
          </cell>
        </row>
        <row r="10382">
          <cell r="A10382">
            <v>13403</v>
          </cell>
          <cell r="B10382">
            <v>4</v>
          </cell>
          <cell r="C10382">
            <v>5</v>
          </cell>
          <cell r="D10382" t="str">
            <v>DESPENSA J y N</v>
          </cell>
          <cell r="E10382" t="str">
            <v>Hogar</v>
          </cell>
        </row>
        <row r="10383">
          <cell r="A10383">
            <v>13404</v>
          </cell>
          <cell r="B10383">
            <v>4</v>
          </cell>
          <cell r="C10383">
            <v>5</v>
          </cell>
          <cell r="D10383" t="str">
            <v>DEPOSITO YBYRATY</v>
          </cell>
          <cell r="E10383" t="str">
            <v>Mayoristas Top</v>
          </cell>
        </row>
        <row r="10384">
          <cell r="A10384">
            <v>13454</v>
          </cell>
          <cell r="B10384">
            <v>5</v>
          </cell>
          <cell r="C10384">
            <v>7</v>
          </cell>
          <cell r="D10384" t="str">
            <v>DESPENSA LOS HERMANOS</v>
          </cell>
          <cell r="E10384" t="str">
            <v>Hogar</v>
          </cell>
        </row>
        <row r="10385">
          <cell r="A10385">
            <v>13455</v>
          </cell>
          <cell r="D10385" t="str">
            <v>RICO' S BAR</v>
          </cell>
          <cell r="E10385" t="str">
            <v>Refrigerados</v>
          </cell>
        </row>
        <row r="10386">
          <cell r="A10386">
            <v>13458</v>
          </cell>
          <cell r="B10386">
            <v>4</v>
          </cell>
          <cell r="C10386">
            <v>3</v>
          </cell>
          <cell r="D10386" t="str">
            <v>DESPENSA ELIZABETH</v>
          </cell>
          <cell r="E10386" t="str">
            <v>Hogar</v>
          </cell>
        </row>
        <row r="10387">
          <cell r="A10387">
            <v>13457</v>
          </cell>
          <cell r="B10387">
            <v>5</v>
          </cell>
          <cell r="C10387">
            <v>5</v>
          </cell>
          <cell r="D10387" t="str">
            <v>DESPENSA SAN LUIS</v>
          </cell>
          <cell r="E10387" t="str">
            <v>Hogar</v>
          </cell>
        </row>
        <row r="10388">
          <cell r="A10388">
            <v>13431</v>
          </cell>
          <cell r="B10388">
            <v>3</v>
          </cell>
          <cell r="C10388">
            <v>9</v>
          </cell>
          <cell r="D10388" t="str">
            <v>DESPENSA 8 DE DICIEMBRE</v>
          </cell>
          <cell r="E10388" t="str">
            <v>Hogar</v>
          </cell>
        </row>
        <row r="10389">
          <cell r="A10389">
            <v>13432</v>
          </cell>
          <cell r="B10389">
            <v>2</v>
          </cell>
          <cell r="C10389">
            <v>8</v>
          </cell>
          <cell r="D10389" t="str">
            <v>CABINA KETNET</v>
          </cell>
          <cell r="E10389" t="str">
            <v>Hogar</v>
          </cell>
        </row>
        <row r="10390">
          <cell r="A10390">
            <v>13437</v>
          </cell>
          <cell r="B10390">
            <v>7</v>
          </cell>
          <cell r="C10390">
            <v>1</v>
          </cell>
          <cell r="D10390" t="str">
            <v>AUTOSERVICE SAN RAMON</v>
          </cell>
          <cell r="E10390" t="str">
            <v>Hogar</v>
          </cell>
        </row>
        <row r="10391">
          <cell r="A10391">
            <v>13440</v>
          </cell>
          <cell r="B10391">
            <v>10</v>
          </cell>
          <cell r="C10391">
            <v>3</v>
          </cell>
          <cell r="D10391" t="str">
            <v>BODEGA EL COYOTE</v>
          </cell>
          <cell r="E10391" t="str">
            <v>Hogar</v>
          </cell>
        </row>
        <row r="10392">
          <cell r="A10392">
            <v>13459</v>
          </cell>
          <cell r="B10392">
            <v>9</v>
          </cell>
          <cell r="C10392">
            <v>3</v>
          </cell>
          <cell r="D10392" t="str">
            <v>DESPENSA DOS HERMANOS 4</v>
          </cell>
        </row>
        <row r="10393">
          <cell r="A10393">
            <v>13384</v>
          </cell>
          <cell r="B10393">
            <v>5</v>
          </cell>
          <cell r="C10393">
            <v>6</v>
          </cell>
          <cell r="D10393" t="str">
            <v>HELADERIA 12 DE JUNIO</v>
          </cell>
          <cell r="E10393" t="str">
            <v>Refrigerados</v>
          </cell>
        </row>
        <row r="10394">
          <cell r="A10394">
            <v>13448</v>
          </cell>
          <cell r="B10394">
            <v>9</v>
          </cell>
          <cell r="C10394">
            <v>3</v>
          </cell>
          <cell r="D10394" t="str">
            <v>AUTOSERVICE GUTTI</v>
          </cell>
        </row>
        <row r="10395">
          <cell r="A10395">
            <v>13449</v>
          </cell>
          <cell r="B10395">
            <v>4</v>
          </cell>
          <cell r="C10395">
            <v>5</v>
          </cell>
          <cell r="D10395" t="str">
            <v>MATI EMPANADAS</v>
          </cell>
        </row>
        <row r="10396">
          <cell r="A10396">
            <v>13450</v>
          </cell>
          <cell r="B10396">
            <v>4</v>
          </cell>
          <cell r="C10396">
            <v>5</v>
          </cell>
          <cell r="D10396" t="str">
            <v>DESPENSA PIKY</v>
          </cell>
          <cell r="E10396" t="str">
            <v>Hogar</v>
          </cell>
        </row>
        <row r="10397">
          <cell r="A10397">
            <v>13382</v>
          </cell>
          <cell r="B10397">
            <v>5</v>
          </cell>
          <cell r="C10397">
            <v>6</v>
          </cell>
          <cell r="D10397" t="str">
            <v>DESPENSA EL AMIGO</v>
          </cell>
          <cell r="E10397" t="str">
            <v>Hogar</v>
          </cell>
        </row>
        <row r="10398">
          <cell r="A10398">
            <v>13462</v>
          </cell>
          <cell r="B10398">
            <v>4</v>
          </cell>
          <cell r="C10398">
            <v>5</v>
          </cell>
          <cell r="D10398" t="str">
            <v>AUTOSERVICE PUNTO DE ENCUENTRO</v>
          </cell>
          <cell r="E10398" t="str">
            <v>Hogar</v>
          </cell>
        </row>
        <row r="10399">
          <cell r="A10399">
            <v>13451</v>
          </cell>
          <cell r="B10399">
            <v>4</v>
          </cell>
          <cell r="C10399">
            <v>5</v>
          </cell>
          <cell r="D10399" t="str">
            <v>KIOSKO AMIRA</v>
          </cell>
          <cell r="E10399" t="str">
            <v>Hogar</v>
          </cell>
        </row>
        <row r="10400">
          <cell r="A10400">
            <v>13381</v>
          </cell>
          <cell r="B10400">
            <v>5</v>
          </cell>
          <cell r="C10400">
            <v>6</v>
          </cell>
          <cell r="D10400" t="str">
            <v>DESPENSA LAS DELICIAS</v>
          </cell>
          <cell r="E10400" t="str">
            <v>Hogar</v>
          </cell>
        </row>
        <row r="10401">
          <cell r="A10401">
            <v>13463</v>
          </cell>
          <cell r="B10401">
            <v>5</v>
          </cell>
          <cell r="C10401">
            <v>8</v>
          </cell>
          <cell r="D10401" t="str">
            <v>AUTOSERVICE NATALIA</v>
          </cell>
          <cell r="E10401" t="str">
            <v>Hogar</v>
          </cell>
        </row>
        <row r="10402">
          <cell r="A10402">
            <v>13464</v>
          </cell>
          <cell r="B10402">
            <v>9</v>
          </cell>
          <cell r="C10402">
            <v>3</v>
          </cell>
          <cell r="D10402" t="str">
            <v>COPETIN EL GALPON</v>
          </cell>
        </row>
        <row r="10403">
          <cell r="A10403">
            <v>13438</v>
          </cell>
          <cell r="B10403">
            <v>2</v>
          </cell>
          <cell r="C10403">
            <v>4</v>
          </cell>
          <cell r="D10403" t="str">
            <v>FIPSA</v>
          </cell>
          <cell r="E10403" t="str">
            <v>Refrigerados</v>
          </cell>
        </row>
        <row r="10404">
          <cell r="A10404">
            <v>13435</v>
          </cell>
          <cell r="B10404">
            <v>9</v>
          </cell>
          <cell r="C10404">
            <v>3</v>
          </cell>
          <cell r="D10404" t="str">
            <v>DESPENSA NUÑEZ</v>
          </cell>
        </row>
        <row r="10405">
          <cell r="A10405">
            <v>13434</v>
          </cell>
          <cell r="B10405">
            <v>5</v>
          </cell>
          <cell r="C10405">
            <v>4</v>
          </cell>
          <cell r="D10405" t="str">
            <v>DESPENSA SAN JOSE</v>
          </cell>
          <cell r="E10405" t="str">
            <v>Hogar</v>
          </cell>
        </row>
        <row r="10406">
          <cell r="A10406">
            <v>13436</v>
          </cell>
          <cell r="D10406" t="str">
            <v>DESPENSA JR</v>
          </cell>
          <cell r="E10406" t="str">
            <v>Hogar</v>
          </cell>
        </row>
        <row r="10407">
          <cell r="A10407">
            <v>13442</v>
          </cell>
          <cell r="B10407">
            <v>4</v>
          </cell>
          <cell r="C10407">
            <v>5</v>
          </cell>
          <cell r="D10407" t="str">
            <v>DESPENSA VILLA ANITA</v>
          </cell>
          <cell r="E10407" t="str">
            <v>Hogar</v>
          </cell>
        </row>
        <row r="10408">
          <cell r="A10408">
            <v>13443</v>
          </cell>
          <cell r="B10408">
            <v>4</v>
          </cell>
          <cell r="C10408">
            <v>5</v>
          </cell>
          <cell r="D10408" t="str">
            <v>CANTINA ESCUELA MIGUEL RODRIGUEZ</v>
          </cell>
          <cell r="E10408" t="str">
            <v>Educación</v>
          </cell>
        </row>
        <row r="10409">
          <cell r="A10409">
            <v>13444</v>
          </cell>
          <cell r="B10409">
            <v>4</v>
          </cell>
          <cell r="C10409">
            <v>5</v>
          </cell>
          <cell r="D10409" t="str">
            <v>CANTINA COLEGIO MIGUEL A. RODRIGUEZ</v>
          </cell>
          <cell r="E10409" t="str">
            <v>Educación</v>
          </cell>
        </row>
        <row r="10410">
          <cell r="A10410">
            <v>13445</v>
          </cell>
          <cell r="B10410">
            <v>9</v>
          </cell>
          <cell r="C10410">
            <v>3</v>
          </cell>
          <cell r="D10410" t="str">
            <v>COMERCIAL 4 HERMANOS</v>
          </cell>
        </row>
        <row r="10411">
          <cell r="A10411">
            <v>13446</v>
          </cell>
          <cell r="B10411">
            <v>4</v>
          </cell>
          <cell r="C10411">
            <v>5</v>
          </cell>
          <cell r="D10411" t="str">
            <v>COPETIN DAL</v>
          </cell>
        </row>
        <row r="10412">
          <cell r="A10412">
            <v>13447</v>
          </cell>
          <cell r="B10412">
            <v>4</v>
          </cell>
          <cell r="C10412">
            <v>5</v>
          </cell>
          <cell r="D10412" t="str">
            <v>AUTOSERVICE LA BLANCA</v>
          </cell>
          <cell r="E10412" t="str">
            <v>Refrigerados</v>
          </cell>
        </row>
        <row r="10413">
          <cell r="A10413">
            <v>13433</v>
          </cell>
          <cell r="B10413">
            <v>9</v>
          </cell>
          <cell r="C10413">
            <v>3</v>
          </cell>
          <cell r="D10413" t="str">
            <v>CASILLA ZULEMA</v>
          </cell>
        </row>
        <row r="10414">
          <cell r="A10414">
            <v>13422</v>
          </cell>
          <cell r="B10414">
            <v>7</v>
          </cell>
          <cell r="C10414">
            <v>2</v>
          </cell>
          <cell r="D10414" t="str">
            <v>CABINA TELEFONICA DON PEDRO</v>
          </cell>
          <cell r="E10414" t="str">
            <v>Hogar</v>
          </cell>
        </row>
        <row r="10415">
          <cell r="A10415">
            <v>13419</v>
          </cell>
          <cell r="B10415">
            <v>7</v>
          </cell>
          <cell r="C10415">
            <v>1</v>
          </cell>
          <cell r="D10415" t="str">
            <v>DESPENSA VIRGILIO</v>
          </cell>
          <cell r="E10415" t="str">
            <v>Hogar</v>
          </cell>
        </row>
        <row r="10416">
          <cell r="A10416">
            <v>13467</v>
          </cell>
          <cell r="B10416">
            <v>2</v>
          </cell>
          <cell r="C10416">
            <v>9</v>
          </cell>
          <cell r="D10416" t="str">
            <v>ESCRIBANIA VILLAREJO</v>
          </cell>
          <cell r="E10416" t="str">
            <v>Refrigerados</v>
          </cell>
        </row>
        <row r="10417">
          <cell r="A10417">
            <v>13470</v>
          </cell>
          <cell r="B10417">
            <v>4</v>
          </cell>
          <cell r="C10417">
            <v>1</v>
          </cell>
          <cell r="D10417" t="str">
            <v>DESPENSA MARIA AUXILIADORA</v>
          </cell>
          <cell r="E10417" t="str">
            <v>Hogar</v>
          </cell>
        </row>
        <row r="10418">
          <cell r="A10418">
            <v>13420</v>
          </cell>
          <cell r="B10418">
            <v>7</v>
          </cell>
          <cell r="C10418">
            <v>2</v>
          </cell>
          <cell r="D10418" t="str">
            <v>KIOSKO VILLAMAYOR</v>
          </cell>
          <cell r="E10418" t="str">
            <v>Hogar</v>
          </cell>
        </row>
        <row r="10419">
          <cell r="A10419">
            <v>13466</v>
          </cell>
          <cell r="B10419">
            <v>4</v>
          </cell>
          <cell r="C10419">
            <v>5</v>
          </cell>
          <cell r="D10419" t="str">
            <v>DESPENSA DOS HERMANAS</v>
          </cell>
          <cell r="E10419" t="str">
            <v>Hogar</v>
          </cell>
        </row>
        <row r="10420">
          <cell r="A10420">
            <v>13421</v>
          </cell>
          <cell r="B10420">
            <v>7</v>
          </cell>
          <cell r="C10420">
            <v>2</v>
          </cell>
          <cell r="D10420" t="str">
            <v>COMERCIAL JOSE</v>
          </cell>
          <cell r="E10420" t="str">
            <v>Hogar</v>
          </cell>
        </row>
        <row r="10421">
          <cell r="A10421">
            <v>13441</v>
          </cell>
          <cell r="B10421">
            <v>4</v>
          </cell>
          <cell r="C10421">
            <v>5</v>
          </cell>
          <cell r="D10421" t="str">
            <v>PIZZERIA SWET</v>
          </cell>
          <cell r="E10421" t="str">
            <v>Refrigerados</v>
          </cell>
        </row>
        <row r="10422">
          <cell r="A10422">
            <v>13385</v>
          </cell>
          <cell r="B10422">
            <v>5</v>
          </cell>
          <cell r="C10422">
            <v>6</v>
          </cell>
          <cell r="D10422" t="str">
            <v>COPETIN 8 DE DICIEMBRE</v>
          </cell>
          <cell r="E10422" t="str">
            <v>Refrigerados</v>
          </cell>
        </row>
        <row r="10423">
          <cell r="A10423">
            <v>13386</v>
          </cell>
          <cell r="B10423">
            <v>5</v>
          </cell>
          <cell r="C10423">
            <v>7</v>
          </cell>
          <cell r="D10423" t="str">
            <v>COPETIN ALMAR</v>
          </cell>
          <cell r="E10423" t="str">
            <v>Refrigerados</v>
          </cell>
        </row>
        <row r="10424">
          <cell r="A10424">
            <v>13468</v>
          </cell>
          <cell r="B10424">
            <v>3</v>
          </cell>
          <cell r="C10424">
            <v>3</v>
          </cell>
          <cell r="D10424" t="str">
            <v>CENTRO EDUCATIVO SAN GABRIEL</v>
          </cell>
          <cell r="E10424" t="str">
            <v>Educación</v>
          </cell>
        </row>
        <row r="10425">
          <cell r="A10425">
            <v>13469</v>
          </cell>
          <cell r="B10425">
            <v>9</v>
          </cell>
          <cell r="C10425">
            <v>3</v>
          </cell>
          <cell r="D10425" t="str">
            <v>HAMBURGUESERIA LOS AMIGOS</v>
          </cell>
        </row>
        <row r="10426">
          <cell r="A10426">
            <v>13471</v>
          </cell>
          <cell r="B10426">
            <v>7</v>
          </cell>
          <cell r="C10426">
            <v>2</v>
          </cell>
          <cell r="D10426" t="str">
            <v>HAMBURGUESERIA ECHE</v>
          </cell>
          <cell r="E10426" t="str">
            <v>Hogar</v>
          </cell>
        </row>
        <row r="10427">
          <cell r="A10427">
            <v>13472</v>
          </cell>
          <cell r="B10427">
            <v>7</v>
          </cell>
          <cell r="C10427">
            <v>2</v>
          </cell>
          <cell r="D10427" t="str">
            <v>DESPENSA SAN CAYETANO</v>
          </cell>
          <cell r="E10427" t="str">
            <v>Hogar</v>
          </cell>
        </row>
        <row r="10428">
          <cell r="A10428">
            <v>13473</v>
          </cell>
          <cell r="B10428">
            <v>9</v>
          </cell>
          <cell r="C10428">
            <v>3</v>
          </cell>
          <cell r="D10428" t="str">
            <v>COPETIN SANTA HELENA</v>
          </cell>
        </row>
        <row r="10429">
          <cell r="A10429">
            <v>13474</v>
          </cell>
          <cell r="D10429" t="str">
            <v>DESPENSA LETICIA</v>
          </cell>
        </row>
        <row r="10430">
          <cell r="A10430">
            <v>13487</v>
          </cell>
          <cell r="B10430">
            <v>7</v>
          </cell>
          <cell r="C10430">
            <v>2</v>
          </cell>
          <cell r="D10430" t="str">
            <v>DESPENSA LIZ</v>
          </cell>
          <cell r="E10430" t="str">
            <v>Hogar</v>
          </cell>
        </row>
        <row r="10431">
          <cell r="A10431">
            <v>13486</v>
          </cell>
          <cell r="B10431">
            <v>9</v>
          </cell>
          <cell r="C10431">
            <v>3</v>
          </cell>
          <cell r="D10431" t="str">
            <v>BODEGA COOLD BEER</v>
          </cell>
        </row>
        <row r="10432">
          <cell r="A10432">
            <v>13490</v>
          </cell>
          <cell r="B10432">
            <v>5</v>
          </cell>
          <cell r="C10432">
            <v>3</v>
          </cell>
          <cell r="D10432" t="str">
            <v>DESPENSA LA FAMILIA</v>
          </cell>
          <cell r="E10432" t="str">
            <v>Hogar</v>
          </cell>
        </row>
        <row r="10433">
          <cell r="A10433">
            <v>13478</v>
          </cell>
          <cell r="B10433">
            <v>2</v>
          </cell>
          <cell r="C10433">
            <v>8</v>
          </cell>
          <cell r="D10433" t="str">
            <v>A. K. CABINA</v>
          </cell>
        </row>
        <row r="10434">
          <cell r="A10434">
            <v>13479</v>
          </cell>
          <cell r="B10434">
            <v>2</v>
          </cell>
          <cell r="C10434">
            <v>8</v>
          </cell>
          <cell r="D10434" t="str">
            <v>CASILLA NESCAFE (Municipalidad)</v>
          </cell>
        </row>
        <row r="10435">
          <cell r="A10435">
            <v>13483</v>
          </cell>
          <cell r="B10435">
            <v>4</v>
          </cell>
          <cell r="C10435">
            <v>1</v>
          </cell>
          <cell r="D10435" t="str">
            <v>COPETIN CRISTIAN</v>
          </cell>
          <cell r="E10435" t="str">
            <v>Refrigerados</v>
          </cell>
        </row>
        <row r="10436">
          <cell r="A10436">
            <v>13387</v>
          </cell>
          <cell r="B10436">
            <v>9</v>
          </cell>
          <cell r="C10436">
            <v>3</v>
          </cell>
          <cell r="D10436" t="str">
            <v>DESPENSA BEATRIZ</v>
          </cell>
        </row>
        <row r="10437">
          <cell r="A10437">
            <v>13388</v>
          </cell>
          <cell r="B10437">
            <v>4</v>
          </cell>
          <cell r="C10437">
            <v>3</v>
          </cell>
          <cell r="D10437" t="str">
            <v>DESPENSA 3 HERMANOS</v>
          </cell>
          <cell r="E10437" t="str">
            <v>Hogar</v>
          </cell>
        </row>
        <row r="10438">
          <cell r="A10438">
            <v>13488</v>
          </cell>
          <cell r="B10438">
            <v>9</v>
          </cell>
          <cell r="C10438">
            <v>3</v>
          </cell>
          <cell r="D10438" t="str">
            <v>DESPENSA 2 HERMANAS</v>
          </cell>
        </row>
        <row r="10439">
          <cell r="A10439">
            <v>13480</v>
          </cell>
          <cell r="B10439">
            <v>4</v>
          </cell>
          <cell r="C10439">
            <v>5</v>
          </cell>
          <cell r="D10439" t="str">
            <v>DESPENSA EL BARATILLO</v>
          </cell>
          <cell r="E10439" t="str">
            <v>Hogar</v>
          </cell>
        </row>
        <row r="10440">
          <cell r="A10440">
            <v>13482</v>
          </cell>
          <cell r="B10440">
            <v>4</v>
          </cell>
          <cell r="C10440">
            <v>6</v>
          </cell>
          <cell r="D10440" t="str">
            <v>AUTOSERVICE LA PICHONA</v>
          </cell>
          <cell r="E10440" t="str">
            <v>Hogar</v>
          </cell>
        </row>
        <row r="10441">
          <cell r="A10441">
            <v>13489</v>
          </cell>
          <cell r="B10441">
            <v>2</v>
          </cell>
          <cell r="C10441">
            <v>7</v>
          </cell>
          <cell r="D10441" t="str">
            <v>PARTICULAR SOFIA BENZA</v>
          </cell>
          <cell r="E10441" t="str">
            <v>Hogar</v>
          </cell>
        </row>
        <row r="10442">
          <cell r="A10442">
            <v>13389</v>
          </cell>
          <cell r="B10442">
            <v>5</v>
          </cell>
          <cell r="C10442">
            <v>6</v>
          </cell>
          <cell r="D10442" t="str">
            <v>DESPENSA 4 DE AGOSTO</v>
          </cell>
          <cell r="E10442" t="str">
            <v>Hogar</v>
          </cell>
        </row>
        <row r="10443">
          <cell r="A10443">
            <v>13499</v>
          </cell>
          <cell r="B10443">
            <v>4</v>
          </cell>
          <cell r="C10443">
            <v>5</v>
          </cell>
          <cell r="D10443" t="str">
            <v>COMEDOR PIRA RAITY</v>
          </cell>
          <cell r="E10443" t="str">
            <v>Refrigerados</v>
          </cell>
        </row>
        <row r="10444">
          <cell r="A10444">
            <v>13505</v>
          </cell>
          <cell r="B10444">
            <v>9</v>
          </cell>
          <cell r="C10444">
            <v>3</v>
          </cell>
          <cell r="D10444" t="str">
            <v>DESPENSA R y H</v>
          </cell>
        </row>
        <row r="10445">
          <cell r="A10445">
            <v>13498</v>
          </cell>
          <cell r="D10445" t="str">
            <v>DESPENSA DIEGO</v>
          </cell>
          <cell r="E10445" t="str">
            <v>Hogar</v>
          </cell>
        </row>
        <row r="10446">
          <cell r="A10446">
            <v>13501</v>
          </cell>
          <cell r="B10446">
            <v>3</v>
          </cell>
          <cell r="C10446">
            <v>9</v>
          </cell>
          <cell r="D10446" t="str">
            <v>DESPENSA SANTO TOMAS</v>
          </cell>
          <cell r="E10446" t="str">
            <v>Hogar</v>
          </cell>
        </row>
        <row r="10447">
          <cell r="A10447">
            <v>13497</v>
          </cell>
          <cell r="B10447">
            <v>2</v>
          </cell>
          <cell r="C10447">
            <v>4</v>
          </cell>
          <cell r="D10447" t="str">
            <v>DESPENSA LA PREFERIDA</v>
          </cell>
          <cell r="E10447" t="str">
            <v>Hogar</v>
          </cell>
        </row>
        <row r="10448">
          <cell r="A10448">
            <v>13475</v>
          </cell>
          <cell r="B10448">
            <v>9</v>
          </cell>
          <cell r="C10448">
            <v>3</v>
          </cell>
          <cell r="D10448" t="str">
            <v>COPETIN VICHI</v>
          </cell>
        </row>
        <row r="10449">
          <cell r="A10449">
            <v>13476</v>
          </cell>
          <cell r="D10449" t="str">
            <v>COPETIN VICTOR DANIEL</v>
          </cell>
          <cell r="E10449" t="str">
            <v>Refrigerados</v>
          </cell>
        </row>
        <row r="10450">
          <cell r="A10450">
            <v>13496</v>
          </cell>
          <cell r="B10450">
            <v>7</v>
          </cell>
          <cell r="C10450">
            <v>1</v>
          </cell>
          <cell r="D10450" t="str">
            <v>COPETIN 12 DE JUNIO</v>
          </cell>
          <cell r="E10450" t="str">
            <v>Refrigerados</v>
          </cell>
        </row>
        <row r="10451">
          <cell r="A10451">
            <v>13495</v>
          </cell>
          <cell r="B10451">
            <v>7</v>
          </cell>
          <cell r="C10451">
            <v>1</v>
          </cell>
          <cell r="D10451" t="str">
            <v>DESPENSA ACOSTA</v>
          </cell>
          <cell r="E10451" t="str">
            <v>Hogar</v>
          </cell>
        </row>
        <row r="10452">
          <cell r="A10452">
            <v>13494</v>
          </cell>
          <cell r="B10452">
            <v>9</v>
          </cell>
          <cell r="C10452">
            <v>3</v>
          </cell>
          <cell r="D10452" t="str">
            <v>COMEDOR LA CURVA</v>
          </cell>
        </row>
        <row r="10453">
          <cell r="A10453">
            <v>13493</v>
          </cell>
          <cell r="B10453">
            <v>7</v>
          </cell>
          <cell r="C10453">
            <v>1</v>
          </cell>
          <cell r="D10453" t="str">
            <v>DESPENSA MARIA CRISTINA</v>
          </cell>
          <cell r="E10453" t="str">
            <v>Hogar</v>
          </cell>
        </row>
        <row r="10454">
          <cell r="A10454">
            <v>13492</v>
          </cell>
          <cell r="B10454">
            <v>7</v>
          </cell>
          <cell r="C10454">
            <v>1</v>
          </cell>
          <cell r="D10454" t="str">
            <v>DESPENSA VERA</v>
          </cell>
          <cell r="E10454" t="str">
            <v>Hogar</v>
          </cell>
        </row>
        <row r="10455">
          <cell r="A10455">
            <v>13484</v>
          </cell>
          <cell r="B10455">
            <v>7</v>
          </cell>
          <cell r="C10455">
            <v>1</v>
          </cell>
          <cell r="D10455" t="str">
            <v>DESPENSA SANTA ROSA</v>
          </cell>
          <cell r="E10455" t="str">
            <v>Hogar</v>
          </cell>
        </row>
        <row r="10456">
          <cell r="A10456">
            <v>13502</v>
          </cell>
          <cell r="B10456">
            <v>1</v>
          </cell>
          <cell r="C10456">
            <v>6</v>
          </cell>
          <cell r="D10456" t="str">
            <v>CASILLA DON JUAN</v>
          </cell>
          <cell r="E10456" t="str">
            <v>Hogar</v>
          </cell>
        </row>
        <row r="10457">
          <cell r="A10457">
            <v>13506</v>
          </cell>
          <cell r="B10457">
            <v>9</v>
          </cell>
          <cell r="C10457">
            <v>3</v>
          </cell>
          <cell r="D10457" t="str">
            <v>KIOSKO ANA</v>
          </cell>
        </row>
        <row r="10458">
          <cell r="A10458">
            <v>13503</v>
          </cell>
          <cell r="B10458">
            <v>7</v>
          </cell>
          <cell r="C10458">
            <v>2</v>
          </cell>
          <cell r="D10458" t="str">
            <v>KIOSKO MARIA CRISTINA</v>
          </cell>
          <cell r="E10458" t="str">
            <v>Hogar</v>
          </cell>
        </row>
        <row r="10459">
          <cell r="A10459">
            <v>13477</v>
          </cell>
          <cell r="B10459">
            <v>7</v>
          </cell>
          <cell r="C10459">
            <v>2</v>
          </cell>
          <cell r="D10459" t="str">
            <v>INTERNET VERDE AMARELLO</v>
          </cell>
          <cell r="E10459" t="str">
            <v>Hogar</v>
          </cell>
        </row>
        <row r="10460">
          <cell r="A10460">
            <v>13514</v>
          </cell>
          <cell r="B10460">
            <v>7</v>
          </cell>
          <cell r="C10460">
            <v>2</v>
          </cell>
          <cell r="D10460" t="str">
            <v>DESPENSA DOÑA BLANCA</v>
          </cell>
          <cell r="E10460" t="str">
            <v>Hogar</v>
          </cell>
        </row>
        <row r="10461">
          <cell r="A10461">
            <v>13510</v>
          </cell>
          <cell r="B10461">
            <v>5</v>
          </cell>
          <cell r="C10461">
            <v>9</v>
          </cell>
          <cell r="D10461" t="str">
            <v>COMERCIAL LIZERT</v>
          </cell>
          <cell r="E10461" t="str">
            <v>Hogar</v>
          </cell>
        </row>
        <row r="10462">
          <cell r="A10462">
            <v>13509</v>
          </cell>
          <cell r="B10462">
            <v>9</v>
          </cell>
          <cell r="C10462">
            <v>3</v>
          </cell>
          <cell r="D10462" t="str">
            <v>DESPENSA SAN PEDRO</v>
          </cell>
        </row>
        <row r="10463">
          <cell r="A10463">
            <v>13508</v>
          </cell>
          <cell r="B10463">
            <v>5</v>
          </cell>
          <cell r="C10463">
            <v>9</v>
          </cell>
          <cell r="D10463" t="str">
            <v>COMERCIAL DON FELIX</v>
          </cell>
          <cell r="E10463" t="str">
            <v>Hogar</v>
          </cell>
        </row>
        <row r="10464">
          <cell r="A10464">
            <v>13512</v>
          </cell>
          <cell r="B10464">
            <v>5</v>
          </cell>
          <cell r="C10464">
            <v>9</v>
          </cell>
          <cell r="D10464" t="str">
            <v>CARRITO SAN CAYETANO</v>
          </cell>
          <cell r="E10464" t="str">
            <v>Refrigerados</v>
          </cell>
        </row>
        <row r="10465">
          <cell r="A10465">
            <v>13518</v>
          </cell>
          <cell r="B10465">
            <v>7</v>
          </cell>
          <cell r="C10465">
            <v>1</v>
          </cell>
          <cell r="D10465" t="str">
            <v>DESPENSA SAN LORENZO</v>
          </cell>
          <cell r="E10465" t="str">
            <v>Hogar</v>
          </cell>
        </row>
        <row r="10466">
          <cell r="A10466">
            <v>13515</v>
          </cell>
          <cell r="B10466">
            <v>2</v>
          </cell>
          <cell r="C10466">
            <v>7</v>
          </cell>
          <cell r="D10466" t="str">
            <v>COPETIN LOS MUCHACHOS</v>
          </cell>
          <cell r="E10466" t="str">
            <v>Refrigerados</v>
          </cell>
        </row>
        <row r="10467">
          <cell r="A10467">
            <v>13532</v>
          </cell>
          <cell r="B10467">
            <v>6</v>
          </cell>
          <cell r="C10467">
            <v>1</v>
          </cell>
          <cell r="D10467" t="str">
            <v>COMERCIAL BENITEZ</v>
          </cell>
          <cell r="E10467" t="str">
            <v>Hogar</v>
          </cell>
        </row>
        <row r="10468">
          <cell r="A10468">
            <v>13535</v>
          </cell>
          <cell r="B10468">
            <v>4</v>
          </cell>
          <cell r="C10468">
            <v>1</v>
          </cell>
          <cell r="D10468" t="str">
            <v>GOYCO`S BURGES</v>
          </cell>
          <cell r="E10468" t="str">
            <v>Refrigerados</v>
          </cell>
        </row>
        <row r="10469">
          <cell r="A10469">
            <v>13534</v>
          </cell>
          <cell r="B10469">
            <v>4</v>
          </cell>
          <cell r="C10469">
            <v>1</v>
          </cell>
          <cell r="D10469" t="str">
            <v>DESPENSA SAN CAYETANO Nº 8</v>
          </cell>
          <cell r="E10469" t="str">
            <v>Hogar</v>
          </cell>
        </row>
        <row r="10470">
          <cell r="A10470">
            <v>13533</v>
          </cell>
          <cell r="B10470">
            <v>4</v>
          </cell>
          <cell r="C10470">
            <v>1</v>
          </cell>
          <cell r="D10470" t="str">
            <v>PELUQUERIA MONCERRAT</v>
          </cell>
          <cell r="E10470" t="str">
            <v>Refrigerados</v>
          </cell>
        </row>
        <row r="10471">
          <cell r="A10471">
            <v>13516</v>
          </cell>
          <cell r="B10471">
            <v>9</v>
          </cell>
          <cell r="C10471">
            <v>3</v>
          </cell>
          <cell r="D10471" t="str">
            <v>DESPENSA MARIA AUXILIADORA</v>
          </cell>
        </row>
        <row r="10472">
          <cell r="A10472">
            <v>13517</v>
          </cell>
          <cell r="B10472">
            <v>3</v>
          </cell>
          <cell r="C10472">
            <v>4</v>
          </cell>
          <cell r="D10472" t="str">
            <v>KIOSKO GONZALEZ</v>
          </cell>
          <cell r="E10472" t="str">
            <v>Hogar</v>
          </cell>
        </row>
        <row r="10473">
          <cell r="A10473">
            <v>13531</v>
          </cell>
          <cell r="B10473">
            <v>6</v>
          </cell>
          <cell r="C10473">
            <v>6</v>
          </cell>
          <cell r="D10473" t="str">
            <v>CASA MONICA</v>
          </cell>
          <cell r="E10473" t="str">
            <v>Refrigerados</v>
          </cell>
        </row>
        <row r="10474">
          <cell r="A10474">
            <v>13390</v>
          </cell>
          <cell r="B10474">
            <v>5</v>
          </cell>
          <cell r="C10474">
            <v>6</v>
          </cell>
          <cell r="D10474" t="str">
            <v>DESPENSA DANIELITO</v>
          </cell>
          <cell r="E10474" t="str">
            <v>Hogar</v>
          </cell>
        </row>
        <row r="10475">
          <cell r="A10475">
            <v>13520</v>
          </cell>
          <cell r="B10475">
            <v>5</v>
          </cell>
          <cell r="C10475">
            <v>6</v>
          </cell>
          <cell r="D10475" t="str">
            <v>DESPENSA UNION I</v>
          </cell>
          <cell r="E10475" t="str">
            <v>Hogar</v>
          </cell>
        </row>
        <row r="10476">
          <cell r="A10476">
            <v>13521</v>
          </cell>
          <cell r="B10476">
            <v>5</v>
          </cell>
          <cell r="C10476">
            <v>6</v>
          </cell>
          <cell r="D10476" t="str">
            <v>LIBRERIA EBENEZER</v>
          </cell>
          <cell r="E10476" t="str">
            <v>Refrigerados</v>
          </cell>
        </row>
        <row r="10477">
          <cell r="A10477">
            <v>13522</v>
          </cell>
          <cell r="B10477">
            <v>9</v>
          </cell>
          <cell r="C10477">
            <v>3</v>
          </cell>
          <cell r="D10477" t="str">
            <v>AUTOSERVICE TIA ZINHA</v>
          </cell>
        </row>
        <row r="10478">
          <cell r="A10478">
            <v>13523</v>
          </cell>
          <cell r="B10478">
            <v>5</v>
          </cell>
          <cell r="C10478">
            <v>6</v>
          </cell>
          <cell r="D10478" t="str">
            <v>PANADERIA 16 DE AGOSTO</v>
          </cell>
          <cell r="E10478" t="str">
            <v>Refrigerados</v>
          </cell>
        </row>
        <row r="10479">
          <cell r="A10479">
            <v>13524</v>
          </cell>
          <cell r="B10479">
            <v>5</v>
          </cell>
          <cell r="C10479">
            <v>8</v>
          </cell>
          <cell r="D10479" t="str">
            <v>COPETIN EL TOKE</v>
          </cell>
          <cell r="E10479" t="str">
            <v>Refrigerados</v>
          </cell>
        </row>
        <row r="10480">
          <cell r="A10480">
            <v>13525</v>
          </cell>
          <cell r="B10480">
            <v>5</v>
          </cell>
          <cell r="C10480">
            <v>6</v>
          </cell>
          <cell r="D10480" t="str">
            <v>DESPENSA UNION</v>
          </cell>
          <cell r="E10480" t="str">
            <v>Hogar</v>
          </cell>
        </row>
        <row r="10481">
          <cell r="A10481">
            <v>13526</v>
          </cell>
          <cell r="B10481">
            <v>5</v>
          </cell>
          <cell r="C10481">
            <v>6</v>
          </cell>
          <cell r="D10481" t="str">
            <v>COPETIN AVIATAR</v>
          </cell>
          <cell r="E10481" t="str">
            <v>Refrigerados</v>
          </cell>
        </row>
        <row r="10482">
          <cell r="A10482">
            <v>13561</v>
          </cell>
          <cell r="B10482">
            <v>6</v>
          </cell>
          <cell r="C10482">
            <v>6</v>
          </cell>
          <cell r="D10482" t="str">
            <v>DESPENSA SANTA EFIGENIA</v>
          </cell>
          <cell r="E10482" t="str">
            <v>Refrigerados</v>
          </cell>
        </row>
        <row r="10483">
          <cell r="A10483">
            <v>13540</v>
          </cell>
          <cell r="B10483">
            <v>1</v>
          </cell>
          <cell r="C10483">
            <v>8</v>
          </cell>
          <cell r="D10483" t="str">
            <v>KIOSKO LA ESPERANZA</v>
          </cell>
          <cell r="E10483" t="str">
            <v>Hogar</v>
          </cell>
        </row>
        <row r="10484">
          <cell r="A10484">
            <v>13528</v>
          </cell>
          <cell r="B10484">
            <v>5</v>
          </cell>
          <cell r="C10484">
            <v>2</v>
          </cell>
          <cell r="D10484" t="str">
            <v>DESPENSA L. A.</v>
          </cell>
        </row>
        <row r="10485">
          <cell r="A10485">
            <v>13527</v>
          </cell>
          <cell r="B10485">
            <v>4</v>
          </cell>
          <cell r="C10485">
            <v>3</v>
          </cell>
          <cell r="D10485" t="str">
            <v>DESPENSA  SAN MIGUEL</v>
          </cell>
          <cell r="E10485" t="str">
            <v>Hogar</v>
          </cell>
        </row>
        <row r="10486">
          <cell r="A10486">
            <v>13560</v>
          </cell>
          <cell r="B10486">
            <v>9</v>
          </cell>
          <cell r="C10486">
            <v>3</v>
          </cell>
          <cell r="D10486" t="str">
            <v>COPETIN SAN JOSE</v>
          </cell>
        </row>
        <row r="10487">
          <cell r="A10487">
            <v>13555</v>
          </cell>
          <cell r="B10487">
            <v>4</v>
          </cell>
          <cell r="C10487">
            <v>6</v>
          </cell>
          <cell r="D10487" t="str">
            <v>DESPENSA ALVARITO</v>
          </cell>
          <cell r="E10487" t="str">
            <v>Hogar</v>
          </cell>
        </row>
        <row r="10488">
          <cell r="A10488">
            <v>13556</v>
          </cell>
          <cell r="B10488">
            <v>7</v>
          </cell>
          <cell r="C10488">
            <v>2</v>
          </cell>
          <cell r="D10488" t="str">
            <v>AUTOSERVICE BIANCA</v>
          </cell>
          <cell r="E10488" t="str">
            <v>Hogar</v>
          </cell>
        </row>
        <row r="10489">
          <cell r="A10489">
            <v>13558</v>
          </cell>
          <cell r="B10489">
            <v>7</v>
          </cell>
          <cell r="C10489">
            <v>2</v>
          </cell>
          <cell r="D10489" t="str">
            <v>KIOSKO SANTO DOMINGO</v>
          </cell>
          <cell r="E10489" t="str">
            <v>Hogar</v>
          </cell>
        </row>
        <row r="10490">
          <cell r="A10490">
            <v>13559</v>
          </cell>
          <cell r="B10490">
            <v>9</v>
          </cell>
          <cell r="C10490">
            <v>3</v>
          </cell>
          <cell r="D10490" t="str">
            <v>DESPENSA SAKURA</v>
          </cell>
        </row>
        <row r="10491">
          <cell r="A10491">
            <v>13539</v>
          </cell>
          <cell r="B10491">
            <v>5</v>
          </cell>
          <cell r="C10491">
            <v>9</v>
          </cell>
          <cell r="D10491" t="str">
            <v>DESPENSA SAN AGUSTIN</v>
          </cell>
          <cell r="E10491" t="str">
            <v>Hogar</v>
          </cell>
        </row>
        <row r="10492">
          <cell r="A10492">
            <v>13538</v>
          </cell>
          <cell r="B10492">
            <v>5</v>
          </cell>
          <cell r="C10492">
            <v>9</v>
          </cell>
          <cell r="D10492" t="str">
            <v>COMERCIAL SAN MIGUEL</v>
          </cell>
          <cell r="E10492" t="str">
            <v>Hogar</v>
          </cell>
        </row>
        <row r="10493">
          <cell r="A10493">
            <v>13537</v>
          </cell>
          <cell r="B10493">
            <v>5</v>
          </cell>
          <cell r="C10493">
            <v>9</v>
          </cell>
          <cell r="D10493" t="str">
            <v>COMERCIAL SANDRA</v>
          </cell>
          <cell r="E10493" t="str">
            <v>Hogar</v>
          </cell>
        </row>
        <row r="10494">
          <cell r="A10494">
            <v>13536</v>
          </cell>
          <cell r="B10494">
            <v>5</v>
          </cell>
          <cell r="C10494">
            <v>9</v>
          </cell>
          <cell r="D10494" t="str">
            <v>DESPENSA RENACER</v>
          </cell>
          <cell r="E10494" t="str">
            <v>Hogar</v>
          </cell>
        </row>
        <row r="10495">
          <cell r="A10495">
            <v>13562</v>
          </cell>
          <cell r="B10495">
            <v>3</v>
          </cell>
          <cell r="C10495">
            <v>8</v>
          </cell>
          <cell r="D10495" t="str">
            <v>COPETIN RICFABEN</v>
          </cell>
        </row>
        <row r="10496">
          <cell r="A10496">
            <v>13554</v>
          </cell>
          <cell r="B10496">
            <v>4</v>
          </cell>
          <cell r="C10496">
            <v>5</v>
          </cell>
          <cell r="D10496" t="str">
            <v>AUTOSERVICE DOÑA KATY</v>
          </cell>
          <cell r="E10496" t="str">
            <v>Hogar</v>
          </cell>
        </row>
        <row r="10497">
          <cell r="A10497">
            <v>13553</v>
          </cell>
          <cell r="B10497">
            <v>4</v>
          </cell>
          <cell r="C10497">
            <v>6</v>
          </cell>
          <cell r="D10497" t="str">
            <v>DESPENSA LUISITO</v>
          </cell>
          <cell r="E10497" t="str">
            <v>Hogar</v>
          </cell>
        </row>
        <row r="10498">
          <cell r="A10498">
            <v>13551</v>
          </cell>
          <cell r="B10498">
            <v>4</v>
          </cell>
          <cell r="C10498">
            <v>5</v>
          </cell>
          <cell r="D10498" t="str">
            <v>AUTOSERVICE SAN FRANCISCO</v>
          </cell>
          <cell r="E10498" t="str">
            <v>Hogar</v>
          </cell>
        </row>
        <row r="10499">
          <cell r="A10499">
            <v>13549</v>
          </cell>
          <cell r="B10499">
            <v>4</v>
          </cell>
          <cell r="C10499">
            <v>5</v>
          </cell>
          <cell r="D10499" t="str">
            <v>AUTOSERVICE GUIDO</v>
          </cell>
          <cell r="E10499" t="str">
            <v>Hogar</v>
          </cell>
        </row>
        <row r="10500">
          <cell r="A10500">
            <v>13548</v>
          </cell>
          <cell r="B10500">
            <v>4</v>
          </cell>
          <cell r="C10500">
            <v>5</v>
          </cell>
          <cell r="D10500" t="str">
            <v>DESPENSA ROSIMAR</v>
          </cell>
          <cell r="E10500" t="str">
            <v>Hogar</v>
          </cell>
        </row>
        <row r="10501">
          <cell r="A10501">
            <v>13546</v>
          </cell>
          <cell r="B10501">
            <v>9</v>
          </cell>
          <cell r="C10501">
            <v>3</v>
          </cell>
          <cell r="D10501" t="str">
            <v>DESPENSA VISTA ALEGRE</v>
          </cell>
        </row>
        <row r="10502">
          <cell r="A10502">
            <v>13545</v>
          </cell>
          <cell r="B10502">
            <v>4</v>
          </cell>
          <cell r="C10502">
            <v>5</v>
          </cell>
          <cell r="D10502" t="str">
            <v>COMERCIAL RAMONCITO</v>
          </cell>
          <cell r="E10502" t="str">
            <v>Hogar</v>
          </cell>
        </row>
        <row r="10503">
          <cell r="A10503">
            <v>13544</v>
          </cell>
          <cell r="B10503">
            <v>4</v>
          </cell>
          <cell r="C10503">
            <v>5</v>
          </cell>
          <cell r="D10503" t="str">
            <v>DESPENSA DOS HERMANOS</v>
          </cell>
          <cell r="E10503" t="str">
            <v>Hogar</v>
          </cell>
        </row>
        <row r="10504">
          <cell r="A10504">
            <v>13543</v>
          </cell>
          <cell r="B10504">
            <v>4</v>
          </cell>
          <cell r="C10504">
            <v>5</v>
          </cell>
          <cell r="D10504" t="str">
            <v>DESPENSA ELI</v>
          </cell>
          <cell r="E10504" t="str">
            <v>Hogar</v>
          </cell>
        </row>
        <row r="10505">
          <cell r="A10505">
            <v>13541</v>
          </cell>
          <cell r="B10505">
            <v>4</v>
          </cell>
          <cell r="C10505">
            <v>5</v>
          </cell>
          <cell r="D10505" t="str">
            <v>COMEDOR EL MASTICADERO</v>
          </cell>
          <cell r="E10505" t="str">
            <v>Refrigerados</v>
          </cell>
        </row>
        <row r="10506">
          <cell r="A10506">
            <v>13564</v>
          </cell>
          <cell r="B10506">
            <v>2</v>
          </cell>
          <cell r="C10506">
            <v>9</v>
          </cell>
          <cell r="D10506" t="str">
            <v>HELADERIA LOCO OLITTE</v>
          </cell>
          <cell r="E10506" t="str">
            <v>Refrigerados</v>
          </cell>
        </row>
        <row r="10507">
          <cell r="A10507">
            <v>13565</v>
          </cell>
          <cell r="B10507">
            <v>9</v>
          </cell>
          <cell r="C10507">
            <v>3</v>
          </cell>
          <cell r="D10507" t="str">
            <v>COMEDOR CABO ORIGINAL</v>
          </cell>
        </row>
        <row r="10508">
          <cell r="A10508">
            <v>13566</v>
          </cell>
          <cell r="B10508">
            <v>9</v>
          </cell>
          <cell r="C10508">
            <v>3</v>
          </cell>
          <cell r="D10508" t="str">
            <v>COPETIN 3 HERMANOS</v>
          </cell>
        </row>
        <row r="10509">
          <cell r="A10509">
            <v>13572</v>
          </cell>
          <cell r="B10509">
            <v>5</v>
          </cell>
          <cell r="C10509">
            <v>4</v>
          </cell>
          <cell r="D10509" t="str">
            <v>LIBRERIA SIRENA</v>
          </cell>
          <cell r="E10509" t="str">
            <v>Refrigerados</v>
          </cell>
        </row>
        <row r="10510">
          <cell r="A10510">
            <v>26240</v>
          </cell>
          <cell r="B10510">
            <v>5</v>
          </cell>
          <cell r="C10510">
            <v>1</v>
          </cell>
          <cell r="D10510" t="str">
            <v>CARNI OFERTA 3</v>
          </cell>
          <cell r="E10510" t="str">
            <v>Hogar</v>
          </cell>
        </row>
        <row r="10511">
          <cell r="A10511">
            <v>13575</v>
          </cell>
          <cell r="B10511">
            <v>5</v>
          </cell>
          <cell r="C10511">
            <v>8</v>
          </cell>
          <cell r="D10511" t="str">
            <v>COPETIN MI REFUGIO</v>
          </cell>
          <cell r="E10511" t="str">
            <v>Refrigerados</v>
          </cell>
        </row>
        <row r="10512">
          <cell r="A10512">
            <v>13574</v>
          </cell>
          <cell r="B10512">
            <v>5</v>
          </cell>
          <cell r="C10512">
            <v>8</v>
          </cell>
          <cell r="D10512" t="str">
            <v>AUTOSERVICE JAZMIN</v>
          </cell>
          <cell r="E10512" t="str">
            <v>Hogar</v>
          </cell>
        </row>
        <row r="10513">
          <cell r="A10513">
            <v>13610</v>
          </cell>
          <cell r="B10513">
            <v>5</v>
          </cell>
          <cell r="C10513">
            <v>4</v>
          </cell>
          <cell r="D10513" t="str">
            <v>DESPENSA LOS PRIMOS</v>
          </cell>
        </row>
        <row r="10514">
          <cell r="A10514">
            <v>13611</v>
          </cell>
          <cell r="B10514">
            <v>5</v>
          </cell>
          <cell r="C10514">
            <v>6</v>
          </cell>
          <cell r="D10514" t="str">
            <v>COPETIN PUNTO DE ENCUENTRO</v>
          </cell>
          <cell r="E10514" t="str">
            <v>Hogar</v>
          </cell>
        </row>
        <row r="10515">
          <cell r="A10515">
            <v>13580</v>
          </cell>
          <cell r="B10515">
            <v>5</v>
          </cell>
          <cell r="C10515">
            <v>8</v>
          </cell>
          <cell r="D10515" t="str">
            <v>DESPENSA ELISA</v>
          </cell>
          <cell r="E10515" t="str">
            <v>Hogar</v>
          </cell>
        </row>
        <row r="10516">
          <cell r="A10516">
            <v>13612</v>
          </cell>
          <cell r="B10516">
            <v>5</v>
          </cell>
          <cell r="C10516">
            <v>6</v>
          </cell>
          <cell r="D10516" t="str">
            <v>DESPENSA FLORENTIN</v>
          </cell>
          <cell r="E10516" t="str">
            <v>Hogar</v>
          </cell>
        </row>
        <row r="10517">
          <cell r="A10517">
            <v>13613</v>
          </cell>
          <cell r="B10517">
            <v>5</v>
          </cell>
          <cell r="C10517">
            <v>6</v>
          </cell>
          <cell r="D10517" t="str">
            <v>DESPENSA LIZ</v>
          </cell>
          <cell r="E10517" t="str">
            <v>Hogar</v>
          </cell>
        </row>
        <row r="10518">
          <cell r="A10518">
            <v>13581</v>
          </cell>
          <cell r="B10518">
            <v>5</v>
          </cell>
          <cell r="C10518">
            <v>8</v>
          </cell>
          <cell r="D10518" t="str">
            <v>COMEDOR TERESA</v>
          </cell>
          <cell r="E10518" t="str">
            <v>Refrigerados</v>
          </cell>
        </row>
        <row r="10519">
          <cell r="A10519">
            <v>13571</v>
          </cell>
          <cell r="B10519">
            <v>9</v>
          </cell>
          <cell r="C10519">
            <v>3</v>
          </cell>
          <cell r="D10519" t="str">
            <v>DESPENSA ALE</v>
          </cell>
        </row>
        <row r="10520">
          <cell r="A10520">
            <v>13591</v>
          </cell>
          <cell r="B10520">
            <v>5</v>
          </cell>
          <cell r="C10520">
            <v>3</v>
          </cell>
          <cell r="D10520" t="str">
            <v>COPETIN TIA TERE</v>
          </cell>
          <cell r="E10520" t="str">
            <v>Refrigerados</v>
          </cell>
        </row>
        <row r="10521">
          <cell r="A10521">
            <v>13592</v>
          </cell>
          <cell r="B10521">
            <v>9</v>
          </cell>
          <cell r="C10521">
            <v>3</v>
          </cell>
          <cell r="D10521" t="str">
            <v>CASILLA MIGUELITO</v>
          </cell>
        </row>
        <row r="10522">
          <cell r="A10522">
            <v>13589</v>
          </cell>
          <cell r="B10522">
            <v>5</v>
          </cell>
          <cell r="C10522">
            <v>6</v>
          </cell>
          <cell r="D10522" t="str">
            <v>COMEDOR KARUHA</v>
          </cell>
          <cell r="E10522" t="str">
            <v>Refrigerados</v>
          </cell>
        </row>
        <row r="10523">
          <cell r="A10523">
            <v>13601</v>
          </cell>
          <cell r="D10523" t="str">
            <v>DESPENSA DON NENE</v>
          </cell>
        </row>
        <row r="10524">
          <cell r="A10524">
            <v>13617</v>
          </cell>
          <cell r="B10524">
            <v>1</v>
          </cell>
          <cell r="C10524">
            <v>4</v>
          </cell>
          <cell r="D10524" t="str">
            <v>AUTOSERVICIO EL SOL</v>
          </cell>
          <cell r="E10524" t="str">
            <v>Hogar</v>
          </cell>
        </row>
        <row r="10525">
          <cell r="A10525">
            <v>13614</v>
          </cell>
          <cell r="D10525" t="str">
            <v>DESPENSA SAN BLAS</v>
          </cell>
        </row>
        <row r="10526">
          <cell r="A10526">
            <v>13616</v>
          </cell>
          <cell r="B10526">
            <v>9</v>
          </cell>
          <cell r="C10526">
            <v>3</v>
          </cell>
          <cell r="D10526" t="str">
            <v>LA BODEGA</v>
          </cell>
        </row>
        <row r="10527">
          <cell r="A10527">
            <v>13621</v>
          </cell>
          <cell r="B10527">
            <v>4</v>
          </cell>
          <cell r="C10527">
            <v>3</v>
          </cell>
          <cell r="D10527" t="str">
            <v>KIOSKO EL RANCHITO</v>
          </cell>
          <cell r="E10527" t="str">
            <v>Hogar</v>
          </cell>
        </row>
        <row r="10528">
          <cell r="A10528">
            <v>13529</v>
          </cell>
          <cell r="B10528">
            <v>4</v>
          </cell>
          <cell r="C10528">
            <v>3</v>
          </cell>
          <cell r="D10528" t="str">
            <v>DESPENSA ANGELICA MARIA</v>
          </cell>
          <cell r="E10528" t="str">
            <v>Hogar</v>
          </cell>
        </row>
        <row r="10529">
          <cell r="A10529">
            <v>13593</v>
          </cell>
          <cell r="B10529">
            <v>4</v>
          </cell>
          <cell r="C10529">
            <v>3</v>
          </cell>
          <cell r="D10529" t="str">
            <v>DESPENSA EL BARATITO</v>
          </cell>
          <cell r="E10529" t="str">
            <v>Hogar</v>
          </cell>
        </row>
        <row r="10530">
          <cell r="A10530">
            <v>13620</v>
          </cell>
          <cell r="B10530">
            <v>4</v>
          </cell>
          <cell r="C10530">
            <v>5</v>
          </cell>
          <cell r="D10530" t="str">
            <v>DESPENSA JULIA</v>
          </cell>
          <cell r="E10530" t="str">
            <v>Hogar</v>
          </cell>
        </row>
        <row r="10531">
          <cell r="A10531">
            <v>13618</v>
          </cell>
          <cell r="B10531">
            <v>4</v>
          </cell>
          <cell r="C10531">
            <v>5</v>
          </cell>
          <cell r="D10531" t="str">
            <v>DESPENSA ALEXI</v>
          </cell>
          <cell r="E10531" t="str">
            <v>Hogar</v>
          </cell>
        </row>
        <row r="10532">
          <cell r="A10532">
            <v>13619</v>
          </cell>
          <cell r="B10532">
            <v>4</v>
          </cell>
          <cell r="C10532">
            <v>5</v>
          </cell>
          <cell r="D10532" t="str">
            <v>DESPENSA CECI</v>
          </cell>
          <cell r="E10532" t="str">
            <v>Hogar</v>
          </cell>
        </row>
        <row r="10533">
          <cell r="A10533">
            <v>13605</v>
          </cell>
          <cell r="B10533">
            <v>7</v>
          </cell>
          <cell r="C10533">
            <v>2</v>
          </cell>
          <cell r="D10533" t="str">
            <v>EMPANADAS FIDOS</v>
          </cell>
          <cell r="E10533" t="str">
            <v>Refrigerados</v>
          </cell>
        </row>
        <row r="10534">
          <cell r="A10534">
            <v>13604</v>
          </cell>
          <cell r="B10534">
            <v>7</v>
          </cell>
          <cell r="C10534">
            <v>2</v>
          </cell>
          <cell r="D10534" t="str">
            <v>DESPENSA TAJY</v>
          </cell>
          <cell r="E10534" t="str">
            <v>Hogar</v>
          </cell>
        </row>
        <row r="10535">
          <cell r="A10535">
            <v>13603</v>
          </cell>
          <cell r="B10535">
            <v>7</v>
          </cell>
          <cell r="C10535">
            <v>2</v>
          </cell>
          <cell r="D10535" t="str">
            <v>DESPENSA SANTA CRUZ</v>
          </cell>
          <cell r="E10535" t="str">
            <v>Hogar</v>
          </cell>
        </row>
        <row r="10536">
          <cell r="A10536">
            <v>13637</v>
          </cell>
          <cell r="B10536">
            <v>2</v>
          </cell>
          <cell r="C10536">
            <v>3</v>
          </cell>
          <cell r="D10536" t="str">
            <v>CASILLA  YOLANDA</v>
          </cell>
          <cell r="E10536" t="str">
            <v>Refrigerados</v>
          </cell>
        </row>
        <row r="10537">
          <cell r="A10537">
            <v>13638</v>
          </cell>
          <cell r="D10537" t="str">
            <v>CABINA ÑEENGATU</v>
          </cell>
          <cell r="E10537" t="str">
            <v>Hogar</v>
          </cell>
        </row>
        <row r="10538">
          <cell r="A10538">
            <v>13629</v>
          </cell>
          <cell r="B10538">
            <v>4</v>
          </cell>
          <cell r="C10538">
            <v>5</v>
          </cell>
          <cell r="D10538" t="str">
            <v>DESPENSA MICHALL</v>
          </cell>
          <cell r="E10538" t="str">
            <v>Hogar</v>
          </cell>
        </row>
        <row r="10539">
          <cell r="A10539">
            <v>13635</v>
          </cell>
          <cell r="B10539">
            <v>9</v>
          </cell>
          <cell r="C10539">
            <v>3</v>
          </cell>
          <cell r="D10539" t="str">
            <v>FAMILIA MOREL</v>
          </cell>
        </row>
        <row r="10540">
          <cell r="A10540">
            <v>13626</v>
          </cell>
          <cell r="B10540">
            <v>6</v>
          </cell>
          <cell r="C10540">
            <v>6</v>
          </cell>
          <cell r="D10540" t="str">
            <v>LIBRERIA ROSSY</v>
          </cell>
          <cell r="E10540" t="str">
            <v>Refrigerados</v>
          </cell>
        </row>
        <row r="10541">
          <cell r="A10541">
            <v>13608</v>
          </cell>
          <cell r="B10541">
            <v>9</v>
          </cell>
          <cell r="C10541">
            <v>3</v>
          </cell>
          <cell r="D10541" t="str">
            <v>PDV MARGARITA</v>
          </cell>
        </row>
        <row r="10542">
          <cell r="A10542">
            <v>13636</v>
          </cell>
          <cell r="B10542">
            <v>9</v>
          </cell>
          <cell r="C10542">
            <v>3</v>
          </cell>
          <cell r="D10542" t="str">
            <v>DESPENSA SAN MIGUEL</v>
          </cell>
        </row>
        <row r="10543">
          <cell r="A10543">
            <v>13630</v>
          </cell>
          <cell r="B10543">
            <v>9</v>
          </cell>
          <cell r="C10543">
            <v>3</v>
          </cell>
          <cell r="D10543" t="str">
            <v>DESPENSA LA FAMILIA</v>
          </cell>
        </row>
        <row r="10544">
          <cell r="A10544">
            <v>13607</v>
          </cell>
          <cell r="B10544">
            <v>7</v>
          </cell>
          <cell r="C10544">
            <v>1</v>
          </cell>
          <cell r="D10544" t="str">
            <v>COPETIN LA ESQUINA</v>
          </cell>
          <cell r="E10544" t="str">
            <v>Refrigerados</v>
          </cell>
        </row>
        <row r="10545">
          <cell r="A10545">
            <v>13632</v>
          </cell>
          <cell r="B10545">
            <v>7</v>
          </cell>
          <cell r="C10545">
            <v>3</v>
          </cell>
          <cell r="D10545" t="str">
            <v>DESPENSA SAN CAYETANO</v>
          </cell>
          <cell r="E10545" t="str">
            <v>Hogar</v>
          </cell>
        </row>
        <row r="10546">
          <cell r="A10546">
            <v>13633</v>
          </cell>
          <cell r="B10546">
            <v>7</v>
          </cell>
          <cell r="C10546">
            <v>2</v>
          </cell>
          <cell r="D10546" t="str">
            <v>DESPENSA SAN MIGUEL</v>
          </cell>
          <cell r="E10546" t="str">
            <v>Hogar</v>
          </cell>
        </row>
        <row r="10547">
          <cell r="A10547">
            <v>13634</v>
          </cell>
          <cell r="B10547">
            <v>7</v>
          </cell>
          <cell r="C10547">
            <v>1</v>
          </cell>
          <cell r="D10547" t="str">
            <v>POLLERIA SANDIVAN</v>
          </cell>
          <cell r="E10547" t="str">
            <v>Refrigerados</v>
          </cell>
        </row>
        <row r="10548">
          <cell r="A10548">
            <v>13640</v>
          </cell>
          <cell r="D10548" t="str">
            <v>DESPENSA 2 HERMANOS</v>
          </cell>
          <cell r="E10548" t="str">
            <v>Hogar</v>
          </cell>
        </row>
        <row r="10549">
          <cell r="A10549">
            <v>13653</v>
          </cell>
          <cell r="B10549">
            <v>7</v>
          </cell>
          <cell r="C10549">
            <v>2</v>
          </cell>
          <cell r="D10549" t="str">
            <v>DESPENSA J.R</v>
          </cell>
          <cell r="E10549" t="str">
            <v>Hogar</v>
          </cell>
        </row>
        <row r="10550">
          <cell r="A10550">
            <v>13655</v>
          </cell>
          <cell r="B10550">
            <v>3</v>
          </cell>
          <cell r="C10550">
            <v>4</v>
          </cell>
          <cell r="D10550" t="str">
            <v>DESPENSA SAN JORGE</v>
          </cell>
          <cell r="E10550" t="str">
            <v>Hogar</v>
          </cell>
        </row>
        <row r="10551">
          <cell r="A10551">
            <v>13645</v>
          </cell>
          <cell r="B10551">
            <v>9</v>
          </cell>
          <cell r="C10551">
            <v>3</v>
          </cell>
          <cell r="D10551" t="str">
            <v>CASILLA NASA</v>
          </cell>
        </row>
        <row r="10552">
          <cell r="A10552">
            <v>13656</v>
          </cell>
          <cell r="B10552">
            <v>5</v>
          </cell>
          <cell r="C10552">
            <v>4</v>
          </cell>
          <cell r="D10552" t="str">
            <v>TRANSTECH S.R.L </v>
          </cell>
          <cell r="E10552" t="str">
            <v>Hogar</v>
          </cell>
        </row>
        <row r="10553">
          <cell r="A10553">
            <v>13646</v>
          </cell>
          <cell r="B10553">
            <v>5</v>
          </cell>
          <cell r="C10553">
            <v>6</v>
          </cell>
          <cell r="D10553" t="str">
            <v>CASILLA MANGO GUY</v>
          </cell>
          <cell r="E10553" t="str">
            <v>Refrigerados</v>
          </cell>
        </row>
        <row r="10554">
          <cell r="A10554">
            <v>13647</v>
          </cell>
          <cell r="B10554">
            <v>5</v>
          </cell>
          <cell r="C10554">
            <v>6</v>
          </cell>
          <cell r="D10554" t="str">
            <v>COMEDOR ALBERT</v>
          </cell>
          <cell r="E10554" t="str">
            <v>Refrigerados</v>
          </cell>
        </row>
        <row r="10555">
          <cell r="A10555">
            <v>13658</v>
          </cell>
          <cell r="B10555">
            <v>9</v>
          </cell>
          <cell r="C10555">
            <v>3</v>
          </cell>
          <cell r="D10555" t="str">
            <v>BODEGA EL GALLO</v>
          </cell>
        </row>
        <row r="10556">
          <cell r="A10556">
            <v>13648</v>
          </cell>
          <cell r="B10556">
            <v>5</v>
          </cell>
          <cell r="C10556">
            <v>6</v>
          </cell>
          <cell r="D10556" t="str">
            <v>COMEDOR ROCIO</v>
          </cell>
          <cell r="E10556" t="str">
            <v>Refrigerados</v>
          </cell>
        </row>
        <row r="10557">
          <cell r="A10557">
            <v>13659</v>
          </cell>
          <cell r="B10557">
            <v>9</v>
          </cell>
          <cell r="C10557">
            <v>3</v>
          </cell>
          <cell r="D10557" t="str">
            <v>GUARDIA DE SEGURIDAD ALEJANDRO OCAMPOS</v>
          </cell>
        </row>
        <row r="10558">
          <cell r="A10558">
            <v>13663</v>
          </cell>
          <cell r="D10558" t="str">
            <v>KOSKO LA REINA</v>
          </cell>
          <cell r="E10558" t="str">
            <v>Hogar</v>
          </cell>
        </row>
        <row r="10559">
          <cell r="A10559">
            <v>13664</v>
          </cell>
          <cell r="B10559">
            <v>1</v>
          </cell>
          <cell r="C10559">
            <v>8</v>
          </cell>
          <cell r="D10559" t="str">
            <v>DESPENSA ANABELLA</v>
          </cell>
          <cell r="E10559" t="str">
            <v>Hogar</v>
          </cell>
        </row>
        <row r="10560">
          <cell r="A10560">
            <v>25949</v>
          </cell>
          <cell r="B10560">
            <v>7</v>
          </cell>
          <cell r="C10560">
            <v>3</v>
          </cell>
          <cell r="D10560" t="str">
            <v>CARNICERIA BRITEZ</v>
          </cell>
          <cell r="E10560" t="str">
            <v>Hogar</v>
          </cell>
        </row>
        <row r="10561">
          <cell r="A10561">
            <v>13667</v>
          </cell>
          <cell r="D10561" t="str">
            <v>HELADOS FRESH</v>
          </cell>
          <cell r="E10561" t="str">
            <v>Refrigerados</v>
          </cell>
        </row>
        <row r="10562">
          <cell r="A10562">
            <v>13666</v>
          </cell>
          <cell r="B10562">
            <v>7</v>
          </cell>
          <cell r="C10562">
            <v>2</v>
          </cell>
          <cell r="D10562" t="str">
            <v>DESPENSA CATALINA</v>
          </cell>
          <cell r="E10562" t="str">
            <v>Hogar</v>
          </cell>
        </row>
        <row r="10563">
          <cell r="A10563">
            <v>13669</v>
          </cell>
          <cell r="B10563">
            <v>5</v>
          </cell>
          <cell r="C10563">
            <v>7</v>
          </cell>
          <cell r="D10563" t="str">
            <v>PIZZERIA MARIANI</v>
          </cell>
          <cell r="E10563" t="str">
            <v>Refrigerados</v>
          </cell>
        </row>
        <row r="10564">
          <cell r="A10564">
            <v>13660</v>
          </cell>
          <cell r="B10564">
            <v>4</v>
          </cell>
          <cell r="C10564">
            <v>5</v>
          </cell>
          <cell r="D10564" t="str">
            <v>DESPENSA ADRI</v>
          </cell>
          <cell r="E10564" t="str">
            <v>Hogar</v>
          </cell>
        </row>
        <row r="10565">
          <cell r="A10565">
            <v>13661</v>
          </cell>
          <cell r="D10565" t="str">
            <v>COPETIN PIRO'Y</v>
          </cell>
        </row>
        <row r="10566">
          <cell r="A10566">
            <v>13665</v>
          </cell>
          <cell r="D10566" t="str">
            <v>CASILLA TINA</v>
          </cell>
          <cell r="E10566" t="str">
            <v>Hogar</v>
          </cell>
        </row>
        <row r="10567">
          <cell r="A10567">
            <v>13671</v>
          </cell>
          <cell r="B10567">
            <v>9</v>
          </cell>
          <cell r="C10567">
            <v>3</v>
          </cell>
          <cell r="D10567" t="str">
            <v>SERVI MINI SHOP</v>
          </cell>
        </row>
        <row r="10568">
          <cell r="A10568">
            <v>13623</v>
          </cell>
          <cell r="B10568">
            <v>4</v>
          </cell>
          <cell r="C10568">
            <v>3</v>
          </cell>
          <cell r="D10568" t="str">
            <v>CASILLA LA VICTORIA</v>
          </cell>
          <cell r="E10568" t="str">
            <v>Refrigerados</v>
          </cell>
        </row>
        <row r="10569">
          <cell r="A10569">
            <v>13670</v>
          </cell>
          <cell r="B10569">
            <v>9</v>
          </cell>
          <cell r="C10569">
            <v>3</v>
          </cell>
          <cell r="D10569" t="str">
            <v>COPETIN GLORIA</v>
          </cell>
        </row>
        <row r="10570">
          <cell r="A10570">
            <v>13668</v>
          </cell>
          <cell r="B10570">
            <v>9</v>
          </cell>
          <cell r="C10570">
            <v>3</v>
          </cell>
          <cell r="D10570" t="str">
            <v>CARRITO VERDE</v>
          </cell>
        </row>
        <row r="10571">
          <cell r="A10571">
            <v>13672</v>
          </cell>
          <cell r="B10571">
            <v>5</v>
          </cell>
          <cell r="C10571">
            <v>2</v>
          </cell>
          <cell r="D10571" t="str">
            <v>AUTOSERVICE BONANZA</v>
          </cell>
          <cell r="E10571" t="str">
            <v>Hogar</v>
          </cell>
        </row>
        <row r="10572">
          <cell r="A10572">
            <v>13674</v>
          </cell>
          <cell r="B10572">
            <v>5</v>
          </cell>
          <cell r="C10572">
            <v>5</v>
          </cell>
          <cell r="D10572" t="str">
            <v>DESPENSA ESTRELLA DE MAR</v>
          </cell>
          <cell r="E10572" t="str">
            <v>Hogar</v>
          </cell>
        </row>
        <row r="10573">
          <cell r="A10573">
            <v>13681</v>
          </cell>
          <cell r="B10573">
            <v>5</v>
          </cell>
          <cell r="C10573">
            <v>6</v>
          </cell>
          <cell r="D10573" t="str">
            <v>COPETIN DELCI</v>
          </cell>
          <cell r="E10573" t="str">
            <v>Refrigerados</v>
          </cell>
        </row>
        <row r="10574">
          <cell r="A10574">
            <v>13639</v>
          </cell>
          <cell r="B10574">
            <v>5</v>
          </cell>
          <cell r="C10574">
            <v>6</v>
          </cell>
          <cell r="D10574" t="str">
            <v>COPETIN GARZON</v>
          </cell>
          <cell r="E10574" t="str">
            <v>Refrigerados</v>
          </cell>
        </row>
        <row r="10575">
          <cell r="A10575">
            <v>13625</v>
          </cell>
          <cell r="B10575">
            <v>5</v>
          </cell>
          <cell r="C10575">
            <v>2</v>
          </cell>
          <cell r="D10575" t="str">
            <v>ADELAIDA E.G.</v>
          </cell>
          <cell r="E10575" t="str">
            <v>Hogar</v>
          </cell>
        </row>
        <row r="10576">
          <cell r="A10576">
            <v>13683</v>
          </cell>
          <cell r="D10576" t="str">
            <v>PAMAK II</v>
          </cell>
          <cell r="E10576" t="str">
            <v>Conveniencia</v>
          </cell>
        </row>
        <row r="10577">
          <cell r="A10577">
            <v>13684</v>
          </cell>
          <cell r="B10577">
            <v>9</v>
          </cell>
          <cell r="C10577">
            <v>3</v>
          </cell>
          <cell r="D10577" t="str">
            <v>DESPENSA PGN</v>
          </cell>
        </row>
        <row r="10578">
          <cell r="A10578">
            <v>13685</v>
          </cell>
          <cell r="B10578">
            <v>7</v>
          </cell>
          <cell r="C10578">
            <v>1</v>
          </cell>
          <cell r="D10578" t="str">
            <v>DESPENSA MARIA</v>
          </cell>
          <cell r="E10578" t="str">
            <v>Hogar</v>
          </cell>
        </row>
        <row r="10579">
          <cell r="A10579">
            <v>13680</v>
          </cell>
          <cell r="B10579">
            <v>9</v>
          </cell>
          <cell r="C10579">
            <v>3</v>
          </cell>
          <cell r="D10579" t="str">
            <v>HAMBURGUESERIA y PASTELERIA ÑA MARGA</v>
          </cell>
        </row>
        <row r="10580">
          <cell r="A10580">
            <v>13675</v>
          </cell>
          <cell r="B10580">
            <v>9</v>
          </cell>
          <cell r="C10580">
            <v>3</v>
          </cell>
          <cell r="D10580" t="str">
            <v>DESPENSA ROMI</v>
          </cell>
        </row>
        <row r="10581">
          <cell r="A10581">
            <v>13678</v>
          </cell>
          <cell r="B10581">
            <v>7</v>
          </cell>
          <cell r="C10581">
            <v>3</v>
          </cell>
          <cell r="D10581" t="str">
            <v>TELEFONO PUBLICO</v>
          </cell>
          <cell r="E10581" t="str">
            <v>Hogar</v>
          </cell>
        </row>
        <row r="10582">
          <cell r="A10582">
            <v>13679</v>
          </cell>
          <cell r="D10582" t="str">
            <v>DESPENSA MAMI</v>
          </cell>
          <cell r="E10582" t="str">
            <v>Hogar</v>
          </cell>
        </row>
        <row r="10583">
          <cell r="A10583">
            <v>13689</v>
          </cell>
          <cell r="B10583">
            <v>4</v>
          </cell>
          <cell r="C10583">
            <v>5</v>
          </cell>
          <cell r="D10583" t="str">
            <v>DESPENSA SOLARES</v>
          </cell>
          <cell r="E10583" t="str">
            <v>Hogar</v>
          </cell>
        </row>
        <row r="10584">
          <cell r="A10584">
            <v>13688</v>
          </cell>
          <cell r="B10584">
            <v>4</v>
          </cell>
          <cell r="C10584">
            <v>5</v>
          </cell>
          <cell r="D10584" t="str">
            <v>DESPENSA ANGELICA</v>
          </cell>
          <cell r="E10584" t="str">
            <v>Hogar</v>
          </cell>
        </row>
        <row r="10585">
          <cell r="A10585">
            <v>13687</v>
          </cell>
          <cell r="B10585">
            <v>4</v>
          </cell>
          <cell r="C10585">
            <v>5</v>
          </cell>
          <cell r="D10585" t="str">
            <v>DESPENSA RUBENCITO</v>
          </cell>
          <cell r="E10585" t="str">
            <v>Hogar</v>
          </cell>
        </row>
        <row r="10586">
          <cell r="A10586">
            <v>13686</v>
          </cell>
          <cell r="B10586">
            <v>5</v>
          </cell>
          <cell r="C10586">
            <v>8</v>
          </cell>
          <cell r="D10586" t="str">
            <v>AUTOSERVICE SAN BLAS</v>
          </cell>
          <cell r="E10586" t="str">
            <v>Hogar</v>
          </cell>
        </row>
        <row r="10587">
          <cell r="A10587">
            <v>13695</v>
          </cell>
          <cell r="B10587">
            <v>1</v>
          </cell>
          <cell r="C10587">
            <v>6</v>
          </cell>
          <cell r="D10587" t="str">
            <v>JO FIEL</v>
          </cell>
        </row>
        <row r="10588">
          <cell r="A10588">
            <v>13693</v>
          </cell>
          <cell r="B10588">
            <v>5</v>
          </cell>
          <cell r="C10588">
            <v>3</v>
          </cell>
          <cell r="D10588" t="str">
            <v>DESPENSA SAN FRANCISCO</v>
          </cell>
          <cell r="E10588" t="str">
            <v>Hogar</v>
          </cell>
        </row>
        <row r="10589">
          <cell r="A10589">
            <v>13692</v>
          </cell>
          <cell r="B10589">
            <v>5</v>
          </cell>
          <cell r="C10589">
            <v>8</v>
          </cell>
          <cell r="D10589" t="str">
            <v>DESPENSA SAN FRANCISCO</v>
          </cell>
          <cell r="E10589" t="str">
            <v>Hogar</v>
          </cell>
        </row>
        <row r="10590">
          <cell r="A10590">
            <v>13691</v>
          </cell>
          <cell r="B10590">
            <v>5</v>
          </cell>
          <cell r="C10590">
            <v>8</v>
          </cell>
          <cell r="D10590" t="str">
            <v>DESPENSA CAMPUZANO</v>
          </cell>
          <cell r="E10590" t="str">
            <v>Hogar</v>
          </cell>
        </row>
        <row r="10591">
          <cell r="A10591">
            <v>13690</v>
          </cell>
          <cell r="B10591">
            <v>5</v>
          </cell>
          <cell r="C10591">
            <v>3</v>
          </cell>
          <cell r="D10591" t="str">
            <v>AUTOSERVICE DELICIAS CASERAS</v>
          </cell>
          <cell r="E10591" t="str">
            <v>Hogar</v>
          </cell>
        </row>
        <row r="10592">
          <cell r="A10592">
            <v>13694</v>
          </cell>
          <cell r="B10592">
            <v>5</v>
          </cell>
          <cell r="C10592">
            <v>3</v>
          </cell>
          <cell r="D10592" t="str">
            <v>PESCADERIA FLORIDA</v>
          </cell>
          <cell r="E10592" t="str">
            <v>Refrigerados</v>
          </cell>
        </row>
        <row r="10593">
          <cell r="A10593">
            <v>13696</v>
          </cell>
          <cell r="B10593">
            <v>9</v>
          </cell>
          <cell r="C10593">
            <v>3</v>
          </cell>
          <cell r="D10593" t="str">
            <v>SEGURIDAD LAURO GAONA ORREGO</v>
          </cell>
          <cell r="E10593" t="str">
            <v>Planta</v>
          </cell>
        </row>
        <row r="10594">
          <cell r="A10594">
            <v>13700</v>
          </cell>
          <cell r="B10594">
            <v>3</v>
          </cell>
          <cell r="C10594">
            <v>9</v>
          </cell>
          <cell r="D10594" t="str">
            <v>DESPENSA LO MITA</v>
          </cell>
          <cell r="E10594" t="str">
            <v>Hogar</v>
          </cell>
        </row>
        <row r="10595">
          <cell r="A10595">
            <v>13699</v>
          </cell>
          <cell r="B10595">
            <v>3</v>
          </cell>
          <cell r="C10595">
            <v>9</v>
          </cell>
          <cell r="D10595" t="str">
            <v>CARRITO DIAZ</v>
          </cell>
          <cell r="E10595" t="str">
            <v>Refrigerados</v>
          </cell>
        </row>
        <row r="10596">
          <cell r="A10596">
            <v>13698</v>
          </cell>
          <cell r="B10596">
            <v>1</v>
          </cell>
          <cell r="C10596">
            <v>7</v>
          </cell>
          <cell r="D10596" t="str">
            <v>HELADERIA DULCE SABOR</v>
          </cell>
        </row>
        <row r="10597">
          <cell r="A10597">
            <v>13697</v>
          </cell>
          <cell r="D10597" t="str">
            <v>COMEDOR LA CARRETA</v>
          </cell>
        </row>
        <row r="10598">
          <cell r="A10598">
            <v>13707</v>
          </cell>
          <cell r="B10598">
            <v>1</v>
          </cell>
          <cell r="C10598">
            <v>8</v>
          </cell>
          <cell r="D10598" t="str">
            <v>COSTA PUCU S.R.L.</v>
          </cell>
          <cell r="E10598" t="str">
            <v>Conveniencia</v>
          </cell>
        </row>
        <row r="10599">
          <cell r="A10599">
            <v>13709</v>
          </cell>
          <cell r="B10599">
            <v>2</v>
          </cell>
          <cell r="C10599">
            <v>4</v>
          </cell>
          <cell r="D10599" t="str">
            <v>DESPENSA BENJAMIN</v>
          </cell>
          <cell r="E10599" t="str">
            <v>Hogar</v>
          </cell>
        </row>
        <row r="10600">
          <cell r="A10600">
            <v>13702</v>
          </cell>
          <cell r="D10600" t="str">
            <v>CASILLA CRISTO REDENTOR</v>
          </cell>
        </row>
        <row r="10601">
          <cell r="A10601">
            <v>13701</v>
          </cell>
          <cell r="B10601">
            <v>3</v>
          </cell>
          <cell r="C10601">
            <v>4</v>
          </cell>
          <cell r="D10601" t="str">
            <v>DESPENSA ÑA JACINTA</v>
          </cell>
          <cell r="E10601" t="str">
            <v>Hogar</v>
          </cell>
        </row>
        <row r="10602">
          <cell r="A10602">
            <v>13711</v>
          </cell>
          <cell r="B10602">
            <v>9</v>
          </cell>
          <cell r="C10602">
            <v>3</v>
          </cell>
          <cell r="D10602" t="str">
            <v>COMERCIAL SAN CAYETANO</v>
          </cell>
        </row>
        <row r="10603">
          <cell r="A10603">
            <v>13706</v>
          </cell>
          <cell r="B10603">
            <v>5</v>
          </cell>
          <cell r="C10603">
            <v>7</v>
          </cell>
          <cell r="D10603" t="str">
            <v>CABINA TELEFONICA</v>
          </cell>
        </row>
        <row r="10604">
          <cell r="A10604">
            <v>13705</v>
          </cell>
          <cell r="B10604">
            <v>7</v>
          </cell>
          <cell r="C10604">
            <v>2</v>
          </cell>
          <cell r="D10604" t="str">
            <v>DESPENSA Z y B</v>
          </cell>
          <cell r="E10604" t="str">
            <v>Hogar</v>
          </cell>
        </row>
        <row r="10605">
          <cell r="A10605">
            <v>13704</v>
          </cell>
          <cell r="D10605" t="str">
            <v>DESPENSA LIBRERIA H y G</v>
          </cell>
          <cell r="E10605" t="str">
            <v>Hogar</v>
          </cell>
        </row>
        <row r="10606">
          <cell r="A10606">
            <v>13703</v>
          </cell>
          <cell r="B10606">
            <v>7</v>
          </cell>
          <cell r="C10606">
            <v>2</v>
          </cell>
          <cell r="D10606" t="str">
            <v>DESPENSA EL OBRERO</v>
          </cell>
          <cell r="E10606" t="str">
            <v>Hogar</v>
          </cell>
        </row>
        <row r="10607">
          <cell r="A10607">
            <v>13708</v>
          </cell>
          <cell r="B10607">
            <v>9</v>
          </cell>
          <cell r="C10607">
            <v>3</v>
          </cell>
          <cell r="D10607" t="str">
            <v>BODEGA TRES HERMANOS</v>
          </cell>
        </row>
        <row r="10608">
          <cell r="A10608">
            <v>13713</v>
          </cell>
          <cell r="D10608" t="str">
            <v>DESPENSA DIVINO JESUS</v>
          </cell>
          <cell r="E10608" t="str">
            <v>Planta</v>
          </cell>
        </row>
        <row r="10609">
          <cell r="A10609">
            <v>13715</v>
          </cell>
          <cell r="B10609">
            <v>1</v>
          </cell>
          <cell r="C10609">
            <v>6</v>
          </cell>
          <cell r="D10609" t="str">
            <v>COPETIN EZEQUIEL</v>
          </cell>
          <cell r="E10609" t="str">
            <v>Refrigerados</v>
          </cell>
        </row>
        <row r="10610">
          <cell r="A10610">
            <v>13710</v>
          </cell>
          <cell r="B10610">
            <v>5</v>
          </cell>
          <cell r="C10610">
            <v>7</v>
          </cell>
          <cell r="D10610" t="str">
            <v>DESPENSA GRACIELA</v>
          </cell>
          <cell r="E10610" t="str">
            <v>Hogar</v>
          </cell>
        </row>
        <row r="10611">
          <cell r="A10611">
            <v>13789</v>
          </cell>
          <cell r="B10611">
            <v>5</v>
          </cell>
          <cell r="C10611">
            <v>1</v>
          </cell>
          <cell r="D10611" t="str">
            <v>KIOSKO INOCENTE</v>
          </cell>
          <cell r="E10611" t="str">
            <v>Hogar</v>
          </cell>
        </row>
        <row r="10612">
          <cell r="A10612">
            <v>13793</v>
          </cell>
          <cell r="B10612">
            <v>7</v>
          </cell>
          <cell r="C10612">
            <v>2</v>
          </cell>
          <cell r="D10612" t="str">
            <v>DESPENSA ÑA NINA</v>
          </cell>
          <cell r="E10612" t="str">
            <v>Hogar</v>
          </cell>
        </row>
        <row r="10613">
          <cell r="A10613">
            <v>13786</v>
          </cell>
          <cell r="B10613">
            <v>5</v>
          </cell>
          <cell r="C10613">
            <v>6</v>
          </cell>
          <cell r="D10613" t="str">
            <v>CASILLA AL PASO</v>
          </cell>
          <cell r="E10613" t="str">
            <v>Refrigerados</v>
          </cell>
        </row>
        <row r="10614">
          <cell r="A10614">
            <v>13787</v>
          </cell>
          <cell r="B10614">
            <v>5</v>
          </cell>
          <cell r="C10614">
            <v>6</v>
          </cell>
          <cell r="D10614" t="str">
            <v>COMEDOR M.M</v>
          </cell>
          <cell r="E10614" t="str">
            <v>Refrigerados</v>
          </cell>
        </row>
        <row r="10615">
          <cell r="A10615">
            <v>13794</v>
          </cell>
          <cell r="B10615">
            <v>2</v>
          </cell>
          <cell r="C10615">
            <v>2</v>
          </cell>
          <cell r="D10615" t="str">
            <v>DESPENSA PESOA</v>
          </cell>
          <cell r="E10615" t="str">
            <v>Hogar</v>
          </cell>
        </row>
        <row r="10616">
          <cell r="A10616">
            <v>13803</v>
          </cell>
          <cell r="D10616" t="str">
            <v>SUPER POLLO</v>
          </cell>
        </row>
        <row r="10617">
          <cell r="A10617">
            <v>13801</v>
          </cell>
          <cell r="B10617">
            <v>9</v>
          </cell>
          <cell r="C10617">
            <v>3</v>
          </cell>
          <cell r="D10617" t="str">
            <v>COMERCIAL DON BENITO</v>
          </cell>
        </row>
        <row r="10618">
          <cell r="A10618">
            <v>13800</v>
          </cell>
          <cell r="B10618">
            <v>9</v>
          </cell>
          <cell r="C10618">
            <v>3</v>
          </cell>
          <cell r="D10618" t="str">
            <v>COPETIN NORMA</v>
          </cell>
        </row>
        <row r="10619">
          <cell r="A10619">
            <v>13811</v>
          </cell>
          <cell r="B10619">
            <v>1</v>
          </cell>
          <cell r="C10619">
            <v>2</v>
          </cell>
          <cell r="D10619" t="str">
            <v>ARA PO´A COMERCIAL CENTRO</v>
          </cell>
          <cell r="E10619" t="str">
            <v>Refrigerados</v>
          </cell>
        </row>
        <row r="10620">
          <cell r="A10620">
            <v>13810</v>
          </cell>
          <cell r="B10620">
            <v>4</v>
          </cell>
          <cell r="C10620">
            <v>4</v>
          </cell>
          <cell r="D10620" t="str">
            <v>CLUB SOL DE AMERICA CANTINA CENTRAL</v>
          </cell>
          <cell r="E10620" t="str">
            <v>Refrigerados</v>
          </cell>
        </row>
        <row r="10621">
          <cell r="A10621">
            <v>13808</v>
          </cell>
          <cell r="B10621">
            <v>9</v>
          </cell>
          <cell r="C10621">
            <v>3</v>
          </cell>
          <cell r="D10621" t="str">
            <v>PANADERIA Y CONFITERIA</v>
          </cell>
        </row>
        <row r="10622">
          <cell r="A10622">
            <v>13807</v>
          </cell>
          <cell r="B10622">
            <v>9</v>
          </cell>
          <cell r="C10622">
            <v>3</v>
          </cell>
          <cell r="D10622" t="str">
            <v>CASILLA EL PUENTE</v>
          </cell>
        </row>
        <row r="10623">
          <cell r="A10623">
            <v>13798</v>
          </cell>
          <cell r="B10623">
            <v>9</v>
          </cell>
          <cell r="C10623">
            <v>3</v>
          </cell>
          <cell r="D10623" t="str">
            <v>COMERCIAL LELY</v>
          </cell>
        </row>
        <row r="10624">
          <cell r="A10624">
            <v>13796</v>
          </cell>
          <cell r="B10624">
            <v>7</v>
          </cell>
          <cell r="C10624">
            <v>2</v>
          </cell>
          <cell r="D10624" t="str">
            <v>DESPENSA MIRIAN</v>
          </cell>
          <cell r="E10624" t="str">
            <v>Hogar</v>
          </cell>
        </row>
        <row r="10625">
          <cell r="A10625">
            <v>13802</v>
          </cell>
          <cell r="B10625">
            <v>9</v>
          </cell>
          <cell r="C10625">
            <v>3</v>
          </cell>
          <cell r="D10625" t="str">
            <v>DESPESA AN_YOR</v>
          </cell>
        </row>
        <row r="10626">
          <cell r="A10626">
            <v>13812</v>
          </cell>
          <cell r="B10626">
            <v>10</v>
          </cell>
          <cell r="C10626">
            <v>2</v>
          </cell>
          <cell r="D10626" t="str">
            <v>EMINCO S.A. (Mburucuya)</v>
          </cell>
          <cell r="E10626" t="str">
            <v>Supermercados A</v>
          </cell>
        </row>
        <row r="10627">
          <cell r="A10627">
            <v>13820</v>
          </cell>
          <cell r="B10627">
            <v>9</v>
          </cell>
          <cell r="C10627">
            <v>3</v>
          </cell>
          <cell r="D10627" t="str">
            <v>DESPENSA RODRIGUEZ</v>
          </cell>
        </row>
        <row r="10628">
          <cell r="A10628">
            <v>13821</v>
          </cell>
          <cell r="B10628">
            <v>4</v>
          </cell>
          <cell r="C10628">
            <v>6</v>
          </cell>
          <cell r="D10628" t="str">
            <v>COPETIN 9 DE AGOSTO</v>
          </cell>
          <cell r="E10628" t="str">
            <v>Refrigerados</v>
          </cell>
        </row>
        <row r="10629">
          <cell r="A10629">
            <v>13822</v>
          </cell>
          <cell r="B10629">
            <v>9</v>
          </cell>
          <cell r="C10629">
            <v>3</v>
          </cell>
          <cell r="D10629" t="str">
            <v>DESPENSA SAN CAYETANO</v>
          </cell>
        </row>
        <row r="10630">
          <cell r="A10630">
            <v>13823</v>
          </cell>
          <cell r="B10630">
            <v>4</v>
          </cell>
          <cell r="C10630">
            <v>6</v>
          </cell>
          <cell r="D10630" t="str">
            <v>DESPENSA SAN JUAN</v>
          </cell>
          <cell r="E10630" t="str">
            <v>Hogar</v>
          </cell>
        </row>
        <row r="10631">
          <cell r="A10631">
            <v>13824</v>
          </cell>
          <cell r="B10631">
            <v>4</v>
          </cell>
          <cell r="C10631">
            <v>4</v>
          </cell>
          <cell r="D10631" t="str">
            <v>DESPENSA DANZARIN</v>
          </cell>
        </row>
        <row r="10632">
          <cell r="A10632">
            <v>13825</v>
          </cell>
          <cell r="B10632">
            <v>9</v>
          </cell>
          <cell r="C10632">
            <v>3</v>
          </cell>
          <cell r="D10632" t="str">
            <v>HELADOS RUMANIA</v>
          </cell>
        </row>
        <row r="10633">
          <cell r="A10633">
            <v>13826</v>
          </cell>
          <cell r="B10633">
            <v>4</v>
          </cell>
          <cell r="C10633">
            <v>6</v>
          </cell>
          <cell r="D10633" t="str">
            <v>DESPENSA CAPRICORNIO</v>
          </cell>
          <cell r="E10633" t="str">
            <v>Hogar</v>
          </cell>
        </row>
        <row r="10634">
          <cell r="A10634">
            <v>13816</v>
          </cell>
          <cell r="B10634">
            <v>1</v>
          </cell>
          <cell r="C10634">
            <v>8</v>
          </cell>
          <cell r="D10634" t="str">
            <v>COPETIN Gral. SANTOS</v>
          </cell>
        </row>
        <row r="10635">
          <cell r="A10635">
            <v>13819</v>
          </cell>
          <cell r="B10635">
            <v>3</v>
          </cell>
          <cell r="C10635">
            <v>8</v>
          </cell>
          <cell r="D10635" t="str">
            <v>DESPENSA GLADYS</v>
          </cell>
          <cell r="E10635" t="str">
            <v>Hogar</v>
          </cell>
        </row>
        <row r="10636">
          <cell r="A10636">
            <v>13818</v>
          </cell>
          <cell r="B10636">
            <v>2</v>
          </cell>
          <cell r="C10636">
            <v>2</v>
          </cell>
          <cell r="D10636" t="str">
            <v>DESPENSA NOK DE LIZ</v>
          </cell>
          <cell r="E10636" t="str">
            <v>Hogar</v>
          </cell>
        </row>
        <row r="10637">
          <cell r="A10637">
            <v>13828</v>
          </cell>
          <cell r="B10637">
            <v>3</v>
          </cell>
          <cell r="C10637">
            <v>4</v>
          </cell>
          <cell r="D10637" t="str">
            <v>KIOSKO ÑA PERLA</v>
          </cell>
        </row>
        <row r="10638">
          <cell r="A10638">
            <v>13791</v>
          </cell>
          <cell r="B10638">
            <v>5</v>
          </cell>
          <cell r="C10638">
            <v>8</v>
          </cell>
          <cell r="D10638" t="str">
            <v>DESPENSA BARCEQUILLO</v>
          </cell>
          <cell r="E10638" t="str">
            <v>Hogar</v>
          </cell>
        </row>
        <row r="10639">
          <cell r="A10639">
            <v>13831</v>
          </cell>
          <cell r="B10639">
            <v>7</v>
          </cell>
          <cell r="C10639">
            <v>2</v>
          </cell>
          <cell r="D10639" t="str">
            <v>DESPENSA BELEN</v>
          </cell>
          <cell r="E10639" t="str">
            <v>Hogar</v>
          </cell>
        </row>
        <row r="10640">
          <cell r="A10640">
            <v>13827</v>
          </cell>
          <cell r="B10640">
            <v>7</v>
          </cell>
          <cell r="C10640">
            <v>2</v>
          </cell>
          <cell r="D10640" t="str">
            <v>PANADERIA PACO</v>
          </cell>
          <cell r="E10640" t="str">
            <v>Refrigerados</v>
          </cell>
        </row>
        <row r="10641">
          <cell r="A10641">
            <v>13830</v>
          </cell>
          <cell r="D10641" t="str">
            <v>DESPENSA DANI</v>
          </cell>
          <cell r="E10641" t="str">
            <v>Hogar</v>
          </cell>
        </row>
        <row r="10642">
          <cell r="A10642">
            <v>13833</v>
          </cell>
          <cell r="B10642">
            <v>4</v>
          </cell>
          <cell r="C10642">
            <v>1</v>
          </cell>
          <cell r="D10642" t="str">
            <v>CABINA FONOCAR 4</v>
          </cell>
          <cell r="E10642" t="str">
            <v>Hogar</v>
          </cell>
        </row>
        <row r="10643">
          <cell r="A10643">
            <v>13792</v>
          </cell>
          <cell r="B10643">
            <v>9</v>
          </cell>
          <cell r="C10643">
            <v>3</v>
          </cell>
          <cell r="D10643" t="str">
            <v>MNI MERCADO 3C</v>
          </cell>
        </row>
        <row r="10644">
          <cell r="A10644">
            <v>13832</v>
          </cell>
          <cell r="B10644">
            <v>9</v>
          </cell>
          <cell r="C10644">
            <v>3</v>
          </cell>
          <cell r="D10644" t="str">
            <v>MI PEQUEÑO BOLICHE</v>
          </cell>
        </row>
        <row r="10645">
          <cell r="A10645">
            <v>13788</v>
          </cell>
          <cell r="B10645">
            <v>5</v>
          </cell>
          <cell r="C10645">
            <v>8</v>
          </cell>
          <cell r="D10645" t="str">
            <v>DESPENSA CRISTO REY</v>
          </cell>
          <cell r="E10645" t="str">
            <v>Hogar</v>
          </cell>
        </row>
        <row r="10646">
          <cell r="A10646">
            <v>13813</v>
          </cell>
          <cell r="B10646">
            <v>5</v>
          </cell>
          <cell r="C10646">
            <v>6</v>
          </cell>
          <cell r="D10646" t="str">
            <v>COPETIN BAEZ</v>
          </cell>
          <cell r="E10646" t="str">
            <v>Refrigerados</v>
          </cell>
        </row>
        <row r="10647">
          <cell r="A10647">
            <v>13814</v>
          </cell>
          <cell r="B10647">
            <v>9</v>
          </cell>
          <cell r="C10647">
            <v>3</v>
          </cell>
          <cell r="D10647" t="str">
            <v>AUTOSERVICE LA ECONOMIA</v>
          </cell>
        </row>
        <row r="10648">
          <cell r="A10648">
            <v>13815</v>
          </cell>
          <cell r="B10648">
            <v>5</v>
          </cell>
          <cell r="C10648">
            <v>8</v>
          </cell>
          <cell r="D10648" t="str">
            <v>CANTINA SENACSA</v>
          </cell>
          <cell r="E10648" t="str">
            <v>Refrigerados</v>
          </cell>
        </row>
        <row r="10649">
          <cell r="A10649">
            <v>13842</v>
          </cell>
          <cell r="B10649">
            <v>9</v>
          </cell>
          <cell r="C10649">
            <v>3</v>
          </cell>
          <cell r="D10649" t="str">
            <v>PANADERIA TUNTY</v>
          </cell>
        </row>
        <row r="10650">
          <cell r="A10650">
            <v>13843</v>
          </cell>
          <cell r="B10650">
            <v>4</v>
          </cell>
          <cell r="C10650">
            <v>1</v>
          </cell>
          <cell r="D10650" t="str">
            <v>COPETIN ELIZABEH</v>
          </cell>
          <cell r="E10650" t="str">
            <v>Refrigerados</v>
          </cell>
        </row>
        <row r="10651">
          <cell r="A10651">
            <v>13845</v>
          </cell>
          <cell r="D10651" t="str">
            <v>PIZZERIA TIZIANO</v>
          </cell>
          <cell r="E10651" t="str">
            <v>Refrigerados</v>
          </cell>
        </row>
        <row r="10652">
          <cell r="A10652">
            <v>13836</v>
          </cell>
          <cell r="B10652">
            <v>7</v>
          </cell>
          <cell r="C10652">
            <v>2</v>
          </cell>
          <cell r="D10652" t="str">
            <v>DESPENSA SAN RAMON</v>
          </cell>
          <cell r="E10652" t="str">
            <v>Hogar</v>
          </cell>
        </row>
        <row r="10653">
          <cell r="A10653">
            <v>13841</v>
          </cell>
          <cell r="B10653">
            <v>7</v>
          </cell>
          <cell r="C10653">
            <v>3</v>
          </cell>
          <cell r="D10653" t="str">
            <v>COPETIN MIR EMPANADAS</v>
          </cell>
          <cell r="E10653" t="str">
            <v>Refrigerados</v>
          </cell>
        </row>
        <row r="10654">
          <cell r="A10654">
            <v>13840</v>
          </cell>
          <cell r="B10654">
            <v>7</v>
          </cell>
          <cell r="C10654">
            <v>2</v>
          </cell>
          <cell r="D10654" t="str">
            <v>DESPENSA BOGADO</v>
          </cell>
        </row>
        <row r="10655">
          <cell r="A10655">
            <v>13839</v>
          </cell>
          <cell r="B10655">
            <v>7</v>
          </cell>
          <cell r="C10655">
            <v>2</v>
          </cell>
          <cell r="D10655" t="str">
            <v>DESPENSA SAN ANTONIO</v>
          </cell>
          <cell r="E10655" t="str">
            <v>Hogar</v>
          </cell>
        </row>
        <row r="10656">
          <cell r="A10656">
            <v>13838</v>
          </cell>
          <cell r="B10656">
            <v>7</v>
          </cell>
          <cell r="C10656">
            <v>2</v>
          </cell>
          <cell r="D10656" t="str">
            <v>DESPENSA DOS HERMANOS</v>
          </cell>
          <cell r="E10656" t="str">
            <v>Hogar</v>
          </cell>
        </row>
        <row r="10657">
          <cell r="A10657">
            <v>13837</v>
          </cell>
          <cell r="B10657">
            <v>7</v>
          </cell>
          <cell r="C10657">
            <v>2</v>
          </cell>
          <cell r="D10657" t="str">
            <v>AUTOSERVICE MARIA ANTONIA</v>
          </cell>
          <cell r="E10657" t="str">
            <v>Hogar</v>
          </cell>
        </row>
        <row r="10658">
          <cell r="A10658">
            <v>13847</v>
          </cell>
          <cell r="B10658">
            <v>4</v>
          </cell>
          <cell r="C10658">
            <v>6</v>
          </cell>
          <cell r="D10658" t="str">
            <v>DESPENSA 25 DE SETIEMBRE</v>
          </cell>
          <cell r="E10658" t="str">
            <v>Hogar</v>
          </cell>
        </row>
        <row r="10659">
          <cell r="A10659">
            <v>13850</v>
          </cell>
          <cell r="B10659">
            <v>9</v>
          </cell>
          <cell r="C10659">
            <v>3</v>
          </cell>
          <cell r="D10659" t="str">
            <v>COPETIN ESMERALDA</v>
          </cell>
        </row>
        <row r="10660">
          <cell r="A10660">
            <v>13849</v>
          </cell>
          <cell r="B10660">
            <v>6</v>
          </cell>
          <cell r="C10660">
            <v>6</v>
          </cell>
          <cell r="D10660" t="str">
            <v>DESPENSA RODOLFITO</v>
          </cell>
          <cell r="E10660" t="str">
            <v>Hogar</v>
          </cell>
        </row>
        <row r="10661">
          <cell r="A10661">
            <v>13848</v>
          </cell>
          <cell r="B10661">
            <v>6</v>
          </cell>
          <cell r="C10661">
            <v>7</v>
          </cell>
          <cell r="D10661" t="str">
            <v>HELADERIA LA CASONA</v>
          </cell>
          <cell r="E10661" t="str">
            <v>Refrigerados</v>
          </cell>
        </row>
        <row r="10662">
          <cell r="A10662">
            <v>13853</v>
          </cell>
          <cell r="B10662">
            <v>4</v>
          </cell>
          <cell r="C10662">
            <v>5</v>
          </cell>
          <cell r="D10662" t="str">
            <v>COPETIN ESPECIAL</v>
          </cell>
          <cell r="E10662" t="str">
            <v>Refrigerados</v>
          </cell>
        </row>
        <row r="10663">
          <cell r="A10663">
            <v>13852</v>
          </cell>
          <cell r="B10663">
            <v>9</v>
          </cell>
          <cell r="C10663">
            <v>3</v>
          </cell>
          <cell r="D10663" t="str">
            <v>DESPENSA Sto. DOMINGO</v>
          </cell>
        </row>
        <row r="10664">
          <cell r="A10664">
            <v>13851</v>
          </cell>
          <cell r="B10664">
            <v>4</v>
          </cell>
          <cell r="C10664">
            <v>5</v>
          </cell>
          <cell r="D10664" t="str">
            <v>COPETIN MUÑE</v>
          </cell>
          <cell r="E10664" t="str">
            <v>Refrigerados</v>
          </cell>
        </row>
        <row r="10665">
          <cell r="A10665">
            <v>13854</v>
          </cell>
          <cell r="B10665">
            <v>2</v>
          </cell>
          <cell r="C10665">
            <v>1</v>
          </cell>
          <cell r="D10665" t="str">
            <v>COOPERATIVA DE CORPOSANA</v>
          </cell>
          <cell r="E10665" t="str">
            <v>Refrigerados</v>
          </cell>
        </row>
        <row r="10666">
          <cell r="A10666">
            <v>13855</v>
          </cell>
          <cell r="B10666">
            <v>9</v>
          </cell>
          <cell r="C10666">
            <v>3</v>
          </cell>
          <cell r="D10666" t="str">
            <v>CENTRO COMERCIAL SAN ROQUE</v>
          </cell>
          <cell r="E10666" t="str">
            <v>Supermercados B</v>
          </cell>
        </row>
        <row r="10667">
          <cell r="A10667">
            <v>13862</v>
          </cell>
          <cell r="B10667">
            <v>6</v>
          </cell>
          <cell r="C10667">
            <v>3</v>
          </cell>
          <cell r="D10667" t="str">
            <v>LA ESQUINA DE NERY</v>
          </cell>
          <cell r="E10667" t="str">
            <v>Refrigerados</v>
          </cell>
        </row>
        <row r="10668">
          <cell r="A10668">
            <v>13857</v>
          </cell>
          <cell r="B10668">
            <v>4</v>
          </cell>
          <cell r="C10668">
            <v>5</v>
          </cell>
          <cell r="D10668" t="str">
            <v>CASILLA EL TRONCO II</v>
          </cell>
        </row>
        <row r="10669">
          <cell r="A10669">
            <v>13858</v>
          </cell>
          <cell r="B10669">
            <v>5</v>
          </cell>
          <cell r="C10669">
            <v>8</v>
          </cell>
          <cell r="D10669" t="str">
            <v>CABINA TELEFONICA</v>
          </cell>
          <cell r="E10669" t="str">
            <v>Hogar</v>
          </cell>
        </row>
        <row r="10670">
          <cell r="A10670">
            <v>13859</v>
          </cell>
          <cell r="B10670">
            <v>1</v>
          </cell>
          <cell r="C10670">
            <v>5</v>
          </cell>
          <cell r="D10670" t="str">
            <v>CASILLA PULPO</v>
          </cell>
        </row>
        <row r="10671">
          <cell r="A10671">
            <v>13860</v>
          </cell>
          <cell r="B10671">
            <v>1</v>
          </cell>
          <cell r="C10671">
            <v>6</v>
          </cell>
          <cell r="D10671" t="str">
            <v>CARLOS BAR</v>
          </cell>
          <cell r="E10671" t="str">
            <v>Refrigerados</v>
          </cell>
        </row>
        <row r="10672">
          <cell r="A10672">
            <v>13863</v>
          </cell>
          <cell r="B10672">
            <v>5</v>
          </cell>
          <cell r="C10672">
            <v>4</v>
          </cell>
          <cell r="D10672" t="str">
            <v>DESPENSA AURORA</v>
          </cell>
          <cell r="E10672" t="str">
            <v>Hogar</v>
          </cell>
        </row>
        <row r="10673">
          <cell r="A10673">
            <v>13864</v>
          </cell>
          <cell r="B10673">
            <v>5</v>
          </cell>
          <cell r="C10673">
            <v>4</v>
          </cell>
          <cell r="D10673" t="str">
            <v>DESPENSA ADELITA</v>
          </cell>
          <cell r="E10673" t="str">
            <v>Hogar</v>
          </cell>
        </row>
        <row r="10674">
          <cell r="A10674">
            <v>13903</v>
          </cell>
          <cell r="B10674">
            <v>2</v>
          </cell>
          <cell r="C10674">
            <v>4</v>
          </cell>
          <cell r="D10674" t="str">
            <v>DESPENSA ALBA</v>
          </cell>
          <cell r="E10674" t="str">
            <v>Hogar</v>
          </cell>
        </row>
        <row r="10675">
          <cell r="A10675">
            <v>13875</v>
          </cell>
          <cell r="B10675">
            <v>2</v>
          </cell>
          <cell r="C10675">
            <v>4</v>
          </cell>
          <cell r="D10675" t="str">
            <v>DESPENSA 15 DE AGOSTO</v>
          </cell>
          <cell r="E10675" t="str">
            <v>Hogar</v>
          </cell>
        </row>
        <row r="10676">
          <cell r="A10676">
            <v>13873</v>
          </cell>
          <cell r="B10676">
            <v>9</v>
          </cell>
          <cell r="C10676">
            <v>3</v>
          </cell>
          <cell r="D10676" t="str">
            <v>PARTICULAR MARCIAL WITNER</v>
          </cell>
        </row>
        <row r="10677">
          <cell r="A10677">
            <v>13861</v>
          </cell>
          <cell r="B10677">
            <v>9</v>
          </cell>
          <cell r="C10677">
            <v>3</v>
          </cell>
          <cell r="D10677" t="str">
            <v>MAXI SABOR</v>
          </cell>
        </row>
        <row r="10678">
          <cell r="A10678">
            <v>13868</v>
          </cell>
          <cell r="B10678">
            <v>7</v>
          </cell>
          <cell r="C10678">
            <v>1</v>
          </cell>
          <cell r="D10678" t="str">
            <v>COPETIN PERLITA</v>
          </cell>
          <cell r="E10678" t="str">
            <v>Refrigerados</v>
          </cell>
        </row>
        <row r="10679">
          <cell r="A10679">
            <v>13865</v>
          </cell>
          <cell r="B10679">
            <v>9</v>
          </cell>
          <cell r="C10679">
            <v>3</v>
          </cell>
          <cell r="D10679" t="str">
            <v>DESPENSA ALICIA</v>
          </cell>
        </row>
        <row r="10680">
          <cell r="A10680">
            <v>13866</v>
          </cell>
          <cell r="B10680">
            <v>4</v>
          </cell>
          <cell r="C10680">
            <v>6</v>
          </cell>
          <cell r="D10680" t="str">
            <v>DESPENSA MATIAS</v>
          </cell>
          <cell r="E10680" t="str">
            <v>Hogar</v>
          </cell>
        </row>
        <row r="10681">
          <cell r="A10681">
            <v>13867</v>
          </cell>
          <cell r="B10681">
            <v>7</v>
          </cell>
          <cell r="C10681">
            <v>1</v>
          </cell>
          <cell r="D10681" t="str">
            <v>DESPENSA SAN CAYETANO</v>
          </cell>
          <cell r="E10681" t="str">
            <v>Hogar</v>
          </cell>
        </row>
        <row r="10682">
          <cell r="A10682">
            <v>13871</v>
          </cell>
          <cell r="B10682">
            <v>7</v>
          </cell>
          <cell r="C10682">
            <v>1</v>
          </cell>
          <cell r="D10682" t="str">
            <v>COPETIN LUZ</v>
          </cell>
          <cell r="E10682" t="str">
            <v>Refrigerados</v>
          </cell>
        </row>
        <row r="10683">
          <cell r="A10683">
            <v>13870</v>
          </cell>
          <cell r="B10683">
            <v>7</v>
          </cell>
          <cell r="C10683">
            <v>1</v>
          </cell>
          <cell r="D10683" t="str">
            <v>DESPENSA ROSANITA</v>
          </cell>
          <cell r="E10683" t="str">
            <v>Hogar</v>
          </cell>
        </row>
        <row r="10684">
          <cell r="A10684">
            <v>13869</v>
          </cell>
          <cell r="B10684">
            <v>7</v>
          </cell>
          <cell r="C10684">
            <v>1</v>
          </cell>
          <cell r="D10684" t="str">
            <v>DESPENSA CAACUPE</v>
          </cell>
          <cell r="E10684" t="str">
            <v>Hogar</v>
          </cell>
        </row>
        <row r="10685">
          <cell r="A10685">
            <v>13877</v>
          </cell>
          <cell r="B10685">
            <v>5</v>
          </cell>
          <cell r="C10685">
            <v>6</v>
          </cell>
          <cell r="D10685" t="str">
            <v>DESPENSA MARIANA</v>
          </cell>
          <cell r="E10685" t="str">
            <v>Hogar</v>
          </cell>
        </row>
        <row r="10686">
          <cell r="A10686">
            <v>13878</v>
          </cell>
          <cell r="B10686">
            <v>9</v>
          </cell>
          <cell r="C10686">
            <v>3</v>
          </cell>
          <cell r="D10686" t="str">
            <v>DESPENSA Sta. ELENA</v>
          </cell>
        </row>
        <row r="10687">
          <cell r="A10687">
            <v>13879</v>
          </cell>
          <cell r="B10687">
            <v>5</v>
          </cell>
          <cell r="C10687">
            <v>6</v>
          </cell>
          <cell r="D10687" t="str">
            <v>HELADERIA FRESQUITO</v>
          </cell>
          <cell r="E10687" t="str">
            <v>Refrigerados</v>
          </cell>
        </row>
        <row r="10688">
          <cell r="A10688">
            <v>13883</v>
          </cell>
          <cell r="B10688">
            <v>5</v>
          </cell>
          <cell r="C10688">
            <v>3</v>
          </cell>
          <cell r="D10688" t="str">
            <v>DESPENSA ELIANA</v>
          </cell>
          <cell r="E10688" t="str">
            <v>Hogar</v>
          </cell>
        </row>
        <row r="10689">
          <cell r="A10689">
            <v>13886</v>
          </cell>
          <cell r="B10689">
            <v>6</v>
          </cell>
          <cell r="C10689">
            <v>7</v>
          </cell>
          <cell r="D10689" t="str">
            <v>CABI CUMPA</v>
          </cell>
          <cell r="E10689" t="str">
            <v>Hogar</v>
          </cell>
        </row>
        <row r="10690">
          <cell r="A10690">
            <v>13887</v>
          </cell>
          <cell r="B10690">
            <v>3</v>
          </cell>
          <cell r="C10690">
            <v>9</v>
          </cell>
          <cell r="D10690" t="str">
            <v>DESPENSA LA BLANCA 2</v>
          </cell>
          <cell r="E10690" t="str">
            <v>Hogar</v>
          </cell>
        </row>
        <row r="10691">
          <cell r="A10691">
            <v>13889</v>
          </cell>
          <cell r="B10691">
            <v>2</v>
          </cell>
          <cell r="C10691">
            <v>1</v>
          </cell>
          <cell r="D10691" t="str">
            <v>CANTINA ANDE 2</v>
          </cell>
          <cell r="E10691" t="str">
            <v>Refrigerados</v>
          </cell>
        </row>
        <row r="10692">
          <cell r="A10692">
            <v>13891</v>
          </cell>
          <cell r="B10692">
            <v>8</v>
          </cell>
          <cell r="C10692">
            <v>3</v>
          </cell>
          <cell r="D10692" t="str">
            <v>BRIGHT STAR DUTY FREE ENTER PRISES S.A</v>
          </cell>
          <cell r="E10692" t="str">
            <v>Refrigerados A</v>
          </cell>
        </row>
        <row r="10693">
          <cell r="A10693">
            <v>13884</v>
          </cell>
          <cell r="B10693">
            <v>9</v>
          </cell>
          <cell r="C10693">
            <v>3</v>
          </cell>
          <cell r="D10693" t="str">
            <v>DISTRIBUIDORA MILLENIUM SRL</v>
          </cell>
          <cell r="E10693" t="str">
            <v>Distribuidor</v>
          </cell>
        </row>
        <row r="10694">
          <cell r="A10694">
            <v>13893</v>
          </cell>
          <cell r="B10694">
            <v>4</v>
          </cell>
          <cell r="C10694">
            <v>1</v>
          </cell>
          <cell r="D10694" t="str">
            <v>COPETIN AL PASO CHEITO</v>
          </cell>
          <cell r="E10694" t="str">
            <v>Refrigerados</v>
          </cell>
        </row>
        <row r="10695">
          <cell r="A10695">
            <v>13896</v>
          </cell>
          <cell r="B10695">
            <v>3</v>
          </cell>
          <cell r="C10695">
            <v>7</v>
          </cell>
          <cell r="D10695" t="str">
            <v>KIOSKO ÑECA</v>
          </cell>
          <cell r="E10695" t="str">
            <v>Hogar</v>
          </cell>
        </row>
        <row r="10696">
          <cell r="A10696">
            <v>13895</v>
          </cell>
          <cell r="B10696">
            <v>3</v>
          </cell>
          <cell r="C10696">
            <v>7</v>
          </cell>
          <cell r="D10696" t="str">
            <v>DESPESNA 3 HERMANAS</v>
          </cell>
          <cell r="E10696" t="str">
            <v>Hogar</v>
          </cell>
        </row>
        <row r="10697">
          <cell r="A10697">
            <v>13894</v>
          </cell>
          <cell r="B10697">
            <v>3</v>
          </cell>
          <cell r="C10697">
            <v>7</v>
          </cell>
          <cell r="D10697" t="str">
            <v>DESPENSA DAVID</v>
          </cell>
          <cell r="E10697" t="str">
            <v>Hogar</v>
          </cell>
        </row>
        <row r="10698">
          <cell r="A10698">
            <v>13882</v>
          </cell>
          <cell r="B10698">
            <v>9</v>
          </cell>
          <cell r="C10698">
            <v>3</v>
          </cell>
          <cell r="D10698" t="str">
            <v>PIZZERIA RANCHO'S</v>
          </cell>
        </row>
        <row r="10699">
          <cell r="A10699">
            <v>13880</v>
          </cell>
          <cell r="B10699">
            <v>5</v>
          </cell>
          <cell r="C10699">
            <v>7</v>
          </cell>
          <cell r="D10699" t="str">
            <v>DESPENSA NOELIA</v>
          </cell>
          <cell r="E10699" t="str">
            <v>Hogar</v>
          </cell>
        </row>
        <row r="10700">
          <cell r="A10700">
            <v>13881</v>
          </cell>
          <cell r="B10700">
            <v>5</v>
          </cell>
          <cell r="C10700">
            <v>7</v>
          </cell>
          <cell r="D10700" t="str">
            <v>DESPENSA STA. ELENA</v>
          </cell>
          <cell r="E10700" t="str">
            <v>Hogar</v>
          </cell>
        </row>
        <row r="10701">
          <cell r="A10701">
            <v>13901</v>
          </cell>
          <cell r="B10701">
            <v>9</v>
          </cell>
          <cell r="C10701">
            <v>3</v>
          </cell>
          <cell r="D10701" t="str">
            <v>CASILLA GRANADA</v>
          </cell>
        </row>
        <row r="10702">
          <cell r="A10702">
            <v>13931</v>
          </cell>
          <cell r="B10702">
            <v>4</v>
          </cell>
          <cell r="C10702">
            <v>1</v>
          </cell>
          <cell r="D10702" t="str">
            <v>KIOSKO DERLIS</v>
          </cell>
          <cell r="E10702" t="str">
            <v>Refrigerados</v>
          </cell>
        </row>
        <row r="10703">
          <cell r="A10703">
            <v>13933</v>
          </cell>
          <cell r="B10703">
            <v>5</v>
          </cell>
          <cell r="C10703">
            <v>2</v>
          </cell>
          <cell r="D10703" t="str">
            <v>CABINA TELEFONICA FONO FAX</v>
          </cell>
        </row>
        <row r="10704">
          <cell r="A10704">
            <v>13936</v>
          </cell>
          <cell r="B10704">
            <v>1</v>
          </cell>
          <cell r="C10704">
            <v>4</v>
          </cell>
          <cell r="D10704" t="str">
            <v>COPETIN DOS ANCLAS</v>
          </cell>
        </row>
        <row r="10705">
          <cell r="A10705">
            <v>13716</v>
          </cell>
          <cell r="B10705">
            <v>9</v>
          </cell>
          <cell r="C10705">
            <v>3</v>
          </cell>
          <cell r="D10705" t="str">
            <v>COPETIN AL PASO</v>
          </cell>
        </row>
        <row r="10706">
          <cell r="A10706">
            <v>13717</v>
          </cell>
          <cell r="B10706">
            <v>9</v>
          </cell>
          <cell r="C10706">
            <v>3</v>
          </cell>
          <cell r="D10706" t="str">
            <v>COPETIN JULIA</v>
          </cell>
        </row>
        <row r="10707">
          <cell r="A10707">
            <v>13904</v>
          </cell>
          <cell r="B10707">
            <v>7</v>
          </cell>
          <cell r="C10707">
            <v>1</v>
          </cell>
          <cell r="D10707" t="str">
            <v>COPETIN TROPICAL</v>
          </cell>
          <cell r="E10707" t="str">
            <v>Refrigerados</v>
          </cell>
        </row>
        <row r="10708">
          <cell r="A10708">
            <v>13905</v>
          </cell>
          <cell r="B10708">
            <v>5</v>
          </cell>
          <cell r="C10708">
            <v>9</v>
          </cell>
          <cell r="D10708" t="str">
            <v>DESPENSA COSTA AZUL</v>
          </cell>
          <cell r="E10708" t="str">
            <v>Hogar</v>
          </cell>
        </row>
        <row r="10709">
          <cell r="A10709">
            <v>13906</v>
          </cell>
          <cell r="B10709">
            <v>7</v>
          </cell>
          <cell r="C10709">
            <v>1</v>
          </cell>
          <cell r="D10709" t="str">
            <v>ESTACION DE SERVICIO MARIO MARCIAL</v>
          </cell>
          <cell r="E10709" t="str">
            <v>Conveniencia</v>
          </cell>
        </row>
        <row r="10710">
          <cell r="A10710">
            <v>13910</v>
          </cell>
          <cell r="B10710">
            <v>3</v>
          </cell>
          <cell r="C10710">
            <v>9</v>
          </cell>
          <cell r="D10710" t="str">
            <v>DESPENSA SANTA ROSA</v>
          </cell>
          <cell r="E10710" t="str">
            <v>Hogar</v>
          </cell>
        </row>
        <row r="10711">
          <cell r="A10711">
            <v>13907</v>
          </cell>
          <cell r="B10711">
            <v>4</v>
          </cell>
          <cell r="C10711">
            <v>3</v>
          </cell>
          <cell r="D10711" t="str">
            <v>COPETIN LA RUTA</v>
          </cell>
          <cell r="E10711" t="str">
            <v>Refrigerados</v>
          </cell>
        </row>
        <row r="10712">
          <cell r="A10712">
            <v>13920</v>
          </cell>
          <cell r="B10712">
            <v>9</v>
          </cell>
          <cell r="C10712">
            <v>3</v>
          </cell>
          <cell r="D10712" t="str">
            <v>KIOSKO NARANJA</v>
          </cell>
        </row>
        <row r="10713">
          <cell r="A10713">
            <v>13924</v>
          </cell>
          <cell r="B10713">
            <v>9</v>
          </cell>
          <cell r="C10713">
            <v>3</v>
          </cell>
          <cell r="D10713" t="str">
            <v>PARTICULAR FAMILIA GIMENEZ</v>
          </cell>
        </row>
        <row r="10714">
          <cell r="A10714">
            <v>13909</v>
          </cell>
          <cell r="B10714">
            <v>9</v>
          </cell>
          <cell r="C10714">
            <v>3</v>
          </cell>
          <cell r="D10714" t="str">
            <v>COPETIN TIA CHELA</v>
          </cell>
        </row>
        <row r="10715">
          <cell r="A10715">
            <v>13912</v>
          </cell>
          <cell r="B10715">
            <v>5</v>
          </cell>
          <cell r="C10715">
            <v>1</v>
          </cell>
          <cell r="D10715" t="str">
            <v>COPETIN ÑA LOLA</v>
          </cell>
          <cell r="E10715" t="str">
            <v>Refrigerados</v>
          </cell>
        </row>
        <row r="10716">
          <cell r="A10716">
            <v>13911</v>
          </cell>
          <cell r="B10716">
            <v>5</v>
          </cell>
          <cell r="C10716">
            <v>1</v>
          </cell>
          <cell r="D10716" t="str">
            <v>AUTOSERVICE SAN ANDRES</v>
          </cell>
          <cell r="E10716" t="str">
            <v>Hogar</v>
          </cell>
        </row>
        <row r="10717">
          <cell r="A10717">
            <v>13915</v>
          </cell>
          <cell r="D10717" t="str">
            <v>DESPENSA CESARITO</v>
          </cell>
          <cell r="E10717" t="str">
            <v>Hogar</v>
          </cell>
        </row>
        <row r="10718">
          <cell r="A10718">
            <v>13913</v>
          </cell>
          <cell r="B10718">
            <v>5</v>
          </cell>
          <cell r="C10718">
            <v>1</v>
          </cell>
          <cell r="D10718" t="str">
            <v>DESPENSA VELAZQUEZ</v>
          </cell>
          <cell r="E10718" t="str">
            <v>Hogar</v>
          </cell>
        </row>
        <row r="10719">
          <cell r="A10719">
            <v>13917</v>
          </cell>
          <cell r="B10719">
            <v>7</v>
          </cell>
          <cell r="C10719">
            <v>2</v>
          </cell>
          <cell r="D10719" t="str">
            <v>COMERC. LULU (N° 55-56-57 Mer. Florida)</v>
          </cell>
          <cell r="E10719" t="str">
            <v>Hogar</v>
          </cell>
        </row>
        <row r="10720">
          <cell r="A10720">
            <v>13922</v>
          </cell>
          <cell r="B10720">
            <v>4</v>
          </cell>
          <cell r="C10720">
            <v>5</v>
          </cell>
          <cell r="D10720" t="str">
            <v>FONO 2000</v>
          </cell>
          <cell r="E10720" t="str">
            <v>Hogar</v>
          </cell>
        </row>
        <row r="10721">
          <cell r="A10721">
            <v>13928</v>
          </cell>
          <cell r="B10721">
            <v>4</v>
          </cell>
          <cell r="C10721">
            <v>1</v>
          </cell>
          <cell r="D10721" t="str">
            <v>HELADERIA PUNTO FRIO</v>
          </cell>
          <cell r="E10721" t="str">
            <v>Refrigerados</v>
          </cell>
        </row>
        <row r="10722">
          <cell r="A10722">
            <v>13921</v>
          </cell>
          <cell r="B10722">
            <v>4</v>
          </cell>
          <cell r="C10722">
            <v>6</v>
          </cell>
          <cell r="D10722" t="str">
            <v>COMERCIAL LAS COLINAS</v>
          </cell>
          <cell r="E10722" t="str">
            <v>Hogar</v>
          </cell>
        </row>
        <row r="10723">
          <cell r="A10723">
            <v>13929</v>
          </cell>
          <cell r="B10723">
            <v>4</v>
          </cell>
          <cell r="C10723">
            <v>2</v>
          </cell>
          <cell r="D10723" t="str">
            <v>CABINA TELEFONICA</v>
          </cell>
          <cell r="E10723" t="str">
            <v>Hogar</v>
          </cell>
        </row>
        <row r="10724">
          <cell r="A10724">
            <v>13897</v>
          </cell>
          <cell r="B10724">
            <v>5</v>
          </cell>
          <cell r="C10724">
            <v>6</v>
          </cell>
          <cell r="D10724" t="str">
            <v>BODEGA LyM</v>
          </cell>
          <cell r="E10724" t="str">
            <v>Hogar</v>
          </cell>
        </row>
        <row r="10725">
          <cell r="A10725">
            <v>13916</v>
          </cell>
          <cell r="B10725">
            <v>7</v>
          </cell>
          <cell r="C10725">
            <v>2</v>
          </cell>
          <cell r="D10725" t="str">
            <v>CASILLA 36 - 37 MERCADO FLORIDA</v>
          </cell>
          <cell r="E10725" t="str">
            <v>Hogar</v>
          </cell>
        </row>
        <row r="10726">
          <cell r="A10726">
            <v>13898</v>
          </cell>
          <cell r="B10726">
            <v>5</v>
          </cell>
          <cell r="C10726">
            <v>6</v>
          </cell>
          <cell r="D10726" t="str">
            <v>DESPENSA LA FAMILIA</v>
          </cell>
          <cell r="E10726" t="str">
            <v>Hogar</v>
          </cell>
        </row>
        <row r="10727">
          <cell r="A10727">
            <v>13932</v>
          </cell>
          <cell r="B10727">
            <v>9</v>
          </cell>
          <cell r="C10727">
            <v>3</v>
          </cell>
          <cell r="D10727" t="str">
            <v>PRODUCTOS CACEROS</v>
          </cell>
        </row>
        <row r="10728">
          <cell r="A10728">
            <v>13934</v>
          </cell>
          <cell r="B10728">
            <v>9</v>
          </cell>
          <cell r="C10728">
            <v>3</v>
          </cell>
          <cell r="D10728" t="str">
            <v>SANATORIO AMERICANO S.A.</v>
          </cell>
          <cell r="E10728" t="str">
            <v>Refrigerados B</v>
          </cell>
        </row>
        <row r="10729">
          <cell r="A10729">
            <v>13937</v>
          </cell>
          <cell r="B10729">
            <v>5</v>
          </cell>
          <cell r="C10729">
            <v>9</v>
          </cell>
          <cell r="D10729" t="str">
            <v>COPETIN BUEN APETIT</v>
          </cell>
        </row>
        <row r="10730">
          <cell r="A10730">
            <v>13974</v>
          </cell>
          <cell r="B10730">
            <v>1</v>
          </cell>
          <cell r="C10730">
            <v>8</v>
          </cell>
          <cell r="D10730" t="str">
            <v>DESPENSA LA VIÑA</v>
          </cell>
          <cell r="E10730" t="str">
            <v>Hogar</v>
          </cell>
        </row>
        <row r="10731">
          <cell r="A10731">
            <v>13986</v>
          </cell>
          <cell r="B10731">
            <v>3</v>
          </cell>
          <cell r="C10731">
            <v>8</v>
          </cell>
          <cell r="D10731" t="str">
            <v>COMEDOR EL AMIGO</v>
          </cell>
        </row>
        <row r="10732">
          <cell r="A10732">
            <v>13985</v>
          </cell>
          <cell r="B10732">
            <v>1</v>
          </cell>
          <cell r="C10732">
            <v>9</v>
          </cell>
          <cell r="D10732" t="str">
            <v>GALATAS COMERCIAL GALERIA STA. CLARA</v>
          </cell>
          <cell r="E10732" t="str">
            <v>Refrigerados</v>
          </cell>
        </row>
        <row r="10733">
          <cell r="A10733">
            <v>13995</v>
          </cell>
          <cell r="B10733">
            <v>1</v>
          </cell>
          <cell r="C10733">
            <v>4</v>
          </cell>
          <cell r="D10733" t="str">
            <v>BAR FAMILIAR</v>
          </cell>
          <cell r="E10733" t="str">
            <v>Refrigerados</v>
          </cell>
        </row>
        <row r="10734">
          <cell r="A10734">
            <v>13987</v>
          </cell>
          <cell r="B10734">
            <v>5</v>
          </cell>
          <cell r="C10734">
            <v>3</v>
          </cell>
          <cell r="D10734" t="str">
            <v>DESPENSA Y ALQUILERES MARELI</v>
          </cell>
          <cell r="E10734" t="str">
            <v>Hogar</v>
          </cell>
        </row>
        <row r="10735">
          <cell r="A10735">
            <v>13988</v>
          </cell>
          <cell r="B10735">
            <v>9</v>
          </cell>
          <cell r="C10735">
            <v>3</v>
          </cell>
          <cell r="D10735" t="str">
            <v>FUNCIONARIO EVERT SERVIN</v>
          </cell>
          <cell r="E10735" t="str">
            <v>Planta</v>
          </cell>
        </row>
        <row r="10736">
          <cell r="A10736">
            <v>13998</v>
          </cell>
          <cell r="B10736">
            <v>2</v>
          </cell>
          <cell r="C10736">
            <v>6</v>
          </cell>
          <cell r="D10736" t="str">
            <v>DESPENSA CABURE'I</v>
          </cell>
          <cell r="E10736" t="str">
            <v>Hogar</v>
          </cell>
        </row>
        <row r="10737">
          <cell r="A10737">
            <v>13908</v>
          </cell>
          <cell r="B10737">
            <v>9</v>
          </cell>
          <cell r="C10737">
            <v>3</v>
          </cell>
          <cell r="D10737" t="str">
            <v>COPETIN CENTURION</v>
          </cell>
        </row>
        <row r="10738">
          <cell r="A10738">
            <v>13939</v>
          </cell>
          <cell r="B10738">
            <v>7</v>
          </cell>
          <cell r="C10738">
            <v>1</v>
          </cell>
          <cell r="D10738" t="str">
            <v>COPETIN LA GABIOTA</v>
          </cell>
          <cell r="E10738" t="str">
            <v>Refrigerados</v>
          </cell>
        </row>
        <row r="10739">
          <cell r="A10739">
            <v>13945</v>
          </cell>
          <cell r="B10739">
            <v>3</v>
          </cell>
          <cell r="C10739">
            <v>4</v>
          </cell>
          <cell r="D10739" t="str">
            <v>DESPENSA MIRTHA</v>
          </cell>
          <cell r="E10739" t="str">
            <v>Hogar</v>
          </cell>
        </row>
        <row r="10740">
          <cell r="A10740">
            <v>13940</v>
          </cell>
          <cell r="B10740">
            <v>1</v>
          </cell>
          <cell r="C10740">
            <v>9</v>
          </cell>
          <cell r="D10740" t="str">
            <v>COMEDOR SAN RAMON N° 45</v>
          </cell>
          <cell r="E10740" t="str">
            <v>Refrigerados</v>
          </cell>
        </row>
        <row r="10741">
          <cell r="A10741">
            <v>13938</v>
          </cell>
          <cell r="B10741">
            <v>9</v>
          </cell>
          <cell r="C10741">
            <v>3</v>
          </cell>
          <cell r="D10741" t="str">
            <v>SUPERMERCADO TUCAN</v>
          </cell>
        </row>
        <row r="10742">
          <cell r="A10742">
            <v>13941</v>
          </cell>
          <cell r="B10742">
            <v>3</v>
          </cell>
          <cell r="C10742">
            <v>1</v>
          </cell>
          <cell r="D10742" t="str">
            <v>DESPENSA CORONEL</v>
          </cell>
          <cell r="E10742" t="str">
            <v>Hogar</v>
          </cell>
        </row>
        <row r="10743">
          <cell r="A10743">
            <v>13900</v>
          </cell>
          <cell r="B10743">
            <v>5</v>
          </cell>
          <cell r="C10743">
            <v>6</v>
          </cell>
          <cell r="D10743" t="str">
            <v>H.F. COMERCIAL</v>
          </cell>
          <cell r="E10743" t="str">
            <v>Hogar</v>
          </cell>
        </row>
        <row r="10744">
          <cell r="A10744">
            <v>13899</v>
          </cell>
          <cell r="B10744">
            <v>5</v>
          </cell>
          <cell r="C10744">
            <v>6</v>
          </cell>
          <cell r="D10744" t="str">
            <v>DESPENSA PEQUEÑITO</v>
          </cell>
          <cell r="E10744" t="str">
            <v>Hogar</v>
          </cell>
        </row>
        <row r="10745">
          <cell r="A10745">
            <v>13942</v>
          </cell>
          <cell r="B10745">
            <v>6</v>
          </cell>
          <cell r="C10745">
            <v>6</v>
          </cell>
          <cell r="D10745" t="str">
            <v>DESPENSA GUILLERMITO</v>
          </cell>
          <cell r="E10745" t="str">
            <v>Hogar</v>
          </cell>
        </row>
        <row r="10746">
          <cell r="A10746">
            <v>13944</v>
          </cell>
          <cell r="B10746">
            <v>6</v>
          </cell>
          <cell r="C10746">
            <v>6</v>
          </cell>
          <cell r="D10746" t="str">
            <v>COPETIN LIZA</v>
          </cell>
          <cell r="E10746" t="str">
            <v>Refrigerados</v>
          </cell>
        </row>
        <row r="10747">
          <cell r="A10747">
            <v>13950</v>
          </cell>
          <cell r="B10747">
            <v>7</v>
          </cell>
          <cell r="C10747">
            <v>3</v>
          </cell>
          <cell r="D10747" t="str">
            <v>PANADERIA TUTTI PAN</v>
          </cell>
          <cell r="E10747" t="str">
            <v>Refrigerados</v>
          </cell>
        </row>
        <row r="10748">
          <cell r="A10748">
            <v>13949</v>
          </cell>
          <cell r="B10748">
            <v>9</v>
          </cell>
          <cell r="C10748">
            <v>3</v>
          </cell>
          <cell r="D10748" t="str">
            <v>COPETIN EL REFUGIO</v>
          </cell>
        </row>
        <row r="10749">
          <cell r="A10749">
            <v>13951</v>
          </cell>
          <cell r="B10749">
            <v>4</v>
          </cell>
          <cell r="C10749">
            <v>5</v>
          </cell>
          <cell r="D10749" t="str">
            <v>AUTOSERVICE SAN ISIDRO</v>
          </cell>
          <cell r="E10749" t="str">
            <v>Hogar</v>
          </cell>
        </row>
        <row r="10750">
          <cell r="A10750">
            <v>13967</v>
          </cell>
          <cell r="B10750">
            <v>7</v>
          </cell>
          <cell r="C10750">
            <v>2</v>
          </cell>
          <cell r="D10750" t="str">
            <v>DESPENSA LEO</v>
          </cell>
          <cell r="E10750" t="str">
            <v>Hogar</v>
          </cell>
        </row>
        <row r="10751">
          <cell r="A10751">
            <v>13968</v>
          </cell>
          <cell r="B10751">
            <v>7</v>
          </cell>
          <cell r="C10751">
            <v>2</v>
          </cell>
          <cell r="D10751" t="str">
            <v>DESPENSA SAN JUAN</v>
          </cell>
          <cell r="E10751" t="str">
            <v>Hogar</v>
          </cell>
        </row>
        <row r="10752">
          <cell r="A10752">
            <v>13964</v>
          </cell>
          <cell r="B10752">
            <v>3</v>
          </cell>
          <cell r="C10752">
            <v>4</v>
          </cell>
          <cell r="D10752" t="str">
            <v>BEBIDAS DOÑA OTI</v>
          </cell>
          <cell r="E10752" t="str">
            <v>Refrigerados</v>
          </cell>
        </row>
        <row r="10753">
          <cell r="A10753">
            <v>13926</v>
          </cell>
          <cell r="B10753">
            <v>5</v>
          </cell>
          <cell r="C10753">
            <v>7</v>
          </cell>
          <cell r="D10753" t="str">
            <v>DESPENSA SAN MIGUEL</v>
          </cell>
          <cell r="E10753" t="str">
            <v>Hogar</v>
          </cell>
        </row>
        <row r="10754">
          <cell r="A10754">
            <v>13925</v>
          </cell>
          <cell r="B10754">
            <v>9</v>
          </cell>
          <cell r="C10754">
            <v>3</v>
          </cell>
          <cell r="D10754" t="str">
            <v>COPETIN ÑA ROSA</v>
          </cell>
        </row>
        <row r="10755">
          <cell r="A10755">
            <v>13969</v>
          </cell>
          <cell r="B10755">
            <v>1</v>
          </cell>
          <cell r="C10755">
            <v>5</v>
          </cell>
          <cell r="D10755" t="str">
            <v>TU AUTOSERVICE</v>
          </cell>
          <cell r="E10755" t="str">
            <v>Hogar</v>
          </cell>
        </row>
        <row r="10756">
          <cell r="A10756">
            <v>13961</v>
          </cell>
          <cell r="B10756">
            <v>9</v>
          </cell>
          <cell r="C10756">
            <v>3</v>
          </cell>
          <cell r="D10756" t="str">
            <v>AUTOSERVICE NENE</v>
          </cell>
        </row>
        <row r="10757">
          <cell r="A10757">
            <v>13962</v>
          </cell>
          <cell r="D10757" t="str">
            <v>COPETIN SILVIA</v>
          </cell>
          <cell r="E10757" t="str">
            <v>Refrigerados</v>
          </cell>
        </row>
        <row r="10758">
          <cell r="A10758">
            <v>13972</v>
          </cell>
          <cell r="B10758">
            <v>8</v>
          </cell>
          <cell r="C10758">
            <v>3</v>
          </cell>
          <cell r="D10758" t="str">
            <v>BRIGHT STAR S.A. (La Havanna)</v>
          </cell>
          <cell r="E10758" t="str">
            <v>Refrigerados A</v>
          </cell>
        </row>
        <row r="10759">
          <cell r="A10759">
            <v>13971</v>
          </cell>
          <cell r="B10759">
            <v>8</v>
          </cell>
          <cell r="C10759">
            <v>3</v>
          </cell>
          <cell r="D10759" t="str">
            <v>BRIGHT STAR S.A. (La Havanna)</v>
          </cell>
          <cell r="E10759" t="str">
            <v>Refrigerados A</v>
          </cell>
        </row>
        <row r="10760">
          <cell r="A10760">
            <v>13982</v>
          </cell>
          <cell r="B10760">
            <v>9</v>
          </cell>
          <cell r="C10760">
            <v>3</v>
          </cell>
          <cell r="D10760" t="str">
            <v>DESPENSA LUCY</v>
          </cell>
        </row>
        <row r="10761">
          <cell r="A10761">
            <v>13981</v>
          </cell>
          <cell r="B10761">
            <v>9</v>
          </cell>
          <cell r="C10761">
            <v>3</v>
          </cell>
          <cell r="D10761" t="str">
            <v>CASILLA FRIOTEX</v>
          </cell>
        </row>
        <row r="10762">
          <cell r="A10762">
            <v>13983</v>
          </cell>
          <cell r="B10762">
            <v>2</v>
          </cell>
          <cell r="C10762">
            <v>3</v>
          </cell>
          <cell r="D10762" t="str">
            <v>DESPENSA AMANECER II</v>
          </cell>
          <cell r="E10762" t="str">
            <v>Hogar</v>
          </cell>
        </row>
        <row r="10763">
          <cell r="A10763">
            <v>13977</v>
          </cell>
          <cell r="B10763">
            <v>1</v>
          </cell>
          <cell r="C10763">
            <v>6</v>
          </cell>
          <cell r="D10763" t="str">
            <v>MARIA MERCEDES PRODUCTOS CACEROS</v>
          </cell>
        </row>
        <row r="10764">
          <cell r="A10764">
            <v>13927</v>
          </cell>
          <cell r="B10764">
            <v>4</v>
          </cell>
          <cell r="C10764">
            <v>3</v>
          </cell>
          <cell r="D10764" t="str">
            <v>DESPENSA SAN CAYETANO</v>
          </cell>
          <cell r="E10764" t="str">
            <v>Hogar</v>
          </cell>
        </row>
        <row r="10765">
          <cell r="A10765">
            <v>13980</v>
          </cell>
          <cell r="B10765">
            <v>9</v>
          </cell>
          <cell r="C10765">
            <v>3</v>
          </cell>
          <cell r="D10765" t="str">
            <v>AMERICANA COMERCIAL</v>
          </cell>
        </row>
        <row r="10766">
          <cell r="A10766">
            <v>13979</v>
          </cell>
          <cell r="B10766">
            <v>3</v>
          </cell>
          <cell r="C10766">
            <v>3</v>
          </cell>
          <cell r="D10766" t="str">
            <v>PISTACHO HELADERIA</v>
          </cell>
        </row>
        <row r="10767">
          <cell r="A10767">
            <v>14005</v>
          </cell>
          <cell r="B10767">
            <v>2</v>
          </cell>
          <cell r="C10767">
            <v>1</v>
          </cell>
          <cell r="D10767" t="str">
            <v>CHURRASQUERIA DO GAUCHO </v>
          </cell>
          <cell r="E10767" t="str">
            <v>Refrigerados A</v>
          </cell>
        </row>
        <row r="10768">
          <cell r="A10768">
            <v>13978</v>
          </cell>
          <cell r="B10768">
            <v>9</v>
          </cell>
          <cell r="C10768">
            <v>3</v>
          </cell>
          <cell r="D10768" t="str">
            <v>COPETIN VICKY</v>
          </cell>
        </row>
        <row r="10769">
          <cell r="A10769">
            <v>13984</v>
          </cell>
          <cell r="B10769">
            <v>9</v>
          </cell>
          <cell r="C10769">
            <v>3</v>
          </cell>
          <cell r="D10769" t="str">
            <v>COPETIN EL RANCHO</v>
          </cell>
        </row>
        <row r="10770">
          <cell r="A10770">
            <v>14048</v>
          </cell>
          <cell r="B10770">
            <v>9</v>
          </cell>
          <cell r="C10770">
            <v>3</v>
          </cell>
          <cell r="D10770" t="str">
            <v>COPETIN MONSE</v>
          </cell>
        </row>
        <row r="10771">
          <cell r="A10771">
            <v>14071</v>
          </cell>
          <cell r="B10771">
            <v>1</v>
          </cell>
          <cell r="C10771">
            <v>6</v>
          </cell>
          <cell r="D10771" t="str">
            <v>DESPENSA EL MOROCHO</v>
          </cell>
          <cell r="E10771" t="str">
            <v>Hogar</v>
          </cell>
        </row>
        <row r="10772">
          <cell r="A10772">
            <v>14118</v>
          </cell>
          <cell r="B10772">
            <v>9</v>
          </cell>
          <cell r="C10772">
            <v>3</v>
          </cell>
          <cell r="D10772" t="str">
            <v>AUTOSERVICE REAL</v>
          </cell>
          <cell r="E10772" t="str">
            <v>Hogar</v>
          </cell>
        </row>
        <row r="10773">
          <cell r="A10773">
            <v>14125</v>
          </cell>
          <cell r="B10773">
            <v>3</v>
          </cell>
          <cell r="C10773">
            <v>8</v>
          </cell>
          <cell r="D10773" t="str">
            <v>CASILLA LA BLANCA</v>
          </cell>
          <cell r="E10773" t="str">
            <v>Refrigerados</v>
          </cell>
        </row>
        <row r="10774">
          <cell r="A10774">
            <v>14135</v>
          </cell>
          <cell r="B10774">
            <v>7</v>
          </cell>
          <cell r="C10774">
            <v>2</v>
          </cell>
          <cell r="D10774" t="str">
            <v>COPETIN DOMI</v>
          </cell>
          <cell r="E10774" t="str">
            <v>Hogar</v>
          </cell>
        </row>
        <row r="10775">
          <cell r="A10775">
            <v>14136</v>
          </cell>
          <cell r="B10775">
            <v>4</v>
          </cell>
          <cell r="C10775">
            <v>1</v>
          </cell>
          <cell r="D10775" t="str">
            <v>DESPENSA SAN JORGE</v>
          </cell>
          <cell r="E10775" t="str">
            <v>Hogar</v>
          </cell>
        </row>
        <row r="10776">
          <cell r="A10776">
            <v>14137</v>
          </cell>
          <cell r="B10776">
            <v>4</v>
          </cell>
          <cell r="C10776">
            <v>1</v>
          </cell>
          <cell r="D10776" t="str">
            <v>DESPENSA EL PRINCIPE</v>
          </cell>
          <cell r="E10776" t="str">
            <v>Hogar</v>
          </cell>
        </row>
        <row r="10777">
          <cell r="A10777">
            <v>14129</v>
          </cell>
          <cell r="B10777">
            <v>1</v>
          </cell>
          <cell r="C10777">
            <v>6</v>
          </cell>
          <cell r="D10777" t="str">
            <v>CARRITO VERDE</v>
          </cell>
          <cell r="E10777" t="str">
            <v>Refrigerados</v>
          </cell>
        </row>
        <row r="10778">
          <cell r="A10778">
            <v>14141</v>
          </cell>
          <cell r="B10778">
            <v>4</v>
          </cell>
          <cell r="C10778">
            <v>4</v>
          </cell>
          <cell r="D10778" t="str">
            <v>DESPENSA FAMILIA</v>
          </cell>
        </row>
        <row r="10779">
          <cell r="A10779">
            <v>14132</v>
          </cell>
          <cell r="B10779">
            <v>4</v>
          </cell>
          <cell r="C10779">
            <v>4</v>
          </cell>
          <cell r="D10779" t="str">
            <v>DESPENSA DUQUE</v>
          </cell>
          <cell r="E10779" t="str">
            <v>Hogar</v>
          </cell>
        </row>
        <row r="10780">
          <cell r="A10780">
            <v>14131</v>
          </cell>
          <cell r="B10780">
            <v>4</v>
          </cell>
          <cell r="C10780">
            <v>4</v>
          </cell>
          <cell r="D10780" t="str">
            <v>DESPENSA SAN FRANCISCO</v>
          </cell>
          <cell r="E10780" t="str">
            <v>Hogar</v>
          </cell>
        </row>
        <row r="10781">
          <cell r="A10781">
            <v>14134</v>
          </cell>
          <cell r="B10781">
            <v>9</v>
          </cell>
          <cell r="C10781">
            <v>3</v>
          </cell>
          <cell r="D10781" t="str">
            <v>EMPANADAS NICO</v>
          </cell>
        </row>
        <row r="10782">
          <cell r="A10782">
            <v>14133</v>
          </cell>
          <cell r="B10782">
            <v>1</v>
          </cell>
          <cell r="C10782">
            <v>5</v>
          </cell>
          <cell r="D10782" t="str">
            <v>DESPENSA RAULITO</v>
          </cell>
          <cell r="E10782" t="str">
            <v>Hogar</v>
          </cell>
        </row>
        <row r="10783">
          <cell r="A10783">
            <v>14142</v>
          </cell>
          <cell r="B10783">
            <v>3</v>
          </cell>
          <cell r="C10783">
            <v>3</v>
          </cell>
          <cell r="D10783" t="str">
            <v>COPETIN ECONOMIA</v>
          </cell>
        </row>
        <row r="10784">
          <cell r="A10784">
            <v>14145</v>
          </cell>
          <cell r="B10784">
            <v>5</v>
          </cell>
          <cell r="C10784">
            <v>8</v>
          </cell>
          <cell r="D10784" t="str">
            <v>CABINA FONO MAX</v>
          </cell>
          <cell r="E10784" t="str">
            <v>Hogar</v>
          </cell>
        </row>
        <row r="10785">
          <cell r="A10785">
            <v>14144</v>
          </cell>
          <cell r="B10785">
            <v>5</v>
          </cell>
          <cell r="C10785">
            <v>8</v>
          </cell>
          <cell r="D10785" t="str">
            <v>SUPERMERCADO EL PULPO</v>
          </cell>
          <cell r="E10785" t="str">
            <v>Supermercados </v>
          </cell>
        </row>
        <row r="10786">
          <cell r="A10786">
            <v>14143</v>
          </cell>
          <cell r="B10786">
            <v>7</v>
          </cell>
          <cell r="C10786">
            <v>2</v>
          </cell>
          <cell r="D10786" t="str">
            <v>DESPENSA SANTO DOMINGO</v>
          </cell>
          <cell r="E10786" t="str">
            <v>Hogar</v>
          </cell>
        </row>
        <row r="10787">
          <cell r="A10787">
            <v>14147</v>
          </cell>
          <cell r="B10787">
            <v>3</v>
          </cell>
          <cell r="C10787">
            <v>4</v>
          </cell>
          <cell r="D10787" t="str">
            <v>CORRALON SAN RAFAEL</v>
          </cell>
          <cell r="E10787" t="str">
            <v>Refrigerados</v>
          </cell>
        </row>
        <row r="10788">
          <cell r="A10788">
            <v>14149</v>
          </cell>
          <cell r="B10788">
            <v>9</v>
          </cell>
          <cell r="C10788">
            <v>3</v>
          </cell>
          <cell r="D10788" t="str">
            <v>CABINAS TELEFONICAS</v>
          </cell>
        </row>
        <row r="10789">
          <cell r="A10789">
            <v>13989</v>
          </cell>
          <cell r="B10789">
            <v>9</v>
          </cell>
          <cell r="C10789">
            <v>3</v>
          </cell>
          <cell r="D10789" t="str">
            <v>MULTICOSAS DESPENSAS</v>
          </cell>
        </row>
        <row r="10790">
          <cell r="A10790">
            <v>13946</v>
          </cell>
          <cell r="B10790">
            <v>5</v>
          </cell>
          <cell r="C10790">
            <v>6</v>
          </cell>
          <cell r="D10790" t="str">
            <v>COMERCIAL LELITO</v>
          </cell>
          <cell r="E10790" t="str">
            <v>Hogar</v>
          </cell>
        </row>
        <row r="10791">
          <cell r="A10791">
            <v>13990</v>
          </cell>
          <cell r="B10791">
            <v>7</v>
          </cell>
          <cell r="C10791">
            <v>3</v>
          </cell>
          <cell r="D10791" t="str">
            <v>DESPENSA 3 CORRALES</v>
          </cell>
        </row>
        <row r="10792">
          <cell r="A10792">
            <v>13991</v>
          </cell>
          <cell r="B10792">
            <v>3</v>
          </cell>
          <cell r="C10792">
            <v>5</v>
          </cell>
          <cell r="D10792" t="str">
            <v>KIOSKO VENTANITA</v>
          </cell>
        </row>
        <row r="10793">
          <cell r="A10793">
            <v>13992</v>
          </cell>
          <cell r="D10793" t="str">
            <v>BAR MERCERIA DOMI</v>
          </cell>
          <cell r="E10793" t="str">
            <v>Refrigerados</v>
          </cell>
        </row>
        <row r="10794">
          <cell r="A10794">
            <v>13993</v>
          </cell>
          <cell r="D10794" t="str">
            <v>HELADERIA 7 NIEVES</v>
          </cell>
        </row>
        <row r="10795">
          <cell r="A10795">
            <v>13994</v>
          </cell>
          <cell r="D10795" t="str">
            <v>CABINA TELEFONICA LA FLORIDA</v>
          </cell>
        </row>
        <row r="10796">
          <cell r="A10796">
            <v>14000</v>
          </cell>
          <cell r="B10796">
            <v>1</v>
          </cell>
          <cell r="C10796">
            <v>1</v>
          </cell>
          <cell r="D10796" t="str">
            <v>PANADERIA y CONFITERIA MIRIAN</v>
          </cell>
          <cell r="E10796" t="str">
            <v>Refrigerados</v>
          </cell>
        </row>
        <row r="10797">
          <cell r="A10797">
            <v>13996</v>
          </cell>
          <cell r="B10797">
            <v>2</v>
          </cell>
          <cell r="C10797">
            <v>6</v>
          </cell>
          <cell r="D10797" t="str">
            <v>DESPENSA RUBEN EMILIO</v>
          </cell>
          <cell r="E10797" t="str">
            <v>Hogar</v>
          </cell>
        </row>
        <row r="10798">
          <cell r="A10798">
            <v>13997</v>
          </cell>
          <cell r="B10798">
            <v>2</v>
          </cell>
          <cell r="C10798">
            <v>6</v>
          </cell>
          <cell r="D10798" t="str">
            <v>DESPENSA ALFONSO</v>
          </cell>
          <cell r="E10798" t="str">
            <v>Hogar</v>
          </cell>
        </row>
        <row r="10799">
          <cell r="A10799">
            <v>13999</v>
          </cell>
          <cell r="B10799">
            <v>2</v>
          </cell>
          <cell r="C10799">
            <v>6</v>
          </cell>
          <cell r="D10799" t="str">
            <v>DESPENSA DOÑA ANGELA</v>
          </cell>
          <cell r="E10799" t="str">
            <v>Hogar</v>
          </cell>
        </row>
        <row r="10800">
          <cell r="A10800">
            <v>14004</v>
          </cell>
          <cell r="B10800">
            <v>7</v>
          </cell>
          <cell r="C10800">
            <v>2</v>
          </cell>
          <cell r="D10800" t="str">
            <v>LECHERIA RIO VERDE</v>
          </cell>
          <cell r="E10800" t="str">
            <v>Hogar</v>
          </cell>
        </row>
        <row r="10801">
          <cell r="A10801">
            <v>14002</v>
          </cell>
          <cell r="B10801">
            <v>9</v>
          </cell>
          <cell r="C10801">
            <v>3</v>
          </cell>
          <cell r="D10801" t="str">
            <v>DESPENSA LUZ DIVINA</v>
          </cell>
        </row>
        <row r="10802">
          <cell r="A10802">
            <v>13947</v>
          </cell>
          <cell r="B10802">
            <v>5</v>
          </cell>
          <cell r="C10802">
            <v>7</v>
          </cell>
          <cell r="D10802" t="str">
            <v>DESPENSA G.S.</v>
          </cell>
          <cell r="E10802" t="str">
            <v>Hogar</v>
          </cell>
        </row>
        <row r="10803">
          <cell r="A10803">
            <v>14003</v>
          </cell>
          <cell r="B10803">
            <v>8</v>
          </cell>
          <cell r="C10803">
            <v>3</v>
          </cell>
          <cell r="D10803" t="str">
            <v>DAVINCI S.R.L.</v>
          </cell>
          <cell r="E10803" t="str">
            <v>Refrigerados B</v>
          </cell>
        </row>
        <row r="10804">
          <cell r="A10804">
            <v>14152</v>
          </cell>
          <cell r="B10804">
            <v>9</v>
          </cell>
          <cell r="C10804">
            <v>3</v>
          </cell>
          <cell r="D10804" t="str">
            <v>FERRETERIA VJ</v>
          </cell>
        </row>
        <row r="10805">
          <cell r="A10805">
            <v>14157</v>
          </cell>
          <cell r="B10805">
            <v>4</v>
          </cell>
          <cell r="C10805">
            <v>2</v>
          </cell>
          <cell r="D10805" t="str">
            <v>DESPENSA 1ro. DE MAYO</v>
          </cell>
          <cell r="E10805" t="str">
            <v>Hogar</v>
          </cell>
        </row>
        <row r="10806">
          <cell r="A10806">
            <v>14153</v>
          </cell>
          <cell r="B10806">
            <v>9</v>
          </cell>
          <cell r="C10806">
            <v>3</v>
          </cell>
          <cell r="D10806" t="str">
            <v>DESPENSA MARIA AUXILIADORA</v>
          </cell>
        </row>
        <row r="10807">
          <cell r="A10807">
            <v>14154</v>
          </cell>
          <cell r="B10807">
            <v>7</v>
          </cell>
          <cell r="C10807">
            <v>1</v>
          </cell>
          <cell r="D10807" t="str">
            <v>COPETIN LA MOROCHA</v>
          </cell>
          <cell r="E10807" t="str">
            <v>Refrigerados</v>
          </cell>
        </row>
        <row r="10808">
          <cell r="A10808">
            <v>14161</v>
          </cell>
          <cell r="B10808">
            <v>2</v>
          </cell>
          <cell r="C10808">
            <v>4</v>
          </cell>
          <cell r="D10808" t="str">
            <v>LA BOLOGNESA II</v>
          </cell>
          <cell r="E10808" t="str">
            <v>Refrigerados</v>
          </cell>
        </row>
        <row r="10809">
          <cell r="A10809">
            <v>14159</v>
          </cell>
          <cell r="D10809" t="str">
            <v>PARTICULAR CARLOS MALDONAD</v>
          </cell>
        </row>
        <row r="10810">
          <cell r="A10810">
            <v>14160</v>
          </cell>
          <cell r="B10810">
            <v>5</v>
          </cell>
          <cell r="C10810">
            <v>3</v>
          </cell>
          <cell r="D10810" t="str">
            <v>MARIA INES OVIEDO DE GUEDES</v>
          </cell>
        </row>
        <row r="10811">
          <cell r="A10811">
            <v>14069</v>
          </cell>
          <cell r="B10811">
            <v>5</v>
          </cell>
          <cell r="C10811">
            <v>7</v>
          </cell>
          <cell r="D10811" t="str">
            <v>RAMOS GENERALES LEO</v>
          </cell>
          <cell r="E10811" t="str">
            <v>Hogar</v>
          </cell>
        </row>
        <row r="10812">
          <cell r="A10812">
            <v>14162</v>
          </cell>
          <cell r="B10812">
            <v>9</v>
          </cell>
          <cell r="C10812">
            <v>3</v>
          </cell>
          <cell r="D10812" t="str">
            <v>COPETIN EL COMILON</v>
          </cell>
        </row>
        <row r="10813">
          <cell r="A10813">
            <v>14163</v>
          </cell>
          <cell r="B10813">
            <v>6</v>
          </cell>
          <cell r="C10813">
            <v>5</v>
          </cell>
          <cell r="D10813" t="str">
            <v>CEL MATIC</v>
          </cell>
          <cell r="E10813" t="str">
            <v>Hogar</v>
          </cell>
        </row>
        <row r="10814">
          <cell r="A10814">
            <v>14182</v>
          </cell>
          <cell r="B10814">
            <v>9</v>
          </cell>
          <cell r="C10814">
            <v>3</v>
          </cell>
          <cell r="D10814" t="str">
            <v>FUNCIONARIO NELSON LUIS BENITEZ ORTIZ</v>
          </cell>
          <cell r="E10814" t="str">
            <v>Planta</v>
          </cell>
        </row>
        <row r="10815">
          <cell r="A10815">
            <v>14165</v>
          </cell>
          <cell r="B10815">
            <v>3</v>
          </cell>
          <cell r="C10815">
            <v>9</v>
          </cell>
          <cell r="D10815" t="str">
            <v>DESPENSA DIEGUITO</v>
          </cell>
          <cell r="E10815" t="str">
            <v>Hogar</v>
          </cell>
        </row>
        <row r="10816">
          <cell r="A10816">
            <v>14164</v>
          </cell>
          <cell r="B10816">
            <v>2</v>
          </cell>
          <cell r="C10816">
            <v>8</v>
          </cell>
          <cell r="D10816" t="str">
            <v>CASILLA LA CAACUPEÑA</v>
          </cell>
          <cell r="E10816" t="str">
            <v>Refrigerados</v>
          </cell>
        </row>
        <row r="10817">
          <cell r="A10817">
            <v>14166</v>
          </cell>
          <cell r="B10817">
            <v>7</v>
          </cell>
          <cell r="C10817">
            <v>2</v>
          </cell>
          <cell r="D10817" t="str">
            <v>CASA RIOS</v>
          </cell>
          <cell r="E10817" t="str">
            <v>Hogar</v>
          </cell>
        </row>
        <row r="10818">
          <cell r="A10818">
            <v>14167</v>
          </cell>
          <cell r="B10818">
            <v>9</v>
          </cell>
          <cell r="C10818">
            <v>3</v>
          </cell>
          <cell r="D10818" t="str">
            <v>DESPENSA DON JOSE</v>
          </cell>
        </row>
        <row r="10819">
          <cell r="A10819">
            <v>14168</v>
          </cell>
          <cell r="B10819">
            <v>9</v>
          </cell>
          <cell r="C10819">
            <v>3</v>
          </cell>
          <cell r="D10819" t="str">
            <v>DESPENSA LyM</v>
          </cell>
        </row>
        <row r="10820">
          <cell r="A10820">
            <v>14169</v>
          </cell>
          <cell r="B10820">
            <v>7</v>
          </cell>
          <cell r="C10820">
            <v>2</v>
          </cell>
          <cell r="D10820" t="str">
            <v>DESPENSA CHELA</v>
          </cell>
          <cell r="E10820" t="str">
            <v>Hogar</v>
          </cell>
        </row>
        <row r="10821">
          <cell r="A10821">
            <v>14170</v>
          </cell>
          <cell r="D10821" t="str">
            <v>DESPENSA RICHARD</v>
          </cell>
          <cell r="E10821" t="str">
            <v>Hogar</v>
          </cell>
        </row>
        <row r="10822">
          <cell r="A10822">
            <v>13948</v>
          </cell>
          <cell r="B10822">
            <v>4</v>
          </cell>
          <cell r="C10822">
            <v>3</v>
          </cell>
          <cell r="D10822" t="str">
            <v>AUTOSERVICE GLORIA</v>
          </cell>
          <cell r="E10822" t="str">
            <v>Hogar</v>
          </cell>
        </row>
        <row r="10823">
          <cell r="A10823">
            <v>14010</v>
          </cell>
          <cell r="B10823">
            <v>3</v>
          </cell>
          <cell r="C10823">
            <v>3</v>
          </cell>
          <cell r="D10823" t="str">
            <v>DESPENSA SAN BLAS</v>
          </cell>
          <cell r="E10823" t="str">
            <v>Hogar</v>
          </cell>
        </row>
        <row r="10824">
          <cell r="A10824">
            <v>14006</v>
          </cell>
          <cell r="B10824">
            <v>5</v>
          </cell>
          <cell r="C10824">
            <v>9</v>
          </cell>
          <cell r="D10824" t="str">
            <v>CONFITERIA EL ABUELO</v>
          </cell>
          <cell r="E10824" t="str">
            <v>Refrigerados</v>
          </cell>
        </row>
        <row r="10825">
          <cell r="A10825">
            <v>14007</v>
          </cell>
          <cell r="B10825">
            <v>4</v>
          </cell>
          <cell r="C10825">
            <v>4</v>
          </cell>
          <cell r="D10825" t="str">
            <v>COPETIN 3 DE MAYO</v>
          </cell>
        </row>
        <row r="10826">
          <cell r="A10826">
            <v>14011</v>
          </cell>
          <cell r="B10826">
            <v>2</v>
          </cell>
          <cell r="C10826">
            <v>8</v>
          </cell>
          <cell r="D10826" t="str">
            <v>PARTICULAR FAMILIA CHAPARRO</v>
          </cell>
        </row>
        <row r="10827">
          <cell r="A10827">
            <v>14008</v>
          </cell>
          <cell r="B10827">
            <v>7</v>
          </cell>
          <cell r="C10827">
            <v>2</v>
          </cell>
          <cell r="D10827" t="str">
            <v>DESPENSA SANTA ANA</v>
          </cell>
          <cell r="E10827" t="str">
            <v>Hogar</v>
          </cell>
        </row>
        <row r="10828">
          <cell r="A10828">
            <v>14009</v>
          </cell>
          <cell r="B10828">
            <v>4</v>
          </cell>
          <cell r="C10828">
            <v>6</v>
          </cell>
          <cell r="D10828" t="str">
            <v>KIOSKO ESCORPIO</v>
          </cell>
          <cell r="E10828" t="str">
            <v>Refrigerados</v>
          </cell>
        </row>
        <row r="10829">
          <cell r="A10829">
            <v>14013</v>
          </cell>
          <cell r="B10829">
            <v>5</v>
          </cell>
          <cell r="C10829">
            <v>6</v>
          </cell>
          <cell r="D10829" t="str">
            <v>CHURRASQUERIA EL JARDIN</v>
          </cell>
          <cell r="E10829" t="str">
            <v>Refrigerados</v>
          </cell>
        </row>
        <row r="10830">
          <cell r="A10830">
            <v>14014</v>
          </cell>
          <cell r="B10830">
            <v>3</v>
          </cell>
          <cell r="C10830">
            <v>8</v>
          </cell>
          <cell r="D10830" t="str">
            <v>DESPENSA DOÑA PETRONA</v>
          </cell>
          <cell r="E10830" t="str">
            <v>Hogar</v>
          </cell>
        </row>
        <row r="10831">
          <cell r="A10831">
            <v>14015</v>
          </cell>
          <cell r="D10831" t="str">
            <v>COPETIN ROSSI ROMINA</v>
          </cell>
          <cell r="E10831" t="str">
            <v>Refrigerados</v>
          </cell>
        </row>
        <row r="10832">
          <cell r="A10832">
            <v>14017</v>
          </cell>
          <cell r="B10832">
            <v>4</v>
          </cell>
          <cell r="C10832">
            <v>1</v>
          </cell>
          <cell r="D10832" t="str">
            <v>CASILLA HEIDI (2)</v>
          </cell>
          <cell r="E10832" t="str">
            <v>Hogar</v>
          </cell>
        </row>
        <row r="10833">
          <cell r="A10833">
            <v>14016</v>
          </cell>
          <cell r="B10833">
            <v>9</v>
          </cell>
          <cell r="C10833">
            <v>3</v>
          </cell>
          <cell r="D10833" t="str">
            <v>PUNTO COM</v>
          </cell>
        </row>
        <row r="10834">
          <cell r="A10834">
            <v>14019</v>
          </cell>
          <cell r="B10834">
            <v>9</v>
          </cell>
          <cell r="C10834">
            <v>3</v>
          </cell>
          <cell r="D10834" t="str">
            <v>EL DANES</v>
          </cell>
        </row>
        <row r="10835">
          <cell r="A10835">
            <v>13965</v>
          </cell>
          <cell r="B10835">
            <v>5</v>
          </cell>
          <cell r="C10835">
            <v>6</v>
          </cell>
          <cell r="D10835" t="str">
            <v>DESPENSA AGUILERA</v>
          </cell>
          <cell r="E10835" t="str">
            <v>Hogar</v>
          </cell>
        </row>
        <row r="10836">
          <cell r="A10836">
            <v>14024</v>
          </cell>
          <cell r="B10836">
            <v>9</v>
          </cell>
          <cell r="C10836">
            <v>3</v>
          </cell>
          <cell r="D10836" t="str">
            <v>DESPENSA MATHIAS</v>
          </cell>
        </row>
        <row r="10837">
          <cell r="A10837">
            <v>14023</v>
          </cell>
          <cell r="B10837">
            <v>4</v>
          </cell>
          <cell r="C10837">
            <v>6</v>
          </cell>
          <cell r="D10837" t="str">
            <v>COPETIN 8 DE DICIEMBRE</v>
          </cell>
          <cell r="E10837" t="str">
            <v>Refrigerados</v>
          </cell>
        </row>
        <row r="10838">
          <cell r="A10838">
            <v>14022</v>
          </cell>
          <cell r="B10838">
            <v>4</v>
          </cell>
          <cell r="C10838">
            <v>6</v>
          </cell>
          <cell r="D10838" t="str">
            <v>DESPENSA FERMIN</v>
          </cell>
          <cell r="E10838" t="str">
            <v>Hogar</v>
          </cell>
        </row>
        <row r="10839">
          <cell r="A10839">
            <v>14021</v>
          </cell>
          <cell r="B10839">
            <v>4</v>
          </cell>
          <cell r="C10839">
            <v>6</v>
          </cell>
          <cell r="D10839" t="str">
            <v>DESPENSA NOEMI</v>
          </cell>
          <cell r="E10839" t="str">
            <v>Hogar</v>
          </cell>
        </row>
        <row r="10840">
          <cell r="A10840">
            <v>14029</v>
          </cell>
          <cell r="B10840">
            <v>7</v>
          </cell>
          <cell r="C10840">
            <v>2</v>
          </cell>
          <cell r="D10840" t="str">
            <v>CASA SAN PABLO</v>
          </cell>
          <cell r="E10840" t="str">
            <v>Hogar</v>
          </cell>
        </row>
        <row r="10841">
          <cell r="A10841">
            <v>14028</v>
          </cell>
          <cell r="B10841">
            <v>7</v>
          </cell>
          <cell r="C10841">
            <v>2</v>
          </cell>
          <cell r="D10841" t="str">
            <v>DESPENSA TAJY</v>
          </cell>
          <cell r="E10841" t="str">
            <v>Hogar</v>
          </cell>
        </row>
        <row r="10842">
          <cell r="A10842">
            <v>14027</v>
          </cell>
          <cell r="B10842">
            <v>7</v>
          </cell>
          <cell r="C10842">
            <v>2</v>
          </cell>
          <cell r="D10842" t="str">
            <v>KIOSKO RICHAR</v>
          </cell>
          <cell r="E10842" t="str">
            <v>Hogar</v>
          </cell>
        </row>
        <row r="10843">
          <cell r="A10843">
            <v>14025</v>
          </cell>
          <cell r="B10843">
            <v>3</v>
          </cell>
          <cell r="C10843">
            <v>4</v>
          </cell>
          <cell r="D10843" t="str">
            <v>AUTOSERVICE EL NORTEÑO</v>
          </cell>
          <cell r="E10843" t="str">
            <v>Hogar</v>
          </cell>
        </row>
        <row r="10844">
          <cell r="A10844">
            <v>14026</v>
          </cell>
          <cell r="B10844">
            <v>9</v>
          </cell>
          <cell r="C10844">
            <v>3</v>
          </cell>
          <cell r="D10844" t="str">
            <v>DESPENSA MARIA ANTONIA</v>
          </cell>
        </row>
        <row r="10845">
          <cell r="A10845">
            <v>14030</v>
          </cell>
          <cell r="B10845">
            <v>6</v>
          </cell>
          <cell r="C10845">
            <v>7</v>
          </cell>
          <cell r="D10845" t="str">
            <v>BODEGA TRAGOS DE DIEZ</v>
          </cell>
          <cell r="E10845" t="str">
            <v>Hogar</v>
          </cell>
        </row>
        <row r="10846">
          <cell r="A10846">
            <v>14031</v>
          </cell>
          <cell r="B10846">
            <v>9</v>
          </cell>
          <cell r="C10846">
            <v>3</v>
          </cell>
          <cell r="D10846" t="str">
            <v>DESPENSA SAN JOSE</v>
          </cell>
        </row>
        <row r="10847">
          <cell r="A10847">
            <v>14032</v>
          </cell>
          <cell r="B10847">
            <v>2</v>
          </cell>
          <cell r="C10847">
            <v>1</v>
          </cell>
          <cell r="D10847" t="str">
            <v>COOPERANDE LTDA.</v>
          </cell>
          <cell r="E10847" t="str">
            <v>Refrigerados</v>
          </cell>
        </row>
        <row r="10848">
          <cell r="A10848">
            <v>14033</v>
          </cell>
          <cell r="B10848">
            <v>9</v>
          </cell>
          <cell r="C10848">
            <v>3</v>
          </cell>
          <cell r="D10848" t="str">
            <v>HELADERIA GLORIA</v>
          </cell>
        </row>
        <row r="10849">
          <cell r="A10849">
            <v>14041</v>
          </cell>
          <cell r="B10849">
            <v>1</v>
          </cell>
          <cell r="C10849">
            <v>8</v>
          </cell>
          <cell r="D10849" t="str">
            <v>AUTO SERVICE NUEVO HORIZONTE</v>
          </cell>
          <cell r="E10849" t="str">
            <v>Hogar</v>
          </cell>
        </row>
        <row r="10850">
          <cell r="A10850">
            <v>14038</v>
          </cell>
          <cell r="B10850">
            <v>9</v>
          </cell>
          <cell r="C10850">
            <v>3</v>
          </cell>
          <cell r="D10850" t="str">
            <v>COPETIN LA DAGA</v>
          </cell>
        </row>
        <row r="10851">
          <cell r="A10851">
            <v>14037</v>
          </cell>
          <cell r="B10851">
            <v>4</v>
          </cell>
          <cell r="C10851">
            <v>3</v>
          </cell>
          <cell r="D10851" t="str">
            <v>DESPENSA CABRERA</v>
          </cell>
          <cell r="E10851" t="str">
            <v>Hogar</v>
          </cell>
        </row>
        <row r="10852">
          <cell r="A10852">
            <v>14049</v>
          </cell>
          <cell r="B10852">
            <v>9</v>
          </cell>
          <cell r="C10852">
            <v>3</v>
          </cell>
          <cell r="D10852" t="str">
            <v>DESPENSA MURDOS</v>
          </cell>
        </row>
        <row r="10853">
          <cell r="A10853">
            <v>14050</v>
          </cell>
          <cell r="B10853">
            <v>9</v>
          </cell>
          <cell r="C10853">
            <v>3</v>
          </cell>
          <cell r="D10853" t="str">
            <v>DOÑA BLANCA EMPANADAS</v>
          </cell>
        </row>
        <row r="10854">
          <cell r="A10854">
            <v>14042</v>
          </cell>
          <cell r="B10854">
            <v>4</v>
          </cell>
          <cell r="C10854">
            <v>4</v>
          </cell>
          <cell r="D10854" t="str">
            <v>DESPENSA LOS NIÑOS PRIMEROS</v>
          </cell>
          <cell r="E10854" t="str">
            <v>Hogar</v>
          </cell>
        </row>
        <row r="10855">
          <cell r="A10855">
            <v>14036</v>
          </cell>
          <cell r="B10855">
            <v>4</v>
          </cell>
          <cell r="C10855">
            <v>6</v>
          </cell>
          <cell r="D10855" t="str">
            <v>DESPENSA RENACER</v>
          </cell>
          <cell r="E10855" t="str">
            <v>Hogar</v>
          </cell>
        </row>
        <row r="10856">
          <cell r="A10856">
            <v>14035</v>
          </cell>
          <cell r="B10856">
            <v>4</v>
          </cell>
          <cell r="C10856">
            <v>5</v>
          </cell>
          <cell r="D10856" t="str">
            <v>DESPENSA GEREMIAS</v>
          </cell>
          <cell r="E10856" t="str">
            <v>Hogar</v>
          </cell>
        </row>
        <row r="10857">
          <cell r="A10857">
            <v>14043</v>
          </cell>
          <cell r="B10857">
            <v>7</v>
          </cell>
          <cell r="C10857">
            <v>2</v>
          </cell>
          <cell r="D10857" t="str">
            <v>PARRILLADA CARLITOS</v>
          </cell>
          <cell r="E10857" t="str">
            <v>Refrigerados</v>
          </cell>
        </row>
        <row r="10858">
          <cell r="A10858">
            <v>14044</v>
          </cell>
          <cell r="B10858">
            <v>7</v>
          </cell>
          <cell r="C10858">
            <v>2</v>
          </cell>
          <cell r="D10858" t="str">
            <v>COPETIN DELICIOSAS</v>
          </cell>
          <cell r="E10858" t="str">
            <v>Refrigerados</v>
          </cell>
        </row>
        <row r="10859">
          <cell r="A10859">
            <v>14045</v>
          </cell>
          <cell r="B10859">
            <v>4</v>
          </cell>
          <cell r="C10859">
            <v>6</v>
          </cell>
          <cell r="D10859" t="str">
            <v>DESPENSA DOÑA CHINA</v>
          </cell>
          <cell r="E10859" t="str">
            <v>Hogar</v>
          </cell>
        </row>
        <row r="10860">
          <cell r="A10860">
            <v>14047</v>
          </cell>
          <cell r="B10860">
            <v>3</v>
          </cell>
          <cell r="C10860">
            <v>8</v>
          </cell>
          <cell r="D10860" t="str">
            <v>COPETIN MARCELO</v>
          </cell>
          <cell r="E10860" t="str">
            <v>Refrigerados</v>
          </cell>
        </row>
        <row r="10861">
          <cell r="A10861">
            <v>14052</v>
          </cell>
          <cell r="B10861">
            <v>9</v>
          </cell>
          <cell r="C10861">
            <v>3</v>
          </cell>
          <cell r="D10861" t="str">
            <v>FORTALEZA S.R.L.</v>
          </cell>
        </row>
        <row r="10862">
          <cell r="A10862">
            <v>14054</v>
          </cell>
          <cell r="B10862">
            <v>8</v>
          </cell>
          <cell r="C10862">
            <v>3</v>
          </cell>
          <cell r="D10862" t="str">
            <v>RESTAURANTE FELICIDAD</v>
          </cell>
          <cell r="E10862" t="str">
            <v>Refrigerados B</v>
          </cell>
        </row>
        <row r="10863">
          <cell r="A10863">
            <v>14053</v>
          </cell>
          <cell r="B10863">
            <v>8</v>
          </cell>
          <cell r="C10863">
            <v>3</v>
          </cell>
          <cell r="D10863" t="str">
            <v>REFUEL</v>
          </cell>
          <cell r="E10863" t="str">
            <v>Refrigerados A</v>
          </cell>
        </row>
        <row r="10864">
          <cell r="A10864">
            <v>14059</v>
          </cell>
          <cell r="B10864">
            <v>2</v>
          </cell>
          <cell r="C10864">
            <v>9</v>
          </cell>
          <cell r="D10864" t="str">
            <v>DESPENSA JUAN DAVID</v>
          </cell>
          <cell r="E10864" t="str">
            <v>Hogar</v>
          </cell>
        </row>
        <row r="10865">
          <cell r="A10865">
            <v>14056</v>
          </cell>
          <cell r="B10865">
            <v>6</v>
          </cell>
          <cell r="C10865">
            <v>5</v>
          </cell>
          <cell r="D10865" t="str">
            <v>LA CASITA DE WAHSON</v>
          </cell>
        </row>
        <row r="10866">
          <cell r="A10866">
            <v>14060</v>
          </cell>
          <cell r="B10866">
            <v>4</v>
          </cell>
          <cell r="C10866">
            <v>5</v>
          </cell>
          <cell r="D10866" t="str">
            <v>DESPENSA UNIVERSAL</v>
          </cell>
        </row>
        <row r="10867">
          <cell r="A10867">
            <v>14062</v>
          </cell>
          <cell r="B10867">
            <v>4</v>
          </cell>
          <cell r="C10867">
            <v>5</v>
          </cell>
          <cell r="D10867" t="str">
            <v>CONFITERIA AMANECER</v>
          </cell>
          <cell r="E10867" t="str">
            <v>Hogar</v>
          </cell>
        </row>
        <row r="10868">
          <cell r="A10868">
            <v>14063</v>
          </cell>
          <cell r="B10868">
            <v>5</v>
          </cell>
          <cell r="C10868">
            <v>8</v>
          </cell>
          <cell r="D10868" t="str">
            <v>AUTOSERVICIO ADRIAN</v>
          </cell>
          <cell r="E10868" t="str">
            <v>Hogar</v>
          </cell>
        </row>
        <row r="10869">
          <cell r="A10869">
            <v>14057</v>
          </cell>
          <cell r="D10869" t="str">
            <v>DESPENSA SAN MIGUEL</v>
          </cell>
          <cell r="E10869" t="str">
            <v>Hogar</v>
          </cell>
        </row>
        <row r="10870">
          <cell r="A10870">
            <v>14058</v>
          </cell>
          <cell r="B10870">
            <v>7</v>
          </cell>
          <cell r="C10870">
            <v>1</v>
          </cell>
          <cell r="D10870" t="str">
            <v>DESPENSA SANTA ELENA</v>
          </cell>
          <cell r="E10870" t="str">
            <v>Hogar</v>
          </cell>
        </row>
        <row r="10871">
          <cell r="A10871">
            <v>14064</v>
          </cell>
          <cell r="B10871">
            <v>6</v>
          </cell>
          <cell r="C10871">
            <v>6</v>
          </cell>
          <cell r="D10871" t="str">
            <v>DESPENSA YUKYRY</v>
          </cell>
          <cell r="E10871" t="str">
            <v>Hogar</v>
          </cell>
        </row>
        <row r="10872">
          <cell r="A10872">
            <v>14065</v>
          </cell>
          <cell r="B10872">
            <v>6</v>
          </cell>
          <cell r="C10872">
            <v>6</v>
          </cell>
          <cell r="D10872" t="str">
            <v>PESCADERIA PILAR</v>
          </cell>
          <cell r="E10872" t="str">
            <v>Refrigerados</v>
          </cell>
        </row>
        <row r="10873">
          <cell r="A10873">
            <v>14039</v>
          </cell>
          <cell r="B10873">
            <v>5</v>
          </cell>
          <cell r="C10873">
            <v>6</v>
          </cell>
          <cell r="D10873" t="str">
            <v>CASILLA MARIA LUPE</v>
          </cell>
          <cell r="E10873" t="str">
            <v>Refrigerados</v>
          </cell>
        </row>
        <row r="10874">
          <cell r="A10874">
            <v>14066</v>
          </cell>
          <cell r="B10874">
            <v>5</v>
          </cell>
          <cell r="C10874">
            <v>3</v>
          </cell>
          <cell r="D10874" t="str">
            <v>DESPENSA TINA</v>
          </cell>
          <cell r="E10874" t="str">
            <v>Hogar</v>
          </cell>
        </row>
        <row r="10875">
          <cell r="A10875">
            <v>14172</v>
          </cell>
          <cell r="B10875">
            <v>4</v>
          </cell>
          <cell r="C10875">
            <v>2</v>
          </cell>
          <cell r="D10875" t="str">
            <v>DESPENSA LA MISIONERA</v>
          </cell>
          <cell r="E10875" t="str">
            <v>Hogar</v>
          </cell>
        </row>
        <row r="10876">
          <cell r="A10876">
            <v>14187</v>
          </cell>
          <cell r="B10876">
            <v>9</v>
          </cell>
          <cell r="C10876">
            <v>3</v>
          </cell>
          <cell r="D10876" t="str">
            <v>CASILLA KIKE</v>
          </cell>
        </row>
        <row r="10877">
          <cell r="A10877">
            <v>13719</v>
          </cell>
          <cell r="B10877">
            <v>2</v>
          </cell>
          <cell r="C10877">
            <v>9</v>
          </cell>
          <cell r="D10877" t="str">
            <v>AUTOSERVICIO ALBERTITO</v>
          </cell>
          <cell r="E10877" t="str">
            <v>Hogar</v>
          </cell>
        </row>
        <row r="10878">
          <cell r="A10878">
            <v>14186</v>
          </cell>
          <cell r="B10878">
            <v>4</v>
          </cell>
          <cell r="C10878">
            <v>3</v>
          </cell>
          <cell r="D10878" t="str">
            <v>DESPENSA LOLA</v>
          </cell>
          <cell r="E10878" t="str">
            <v>Hogar</v>
          </cell>
        </row>
        <row r="10879">
          <cell r="A10879">
            <v>14185</v>
          </cell>
          <cell r="B10879">
            <v>5</v>
          </cell>
          <cell r="C10879">
            <v>8</v>
          </cell>
          <cell r="D10879" t="str">
            <v>SUPERMERCADO LETICIA</v>
          </cell>
          <cell r="E10879" t="str">
            <v>Supermercados </v>
          </cell>
        </row>
        <row r="10880">
          <cell r="A10880">
            <v>14181</v>
          </cell>
          <cell r="B10880">
            <v>5</v>
          </cell>
          <cell r="C10880">
            <v>7</v>
          </cell>
          <cell r="D10880" t="str">
            <v>DESPENSA NANDITO</v>
          </cell>
        </row>
        <row r="10881">
          <cell r="A10881">
            <v>14180</v>
          </cell>
          <cell r="B10881">
            <v>7</v>
          </cell>
          <cell r="C10881">
            <v>2</v>
          </cell>
          <cell r="D10881" t="str">
            <v>DESPENSA J y J</v>
          </cell>
          <cell r="E10881" t="str">
            <v>Hogar</v>
          </cell>
        </row>
        <row r="10882">
          <cell r="A10882">
            <v>14179</v>
          </cell>
          <cell r="B10882">
            <v>5</v>
          </cell>
          <cell r="C10882">
            <v>8</v>
          </cell>
          <cell r="D10882" t="str">
            <v>VENTAS DE BEBIDAS ASAHI</v>
          </cell>
          <cell r="E10882" t="str">
            <v>Refrigerados</v>
          </cell>
        </row>
        <row r="10883">
          <cell r="A10883">
            <v>14177</v>
          </cell>
          <cell r="B10883">
            <v>6</v>
          </cell>
          <cell r="C10883">
            <v>6</v>
          </cell>
          <cell r="D10883" t="str">
            <v>COPETIN 6 HERMANOS</v>
          </cell>
          <cell r="E10883" t="str">
            <v>Refrigerados</v>
          </cell>
        </row>
        <row r="10884">
          <cell r="A10884">
            <v>14178</v>
          </cell>
          <cell r="B10884">
            <v>6</v>
          </cell>
          <cell r="C10884">
            <v>7</v>
          </cell>
          <cell r="D10884" t="str">
            <v>COPETIN NANCY</v>
          </cell>
          <cell r="E10884" t="str">
            <v>Refrigerados</v>
          </cell>
        </row>
        <row r="10885">
          <cell r="A10885">
            <v>13728</v>
          </cell>
          <cell r="B10885">
            <v>6</v>
          </cell>
          <cell r="C10885">
            <v>5</v>
          </cell>
          <cell r="D10885" t="str">
            <v>DESPENSA K Y G</v>
          </cell>
          <cell r="E10885" t="str">
            <v>Hogar</v>
          </cell>
        </row>
        <row r="10886">
          <cell r="A10886">
            <v>14108</v>
          </cell>
          <cell r="D10886" t="str">
            <v>ALMACEN SAN CAYETANO</v>
          </cell>
          <cell r="E10886" t="str">
            <v>Hogar</v>
          </cell>
        </row>
        <row r="10887">
          <cell r="A10887">
            <v>14073</v>
          </cell>
          <cell r="B10887">
            <v>6</v>
          </cell>
          <cell r="C10887">
            <v>6</v>
          </cell>
          <cell r="D10887" t="str">
            <v>COMERCIAL SAN JUSTO</v>
          </cell>
          <cell r="E10887" t="str">
            <v>Hogar</v>
          </cell>
        </row>
        <row r="10888">
          <cell r="A10888">
            <v>14076</v>
          </cell>
          <cell r="B10888">
            <v>4</v>
          </cell>
          <cell r="C10888">
            <v>1</v>
          </cell>
          <cell r="D10888" t="str">
            <v>BEBIDAS IBARRA</v>
          </cell>
          <cell r="E10888" t="str">
            <v>Refrigerados</v>
          </cell>
        </row>
        <row r="10889">
          <cell r="A10889">
            <v>14074</v>
          </cell>
          <cell r="B10889">
            <v>1</v>
          </cell>
          <cell r="C10889">
            <v>8</v>
          </cell>
          <cell r="D10889" t="str">
            <v>EMPANADAS DOÑA MAMI</v>
          </cell>
          <cell r="E10889" t="str">
            <v>Refrigerados</v>
          </cell>
        </row>
        <row r="10890">
          <cell r="A10890">
            <v>14077</v>
          </cell>
          <cell r="B10890">
            <v>6</v>
          </cell>
          <cell r="C10890">
            <v>6</v>
          </cell>
          <cell r="D10890" t="str">
            <v>DESPENSA MARIA CRISTINA</v>
          </cell>
          <cell r="E10890" t="str">
            <v>Hogar</v>
          </cell>
        </row>
        <row r="10891">
          <cell r="A10891">
            <v>14040</v>
          </cell>
          <cell r="B10891">
            <v>9</v>
          </cell>
          <cell r="C10891">
            <v>3</v>
          </cell>
          <cell r="D10891" t="str">
            <v>COPETIN DAVID</v>
          </cell>
        </row>
        <row r="10892">
          <cell r="A10892">
            <v>14078</v>
          </cell>
          <cell r="B10892">
            <v>9</v>
          </cell>
          <cell r="C10892">
            <v>3</v>
          </cell>
          <cell r="D10892" t="str">
            <v>DESPENSA DIEGUITO</v>
          </cell>
        </row>
        <row r="10893">
          <cell r="A10893">
            <v>14080</v>
          </cell>
          <cell r="B10893">
            <v>9</v>
          </cell>
          <cell r="C10893">
            <v>3</v>
          </cell>
          <cell r="D10893" t="str">
            <v>PANADERIA VICTORIA</v>
          </cell>
        </row>
        <row r="10894">
          <cell r="A10894">
            <v>14085</v>
          </cell>
          <cell r="B10894">
            <v>6</v>
          </cell>
          <cell r="C10894">
            <v>6</v>
          </cell>
          <cell r="D10894" t="str">
            <v>COMEDOR MARIA ESCOBAR</v>
          </cell>
          <cell r="E10894" t="str">
            <v>Refrigerados</v>
          </cell>
        </row>
        <row r="10895">
          <cell r="A10895">
            <v>14087</v>
          </cell>
          <cell r="B10895">
            <v>7</v>
          </cell>
          <cell r="C10895">
            <v>3</v>
          </cell>
          <cell r="D10895" t="str">
            <v>DESPENSA CHINITA</v>
          </cell>
          <cell r="E10895" t="str">
            <v>Hogar</v>
          </cell>
        </row>
        <row r="10896">
          <cell r="A10896">
            <v>14067</v>
          </cell>
          <cell r="B10896">
            <v>5</v>
          </cell>
          <cell r="C10896">
            <v>8</v>
          </cell>
          <cell r="D10896" t="str">
            <v>COPETIN LOS AMIGOS</v>
          </cell>
          <cell r="E10896" t="str">
            <v>Refrigerados</v>
          </cell>
        </row>
        <row r="10897">
          <cell r="A10897">
            <v>14090</v>
          </cell>
          <cell r="B10897">
            <v>6</v>
          </cell>
          <cell r="C10897">
            <v>7</v>
          </cell>
          <cell r="D10897" t="str">
            <v>CASILLA SANTA</v>
          </cell>
          <cell r="E10897" t="str">
            <v>Hogar</v>
          </cell>
        </row>
        <row r="10898">
          <cell r="A10898">
            <v>14093</v>
          </cell>
          <cell r="B10898">
            <v>3</v>
          </cell>
          <cell r="C10898">
            <v>4</v>
          </cell>
          <cell r="D10898" t="str">
            <v>BODEGA DAVID</v>
          </cell>
          <cell r="E10898" t="str">
            <v>Hogar</v>
          </cell>
        </row>
        <row r="10899">
          <cell r="A10899">
            <v>14100</v>
          </cell>
          <cell r="B10899">
            <v>9</v>
          </cell>
          <cell r="C10899">
            <v>3</v>
          </cell>
          <cell r="D10899" t="str">
            <v>MATERIAL BELICO</v>
          </cell>
        </row>
        <row r="10900">
          <cell r="A10900">
            <v>14096</v>
          </cell>
          <cell r="B10900">
            <v>9</v>
          </cell>
          <cell r="C10900">
            <v>3</v>
          </cell>
          <cell r="D10900" t="str">
            <v>COPETIN MBURICAO</v>
          </cell>
        </row>
        <row r="10901">
          <cell r="A10901">
            <v>14099</v>
          </cell>
          <cell r="B10901">
            <v>9</v>
          </cell>
          <cell r="C10901">
            <v>3</v>
          </cell>
          <cell r="D10901" t="str">
            <v>PARTICULAR MARIA VICTORIA APARICIO</v>
          </cell>
        </row>
        <row r="10902">
          <cell r="A10902">
            <v>14098</v>
          </cell>
          <cell r="B10902">
            <v>7</v>
          </cell>
          <cell r="C10902">
            <v>2</v>
          </cell>
          <cell r="D10902" t="str">
            <v>COPETIN SAN MIGUEL</v>
          </cell>
          <cell r="E10902" t="str">
            <v>Refrigerados</v>
          </cell>
        </row>
        <row r="10903">
          <cell r="A10903">
            <v>14094</v>
          </cell>
          <cell r="B10903">
            <v>9</v>
          </cell>
          <cell r="C10903">
            <v>3</v>
          </cell>
          <cell r="D10903" t="str">
            <v>COPETIN ALFA y OMEGA</v>
          </cell>
        </row>
        <row r="10904">
          <cell r="A10904">
            <v>14095</v>
          </cell>
          <cell r="B10904">
            <v>9</v>
          </cell>
          <cell r="C10904">
            <v>3</v>
          </cell>
          <cell r="D10904" t="str">
            <v>CASILLA DE SABORES</v>
          </cell>
        </row>
        <row r="10905">
          <cell r="A10905">
            <v>14101</v>
          </cell>
          <cell r="B10905">
            <v>9</v>
          </cell>
          <cell r="C10905">
            <v>3</v>
          </cell>
          <cell r="D10905" t="str">
            <v>VERTEX SA</v>
          </cell>
          <cell r="E10905" t="str">
            <v>Eventos</v>
          </cell>
        </row>
        <row r="10906">
          <cell r="A10906">
            <v>25987</v>
          </cell>
          <cell r="B10906">
            <v>3</v>
          </cell>
          <cell r="C10906">
            <v>5</v>
          </cell>
          <cell r="D10906" t="str">
            <v>MANU FAST FOOD</v>
          </cell>
          <cell r="E10906" t="str">
            <v>Refrigerados</v>
          </cell>
        </row>
        <row r="10907">
          <cell r="A10907">
            <v>13725</v>
          </cell>
          <cell r="B10907">
            <v>9</v>
          </cell>
          <cell r="C10907">
            <v>3</v>
          </cell>
          <cell r="D10907" t="str">
            <v>FARMACIA DANY</v>
          </cell>
        </row>
        <row r="10908">
          <cell r="A10908">
            <v>13766</v>
          </cell>
          <cell r="B10908">
            <v>9</v>
          </cell>
          <cell r="C10908">
            <v>3</v>
          </cell>
          <cell r="D10908" t="str">
            <v>HELADERIA MINUTAS</v>
          </cell>
        </row>
        <row r="10909">
          <cell r="A10909">
            <v>13748</v>
          </cell>
          <cell r="B10909">
            <v>1</v>
          </cell>
          <cell r="C10909">
            <v>1</v>
          </cell>
          <cell r="D10909" t="str">
            <v>DESPENSA MARA</v>
          </cell>
          <cell r="E10909" t="str">
            <v>Hogar</v>
          </cell>
        </row>
        <row r="10910">
          <cell r="A10910">
            <v>13745</v>
          </cell>
          <cell r="B10910">
            <v>9</v>
          </cell>
          <cell r="C10910">
            <v>3</v>
          </cell>
          <cell r="D10910" t="str">
            <v>COPETIN JORGINA</v>
          </cell>
        </row>
        <row r="10911">
          <cell r="A10911">
            <v>13749</v>
          </cell>
          <cell r="B10911">
            <v>9</v>
          </cell>
          <cell r="C10911">
            <v>3</v>
          </cell>
          <cell r="D10911" t="str">
            <v>DESPENSA ELVA</v>
          </cell>
        </row>
        <row r="10912">
          <cell r="A10912">
            <v>14088</v>
          </cell>
          <cell r="B10912">
            <v>5</v>
          </cell>
          <cell r="C10912">
            <v>7</v>
          </cell>
          <cell r="D10912" t="str">
            <v>KIOSKO BUENA NUEVA</v>
          </cell>
        </row>
        <row r="10913">
          <cell r="A10913">
            <v>14102</v>
          </cell>
          <cell r="D10913" t="str">
            <v>HAMBURGUESERIA CAROL</v>
          </cell>
          <cell r="E10913" t="str">
            <v>Refrigerados</v>
          </cell>
        </row>
        <row r="10914">
          <cell r="A10914">
            <v>14106</v>
          </cell>
          <cell r="B10914">
            <v>2</v>
          </cell>
          <cell r="C10914">
            <v>8</v>
          </cell>
          <cell r="D10914" t="str">
            <v>LA LECHERITA</v>
          </cell>
          <cell r="E10914" t="str">
            <v>Hogar</v>
          </cell>
        </row>
        <row r="10915">
          <cell r="A10915">
            <v>14107</v>
          </cell>
          <cell r="B10915">
            <v>7</v>
          </cell>
          <cell r="C10915">
            <v>2</v>
          </cell>
          <cell r="D10915" t="str">
            <v>DESPENSA JARA</v>
          </cell>
          <cell r="E10915" t="str">
            <v>Refrigerados</v>
          </cell>
        </row>
        <row r="10916">
          <cell r="A10916">
            <v>14110</v>
          </cell>
          <cell r="B10916">
            <v>4</v>
          </cell>
          <cell r="C10916">
            <v>6</v>
          </cell>
          <cell r="D10916" t="str">
            <v>COPETIN EL PIBE</v>
          </cell>
          <cell r="E10916" t="str">
            <v>Refrigerados</v>
          </cell>
        </row>
        <row r="10917">
          <cell r="A10917">
            <v>14104</v>
          </cell>
          <cell r="B10917">
            <v>5</v>
          </cell>
          <cell r="C10917">
            <v>9</v>
          </cell>
          <cell r="D10917" t="str">
            <v>COPETIN CAYI</v>
          </cell>
          <cell r="E10917" t="str">
            <v>Refrigerados</v>
          </cell>
        </row>
        <row r="10918">
          <cell r="A10918">
            <v>14103</v>
          </cell>
          <cell r="B10918">
            <v>9</v>
          </cell>
          <cell r="C10918">
            <v>3</v>
          </cell>
          <cell r="D10918" t="str">
            <v>CASILLA NILSA</v>
          </cell>
        </row>
        <row r="10919">
          <cell r="A10919">
            <v>14113</v>
          </cell>
          <cell r="B10919">
            <v>3</v>
          </cell>
          <cell r="C10919">
            <v>4</v>
          </cell>
          <cell r="D10919" t="str">
            <v>COPETIN TG</v>
          </cell>
        </row>
        <row r="10920">
          <cell r="A10920">
            <v>14068</v>
          </cell>
          <cell r="B10920">
            <v>5</v>
          </cell>
          <cell r="C10920">
            <v>6</v>
          </cell>
          <cell r="D10920" t="str">
            <v>DESPENSA ALISILVI</v>
          </cell>
          <cell r="E10920" t="str">
            <v>Hogar</v>
          </cell>
        </row>
        <row r="10921">
          <cell r="A10921">
            <v>14105</v>
          </cell>
          <cell r="B10921">
            <v>9</v>
          </cell>
          <cell r="C10921">
            <v>3</v>
          </cell>
          <cell r="D10921" t="str">
            <v>PUESTO FRUTERIA</v>
          </cell>
        </row>
        <row r="10922">
          <cell r="A10922">
            <v>14116</v>
          </cell>
          <cell r="B10922">
            <v>1</v>
          </cell>
          <cell r="C10922">
            <v>2</v>
          </cell>
          <cell r="D10922" t="str">
            <v>PRISMA GAMES</v>
          </cell>
          <cell r="E10922" t="str">
            <v>Refrigerados</v>
          </cell>
        </row>
        <row r="10923">
          <cell r="A10923">
            <v>14115</v>
          </cell>
          <cell r="B10923">
            <v>9</v>
          </cell>
          <cell r="C10923">
            <v>3</v>
          </cell>
          <cell r="D10923" t="str">
            <v>CASILLA SAN CAYETANO</v>
          </cell>
        </row>
        <row r="10924">
          <cell r="A10924">
            <v>14114</v>
          </cell>
          <cell r="B10924">
            <v>5</v>
          </cell>
          <cell r="C10924">
            <v>8</v>
          </cell>
          <cell r="D10924" t="str">
            <v>DELIRIO BEBIDAS EN Gral.</v>
          </cell>
          <cell r="E10924" t="str">
            <v>Hogar</v>
          </cell>
        </row>
        <row r="10925">
          <cell r="A10925">
            <v>13764</v>
          </cell>
          <cell r="B10925">
            <v>5</v>
          </cell>
          <cell r="C10925">
            <v>6</v>
          </cell>
          <cell r="D10925" t="str">
            <v>DESPENSA CARDOZO</v>
          </cell>
          <cell r="E10925" t="str">
            <v>Hogar</v>
          </cell>
        </row>
        <row r="10926">
          <cell r="A10926">
            <v>14192</v>
          </cell>
          <cell r="B10926">
            <v>2</v>
          </cell>
          <cell r="C10926">
            <v>6</v>
          </cell>
          <cell r="D10926" t="str">
            <v>COPETIN DANI</v>
          </cell>
          <cell r="E10926" t="str">
            <v>Refrigerados</v>
          </cell>
        </row>
        <row r="10927">
          <cell r="A10927">
            <v>14193</v>
          </cell>
          <cell r="B10927">
            <v>2</v>
          </cell>
          <cell r="C10927">
            <v>8</v>
          </cell>
          <cell r="D10927" t="str">
            <v>FERRETERIA ANDALUZ</v>
          </cell>
        </row>
        <row r="10928">
          <cell r="A10928">
            <v>14209</v>
          </cell>
          <cell r="B10928">
            <v>9</v>
          </cell>
          <cell r="C10928">
            <v>3</v>
          </cell>
          <cell r="D10928" t="str">
            <v>DESPENSA JOSE</v>
          </cell>
        </row>
        <row r="10929">
          <cell r="A10929">
            <v>13780</v>
          </cell>
          <cell r="B10929">
            <v>5</v>
          </cell>
          <cell r="C10929">
            <v>8</v>
          </cell>
          <cell r="D10929" t="str">
            <v>DESPENSA LA FAMILIA</v>
          </cell>
          <cell r="E10929" t="str">
            <v>Hogar</v>
          </cell>
        </row>
        <row r="10930">
          <cell r="A10930">
            <v>13765</v>
          </cell>
          <cell r="B10930">
            <v>5</v>
          </cell>
          <cell r="C10930">
            <v>7</v>
          </cell>
          <cell r="D10930" t="str">
            <v>DESPENSA STA. CLARA</v>
          </cell>
          <cell r="E10930" t="str">
            <v>Hogar</v>
          </cell>
        </row>
        <row r="10931">
          <cell r="A10931">
            <v>13779</v>
          </cell>
          <cell r="B10931">
            <v>5</v>
          </cell>
          <cell r="C10931">
            <v>8</v>
          </cell>
          <cell r="D10931" t="str">
            <v>DESPENSA ROMAN</v>
          </cell>
          <cell r="E10931" t="str">
            <v>Hogar</v>
          </cell>
        </row>
        <row r="10932">
          <cell r="A10932">
            <v>14232</v>
          </cell>
          <cell r="B10932">
            <v>1</v>
          </cell>
          <cell r="C10932">
            <v>8</v>
          </cell>
          <cell r="D10932" t="str">
            <v>VENTAS DE BEBIDAS BRITOS</v>
          </cell>
          <cell r="E10932" t="str">
            <v>Hogar</v>
          </cell>
        </row>
        <row r="10933">
          <cell r="A10933">
            <v>14200</v>
          </cell>
          <cell r="B10933">
            <v>3</v>
          </cell>
          <cell r="C10933">
            <v>2</v>
          </cell>
          <cell r="D10933" t="str">
            <v>NOVEDADES NORMA</v>
          </cell>
          <cell r="E10933" t="str">
            <v>Refrigerados</v>
          </cell>
        </row>
        <row r="10934">
          <cell r="A10934">
            <v>14201</v>
          </cell>
          <cell r="B10934">
            <v>1</v>
          </cell>
          <cell r="C10934">
            <v>9</v>
          </cell>
          <cell r="D10934" t="str">
            <v>MERCADO MODELO LAURI</v>
          </cell>
          <cell r="E10934" t="str">
            <v>Hogar</v>
          </cell>
        </row>
        <row r="10935">
          <cell r="A10935">
            <v>14208</v>
          </cell>
          <cell r="B10935">
            <v>9</v>
          </cell>
          <cell r="C10935">
            <v>3</v>
          </cell>
          <cell r="D10935" t="str">
            <v>COPETIN PIRIBEBUY</v>
          </cell>
        </row>
        <row r="10936">
          <cell r="A10936">
            <v>14203</v>
          </cell>
          <cell r="B10936">
            <v>5</v>
          </cell>
          <cell r="C10936">
            <v>9</v>
          </cell>
          <cell r="D10936" t="str">
            <v>MOLINO PABLITO</v>
          </cell>
          <cell r="E10936" t="str">
            <v>Hogar</v>
          </cell>
        </row>
        <row r="10937">
          <cell r="A10937">
            <v>14236</v>
          </cell>
          <cell r="B10937">
            <v>9</v>
          </cell>
          <cell r="C10937">
            <v>3</v>
          </cell>
          <cell r="D10937" t="str">
            <v>COPETIN VERA</v>
          </cell>
        </row>
        <row r="10938">
          <cell r="A10938">
            <v>14205</v>
          </cell>
          <cell r="D10938" t="str">
            <v>COPETIN CHELA</v>
          </cell>
          <cell r="E10938" t="str">
            <v>Refrigerados</v>
          </cell>
        </row>
        <row r="10939">
          <cell r="A10939">
            <v>14204</v>
          </cell>
          <cell r="B10939">
            <v>7</v>
          </cell>
          <cell r="C10939">
            <v>2</v>
          </cell>
          <cell r="D10939" t="str">
            <v>CABINA JOMAR</v>
          </cell>
          <cell r="E10939" t="str">
            <v>Hogar</v>
          </cell>
        </row>
        <row r="10940">
          <cell r="A10940">
            <v>14207</v>
          </cell>
          <cell r="B10940">
            <v>9</v>
          </cell>
          <cell r="C10940">
            <v>3</v>
          </cell>
          <cell r="D10940" t="str">
            <v>DESPENSA NUÑEZ</v>
          </cell>
        </row>
        <row r="10941">
          <cell r="A10941">
            <v>14226</v>
          </cell>
          <cell r="B10941">
            <v>9</v>
          </cell>
          <cell r="C10941">
            <v>3</v>
          </cell>
          <cell r="D10941" t="str">
            <v>ANA DELICIAS</v>
          </cell>
        </row>
        <row r="10942">
          <cell r="A10942">
            <v>14235</v>
          </cell>
          <cell r="B10942">
            <v>5</v>
          </cell>
          <cell r="C10942">
            <v>7</v>
          </cell>
          <cell r="D10942" t="str">
            <v>DESPENSA GYMA</v>
          </cell>
          <cell r="E10942" t="str">
            <v>Hogar</v>
          </cell>
        </row>
        <row r="10943">
          <cell r="A10943">
            <v>14233</v>
          </cell>
          <cell r="B10943">
            <v>3</v>
          </cell>
          <cell r="C10943">
            <v>6</v>
          </cell>
          <cell r="D10943" t="str">
            <v>COMERCIAL SAN BERNARDO</v>
          </cell>
          <cell r="E10943" t="str">
            <v>Hogar</v>
          </cell>
        </row>
        <row r="10944">
          <cell r="A10944">
            <v>14202</v>
          </cell>
          <cell r="B10944">
            <v>4</v>
          </cell>
          <cell r="C10944">
            <v>4</v>
          </cell>
          <cell r="D10944" t="str">
            <v>DESPENSA CAMZ</v>
          </cell>
          <cell r="E10944" t="str">
            <v>Hogar</v>
          </cell>
        </row>
        <row r="10945">
          <cell r="A10945">
            <v>15780</v>
          </cell>
          <cell r="B10945">
            <v>6</v>
          </cell>
          <cell r="C10945">
            <v>2</v>
          </cell>
          <cell r="D10945" t="str">
            <v>COMERCIAL MARGON</v>
          </cell>
          <cell r="E10945" t="str">
            <v>Hogar</v>
          </cell>
        </row>
        <row r="10946">
          <cell r="A10946">
            <v>15781</v>
          </cell>
          <cell r="B10946">
            <v>6</v>
          </cell>
          <cell r="C10946">
            <v>1</v>
          </cell>
          <cell r="D10946" t="str">
            <v>DESPENSA REMANSO</v>
          </cell>
          <cell r="E10946" t="str">
            <v>Hogar</v>
          </cell>
        </row>
        <row r="10947">
          <cell r="A10947">
            <v>15799</v>
          </cell>
          <cell r="B10947">
            <v>6</v>
          </cell>
          <cell r="C10947">
            <v>1</v>
          </cell>
          <cell r="D10947" t="str">
            <v>DESPENSA DON VICENTE</v>
          </cell>
          <cell r="E10947" t="str">
            <v>Hogar</v>
          </cell>
        </row>
        <row r="10948">
          <cell r="A10948">
            <v>15800</v>
          </cell>
          <cell r="B10948">
            <v>6</v>
          </cell>
          <cell r="C10948">
            <v>1</v>
          </cell>
          <cell r="D10948" t="str">
            <v>DESPENSA ARIEL</v>
          </cell>
          <cell r="E10948" t="str">
            <v>Hogar</v>
          </cell>
        </row>
        <row r="10949">
          <cell r="A10949">
            <v>15803</v>
          </cell>
          <cell r="D10949" t="str">
            <v>COPETIN YURI</v>
          </cell>
        </row>
        <row r="10950">
          <cell r="A10950">
            <v>15812</v>
          </cell>
          <cell r="B10950">
            <v>4</v>
          </cell>
          <cell r="C10950">
            <v>7</v>
          </cell>
          <cell r="D10950" t="str">
            <v>COPETIN LINDA</v>
          </cell>
        </row>
        <row r="10951">
          <cell r="A10951">
            <v>15810</v>
          </cell>
          <cell r="B10951">
            <v>1</v>
          </cell>
          <cell r="C10951">
            <v>4</v>
          </cell>
          <cell r="D10951" t="str">
            <v>CASILLA PETRONA</v>
          </cell>
          <cell r="E10951" t="str">
            <v>Refrigerados</v>
          </cell>
        </row>
        <row r="10952">
          <cell r="A10952">
            <v>15814</v>
          </cell>
          <cell r="B10952">
            <v>5</v>
          </cell>
          <cell r="C10952">
            <v>4</v>
          </cell>
          <cell r="D10952" t="str">
            <v>CABINA TELEFONICA RAYO AZUL</v>
          </cell>
          <cell r="E10952" t="str">
            <v>Hogar</v>
          </cell>
        </row>
        <row r="10953">
          <cell r="A10953">
            <v>15815</v>
          </cell>
          <cell r="B10953">
            <v>1</v>
          </cell>
          <cell r="C10953">
            <v>4</v>
          </cell>
          <cell r="D10953" t="str">
            <v>FACULTAD DE ODONTOLOGIA</v>
          </cell>
          <cell r="E10953" t="str">
            <v>Educación</v>
          </cell>
        </row>
        <row r="10954">
          <cell r="A10954">
            <v>15816</v>
          </cell>
          <cell r="B10954">
            <v>7</v>
          </cell>
          <cell r="C10954">
            <v>1</v>
          </cell>
          <cell r="D10954" t="str">
            <v>COPETIN SAN NICOLAS</v>
          </cell>
          <cell r="E10954" t="str">
            <v>Refrigerados</v>
          </cell>
        </row>
        <row r="10955">
          <cell r="A10955">
            <v>15817</v>
          </cell>
          <cell r="B10955">
            <v>4</v>
          </cell>
          <cell r="C10955">
            <v>4</v>
          </cell>
          <cell r="D10955" t="str">
            <v>COMEDOR 2V</v>
          </cell>
        </row>
        <row r="10956">
          <cell r="A10956">
            <v>15813</v>
          </cell>
          <cell r="B10956">
            <v>9</v>
          </cell>
          <cell r="C10956">
            <v>3</v>
          </cell>
          <cell r="D10956" t="str">
            <v>CASILLA PUNTO DE ENCUENTRO</v>
          </cell>
        </row>
        <row r="10957">
          <cell r="A10957">
            <v>15875</v>
          </cell>
          <cell r="B10957">
            <v>9</v>
          </cell>
          <cell r="C10957">
            <v>3</v>
          </cell>
          <cell r="D10957" t="str">
            <v>FLETERO JORGE ANTONIO QUIÑONEZ LOPEZ</v>
          </cell>
          <cell r="E10957" t="str">
            <v>INACTIVO</v>
          </cell>
        </row>
        <row r="10958">
          <cell r="A10958">
            <v>15821</v>
          </cell>
          <cell r="B10958">
            <v>9</v>
          </cell>
          <cell r="C10958">
            <v>3</v>
          </cell>
          <cell r="D10958" t="str">
            <v>COOPERATIVA DE EDUCACION DE LA CAPITAL</v>
          </cell>
        </row>
        <row r="10959">
          <cell r="A10959">
            <v>15826</v>
          </cell>
          <cell r="B10959">
            <v>3</v>
          </cell>
          <cell r="C10959">
            <v>3</v>
          </cell>
          <cell r="D10959" t="str">
            <v>TETOS PIZZAS</v>
          </cell>
          <cell r="E10959" t="str">
            <v>Refrigerados</v>
          </cell>
        </row>
        <row r="10960">
          <cell r="A10960">
            <v>15822</v>
          </cell>
          <cell r="B10960">
            <v>6</v>
          </cell>
          <cell r="C10960">
            <v>2</v>
          </cell>
          <cell r="D10960" t="str">
            <v>DESPENSA LA VICTORIA</v>
          </cell>
          <cell r="E10960" t="str">
            <v>Hogar</v>
          </cell>
        </row>
        <row r="10961">
          <cell r="A10961">
            <v>15827</v>
          </cell>
          <cell r="B10961">
            <v>5</v>
          </cell>
          <cell r="C10961">
            <v>3</v>
          </cell>
          <cell r="D10961" t="str">
            <v>COMERCIAL MyC</v>
          </cell>
          <cell r="E10961" t="str">
            <v>Hogar</v>
          </cell>
        </row>
        <row r="10962">
          <cell r="A10962">
            <v>15820</v>
          </cell>
          <cell r="B10962">
            <v>9</v>
          </cell>
          <cell r="C10962">
            <v>3</v>
          </cell>
          <cell r="D10962" t="str">
            <v>LIBRERIA MALE</v>
          </cell>
        </row>
        <row r="10963">
          <cell r="A10963">
            <v>15824</v>
          </cell>
          <cell r="B10963">
            <v>4</v>
          </cell>
          <cell r="C10963">
            <v>2</v>
          </cell>
          <cell r="D10963" t="str">
            <v>DESPENSA YSABEL</v>
          </cell>
          <cell r="E10963" t="str">
            <v>Hogar</v>
          </cell>
        </row>
        <row r="10964">
          <cell r="A10964">
            <v>15825</v>
          </cell>
          <cell r="B10964">
            <v>4</v>
          </cell>
          <cell r="C10964">
            <v>2</v>
          </cell>
          <cell r="D10964" t="str">
            <v>COPETIN  EL GAUCHITO</v>
          </cell>
          <cell r="E10964" t="str">
            <v>Refrigerados</v>
          </cell>
        </row>
        <row r="10965">
          <cell r="A10965">
            <v>15830</v>
          </cell>
          <cell r="B10965">
            <v>9</v>
          </cell>
          <cell r="C10965">
            <v>3</v>
          </cell>
          <cell r="D10965" t="str">
            <v>DESPENSA TRANSCHACO</v>
          </cell>
        </row>
        <row r="10966">
          <cell r="A10966">
            <v>15838</v>
          </cell>
          <cell r="B10966">
            <v>4</v>
          </cell>
          <cell r="C10966">
            <v>6</v>
          </cell>
          <cell r="D10966" t="str">
            <v>BODEGA O GRADO</v>
          </cell>
          <cell r="E10966" t="str">
            <v>Hogar</v>
          </cell>
        </row>
        <row r="10967">
          <cell r="A10967">
            <v>15828</v>
          </cell>
          <cell r="B10967">
            <v>5</v>
          </cell>
          <cell r="C10967">
            <v>1</v>
          </cell>
          <cell r="D10967" t="str">
            <v>DESPENSA VILLA REAL</v>
          </cell>
          <cell r="E10967" t="str">
            <v>Hogar</v>
          </cell>
        </row>
        <row r="10968">
          <cell r="A10968">
            <v>15829</v>
          </cell>
          <cell r="B10968">
            <v>7</v>
          </cell>
          <cell r="C10968">
            <v>1</v>
          </cell>
          <cell r="D10968" t="str">
            <v>DESPENSA CLAVEL</v>
          </cell>
          <cell r="E10968" t="str">
            <v>Hogar</v>
          </cell>
        </row>
        <row r="10969">
          <cell r="A10969">
            <v>15835</v>
          </cell>
          <cell r="B10969">
            <v>9</v>
          </cell>
          <cell r="C10969">
            <v>3</v>
          </cell>
          <cell r="D10969" t="str">
            <v>DESPENSA 8 DE DICIEMBRE</v>
          </cell>
        </row>
        <row r="10970">
          <cell r="A10970">
            <v>15842</v>
          </cell>
          <cell r="B10970">
            <v>6</v>
          </cell>
          <cell r="C10970">
            <v>5</v>
          </cell>
          <cell r="D10970" t="str">
            <v>MF COMUNICACIONES</v>
          </cell>
          <cell r="E10970" t="str">
            <v>Hogar</v>
          </cell>
        </row>
        <row r="10971">
          <cell r="A10971">
            <v>15843</v>
          </cell>
          <cell r="B10971">
            <v>7</v>
          </cell>
          <cell r="C10971">
            <v>2</v>
          </cell>
          <cell r="D10971" t="str">
            <v>DESPENSA SAN CAYETANOK</v>
          </cell>
          <cell r="E10971" t="str">
            <v>Hogar</v>
          </cell>
        </row>
        <row r="10972">
          <cell r="A10972">
            <v>15841</v>
          </cell>
          <cell r="B10972">
            <v>5</v>
          </cell>
          <cell r="C10972">
            <v>2</v>
          </cell>
          <cell r="D10972" t="str">
            <v>DESPENSA LOS MELLIZOS</v>
          </cell>
          <cell r="E10972" t="str">
            <v>Hogar</v>
          </cell>
        </row>
        <row r="10973">
          <cell r="A10973">
            <v>15851</v>
          </cell>
          <cell r="B10973">
            <v>9</v>
          </cell>
          <cell r="C10973">
            <v>3</v>
          </cell>
          <cell r="D10973" t="str">
            <v>DESPENSA YSAPY</v>
          </cell>
        </row>
        <row r="10974">
          <cell r="A10974">
            <v>15845</v>
          </cell>
          <cell r="B10974">
            <v>6</v>
          </cell>
          <cell r="C10974">
            <v>1</v>
          </cell>
          <cell r="D10974" t="str">
            <v>DESPENSA MANA</v>
          </cell>
          <cell r="E10974" t="str">
            <v>Hogar</v>
          </cell>
        </row>
        <row r="10975">
          <cell r="A10975">
            <v>15853</v>
          </cell>
          <cell r="B10975">
            <v>9</v>
          </cell>
          <cell r="C10975">
            <v>3</v>
          </cell>
          <cell r="D10975" t="str">
            <v>COPETIN TERE</v>
          </cell>
        </row>
        <row r="10976">
          <cell r="A10976">
            <v>15855</v>
          </cell>
          <cell r="B10976">
            <v>6</v>
          </cell>
          <cell r="C10976">
            <v>4</v>
          </cell>
          <cell r="D10976" t="str">
            <v>DESPENSA BOGADO</v>
          </cell>
          <cell r="E10976" t="str">
            <v>Hogar</v>
          </cell>
        </row>
        <row r="10977">
          <cell r="A10977">
            <v>15857</v>
          </cell>
          <cell r="B10977">
            <v>9</v>
          </cell>
          <cell r="C10977">
            <v>3</v>
          </cell>
          <cell r="D10977" t="str">
            <v>CANTINA COLEGIO SAN JORGE</v>
          </cell>
        </row>
        <row r="10978">
          <cell r="A10978">
            <v>15856</v>
          </cell>
          <cell r="B10978">
            <v>2</v>
          </cell>
          <cell r="C10978">
            <v>5</v>
          </cell>
          <cell r="D10978" t="str">
            <v>DESPENSA JOHANA</v>
          </cell>
        </row>
        <row r="10979">
          <cell r="A10979">
            <v>15854</v>
          </cell>
          <cell r="B10979">
            <v>5</v>
          </cell>
          <cell r="C10979">
            <v>9</v>
          </cell>
          <cell r="D10979" t="str">
            <v>COMERCIAL SAN ANTONIO</v>
          </cell>
          <cell r="E10979" t="str">
            <v>Hogar</v>
          </cell>
        </row>
        <row r="10980">
          <cell r="A10980">
            <v>15804</v>
          </cell>
          <cell r="B10980">
            <v>4</v>
          </cell>
          <cell r="C10980">
            <v>2</v>
          </cell>
          <cell r="D10980" t="str">
            <v>DESPENSA LUJAN</v>
          </cell>
          <cell r="E10980" t="str">
            <v>Hogar</v>
          </cell>
        </row>
        <row r="10981">
          <cell r="A10981">
            <v>15872</v>
          </cell>
          <cell r="B10981">
            <v>6</v>
          </cell>
          <cell r="C10981">
            <v>4</v>
          </cell>
          <cell r="D10981" t="str">
            <v>POLLERIA LOMA PYTA</v>
          </cell>
          <cell r="E10981" t="str">
            <v>Refrigerados</v>
          </cell>
        </row>
        <row r="10982">
          <cell r="A10982">
            <v>15877</v>
          </cell>
          <cell r="B10982">
            <v>7</v>
          </cell>
          <cell r="C10982">
            <v>1</v>
          </cell>
          <cell r="D10982" t="str">
            <v>DESPENSA SAGRADA FAMILIA</v>
          </cell>
          <cell r="E10982" t="str">
            <v>Hogar</v>
          </cell>
        </row>
        <row r="10983">
          <cell r="A10983">
            <v>15628</v>
          </cell>
          <cell r="D10983" t="str">
            <v>COPETIN SAN JORGE</v>
          </cell>
          <cell r="E10983" t="str">
            <v>Refrigerados</v>
          </cell>
        </row>
        <row r="10984">
          <cell r="A10984">
            <v>15867</v>
          </cell>
          <cell r="B10984">
            <v>4</v>
          </cell>
          <cell r="C10984">
            <v>7</v>
          </cell>
          <cell r="D10984" t="str">
            <v>DESPENSA OCAMPOS</v>
          </cell>
          <cell r="E10984" t="str">
            <v>Hogar</v>
          </cell>
        </row>
        <row r="10985">
          <cell r="A10985">
            <v>16023</v>
          </cell>
          <cell r="B10985">
            <v>6</v>
          </cell>
          <cell r="C10985">
            <v>6</v>
          </cell>
          <cell r="D10985" t="str">
            <v>COMERCIAL VIRGEN DEL ROSARIO</v>
          </cell>
          <cell r="E10985" t="str">
            <v>Hogar</v>
          </cell>
        </row>
        <row r="10986">
          <cell r="A10986">
            <v>15806</v>
          </cell>
          <cell r="B10986">
            <v>9</v>
          </cell>
          <cell r="C10986">
            <v>3</v>
          </cell>
          <cell r="D10986" t="str">
            <v>COPETIN D Y G</v>
          </cell>
        </row>
        <row r="10987">
          <cell r="A10987">
            <v>16024</v>
          </cell>
          <cell r="B10987">
            <v>1</v>
          </cell>
          <cell r="C10987">
            <v>3</v>
          </cell>
          <cell r="D10987" t="str">
            <v>BILLAR ELIAS</v>
          </cell>
          <cell r="E10987" t="str">
            <v>Refrigerados</v>
          </cell>
        </row>
        <row r="10988">
          <cell r="A10988">
            <v>16022</v>
          </cell>
          <cell r="B10988">
            <v>1</v>
          </cell>
          <cell r="C10988">
            <v>5</v>
          </cell>
          <cell r="D10988" t="str">
            <v>CASILLA YOLI</v>
          </cell>
          <cell r="E10988" t="str">
            <v>Hogar</v>
          </cell>
        </row>
        <row r="10989">
          <cell r="A10989">
            <v>16038</v>
          </cell>
          <cell r="B10989">
            <v>1</v>
          </cell>
          <cell r="C10989">
            <v>9</v>
          </cell>
          <cell r="D10989" t="str">
            <v>COMERCIAL KO´E PYAHU</v>
          </cell>
          <cell r="E10989" t="str">
            <v>Hogar</v>
          </cell>
        </row>
        <row r="10990">
          <cell r="A10990">
            <v>16039</v>
          </cell>
          <cell r="B10990">
            <v>9</v>
          </cell>
          <cell r="C10990">
            <v>3</v>
          </cell>
          <cell r="D10990" t="str">
            <v>CASA SAN EXPEDITO</v>
          </cell>
        </row>
        <row r="10991">
          <cell r="A10991">
            <v>16028</v>
          </cell>
          <cell r="B10991">
            <v>5</v>
          </cell>
          <cell r="C10991">
            <v>1</v>
          </cell>
          <cell r="D10991" t="str">
            <v>DESPENSA DUARTE</v>
          </cell>
          <cell r="E10991" t="str">
            <v>Hogar</v>
          </cell>
        </row>
        <row r="10992">
          <cell r="A10992">
            <v>16040</v>
          </cell>
          <cell r="B10992">
            <v>1</v>
          </cell>
          <cell r="C10992">
            <v>9</v>
          </cell>
          <cell r="D10992" t="str">
            <v>BRIMEL COMERCIAL</v>
          </cell>
          <cell r="E10992" t="str">
            <v>Hogar</v>
          </cell>
        </row>
        <row r="10993">
          <cell r="A10993">
            <v>16029</v>
          </cell>
          <cell r="B10993">
            <v>5</v>
          </cell>
          <cell r="C10993">
            <v>1</v>
          </cell>
          <cell r="D10993" t="str">
            <v>DESPENSA ARRUA</v>
          </cell>
          <cell r="E10993" t="str">
            <v>Hogar</v>
          </cell>
        </row>
        <row r="10994">
          <cell r="A10994">
            <v>16030</v>
          </cell>
          <cell r="D10994" t="str">
            <v>COPETIN LIDIA</v>
          </cell>
          <cell r="E10994" t="str">
            <v>Refrigerados</v>
          </cell>
        </row>
        <row r="10995">
          <cell r="A10995">
            <v>16033</v>
          </cell>
          <cell r="B10995">
            <v>5</v>
          </cell>
          <cell r="C10995">
            <v>1</v>
          </cell>
          <cell r="D10995" t="str">
            <v>DESPENSA CMG</v>
          </cell>
          <cell r="E10995" t="str">
            <v>Hogar</v>
          </cell>
        </row>
        <row r="10996">
          <cell r="A10996">
            <v>16031</v>
          </cell>
          <cell r="B10996">
            <v>5</v>
          </cell>
          <cell r="C10996">
            <v>1</v>
          </cell>
          <cell r="D10996" t="str">
            <v>DESPENSA 8 DE DICIEMBRE</v>
          </cell>
          <cell r="E10996" t="str">
            <v>Hogar</v>
          </cell>
        </row>
        <row r="10997">
          <cell r="A10997">
            <v>16032</v>
          </cell>
          <cell r="D10997" t="str">
            <v>DESPENSA RAMONCITO</v>
          </cell>
          <cell r="E10997" t="str">
            <v>Hogar</v>
          </cell>
        </row>
        <row r="10998">
          <cell r="A10998">
            <v>15629</v>
          </cell>
          <cell r="B10998">
            <v>9</v>
          </cell>
          <cell r="C10998">
            <v>3</v>
          </cell>
          <cell r="D10998" t="str">
            <v>CASILLA SAN RAFAEL</v>
          </cell>
        </row>
        <row r="10999">
          <cell r="A10999">
            <v>16050</v>
          </cell>
          <cell r="B10999">
            <v>1</v>
          </cell>
          <cell r="C10999">
            <v>9</v>
          </cell>
          <cell r="D10999" t="str">
            <v>CABINAS CENTEL</v>
          </cell>
          <cell r="E10999" t="str">
            <v>Hogar</v>
          </cell>
        </row>
        <row r="11000">
          <cell r="A11000">
            <v>16041</v>
          </cell>
          <cell r="B11000">
            <v>5</v>
          </cell>
          <cell r="C11000">
            <v>4</v>
          </cell>
          <cell r="D11000" t="str">
            <v>COMERCIAL BACO</v>
          </cell>
          <cell r="E11000" t="str">
            <v>Hogar</v>
          </cell>
        </row>
        <row r="11001">
          <cell r="A11001">
            <v>16035</v>
          </cell>
          <cell r="B11001">
            <v>6</v>
          </cell>
          <cell r="C11001">
            <v>2</v>
          </cell>
          <cell r="D11001" t="str">
            <v>CASILLA DON PEDRO</v>
          </cell>
          <cell r="E11001" t="str">
            <v>Refrigerados</v>
          </cell>
        </row>
        <row r="11002">
          <cell r="A11002">
            <v>16036</v>
          </cell>
          <cell r="B11002">
            <v>6</v>
          </cell>
          <cell r="C11002">
            <v>2</v>
          </cell>
          <cell r="D11002" t="str">
            <v>DESPENSA JORGITO</v>
          </cell>
          <cell r="E11002" t="str">
            <v>Hogar</v>
          </cell>
        </row>
        <row r="11003">
          <cell r="A11003">
            <v>16055</v>
          </cell>
          <cell r="B11003">
            <v>5</v>
          </cell>
          <cell r="C11003">
            <v>2</v>
          </cell>
          <cell r="D11003" t="str">
            <v>DESPENSA SAN CAYETANO</v>
          </cell>
          <cell r="E11003" t="str">
            <v>Hogar</v>
          </cell>
        </row>
        <row r="11004">
          <cell r="A11004">
            <v>16053</v>
          </cell>
          <cell r="B11004">
            <v>5</v>
          </cell>
          <cell r="C11004">
            <v>2</v>
          </cell>
          <cell r="D11004" t="str">
            <v>DESPENSA PAOLA</v>
          </cell>
          <cell r="E11004" t="str">
            <v>Hogar</v>
          </cell>
        </row>
        <row r="11005">
          <cell r="A11005">
            <v>16058</v>
          </cell>
          <cell r="D11005" t="str">
            <v>DESPENSA HUGO</v>
          </cell>
          <cell r="E11005" t="str">
            <v>Hogar</v>
          </cell>
        </row>
        <row r="11006">
          <cell r="A11006">
            <v>16042</v>
          </cell>
          <cell r="B11006">
            <v>6</v>
          </cell>
          <cell r="C11006">
            <v>2</v>
          </cell>
          <cell r="D11006" t="str">
            <v>CA BIDA</v>
          </cell>
          <cell r="E11006" t="str">
            <v>Hogar</v>
          </cell>
        </row>
        <row r="11007">
          <cell r="A11007">
            <v>16094</v>
          </cell>
          <cell r="B11007">
            <v>2</v>
          </cell>
          <cell r="C11007">
            <v>9</v>
          </cell>
          <cell r="D11007" t="str">
            <v>DESPENSA LA ESPERANZA</v>
          </cell>
          <cell r="E11007" t="str">
            <v>Hogar</v>
          </cell>
        </row>
        <row r="11008">
          <cell r="A11008">
            <v>16109</v>
          </cell>
          <cell r="B11008">
            <v>5</v>
          </cell>
          <cell r="C11008">
            <v>1</v>
          </cell>
          <cell r="D11008" t="str">
            <v>DESPENSA MELUMA</v>
          </cell>
          <cell r="E11008" t="str">
            <v>Hogar</v>
          </cell>
        </row>
        <row r="11009">
          <cell r="A11009">
            <v>16176</v>
          </cell>
          <cell r="B11009">
            <v>9</v>
          </cell>
          <cell r="C11009">
            <v>3</v>
          </cell>
          <cell r="D11009" t="str">
            <v>AUTOSERVICE ESPECIAL</v>
          </cell>
        </row>
        <row r="11010">
          <cell r="A11010">
            <v>16148</v>
          </cell>
          <cell r="B11010">
            <v>9</v>
          </cell>
          <cell r="C11010">
            <v>3</v>
          </cell>
          <cell r="D11010" t="str">
            <v>CASILLA EVA</v>
          </cell>
        </row>
        <row r="11011">
          <cell r="A11011">
            <v>16228</v>
          </cell>
          <cell r="D11011" t="str">
            <v>BEBIDAS MENI</v>
          </cell>
        </row>
        <row r="11012">
          <cell r="A11012">
            <v>16240</v>
          </cell>
          <cell r="B11012">
            <v>2</v>
          </cell>
          <cell r="C11012">
            <v>6</v>
          </cell>
          <cell r="D11012" t="str">
            <v>CANTINA COLEGIO GOETHE</v>
          </cell>
        </row>
        <row r="11013">
          <cell r="A11013">
            <v>16262</v>
          </cell>
          <cell r="B11013">
            <v>9</v>
          </cell>
          <cell r="C11013">
            <v>3</v>
          </cell>
          <cell r="D11013" t="str">
            <v>COPETIN MARTA</v>
          </cell>
        </row>
        <row r="11014">
          <cell r="A11014">
            <v>16255</v>
          </cell>
          <cell r="B11014">
            <v>4</v>
          </cell>
          <cell r="C11014">
            <v>6</v>
          </cell>
          <cell r="D11014" t="str">
            <v>DISTRIBUIDORA PRECIOSA</v>
          </cell>
        </row>
        <row r="11015">
          <cell r="A11015">
            <v>16281</v>
          </cell>
          <cell r="B11015">
            <v>4</v>
          </cell>
          <cell r="C11015">
            <v>2</v>
          </cell>
          <cell r="D11015" t="str">
            <v>DESPENSA 4 HERMANOS</v>
          </cell>
          <cell r="E11015" t="str">
            <v>Hogar</v>
          </cell>
        </row>
        <row r="11016">
          <cell r="A11016">
            <v>16280</v>
          </cell>
          <cell r="B11016">
            <v>9</v>
          </cell>
          <cell r="C11016">
            <v>3</v>
          </cell>
          <cell r="D11016" t="str">
            <v>MERCADO MODELO JAZMIN</v>
          </cell>
        </row>
        <row r="11017">
          <cell r="A11017">
            <v>16279</v>
          </cell>
          <cell r="B11017">
            <v>3</v>
          </cell>
          <cell r="C11017">
            <v>4</v>
          </cell>
          <cell r="D11017" t="str">
            <v>ESCUELA SANTO DOMINGO DE GUZMAN</v>
          </cell>
          <cell r="E11017" t="str">
            <v>Educación</v>
          </cell>
        </row>
        <row r="11018">
          <cell r="A11018">
            <v>16292</v>
          </cell>
          <cell r="B11018">
            <v>9</v>
          </cell>
          <cell r="C11018">
            <v>3</v>
          </cell>
          <cell r="D11018" t="str">
            <v>KIKO´S BEER SHOP</v>
          </cell>
        </row>
        <row r="11019">
          <cell r="A11019">
            <v>16289</v>
          </cell>
          <cell r="B11019">
            <v>5</v>
          </cell>
          <cell r="C11019">
            <v>1</v>
          </cell>
          <cell r="D11019" t="str">
            <v>MINI SERVI</v>
          </cell>
          <cell r="E11019" t="str">
            <v>Hogar</v>
          </cell>
        </row>
        <row r="11020">
          <cell r="A11020">
            <v>16290</v>
          </cell>
          <cell r="B11020">
            <v>5</v>
          </cell>
          <cell r="C11020">
            <v>1</v>
          </cell>
          <cell r="D11020" t="str">
            <v>AUTOSERVICE SAN RAMON</v>
          </cell>
          <cell r="E11020" t="str">
            <v>Hogar</v>
          </cell>
        </row>
        <row r="11021">
          <cell r="A11021">
            <v>16293</v>
          </cell>
          <cell r="B11021">
            <v>9</v>
          </cell>
          <cell r="C11021">
            <v>3</v>
          </cell>
          <cell r="D11021" t="str">
            <v>CHOCHOS CARMICOS</v>
          </cell>
        </row>
        <row r="11022">
          <cell r="A11022">
            <v>16294</v>
          </cell>
          <cell r="B11022">
            <v>9</v>
          </cell>
          <cell r="C11022">
            <v>3</v>
          </cell>
          <cell r="D11022" t="str">
            <v>VENTAS AL PASO LILI</v>
          </cell>
          <cell r="E11022" t="str">
            <v>Refrigerados</v>
          </cell>
        </row>
        <row r="11023">
          <cell r="A11023">
            <v>16295</v>
          </cell>
          <cell r="B11023">
            <v>9</v>
          </cell>
          <cell r="C11023">
            <v>3</v>
          </cell>
          <cell r="D11023" t="str">
            <v>CASILLA CAPE</v>
          </cell>
        </row>
        <row r="11024">
          <cell r="A11024">
            <v>16046</v>
          </cell>
          <cell r="B11024">
            <v>5</v>
          </cell>
          <cell r="C11024">
            <v>7</v>
          </cell>
          <cell r="D11024" t="str">
            <v>DESPENSA LA FAMILIA</v>
          </cell>
          <cell r="E11024" t="str">
            <v>Hogar</v>
          </cell>
        </row>
        <row r="11025">
          <cell r="A11025">
            <v>16045</v>
          </cell>
          <cell r="B11025">
            <v>5</v>
          </cell>
          <cell r="C11025">
            <v>8</v>
          </cell>
          <cell r="D11025" t="str">
            <v>DESPENSA FLORIDA</v>
          </cell>
          <cell r="E11025" t="str">
            <v>Hogar</v>
          </cell>
        </row>
        <row r="11026">
          <cell r="A11026">
            <v>16044</v>
          </cell>
          <cell r="B11026">
            <v>5</v>
          </cell>
          <cell r="C11026">
            <v>6</v>
          </cell>
          <cell r="D11026" t="str">
            <v>DESPENSA SAN RAFAEL</v>
          </cell>
          <cell r="E11026" t="str">
            <v>Hogar</v>
          </cell>
        </row>
        <row r="11027">
          <cell r="A11027">
            <v>16300</v>
          </cell>
          <cell r="B11027">
            <v>9</v>
          </cell>
          <cell r="C11027">
            <v>3</v>
          </cell>
          <cell r="D11027" t="str">
            <v>FLETERO MARIANO BAEZ</v>
          </cell>
          <cell r="E11027" t="str">
            <v>Planta</v>
          </cell>
        </row>
        <row r="11028">
          <cell r="A11028">
            <v>16061</v>
          </cell>
          <cell r="B11028">
            <v>9</v>
          </cell>
          <cell r="C11028">
            <v>3</v>
          </cell>
          <cell r="D11028" t="str">
            <v>DESPENSA EDU I</v>
          </cell>
        </row>
        <row r="11029">
          <cell r="A11029">
            <v>16062</v>
          </cell>
          <cell r="B11029">
            <v>4</v>
          </cell>
          <cell r="C11029">
            <v>3</v>
          </cell>
          <cell r="D11029" t="str">
            <v>DESPENSA MARIA ANGELA</v>
          </cell>
          <cell r="E11029" t="str">
            <v>Hogar</v>
          </cell>
        </row>
        <row r="11030">
          <cell r="A11030">
            <v>16063</v>
          </cell>
          <cell r="B11030">
            <v>5</v>
          </cell>
          <cell r="C11030">
            <v>7</v>
          </cell>
          <cell r="D11030" t="str">
            <v>DESPENSA EDU</v>
          </cell>
          <cell r="E11030" t="str">
            <v>Hogar</v>
          </cell>
        </row>
        <row r="11031">
          <cell r="A11031">
            <v>16070</v>
          </cell>
          <cell r="B11031">
            <v>5</v>
          </cell>
          <cell r="C11031">
            <v>4</v>
          </cell>
          <cell r="D11031" t="str">
            <v>DESPENSA FRANCI</v>
          </cell>
          <cell r="E11031" t="str">
            <v>Hogar</v>
          </cell>
        </row>
        <row r="11032">
          <cell r="A11032">
            <v>16064</v>
          </cell>
          <cell r="B11032">
            <v>2</v>
          </cell>
          <cell r="C11032">
            <v>2</v>
          </cell>
          <cell r="D11032" t="str">
            <v>CASA AURORA</v>
          </cell>
          <cell r="E11032" t="str">
            <v>Hogar</v>
          </cell>
        </row>
        <row r="11033">
          <cell r="A11033">
            <v>16065</v>
          </cell>
          <cell r="B11033">
            <v>2</v>
          </cell>
          <cell r="C11033">
            <v>9</v>
          </cell>
          <cell r="D11033" t="str">
            <v>DESPENSA YBYCUÍ</v>
          </cell>
        </row>
        <row r="11034">
          <cell r="A11034">
            <v>16066</v>
          </cell>
          <cell r="B11034">
            <v>9</v>
          </cell>
          <cell r="C11034">
            <v>3</v>
          </cell>
          <cell r="D11034" t="str">
            <v>CASILLA CHUQUI CHUQUI</v>
          </cell>
        </row>
        <row r="11035">
          <cell r="A11035">
            <v>16071</v>
          </cell>
          <cell r="B11035">
            <v>9</v>
          </cell>
          <cell r="C11035">
            <v>3</v>
          </cell>
          <cell r="D11035" t="str">
            <v>ESCUELA EL VERGEN LUQUEÑO</v>
          </cell>
        </row>
        <row r="11036">
          <cell r="A11036">
            <v>16072</v>
          </cell>
          <cell r="B11036">
            <v>9</v>
          </cell>
          <cell r="C11036">
            <v>3</v>
          </cell>
          <cell r="D11036" t="str">
            <v>CAMBIOS SAN ANTONIO</v>
          </cell>
        </row>
        <row r="11037">
          <cell r="A11037">
            <v>16073</v>
          </cell>
          <cell r="B11037">
            <v>10</v>
          </cell>
          <cell r="C11037">
            <v>3</v>
          </cell>
          <cell r="D11037" t="str">
            <v>CASA JAZMIN</v>
          </cell>
          <cell r="E11037" t="str">
            <v>Mayoristas Top</v>
          </cell>
        </row>
        <row r="11038">
          <cell r="A11038">
            <v>16074</v>
          </cell>
          <cell r="B11038">
            <v>5</v>
          </cell>
          <cell r="C11038">
            <v>8</v>
          </cell>
          <cell r="D11038" t="str">
            <v>AUTOSERVICE MIRA FLORES</v>
          </cell>
          <cell r="E11038" t="str">
            <v>Hogar</v>
          </cell>
        </row>
        <row r="11039">
          <cell r="A11039">
            <v>16026</v>
          </cell>
          <cell r="B11039">
            <v>8</v>
          </cell>
          <cell r="C11039">
            <v>3</v>
          </cell>
          <cell r="D11039" t="str">
            <v>DON  VITO (Lambare)</v>
          </cell>
          <cell r="E11039" t="str">
            <v>Refrigerados A</v>
          </cell>
        </row>
        <row r="11040">
          <cell r="A11040">
            <v>16083</v>
          </cell>
          <cell r="B11040">
            <v>2</v>
          </cell>
          <cell r="C11040">
            <v>6</v>
          </cell>
          <cell r="D11040" t="str">
            <v>COLEG LUIS A HERRERA</v>
          </cell>
          <cell r="E11040" t="str">
            <v>Educación</v>
          </cell>
        </row>
        <row r="11041">
          <cell r="A11041">
            <v>16085</v>
          </cell>
          <cell r="B11041">
            <v>5</v>
          </cell>
          <cell r="C11041">
            <v>3</v>
          </cell>
          <cell r="D11041" t="str">
            <v>COPETIN 5 ESTRELLAS</v>
          </cell>
          <cell r="E11041" t="str">
            <v>Hogar</v>
          </cell>
        </row>
        <row r="11042">
          <cell r="A11042">
            <v>16075</v>
          </cell>
          <cell r="B11042">
            <v>5</v>
          </cell>
          <cell r="C11042">
            <v>4</v>
          </cell>
          <cell r="D11042" t="str">
            <v>PARRILLADA PARQUE DEL SUR</v>
          </cell>
          <cell r="E11042" t="str">
            <v>Refrigerados</v>
          </cell>
        </row>
        <row r="11043">
          <cell r="A11043">
            <v>15808</v>
          </cell>
          <cell r="B11043">
            <v>9</v>
          </cell>
          <cell r="C11043">
            <v>3</v>
          </cell>
          <cell r="D11043" t="str">
            <v>DESPENSA JOHANA</v>
          </cell>
        </row>
        <row r="11044">
          <cell r="A11044">
            <v>15807</v>
          </cell>
          <cell r="B11044">
            <v>9</v>
          </cell>
          <cell r="C11044">
            <v>3</v>
          </cell>
          <cell r="D11044" t="str">
            <v>AUT. MA AUXILIADORA</v>
          </cell>
        </row>
        <row r="11045">
          <cell r="A11045">
            <v>16077</v>
          </cell>
          <cell r="B11045">
            <v>6</v>
          </cell>
          <cell r="C11045">
            <v>2</v>
          </cell>
          <cell r="D11045" t="str">
            <v>ESTACION BAHIA S.R.L.</v>
          </cell>
          <cell r="E11045" t="str">
            <v>Conveniencia</v>
          </cell>
        </row>
        <row r="11046">
          <cell r="A11046">
            <v>16043</v>
          </cell>
          <cell r="B11046">
            <v>6</v>
          </cell>
          <cell r="C11046">
            <v>2</v>
          </cell>
          <cell r="D11046" t="str">
            <v>CASILLA DOÑA INO</v>
          </cell>
          <cell r="E11046" t="str">
            <v>Refrigerados</v>
          </cell>
        </row>
        <row r="11047">
          <cell r="A11047">
            <v>16081</v>
          </cell>
          <cell r="B11047">
            <v>1</v>
          </cell>
          <cell r="C11047">
            <v>3</v>
          </cell>
          <cell r="D11047" t="str">
            <v>REVISTERIA LIQUITOTAL</v>
          </cell>
          <cell r="E11047" t="str">
            <v>Hogar</v>
          </cell>
        </row>
        <row r="11048">
          <cell r="A11048">
            <v>16302</v>
          </cell>
          <cell r="B11048">
            <v>6</v>
          </cell>
          <cell r="C11048">
            <v>1</v>
          </cell>
          <cell r="D11048" t="str">
            <v>CANTINA COLEGIO SAN MIGUEL </v>
          </cell>
          <cell r="E11048" t="str">
            <v>Educación</v>
          </cell>
        </row>
        <row r="11049">
          <cell r="A11049">
            <v>16303</v>
          </cell>
          <cell r="B11049">
            <v>6</v>
          </cell>
          <cell r="C11049">
            <v>1</v>
          </cell>
          <cell r="D11049" t="str">
            <v>DESPENSA MILAGROS</v>
          </cell>
          <cell r="E11049" t="str">
            <v>Hogar</v>
          </cell>
        </row>
        <row r="11050">
          <cell r="A11050">
            <v>16311</v>
          </cell>
          <cell r="B11050">
            <v>6</v>
          </cell>
          <cell r="C11050">
            <v>6</v>
          </cell>
          <cell r="D11050" t="str">
            <v>STAND 17</v>
          </cell>
          <cell r="E11050" t="str">
            <v>Hogar</v>
          </cell>
        </row>
        <row r="11051">
          <cell r="A11051">
            <v>16319</v>
          </cell>
          <cell r="B11051">
            <v>1</v>
          </cell>
          <cell r="C11051">
            <v>7</v>
          </cell>
          <cell r="D11051" t="str">
            <v>DESPENSA SAN CAYETANO</v>
          </cell>
          <cell r="E11051" t="str">
            <v>Hogar</v>
          </cell>
        </row>
        <row r="11052">
          <cell r="A11052">
            <v>16306</v>
          </cell>
          <cell r="B11052">
            <v>3</v>
          </cell>
          <cell r="C11052">
            <v>8</v>
          </cell>
          <cell r="D11052" t="str">
            <v>DESPENSA FRANCO</v>
          </cell>
        </row>
        <row r="11053">
          <cell r="A11053">
            <v>16316</v>
          </cell>
          <cell r="B11053">
            <v>5</v>
          </cell>
          <cell r="C11053">
            <v>9</v>
          </cell>
          <cell r="D11053" t="str">
            <v>COMERCIAL KAREN JANINA</v>
          </cell>
          <cell r="E11053" t="str">
            <v>Hogar</v>
          </cell>
        </row>
        <row r="11054">
          <cell r="A11054">
            <v>16315</v>
          </cell>
          <cell r="B11054">
            <v>5</v>
          </cell>
          <cell r="C11054">
            <v>9</v>
          </cell>
          <cell r="D11054" t="str">
            <v>PANADERIA Y CONFITERIA ITALIANA</v>
          </cell>
          <cell r="E11054" t="str">
            <v>Refrigerados</v>
          </cell>
        </row>
        <row r="11055">
          <cell r="A11055">
            <v>16313</v>
          </cell>
          <cell r="B11055">
            <v>2</v>
          </cell>
          <cell r="C11055">
            <v>7</v>
          </cell>
          <cell r="D11055" t="str">
            <v>KIOSKO 10</v>
          </cell>
          <cell r="E11055" t="str">
            <v>Hogar</v>
          </cell>
        </row>
        <row r="11056">
          <cell r="A11056">
            <v>16095</v>
          </cell>
          <cell r="B11056">
            <v>9</v>
          </cell>
          <cell r="C11056">
            <v>3</v>
          </cell>
          <cell r="D11056" t="str">
            <v>CIBER MBURICAO</v>
          </cell>
        </row>
        <row r="11057">
          <cell r="A11057">
            <v>16120</v>
          </cell>
          <cell r="B11057">
            <v>5</v>
          </cell>
          <cell r="C11057">
            <v>2</v>
          </cell>
          <cell r="D11057" t="str">
            <v>DESPENSA SAN FRANCISCO</v>
          </cell>
          <cell r="E11057" t="str">
            <v>Hogar</v>
          </cell>
        </row>
        <row r="11058">
          <cell r="A11058">
            <v>16096</v>
          </cell>
          <cell r="B11058">
            <v>1</v>
          </cell>
          <cell r="C11058">
            <v>9</v>
          </cell>
          <cell r="D11058" t="str">
            <v>JUANCHO BURGER</v>
          </cell>
        </row>
        <row r="11059">
          <cell r="A11059">
            <v>16087</v>
          </cell>
          <cell r="D11059" t="str">
            <v>PANADERIA Y CONFITERIA ANGEL</v>
          </cell>
          <cell r="E11059" t="str">
            <v>Refrigerados</v>
          </cell>
        </row>
        <row r="11060">
          <cell r="A11060">
            <v>16088</v>
          </cell>
          <cell r="B11060">
            <v>9</v>
          </cell>
          <cell r="C11060">
            <v>3</v>
          </cell>
          <cell r="D11060" t="str">
            <v>HELADERIA KIKE</v>
          </cell>
        </row>
        <row r="11061">
          <cell r="A11061">
            <v>16079</v>
          </cell>
          <cell r="B11061">
            <v>6</v>
          </cell>
          <cell r="C11061">
            <v>1</v>
          </cell>
          <cell r="D11061" t="str">
            <v>COMERCIAL PAOLA</v>
          </cell>
          <cell r="E11061" t="str">
            <v>Hogar</v>
          </cell>
        </row>
        <row r="11062">
          <cell r="A11062">
            <v>16089</v>
          </cell>
          <cell r="B11062">
            <v>5</v>
          </cell>
          <cell r="C11062">
            <v>2</v>
          </cell>
          <cell r="D11062" t="str">
            <v>DESPENSA LAS DELICIAS</v>
          </cell>
          <cell r="E11062" t="str">
            <v>Hogar</v>
          </cell>
        </row>
        <row r="11063">
          <cell r="A11063">
            <v>16091</v>
          </cell>
          <cell r="B11063">
            <v>6</v>
          </cell>
          <cell r="C11063">
            <v>1</v>
          </cell>
          <cell r="D11063" t="str">
            <v>DESPENSA FABI</v>
          </cell>
          <cell r="E11063" t="str">
            <v>Hogar</v>
          </cell>
        </row>
        <row r="11064">
          <cell r="A11064">
            <v>16098</v>
          </cell>
          <cell r="B11064">
            <v>9</v>
          </cell>
          <cell r="C11064">
            <v>3</v>
          </cell>
          <cell r="D11064" t="str">
            <v>CIRCULO DE SUB OFICIALES RETIRADOS</v>
          </cell>
        </row>
        <row r="11065">
          <cell r="A11065">
            <v>16099</v>
          </cell>
          <cell r="B11065">
            <v>9</v>
          </cell>
          <cell r="C11065">
            <v>3</v>
          </cell>
          <cell r="D11065" t="str">
            <v>FESTIVAL DE ESPERANZA</v>
          </cell>
        </row>
        <row r="11066">
          <cell r="A11066">
            <v>16100</v>
          </cell>
          <cell r="B11066">
            <v>9</v>
          </cell>
          <cell r="C11066">
            <v>3</v>
          </cell>
          <cell r="D11066" t="str">
            <v>IGLESIA BAUTISTA VIDA NUEVA</v>
          </cell>
        </row>
        <row r="11067">
          <cell r="A11067">
            <v>16092</v>
          </cell>
          <cell r="B11067">
            <v>6</v>
          </cell>
          <cell r="C11067">
            <v>2</v>
          </cell>
          <cell r="D11067" t="str">
            <v>DESPENSA RODRIGO</v>
          </cell>
          <cell r="E11067" t="str">
            <v>Hogar</v>
          </cell>
        </row>
        <row r="11068">
          <cell r="A11068">
            <v>16108</v>
          </cell>
          <cell r="B11068">
            <v>9</v>
          </cell>
          <cell r="C11068">
            <v>3</v>
          </cell>
          <cell r="D11068" t="str">
            <v>COPETIN LA CAVERNA</v>
          </cell>
        </row>
        <row r="11069">
          <cell r="A11069">
            <v>16093</v>
          </cell>
          <cell r="B11069">
            <v>6</v>
          </cell>
          <cell r="C11069">
            <v>2</v>
          </cell>
          <cell r="D11069" t="str">
            <v>CABINA TELEFONICA</v>
          </cell>
          <cell r="E11069" t="str">
            <v>Hogar</v>
          </cell>
        </row>
        <row r="11070">
          <cell r="A11070">
            <v>16106</v>
          </cell>
          <cell r="B11070">
            <v>2</v>
          </cell>
          <cell r="C11070">
            <v>8</v>
          </cell>
          <cell r="D11070" t="str">
            <v>DESPENSA LAS PALMERAS</v>
          </cell>
          <cell r="E11070" t="str">
            <v>Hogar</v>
          </cell>
        </row>
        <row r="11071">
          <cell r="A11071">
            <v>16102</v>
          </cell>
          <cell r="B11071">
            <v>9</v>
          </cell>
          <cell r="C11071">
            <v>3</v>
          </cell>
          <cell r="D11071" t="str">
            <v>CASILLA ADONAI</v>
          </cell>
        </row>
        <row r="11072">
          <cell r="A11072">
            <v>16103</v>
          </cell>
          <cell r="B11072">
            <v>6</v>
          </cell>
          <cell r="C11072">
            <v>7</v>
          </cell>
          <cell r="D11072" t="str">
            <v>COPETIN PAOLI</v>
          </cell>
          <cell r="E11072" t="str">
            <v>Refrigerados</v>
          </cell>
        </row>
        <row r="11073">
          <cell r="A11073">
            <v>16324</v>
          </cell>
          <cell r="B11073">
            <v>5</v>
          </cell>
          <cell r="C11073">
            <v>1</v>
          </cell>
          <cell r="D11073" t="str">
            <v>DESPENSA LAS MERCEDES</v>
          </cell>
          <cell r="E11073" t="str">
            <v>Hogar</v>
          </cell>
        </row>
        <row r="11074">
          <cell r="A11074">
            <v>16321</v>
          </cell>
          <cell r="B11074">
            <v>5</v>
          </cell>
          <cell r="C11074">
            <v>1</v>
          </cell>
          <cell r="D11074" t="str">
            <v>AUTOSERVICE DON EDMUNDO</v>
          </cell>
          <cell r="E11074" t="str">
            <v>Hogar</v>
          </cell>
        </row>
        <row r="11075">
          <cell r="A11075">
            <v>16318</v>
          </cell>
          <cell r="B11075">
            <v>3</v>
          </cell>
          <cell r="C11075">
            <v>6</v>
          </cell>
          <cell r="D11075" t="str">
            <v>COMERCIAL ARACE</v>
          </cell>
          <cell r="E11075" t="str">
            <v>Hogar</v>
          </cell>
        </row>
        <row r="11076">
          <cell r="A11076">
            <v>16308</v>
          </cell>
          <cell r="B11076">
            <v>9</v>
          </cell>
          <cell r="C11076">
            <v>3</v>
          </cell>
          <cell r="D11076" t="str">
            <v>FUNCIONARIO DAVID SEGOVIA</v>
          </cell>
          <cell r="E11076" t="str">
            <v>Planta</v>
          </cell>
        </row>
        <row r="11077">
          <cell r="A11077">
            <v>16345</v>
          </cell>
          <cell r="B11077">
            <v>9</v>
          </cell>
          <cell r="C11077">
            <v>3</v>
          </cell>
          <cell r="D11077" t="str">
            <v>LIBRERIA M Y F</v>
          </cell>
        </row>
        <row r="11078">
          <cell r="A11078">
            <v>15903</v>
          </cell>
          <cell r="B11078">
            <v>2</v>
          </cell>
          <cell r="C11078">
            <v>8</v>
          </cell>
          <cell r="D11078" t="str">
            <v>DESPENSA NADIA LORENA</v>
          </cell>
          <cell r="E11078" t="str">
            <v>Hogar</v>
          </cell>
        </row>
        <row r="11079">
          <cell r="A11079">
            <v>16383</v>
          </cell>
          <cell r="B11079">
            <v>5</v>
          </cell>
          <cell r="C11079">
            <v>2</v>
          </cell>
          <cell r="D11079" t="str">
            <v>RAMIREZ E HIJOS S.R.L</v>
          </cell>
          <cell r="E11079" t="str">
            <v>Hogar</v>
          </cell>
        </row>
        <row r="11080">
          <cell r="A11080">
            <v>16384</v>
          </cell>
          <cell r="B11080">
            <v>9</v>
          </cell>
          <cell r="C11080">
            <v>3</v>
          </cell>
          <cell r="D11080" t="str">
            <v>FRUTERIA SAN FRANCISCO</v>
          </cell>
        </row>
        <row r="11081">
          <cell r="A11081">
            <v>16385</v>
          </cell>
          <cell r="B11081">
            <v>7</v>
          </cell>
          <cell r="C11081">
            <v>2</v>
          </cell>
          <cell r="D11081" t="str">
            <v>DESPENSA Sta ROSA</v>
          </cell>
          <cell r="E11081" t="str">
            <v>Hogar</v>
          </cell>
        </row>
        <row r="11082">
          <cell r="A11082">
            <v>16386</v>
          </cell>
          <cell r="B11082">
            <v>5</v>
          </cell>
          <cell r="C11082">
            <v>9</v>
          </cell>
          <cell r="D11082" t="str">
            <v>GRANJA EDUARDO EUGENIO</v>
          </cell>
          <cell r="E11082" t="str">
            <v>Hogar</v>
          </cell>
        </row>
        <row r="11083">
          <cell r="A11083">
            <v>16382</v>
          </cell>
          <cell r="B11083">
            <v>5</v>
          </cell>
          <cell r="C11083">
            <v>9</v>
          </cell>
          <cell r="D11083" t="str">
            <v>COMERCIAL LA ABUELA</v>
          </cell>
          <cell r="E11083" t="str">
            <v>Hogar</v>
          </cell>
        </row>
        <row r="11084">
          <cell r="A11084">
            <v>16114</v>
          </cell>
          <cell r="B11084">
            <v>9</v>
          </cell>
          <cell r="C11084">
            <v>3</v>
          </cell>
          <cell r="D11084" t="str">
            <v>COPETIN LETICIA</v>
          </cell>
        </row>
        <row r="11085">
          <cell r="A11085">
            <v>16110</v>
          </cell>
          <cell r="B11085">
            <v>5</v>
          </cell>
          <cell r="C11085">
            <v>1</v>
          </cell>
          <cell r="D11085" t="str">
            <v>DESPENSA 7 DE AGOSTO</v>
          </cell>
          <cell r="E11085" t="str">
            <v>Hogar</v>
          </cell>
        </row>
        <row r="11086">
          <cell r="A11086">
            <v>16112</v>
          </cell>
          <cell r="B11086">
            <v>6</v>
          </cell>
          <cell r="C11086">
            <v>6</v>
          </cell>
          <cell r="D11086" t="str">
            <v>AUTOSERVICIO BOQUERON</v>
          </cell>
          <cell r="E11086" t="str">
            <v>Hogar</v>
          </cell>
        </row>
        <row r="11087">
          <cell r="A11087">
            <v>16111</v>
          </cell>
          <cell r="B11087">
            <v>6</v>
          </cell>
          <cell r="C11087">
            <v>7</v>
          </cell>
          <cell r="D11087" t="str">
            <v>COPETIN GUSS</v>
          </cell>
          <cell r="E11087" t="str">
            <v>Refrigerados</v>
          </cell>
        </row>
        <row r="11088">
          <cell r="A11088">
            <v>16116</v>
          </cell>
          <cell r="B11088">
            <v>6</v>
          </cell>
          <cell r="C11088">
            <v>4</v>
          </cell>
          <cell r="D11088" t="str">
            <v>DESPENSA JULIA</v>
          </cell>
          <cell r="E11088" t="str">
            <v>Hogar</v>
          </cell>
        </row>
        <row r="11089">
          <cell r="A11089">
            <v>16115</v>
          </cell>
          <cell r="B11089">
            <v>6</v>
          </cell>
          <cell r="C11089">
            <v>4</v>
          </cell>
          <cell r="D11089" t="str">
            <v>COPETIN TODO RICO</v>
          </cell>
        </row>
        <row r="11090">
          <cell r="A11090">
            <v>16118</v>
          </cell>
          <cell r="B11090">
            <v>6</v>
          </cell>
          <cell r="C11090">
            <v>4</v>
          </cell>
          <cell r="D11090" t="str">
            <v>DESPENSA CANO</v>
          </cell>
          <cell r="E11090" t="str">
            <v>Hogar</v>
          </cell>
        </row>
        <row r="11091">
          <cell r="A11091">
            <v>16107</v>
          </cell>
          <cell r="B11091">
            <v>9</v>
          </cell>
          <cell r="C11091">
            <v>3</v>
          </cell>
          <cell r="D11091" t="str">
            <v>DESPENSA CAÑETE</v>
          </cell>
        </row>
        <row r="11092">
          <cell r="A11092">
            <v>16117</v>
          </cell>
          <cell r="B11092">
            <v>9</v>
          </cell>
          <cell r="C11092">
            <v>3</v>
          </cell>
          <cell r="D11092" t="str">
            <v>CANTINA COLEGIO LAS MERCEDES</v>
          </cell>
        </row>
        <row r="11093">
          <cell r="A11093">
            <v>16122</v>
          </cell>
          <cell r="B11093">
            <v>5</v>
          </cell>
          <cell r="C11093">
            <v>7</v>
          </cell>
          <cell r="D11093" t="str">
            <v>DESPENSA LA ITEÑA</v>
          </cell>
          <cell r="E11093" t="str">
            <v>Hogar</v>
          </cell>
        </row>
        <row r="11094">
          <cell r="A11094">
            <v>16113</v>
          </cell>
          <cell r="B11094">
            <v>5</v>
          </cell>
          <cell r="C11094">
            <v>4</v>
          </cell>
          <cell r="D11094" t="str">
            <v>BEBIDAS CHENA</v>
          </cell>
          <cell r="E11094" t="str">
            <v>Hogar</v>
          </cell>
        </row>
        <row r="11095">
          <cell r="A11095">
            <v>16145</v>
          </cell>
          <cell r="B11095">
            <v>9</v>
          </cell>
          <cell r="C11095">
            <v>3</v>
          </cell>
          <cell r="D11095" t="str">
            <v>FUNCIONARIO ALBERTO VALDEZ</v>
          </cell>
          <cell r="E11095" t="str">
            <v>Planta</v>
          </cell>
        </row>
        <row r="11096">
          <cell r="A11096">
            <v>16146</v>
          </cell>
          <cell r="B11096">
            <v>6</v>
          </cell>
          <cell r="C11096">
            <v>4</v>
          </cell>
          <cell r="D11096" t="str">
            <v>DESPENSA SAN MIGUEL</v>
          </cell>
          <cell r="E11096" t="str">
            <v>Hogar</v>
          </cell>
        </row>
        <row r="11097">
          <cell r="A11097">
            <v>16126</v>
          </cell>
          <cell r="B11097">
            <v>9</v>
          </cell>
          <cell r="C11097">
            <v>3</v>
          </cell>
          <cell r="D11097" t="str">
            <v>ESCUELA DE EXPRESION TEATRAL</v>
          </cell>
        </row>
        <row r="11098">
          <cell r="A11098">
            <v>16131</v>
          </cell>
          <cell r="B11098">
            <v>5</v>
          </cell>
          <cell r="C11098">
            <v>1</v>
          </cell>
          <cell r="D11098" t="str">
            <v>DESPENSA SANABRIA</v>
          </cell>
          <cell r="E11098" t="str">
            <v>Hogar</v>
          </cell>
        </row>
        <row r="11099">
          <cell r="A11099">
            <v>16129</v>
          </cell>
          <cell r="B11099">
            <v>5</v>
          </cell>
          <cell r="C11099">
            <v>1</v>
          </cell>
          <cell r="D11099" t="str">
            <v>COPETIN BERNAL</v>
          </cell>
          <cell r="E11099" t="str">
            <v>Refrigerados</v>
          </cell>
        </row>
        <row r="11100">
          <cell r="A11100">
            <v>16128</v>
          </cell>
          <cell r="B11100">
            <v>9</v>
          </cell>
          <cell r="C11100">
            <v>3</v>
          </cell>
          <cell r="D11100" t="str">
            <v>COPETIN SAN ANTONIO</v>
          </cell>
        </row>
        <row r="11101">
          <cell r="A11101">
            <v>16133</v>
          </cell>
          <cell r="B11101">
            <v>6</v>
          </cell>
          <cell r="C11101">
            <v>1</v>
          </cell>
          <cell r="D11101" t="str">
            <v>COMEDOR ÑA PAULA</v>
          </cell>
          <cell r="E11101" t="str">
            <v>Refrigerados</v>
          </cell>
        </row>
        <row r="11102">
          <cell r="A11102">
            <v>16134</v>
          </cell>
          <cell r="B11102">
            <v>9</v>
          </cell>
          <cell r="C11102">
            <v>3</v>
          </cell>
          <cell r="D11102" t="str">
            <v>DESPENSA ESTELLA DEL NORTE</v>
          </cell>
        </row>
        <row r="11103">
          <cell r="A11103">
            <v>16130</v>
          </cell>
          <cell r="B11103">
            <v>2</v>
          </cell>
          <cell r="C11103">
            <v>9</v>
          </cell>
          <cell r="D11103" t="str">
            <v>NOVEDADES MATY</v>
          </cell>
          <cell r="E11103" t="str">
            <v>Hogar</v>
          </cell>
        </row>
        <row r="11104">
          <cell r="A11104">
            <v>16172</v>
          </cell>
          <cell r="B11104">
            <v>4</v>
          </cell>
          <cell r="C11104">
            <v>1</v>
          </cell>
          <cell r="D11104" t="str">
            <v>DESPENSA ABORIGEN</v>
          </cell>
          <cell r="E11104" t="str">
            <v>Hogar</v>
          </cell>
        </row>
        <row r="11105">
          <cell r="A11105">
            <v>16170</v>
          </cell>
          <cell r="B11105">
            <v>4</v>
          </cell>
          <cell r="C11105">
            <v>1</v>
          </cell>
          <cell r="D11105" t="str">
            <v>DESPENSA COMERCIAL FLORE</v>
          </cell>
          <cell r="E11105" t="str">
            <v>Hogar</v>
          </cell>
        </row>
        <row r="11106">
          <cell r="A11106">
            <v>16171</v>
          </cell>
          <cell r="B11106">
            <v>9</v>
          </cell>
          <cell r="C11106">
            <v>3</v>
          </cell>
          <cell r="D11106" t="str">
            <v>DESPENSA ALBERTITO</v>
          </cell>
        </row>
        <row r="11107">
          <cell r="A11107">
            <v>16173</v>
          </cell>
          <cell r="B11107">
            <v>6</v>
          </cell>
          <cell r="C11107">
            <v>6</v>
          </cell>
          <cell r="D11107" t="str">
            <v>AERO CENTRO</v>
          </cell>
          <cell r="E11107" t="str">
            <v>Refrigerados</v>
          </cell>
        </row>
        <row r="11108">
          <cell r="A11108">
            <v>16199</v>
          </cell>
          <cell r="B11108">
            <v>9</v>
          </cell>
          <cell r="C11108">
            <v>3</v>
          </cell>
          <cell r="D11108" t="str">
            <v>FUNCIONARIA MONICA RIVAS</v>
          </cell>
          <cell r="E11108" t="str">
            <v>Planta</v>
          </cell>
        </row>
        <row r="11109">
          <cell r="A11109">
            <v>16179</v>
          </cell>
          <cell r="B11109">
            <v>9</v>
          </cell>
          <cell r="C11109">
            <v>3</v>
          </cell>
          <cell r="D11109" t="str">
            <v>COMEDOR ALICIA</v>
          </cell>
        </row>
        <row r="11110">
          <cell r="A11110">
            <v>16180</v>
          </cell>
          <cell r="D11110" t="str">
            <v>COPETIN MARCELITO</v>
          </cell>
          <cell r="E11110" t="str">
            <v>Refrigerados</v>
          </cell>
        </row>
        <row r="11111">
          <cell r="A11111">
            <v>16194</v>
          </cell>
          <cell r="B11111">
            <v>9</v>
          </cell>
          <cell r="C11111">
            <v>3</v>
          </cell>
          <cell r="D11111" t="str">
            <v>SHELL SHOP</v>
          </cell>
        </row>
        <row r="11112">
          <cell r="A11112">
            <v>16181</v>
          </cell>
          <cell r="B11112">
            <v>9</v>
          </cell>
          <cell r="C11112">
            <v>3</v>
          </cell>
          <cell r="D11112" t="str">
            <v>COPETIN SAN RAMÓN</v>
          </cell>
        </row>
        <row r="11113">
          <cell r="A11113">
            <v>16182</v>
          </cell>
          <cell r="B11113">
            <v>9</v>
          </cell>
          <cell r="C11113">
            <v>3</v>
          </cell>
          <cell r="D11113" t="str">
            <v>DESPENSA DORA</v>
          </cell>
        </row>
        <row r="11114">
          <cell r="A11114">
            <v>16198</v>
          </cell>
          <cell r="B11114">
            <v>4</v>
          </cell>
          <cell r="C11114">
            <v>5</v>
          </cell>
          <cell r="D11114" t="str">
            <v>CARRITO CECILIA</v>
          </cell>
          <cell r="E11114" t="str">
            <v>Refrigerados</v>
          </cell>
        </row>
        <row r="11115">
          <cell r="A11115">
            <v>16192</v>
          </cell>
          <cell r="B11115">
            <v>1</v>
          </cell>
          <cell r="C11115">
            <v>7</v>
          </cell>
          <cell r="D11115" t="str">
            <v>COMERCIAL DOÑA CARMEN S.R,L.</v>
          </cell>
          <cell r="E11115" t="str">
            <v>Hogar</v>
          </cell>
        </row>
        <row r="11116">
          <cell r="A11116">
            <v>16203</v>
          </cell>
          <cell r="B11116">
            <v>6</v>
          </cell>
          <cell r="C11116">
            <v>7</v>
          </cell>
          <cell r="D11116" t="str">
            <v>DESPENSA TANIA Y GABRIELA</v>
          </cell>
          <cell r="E11116" t="str">
            <v>Hogar</v>
          </cell>
        </row>
        <row r="11117">
          <cell r="A11117">
            <v>16202</v>
          </cell>
          <cell r="B11117">
            <v>1</v>
          </cell>
          <cell r="C11117">
            <v>9</v>
          </cell>
          <cell r="D11117" t="str">
            <v>COPETIN LOS AMIGOS</v>
          </cell>
          <cell r="E11117" t="str">
            <v>Refrigerados</v>
          </cell>
        </row>
        <row r="11118">
          <cell r="A11118">
            <v>16201</v>
          </cell>
          <cell r="B11118">
            <v>9</v>
          </cell>
          <cell r="C11118">
            <v>3</v>
          </cell>
          <cell r="D11118" t="str">
            <v>CHOPERIA BAMBU</v>
          </cell>
        </row>
        <row r="11119">
          <cell r="A11119">
            <v>16137</v>
          </cell>
          <cell r="B11119">
            <v>6</v>
          </cell>
          <cell r="C11119">
            <v>2</v>
          </cell>
          <cell r="D11119" t="str">
            <v>COMERCIAL SAN ROQUE</v>
          </cell>
          <cell r="E11119" t="str">
            <v>Hogar</v>
          </cell>
        </row>
        <row r="11120">
          <cell r="A11120">
            <v>16195</v>
          </cell>
          <cell r="B11120">
            <v>3</v>
          </cell>
          <cell r="C11120">
            <v>3</v>
          </cell>
          <cell r="D11120" t="str">
            <v>CABINAS V.C.D.</v>
          </cell>
          <cell r="E11120" t="str">
            <v>Hogar</v>
          </cell>
        </row>
        <row r="11121">
          <cell r="A11121">
            <v>16185</v>
          </cell>
          <cell r="B11121">
            <v>9</v>
          </cell>
          <cell r="C11121">
            <v>3</v>
          </cell>
          <cell r="D11121" t="str">
            <v>COPETIN DENISITO</v>
          </cell>
        </row>
        <row r="11122">
          <cell r="A11122">
            <v>16184</v>
          </cell>
          <cell r="B11122">
            <v>5</v>
          </cell>
          <cell r="C11122">
            <v>9</v>
          </cell>
          <cell r="D11122" t="str">
            <v>CASA LUMAR</v>
          </cell>
          <cell r="E11122" t="str">
            <v>Hogar</v>
          </cell>
        </row>
        <row r="11123">
          <cell r="A11123">
            <v>16187</v>
          </cell>
          <cell r="B11123">
            <v>5</v>
          </cell>
          <cell r="C11123">
            <v>1</v>
          </cell>
          <cell r="D11123" t="str">
            <v>DESPENSA DAISY CAROLINA</v>
          </cell>
          <cell r="E11123" t="str">
            <v>Hogar</v>
          </cell>
        </row>
        <row r="11124">
          <cell r="A11124">
            <v>16188</v>
          </cell>
          <cell r="B11124">
            <v>5</v>
          </cell>
          <cell r="C11124">
            <v>1</v>
          </cell>
          <cell r="D11124" t="str">
            <v>DESPENSA BOQUERON</v>
          </cell>
          <cell r="E11124" t="str">
            <v>Hogar</v>
          </cell>
        </row>
        <row r="11125">
          <cell r="A11125">
            <v>16189</v>
          </cell>
          <cell r="B11125">
            <v>9</v>
          </cell>
          <cell r="C11125">
            <v>3</v>
          </cell>
          <cell r="D11125" t="str">
            <v>DESPENSA RAQUEL</v>
          </cell>
        </row>
        <row r="11126">
          <cell r="A11126">
            <v>16190</v>
          </cell>
          <cell r="B11126">
            <v>9</v>
          </cell>
          <cell r="C11126">
            <v>3</v>
          </cell>
          <cell r="D11126" t="str">
            <v>DESPENSA LAURA LORENA</v>
          </cell>
        </row>
        <row r="11127">
          <cell r="A11127">
            <v>16191</v>
          </cell>
          <cell r="B11127">
            <v>5</v>
          </cell>
          <cell r="C11127">
            <v>1</v>
          </cell>
          <cell r="D11127" t="str">
            <v>DESPENSA BONANZA</v>
          </cell>
          <cell r="E11127" t="str">
            <v>Hogar</v>
          </cell>
        </row>
        <row r="11128">
          <cell r="A11128">
            <v>16178</v>
          </cell>
          <cell r="B11128">
            <v>1</v>
          </cell>
          <cell r="C11128">
            <v>9</v>
          </cell>
          <cell r="D11128" t="str">
            <v>CASILLA D 97 - 98</v>
          </cell>
        </row>
        <row r="11129">
          <cell r="A11129">
            <v>16177</v>
          </cell>
          <cell r="B11129">
            <v>1</v>
          </cell>
          <cell r="C11129">
            <v>9</v>
          </cell>
          <cell r="D11129" t="str">
            <v>DESPENSA JANISSE Y JUNIOR</v>
          </cell>
          <cell r="E11129" t="str">
            <v>Hogar</v>
          </cell>
        </row>
        <row r="11130">
          <cell r="A11130">
            <v>15900</v>
          </cell>
          <cell r="B11130">
            <v>6</v>
          </cell>
          <cell r="C11130">
            <v>2</v>
          </cell>
          <cell r="D11130" t="str">
            <v>DESPENSA RW</v>
          </cell>
          <cell r="E11130" t="str">
            <v>Hogar</v>
          </cell>
        </row>
        <row r="11131">
          <cell r="A11131">
            <v>16390</v>
          </cell>
          <cell r="D11131" t="str">
            <v>DESPENSA SAN CAYETANO</v>
          </cell>
          <cell r="E11131" t="str">
            <v>Hogar</v>
          </cell>
        </row>
        <row r="11132">
          <cell r="A11132">
            <v>16394</v>
          </cell>
          <cell r="B11132">
            <v>2</v>
          </cell>
          <cell r="C11132">
            <v>8</v>
          </cell>
          <cell r="D11132" t="str">
            <v>DESPENSA JUSTI</v>
          </cell>
        </row>
        <row r="11133">
          <cell r="A11133">
            <v>15881</v>
          </cell>
          <cell r="B11133">
            <v>6</v>
          </cell>
          <cell r="C11133">
            <v>2</v>
          </cell>
          <cell r="D11133" t="str">
            <v>DESPENSA SANTA RITA</v>
          </cell>
          <cell r="E11133" t="str">
            <v>Hogar</v>
          </cell>
        </row>
        <row r="11134">
          <cell r="A11134">
            <v>16391</v>
          </cell>
          <cell r="B11134">
            <v>5</v>
          </cell>
          <cell r="C11134">
            <v>8</v>
          </cell>
          <cell r="D11134" t="str">
            <v>DESPENSA TREBOL</v>
          </cell>
          <cell r="E11134" t="str">
            <v>Hogar</v>
          </cell>
        </row>
        <row r="11135">
          <cell r="A11135">
            <v>16398</v>
          </cell>
          <cell r="B11135">
            <v>4</v>
          </cell>
          <cell r="C11135">
            <v>9</v>
          </cell>
          <cell r="D11135" t="str">
            <v>SUPER PANCHO LUISITO</v>
          </cell>
        </row>
        <row r="11136">
          <cell r="A11136">
            <v>16404</v>
          </cell>
          <cell r="B11136">
            <v>9</v>
          </cell>
          <cell r="C11136">
            <v>3</v>
          </cell>
          <cell r="D11136" t="str">
            <v>DESPENSA FLEITAS</v>
          </cell>
        </row>
        <row r="11137">
          <cell r="A11137">
            <v>16413</v>
          </cell>
          <cell r="B11137">
            <v>5</v>
          </cell>
          <cell r="C11137">
            <v>1</v>
          </cell>
          <cell r="D11137" t="str">
            <v>DESPENSA MABELITA</v>
          </cell>
          <cell r="E11137" t="str">
            <v>Hogar</v>
          </cell>
        </row>
        <row r="11138">
          <cell r="A11138">
            <v>16411</v>
          </cell>
          <cell r="B11138">
            <v>5</v>
          </cell>
          <cell r="C11138">
            <v>1</v>
          </cell>
          <cell r="D11138" t="str">
            <v>DESPENSA MEDINA</v>
          </cell>
          <cell r="E11138" t="str">
            <v>Hogar</v>
          </cell>
        </row>
        <row r="11139">
          <cell r="A11139">
            <v>16412</v>
          </cell>
          <cell r="B11139">
            <v>5</v>
          </cell>
          <cell r="C11139">
            <v>1</v>
          </cell>
          <cell r="D11139" t="str">
            <v>DESPENSA YOLLI</v>
          </cell>
          <cell r="E11139" t="str">
            <v>Hogar</v>
          </cell>
        </row>
        <row r="11140">
          <cell r="A11140">
            <v>16414</v>
          </cell>
          <cell r="B11140">
            <v>5</v>
          </cell>
          <cell r="C11140">
            <v>1</v>
          </cell>
          <cell r="D11140" t="str">
            <v>DESPENSA SANTO DOMINGO</v>
          </cell>
          <cell r="E11140" t="str">
            <v>Hogar</v>
          </cell>
        </row>
        <row r="11141">
          <cell r="A11141">
            <v>16377</v>
          </cell>
          <cell r="D11141" t="str">
            <v>DESPENSA VICENTITO</v>
          </cell>
        </row>
        <row r="11142">
          <cell r="A11142">
            <v>16376</v>
          </cell>
          <cell r="B11142">
            <v>4</v>
          </cell>
          <cell r="C11142">
            <v>3</v>
          </cell>
          <cell r="D11142" t="str">
            <v>DESPENSA Sta RITA</v>
          </cell>
          <cell r="E11142" t="str">
            <v>Hogar</v>
          </cell>
        </row>
        <row r="11143">
          <cell r="A11143">
            <v>16175</v>
          </cell>
          <cell r="B11143">
            <v>5</v>
          </cell>
          <cell r="C11143">
            <v>2</v>
          </cell>
          <cell r="D11143" t="str">
            <v>DESPENSA HORIZONTE</v>
          </cell>
          <cell r="E11143" t="str">
            <v>Hogar</v>
          </cell>
        </row>
        <row r="11144">
          <cell r="A11144">
            <v>16174</v>
          </cell>
          <cell r="B11144">
            <v>9</v>
          </cell>
          <cell r="C11144">
            <v>3</v>
          </cell>
          <cell r="D11144" t="str">
            <v>CANTINA DE LA BANDA (Policïa Nacional).</v>
          </cell>
        </row>
        <row r="11145">
          <cell r="A11145">
            <v>16168</v>
          </cell>
          <cell r="B11145">
            <v>3</v>
          </cell>
          <cell r="C11145">
            <v>5</v>
          </cell>
          <cell r="D11145" t="str">
            <v>COLEGIO PEDRO JUAN CABALLERO</v>
          </cell>
          <cell r="E11145" t="str">
            <v>Educación</v>
          </cell>
        </row>
        <row r="11146">
          <cell r="A11146">
            <v>16169</v>
          </cell>
          <cell r="B11146">
            <v>5</v>
          </cell>
          <cell r="C11146">
            <v>8</v>
          </cell>
          <cell r="D11146" t="str">
            <v>PUNTO RICO</v>
          </cell>
          <cell r="E11146" t="str">
            <v>Refrigerados</v>
          </cell>
        </row>
        <row r="11147">
          <cell r="A11147">
            <v>16166</v>
          </cell>
          <cell r="B11147">
            <v>9</v>
          </cell>
          <cell r="C11147">
            <v>3</v>
          </cell>
          <cell r="D11147" t="str">
            <v>COPETIN CRISTHIAN DAVID</v>
          </cell>
        </row>
        <row r="11148">
          <cell r="A11148">
            <v>25979</v>
          </cell>
          <cell r="B11148">
            <v>9</v>
          </cell>
          <cell r="C11148">
            <v>1</v>
          </cell>
          <cell r="D11148" t="str">
            <v>ROSARITO SRL - PETROBRAS ITACURUBI</v>
          </cell>
        </row>
        <row r="11149">
          <cell r="A11149">
            <v>16167</v>
          </cell>
          <cell r="B11149">
            <v>9</v>
          </cell>
          <cell r="C11149">
            <v>3</v>
          </cell>
          <cell r="D11149" t="str">
            <v>HAMBURGUESERIA MAXI PUNTO</v>
          </cell>
        </row>
        <row r="11150">
          <cell r="A11150">
            <v>16165</v>
          </cell>
          <cell r="B11150">
            <v>1</v>
          </cell>
          <cell r="C11150">
            <v>4</v>
          </cell>
          <cell r="D11150" t="str">
            <v>COMEDOR 7</v>
          </cell>
          <cell r="E11150" t="str">
            <v>Refrigerados</v>
          </cell>
        </row>
        <row r="11151">
          <cell r="A11151">
            <v>16161</v>
          </cell>
          <cell r="B11151">
            <v>1</v>
          </cell>
          <cell r="C11151">
            <v>6</v>
          </cell>
          <cell r="D11151" t="str">
            <v>INSUA MORE CIBER</v>
          </cell>
          <cell r="E11151" t="str">
            <v>Hogar</v>
          </cell>
        </row>
        <row r="11152">
          <cell r="A11152">
            <v>16153</v>
          </cell>
          <cell r="B11152">
            <v>9</v>
          </cell>
          <cell r="C11152">
            <v>3</v>
          </cell>
          <cell r="D11152" t="str">
            <v>DESPENSA SAN LUIS</v>
          </cell>
        </row>
        <row r="11153">
          <cell r="A11153">
            <v>16152</v>
          </cell>
          <cell r="B11153">
            <v>2</v>
          </cell>
          <cell r="C11153">
            <v>2</v>
          </cell>
          <cell r="D11153" t="str">
            <v>CIBER NAVEGANDO</v>
          </cell>
          <cell r="E11153" t="str">
            <v>Hogar</v>
          </cell>
        </row>
        <row r="11154">
          <cell r="A11154">
            <v>16155</v>
          </cell>
          <cell r="B11154">
            <v>6</v>
          </cell>
          <cell r="C11154">
            <v>6</v>
          </cell>
          <cell r="D11154" t="str">
            <v>COPETIN LA MOROCHITA</v>
          </cell>
          <cell r="E11154" t="str">
            <v>Refrigerados</v>
          </cell>
        </row>
        <row r="11155">
          <cell r="A11155">
            <v>16151</v>
          </cell>
          <cell r="B11155">
            <v>4</v>
          </cell>
          <cell r="C11155">
            <v>4</v>
          </cell>
          <cell r="D11155" t="str">
            <v>AUTOSERVICE EL TURCO</v>
          </cell>
          <cell r="E11155" t="str">
            <v>Hogar</v>
          </cell>
        </row>
        <row r="11156">
          <cell r="A11156">
            <v>16150</v>
          </cell>
          <cell r="B11156">
            <v>5</v>
          </cell>
          <cell r="C11156">
            <v>4</v>
          </cell>
          <cell r="D11156" t="str">
            <v>ESTACION DE SERVICIO LUBRIPAR</v>
          </cell>
          <cell r="E11156" t="str">
            <v>Conveniencia</v>
          </cell>
        </row>
        <row r="11157">
          <cell r="A11157">
            <v>16157</v>
          </cell>
          <cell r="B11157">
            <v>2</v>
          </cell>
          <cell r="C11157">
            <v>2</v>
          </cell>
          <cell r="D11157" t="str">
            <v>ESC GRAL MAXIMO SANTOS</v>
          </cell>
          <cell r="E11157" t="str">
            <v>Educación</v>
          </cell>
        </row>
        <row r="11158">
          <cell r="A11158">
            <v>16139</v>
          </cell>
          <cell r="B11158">
            <v>6</v>
          </cell>
          <cell r="C11158">
            <v>2</v>
          </cell>
          <cell r="D11158" t="str">
            <v>DESPENSA DIEGUITO</v>
          </cell>
          <cell r="E11158" t="str">
            <v>Hogar</v>
          </cell>
        </row>
        <row r="11159">
          <cell r="A11159">
            <v>16160</v>
          </cell>
          <cell r="B11159">
            <v>9</v>
          </cell>
          <cell r="C11159">
            <v>3</v>
          </cell>
          <cell r="D11159" t="str">
            <v>DESPENSA YSYRY</v>
          </cell>
        </row>
        <row r="11160">
          <cell r="A11160">
            <v>16163</v>
          </cell>
          <cell r="B11160">
            <v>2</v>
          </cell>
          <cell r="C11160">
            <v>8</v>
          </cell>
          <cell r="D11160" t="str">
            <v>KIOSKO BARBARITA</v>
          </cell>
          <cell r="E11160" t="str">
            <v>Hogar</v>
          </cell>
        </row>
        <row r="11161">
          <cell r="A11161">
            <v>16162</v>
          </cell>
          <cell r="B11161">
            <v>5</v>
          </cell>
          <cell r="C11161">
            <v>2</v>
          </cell>
          <cell r="D11161" t="str">
            <v>DESPENSA TIO LUIS</v>
          </cell>
          <cell r="E11161" t="str">
            <v>Hogar</v>
          </cell>
        </row>
        <row r="11162">
          <cell r="A11162">
            <v>16164</v>
          </cell>
          <cell r="B11162">
            <v>2</v>
          </cell>
          <cell r="C11162">
            <v>8</v>
          </cell>
          <cell r="D11162" t="str">
            <v>ESCUELA LOPEZ MOREIRA</v>
          </cell>
          <cell r="E11162" t="str">
            <v>Educación</v>
          </cell>
        </row>
        <row r="11163">
          <cell r="A11163">
            <v>16444</v>
          </cell>
          <cell r="B11163">
            <v>3</v>
          </cell>
          <cell r="C11163">
            <v>1</v>
          </cell>
          <cell r="D11163" t="str">
            <v>FRUTERIA ISIDORA</v>
          </cell>
          <cell r="E11163" t="str">
            <v>Hogar</v>
          </cell>
        </row>
        <row r="11164">
          <cell r="A11164">
            <v>16446</v>
          </cell>
          <cell r="B11164">
            <v>9</v>
          </cell>
          <cell r="C11164">
            <v>3</v>
          </cell>
          <cell r="D11164" t="str">
            <v>COPETIN DIEGUITO</v>
          </cell>
        </row>
        <row r="11165">
          <cell r="A11165">
            <v>16473</v>
          </cell>
          <cell r="B11165">
            <v>9</v>
          </cell>
          <cell r="C11165">
            <v>3</v>
          </cell>
          <cell r="D11165" t="str">
            <v>FERNANDITO</v>
          </cell>
        </row>
        <row r="11166">
          <cell r="A11166">
            <v>16479</v>
          </cell>
          <cell r="B11166">
            <v>9</v>
          </cell>
          <cell r="C11166">
            <v>3</v>
          </cell>
          <cell r="D11166" t="str">
            <v>COPETIN ÑA ANGELA</v>
          </cell>
        </row>
        <row r="11167">
          <cell r="A11167">
            <v>16475</v>
          </cell>
          <cell r="B11167">
            <v>1</v>
          </cell>
          <cell r="C11167">
            <v>5</v>
          </cell>
          <cell r="D11167" t="str">
            <v>AUTOCERVISE 2 Hnos</v>
          </cell>
          <cell r="E11167" t="str">
            <v>Hogar</v>
          </cell>
        </row>
        <row r="11168">
          <cell r="A11168">
            <v>16477</v>
          </cell>
          <cell r="B11168">
            <v>1</v>
          </cell>
          <cell r="C11168">
            <v>6</v>
          </cell>
          <cell r="D11168" t="str">
            <v>DESPENSA 4 Hnos</v>
          </cell>
          <cell r="E11168" t="str">
            <v>Hogar</v>
          </cell>
        </row>
        <row r="11169">
          <cell r="A11169">
            <v>16478</v>
          </cell>
          <cell r="B11169">
            <v>3</v>
          </cell>
          <cell r="C11169">
            <v>9</v>
          </cell>
          <cell r="D11169" t="str">
            <v>DESPENSA PABLITO</v>
          </cell>
          <cell r="E11169" t="str">
            <v>Hogar</v>
          </cell>
        </row>
        <row r="11170">
          <cell r="A11170">
            <v>16480</v>
          </cell>
          <cell r="B11170">
            <v>8</v>
          </cell>
          <cell r="C11170">
            <v>2</v>
          </cell>
          <cell r="D11170" t="str">
            <v>ESSO STANDAR</v>
          </cell>
          <cell r="E11170" t="str">
            <v>Conveniencia</v>
          </cell>
        </row>
        <row r="11171">
          <cell r="A11171">
            <v>16497</v>
          </cell>
          <cell r="B11171">
            <v>6</v>
          </cell>
          <cell r="C11171">
            <v>2</v>
          </cell>
          <cell r="D11171" t="str">
            <v>SUPER CARNE KIKE</v>
          </cell>
          <cell r="E11171" t="str">
            <v>Hogar</v>
          </cell>
        </row>
        <row r="11172">
          <cell r="A11172">
            <v>14119</v>
          </cell>
          <cell r="B11172">
            <v>9</v>
          </cell>
          <cell r="C11172">
            <v>3</v>
          </cell>
          <cell r="D11172" t="str">
            <v>PARTICULAR ENRIQUE HUESPED</v>
          </cell>
        </row>
        <row r="11173">
          <cell r="A11173">
            <v>14120</v>
          </cell>
          <cell r="B11173">
            <v>9</v>
          </cell>
          <cell r="C11173">
            <v>3</v>
          </cell>
          <cell r="D11173" t="str">
            <v>AUTOSERVICE CAAGUAZU</v>
          </cell>
        </row>
        <row r="11174">
          <cell r="A11174">
            <v>14121</v>
          </cell>
          <cell r="B11174">
            <v>4</v>
          </cell>
          <cell r="C11174">
            <v>5</v>
          </cell>
          <cell r="D11174" t="str">
            <v>LA BARRA</v>
          </cell>
          <cell r="E11174" t="str">
            <v>Refrigerados</v>
          </cell>
        </row>
        <row r="11175">
          <cell r="A11175">
            <v>14122</v>
          </cell>
          <cell r="B11175">
            <v>4</v>
          </cell>
          <cell r="C11175">
            <v>5</v>
          </cell>
          <cell r="D11175" t="str">
            <v>POLLERIA WINPI</v>
          </cell>
          <cell r="E11175" t="str">
            <v>Refrigerados</v>
          </cell>
        </row>
        <row r="11176">
          <cell r="A11176">
            <v>14126</v>
          </cell>
          <cell r="B11176">
            <v>9</v>
          </cell>
          <cell r="C11176">
            <v>3</v>
          </cell>
          <cell r="D11176" t="str">
            <v>FUNCIONARIO CARLOS SANCHEZ</v>
          </cell>
          <cell r="E11176" t="str">
            <v>Planta</v>
          </cell>
        </row>
        <row r="11177">
          <cell r="A11177">
            <v>14128</v>
          </cell>
          <cell r="B11177">
            <v>9</v>
          </cell>
          <cell r="C11177">
            <v>3</v>
          </cell>
          <cell r="D11177" t="str">
            <v>COPETIN ÑA TERE</v>
          </cell>
        </row>
        <row r="11178">
          <cell r="A11178">
            <v>14155</v>
          </cell>
          <cell r="B11178">
            <v>4</v>
          </cell>
          <cell r="C11178">
            <v>4</v>
          </cell>
          <cell r="D11178" t="str">
            <v>DESPENSA VILLALBA</v>
          </cell>
        </row>
        <row r="11179">
          <cell r="A11179">
            <v>14150</v>
          </cell>
          <cell r="B11179">
            <v>5</v>
          </cell>
          <cell r="C11179">
            <v>8</v>
          </cell>
          <cell r="D11179" t="str">
            <v>BRONCO BAR (Electrónica 10)</v>
          </cell>
          <cell r="E11179" t="str">
            <v>Refrigerados</v>
          </cell>
        </row>
        <row r="11180">
          <cell r="A11180">
            <v>14151</v>
          </cell>
          <cell r="B11180">
            <v>9</v>
          </cell>
          <cell r="C11180">
            <v>3</v>
          </cell>
          <cell r="D11180" t="str">
            <v>BODEGA</v>
          </cell>
        </row>
        <row r="11181">
          <cell r="A11181">
            <v>14158</v>
          </cell>
          <cell r="B11181">
            <v>4</v>
          </cell>
          <cell r="C11181">
            <v>1</v>
          </cell>
          <cell r="D11181" t="str">
            <v>KIOSKO DOÑA ROSA</v>
          </cell>
          <cell r="E11181" t="str">
            <v>Hogar</v>
          </cell>
        </row>
        <row r="11182">
          <cell r="A11182">
            <v>14171</v>
          </cell>
          <cell r="B11182">
            <v>7</v>
          </cell>
          <cell r="C11182">
            <v>2</v>
          </cell>
          <cell r="D11182" t="str">
            <v>DESPENSA SAN JORGE</v>
          </cell>
          <cell r="E11182" t="str">
            <v>Hogar</v>
          </cell>
        </row>
        <row r="11183">
          <cell r="A11183">
            <v>14173</v>
          </cell>
          <cell r="B11183">
            <v>5</v>
          </cell>
          <cell r="C11183">
            <v>6</v>
          </cell>
          <cell r="D11183" t="str">
            <v>DESPENSA PRIMAVERA</v>
          </cell>
          <cell r="E11183" t="str">
            <v>Hogar</v>
          </cell>
        </row>
        <row r="11184">
          <cell r="A11184">
            <v>13720</v>
          </cell>
          <cell r="D11184" t="str">
            <v>DESPENSA BORJA</v>
          </cell>
        </row>
        <row r="11185">
          <cell r="A11185">
            <v>13721</v>
          </cell>
          <cell r="B11185">
            <v>7</v>
          </cell>
          <cell r="C11185">
            <v>2</v>
          </cell>
          <cell r="D11185" t="str">
            <v>LECHERIA LA FAMILIA</v>
          </cell>
          <cell r="E11185" t="str">
            <v>Refrigerados</v>
          </cell>
        </row>
        <row r="11186">
          <cell r="A11186">
            <v>13718</v>
          </cell>
          <cell r="B11186">
            <v>5</v>
          </cell>
          <cell r="C11186">
            <v>2</v>
          </cell>
          <cell r="D11186" t="str">
            <v>JF</v>
          </cell>
          <cell r="E11186" t="str">
            <v>Hogar</v>
          </cell>
        </row>
        <row r="11187">
          <cell r="A11187">
            <v>14184</v>
          </cell>
          <cell r="B11187">
            <v>4</v>
          </cell>
          <cell r="C11187">
            <v>2</v>
          </cell>
          <cell r="D11187" t="str">
            <v>DESPENSA LUISITO</v>
          </cell>
          <cell r="E11187" t="str">
            <v>Hogar</v>
          </cell>
        </row>
        <row r="11188">
          <cell r="A11188">
            <v>13723</v>
          </cell>
          <cell r="B11188">
            <v>9</v>
          </cell>
          <cell r="C11188">
            <v>3</v>
          </cell>
          <cell r="D11188" t="str">
            <v>KIOSKO CARLITOS</v>
          </cell>
        </row>
        <row r="11189">
          <cell r="A11189">
            <v>13724</v>
          </cell>
          <cell r="B11189">
            <v>3</v>
          </cell>
          <cell r="C11189">
            <v>8</v>
          </cell>
          <cell r="D11189" t="str">
            <v>DESPENSA RENI</v>
          </cell>
          <cell r="E11189" t="str">
            <v>Hogar</v>
          </cell>
        </row>
        <row r="11190">
          <cell r="A11190">
            <v>13732</v>
          </cell>
          <cell r="B11190">
            <v>5</v>
          </cell>
          <cell r="C11190">
            <v>6</v>
          </cell>
          <cell r="D11190" t="str">
            <v>CASILLA LEOPARDI</v>
          </cell>
          <cell r="E11190" t="str">
            <v>Refrigerados</v>
          </cell>
        </row>
        <row r="11191">
          <cell r="A11191">
            <v>13729</v>
          </cell>
          <cell r="B11191">
            <v>1</v>
          </cell>
          <cell r="C11191">
            <v>8</v>
          </cell>
          <cell r="D11191" t="str">
            <v>PARTICULAR FAMILIA SAMUDIO</v>
          </cell>
          <cell r="E11191" t="str">
            <v>Hogar</v>
          </cell>
        </row>
        <row r="11192">
          <cell r="A11192">
            <v>13722</v>
          </cell>
          <cell r="B11192">
            <v>9</v>
          </cell>
          <cell r="C11192">
            <v>3</v>
          </cell>
          <cell r="D11192" t="str">
            <v>PARTICULAR FAMILIA MARTINEZ</v>
          </cell>
        </row>
        <row r="11193">
          <cell r="A11193">
            <v>13731</v>
          </cell>
          <cell r="B11193">
            <v>7</v>
          </cell>
          <cell r="C11193">
            <v>1</v>
          </cell>
          <cell r="D11193" t="str">
            <v>PELUQUERIA FELIX PAREDES</v>
          </cell>
          <cell r="E11193" t="str">
            <v>Refrigerados</v>
          </cell>
        </row>
        <row r="11194">
          <cell r="A11194">
            <v>13730</v>
          </cell>
          <cell r="B11194">
            <v>7</v>
          </cell>
          <cell r="C11194">
            <v>1</v>
          </cell>
          <cell r="D11194" t="str">
            <v>DESPENSA DIEGO IVAN</v>
          </cell>
          <cell r="E11194" t="str">
            <v>Hogar</v>
          </cell>
        </row>
        <row r="11195">
          <cell r="A11195">
            <v>13733</v>
          </cell>
          <cell r="B11195">
            <v>7</v>
          </cell>
          <cell r="C11195">
            <v>1</v>
          </cell>
          <cell r="D11195" t="str">
            <v>DESPENSA LILIANA</v>
          </cell>
          <cell r="E11195" t="str">
            <v>Hogar</v>
          </cell>
        </row>
        <row r="11196">
          <cell r="A11196">
            <v>13742</v>
          </cell>
          <cell r="B11196">
            <v>9</v>
          </cell>
          <cell r="C11196">
            <v>3</v>
          </cell>
          <cell r="D11196" t="str">
            <v>COPETIN CHE DUQUI</v>
          </cell>
        </row>
        <row r="11197">
          <cell r="A11197">
            <v>13741</v>
          </cell>
          <cell r="B11197">
            <v>2</v>
          </cell>
          <cell r="C11197">
            <v>3</v>
          </cell>
          <cell r="D11197" t="str">
            <v>CANTINA AUTOMOTOR</v>
          </cell>
          <cell r="E11197" t="str">
            <v>Refrigerados</v>
          </cell>
        </row>
        <row r="11198">
          <cell r="A11198">
            <v>13739</v>
          </cell>
          <cell r="B11198">
            <v>1</v>
          </cell>
          <cell r="C11198">
            <v>3</v>
          </cell>
          <cell r="D11198" t="str">
            <v>COPETIN TIO GUCHI</v>
          </cell>
        </row>
        <row r="11199">
          <cell r="A11199">
            <v>13743</v>
          </cell>
          <cell r="B11199">
            <v>2</v>
          </cell>
          <cell r="C11199">
            <v>7</v>
          </cell>
          <cell r="D11199" t="str">
            <v>FLASH</v>
          </cell>
          <cell r="E11199" t="str">
            <v>Refrigerados</v>
          </cell>
        </row>
        <row r="11200">
          <cell r="A11200">
            <v>13735</v>
          </cell>
          <cell r="B11200">
            <v>6</v>
          </cell>
          <cell r="C11200">
            <v>7</v>
          </cell>
          <cell r="D11200" t="str">
            <v>AUTOSERVICE SAN FRANCISCO</v>
          </cell>
          <cell r="E11200" t="str">
            <v>Hogar</v>
          </cell>
        </row>
        <row r="11201">
          <cell r="A11201">
            <v>14188</v>
          </cell>
          <cell r="B11201">
            <v>5</v>
          </cell>
          <cell r="C11201">
            <v>6</v>
          </cell>
          <cell r="D11201" t="str">
            <v>PIZZAS TOP</v>
          </cell>
          <cell r="E11201" t="str">
            <v>Refrigerados</v>
          </cell>
        </row>
        <row r="11202">
          <cell r="A11202">
            <v>13738</v>
          </cell>
          <cell r="B11202">
            <v>1</v>
          </cell>
          <cell r="C11202">
            <v>6</v>
          </cell>
          <cell r="D11202" t="str">
            <v>BODEGA PRIME</v>
          </cell>
          <cell r="E11202" t="str">
            <v>Hogar</v>
          </cell>
        </row>
        <row r="11203">
          <cell r="A11203">
            <v>13737</v>
          </cell>
          <cell r="B11203">
            <v>9</v>
          </cell>
          <cell r="C11203">
            <v>3</v>
          </cell>
          <cell r="D11203" t="str">
            <v>DESPENSA ANDY</v>
          </cell>
        </row>
        <row r="11204">
          <cell r="A11204">
            <v>13736</v>
          </cell>
          <cell r="B11204">
            <v>1</v>
          </cell>
          <cell r="C11204">
            <v>5</v>
          </cell>
          <cell r="D11204" t="str">
            <v>COMEDOR DON RENATO</v>
          </cell>
          <cell r="E11204" t="str">
            <v>Refrigerados</v>
          </cell>
        </row>
        <row r="11205">
          <cell r="A11205">
            <v>13762</v>
          </cell>
          <cell r="B11205">
            <v>9</v>
          </cell>
          <cell r="C11205">
            <v>3</v>
          </cell>
          <cell r="D11205" t="str">
            <v>FUNCIONARIO JORGE RUBEN VERA</v>
          </cell>
          <cell r="E11205" t="str">
            <v>Planta</v>
          </cell>
        </row>
        <row r="11206">
          <cell r="A11206">
            <v>13761</v>
          </cell>
          <cell r="B11206">
            <v>1</v>
          </cell>
          <cell r="C11206">
            <v>8</v>
          </cell>
          <cell r="D11206" t="str">
            <v>MINI COPETIN HUMI</v>
          </cell>
        </row>
        <row r="11207">
          <cell r="A11207">
            <v>13759</v>
          </cell>
          <cell r="B11207">
            <v>2</v>
          </cell>
          <cell r="C11207">
            <v>5</v>
          </cell>
          <cell r="D11207" t="str">
            <v>GOD'S PAN S.A.*</v>
          </cell>
          <cell r="E11207" t="str">
            <v>Refrigerados</v>
          </cell>
        </row>
        <row r="11208">
          <cell r="A11208">
            <v>13767</v>
          </cell>
          <cell r="B11208">
            <v>2</v>
          </cell>
          <cell r="C11208">
            <v>8</v>
          </cell>
          <cell r="D11208" t="str">
            <v>DESPENSA DON PEREZ</v>
          </cell>
          <cell r="E11208" t="str">
            <v>Hogar</v>
          </cell>
        </row>
        <row r="11209">
          <cell r="A11209">
            <v>13763</v>
          </cell>
          <cell r="B11209">
            <v>4</v>
          </cell>
          <cell r="C11209">
            <v>3</v>
          </cell>
          <cell r="D11209" t="str">
            <v>DESPENSA PELOTA</v>
          </cell>
        </row>
        <row r="11210">
          <cell r="A11210">
            <v>13754</v>
          </cell>
          <cell r="B11210">
            <v>5</v>
          </cell>
          <cell r="C11210">
            <v>5</v>
          </cell>
          <cell r="D11210" t="str">
            <v>COPETIN CACHIQUE</v>
          </cell>
          <cell r="E11210" t="str">
            <v>Refrigerados</v>
          </cell>
        </row>
        <row r="11211">
          <cell r="A11211">
            <v>13750</v>
          </cell>
          <cell r="B11211">
            <v>9</v>
          </cell>
          <cell r="C11211">
            <v>3</v>
          </cell>
          <cell r="D11211" t="str">
            <v>PASTELERIA EL AMIGO</v>
          </cell>
        </row>
        <row r="11212">
          <cell r="A11212">
            <v>13757</v>
          </cell>
          <cell r="B11212">
            <v>7</v>
          </cell>
          <cell r="C11212">
            <v>2</v>
          </cell>
          <cell r="D11212" t="str">
            <v>CASILLA 30</v>
          </cell>
          <cell r="E11212" t="str">
            <v>Hogar</v>
          </cell>
        </row>
        <row r="11213">
          <cell r="A11213">
            <v>13758</v>
          </cell>
          <cell r="B11213">
            <v>4</v>
          </cell>
          <cell r="C11213">
            <v>6</v>
          </cell>
          <cell r="D11213" t="str">
            <v>DESPENSA SAN MIGUEL </v>
          </cell>
          <cell r="E11213" t="str">
            <v>Hogar</v>
          </cell>
        </row>
        <row r="11214">
          <cell r="A11214">
            <v>13753</v>
          </cell>
          <cell r="B11214">
            <v>9</v>
          </cell>
          <cell r="C11214">
            <v>3</v>
          </cell>
          <cell r="D11214" t="str">
            <v>COPETIN BENITA</v>
          </cell>
        </row>
        <row r="11215">
          <cell r="A11215">
            <v>13752</v>
          </cell>
          <cell r="B11215">
            <v>3</v>
          </cell>
          <cell r="C11215">
            <v>3</v>
          </cell>
          <cell r="D11215" t="str">
            <v>CANTINA CREDITO AGRICOLA</v>
          </cell>
          <cell r="E11215" t="str">
            <v>Refrigerados</v>
          </cell>
        </row>
        <row r="11216">
          <cell r="A11216">
            <v>13751</v>
          </cell>
          <cell r="B11216">
            <v>9</v>
          </cell>
          <cell r="C11216">
            <v>3</v>
          </cell>
          <cell r="D11216" t="str">
            <v>DESPENSA JULIETA</v>
          </cell>
        </row>
        <row r="11217">
          <cell r="A11217">
            <v>13746</v>
          </cell>
          <cell r="B11217">
            <v>5</v>
          </cell>
          <cell r="C11217">
            <v>5</v>
          </cell>
          <cell r="D11217" t="str">
            <v>DESPENSA SUNDEYCAR</v>
          </cell>
        </row>
        <row r="11218">
          <cell r="A11218">
            <v>14191</v>
          </cell>
          <cell r="B11218">
            <v>2</v>
          </cell>
          <cell r="C11218">
            <v>6</v>
          </cell>
          <cell r="D11218" t="str">
            <v>COPETIN GUADALUPE</v>
          </cell>
          <cell r="E11218" t="str">
            <v>Refrigerados</v>
          </cell>
        </row>
        <row r="11219">
          <cell r="A11219">
            <v>14189</v>
          </cell>
          <cell r="B11219">
            <v>9</v>
          </cell>
          <cell r="C11219">
            <v>3</v>
          </cell>
          <cell r="D11219" t="str">
            <v>MANGO BAR</v>
          </cell>
        </row>
        <row r="11220">
          <cell r="A11220">
            <v>14198</v>
          </cell>
          <cell r="B11220">
            <v>9</v>
          </cell>
          <cell r="C11220">
            <v>3</v>
          </cell>
          <cell r="D11220" t="str">
            <v>COPETIN ÑA MARIA</v>
          </cell>
        </row>
        <row r="11221">
          <cell r="A11221">
            <v>14197</v>
          </cell>
          <cell r="B11221">
            <v>7</v>
          </cell>
          <cell r="C11221">
            <v>3</v>
          </cell>
          <cell r="D11221" t="str">
            <v>KIOSKO ROSANDI</v>
          </cell>
          <cell r="E11221" t="str">
            <v>Hogar</v>
          </cell>
        </row>
        <row r="11222">
          <cell r="A11222">
            <v>14199</v>
          </cell>
          <cell r="B11222">
            <v>9</v>
          </cell>
          <cell r="C11222">
            <v>3</v>
          </cell>
          <cell r="D11222" t="str">
            <v>DESPENSA FIO MAT</v>
          </cell>
        </row>
        <row r="11223">
          <cell r="A11223">
            <v>13769</v>
          </cell>
          <cell r="B11223">
            <v>3</v>
          </cell>
          <cell r="C11223">
            <v>5</v>
          </cell>
          <cell r="D11223" t="str">
            <v>DEESP. ACUÑA</v>
          </cell>
          <cell r="E11223" t="str">
            <v>Hogar</v>
          </cell>
        </row>
        <row r="11224">
          <cell r="A11224">
            <v>14194</v>
          </cell>
          <cell r="B11224">
            <v>1</v>
          </cell>
          <cell r="C11224">
            <v>7</v>
          </cell>
          <cell r="D11224" t="str">
            <v>DESPENSA SAN BLAS</v>
          </cell>
          <cell r="E11224" t="str">
            <v>Hogar</v>
          </cell>
        </row>
        <row r="11225">
          <cell r="A11225">
            <v>13777</v>
          </cell>
          <cell r="D11225" t="str">
            <v>CABINA TELEFONICA</v>
          </cell>
        </row>
        <row r="11226">
          <cell r="A11226">
            <v>13772</v>
          </cell>
          <cell r="D11226" t="str">
            <v>DESPENSA SANTO DOMINGO</v>
          </cell>
          <cell r="E11226" t="str">
            <v>Hogar</v>
          </cell>
        </row>
        <row r="11227">
          <cell r="A11227">
            <v>13771</v>
          </cell>
          <cell r="B11227">
            <v>7</v>
          </cell>
          <cell r="C11227">
            <v>2</v>
          </cell>
          <cell r="D11227" t="str">
            <v>DESPENSA PANCHITO</v>
          </cell>
          <cell r="E11227" t="str">
            <v>Hogar</v>
          </cell>
        </row>
        <row r="11228">
          <cell r="A11228">
            <v>14196</v>
          </cell>
          <cell r="B11228">
            <v>7</v>
          </cell>
          <cell r="C11228">
            <v>2</v>
          </cell>
          <cell r="D11228" t="str">
            <v>CASA RO CE MAR</v>
          </cell>
          <cell r="E11228" t="str">
            <v>Hogar</v>
          </cell>
        </row>
        <row r="11229">
          <cell r="A11229">
            <v>13770</v>
          </cell>
          <cell r="B11229">
            <v>5</v>
          </cell>
          <cell r="C11229">
            <v>2</v>
          </cell>
          <cell r="D11229" t="str">
            <v>LIBRERIA L y A</v>
          </cell>
          <cell r="E11229" t="str">
            <v>Refrigerados</v>
          </cell>
        </row>
        <row r="11230">
          <cell r="A11230">
            <v>13776</v>
          </cell>
          <cell r="B11230">
            <v>3</v>
          </cell>
          <cell r="C11230">
            <v>4</v>
          </cell>
          <cell r="D11230" t="str">
            <v>CASILLA CELINA</v>
          </cell>
          <cell r="E11230" t="str">
            <v>Hogar</v>
          </cell>
        </row>
        <row r="11231">
          <cell r="A11231">
            <v>13778</v>
          </cell>
          <cell r="B11231">
            <v>3</v>
          </cell>
          <cell r="C11231">
            <v>2</v>
          </cell>
          <cell r="D11231" t="str">
            <v>COMERCIAL EL LIBERO</v>
          </cell>
        </row>
        <row r="11232">
          <cell r="A11232">
            <v>14210</v>
          </cell>
          <cell r="D11232" t="str">
            <v>DESPENSA GRACIELA</v>
          </cell>
        </row>
        <row r="11233">
          <cell r="A11233">
            <v>13774</v>
          </cell>
          <cell r="B11233">
            <v>1</v>
          </cell>
          <cell r="C11233">
            <v>6</v>
          </cell>
          <cell r="D11233" t="str">
            <v>KIOSKO SAN CAYETANO</v>
          </cell>
          <cell r="E11233" t="str">
            <v>Refrigerados</v>
          </cell>
        </row>
        <row r="11234">
          <cell r="A11234">
            <v>13773</v>
          </cell>
          <cell r="B11234">
            <v>4</v>
          </cell>
          <cell r="C11234">
            <v>2</v>
          </cell>
          <cell r="D11234" t="str">
            <v>DESPENSA MARY</v>
          </cell>
          <cell r="E11234" t="str">
            <v>Hogar</v>
          </cell>
        </row>
        <row r="11235">
          <cell r="A11235">
            <v>14230</v>
          </cell>
          <cell r="B11235">
            <v>9</v>
          </cell>
          <cell r="C11235">
            <v>3</v>
          </cell>
          <cell r="D11235" t="str">
            <v>COPETIN MATIAS</v>
          </cell>
        </row>
        <row r="11236">
          <cell r="A11236">
            <v>14206</v>
          </cell>
          <cell r="B11236">
            <v>5</v>
          </cell>
          <cell r="C11236">
            <v>8</v>
          </cell>
          <cell r="D11236" t="str">
            <v>MB PASTELERIA FIDOS</v>
          </cell>
          <cell r="E11236" t="str">
            <v>Refrigerados</v>
          </cell>
        </row>
        <row r="11237">
          <cell r="A11237">
            <v>14229</v>
          </cell>
          <cell r="B11237">
            <v>4</v>
          </cell>
          <cell r="C11237">
            <v>6</v>
          </cell>
          <cell r="D11237" t="str">
            <v>DESPENSA CLARICE</v>
          </cell>
          <cell r="E11237" t="str">
            <v>Hogar</v>
          </cell>
        </row>
        <row r="11238">
          <cell r="A11238">
            <v>14231</v>
          </cell>
          <cell r="B11238">
            <v>4</v>
          </cell>
          <cell r="C11238">
            <v>6</v>
          </cell>
          <cell r="D11238" t="str">
            <v>DESPENSA LA MILAGROSA</v>
          </cell>
          <cell r="E11238" t="str">
            <v>Hogar</v>
          </cell>
        </row>
        <row r="11239">
          <cell r="A11239">
            <v>13785</v>
          </cell>
          <cell r="B11239">
            <v>9</v>
          </cell>
          <cell r="C11239">
            <v>3</v>
          </cell>
          <cell r="D11239" t="str">
            <v>VENTAS AMBULANTE MERCADO 4</v>
          </cell>
          <cell r="E11239" t="str">
            <v>Refrigerados</v>
          </cell>
        </row>
        <row r="11240">
          <cell r="A11240">
            <v>14234</v>
          </cell>
          <cell r="B11240">
            <v>7</v>
          </cell>
          <cell r="C11240">
            <v>2</v>
          </cell>
          <cell r="D11240" t="str">
            <v>CABINA TELEFONICA</v>
          </cell>
          <cell r="E11240" t="str">
            <v>Hogar</v>
          </cell>
        </row>
        <row r="11241">
          <cell r="A11241">
            <v>14237</v>
          </cell>
          <cell r="B11241">
            <v>9</v>
          </cell>
          <cell r="C11241">
            <v>3</v>
          </cell>
          <cell r="D11241" t="str">
            <v>DESPENSA CHAMORRO</v>
          </cell>
        </row>
        <row r="11242">
          <cell r="A11242">
            <v>14217</v>
          </cell>
          <cell r="B11242">
            <v>4</v>
          </cell>
          <cell r="C11242">
            <v>7</v>
          </cell>
          <cell r="D11242" t="str">
            <v>CARRITO CHAVITO</v>
          </cell>
          <cell r="E11242" t="str">
            <v>Refrigerados</v>
          </cell>
        </row>
        <row r="11243">
          <cell r="A11243">
            <v>14258</v>
          </cell>
          <cell r="D11243" t="str">
            <v>DESPENSA Y CARNICERIA MIGUEL ANTONIO</v>
          </cell>
          <cell r="E11243" t="str">
            <v>Hogar</v>
          </cell>
        </row>
        <row r="11244">
          <cell r="A11244">
            <v>14259</v>
          </cell>
          <cell r="B11244">
            <v>4</v>
          </cell>
          <cell r="C11244">
            <v>7</v>
          </cell>
          <cell r="D11244" t="str">
            <v>CARRITO EL GORDO MICHELL</v>
          </cell>
          <cell r="E11244" t="str">
            <v>Refrigerados</v>
          </cell>
        </row>
        <row r="11245">
          <cell r="A11245">
            <v>14260</v>
          </cell>
          <cell r="B11245">
            <v>4</v>
          </cell>
          <cell r="C11245">
            <v>7</v>
          </cell>
          <cell r="D11245" t="str">
            <v>PARADOR PABLO</v>
          </cell>
          <cell r="E11245" t="str">
            <v>Refrigerados</v>
          </cell>
        </row>
        <row r="11246">
          <cell r="A11246">
            <v>13784</v>
          </cell>
          <cell r="B11246">
            <v>4</v>
          </cell>
          <cell r="C11246">
            <v>7</v>
          </cell>
          <cell r="D11246" t="str">
            <v>AUTOSERVICIO SAN RAFAEL</v>
          </cell>
          <cell r="E11246" t="str">
            <v>Hogar</v>
          </cell>
        </row>
        <row r="11247">
          <cell r="A11247">
            <v>14211</v>
          </cell>
          <cell r="B11247">
            <v>4</v>
          </cell>
          <cell r="C11247">
            <v>7</v>
          </cell>
          <cell r="D11247" t="str">
            <v>COPETIN SAN JUAN</v>
          </cell>
          <cell r="E11247" t="str">
            <v>Refrigerados</v>
          </cell>
        </row>
        <row r="11248">
          <cell r="A11248">
            <v>14212</v>
          </cell>
          <cell r="B11248">
            <v>4</v>
          </cell>
          <cell r="C11248">
            <v>7</v>
          </cell>
          <cell r="D11248" t="str">
            <v>AUTOSERVICES SAN PEDRO</v>
          </cell>
          <cell r="E11248" t="str">
            <v>Hogar</v>
          </cell>
        </row>
        <row r="11249">
          <cell r="A11249">
            <v>14214</v>
          </cell>
          <cell r="B11249">
            <v>4</v>
          </cell>
          <cell r="C11249">
            <v>7</v>
          </cell>
          <cell r="D11249" t="str">
            <v>COPETIN SAN CAYETANO</v>
          </cell>
          <cell r="E11249" t="str">
            <v>Refrigerados</v>
          </cell>
        </row>
        <row r="11250">
          <cell r="A11250">
            <v>26042</v>
          </cell>
          <cell r="B11250">
            <v>5</v>
          </cell>
          <cell r="C11250">
            <v>6</v>
          </cell>
          <cell r="D11250" t="str">
            <v>DESPENSA DON BENITO</v>
          </cell>
          <cell r="E11250" t="str">
            <v>Hogar</v>
          </cell>
        </row>
        <row r="11251">
          <cell r="A11251">
            <v>14215</v>
          </cell>
          <cell r="B11251">
            <v>4</v>
          </cell>
          <cell r="C11251">
            <v>7</v>
          </cell>
          <cell r="D11251" t="str">
            <v>COPETIN LA FORTUNA</v>
          </cell>
          <cell r="E11251" t="str">
            <v>Refrigerados</v>
          </cell>
        </row>
        <row r="11252">
          <cell r="A11252">
            <v>14216</v>
          </cell>
          <cell r="B11252">
            <v>4</v>
          </cell>
          <cell r="C11252">
            <v>7</v>
          </cell>
          <cell r="D11252" t="str">
            <v>ELECTRA SRL</v>
          </cell>
          <cell r="E11252" t="str">
            <v>Conveniencia</v>
          </cell>
        </row>
        <row r="11253">
          <cell r="A11253">
            <v>14218</v>
          </cell>
          <cell r="B11253">
            <v>4</v>
          </cell>
          <cell r="C11253">
            <v>7</v>
          </cell>
          <cell r="D11253" t="str">
            <v>COMERCIAL ROLE</v>
          </cell>
          <cell r="E11253" t="str">
            <v>Hogar</v>
          </cell>
        </row>
        <row r="11254">
          <cell r="A11254">
            <v>14219</v>
          </cell>
          <cell r="B11254">
            <v>4</v>
          </cell>
          <cell r="C11254">
            <v>7</v>
          </cell>
          <cell r="D11254" t="str">
            <v>COSAS RICAS</v>
          </cell>
          <cell r="E11254" t="str">
            <v>Refrigerados</v>
          </cell>
        </row>
        <row r="11255">
          <cell r="A11255">
            <v>14220</v>
          </cell>
          <cell r="B11255">
            <v>4</v>
          </cell>
          <cell r="C11255">
            <v>7</v>
          </cell>
          <cell r="D11255" t="str">
            <v>COPETIN FANNY</v>
          </cell>
          <cell r="E11255" t="str">
            <v>Refrigerados</v>
          </cell>
        </row>
        <row r="11256">
          <cell r="A11256">
            <v>14221</v>
          </cell>
          <cell r="B11256">
            <v>4</v>
          </cell>
          <cell r="C11256">
            <v>7</v>
          </cell>
          <cell r="D11256" t="str">
            <v>KIOSKO LOPEZ</v>
          </cell>
        </row>
        <row r="11257">
          <cell r="A11257">
            <v>14222</v>
          </cell>
          <cell r="B11257">
            <v>4</v>
          </cell>
          <cell r="C11257">
            <v>7</v>
          </cell>
          <cell r="D11257" t="str">
            <v>KIOSKO SUSY</v>
          </cell>
        </row>
        <row r="11258">
          <cell r="A11258">
            <v>14223</v>
          </cell>
          <cell r="B11258">
            <v>4</v>
          </cell>
          <cell r="C11258">
            <v>7</v>
          </cell>
          <cell r="D11258" t="str">
            <v>AUTOSERVISE VYA RENDA</v>
          </cell>
          <cell r="E11258" t="str">
            <v>Hogar</v>
          </cell>
        </row>
        <row r="11259">
          <cell r="A11259">
            <v>14224</v>
          </cell>
          <cell r="B11259">
            <v>4</v>
          </cell>
          <cell r="C11259">
            <v>7</v>
          </cell>
          <cell r="D11259" t="str">
            <v>DESPENSA STA. ROSALIA</v>
          </cell>
          <cell r="E11259" t="str">
            <v>Hogar</v>
          </cell>
        </row>
        <row r="11260">
          <cell r="A11260">
            <v>14225</v>
          </cell>
          <cell r="B11260">
            <v>4</v>
          </cell>
          <cell r="C11260">
            <v>7</v>
          </cell>
          <cell r="D11260" t="str">
            <v>COPETIN RODAS</v>
          </cell>
          <cell r="E11260" t="str">
            <v>Refrigerados</v>
          </cell>
        </row>
        <row r="11261">
          <cell r="A11261">
            <v>14243</v>
          </cell>
          <cell r="B11261">
            <v>7</v>
          </cell>
          <cell r="C11261">
            <v>1</v>
          </cell>
          <cell r="D11261" t="str">
            <v>CARRITO MACCEDO</v>
          </cell>
          <cell r="E11261" t="str">
            <v>Refrigerados</v>
          </cell>
        </row>
        <row r="11262">
          <cell r="A11262">
            <v>13781</v>
          </cell>
          <cell r="B11262">
            <v>5</v>
          </cell>
          <cell r="C11262">
            <v>6</v>
          </cell>
          <cell r="D11262" t="str">
            <v>DESPENSA ARACELI</v>
          </cell>
          <cell r="E11262" t="str">
            <v>Hogar</v>
          </cell>
        </row>
        <row r="11263">
          <cell r="A11263">
            <v>13782</v>
          </cell>
          <cell r="B11263">
            <v>5</v>
          </cell>
          <cell r="C11263">
            <v>7</v>
          </cell>
          <cell r="D11263" t="str">
            <v>DESPENSA FLOY</v>
          </cell>
          <cell r="E11263" t="str">
            <v>Hogar</v>
          </cell>
        </row>
        <row r="11264">
          <cell r="A11264">
            <v>13783</v>
          </cell>
          <cell r="B11264">
            <v>5</v>
          </cell>
          <cell r="C11264">
            <v>6</v>
          </cell>
          <cell r="D11264" t="str">
            <v>COPETIN SAN PEDRO </v>
          </cell>
          <cell r="E11264" t="str">
            <v>Hogar</v>
          </cell>
        </row>
        <row r="11265">
          <cell r="A11265">
            <v>14241</v>
          </cell>
          <cell r="B11265">
            <v>9</v>
          </cell>
          <cell r="C11265">
            <v>3</v>
          </cell>
          <cell r="D11265" t="str">
            <v>POLLERIA DIAGONAL</v>
          </cell>
        </row>
        <row r="11266">
          <cell r="A11266">
            <v>14239</v>
          </cell>
          <cell r="B11266">
            <v>1</v>
          </cell>
          <cell r="C11266">
            <v>6</v>
          </cell>
          <cell r="D11266" t="str">
            <v>COPETIN GORDI</v>
          </cell>
          <cell r="E11266" t="str">
            <v>Refrigerados</v>
          </cell>
        </row>
        <row r="11267">
          <cell r="A11267">
            <v>14273</v>
          </cell>
          <cell r="D11267" t="str">
            <v>MARU ROTICERIA S.R.L.</v>
          </cell>
        </row>
        <row r="11268">
          <cell r="A11268">
            <v>14281</v>
          </cell>
          <cell r="B11268">
            <v>9</v>
          </cell>
          <cell r="C11268">
            <v>3</v>
          </cell>
          <cell r="D11268" t="str">
            <v>CASILLA GONZALITO</v>
          </cell>
        </row>
        <row r="11269">
          <cell r="A11269">
            <v>14280</v>
          </cell>
          <cell r="B11269">
            <v>2</v>
          </cell>
          <cell r="C11269">
            <v>4</v>
          </cell>
          <cell r="D11269" t="str">
            <v>DELICIAS DEL HOGAR</v>
          </cell>
          <cell r="E11269" t="str">
            <v>Refrigerados</v>
          </cell>
        </row>
        <row r="11270">
          <cell r="A11270">
            <v>14272</v>
          </cell>
          <cell r="B11270">
            <v>9</v>
          </cell>
          <cell r="C11270">
            <v>3</v>
          </cell>
          <cell r="D11270" t="str">
            <v>CINTHIA PONT</v>
          </cell>
        </row>
        <row r="11271">
          <cell r="A11271">
            <v>14274</v>
          </cell>
          <cell r="B11271">
            <v>9</v>
          </cell>
          <cell r="C11271">
            <v>3</v>
          </cell>
          <cell r="D11271" t="str">
            <v>DESPENSA CARNICERIA SAN ROQUE</v>
          </cell>
        </row>
        <row r="11272">
          <cell r="A11272">
            <v>14275</v>
          </cell>
          <cell r="B11272">
            <v>9</v>
          </cell>
          <cell r="C11272">
            <v>3</v>
          </cell>
          <cell r="D11272" t="str">
            <v>COPETIN DERUI</v>
          </cell>
        </row>
        <row r="11273">
          <cell r="A11273">
            <v>14277</v>
          </cell>
          <cell r="B11273">
            <v>7</v>
          </cell>
          <cell r="C11273">
            <v>2</v>
          </cell>
          <cell r="D11273" t="str">
            <v>DESPENSA UNA ESTRELLA</v>
          </cell>
          <cell r="E11273" t="str">
            <v>Hogar</v>
          </cell>
        </row>
        <row r="11274">
          <cell r="A11274">
            <v>14278</v>
          </cell>
          <cell r="B11274">
            <v>7</v>
          </cell>
          <cell r="C11274">
            <v>1</v>
          </cell>
          <cell r="D11274" t="str">
            <v>DESPENSA EL ARROYITO</v>
          </cell>
          <cell r="E11274" t="str">
            <v>Hogar</v>
          </cell>
        </row>
        <row r="11275">
          <cell r="A11275">
            <v>14279</v>
          </cell>
          <cell r="B11275">
            <v>7</v>
          </cell>
          <cell r="C11275">
            <v>1</v>
          </cell>
          <cell r="D11275" t="str">
            <v>DESPENSA BETANIA</v>
          </cell>
          <cell r="E11275" t="str">
            <v>Hogar</v>
          </cell>
        </row>
        <row r="11276">
          <cell r="A11276">
            <v>14248</v>
          </cell>
          <cell r="B11276">
            <v>4</v>
          </cell>
          <cell r="C11276">
            <v>7</v>
          </cell>
          <cell r="D11276" t="str">
            <v>AUTOSERVICE GEMINIANO</v>
          </cell>
          <cell r="E11276" t="str">
            <v>Hogar</v>
          </cell>
        </row>
        <row r="11277">
          <cell r="A11277">
            <v>14249</v>
          </cell>
          <cell r="B11277">
            <v>4</v>
          </cell>
          <cell r="C11277">
            <v>7</v>
          </cell>
          <cell r="D11277" t="str">
            <v>COPETIN LAURI</v>
          </cell>
          <cell r="E11277" t="str">
            <v>Refrigerados</v>
          </cell>
        </row>
        <row r="11278">
          <cell r="A11278">
            <v>14250</v>
          </cell>
          <cell r="B11278">
            <v>4</v>
          </cell>
          <cell r="C11278">
            <v>7</v>
          </cell>
          <cell r="D11278" t="str">
            <v>CASILLA NELLY</v>
          </cell>
          <cell r="E11278" t="str">
            <v>Refrigerados</v>
          </cell>
        </row>
        <row r="11279">
          <cell r="A11279">
            <v>14251</v>
          </cell>
          <cell r="B11279">
            <v>4</v>
          </cell>
          <cell r="C11279">
            <v>7</v>
          </cell>
          <cell r="D11279" t="str">
            <v>COPETIN y HELADERIA YOLA</v>
          </cell>
          <cell r="E11279" t="str">
            <v>Refrigerados</v>
          </cell>
        </row>
        <row r="11280">
          <cell r="A11280">
            <v>14252</v>
          </cell>
          <cell r="B11280">
            <v>4</v>
          </cell>
          <cell r="C11280">
            <v>7</v>
          </cell>
          <cell r="D11280" t="str">
            <v>LA CASONA DE MATY</v>
          </cell>
          <cell r="E11280" t="str">
            <v>Refrigerados</v>
          </cell>
        </row>
        <row r="11281">
          <cell r="A11281">
            <v>14253</v>
          </cell>
          <cell r="B11281">
            <v>4</v>
          </cell>
          <cell r="C11281">
            <v>7</v>
          </cell>
          <cell r="D11281" t="str">
            <v>DESPENSA ZULMITA</v>
          </cell>
          <cell r="E11281" t="str">
            <v>Hogar</v>
          </cell>
        </row>
        <row r="11282">
          <cell r="A11282">
            <v>14254</v>
          </cell>
          <cell r="B11282">
            <v>4</v>
          </cell>
          <cell r="C11282">
            <v>7</v>
          </cell>
          <cell r="D11282" t="str">
            <v>AZUL EXPRESS</v>
          </cell>
          <cell r="E11282" t="str">
            <v>Hogar</v>
          </cell>
        </row>
        <row r="11283">
          <cell r="A11283">
            <v>14256</v>
          </cell>
          <cell r="B11283">
            <v>4</v>
          </cell>
          <cell r="C11283">
            <v>7</v>
          </cell>
          <cell r="D11283" t="str">
            <v>RESTAURAN TIA YIYA</v>
          </cell>
          <cell r="E11283" t="str">
            <v>Refrigerados</v>
          </cell>
        </row>
        <row r="11284">
          <cell r="A11284">
            <v>14255</v>
          </cell>
          <cell r="B11284">
            <v>4</v>
          </cell>
          <cell r="C11284">
            <v>7</v>
          </cell>
          <cell r="D11284" t="str">
            <v>DISTRIBUIDORA 5 HERMANAS</v>
          </cell>
          <cell r="E11284" t="str">
            <v>Distribuidor</v>
          </cell>
        </row>
        <row r="11285">
          <cell r="A11285">
            <v>14257</v>
          </cell>
          <cell r="B11285">
            <v>4</v>
          </cell>
          <cell r="C11285">
            <v>7</v>
          </cell>
          <cell r="D11285" t="str">
            <v>BEBIDAS RAMONAS</v>
          </cell>
          <cell r="E11285" t="str">
            <v>Hogar</v>
          </cell>
        </row>
        <row r="11286">
          <cell r="A11286">
            <v>14269</v>
          </cell>
          <cell r="B11286">
            <v>2</v>
          </cell>
          <cell r="C11286">
            <v>2</v>
          </cell>
          <cell r="D11286" t="str">
            <v>LIBRERIA SC</v>
          </cell>
          <cell r="E11286" t="str">
            <v>Educación</v>
          </cell>
        </row>
        <row r="11287">
          <cell r="A11287">
            <v>14266</v>
          </cell>
          <cell r="B11287">
            <v>5</v>
          </cell>
          <cell r="C11287">
            <v>9</v>
          </cell>
          <cell r="D11287" t="str">
            <v>COPETIN PIRIBEBUY</v>
          </cell>
          <cell r="E11287" t="str">
            <v>Refrigerados</v>
          </cell>
        </row>
        <row r="11288">
          <cell r="A11288">
            <v>14268</v>
          </cell>
          <cell r="B11288">
            <v>9</v>
          </cell>
          <cell r="C11288">
            <v>3</v>
          </cell>
          <cell r="D11288" t="str">
            <v>FRIGO - B - COMEDOR</v>
          </cell>
        </row>
        <row r="11289">
          <cell r="A11289">
            <v>14262</v>
          </cell>
          <cell r="B11289">
            <v>9</v>
          </cell>
          <cell r="C11289">
            <v>3</v>
          </cell>
          <cell r="D11289" t="str">
            <v>CASILLA ARTURITO</v>
          </cell>
        </row>
        <row r="11290">
          <cell r="A11290">
            <v>14265</v>
          </cell>
          <cell r="B11290">
            <v>9</v>
          </cell>
          <cell r="C11290">
            <v>3</v>
          </cell>
          <cell r="D11290" t="str">
            <v>PARTICULAR FAMILIA AQUINO</v>
          </cell>
        </row>
        <row r="11291">
          <cell r="A11291">
            <v>14263</v>
          </cell>
          <cell r="B11291">
            <v>1</v>
          </cell>
          <cell r="C11291">
            <v>5</v>
          </cell>
          <cell r="D11291" t="str">
            <v>CASILLA AUTOMOTORES</v>
          </cell>
          <cell r="E11291" t="str">
            <v>Hogar</v>
          </cell>
        </row>
        <row r="11292">
          <cell r="A11292">
            <v>14309</v>
          </cell>
          <cell r="B11292">
            <v>9</v>
          </cell>
          <cell r="C11292">
            <v>3</v>
          </cell>
          <cell r="D11292" t="str">
            <v>COPETIN TAJY</v>
          </cell>
        </row>
        <row r="11293">
          <cell r="A11293">
            <v>14264</v>
          </cell>
          <cell r="D11293" t="str">
            <v>CASILLA OCAMPOS</v>
          </cell>
          <cell r="E11293" t="str">
            <v>Planta</v>
          </cell>
        </row>
        <row r="11294">
          <cell r="A11294">
            <v>14310</v>
          </cell>
          <cell r="D11294" t="str">
            <v>DESPENSA DOS HERMANITOS</v>
          </cell>
          <cell r="E11294" t="str">
            <v>Hogar</v>
          </cell>
        </row>
        <row r="11295">
          <cell r="A11295">
            <v>14304</v>
          </cell>
          <cell r="B11295">
            <v>5</v>
          </cell>
          <cell r="C11295">
            <v>8</v>
          </cell>
          <cell r="D11295" t="str">
            <v>DESPENSA BEBA</v>
          </cell>
          <cell r="E11295" t="str">
            <v>Hogar</v>
          </cell>
        </row>
        <row r="11296">
          <cell r="A11296">
            <v>14308</v>
          </cell>
          <cell r="B11296">
            <v>5</v>
          </cell>
          <cell r="C11296">
            <v>7</v>
          </cell>
          <cell r="D11296" t="str">
            <v>COPETIN SOLE MIO</v>
          </cell>
          <cell r="E11296" t="str">
            <v>Hogar</v>
          </cell>
        </row>
        <row r="11297">
          <cell r="A11297">
            <v>14303</v>
          </cell>
          <cell r="B11297">
            <v>9</v>
          </cell>
          <cell r="C11297">
            <v>3</v>
          </cell>
          <cell r="D11297" t="str">
            <v>COPETIN EL BOSQUE</v>
          </cell>
        </row>
        <row r="11298">
          <cell r="A11298">
            <v>14302</v>
          </cell>
          <cell r="D11298" t="str">
            <v>THE HOUSE</v>
          </cell>
        </row>
        <row r="11299">
          <cell r="A11299">
            <v>14307</v>
          </cell>
          <cell r="B11299">
            <v>5</v>
          </cell>
          <cell r="C11299">
            <v>7</v>
          </cell>
          <cell r="D11299" t="str">
            <v>COPETIN D y J</v>
          </cell>
          <cell r="E11299" t="str">
            <v>Refrigerados</v>
          </cell>
        </row>
        <row r="11300">
          <cell r="A11300">
            <v>14301</v>
          </cell>
          <cell r="B11300">
            <v>5</v>
          </cell>
          <cell r="C11300">
            <v>6</v>
          </cell>
          <cell r="D11300" t="str">
            <v>CASILLA ROBERT</v>
          </cell>
          <cell r="E11300" t="str">
            <v>Refrigerados</v>
          </cell>
        </row>
        <row r="11301">
          <cell r="A11301">
            <v>14305</v>
          </cell>
          <cell r="B11301">
            <v>5</v>
          </cell>
          <cell r="C11301">
            <v>8</v>
          </cell>
          <cell r="D11301" t="str">
            <v>COPETIN PRIMAVERA</v>
          </cell>
          <cell r="E11301" t="str">
            <v>Refrigerados</v>
          </cell>
        </row>
        <row r="11302">
          <cell r="A11302">
            <v>14306</v>
          </cell>
          <cell r="B11302">
            <v>5</v>
          </cell>
          <cell r="C11302">
            <v>7</v>
          </cell>
          <cell r="D11302" t="str">
            <v>DESPENSA ARANDA</v>
          </cell>
          <cell r="E11302" t="str">
            <v>Hogar</v>
          </cell>
        </row>
        <row r="11303">
          <cell r="A11303">
            <v>14338</v>
          </cell>
          <cell r="B11303">
            <v>9</v>
          </cell>
          <cell r="C11303">
            <v>3</v>
          </cell>
          <cell r="D11303" t="str">
            <v>DESPENSA GINA</v>
          </cell>
        </row>
        <row r="11304">
          <cell r="A11304">
            <v>14339</v>
          </cell>
          <cell r="B11304">
            <v>7</v>
          </cell>
          <cell r="C11304">
            <v>2</v>
          </cell>
          <cell r="D11304" t="str">
            <v>DESPENSA PANAMBI</v>
          </cell>
          <cell r="E11304" t="str">
            <v>Hogar</v>
          </cell>
        </row>
        <row r="11305">
          <cell r="A11305">
            <v>14329</v>
          </cell>
          <cell r="B11305">
            <v>2</v>
          </cell>
          <cell r="C11305">
            <v>8</v>
          </cell>
          <cell r="D11305" t="str">
            <v>CASILLA EL BOSQUE</v>
          </cell>
        </row>
        <row r="11306">
          <cell r="A11306">
            <v>14328</v>
          </cell>
          <cell r="B11306">
            <v>2</v>
          </cell>
          <cell r="C11306">
            <v>8</v>
          </cell>
          <cell r="D11306" t="str">
            <v>DESPENSA 3 MONEDAS</v>
          </cell>
          <cell r="E11306" t="str">
            <v>Hogar</v>
          </cell>
        </row>
        <row r="11307">
          <cell r="A11307">
            <v>14336</v>
          </cell>
          <cell r="B11307">
            <v>9</v>
          </cell>
          <cell r="C11307">
            <v>3</v>
          </cell>
          <cell r="D11307" t="str">
            <v>FAMILIA BOGARIN</v>
          </cell>
        </row>
        <row r="11308">
          <cell r="A11308">
            <v>14330</v>
          </cell>
          <cell r="B11308">
            <v>9</v>
          </cell>
          <cell r="C11308">
            <v>3</v>
          </cell>
          <cell r="D11308" t="str">
            <v>COPETIN BELY</v>
          </cell>
        </row>
        <row r="11309">
          <cell r="A11309">
            <v>14337</v>
          </cell>
          <cell r="B11309">
            <v>4</v>
          </cell>
          <cell r="C11309">
            <v>1</v>
          </cell>
          <cell r="D11309" t="str">
            <v>DESPENSA 2 HERMANOS</v>
          </cell>
          <cell r="E11309" t="str">
            <v>Hogar</v>
          </cell>
        </row>
        <row r="11310">
          <cell r="A11310">
            <v>14282</v>
          </cell>
          <cell r="B11310">
            <v>9</v>
          </cell>
          <cell r="C11310">
            <v>3</v>
          </cell>
          <cell r="D11310" t="str">
            <v>CASILLA ROCIO</v>
          </cell>
        </row>
        <row r="11311">
          <cell r="A11311">
            <v>14323</v>
          </cell>
          <cell r="B11311">
            <v>9</v>
          </cell>
          <cell r="C11311">
            <v>3</v>
          </cell>
          <cell r="D11311" t="str">
            <v>LOCAL DE MILITARES ANSAMIL</v>
          </cell>
        </row>
        <row r="11312">
          <cell r="A11312">
            <v>14327</v>
          </cell>
          <cell r="B11312">
            <v>9</v>
          </cell>
          <cell r="C11312">
            <v>3</v>
          </cell>
          <cell r="D11312" t="str">
            <v>DESPENSA 2 HERMANAS</v>
          </cell>
        </row>
        <row r="11313">
          <cell r="A11313">
            <v>14324</v>
          </cell>
          <cell r="B11313">
            <v>5</v>
          </cell>
          <cell r="C11313">
            <v>7</v>
          </cell>
          <cell r="D11313" t="str">
            <v>COMEDOR BELEN</v>
          </cell>
        </row>
        <row r="11314">
          <cell r="A11314">
            <v>14334</v>
          </cell>
          <cell r="B11314">
            <v>9</v>
          </cell>
          <cell r="C11314">
            <v>3</v>
          </cell>
          <cell r="D11314" t="str">
            <v>KIOSKO OLGA</v>
          </cell>
        </row>
        <row r="11315">
          <cell r="A11315">
            <v>14331</v>
          </cell>
          <cell r="B11315">
            <v>2</v>
          </cell>
          <cell r="C11315">
            <v>7</v>
          </cell>
          <cell r="D11315" t="str">
            <v>MGA CIBER</v>
          </cell>
          <cell r="E11315" t="str">
            <v>Hogar</v>
          </cell>
        </row>
        <row r="11316">
          <cell r="A11316">
            <v>14335</v>
          </cell>
          <cell r="B11316">
            <v>5</v>
          </cell>
          <cell r="C11316">
            <v>5</v>
          </cell>
          <cell r="D11316" t="str">
            <v>DESPENSA SAN CAYETANO</v>
          </cell>
          <cell r="E11316" t="str">
            <v>Hogar</v>
          </cell>
        </row>
        <row r="11317">
          <cell r="A11317">
            <v>14333</v>
          </cell>
          <cell r="B11317">
            <v>9</v>
          </cell>
          <cell r="C11317">
            <v>3</v>
          </cell>
          <cell r="D11317" t="str">
            <v>TRAGUITOS BODEGA</v>
          </cell>
        </row>
        <row r="11318">
          <cell r="A11318">
            <v>14332</v>
          </cell>
          <cell r="B11318">
            <v>2</v>
          </cell>
          <cell r="C11318">
            <v>6</v>
          </cell>
          <cell r="D11318" t="str">
            <v>CASILLA DON PAPI</v>
          </cell>
        </row>
        <row r="11319">
          <cell r="A11319">
            <v>14317</v>
          </cell>
          <cell r="B11319">
            <v>2</v>
          </cell>
          <cell r="C11319">
            <v>8</v>
          </cell>
          <cell r="D11319" t="str">
            <v>DESPENSA SAN PEDRO</v>
          </cell>
          <cell r="E11319" t="str">
            <v>Hogar</v>
          </cell>
        </row>
        <row r="11320">
          <cell r="A11320">
            <v>14319</v>
          </cell>
          <cell r="B11320">
            <v>4</v>
          </cell>
          <cell r="C11320">
            <v>4</v>
          </cell>
          <cell r="D11320" t="str">
            <v>COMEDOR LILI</v>
          </cell>
          <cell r="E11320" t="str">
            <v>Refrigerados</v>
          </cell>
        </row>
        <row r="11321">
          <cell r="A11321">
            <v>14321</v>
          </cell>
          <cell r="B11321">
            <v>7</v>
          </cell>
          <cell r="C11321">
            <v>1</v>
          </cell>
          <cell r="D11321" t="str">
            <v>DESPENSA SAN CAYETANO</v>
          </cell>
          <cell r="E11321" t="str">
            <v>Hogar</v>
          </cell>
        </row>
        <row r="11322">
          <cell r="A11322">
            <v>14320</v>
          </cell>
          <cell r="B11322">
            <v>7</v>
          </cell>
          <cell r="C11322">
            <v>1</v>
          </cell>
          <cell r="D11322" t="str">
            <v>AGENCIA DE VIAJES GENERALES</v>
          </cell>
          <cell r="E11322" t="str">
            <v>Refrigerados</v>
          </cell>
        </row>
        <row r="11323">
          <cell r="A11323">
            <v>14315</v>
          </cell>
          <cell r="B11323">
            <v>5</v>
          </cell>
          <cell r="C11323">
            <v>4</v>
          </cell>
          <cell r="D11323" t="str">
            <v>DESPENSA NAO</v>
          </cell>
          <cell r="E11323" t="str">
            <v>Hogar</v>
          </cell>
        </row>
        <row r="11324">
          <cell r="A11324">
            <v>14316</v>
          </cell>
          <cell r="B11324">
            <v>5</v>
          </cell>
          <cell r="C11324">
            <v>4</v>
          </cell>
          <cell r="D11324" t="str">
            <v>PANADERIA LA ELOISA</v>
          </cell>
          <cell r="E11324" t="str">
            <v>Refrigerados</v>
          </cell>
        </row>
        <row r="11325">
          <cell r="A11325">
            <v>14314</v>
          </cell>
          <cell r="B11325">
            <v>5</v>
          </cell>
          <cell r="C11325">
            <v>4</v>
          </cell>
          <cell r="D11325" t="str">
            <v>DESPENSA TENONDERA</v>
          </cell>
          <cell r="E11325" t="str">
            <v>Hogar</v>
          </cell>
        </row>
        <row r="11326">
          <cell r="A11326">
            <v>14289</v>
          </cell>
          <cell r="D11326" t="str">
            <v>COMERCIAL C.C.</v>
          </cell>
        </row>
        <row r="11327">
          <cell r="A11327">
            <v>14288</v>
          </cell>
          <cell r="B11327">
            <v>5</v>
          </cell>
          <cell r="C11327">
            <v>7</v>
          </cell>
          <cell r="D11327" t="str">
            <v>PUNTO MARKET</v>
          </cell>
          <cell r="E11327" t="str">
            <v>Hogar</v>
          </cell>
        </row>
        <row r="11328">
          <cell r="A11328">
            <v>14244</v>
          </cell>
          <cell r="B11328">
            <v>9</v>
          </cell>
          <cell r="C11328">
            <v>3</v>
          </cell>
          <cell r="D11328" t="str">
            <v>DESPENSA SAN JUAN</v>
          </cell>
        </row>
        <row r="11329">
          <cell r="A11329">
            <v>14247</v>
          </cell>
          <cell r="B11329">
            <v>4</v>
          </cell>
          <cell r="C11329">
            <v>7</v>
          </cell>
          <cell r="D11329" t="str">
            <v>AUTOSERVICE SAN FRANCISCO</v>
          </cell>
          <cell r="E11329" t="str">
            <v>Hogar</v>
          </cell>
        </row>
        <row r="11330">
          <cell r="A11330">
            <v>14246</v>
          </cell>
          <cell r="B11330">
            <v>4</v>
          </cell>
          <cell r="C11330">
            <v>7</v>
          </cell>
          <cell r="D11330" t="str">
            <v>LUNA EMPANADA</v>
          </cell>
          <cell r="E11330" t="str">
            <v>Refrigerados</v>
          </cell>
        </row>
        <row r="11331">
          <cell r="A11331">
            <v>14245</v>
          </cell>
          <cell r="D11331" t="str">
            <v>ALMACEN SAN BLAS</v>
          </cell>
          <cell r="E11331" t="str">
            <v>Hogar</v>
          </cell>
        </row>
        <row r="11332">
          <cell r="A11332">
            <v>14313</v>
          </cell>
          <cell r="B11332">
            <v>4</v>
          </cell>
          <cell r="C11332">
            <v>7</v>
          </cell>
          <cell r="D11332" t="str">
            <v>AUTOSERVICE Sta. ROSA</v>
          </cell>
          <cell r="E11332" t="str">
            <v>Hogar</v>
          </cell>
        </row>
        <row r="11333">
          <cell r="A11333">
            <v>14311</v>
          </cell>
          <cell r="B11333">
            <v>4</v>
          </cell>
          <cell r="C11333">
            <v>7</v>
          </cell>
          <cell r="D11333" t="str">
            <v>DESPENSA A Y L</v>
          </cell>
          <cell r="E11333" t="str">
            <v>Refrigerados</v>
          </cell>
        </row>
        <row r="11334">
          <cell r="A11334">
            <v>14298</v>
          </cell>
          <cell r="B11334">
            <v>4</v>
          </cell>
          <cell r="C11334">
            <v>7</v>
          </cell>
          <cell r="D11334" t="str">
            <v>COPETIN CLARISA</v>
          </cell>
          <cell r="E11334" t="str">
            <v>Refrigerados</v>
          </cell>
        </row>
        <row r="11335">
          <cell r="A11335">
            <v>14297</v>
          </cell>
          <cell r="B11335">
            <v>4</v>
          </cell>
          <cell r="C11335">
            <v>7</v>
          </cell>
          <cell r="D11335" t="str">
            <v>DESPENSA SULIN</v>
          </cell>
          <cell r="E11335" t="str">
            <v>Hogar</v>
          </cell>
        </row>
        <row r="11336">
          <cell r="A11336">
            <v>14296</v>
          </cell>
          <cell r="B11336">
            <v>4</v>
          </cell>
          <cell r="C11336">
            <v>7</v>
          </cell>
          <cell r="D11336" t="str">
            <v>DESPENSA y CARNICERIA TOPO</v>
          </cell>
          <cell r="E11336" t="str">
            <v>Hogar</v>
          </cell>
        </row>
        <row r="11337">
          <cell r="A11337">
            <v>14291</v>
          </cell>
          <cell r="B11337">
            <v>4</v>
          </cell>
          <cell r="C11337">
            <v>7</v>
          </cell>
          <cell r="D11337" t="str">
            <v>SUPERMERCADO DyC S.A.</v>
          </cell>
          <cell r="E11337" t="str">
            <v>Supermercados </v>
          </cell>
        </row>
        <row r="11338">
          <cell r="A11338">
            <v>14290</v>
          </cell>
          <cell r="B11338">
            <v>4</v>
          </cell>
          <cell r="C11338">
            <v>7</v>
          </cell>
          <cell r="D11338" t="str">
            <v>COPETIN VEGA</v>
          </cell>
          <cell r="E11338" t="str">
            <v>Refrigerados</v>
          </cell>
        </row>
        <row r="11339">
          <cell r="A11339">
            <v>14294</v>
          </cell>
          <cell r="B11339">
            <v>7</v>
          </cell>
          <cell r="C11339">
            <v>1</v>
          </cell>
          <cell r="D11339" t="str">
            <v>AUTOSERVICE VILCE</v>
          </cell>
          <cell r="E11339" t="str">
            <v>Hogar</v>
          </cell>
        </row>
        <row r="11340">
          <cell r="A11340">
            <v>14293</v>
          </cell>
          <cell r="B11340">
            <v>7</v>
          </cell>
          <cell r="C11340">
            <v>1</v>
          </cell>
          <cell r="D11340" t="str">
            <v>DESPENSA CHINITA</v>
          </cell>
          <cell r="E11340" t="str">
            <v>Hogar</v>
          </cell>
        </row>
        <row r="11341">
          <cell r="A11341">
            <v>14341</v>
          </cell>
          <cell r="B11341">
            <v>2</v>
          </cell>
          <cell r="C11341">
            <v>5</v>
          </cell>
          <cell r="D11341" t="str">
            <v>COPETIN SANTA CLARA</v>
          </cell>
          <cell r="E11341" t="str">
            <v>Refrigerados</v>
          </cell>
        </row>
        <row r="11342">
          <cell r="A11342">
            <v>14342</v>
          </cell>
          <cell r="B11342">
            <v>2</v>
          </cell>
          <cell r="C11342">
            <v>4</v>
          </cell>
          <cell r="D11342" t="str">
            <v>COPETIN KARUHE</v>
          </cell>
          <cell r="E11342" t="str">
            <v>Refrigerados</v>
          </cell>
        </row>
        <row r="11343">
          <cell r="A11343">
            <v>14390</v>
          </cell>
          <cell r="B11343">
            <v>9</v>
          </cell>
          <cell r="C11343">
            <v>3</v>
          </cell>
          <cell r="D11343" t="str">
            <v>CONFITERIA GEMINIS</v>
          </cell>
        </row>
        <row r="11344">
          <cell r="A11344">
            <v>14347</v>
          </cell>
          <cell r="B11344">
            <v>6</v>
          </cell>
          <cell r="C11344">
            <v>7</v>
          </cell>
          <cell r="D11344" t="str">
            <v>BODEGA DON ALE</v>
          </cell>
          <cell r="E11344" t="str">
            <v>Hogar</v>
          </cell>
        </row>
        <row r="11345">
          <cell r="A11345">
            <v>14348</v>
          </cell>
          <cell r="B11345">
            <v>6</v>
          </cell>
          <cell r="C11345">
            <v>7</v>
          </cell>
          <cell r="D11345" t="str">
            <v>CARNICERIA EL GAUCHITO</v>
          </cell>
          <cell r="E11345" t="str">
            <v>Hogar</v>
          </cell>
        </row>
        <row r="11346">
          <cell r="A11346">
            <v>14286</v>
          </cell>
          <cell r="B11346">
            <v>4</v>
          </cell>
          <cell r="C11346">
            <v>3</v>
          </cell>
          <cell r="D11346" t="str">
            <v>DESPENSA CARAPEGUEÑA</v>
          </cell>
          <cell r="E11346" t="str">
            <v>Hogar</v>
          </cell>
        </row>
        <row r="11347">
          <cell r="A11347">
            <v>14287</v>
          </cell>
          <cell r="B11347">
            <v>5</v>
          </cell>
          <cell r="C11347">
            <v>8</v>
          </cell>
          <cell r="D11347" t="str">
            <v>DESPENSA MONSERRAT</v>
          </cell>
          <cell r="E11347" t="str">
            <v>Hogar</v>
          </cell>
        </row>
        <row r="11348">
          <cell r="A11348">
            <v>14364</v>
          </cell>
          <cell r="B11348">
            <v>5</v>
          </cell>
          <cell r="C11348">
            <v>9</v>
          </cell>
          <cell r="D11348" t="str">
            <v>COPETIN CABRERA</v>
          </cell>
          <cell r="E11348" t="str">
            <v>Refrigerados</v>
          </cell>
        </row>
        <row r="11349">
          <cell r="A11349">
            <v>14389</v>
          </cell>
          <cell r="D11349" t="str">
            <v>LA CASITA DEL LOMITO</v>
          </cell>
        </row>
        <row r="11350">
          <cell r="A11350">
            <v>14367</v>
          </cell>
          <cell r="B11350">
            <v>9</v>
          </cell>
          <cell r="C11350">
            <v>3</v>
          </cell>
          <cell r="D11350" t="str">
            <v>ALMACEN DE COMIDAS DAMASCO</v>
          </cell>
        </row>
        <row r="11351">
          <cell r="A11351">
            <v>14369</v>
          </cell>
          <cell r="B11351">
            <v>9</v>
          </cell>
          <cell r="C11351">
            <v>3</v>
          </cell>
          <cell r="D11351" t="str">
            <v>DESPENSA RODRIGUEZ</v>
          </cell>
        </row>
        <row r="11352">
          <cell r="A11352">
            <v>14365</v>
          </cell>
          <cell r="B11352">
            <v>9</v>
          </cell>
          <cell r="C11352">
            <v>3</v>
          </cell>
          <cell r="D11352" t="str">
            <v>BODEGA MESDE OSTA</v>
          </cell>
        </row>
        <row r="11353">
          <cell r="A11353">
            <v>14357</v>
          </cell>
          <cell r="B11353">
            <v>2</v>
          </cell>
          <cell r="C11353">
            <v>6</v>
          </cell>
          <cell r="D11353" t="str">
            <v>BAR COPETIN ÑASAINDY</v>
          </cell>
          <cell r="E11353" t="str">
            <v>Refrigerados</v>
          </cell>
        </row>
        <row r="11354">
          <cell r="A11354">
            <v>14356</v>
          </cell>
          <cell r="B11354">
            <v>2</v>
          </cell>
          <cell r="C11354">
            <v>7</v>
          </cell>
          <cell r="D11354" t="str">
            <v>CARRITO MANUEL</v>
          </cell>
          <cell r="E11354" t="str">
            <v>Refrigerados</v>
          </cell>
        </row>
        <row r="11355">
          <cell r="A11355">
            <v>14368</v>
          </cell>
          <cell r="B11355">
            <v>9</v>
          </cell>
          <cell r="C11355">
            <v>3</v>
          </cell>
          <cell r="D11355" t="str">
            <v>PANADERIA CONFITERIA PIRIZAL</v>
          </cell>
        </row>
        <row r="11356">
          <cell r="A11356">
            <v>14349</v>
          </cell>
          <cell r="B11356">
            <v>3</v>
          </cell>
          <cell r="C11356">
            <v>2</v>
          </cell>
          <cell r="D11356" t="str">
            <v>SUPER EL CORDILLERANO</v>
          </cell>
        </row>
        <row r="11357">
          <cell r="A11357">
            <v>14350</v>
          </cell>
          <cell r="B11357">
            <v>9</v>
          </cell>
          <cell r="C11357">
            <v>3</v>
          </cell>
          <cell r="D11357" t="str">
            <v>COMERCIAL MAGDALENA</v>
          </cell>
        </row>
        <row r="11358">
          <cell r="A11358">
            <v>14353</v>
          </cell>
          <cell r="B11358">
            <v>2</v>
          </cell>
          <cell r="C11358">
            <v>2</v>
          </cell>
          <cell r="D11358" t="str">
            <v>GUARIDA DE LOS MUSICOS</v>
          </cell>
          <cell r="E11358" t="str">
            <v>Refrigerados</v>
          </cell>
        </row>
        <row r="11359">
          <cell r="A11359">
            <v>14344</v>
          </cell>
          <cell r="B11359">
            <v>7</v>
          </cell>
          <cell r="C11359">
            <v>2</v>
          </cell>
          <cell r="D11359" t="str">
            <v>DESPENSA GINES</v>
          </cell>
          <cell r="E11359" t="str">
            <v>Hogar</v>
          </cell>
        </row>
        <row r="11360">
          <cell r="A11360">
            <v>14345</v>
          </cell>
          <cell r="B11360">
            <v>7</v>
          </cell>
          <cell r="C11360">
            <v>2</v>
          </cell>
          <cell r="D11360" t="str">
            <v>DESPENSA LILIANA</v>
          </cell>
          <cell r="E11360" t="str">
            <v>Hogar</v>
          </cell>
        </row>
        <row r="11361">
          <cell r="A11361">
            <v>14343</v>
          </cell>
          <cell r="B11361">
            <v>7</v>
          </cell>
          <cell r="C11361">
            <v>2</v>
          </cell>
          <cell r="D11361" t="str">
            <v>CARNICERIA LAURITA</v>
          </cell>
          <cell r="E11361" t="str">
            <v>Hogar</v>
          </cell>
        </row>
        <row r="11362">
          <cell r="A11362">
            <v>14374</v>
          </cell>
          <cell r="B11362">
            <v>1</v>
          </cell>
          <cell r="C11362">
            <v>5</v>
          </cell>
          <cell r="D11362" t="str">
            <v>CASILLA CUELLAR</v>
          </cell>
          <cell r="E11362" t="str">
            <v>Hogar</v>
          </cell>
        </row>
        <row r="11363">
          <cell r="A11363">
            <v>14372</v>
          </cell>
          <cell r="B11363">
            <v>9</v>
          </cell>
          <cell r="C11363">
            <v>3</v>
          </cell>
          <cell r="D11363" t="str">
            <v>COPETIN ERI</v>
          </cell>
        </row>
        <row r="11364">
          <cell r="A11364">
            <v>14385</v>
          </cell>
          <cell r="B11364">
            <v>6</v>
          </cell>
          <cell r="C11364">
            <v>6</v>
          </cell>
          <cell r="D11364" t="str">
            <v>AUTOSERVICE ORION</v>
          </cell>
          <cell r="E11364" t="str">
            <v>Hogar</v>
          </cell>
        </row>
        <row r="11365">
          <cell r="A11365">
            <v>14378</v>
          </cell>
          <cell r="D11365" t="str">
            <v>DESPENSA LA ESQUINA</v>
          </cell>
          <cell r="E11365" t="str">
            <v>Hogar</v>
          </cell>
        </row>
        <row r="11366">
          <cell r="A11366">
            <v>14387</v>
          </cell>
          <cell r="B11366">
            <v>4</v>
          </cell>
          <cell r="C11366">
            <v>6</v>
          </cell>
          <cell r="D11366" t="str">
            <v>KIOSKO ELVA</v>
          </cell>
          <cell r="E11366" t="str">
            <v>Hogar</v>
          </cell>
        </row>
        <row r="11367">
          <cell r="A11367">
            <v>14388</v>
          </cell>
          <cell r="D11367" t="str">
            <v>KIOSKO GRACIELITA</v>
          </cell>
          <cell r="E11367" t="str">
            <v>Refrigerados</v>
          </cell>
        </row>
        <row r="11368">
          <cell r="A11368">
            <v>14351</v>
          </cell>
          <cell r="B11368">
            <v>4</v>
          </cell>
          <cell r="C11368">
            <v>6</v>
          </cell>
          <cell r="D11368" t="str">
            <v>COPETIN CAMYLY</v>
          </cell>
          <cell r="E11368" t="str">
            <v>Refrigerados</v>
          </cell>
        </row>
        <row r="11369">
          <cell r="A11369">
            <v>14382</v>
          </cell>
          <cell r="B11369">
            <v>9</v>
          </cell>
          <cell r="C11369">
            <v>3</v>
          </cell>
          <cell r="D11369" t="str">
            <v>COMEDOR MALIBU</v>
          </cell>
        </row>
        <row r="11370">
          <cell r="A11370">
            <v>14383</v>
          </cell>
          <cell r="B11370">
            <v>5</v>
          </cell>
          <cell r="C11370">
            <v>5</v>
          </cell>
          <cell r="D11370" t="str">
            <v>CASILLA AZUL</v>
          </cell>
          <cell r="E11370" t="str">
            <v>Refrigerados</v>
          </cell>
        </row>
        <row r="11371">
          <cell r="A11371">
            <v>14299</v>
          </cell>
          <cell r="B11371">
            <v>9</v>
          </cell>
          <cell r="C11371">
            <v>3</v>
          </cell>
          <cell r="D11371" t="str">
            <v>DESPENSA SONIA</v>
          </cell>
        </row>
        <row r="11372">
          <cell r="A11372">
            <v>14375</v>
          </cell>
          <cell r="B11372">
            <v>9</v>
          </cell>
          <cell r="C11372">
            <v>3</v>
          </cell>
          <cell r="D11372" t="str">
            <v>PARTICULAR FAMILIA MONTIEL</v>
          </cell>
        </row>
        <row r="11373">
          <cell r="A11373">
            <v>14386</v>
          </cell>
          <cell r="B11373">
            <v>4</v>
          </cell>
          <cell r="C11373">
            <v>4</v>
          </cell>
          <cell r="D11373" t="str">
            <v>DESPENSA CAROLINA</v>
          </cell>
          <cell r="E11373" t="str">
            <v>Hogar</v>
          </cell>
        </row>
        <row r="11374">
          <cell r="A11374">
            <v>14381</v>
          </cell>
          <cell r="B11374">
            <v>9</v>
          </cell>
          <cell r="C11374">
            <v>3</v>
          </cell>
          <cell r="D11374" t="str">
            <v>FRUTERIA CARMELITO</v>
          </cell>
        </row>
        <row r="11375">
          <cell r="A11375">
            <v>14377</v>
          </cell>
          <cell r="D11375" t="str">
            <v>MINI MARKET AL PASO</v>
          </cell>
          <cell r="E11375" t="str">
            <v>Refrigerados</v>
          </cell>
        </row>
        <row r="11376">
          <cell r="A11376">
            <v>14410</v>
          </cell>
          <cell r="B11376">
            <v>2</v>
          </cell>
          <cell r="C11376">
            <v>6</v>
          </cell>
          <cell r="D11376" t="str">
            <v>DESPENSA LA JAPONESITA</v>
          </cell>
        </row>
        <row r="11377">
          <cell r="A11377">
            <v>26367</v>
          </cell>
          <cell r="B11377">
            <v>5</v>
          </cell>
          <cell r="C11377">
            <v>3</v>
          </cell>
          <cell r="D11377" t="str">
            <v>HELADOS NOEL</v>
          </cell>
          <cell r="E11377" t="str">
            <v>Refrigerados</v>
          </cell>
        </row>
        <row r="11378">
          <cell r="A11378">
            <v>14376</v>
          </cell>
          <cell r="B11378">
            <v>4</v>
          </cell>
          <cell r="C11378">
            <v>7</v>
          </cell>
          <cell r="D11378" t="str">
            <v>COMERCIAL NENECO</v>
          </cell>
          <cell r="E11378" t="str">
            <v>Hogar</v>
          </cell>
        </row>
        <row r="11379">
          <cell r="A11379">
            <v>14405</v>
          </cell>
          <cell r="B11379">
            <v>4</v>
          </cell>
          <cell r="C11379">
            <v>7</v>
          </cell>
          <cell r="D11379" t="str">
            <v>COMEDOR BLANCA</v>
          </cell>
          <cell r="E11379" t="str">
            <v>Refrigerados</v>
          </cell>
        </row>
        <row r="11380">
          <cell r="A11380">
            <v>14403</v>
          </cell>
          <cell r="B11380">
            <v>4</v>
          </cell>
          <cell r="C11380">
            <v>7</v>
          </cell>
          <cell r="D11380" t="str">
            <v>DESPENSA VILLALBA</v>
          </cell>
          <cell r="E11380" t="str">
            <v>Hogar</v>
          </cell>
        </row>
        <row r="11381">
          <cell r="A11381">
            <v>14404</v>
          </cell>
          <cell r="B11381">
            <v>4</v>
          </cell>
          <cell r="C11381">
            <v>7</v>
          </cell>
          <cell r="D11381" t="str">
            <v>PAPUS</v>
          </cell>
          <cell r="E11381" t="str">
            <v>Refrigerados</v>
          </cell>
        </row>
        <row r="11382">
          <cell r="A11382">
            <v>14406</v>
          </cell>
          <cell r="B11382">
            <v>4</v>
          </cell>
          <cell r="C11382">
            <v>7</v>
          </cell>
          <cell r="D11382" t="str">
            <v>DESPENSA LA RECOBA</v>
          </cell>
          <cell r="E11382" t="str">
            <v>Hogar</v>
          </cell>
        </row>
        <row r="11383">
          <cell r="A11383">
            <v>14407</v>
          </cell>
          <cell r="B11383">
            <v>4</v>
          </cell>
          <cell r="C11383">
            <v>7</v>
          </cell>
          <cell r="D11383" t="str">
            <v>COPETIN CHITO</v>
          </cell>
          <cell r="E11383" t="str">
            <v>Refrigerados</v>
          </cell>
        </row>
        <row r="11384">
          <cell r="A11384">
            <v>14408</v>
          </cell>
          <cell r="B11384">
            <v>4</v>
          </cell>
          <cell r="C11384">
            <v>7</v>
          </cell>
          <cell r="D11384" t="str">
            <v>DESPENSA BARRIO COLON</v>
          </cell>
          <cell r="E11384" t="str">
            <v>Hogar</v>
          </cell>
        </row>
        <row r="11385">
          <cell r="A11385">
            <v>14409</v>
          </cell>
          <cell r="B11385">
            <v>4</v>
          </cell>
          <cell r="C11385">
            <v>7</v>
          </cell>
          <cell r="D11385" t="str">
            <v>DESPENSA SAN LORENZO</v>
          </cell>
          <cell r="E11385" t="str">
            <v>Hogar</v>
          </cell>
        </row>
        <row r="11386">
          <cell r="A11386">
            <v>14426</v>
          </cell>
          <cell r="B11386">
            <v>3</v>
          </cell>
          <cell r="C11386">
            <v>9</v>
          </cell>
          <cell r="D11386" t="str">
            <v>DESPENSA FERNANDEZ</v>
          </cell>
          <cell r="E11386" t="str">
            <v>Hogar</v>
          </cell>
        </row>
        <row r="11387">
          <cell r="A11387">
            <v>14363</v>
          </cell>
          <cell r="B11387">
            <v>5</v>
          </cell>
          <cell r="C11387">
            <v>6</v>
          </cell>
          <cell r="D11387" t="str">
            <v>DESPENSA SAN ONOFRE</v>
          </cell>
          <cell r="E11387" t="str">
            <v>Hogar</v>
          </cell>
        </row>
        <row r="11388">
          <cell r="A11388">
            <v>14425</v>
          </cell>
          <cell r="B11388">
            <v>3</v>
          </cell>
          <cell r="C11388">
            <v>9</v>
          </cell>
          <cell r="D11388" t="str">
            <v>DESPENSA LUCY</v>
          </cell>
          <cell r="E11388" t="str">
            <v>Hogar</v>
          </cell>
        </row>
        <row r="11389">
          <cell r="A11389">
            <v>14300</v>
          </cell>
          <cell r="B11389">
            <v>9</v>
          </cell>
          <cell r="C11389">
            <v>3</v>
          </cell>
          <cell r="D11389" t="str">
            <v>CABINA YTORORO</v>
          </cell>
        </row>
        <row r="11390">
          <cell r="A11390">
            <v>14362</v>
          </cell>
          <cell r="B11390">
            <v>5</v>
          </cell>
          <cell r="C11390">
            <v>7</v>
          </cell>
          <cell r="D11390" t="str">
            <v>DESPENSA 2 HNOS</v>
          </cell>
          <cell r="E11390" t="str">
            <v>Hogar</v>
          </cell>
        </row>
        <row r="11391">
          <cell r="A11391">
            <v>14361</v>
          </cell>
          <cell r="B11391">
            <v>5</v>
          </cell>
          <cell r="C11391">
            <v>6</v>
          </cell>
          <cell r="D11391" t="str">
            <v>COPETIN KEIKO</v>
          </cell>
          <cell r="E11391" t="str">
            <v>Refrigerados</v>
          </cell>
        </row>
        <row r="11392">
          <cell r="A11392">
            <v>14391</v>
          </cell>
          <cell r="B11392">
            <v>3</v>
          </cell>
          <cell r="C11392">
            <v>2</v>
          </cell>
          <cell r="D11392" t="str">
            <v>DESPENSA CAACUPEMI</v>
          </cell>
          <cell r="E11392" t="str">
            <v>Hogar</v>
          </cell>
        </row>
        <row r="11393">
          <cell r="A11393">
            <v>14392</v>
          </cell>
          <cell r="B11393">
            <v>9</v>
          </cell>
          <cell r="C11393">
            <v>3</v>
          </cell>
          <cell r="D11393" t="str">
            <v>FAMILIA GIRET</v>
          </cell>
        </row>
        <row r="11394">
          <cell r="A11394">
            <v>14393</v>
          </cell>
          <cell r="B11394">
            <v>1</v>
          </cell>
          <cell r="C11394">
            <v>7</v>
          </cell>
          <cell r="D11394" t="str">
            <v>COPETIN LIA</v>
          </cell>
          <cell r="E11394" t="str">
            <v>Hogar</v>
          </cell>
        </row>
        <row r="11395">
          <cell r="A11395">
            <v>14415</v>
          </cell>
          <cell r="B11395">
            <v>1</v>
          </cell>
          <cell r="C11395">
            <v>6</v>
          </cell>
          <cell r="D11395" t="str">
            <v>FAMILIA RABERY</v>
          </cell>
          <cell r="E11395" t="str">
            <v>Hogar</v>
          </cell>
        </row>
        <row r="11396">
          <cell r="A11396">
            <v>14414</v>
          </cell>
          <cell r="D11396" t="str">
            <v>CASILLA DOMINGUEZ</v>
          </cell>
          <cell r="E11396" t="str">
            <v>Refrigerados</v>
          </cell>
        </row>
        <row r="11397">
          <cell r="A11397">
            <v>14421</v>
          </cell>
          <cell r="B11397">
            <v>6</v>
          </cell>
          <cell r="C11397">
            <v>6</v>
          </cell>
          <cell r="D11397" t="str">
            <v>DESPENSA LUCI</v>
          </cell>
          <cell r="E11397" t="str">
            <v>Hogar</v>
          </cell>
        </row>
        <row r="11398">
          <cell r="A11398">
            <v>14423</v>
          </cell>
          <cell r="B11398">
            <v>9</v>
          </cell>
          <cell r="C11398">
            <v>3</v>
          </cell>
          <cell r="D11398" t="str">
            <v>DESPENSA LEONOR</v>
          </cell>
        </row>
        <row r="11399">
          <cell r="A11399">
            <v>14424</v>
          </cell>
          <cell r="B11399">
            <v>6</v>
          </cell>
          <cell r="C11399">
            <v>6</v>
          </cell>
          <cell r="D11399" t="str">
            <v>DESPENSA SOSA</v>
          </cell>
          <cell r="E11399" t="str">
            <v>Hogar</v>
          </cell>
        </row>
        <row r="11400">
          <cell r="A11400">
            <v>14420</v>
          </cell>
          <cell r="B11400">
            <v>6</v>
          </cell>
          <cell r="C11400">
            <v>6</v>
          </cell>
          <cell r="D11400" t="str">
            <v>COMEDOR ÑA ANGELA</v>
          </cell>
          <cell r="E11400" t="str">
            <v>Refrigerados</v>
          </cell>
        </row>
        <row r="11401">
          <cell r="A11401">
            <v>14422</v>
          </cell>
          <cell r="B11401">
            <v>6</v>
          </cell>
          <cell r="C11401">
            <v>6</v>
          </cell>
          <cell r="D11401" t="str">
            <v>BODEGA EL GATO</v>
          </cell>
          <cell r="E11401" t="str">
            <v>Hogar</v>
          </cell>
        </row>
        <row r="11402">
          <cell r="A11402">
            <v>14411</v>
          </cell>
          <cell r="B11402">
            <v>9</v>
          </cell>
          <cell r="C11402">
            <v>3</v>
          </cell>
          <cell r="D11402" t="str">
            <v>REFRIGERACION CALLE ULTIMA</v>
          </cell>
        </row>
        <row r="11403">
          <cell r="A11403">
            <v>14460</v>
          </cell>
          <cell r="B11403">
            <v>3</v>
          </cell>
          <cell r="C11403">
            <v>3</v>
          </cell>
          <cell r="D11403" t="str">
            <v>DESPENSA LA ESPERANZA</v>
          </cell>
          <cell r="E11403" t="str">
            <v>Hogar</v>
          </cell>
        </row>
        <row r="11404">
          <cell r="A11404">
            <v>14394</v>
          </cell>
          <cell r="B11404">
            <v>3</v>
          </cell>
          <cell r="C11404">
            <v>3</v>
          </cell>
          <cell r="D11404" t="str">
            <v>CASILLA SAN JORGE</v>
          </cell>
        </row>
        <row r="11405">
          <cell r="A11405">
            <v>14459</v>
          </cell>
          <cell r="B11405">
            <v>3</v>
          </cell>
          <cell r="C11405">
            <v>5</v>
          </cell>
          <cell r="D11405" t="str">
            <v>COPETIN LURDES</v>
          </cell>
          <cell r="E11405" t="str">
            <v>Refrigerados</v>
          </cell>
        </row>
        <row r="11406">
          <cell r="A11406">
            <v>14380</v>
          </cell>
          <cell r="B11406">
            <v>3</v>
          </cell>
          <cell r="C11406">
            <v>7</v>
          </cell>
          <cell r="D11406" t="str">
            <v>DON LORENZO WON KI CHUNG</v>
          </cell>
          <cell r="E11406" t="str">
            <v>Supermercados </v>
          </cell>
        </row>
        <row r="11407">
          <cell r="A11407">
            <v>14416</v>
          </cell>
          <cell r="B11407">
            <v>3</v>
          </cell>
          <cell r="C11407">
            <v>9</v>
          </cell>
          <cell r="D11407" t="str">
            <v>DESPENSA ADRIANA </v>
          </cell>
        </row>
        <row r="11408">
          <cell r="A11408">
            <v>14457</v>
          </cell>
          <cell r="B11408">
            <v>2</v>
          </cell>
          <cell r="C11408">
            <v>4</v>
          </cell>
          <cell r="D11408" t="str">
            <v>CASILLA ZUNI</v>
          </cell>
          <cell r="E11408" t="str">
            <v>Refrigerados</v>
          </cell>
        </row>
        <row r="11409">
          <cell r="A11409">
            <v>14458</v>
          </cell>
          <cell r="B11409">
            <v>9</v>
          </cell>
          <cell r="C11409">
            <v>3</v>
          </cell>
          <cell r="D11409" t="str">
            <v>DESPENSA MONJELOS</v>
          </cell>
        </row>
        <row r="11410">
          <cell r="A11410">
            <v>14437</v>
          </cell>
          <cell r="B11410">
            <v>9</v>
          </cell>
          <cell r="C11410">
            <v>3</v>
          </cell>
          <cell r="D11410" t="str">
            <v>COPETIN REY PASTELITO</v>
          </cell>
        </row>
        <row r="11411">
          <cell r="A11411">
            <v>14436</v>
          </cell>
          <cell r="B11411">
            <v>7</v>
          </cell>
          <cell r="C11411">
            <v>3</v>
          </cell>
          <cell r="D11411" t="str">
            <v>VENTAS DE BEBIDAS</v>
          </cell>
          <cell r="E11411" t="str">
            <v>Hogar</v>
          </cell>
        </row>
        <row r="11412">
          <cell r="A11412">
            <v>14413</v>
          </cell>
          <cell r="B11412">
            <v>9</v>
          </cell>
          <cell r="C11412">
            <v>3</v>
          </cell>
          <cell r="D11412" t="str">
            <v>BEBIDAS HELADAS ALEX</v>
          </cell>
        </row>
        <row r="11413">
          <cell r="A11413">
            <v>14412</v>
          </cell>
          <cell r="B11413">
            <v>9</v>
          </cell>
          <cell r="C11413">
            <v>3</v>
          </cell>
          <cell r="D11413" t="str">
            <v>BAR BOHEMIA</v>
          </cell>
        </row>
        <row r="11414">
          <cell r="A11414">
            <v>14439</v>
          </cell>
          <cell r="B11414">
            <v>3</v>
          </cell>
          <cell r="C11414">
            <v>9</v>
          </cell>
          <cell r="D11414" t="str">
            <v>DESPENSA MARQUI</v>
          </cell>
          <cell r="E11414" t="str">
            <v>Hogar</v>
          </cell>
        </row>
        <row r="11415">
          <cell r="A11415">
            <v>14440</v>
          </cell>
          <cell r="B11415">
            <v>9</v>
          </cell>
          <cell r="C11415">
            <v>3</v>
          </cell>
          <cell r="D11415" t="str">
            <v>ALMACEN CHECHITO</v>
          </cell>
        </row>
        <row r="11416">
          <cell r="A11416">
            <v>14456</v>
          </cell>
          <cell r="B11416">
            <v>9</v>
          </cell>
          <cell r="C11416">
            <v>3</v>
          </cell>
          <cell r="D11416" t="str">
            <v>VENTAS AL PASO NORA</v>
          </cell>
          <cell r="E11416" t="str">
            <v>Refrigerados</v>
          </cell>
        </row>
        <row r="11417">
          <cell r="A11417">
            <v>14402</v>
          </cell>
          <cell r="B11417">
            <v>4</v>
          </cell>
          <cell r="C11417">
            <v>7</v>
          </cell>
          <cell r="D11417" t="str">
            <v>CASA DE PESCA EL PACU</v>
          </cell>
          <cell r="E11417" t="str">
            <v>Refrigerados</v>
          </cell>
        </row>
        <row r="11418">
          <cell r="A11418">
            <v>14401</v>
          </cell>
          <cell r="B11418">
            <v>4</v>
          </cell>
          <cell r="C11418">
            <v>7</v>
          </cell>
          <cell r="D11418" t="str">
            <v>CASA DE PESCA EL MOREMITERO</v>
          </cell>
          <cell r="E11418" t="str">
            <v>Refrigerados</v>
          </cell>
        </row>
        <row r="11419">
          <cell r="A11419">
            <v>14400</v>
          </cell>
          <cell r="B11419">
            <v>4</v>
          </cell>
          <cell r="C11419">
            <v>7</v>
          </cell>
          <cell r="D11419" t="str">
            <v>CASA DE PESCA ALFONSIN</v>
          </cell>
          <cell r="E11419" t="str">
            <v>Refrigerados</v>
          </cell>
        </row>
        <row r="11420">
          <cell r="A11420">
            <v>14399</v>
          </cell>
          <cell r="B11420">
            <v>4</v>
          </cell>
          <cell r="C11420">
            <v>7</v>
          </cell>
          <cell r="D11420" t="str">
            <v>CASA DE PESCA EL DORADILLO</v>
          </cell>
          <cell r="E11420" t="str">
            <v>Refrigerados</v>
          </cell>
        </row>
        <row r="11421">
          <cell r="A11421">
            <v>14398</v>
          </cell>
          <cell r="B11421">
            <v>4</v>
          </cell>
          <cell r="C11421">
            <v>7</v>
          </cell>
          <cell r="D11421" t="str">
            <v>SUPER ACUARIO SA</v>
          </cell>
          <cell r="E11421" t="str">
            <v>Supermercados </v>
          </cell>
        </row>
        <row r="11422">
          <cell r="A11422">
            <v>14397</v>
          </cell>
          <cell r="B11422">
            <v>9</v>
          </cell>
          <cell r="C11422">
            <v>3</v>
          </cell>
          <cell r="D11422" t="str">
            <v>COPETIN AMAMBAY</v>
          </cell>
        </row>
        <row r="11423">
          <cell r="A11423">
            <v>14396</v>
          </cell>
          <cell r="B11423">
            <v>4</v>
          </cell>
          <cell r="C11423">
            <v>7</v>
          </cell>
          <cell r="D11423" t="str">
            <v>COMERCIAL EL ALBA SRL</v>
          </cell>
          <cell r="E11423" t="str">
            <v>Hogar</v>
          </cell>
        </row>
        <row r="11424">
          <cell r="A11424">
            <v>14417</v>
          </cell>
          <cell r="B11424">
            <v>4</v>
          </cell>
          <cell r="C11424">
            <v>7</v>
          </cell>
          <cell r="D11424" t="str">
            <v>COMEDOR TIA YIYA</v>
          </cell>
          <cell r="E11424" t="str">
            <v>Refrigerados</v>
          </cell>
        </row>
        <row r="11425">
          <cell r="A11425">
            <v>14418</v>
          </cell>
          <cell r="B11425">
            <v>4</v>
          </cell>
          <cell r="C11425">
            <v>7</v>
          </cell>
          <cell r="D11425" t="str">
            <v>RESTAURANT COPELLIA</v>
          </cell>
          <cell r="E11425" t="str">
            <v>Refrigerados</v>
          </cell>
        </row>
        <row r="11426">
          <cell r="A11426">
            <v>14419</v>
          </cell>
          <cell r="B11426">
            <v>4</v>
          </cell>
          <cell r="C11426">
            <v>7</v>
          </cell>
          <cell r="D11426" t="str">
            <v>POCHOLO'S HAMBURGUESERÍA HELADERÍA</v>
          </cell>
          <cell r="E11426" t="str">
            <v>Refrigerados</v>
          </cell>
        </row>
        <row r="11427">
          <cell r="A11427">
            <v>14453</v>
          </cell>
          <cell r="B11427">
            <v>4</v>
          </cell>
          <cell r="C11427">
            <v>5</v>
          </cell>
          <cell r="D11427" t="str">
            <v>PARRILLADA RUGLAD</v>
          </cell>
          <cell r="E11427" t="str">
            <v>Refrigerados</v>
          </cell>
        </row>
        <row r="11428">
          <cell r="A11428">
            <v>14447</v>
          </cell>
          <cell r="B11428">
            <v>3</v>
          </cell>
          <cell r="C11428">
            <v>3</v>
          </cell>
          <cell r="D11428" t="str">
            <v>CASILLA Sto. DOMINGO</v>
          </cell>
          <cell r="E11428" t="str">
            <v>Refrigerados</v>
          </cell>
        </row>
        <row r="11429">
          <cell r="A11429">
            <v>14446</v>
          </cell>
          <cell r="B11429">
            <v>9</v>
          </cell>
          <cell r="C11429">
            <v>3</v>
          </cell>
          <cell r="D11429" t="str">
            <v>DESPENSA LAURA</v>
          </cell>
        </row>
        <row r="11430">
          <cell r="A11430">
            <v>14485</v>
          </cell>
          <cell r="B11430">
            <v>2</v>
          </cell>
          <cell r="C11430">
            <v>2</v>
          </cell>
          <cell r="D11430" t="str">
            <v>COPETIN TITA</v>
          </cell>
          <cell r="E11430" t="str">
            <v>Refrigerados</v>
          </cell>
        </row>
        <row r="11431">
          <cell r="A11431">
            <v>14441</v>
          </cell>
          <cell r="B11431">
            <v>1</v>
          </cell>
          <cell r="C11431">
            <v>7</v>
          </cell>
          <cell r="D11431" t="str">
            <v>HAMBURGUESERIA LEGRAND</v>
          </cell>
        </row>
        <row r="11432">
          <cell r="A11432">
            <v>25685</v>
          </cell>
          <cell r="B11432">
            <v>9</v>
          </cell>
          <cell r="C11432">
            <v>3</v>
          </cell>
          <cell r="D11432" t="str">
            <v>FUNCIONARIO RICARDO GIMENEZ CABRERA</v>
          </cell>
          <cell r="E11432" t="str">
            <v>Planta</v>
          </cell>
        </row>
        <row r="11433">
          <cell r="A11433">
            <v>25686</v>
          </cell>
          <cell r="B11433">
            <v>4</v>
          </cell>
          <cell r="C11433">
            <v>5</v>
          </cell>
          <cell r="D11433" t="str">
            <v>AUTOCERVICE CABUREI</v>
          </cell>
          <cell r="E11433" t="str">
            <v>Hogar</v>
          </cell>
        </row>
        <row r="11434">
          <cell r="A11434">
            <v>25687</v>
          </cell>
          <cell r="B11434">
            <v>6</v>
          </cell>
          <cell r="C11434">
            <v>3</v>
          </cell>
          <cell r="D11434" t="str">
            <v>COPETIN RR</v>
          </cell>
        </row>
        <row r="11435">
          <cell r="A11435">
            <v>25688</v>
          </cell>
          <cell r="B11435">
            <v>4</v>
          </cell>
          <cell r="C11435">
            <v>6</v>
          </cell>
          <cell r="D11435" t="str">
            <v>BODEGA LA PLAZA</v>
          </cell>
          <cell r="E11435" t="str">
            <v>Hogar</v>
          </cell>
        </row>
        <row r="11436">
          <cell r="A11436">
            <v>25689</v>
          </cell>
          <cell r="B11436">
            <v>4</v>
          </cell>
          <cell r="C11436">
            <v>6</v>
          </cell>
          <cell r="D11436" t="str">
            <v>COMERCIAL LA CANASTA</v>
          </cell>
          <cell r="E11436" t="str">
            <v>Hogar</v>
          </cell>
        </row>
        <row r="11437">
          <cell r="A11437">
            <v>25690</v>
          </cell>
          <cell r="D11437" t="str">
            <v>BODEGA LA ESQUINA DEL TRAGO</v>
          </cell>
          <cell r="E11437" t="str">
            <v>Hogar</v>
          </cell>
        </row>
        <row r="11438">
          <cell r="A11438">
            <v>25691</v>
          </cell>
          <cell r="B11438">
            <v>7</v>
          </cell>
          <cell r="C11438">
            <v>3</v>
          </cell>
          <cell r="D11438" t="str">
            <v>DESPENSA FIDENCIO</v>
          </cell>
          <cell r="E11438" t="str">
            <v>Hogar</v>
          </cell>
        </row>
        <row r="11439">
          <cell r="A11439">
            <v>25692</v>
          </cell>
          <cell r="B11439">
            <v>7</v>
          </cell>
          <cell r="C11439">
            <v>2</v>
          </cell>
          <cell r="D11439" t="str">
            <v>MINI SHOP ARAMI</v>
          </cell>
          <cell r="E11439" t="str">
            <v>Refrigerados</v>
          </cell>
        </row>
        <row r="11440">
          <cell r="A11440">
            <v>25693</v>
          </cell>
          <cell r="B11440">
            <v>9</v>
          </cell>
          <cell r="C11440">
            <v>3</v>
          </cell>
          <cell r="D11440" t="str">
            <v>FLETERO PPORFIRIO SANTA CRUZ</v>
          </cell>
          <cell r="E11440" t="str">
            <v>Planta</v>
          </cell>
        </row>
        <row r="11441">
          <cell r="A11441">
            <v>25694</v>
          </cell>
          <cell r="B11441">
            <v>1</v>
          </cell>
          <cell r="C11441">
            <v>3</v>
          </cell>
          <cell r="D11441" t="str">
            <v>DESPENSA AGOILA</v>
          </cell>
          <cell r="E11441" t="str">
            <v>Hogar</v>
          </cell>
        </row>
        <row r="11442">
          <cell r="A11442">
            <v>25695</v>
          </cell>
          <cell r="B11442">
            <v>1</v>
          </cell>
          <cell r="C11442">
            <v>2</v>
          </cell>
          <cell r="D11442" t="str">
            <v>LUCIANO  BUFFET</v>
          </cell>
          <cell r="E11442" t="str">
            <v>Refrigerados</v>
          </cell>
        </row>
        <row r="11443">
          <cell r="A11443">
            <v>25696</v>
          </cell>
          <cell r="B11443">
            <v>7</v>
          </cell>
          <cell r="C11443">
            <v>3</v>
          </cell>
          <cell r="D11443" t="str">
            <v>DESPENSA AURORA</v>
          </cell>
          <cell r="E11443" t="str">
            <v>Hogar</v>
          </cell>
        </row>
        <row r="11444">
          <cell r="A11444">
            <v>25697</v>
          </cell>
          <cell r="B11444">
            <v>1</v>
          </cell>
          <cell r="C11444">
            <v>6</v>
          </cell>
          <cell r="D11444" t="str">
            <v>LAS TRES MERGARITAS</v>
          </cell>
          <cell r="E11444" t="str">
            <v>Hogar</v>
          </cell>
        </row>
        <row r="11445">
          <cell r="A11445">
            <v>25698</v>
          </cell>
          <cell r="B11445">
            <v>3</v>
          </cell>
          <cell r="C11445">
            <v>4</v>
          </cell>
          <cell r="D11445" t="str">
            <v>HAMBURGUESERIA MARGARITA</v>
          </cell>
          <cell r="E11445" t="str">
            <v>Refrigerados</v>
          </cell>
        </row>
        <row r="11446">
          <cell r="A11446">
            <v>25699</v>
          </cell>
          <cell r="B11446">
            <v>3</v>
          </cell>
          <cell r="C11446">
            <v>1</v>
          </cell>
          <cell r="D11446" t="str">
            <v>LOMO EN KSA</v>
          </cell>
        </row>
        <row r="11447">
          <cell r="A11447">
            <v>25700</v>
          </cell>
          <cell r="B11447">
            <v>2</v>
          </cell>
          <cell r="C11447">
            <v>9</v>
          </cell>
          <cell r="D11447" t="str">
            <v>DELICIAS Y SABORES</v>
          </cell>
          <cell r="E11447" t="str">
            <v>Refrigerados</v>
          </cell>
        </row>
        <row r="11448">
          <cell r="A11448">
            <v>25701</v>
          </cell>
          <cell r="B11448">
            <v>7</v>
          </cell>
          <cell r="C11448">
            <v>4</v>
          </cell>
          <cell r="D11448" t="str">
            <v>SUPER STELLA MARYS</v>
          </cell>
          <cell r="E11448" t="str">
            <v>Hogar</v>
          </cell>
        </row>
        <row r="11449">
          <cell r="A11449">
            <v>25702</v>
          </cell>
          <cell r="B11449">
            <v>2</v>
          </cell>
          <cell r="C11449">
            <v>4</v>
          </cell>
          <cell r="D11449" t="str">
            <v>PUESTO 2 ROSA</v>
          </cell>
          <cell r="E11449" t="str">
            <v>Refrigerados</v>
          </cell>
        </row>
        <row r="11450">
          <cell r="A11450">
            <v>25703</v>
          </cell>
          <cell r="B11450">
            <v>5</v>
          </cell>
          <cell r="C11450">
            <v>6</v>
          </cell>
          <cell r="D11450" t="str">
            <v>BEBIDAS CELIA</v>
          </cell>
          <cell r="E11450" t="str">
            <v>Hogar</v>
          </cell>
        </row>
        <row r="11451">
          <cell r="A11451">
            <v>25704</v>
          </cell>
          <cell r="B11451">
            <v>2</v>
          </cell>
          <cell r="C11451">
            <v>9</v>
          </cell>
          <cell r="D11451" t="str">
            <v>DELICIAS Y SABORES</v>
          </cell>
          <cell r="E11451" t="str">
            <v>Refrigerados</v>
          </cell>
        </row>
        <row r="11452">
          <cell r="A11452">
            <v>25705</v>
          </cell>
          <cell r="B11452">
            <v>1</v>
          </cell>
          <cell r="C11452">
            <v>7</v>
          </cell>
          <cell r="D11452" t="str">
            <v>D- TODO</v>
          </cell>
          <cell r="E11452" t="str">
            <v>Hogar</v>
          </cell>
        </row>
        <row r="11453">
          <cell r="A11453">
            <v>25706</v>
          </cell>
          <cell r="B11453">
            <v>5</v>
          </cell>
          <cell r="C11453">
            <v>9</v>
          </cell>
          <cell r="D11453" t="str">
            <v>DESPENSA  RIQUELME</v>
          </cell>
          <cell r="E11453" t="str">
            <v>Hogar</v>
          </cell>
        </row>
        <row r="11454">
          <cell r="A11454">
            <v>25707</v>
          </cell>
          <cell r="B11454">
            <v>5</v>
          </cell>
          <cell r="C11454">
            <v>8</v>
          </cell>
          <cell r="D11454" t="str">
            <v>DESPENSA-LEO</v>
          </cell>
          <cell r="E11454" t="str">
            <v>Hogar</v>
          </cell>
        </row>
        <row r="11455">
          <cell r="A11455">
            <v>25708</v>
          </cell>
          <cell r="B11455">
            <v>5</v>
          </cell>
          <cell r="C11455">
            <v>8</v>
          </cell>
          <cell r="D11455" t="str">
            <v>DESPENSA EVER  Y  KATHERIN</v>
          </cell>
          <cell r="E11455" t="str">
            <v>Hogar</v>
          </cell>
        </row>
        <row r="11456">
          <cell r="A11456">
            <v>25709</v>
          </cell>
          <cell r="B11456">
            <v>9</v>
          </cell>
          <cell r="C11456">
            <v>3</v>
          </cell>
          <cell r="D11456" t="str">
            <v>FUNCIONARIO MARCELO JOSE PALLAROLAS</v>
          </cell>
          <cell r="E11456" t="str">
            <v>Planta</v>
          </cell>
        </row>
        <row r="11457">
          <cell r="A11457">
            <v>25710</v>
          </cell>
          <cell r="B11457">
            <v>3</v>
          </cell>
          <cell r="C11457">
            <v>9</v>
          </cell>
          <cell r="D11457" t="str">
            <v>KIOSKO LORYN</v>
          </cell>
          <cell r="E11457" t="str">
            <v>Hogar</v>
          </cell>
        </row>
        <row r="11458">
          <cell r="A11458">
            <v>25711</v>
          </cell>
          <cell r="B11458">
            <v>4</v>
          </cell>
          <cell r="C11458">
            <v>7</v>
          </cell>
          <cell r="D11458" t="str">
            <v>AUTOSERVICE  "R"</v>
          </cell>
          <cell r="E11458" t="str">
            <v>Hogar</v>
          </cell>
        </row>
        <row r="11459">
          <cell r="A11459">
            <v>25712</v>
          </cell>
          <cell r="B11459">
            <v>1</v>
          </cell>
          <cell r="C11459">
            <v>6</v>
          </cell>
          <cell r="D11459" t="str">
            <v>DESPENSA LOS PRIMOS</v>
          </cell>
          <cell r="E11459" t="str">
            <v>Hogar</v>
          </cell>
        </row>
        <row r="11460">
          <cell r="A11460">
            <v>25713</v>
          </cell>
          <cell r="B11460">
            <v>3</v>
          </cell>
          <cell r="C11460">
            <v>3</v>
          </cell>
          <cell r="D11460" t="str">
            <v>POLLERIA ALFREDO</v>
          </cell>
          <cell r="E11460" t="str">
            <v>Refrigerados</v>
          </cell>
        </row>
        <row r="11461">
          <cell r="A11461">
            <v>25714</v>
          </cell>
          <cell r="B11461">
            <v>7</v>
          </cell>
          <cell r="C11461">
            <v>4</v>
          </cell>
          <cell r="D11461" t="str">
            <v>DESPENSA JUANCITO</v>
          </cell>
          <cell r="E11461" t="str">
            <v>Hogar</v>
          </cell>
        </row>
        <row r="11462">
          <cell r="A11462">
            <v>25715</v>
          </cell>
          <cell r="B11462">
            <v>6</v>
          </cell>
          <cell r="C11462">
            <v>3</v>
          </cell>
          <cell r="D11462" t="str">
            <v>BODEGA CACHO´S</v>
          </cell>
          <cell r="E11462" t="str">
            <v>Hogar</v>
          </cell>
        </row>
        <row r="11463">
          <cell r="A11463">
            <v>25716</v>
          </cell>
          <cell r="B11463">
            <v>7</v>
          </cell>
          <cell r="C11463">
            <v>4</v>
          </cell>
          <cell r="D11463" t="str">
            <v>DESPENSA JN</v>
          </cell>
          <cell r="E11463" t="str">
            <v>Hogar</v>
          </cell>
        </row>
        <row r="11464">
          <cell r="A11464">
            <v>25717</v>
          </cell>
          <cell r="B11464">
            <v>7</v>
          </cell>
          <cell r="C11464">
            <v>1</v>
          </cell>
          <cell r="D11464" t="str">
            <v>DIVINA LECHE</v>
          </cell>
          <cell r="E11464" t="str">
            <v>Refrigerados</v>
          </cell>
        </row>
        <row r="11465">
          <cell r="A11465">
            <v>25718</v>
          </cell>
          <cell r="B11465">
            <v>3</v>
          </cell>
          <cell r="C11465">
            <v>1</v>
          </cell>
          <cell r="D11465" t="str">
            <v>PANADERIA TRES PLANTAS</v>
          </cell>
          <cell r="E11465" t="str">
            <v>Refrigerados</v>
          </cell>
        </row>
        <row r="11466">
          <cell r="A11466">
            <v>25719</v>
          </cell>
          <cell r="B11466">
            <v>6</v>
          </cell>
          <cell r="C11466">
            <v>6</v>
          </cell>
          <cell r="D11466" t="str">
            <v>DESPENSA ANAI</v>
          </cell>
        </row>
        <row r="11467">
          <cell r="A11467">
            <v>25720</v>
          </cell>
          <cell r="D11467" t="str">
            <v>FUNCIONARIO DE GANADERA SOFIA</v>
          </cell>
          <cell r="E11467" t="str">
            <v>Hogar</v>
          </cell>
        </row>
        <row r="11468">
          <cell r="A11468">
            <v>25721</v>
          </cell>
          <cell r="B11468">
            <v>1</v>
          </cell>
          <cell r="C11468">
            <v>8</v>
          </cell>
          <cell r="D11468" t="str">
            <v>DESPENSA SAN AGUSTIN</v>
          </cell>
          <cell r="E11468" t="str">
            <v>Hogar</v>
          </cell>
        </row>
        <row r="11469">
          <cell r="A11469">
            <v>25722</v>
          </cell>
          <cell r="B11469">
            <v>2</v>
          </cell>
          <cell r="C11469">
            <v>9</v>
          </cell>
          <cell r="D11469" t="str">
            <v>JV DISTRIBUIDORA</v>
          </cell>
        </row>
        <row r="11470">
          <cell r="A11470">
            <v>25723</v>
          </cell>
          <cell r="B11470">
            <v>5</v>
          </cell>
          <cell r="C11470">
            <v>5</v>
          </cell>
          <cell r="D11470" t="str">
            <v>DESPENSA SANTA ROSA</v>
          </cell>
        </row>
        <row r="11471">
          <cell r="A11471">
            <v>25724</v>
          </cell>
          <cell r="B11471">
            <v>5</v>
          </cell>
          <cell r="C11471">
            <v>5</v>
          </cell>
          <cell r="D11471" t="str">
            <v>BIRRA BIRR</v>
          </cell>
        </row>
        <row r="11472">
          <cell r="A11472">
            <v>25725</v>
          </cell>
          <cell r="B11472">
            <v>5</v>
          </cell>
          <cell r="C11472">
            <v>3</v>
          </cell>
          <cell r="D11472" t="str">
            <v>COPETIN LECHU</v>
          </cell>
          <cell r="E11472" t="str">
            <v>Refrigerados</v>
          </cell>
        </row>
        <row r="11473">
          <cell r="A11473">
            <v>25726</v>
          </cell>
          <cell r="D11473" t="str">
            <v>ALFONZO GONZALEZ CAROLINA</v>
          </cell>
          <cell r="E11473" t="str">
            <v>Hogar</v>
          </cell>
        </row>
        <row r="11474">
          <cell r="A11474">
            <v>25727</v>
          </cell>
          <cell r="B11474">
            <v>2</v>
          </cell>
          <cell r="C11474">
            <v>7</v>
          </cell>
          <cell r="D11474" t="str">
            <v>CASILLA ZOE</v>
          </cell>
          <cell r="E11474" t="str">
            <v>Refrigerados</v>
          </cell>
        </row>
        <row r="11475">
          <cell r="A11475">
            <v>25728</v>
          </cell>
          <cell r="B11475">
            <v>7</v>
          </cell>
          <cell r="C11475">
            <v>3</v>
          </cell>
          <cell r="D11475" t="str">
            <v>DESPENSA 4 HERMANOS</v>
          </cell>
          <cell r="E11475" t="str">
            <v>Hogar</v>
          </cell>
        </row>
        <row r="11476">
          <cell r="A11476">
            <v>25729</v>
          </cell>
          <cell r="B11476">
            <v>3</v>
          </cell>
          <cell r="C11476">
            <v>1</v>
          </cell>
          <cell r="D11476" t="str">
            <v>Despensa Los Nietos</v>
          </cell>
          <cell r="E11476" t="str">
            <v>Hogar</v>
          </cell>
        </row>
        <row r="11477">
          <cell r="A11477">
            <v>25730</v>
          </cell>
          <cell r="B11477">
            <v>1</v>
          </cell>
          <cell r="C11477">
            <v>6</v>
          </cell>
          <cell r="D11477" t="str">
            <v>BODEGA DOS HERMANOS</v>
          </cell>
          <cell r="E11477" t="str">
            <v>Hogar</v>
          </cell>
        </row>
        <row r="11478">
          <cell r="A11478">
            <v>25731</v>
          </cell>
          <cell r="B11478">
            <v>6</v>
          </cell>
          <cell r="C11478">
            <v>6</v>
          </cell>
          <cell r="D11478" t="str">
            <v>PATER BURGUER</v>
          </cell>
          <cell r="E11478" t="str">
            <v>Refrigerados</v>
          </cell>
        </row>
        <row r="11479">
          <cell r="A11479">
            <v>25732</v>
          </cell>
          <cell r="B11479">
            <v>6</v>
          </cell>
          <cell r="C11479">
            <v>3</v>
          </cell>
          <cell r="D11479" t="str">
            <v>GRUPO BAHIA S.R.L - SUCURSAL ZEBALLOS</v>
          </cell>
          <cell r="E11479" t="str">
            <v>Conveniencia</v>
          </cell>
        </row>
        <row r="11480">
          <cell r="A11480">
            <v>25733</v>
          </cell>
          <cell r="B11480">
            <v>4</v>
          </cell>
          <cell r="C11480">
            <v>4</v>
          </cell>
          <cell r="D11480" t="str">
            <v>DESP EL DORADO</v>
          </cell>
        </row>
        <row r="11481">
          <cell r="A11481">
            <v>25734</v>
          </cell>
          <cell r="B11481">
            <v>4</v>
          </cell>
          <cell r="C11481">
            <v>5</v>
          </cell>
          <cell r="D11481" t="str">
            <v>SPACE DISCO</v>
          </cell>
          <cell r="E11481" t="str">
            <v>Refrigerados</v>
          </cell>
        </row>
        <row r="11482">
          <cell r="A11482">
            <v>25735</v>
          </cell>
          <cell r="B11482">
            <v>9</v>
          </cell>
          <cell r="C11482">
            <v>3</v>
          </cell>
          <cell r="D11482" t="str">
            <v>SYNCHRO</v>
          </cell>
        </row>
        <row r="11483">
          <cell r="A11483">
            <v>25737</v>
          </cell>
          <cell r="B11483">
            <v>9</v>
          </cell>
          <cell r="C11483">
            <v>3</v>
          </cell>
          <cell r="D11483" t="str">
            <v>FLETERO ALDO EDEN  GONZALEZ</v>
          </cell>
          <cell r="E11483" t="str">
            <v>Planta</v>
          </cell>
        </row>
        <row r="11484">
          <cell r="A11484">
            <v>25738</v>
          </cell>
          <cell r="B11484">
            <v>3</v>
          </cell>
          <cell r="C11484">
            <v>4</v>
          </cell>
          <cell r="D11484" t="str">
            <v>COPETIN MAURI</v>
          </cell>
          <cell r="E11484" t="str">
            <v>Refrigerados</v>
          </cell>
        </row>
        <row r="11485">
          <cell r="A11485">
            <v>25739</v>
          </cell>
          <cell r="B11485">
            <v>5</v>
          </cell>
          <cell r="C11485">
            <v>2</v>
          </cell>
          <cell r="D11485" t="str">
            <v>DESPENSA MORUMBY</v>
          </cell>
          <cell r="E11485" t="str">
            <v>Hogar</v>
          </cell>
        </row>
        <row r="11486">
          <cell r="A11486">
            <v>25740</v>
          </cell>
          <cell r="B11486">
            <v>4</v>
          </cell>
          <cell r="C11486">
            <v>5</v>
          </cell>
          <cell r="D11486" t="str">
            <v>AUTOSERVICIO JOVEN</v>
          </cell>
          <cell r="E11486" t="str">
            <v>Hogar</v>
          </cell>
        </row>
        <row r="11487">
          <cell r="A11487">
            <v>25741</v>
          </cell>
          <cell r="B11487">
            <v>1</v>
          </cell>
          <cell r="C11487">
            <v>9</v>
          </cell>
          <cell r="D11487" t="str">
            <v>CHEPERIA TATY CHAVEZ GALEANO</v>
          </cell>
          <cell r="E11487" t="str">
            <v>Refrigerados</v>
          </cell>
        </row>
        <row r="11488">
          <cell r="A11488">
            <v>25743</v>
          </cell>
          <cell r="B11488">
            <v>1</v>
          </cell>
          <cell r="C11488">
            <v>1</v>
          </cell>
          <cell r="D11488" t="str">
            <v>ÑA BENE</v>
          </cell>
          <cell r="E11488" t="str">
            <v>Hogar</v>
          </cell>
        </row>
        <row r="11489">
          <cell r="A11489">
            <v>25745</v>
          </cell>
          <cell r="B11489">
            <v>4</v>
          </cell>
          <cell r="C11489">
            <v>6</v>
          </cell>
          <cell r="D11489" t="str">
            <v>DESPENSA DON MARIO</v>
          </cell>
          <cell r="E11489" t="str">
            <v>Hogar</v>
          </cell>
        </row>
        <row r="11490">
          <cell r="A11490">
            <v>25775</v>
          </cell>
          <cell r="B11490">
            <v>4</v>
          </cell>
          <cell r="C11490">
            <v>4</v>
          </cell>
          <cell r="D11490" t="str">
            <v>HAMBURGUESERIA CRISPOR</v>
          </cell>
        </row>
        <row r="11491">
          <cell r="A11491">
            <v>25746</v>
          </cell>
          <cell r="B11491">
            <v>5</v>
          </cell>
          <cell r="C11491">
            <v>2</v>
          </cell>
          <cell r="D11491" t="str">
            <v>DESPENSA ÑA MARIA</v>
          </cell>
          <cell r="E11491" t="str">
            <v>Hogar</v>
          </cell>
        </row>
        <row r="11492">
          <cell r="A11492">
            <v>25748</v>
          </cell>
          <cell r="B11492">
            <v>6</v>
          </cell>
          <cell r="C11492">
            <v>6</v>
          </cell>
          <cell r="D11492" t="str">
            <v>ASOCIACION DE EMPLEADOS</v>
          </cell>
          <cell r="E11492" t="str">
            <v>Distribuidor</v>
          </cell>
        </row>
        <row r="11493">
          <cell r="A11493">
            <v>25749</v>
          </cell>
          <cell r="D11493" t="str">
            <v>EL GALEON</v>
          </cell>
        </row>
        <row r="11494">
          <cell r="A11494">
            <v>25747</v>
          </cell>
          <cell r="B11494">
            <v>4</v>
          </cell>
          <cell r="C11494">
            <v>6</v>
          </cell>
          <cell r="D11494" t="str">
            <v>COMERCIAL 3 HERMANOS</v>
          </cell>
          <cell r="E11494" t="str">
            <v>Hogar</v>
          </cell>
        </row>
        <row r="11495">
          <cell r="A11495">
            <v>25750</v>
          </cell>
          <cell r="B11495">
            <v>5</v>
          </cell>
          <cell r="C11495">
            <v>8</v>
          </cell>
          <cell r="D11495" t="str">
            <v>DESP.ANGEL GABRIEL</v>
          </cell>
          <cell r="E11495" t="str">
            <v>Hogar</v>
          </cell>
        </row>
        <row r="11496">
          <cell r="A11496">
            <v>25751</v>
          </cell>
          <cell r="B11496">
            <v>1</v>
          </cell>
          <cell r="C11496">
            <v>6</v>
          </cell>
          <cell r="D11496" t="str">
            <v>DESPENSA BRUNO </v>
          </cell>
          <cell r="E11496" t="str">
            <v>Hogar</v>
          </cell>
        </row>
        <row r="11497">
          <cell r="A11497">
            <v>25752</v>
          </cell>
          <cell r="B11497">
            <v>1</v>
          </cell>
          <cell r="C11497">
            <v>6</v>
          </cell>
          <cell r="D11497" t="str">
            <v>DESPENSA MILI</v>
          </cell>
          <cell r="E11497" t="str">
            <v>Hogar</v>
          </cell>
        </row>
        <row r="11498">
          <cell r="A11498">
            <v>25753</v>
          </cell>
          <cell r="B11498">
            <v>1</v>
          </cell>
          <cell r="C11498">
            <v>6</v>
          </cell>
          <cell r="D11498" t="str">
            <v>DESPENSA CHINO</v>
          </cell>
          <cell r="E11498" t="str">
            <v>Hogar</v>
          </cell>
        </row>
        <row r="11499">
          <cell r="A11499">
            <v>25754</v>
          </cell>
          <cell r="B11499">
            <v>1</v>
          </cell>
          <cell r="C11499">
            <v>6</v>
          </cell>
          <cell r="D11499" t="str">
            <v>DESPENSA NAVEGANTE</v>
          </cell>
          <cell r="E11499" t="str">
            <v>Hogar</v>
          </cell>
        </row>
        <row r="11500">
          <cell r="A11500">
            <v>25755</v>
          </cell>
          <cell r="B11500">
            <v>4</v>
          </cell>
          <cell r="C11500">
            <v>6</v>
          </cell>
          <cell r="D11500" t="str">
            <v>COPETIN MIR EMPANADAS</v>
          </cell>
          <cell r="E11500" t="str">
            <v>Refrigerados</v>
          </cell>
        </row>
        <row r="11501">
          <cell r="A11501">
            <v>25758</v>
          </cell>
          <cell r="B11501">
            <v>3</v>
          </cell>
          <cell r="C11501">
            <v>1</v>
          </cell>
          <cell r="D11501" t="str">
            <v>DESPENSA LUCIO</v>
          </cell>
          <cell r="E11501" t="str">
            <v>Hogar</v>
          </cell>
        </row>
        <row r="11502">
          <cell r="A11502">
            <v>25756</v>
          </cell>
          <cell r="B11502">
            <v>1</v>
          </cell>
          <cell r="C11502">
            <v>6</v>
          </cell>
          <cell r="D11502" t="str">
            <v>CABINA EL ABORIGEN</v>
          </cell>
          <cell r="E11502" t="str">
            <v>Hogar</v>
          </cell>
        </row>
        <row r="11503">
          <cell r="A11503">
            <v>25757</v>
          </cell>
          <cell r="B11503">
            <v>1</v>
          </cell>
          <cell r="C11503">
            <v>6</v>
          </cell>
          <cell r="D11503" t="str">
            <v>DESPENSA EL AMIGO</v>
          </cell>
          <cell r="E11503" t="str">
            <v>Hogar</v>
          </cell>
        </row>
        <row r="11504">
          <cell r="A11504">
            <v>25759</v>
          </cell>
          <cell r="B11504">
            <v>5</v>
          </cell>
          <cell r="C11504">
            <v>1</v>
          </cell>
          <cell r="D11504" t="str">
            <v>SULTAN S.R.L</v>
          </cell>
          <cell r="E11504" t="str">
            <v>Refrigerados</v>
          </cell>
        </row>
        <row r="11505">
          <cell r="A11505">
            <v>25760</v>
          </cell>
          <cell r="B11505">
            <v>2</v>
          </cell>
          <cell r="C11505">
            <v>2</v>
          </cell>
          <cell r="D11505" t="str">
            <v>PDV ABC COLOR</v>
          </cell>
          <cell r="E11505" t="str">
            <v>Hogar</v>
          </cell>
        </row>
        <row r="11506">
          <cell r="A11506">
            <v>25761</v>
          </cell>
          <cell r="B11506">
            <v>2</v>
          </cell>
          <cell r="C11506">
            <v>1</v>
          </cell>
          <cell r="D11506" t="str">
            <v>FRIGORIFICO GUARANI</v>
          </cell>
          <cell r="E11506" t="str">
            <v>Hogar</v>
          </cell>
        </row>
        <row r="11507">
          <cell r="A11507">
            <v>25764</v>
          </cell>
          <cell r="B11507">
            <v>5</v>
          </cell>
          <cell r="C11507">
            <v>4</v>
          </cell>
          <cell r="D11507" t="str">
            <v>ND DISTRIBUIDORA</v>
          </cell>
          <cell r="E11507" t="str">
            <v>Hogar</v>
          </cell>
        </row>
        <row r="11508">
          <cell r="A11508">
            <v>25766</v>
          </cell>
          <cell r="B11508">
            <v>4</v>
          </cell>
          <cell r="C11508">
            <v>5</v>
          </cell>
          <cell r="D11508" t="str">
            <v>CABINAS TELEFONICAS</v>
          </cell>
          <cell r="E11508" t="str">
            <v>Hogar</v>
          </cell>
        </row>
        <row r="11509">
          <cell r="A11509">
            <v>25768</v>
          </cell>
          <cell r="B11509">
            <v>5</v>
          </cell>
          <cell r="C11509">
            <v>1</v>
          </cell>
          <cell r="D11509" t="str">
            <v>COMEDOR MUÑOZ</v>
          </cell>
          <cell r="E11509" t="str">
            <v>Refrigerados</v>
          </cell>
        </row>
        <row r="11510">
          <cell r="A11510">
            <v>25767</v>
          </cell>
          <cell r="B11510">
            <v>4</v>
          </cell>
          <cell r="C11510">
            <v>7</v>
          </cell>
          <cell r="D11510" t="str">
            <v>BODEGA VUELTA ABAJO</v>
          </cell>
          <cell r="E11510" t="str">
            <v>Hogar</v>
          </cell>
        </row>
        <row r="11511">
          <cell r="A11511">
            <v>25769</v>
          </cell>
          <cell r="B11511">
            <v>7</v>
          </cell>
          <cell r="C11511">
            <v>1</v>
          </cell>
          <cell r="D11511" t="str">
            <v>DESPENSA MARBELIA</v>
          </cell>
          <cell r="E11511" t="str">
            <v>Hogar</v>
          </cell>
        </row>
        <row r="11512">
          <cell r="A11512">
            <v>25770</v>
          </cell>
          <cell r="B11512">
            <v>4</v>
          </cell>
          <cell r="C11512">
            <v>6</v>
          </cell>
          <cell r="D11512" t="str">
            <v>HELADERIA MAB</v>
          </cell>
          <cell r="E11512" t="str">
            <v>Refrigerados</v>
          </cell>
        </row>
        <row r="11513">
          <cell r="A11513">
            <v>25771</v>
          </cell>
          <cell r="B11513">
            <v>10</v>
          </cell>
          <cell r="C11513">
            <v>3</v>
          </cell>
          <cell r="D11513" t="str">
            <v>TAPITAS BEBIDAS</v>
          </cell>
          <cell r="E11513" t="str">
            <v>Distribuidor</v>
          </cell>
        </row>
        <row r="11514">
          <cell r="A11514">
            <v>25772</v>
          </cell>
          <cell r="D11514" t="str">
            <v>CARRITO DE PANCHOS</v>
          </cell>
        </row>
        <row r="11515">
          <cell r="A11515">
            <v>25773</v>
          </cell>
          <cell r="B11515">
            <v>1</v>
          </cell>
          <cell r="C11515">
            <v>3</v>
          </cell>
          <cell r="D11515" t="str">
            <v>AMERICANA BAR (BANCO DE FOMENTO)</v>
          </cell>
        </row>
        <row r="11516">
          <cell r="A11516">
            <v>25777</v>
          </cell>
          <cell r="B11516">
            <v>2</v>
          </cell>
          <cell r="C11516">
            <v>2</v>
          </cell>
          <cell r="D11516" t="str">
            <v>BODEGA KIKA</v>
          </cell>
          <cell r="E11516" t="str">
            <v>Hogar</v>
          </cell>
        </row>
        <row r="11517">
          <cell r="A11517">
            <v>25808</v>
          </cell>
          <cell r="B11517">
            <v>1</v>
          </cell>
          <cell r="C11517">
            <v>2</v>
          </cell>
          <cell r="D11517" t="str">
            <v>CARRITO GARCETE</v>
          </cell>
          <cell r="E11517" t="str">
            <v>Refrigerados</v>
          </cell>
        </row>
        <row r="11518">
          <cell r="A11518">
            <v>25778</v>
          </cell>
          <cell r="B11518">
            <v>1</v>
          </cell>
          <cell r="C11518">
            <v>2</v>
          </cell>
          <cell r="D11518" t="str">
            <v>PALICOL - SHOP</v>
          </cell>
          <cell r="E11518" t="str">
            <v>Hogar</v>
          </cell>
        </row>
        <row r="11519">
          <cell r="A11519">
            <v>25779</v>
          </cell>
          <cell r="B11519">
            <v>1</v>
          </cell>
          <cell r="C11519">
            <v>5</v>
          </cell>
          <cell r="D11519" t="str">
            <v>COPETIN TIO RIKI</v>
          </cell>
          <cell r="E11519" t="str">
            <v>Refrigerados</v>
          </cell>
        </row>
        <row r="11520">
          <cell r="A11520">
            <v>25780</v>
          </cell>
          <cell r="D11520" t="str">
            <v>DESPENSA 2 HERMANITOS</v>
          </cell>
          <cell r="E11520" t="str">
            <v>Planta</v>
          </cell>
        </row>
        <row r="11521">
          <cell r="A11521">
            <v>25781</v>
          </cell>
          <cell r="B11521">
            <v>3</v>
          </cell>
          <cell r="C11521">
            <v>3</v>
          </cell>
          <cell r="D11521" t="str">
            <v>DESPENSA MARIBEL</v>
          </cell>
          <cell r="E11521" t="str">
            <v>Hogar</v>
          </cell>
        </row>
        <row r="11522">
          <cell r="A11522">
            <v>25782</v>
          </cell>
          <cell r="B11522">
            <v>1</v>
          </cell>
          <cell r="C11522">
            <v>3</v>
          </cell>
          <cell r="D11522" t="str">
            <v>DEPENSA ÑA REINA</v>
          </cell>
          <cell r="E11522" t="str">
            <v>Hogar</v>
          </cell>
        </row>
        <row r="11523">
          <cell r="A11523">
            <v>26005</v>
          </cell>
          <cell r="B11523">
            <v>5</v>
          </cell>
          <cell r="C11523">
            <v>2</v>
          </cell>
          <cell r="D11523" t="str">
            <v>CABIFONE CABINAS</v>
          </cell>
          <cell r="E11523" t="str">
            <v>Hogar</v>
          </cell>
        </row>
        <row r="11524">
          <cell r="A11524">
            <v>25783</v>
          </cell>
          <cell r="B11524">
            <v>4</v>
          </cell>
          <cell r="C11524">
            <v>5</v>
          </cell>
          <cell r="D11524" t="str">
            <v>YESY BURGUER</v>
          </cell>
          <cell r="E11524" t="str">
            <v>Refrigerados</v>
          </cell>
        </row>
        <row r="11525">
          <cell r="A11525">
            <v>25784</v>
          </cell>
          <cell r="B11525">
            <v>4</v>
          </cell>
          <cell r="C11525">
            <v>4</v>
          </cell>
          <cell r="D11525" t="str">
            <v>BEBIDAS CESAR</v>
          </cell>
        </row>
        <row r="11526">
          <cell r="A11526">
            <v>25786</v>
          </cell>
          <cell r="B11526">
            <v>2</v>
          </cell>
          <cell r="C11526">
            <v>8</v>
          </cell>
          <cell r="D11526" t="str">
            <v> DESPE LA VICTORIA</v>
          </cell>
          <cell r="E11526" t="str">
            <v>Hogar</v>
          </cell>
        </row>
        <row r="11527">
          <cell r="A11527">
            <v>25785</v>
          </cell>
          <cell r="B11527">
            <v>6</v>
          </cell>
          <cell r="C11527">
            <v>3</v>
          </cell>
          <cell r="D11527" t="str">
            <v>DESPENSA SAN MIGUEL</v>
          </cell>
          <cell r="E11527" t="str">
            <v>Hogar</v>
          </cell>
        </row>
        <row r="11528">
          <cell r="A11528">
            <v>25787</v>
          </cell>
          <cell r="B11528">
            <v>5</v>
          </cell>
          <cell r="C11528">
            <v>4</v>
          </cell>
          <cell r="D11528" t="str">
            <v>SEVEN POKER II</v>
          </cell>
          <cell r="E11528" t="str">
            <v>Refrigerados</v>
          </cell>
        </row>
        <row r="11529">
          <cell r="A11529">
            <v>25788</v>
          </cell>
          <cell r="B11529">
            <v>1</v>
          </cell>
          <cell r="C11529">
            <v>7</v>
          </cell>
          <cell r="D11529" t="str">
            <v>COPETIN IWANNES</v>
          </cell>
          <cell r="E11529" t="str">
            <v>Refrigerados</v>
          </cell>
        </row>
        <row r="11530">
          <cell r="A11530">
            <v>25789</v>
          </cell>
          <cell r="B11530">
            <v>3</v>
          </cell>
          <cell r="C11530">
            <v>1</v>
          </cell>
          <cell r="D11530" t="str">
            <v>TATA´S BURGUER</v>
          </cell>
          <cell r="E11530" t="str">
            <v>Refrigerados</v>
          </cell>
        </row>
        <row r="11531">
          <cell r="A11531">
            <v>25790</v>
          </cell>
          <cell r="B11531">
            <v>7</v>
          </cell>
          <cell r="C11531">
            <v>3</v>
          </cell>
          <cell r="D11531" t="str">
            <v>DESPENSA DOÑA ANGELA</v>
          </cell>
          <cell r="E11531" t="str">
            <v>Hogar</v>
          </cell>
        </row>
        <row r="11532">
          <cell r="A11532">
            <v>25791</v>
          </cell>
          <cell r="B11532">
            <v>7</v>
          </cell>
          <cell r="C11532">
            <v>4</v>
          </cell>
          <cell r="D11532" t="str">
            <v>COPETIN 8 DE DIEMBRE</v>
          </cell>
          <cell r="E11532" t="str">
            <v>Refrigerados</v>
          </cell>
        </row>
        <row r="11533">
          <cell r="A11533">
            <v>25792</v>
          </cell>
          <cell r="B11533">
            <v>5</v>
          </cell>
          <cell r="C11533">
            <v>1</v>
          </cell>
          <cell r="D11533" t="str">
            <v>BODEGA TRAGOS CHOCHOS</v>
          </cell>
          <cell r="E11533" t="str">
            <v>Hogar</v>
          </cell>
        </row>
        <row r="11534">
          <cell r="A11534">
            <v>25793</v>
          </cell>
          <cell r="B11534">
            <v>6</v>
          </cell>
          <cell r="C11534">
            <v>5</v>
          </cell>
          <cell r="D11534" t="str">
            <v>COP CHE ROGA RUJUA</v>
          </cell>
          <cell r="E11534" t="str">
            <v>Refrigerados</v>
          </cell>
        </row>
        <row r="11535">
          <cell r="A11535">
            <v>25794</v>
          </cell>
          <cell r="B11535">
            <v>2</v>
          </cell>
          <cell r="C11535">
            <v>6</v>
          </cell>
          <cell r="D11535" t="str">
            <v>CENTRO MILITAR</v>
          </cell>
        </row>
        <row r="11536">
          <cell r="A11536">
            <v>25795</v>
          </cell>
          <cell r="B11536">
            <v>4</v>
          </cell>
          <cell r="C11536">
            <v>1</v>
          </cell>
          <cell r="D11536" t="str">
            <v>GREPA TEJIDOS</v>
          </cell>
          <cell r="E11536" t="str">
            <v>Refrigerados</v>
          </cell>
        </row>
        <row r="11537">
          <cell r="A11537">
            <v>25796</v>
          </cell>
          <cell r="B11537">
            <v>4</v>
          </cell>
          <cell r="C11537">
            <v>2</v>
          </cell>
          <cell r="D11537" t="str">
            <v>DRINK'S</v>
          </cell>
          <cell r="E11537" t="str">
            <v>Hogar</v>
          </cell>
        </row>
        <row r="11538">
          <cell r="A11538">
            <v>25797</v>
          </cell>
          <cell r="B11538">
            <v>4</v>
          </cell>
          <cell r="C11538">
            <v>3</v>
          </cell>
          <cell r="D11538" t="str">
            <v>ROPERIA DOLLY</v>
          </cell>
        </row>
        <row r="11539">
          <cell r="A11539">
            <v>25798</v>
          </cell>
          <cell r="B11539">
            <v>5</v>
          </cell>
          <cell r="C11539">
            <v>4</v>
          </cell>
          <cell r="D11539" t="str">
            <v>HELADERIA CARLITOS</v>
          </cell>
          <cell r="E11539" t="str">
            <v>Refrigerados</v>
          </cell>
        </row>
        <row r="11540">
          <cell r="A11540">
            <v>25799</v>
          </cell>
          <cell r="B11540">
            <v>4</v>
          </cell>
          <cell r="C11540">
            <v>5</v>
          </cell>
          <cell r="D11540" t="str">
            <v>COPETIN ESTELA</v>
          </cell>
          <cell r="E11540" t="str">
            <v>Refrigerados</v>
          </cell>
        </row>
        <row r="11541">
          <cell r="A11541">
            <v>25800</v>
          </cell>
          <cell r="B11541">
            <v>4</v>
          </cell>
          <cell r="C11541">
            <v>5</v>
          </cell>
          <cell r="D11541" t="str">
            <v>SAN JORGE</v>
          </cell>
          <cell r="E11541" t="str">
            <v>Hogar</v>
          </cell>
        </row>
        <row r="11542">
          <cell r="A11542">
            <v>25801</v>
          </cell>
          <cell r="B11542">
            <v>6</v>
          </cell>
          <cell r="C11542">
            <v>4</v>
          </cell>
          <cell r="D11542" t="str">
            <v>MARTIN BURGUER</v>
          </cell>
          <cell r="E11542" t="str">
            <v>Refrigerados</v>
          </cell>
        </row>
        <row r="11543">
          <cell r="A11543">
            <v>25802</v>
          </cell>
          <cell r="B11543">
            <v>6</v>
          </cell>
          <cell r="C11543">
            <v>6</v>
          </cell>
          <cell r="D11543" t="str">
            <v>2 J</v>
          </cell>
          <cell r="E11543" t="str">
            <v>Refrigerados</v>
          </cell>
        </row>
        <row r="11544">
          <cell r="A11544">
            <v>25803</v>
          </cell>
          <cell r="B11544">
            <v>5</v>
          </cell>
          <cell r="C11544">
            <v>8</v>
          </cell>
          <cell r="D11544" t="str">
            <v>DESPENSA SANTA LUCIA</v>
          </cell>
          <cell r="E11544" t="str">
            <v>Hogar</v>
          </cell>
        </row>
        <row r="11545">
          <cell r="A11545">
            <v>25804</v>
          </cell>
          <cell r="B11545">
            <v>2</v>
          </cell>
          <cell r="C11545">
            <v>7</v>
          </cell>
          <cell r="D11545" t="str">
            <v>COPETIN EL BUEN AMIGO</v>
          </cell>
          <cell r="E11545" t="str">
            <v>Refrigerados</v>
          </cell>
        </row>
        <row r="11546">
          <cell r="A11546">
            <v>25805</v>
          </cell>
          <cell r="B11546">
            <v>9</v>
          </cell>
          <cell r="C11546">
            <v>3</v>
          </cell>
          <cell r="D11546" t="str">
            <v>FLETERO AMADO DIMAS FIGUEREDO</v>
          </cell>
          <cell r="E11546" t="str">
            <v>Planta</v>
          </cell>
        </row>
        <row r="11547">
          <cell r="A11547">
            <v>25806</v>
          </cell>
          <cell r="B11547">
            <v>8</v>
          </cell>
          <cell r="C11547">
            <v>3</v>
          </cell>
          <cell r="D11547" t="str">
            <v>CANTINA CADIES</v>
          </cell>
          <cell r="E11547" t="str">
            <v>Refrigerados</v>
          </cell>
        </row>
        <row r="11548">
          <cell r="A11548">
            <v>25807</v>
          </cell>
          <cell r="B11548">
            <v>4</v>
          </cell>
          <cell r="C11548">
            <v>6</v>
          </cell>
          <cell r="D11548" t="str">
            <v>DESPENSA EL GATO</v>
          </cell>
          <cell r="E11548" t="str">
            <v>Hogar</v>
          </cell>
        </row>
        <row r="11549">
          <cell r="A11549">
            <v>25809</v>
          </cell>
          <cell r="B11549">
            <v>4</v>
          </cell>
          <cell r="C11549">
            <v>6</v>
          </cell>
          <cell r="D11549" t="str">
            <v>DESPENSA SAN CAYETANO</v>
          </cell>
          <cell r="E11549" t="str">
            <v>Hogar</v>
          </cell>
        </row>
        <row r="11550">
          <cell r="A11550">
            <v>25810</v>
          </cell>
          <cell r="B11550">
            <v>5</v>
          </cell>
          <cell r="C11550">
            <v>7</v>
          </cell>
          <cell r="D11550" t="str">
            <v>LA ECONOMIA</v>
          </cell>
          <cell r="E11550" t="str">
            <v>Hogar</v>
          </cell>
        </row>
        <row r="11551">
          <cell r="A11551">
            <v>25813</v>
          </cell>
          <cell r="B11551">
            <v>3</v>
          </cell>
          <cell r="C11551">
            <v>1</v>
          </cell>
          <cell r="D11551" t="str">
            <v>DESPENSA SAN VICENTE</v>
          </cell>
          <cell r="E11551" t="str">
            <v>Hogar</v>
          </cell>
        </row>
        <row r="11552">
          <cell r="A11552">
            <v>25812</v>
          </cell>
          <cell r="B11552">
            <v>5</v>
          </cell>
          <cell r="C11552">
            <v>7</v>
          </cell>
          <cell r="D11552" t="str">
            <v>PARTICULAR</v>
          </cell>
          <cell r="E11552" t="str">
            <v>Refrigerados</v>
          </cell>
        </row>
        <row r="11553">
          <cell r="A11553">
            <v>25814</v>
          </cell>
          <cell r="B11553">
            <v>1</v>
          </cell>
          <cell r="C11553">
            <v>6</v>
          </cell>
          <cell r="D11553" t="str">
            <v>ALMACEN DE CONSUMO CANSAT</v>
          </cell>
          <cell r="E11553" t="str">
            <v>Hogar</v>
          </cell>
        </row>
        <row r="11554">
          <cell r="A11554">
            <v>25816</v>
          </cell>
          <cell r="B11554">
            <v>1</v>
          </cell>
          <cell r="C11554">
            <v>6</v>
          </cell>
          <cell r="D11554" t="str">
            <v>DESPENSA SAN MIGUEL</v>
          </cell>
          <cell r="E11554" t="str">
            <v>Hogar</v>
          </cell>
        </row>
        <row r="11555">
          <cell r="A11555">
            <v>25818</v>
          </cell>
          <cell r="B11555">
            <v>1</v>
          </cell>
          <cell r="C11555">
            <v>6</v>
          </cell>
          <cell r="D11555" t="str">
            <v>DESPENSA SAN CAYETANO</v>
          </cell>
          <cell r="E11555" t="str">
            <v>Hogar</v>
          </cell>
        </row>
        <row r="11556">
          <cell r="A11556">
            <v>25819</v>
          </cell>
          <cell r="B11556">
            <v>1</v>
          </cell>
          <cell r="C11556">
            <v>6</v>
          </cell>
          <cell r="D11556" t="str">
            <v>DESPENSA FABRI</v>
          </cell>
          <cell r="E11556" t="str">
            <v>Hogar</v>
          </cell>
        </row>
        <row r="11557">
          <cell r="A11557">
            <v>25820</v>
          </cell>
          <cell r="B11557">
            <v>1</v>
          </cell>
          <cell r="C11557">
            <v>6</v>
          </cell>
          <cell r="D11557" t="str">
            <v>DESPENSA TITA</v>
          </cell>
          <cell r="E11557" t="str">
            <v>Hogar</v>
          </cell>
        </row>
        <row r="11558">
          <cell r="A11558">
            <v>25815</v>
          </cell>
          <cell r="B11558">
            <v>1</v>
          </cell>
          <cell r="C11558">
            <v>6</v>
          </cell>
          <cell r="D11558" t="str">
            <v>DESPENSA LA GAVIOTA</v>
          </cell>
          <cell r="E11558" t="str">
            <v>Hogar</v>
          </cell>
        </row>
        <row r="11559">
          <cell r="A11559">
            <v>25821</v>
          </cell>
          <cell r="B11559">
            <v>2</v>
          </cell>
          <cell r="C11559">
            <v>1</v>
          </cell>
          <cell r="D11559" t="str">
            <v>CLUB OLIMPIA</v>
          </cell>
          <cell r="E11559" t="str">
            <v>Refrigerados</v>
          </cell>
        </row>
        <row r="11560">
          <cell r="A11560">
            <v>25822</v>
          </cell>
          <cell r="B11560">
            <v>2</v>
          </cell>
          <cell r="C11560">
            <v>3</v>
          </cell>
          <cell r="D11560" t="str">
            <v>COPETIN KUKO</v>
          </cell>
          <cell r="E11560" t="str">
            <v>Refrigerados</v>
          </cell>
        </row>
        <row r="11561">
          <cell r="A11561">
            <v>25823</v>
          </cell>
          <cell r="B11561">
            <v>4</v>
          </cell>
          <cell r="C11561">
            <v>6</v>
          </cell>
          <cell r="D11561" t="str">
            <v>HAMBUERGUESERIA  DOÑA SALVADORA</v>
          </cell>
          <cell r="E11561" t="str">
            <v>Refrigerados</v>
          </cell>
        </row>
        <row r="11562">
          <cell r="A11562">
            <v>25824</v>
          </cell>
          <cell r="B11562">
            <v>5</v>
          </cell>
          <cell r="C11562">
            <v>6</v>
          </cell>
          <cell r="D11562" t="str">
            <v>SUPER PIZZA</v>
          </cell>
          <cell r="E11562" t="str">
            <v>Refrigerados</v>
          </cell>
        </row>
        <row r="11563">
          <cell r="A11563">
            <v>25825</v>
          </cell>
          <cell r="B11563">
            <v>6</v>
          </cell>
          <cell r="C11563">
            <v>7</v>
          </cell>
          <cell r="D11563" t="str">
            <v>CARIBE  CLUB</v>
          </cell>
        </row>
        <row r="11564">
          <cell r="A11564">
            <v>25827</v>
          </cell>
          <cell r="B11564">
            <v>1</v>
          </cell>
          <cell r="C11564">
            <v>3</v>
          </cell>
          <cell r="D11564" t="str">
            <v>CANTINA UTIC </v>
          </cell>
          <cell r="E11564" t="str">
            <v>Educación</v>
          </cell>
        </row>
        <row r="11565">
          <cell r="A11565">
            <v>25828</v>
          </cell>
          <cell r="B11565">
            <v>3</v>
          </cell>
          <cell r="C11565">
            <v>1</v>
          </cell>
          <cell r="D11565" t="str">
            <v>CASA MATY</v>
          </cell>
          <cell r="E11565" t="str">
            <v>Hogar</v>
          </cell>
        </row>
        <row r="11566">
          <cell r="A11566">
            <v>25829</v>
          </cell>
          <cell r="D11566" t="str">
            <v>HELADERIA LAS MELLIZAS</v>
          </cell>
          <cell r="E11566" t="str">
            <v>Refrigerados</v>
          </cell>
        </row>
        <row r="11567">
          <cell r="A11567">
            <v>25830</v>
          </cell>
          <cell r="B11567">
            <v>4</v>
          </cell>
          <cell r="C11567">
            <v>5</v>
          </cell>
          <cell r="D11567" t="str">
            <v>BEBIDAS OM</v>
          </cell>
          <cell r="E11567" t="str">
            <v>Hogar</v>
          </cell>
        </row>
        <row r="11568">
          <cell r="A11568">
            <v>25831</v>
          </cell>
          <cell r="D11568" t="str">
            <v>DESPENSA RONALD Y LUZ</v>
          </cell>
          <cell r="E11568" t="str">
            <v>Hogar</v>
          </cell>
        </row>
        <row r="11569">
          <cell r="A11569">
            <v>25832</v>
          </cell>
          <cell r="B11569">
            <v>9</v>
          </cell>
          <cell r="C11569">
            <v>3</v>
          </cell>
          <cell r="D11569" t="str">
            <v>GUSTAVO VOLPE</v>
          </cell>
        </row>
        <row r="11570">
          <cell r="A11570">
            <v>25833</v>
          </cell>
          <cell r="B11570">
            <v>9</v>
          </cell>
          <cell r="C11570">
            <v>3</v>
          </cell>
          <cell r="D11570" t="str">
            <v>FLETERO RHUDOLF MUÑOZ</v>
          </cell>
          <cell r="E11570" t="str">
            <v>Planta</v>
          </cell>
        </row>
        <row r="11571">
          <cell r="A11571">
            <v>25834</v>
          </cell>
          <cell r="B11571">
            <v>7</v>
          </cell>
          <cell r="C11571">
            <v>2</v>
          </cell>
          <cell r="D11571" t="str">
            <v>DESPENSA LA VICTORIA</v>
          </cell>
          <cell r="E11571" t="str">
            <v>Hogar</v>
          </cell>
        </row>
        <row r="11572">
          <cell r="A11572">
            <v>25835</v>
          </cell>
          <cell r="B11572">
            <v>4</v>
          </cell>
          <cell r="C11572">
            <v>3</v>
          </cell>
          <cell r="D11572" t="str">
            <v>COPETIN TEO</v>
          </cell>
          <cell r="E11572" t="str">
            <v>Refrigerados</v>
          </cell>
        </row>
        <row r="11573">
          <cell r="A11573">
            <v>25837</v>
          </cell>
          <cell r="B11573">
            <v>9</v>
          </cell>
          <cell r="C11573">
            <v>3</v>
          </cell>
          <cell r="D11573" t="str">
            <v>FUNCIONARIO ADOLFO RODRIGUEZ</v>
          </cell>
          <cell r="E11573" t="str">
            <v>Planta</v>
          </cell>
        </row>
        <row r="11574">
          <cell r="A11574">
            <v>25836</v>
          </cell>
          <cell r="B11574">
            <v>3</v>
          </cell>
          <cell r="C11574">
            <v>9</v>
          </cell>
          <cell r="D11574" t="str">
            <v>BODEGA TACUBA</v>
          </cell>
          <cell r="E11574" t="str">
            <v>Hogar</v>
          </cell>
        </row>
        <row r="11575">
          <cell r="A11575">
            <v>25839</v>
          </cell>
          <cell r="B11575">
            <v>4</v>
          </cell>
          <cell r="C11575">
            <v>6</v>
          </cell>
          <cell r="D11575" t="str">
            <v>JUAN JOSE MARIA TELEFONICA</v>
          </cell>
          <cell r="E11575" t="str">
            <v>Hogar</v>
          </cell>
        </row>
        <row r="11576">
          <cell r="A11576">
            <v>25838</v>
          </cell>
          <cell r="B11576">
            <v>3</v>
          </cell>
          <cell r="C11576">
            <v>3</v>
          </cell>
          <cell r="D11576" t="str">
            <v>DESPENSA ÑA TERE</v>
          </cell>
          <cell r="E11576" t="str">
            <v>Hogar</v>
          </cell>
        </row>
        <row r="11577">
          <cell r="A11577">
            <v>25840</v>
          </cell>
          <cell r="B11577">
            <v>1</v>
          </cell>
          <cell r="C11577">
            <v>9</v>
          </cell>
          <cell r="D11577" t="str">
            <v>DESPENSA MARIA CRISTINA</v>
          </cell>
          <cell r="E11577" t="str">
            <v>Hogar</v>
          </cell>
        </row>
        <row r="11578">
          <cell r="A11578">
            <v>25842</v>
          </cell>
          <cell r="B11578">
            <v>2</v>
          </cell>
          <cell r="C11578">
            <v>5</v>
          </cell>
          <cell r="D11578" t="str">
            <v>COP EL ABUELO</v>
          </cell>
          <cell r="E11578" t="str">
            <v>Refrigerados</v>
          </cell>
        </row>
        <row r="11579">
          <cell r="A11579">
            <v>25843</v>
          </cell>
          <cell r="B11579">
            <v>8</v>
          </cell>
          <cell r="C11579">
            <v>3</v>
          </cell>
          <cell r="D11579" t="str">
            <v>ASOCIACION PARAGUAYA DE GOLF</v>
          </cell>
          <cell r="E11579" t="str">
            <v>Refrigerados</v>
          </cell>
        </row>
        <row r="11580">
          <cell r="A11580">
            <v>25844</v>
          </cell>
          <cell r="B11580">
            <v>4</v>
          </cell>
          <cell r="C11580">
            <v>6</v>
          </cell>
          <cell r="D11580" t="str">
            <v>DESPENSA LA AMISTAD</v>
          </cell>
          <cell r="E11580" t="str">
            <v>Hogar</v>
          </cell>
        </row>
        <row r="11581">
          <cell r="A11581">
            <v>25845</v>
          </cell>
          <cell r="B11581">
            <v>3</v>
          </cell>
          <cell r="C11581">
            <v>5</v>
          </cell>
          <cell r="D11581" t="str">
            <v>KOMO EN KSA</v>
          </cell>
          <cell r="E11581" t="str">
            <v>Refrigerados</v>
          </cell>
        </row>
        <row r="11582">
          <cell r="A11582">
            <v>25846</v>
          </cell>
          <cell r="D11582" t="str">
            <v>BODEGA EL SITIO</v>
          </cell>
          <cell r="E11582" t="str">
            <v>Hogar</v>
          </cell>
        </row>
        <row r="11583">
          <cell r="A11583">
            <v>25847</v>
          </cell>
          <cell r="B11583">
            <v>4</v>
          </cell>
          <cell r="C11583">
            <v>6</v>
          </cell>
          <cell r="D11583" t="str">
            <v>COMEDOR TRES LUCEROS</v>
          </cell>
          <cell r="E11583" t="str">
            <v>Refrigerados</v>
          </cell>
        </row>
        <row r="11584">
          <cell r="A11584">
            <v>25848</v>
          </cell>
          <cell r="B11584">
            <v>2</v>
          </cell>
          <cell r="C11584">
            <v>9</v>
          </cell>
          <cell r="D11584" t="str">
            <v>FIDEL RAMIREZ VEGA</v>
          </cell>
          <cell r="E11584" t="str">
            <v>Hogar</v>
          </cell>
        </row>
        <row r="11585">
          <cell r="A11585">
            <v>25849</v>
          </cell>
          <cell r="B11585">
            <v>2</v>
          </cell>
          <cell r="C11585">
            <v>1</v>
          </cell>
          <cell r="D11585" t="str">
            <v>DESPENSA YENI</v>
          </cell>
          <cell r="E11585" t="str">
            <v>Hogar</v>
          </cell>
        </row>
        <row r="11586">
          <cell r="A11586">
            <v>30001</v>
          </cell>
          <cell r="B11586">
            <v>1</v>
          </cell>
          <cell r="C11586">
            <v>3</v>
          </cell>
          <cell r="D11586" t="str">
            <v>CANTINA COLEGIO ASUNCION ESCALADA</v>
          </cell>
          <cell r="E11586" t="str">
            <v>Educación</v>
          </cell>
        </row>
        <row r="11587">
          <cell r="A11587">
            <v>25850</v>
          </cell>
          <cell r="B11587">
            <v>5</v>
          </cell>
          <cell r="C11587">
            <v>6</v>
          </cell>
          <cell r="D11587" t="str">
            <v>JR BODEGA</v>
          </cell>
          <cell r="E11587" t="str">
            <v>Hogar</v>
          </cell>
        </row>
        <row r="11588">
          <cell r="A11588">
            <v>25851</v>
          </cell>
          <cell r="B11588">
            <v>7</v>
          </cell>
          <cell r="C11588">
            <v>1</v>
          </cell>
          <cell r="D11588" t="str">
            <v>TROCOS</v>
          </cell>
          <cell r="E11588" t="str">
            <v>Refrigerados</v>
          </cell>
        </row>
        <row r="11589">
          <cell r="A11589">
            <v>25853</v>
          </cell>
          <cell r="B11589">
            <v>4</v>
          </cell>
          <cell r="C11589">
            <v>7</v>
          </cell>
          <cell r="D11589" t="str">
            <v>BODEGA TETOS BEER</v>
          </cell>
          <cell r="E11589" t="str">
            <v>Hogar</v>
          </cell>
        </row>
        <row r="11590">
          <cell r="A11590">
            <v>25854</v>
          </cell>
          <cell r="B11590">
            <v>4</v>
          </cell>
          <cell r="C11590">
            <v>7</v>
          </cell>
          <cell r="D11590" t="str">
            <v>DESPENSA YANINA</v>
          </cell>
          <cell r="E11590" t="str">
            <v>Hogar</v>
          </cell>
        </row>
        <row r="11591">
          <cell r="A11591">
            <v>25855</v>
          </cell>
          <cell r="B11591">
            <v>1</v>
          </cell>
          <cell r="C11591">
            <v>3</v>
          </cell>
          <cell r="D11591" t="str">
            <v>COPETIN DULCE</v>
          </cell>
          <cell r="E11591" t="str">
            <v>Refrigerados</v>
          </cell>
        </row>
        <row r="11592">
          <cell r="A11592">
            <v>25856</v>
          </cell>
          <cell r="B11592">
            <v>4</v>
          </cell>
          <cell r="C11592">
            <v>3</v>
          </cell>
          <cell r="D11592" t="str">
            <v>BODEGA PIRO'Y</v>
          </cell>
          <cell r="E11592" t="str">
            <v>Hogar</v>
          </cell>
        </row>
        <row r="11593">
          <cell r="A11593">
            <v>25857</v>
          </cell>
          <cell r="B11593">
            <v>3</v>
          </cell>
          <cell r="C11593">
            <v>1</v>
          </cell>
          <cell r="D11593" t="str">
            <v>DESPENSA BERNAL</v>
          </cell>
          <cell r="E11593" t="str">
            <v>Hogar</v>
          </cell>
        </row>
        <row r="11594">
          <cell r="A11594">
            <v>25858</v>
          </cell>
          <cell r="B11594">
            <v>3</v>
          </cell>
          <cell r="C11594">
            <v>1</v>
          </cell>
          <cell r="D11594" t="str">
            <v>BODEGA DON ANDRES</v>
          </cell>
          <cell r="E11594" t="str">
            <v>Hogar</v>
          </cell>
        </row>
        <row r="11595">
          <cell r="A11595">
            <v>25859</v>
          </cell>
          <cell r="B11595">
            <v>2</v>
          </cell>
          <cell r="C11595">
            <v>1</v>
          </cell>
          <cell r="D11595" t="str">
            <v>KIOSKO ÑA ATI</v>
          </cell>
          <cell r="E11595" t="str">
            <v>Hogar</v>
          </cell>
        </row>
        <row r="11596">
          <cell r="A11596">
            <v>25860</v>
          </cell>
          <cell r="B11596">
            <v>9</v>
          </cell>
          <cell r="C11596">
            <v>3</v>
          </cell>
          <cell r="D11596" t="str">
            <v>FUNCIONARIO ENRIQUE IRALA</v>
          </cell>
          <cell r="E11596" t="str">
            <v>Planta</v>
          </cell>
        </row>
        <row r="11597">
          <cell r="A11597">
            <v>25861</v>
          </cell>
          <cell r="B11597">
            <v>4</v>
          </cell>
          <cell r="C11597">
            <v>7</v>
          </cell>
          <cell r="D11597" t="str">
            <v>DESPENSA SANTA DELIA</v>
          </cell>
          <cell r="E11597" t="str">
            <v>Hogar</v>
          </cell>
        </row>
        <row r="11598">
          <cell r="A11598">
            <v>25862</v>
          </cell>
          <cell r="B11598">
            <v>5</v>
          </cell>
          <cell r="C11598">
            <v>8</v>
          </cell>
          <cell r="D11598" t="str">
            <v>DESPENSA DON CARLOS</v>
          </cell>
          <cell r="E11598" t="str">
            <v>Hogar</v>
          </cell>
        </row>
        <row r="11599">
          <cell r="A11599">
            <v>25863</v>
          </cell>
          <cell r="B11599">
            <v>3</v>
          </cell>
          <cell r="C11599">
            <v>1</v>
          </cell>
          <cell r="D11599" t="str">
            <v>DESPENSA SANTA ROSA</v>
          </cell>
          <cell r="E11599" t="str">
            <v>Hogar</v>
          </cell>
        </row>
        <row r="11600">
          <cell r="A11600">
            <v>25864</v>
          </cell>
          <cell r="B11600">
            <v>1</v>
          </cell>
          <cell r="C11600">
            <v>6</v>
          </cell>
          <cell r="D11600" t="str">
            <v>DESPENSA KICHIRO</v>
          </cell>
          <cell r="E11600" t="str">
            <v>Hogar</v>
          </cell>
        </row>
        <row r="11601">
          <cell r="A11601">
            <v>25865</v>
          </cell>
          <cell r="B11601">
            <v>4</v>
          </cell>
          <cell r="C11601">
            <v>6</v>
          </cell>
          <cell r="D11601" t="str">
            <v>COPETIN DORIS</v>
          </cell>
          <cell r="E11601" t="str">
            <v>Refrigerados</v>
          </cell>
        </row>
        <row r="11602">
          <cell r="A11602">
            <v>25866</v>
          </cell>
          <cell r="B11602">
            <v>4</v>
          </cell>
          <cell r="C11602">
            <v>6</v>
          </cell>
          <cell r="D11602" t="str">
            <v>COPETIN HILARIA</v>
          </cell>
          <cell r="E11602" t="str">
            <v>Refrigerados</v>
          </cell>
        </row>
        <row r="11603">
          <cell r="A11603">
            <v>25869</v>
          </cell>
          <cell r="B11603">
            <v>1</v>
          </cell>
          <cell r="C11603">
            <v>6</v>
          </cell>
          <cell r="D11603" t="str">
            <v>DESPENSA 7 HERMANOS</v>
          </cell>
          <cell r="E11603" t="str">
            <v>Hogar</v>
          </cell>
        </row>
        <row r="11604">
          <cell r="A11604">
            <v>25867</v>
          </cell>
          <cell r="B11604">
            <v>4</v>
          </cell>
          <cell r="C11604">
            <v>6</v>
          </cell>
          <cell r="D11604" t="str">
            <v>BODEGA EL ANGEL</v>
          </cell>
          <cell r="E11604" t="str">
            <v>Hogar</v>
          </cell>
        </row>
        <row r="11605">
          <cell r="A11605">
            <v>25868</v>
          </cell>
          <cell r="B11605">
            <v>4</v>
          </cell>
          <cell r="C11605">
            <v>4</v>
          </cell>
          <cell r="D11605" t="str">
            <v>DESPENSA J Y J</v>
          </cell>
          <cell r="E11605" t="str">
            <v>Hogar</v>
          </cell>
        </row>
        <row r="11606">
          <cell r="A11606">
            <v>25870</v>
          </cell>
          <cell r="D11606" t="str">
            <v>CANTINA PANAMERICANO</v>
          </cell>
        </row>
        <row r="11607">
          <cell r="A11607">
            <v>25871</v>
          </cell>
          <cell r="B11607">
            <v>6</v>
          </cell>
          <cell r="C11607">
            <v>3</v>
          </cell>
          <cell r="D11607" t="str">
            <v>COPETIN EL NILO</v>
          </cell>
          <cell r="E11607" t="str">
            <v>Refrigerados</v>
          </cell>
        </row>
        <row r="11608">
          <cell r="A11608">
            <v>25872</v>
          </cell>
          <cell r="B11608">
            <v>2</v>
          </cell>
          <cell r="C11608">
            <v>2</v>
          </cell>
          <cell r="D11608" t="str">
            <v>COPETIN CELI</v>
          </cell>
        </row>
        <row r="11609">
          <cell r="A11609">
            <v>25873</v>
          </cell>
          <cell r="B11609">
            <v>6</v>
          </cell>
          <cell r="C11609">
            <v>3</v>
          </cell>
          <cell r="D11609" t="str">
            <v>DESPENSA MERCERIA CONFECCIONES</v>
          </cell>
          <cell r="E11609" t="str">
            <v>Hogar</v>
          </cell>
        </row>
        <row r="11610">
          <cell r="A11610">
            <v>25875</v>
          </cell>
          <cell r="B11610">
            <v>3</v>
          </cell>
          <cell r="C11610">
            <v>1</v>
          </cell>
          <cell r="D11610" t="str">
            <v>DESPENSA LORENZA</v>
          </cell>
          <cell r="E11610" t="str">
            <v>Hogar</v>
          </cell>
        </row>
        <row r="11611">
          <cell r="A11611">
            <v>25876</v>
          </cell>
          <cell r="B11611">
            <v>4</v>
          </cell>
          <cell r="C11611">
            <v>5</v>
          </cell>
          <cell r="D11611" t="str">
            <v>KIOSKO ELIMAN</v>
          </cell>
          <cell r="E11611" t="str">
            <v>Hogar</v>
          </cell>
        </row>
        <row r="11612">
          <cell r="A11612">
            <v>25877</v>
          </cell>
          <cell r="B11612">
            <v>4</v>
          </cell>
          <cell r="C11612">
            <v>5</v>
          </cell>
          <cell r="D11612" t="str">
            <v>COMEDOR GLADYS</v>
          </cell>
          <cell r="E11612" t="str">
            <v>Refrigerados</v>
          </cell>
        </row>
        <row r="11613">
          <cell r="A11613">
            <v>25878</v>
          </cell>
          <cell r="D11613" t="str">
            <v>LIBRERIA D Y M</v>
          </cell>
          <cell r="E11613" t="str">
            <v>Refrigerados</v>
          </cell>
        </row>
        <row r="11614">
          <cell r="A11614">
            <v>25879</v>
          </cell>
          <cell r="B11614">
            <v>5</v>
          </cell>
          <cell r="C11614">
            <v>6</v>
          </cell>
          <cell r="D11614" t="str">
            <v>MOTEL NEFERTITI</v>
          </cell>
          <cell r="E11614" t="str">
            <v>Refrigerados</v>
          </cell>
        </row>
        <row r="11615">
          <cell r="A11615">
            <v>25880</v>
          </cell>
          <cell r="B11615">
            <v>4</v>
          </cell>
          <cell r="C11615">
            <v>6</v>
          </cell>
          <cell r="D11615" t="str">
            <v>COPETIN V Y G</v>
          </cell>
          <cell r="E11615" t="str">
            <v>Refrigerados</v>
          </cell>
        </row>
        <row r="11616">
          <cell r="A11616">
            <v>25881</v>
          </cell>
          <cell r="B11616">
            <v>9</v>
          </cell>
          <cell r="C11616">
            <v>3</v>
          </cell>
          <cell r="D11616" t="str">
            <v>FUNCIONARIO ENRIQUE JAVIER GASTÓ RAMIREZ</v>
          </cell>
          <cell r="E11616" t="str">
            <v>Planta</v>
          </cell>
        </row>
        <row r="11617">
          <cell r="A11617">
            <v>25882</v>
          </cell>
          <cell r="B11617">
            <v>5</v>
          </cell>
          <cell r="C11617">
            <v>4</v>
          </cell>
          <cell r="D11617" t="str">
            <v>DESPENSA JAZMIN</v>
          </cell>
          <cell r="E11617" t="str">
            <v>Hogar</v>
          </cell>
        </row>
        <row r="11618">
          <cell r="A11618">
            <v>25883</v>
          </cell>
          <cell r="B11618">
            <v>1</v>
          </cell>
          <cell r="C11618">
            <v>2</v>
          </cell>
          <cell r="D11618" t="str">
            <v>DESPENSA 4 HERMANOS</v>
          </cell>
          <cell r="E11618" t="str">
            <v>Hogar</v>
          </cell>
        </row>
        <row r="11619">
          <cell r="A11619">
            <v>25884</v>
          </cell>
          <cell r="B11619">
            <v>1</v>
          </cell>
          <cell r="C11619">
            <v>2</v>
          </cell>
          <cell r="D11619" t="str">
            <v>COOP MULT PRESICOOP LTDA</v>
          </cell>
          <cell r="E11619" t="str">
            <v>Refrigerados</v>
          </cell>
        </row>
        <row r="11620">
          <cell r="A11620">
            <v>25885</v>
          </cell>
          <cell r="B11620">
            <v>1</v>
          </cell>
          <cell r="C11620">
            <v>2</v>
          </cell>
          <cell r="D11620" t="str">
            <v>LAS PIEDRAS S.A</v>
          </cell>
          <cell r="E11620" t="str">
            <v>Refrigerados</v>
          </cell>
        </row>
        <row r="11621">
          <cell r="A11621">
            <v>25886</v>
          </cell>
          <cell r="B11621">
            <v>5</v>
          </cell>
          <cell r="C11621">
            <v>2</v>
          </cell>
          <cell r="D11621" t="str">
            <v>TAVERNE TRAGOS Y PICADAS BODEGAS</v>
          </cell>
          <cell r="E11621" t="str">
            <v>Hogar</v>
          </cell>
        </row>
        <row r="11622">
          <cell r="A11622">
            <v>25887</v>
          </cell>
          <cell r="B11622">
            <v>5</v>
          </cell>
          <cell r="C11622">
            <v>2</v>
          </cell>
          <cell r="D11622" t="str">
            <v>KIOSKO ANGELI</v>
          </cell>
          <cell r="E11622" t="str">
            <v>Hogar</v>
          </cell>
        </row>
        <row r="11623">
          <cell r="A11623">
            <v>25888</v>
          </cell>
          <cell r="B11623">
            <v>2</v>
          </cell>
          <cell r="C11623">
            <v>1</v>
          </cell>
          <cell r="D11623" t="str">
            <v>AUTOSERVICE LA ESQUINA </v>
          </cell>
          <cell r="E11623" t="str">
            <v>Hogar</v>
          </cell>
        </row>
        <row r="11624">
          <cell r="A11624">
            <v>25889</v>
          </cell>
          <cell r="B11624">
            <v>2</v>
          </cell>
          <cell r="C11624">
            <v>6</v>
          </cell>
          <cell r="D11624" t="str">
            <v>PELUQUERIA APOCALIPSIS</v>
          </cell>
        </row>
        <row r="11625">
          <cell r="A11625">
            <v>25890</v>
          </cell>
          <cell r="B11625">
            <v>5</v>
          </cell>
          <cell r="C11625">
            <v>4</v>
          </cell>
          <cell r="D11625" t="str">
            <v>CABINA SAN MIGUEL</v>
          </cell>
          <cell r="E11625" t="str">
            <v>Hogar</v>
          </cell>
        </row>
        <row r="11626">
          <cell r="A11626">
            <v>25931</v>
          </cell>
          <cell r="B11626">
            <v>5</v>
          </cell>
          <cell r="C11626">
            <v>6</v>
          </cell>
          <cell r="D11626" t="str">
            <v>SHAGK S.A</v>
          </cell>
          <cell r="E11626" t="str">
            <v>Refrigerados</v>
          </cell>
        </row>
        <row r="11627">
          <cell r="A11627">
            <v>25891</v>
          </cell>
          <cell r="B11627">
            <v>6</v>
          </cell>
          <cell r="C11627">
            <v>3</v>
          </cell>
          <cell r="D11627" t="str">
            <v>PESCADERÍA RICHARS</v>
          </cell>
          <cell r="E11627" t="str">
            <v>Refrigerados</v>
          </cell>
        </row>
        <row r="11628">
          <cell r="A11628">
            <v>25892</v>
          </cell>
          <cell r="B11628">
            <v>5</v>
          </cell>
          <cell r="C11628">
            <v>8</v>
          </cell>
          <cell r="D11628" t="str">
            <v>CABINA C Y A</v>
          </cell>
          <cell r="E11628" t="str">
            <v>Hogar</v>
          </cell>
        </row>
        <row r="11629">
          <cell r="A11629">
            <v>25893</v>
          </cell>
          <cell r="B11629">
            <v>1</v>
          </cell>
          <cell r="C11629">
            <v>4</v>
          </cell>
          <cell r="D11629" t="str">
            <v>VICIO´S BEER </v>
          </cell>
          <cell r="E11629" t="str">
            <v>Refrigerados</v>
          </cell>
        </row>
        <row r="11630">
          <cell r="A11630">
            <v>25894</v>
          </cell>
          <cell r="B11630">
            <v>2</v>
          </cell>
          <cell r="C11630">
            <v>2</v>
          </cell>
          <cell r="D11630" t="str">
            <v>COMERCIAL ILIOU S.R.L</v>
          </cell>
          <cell r="E11630" t="str">
            <v>Hogar</v>
          </cell>
        </row>
        <row r="11631">
          <cell r="A11631">
            <v>25895</v>
          </cell>
          <cell r="B11631">
            <v>5</v>
          </cell>
          <cell r="C11631">
            <v>9</v>
          </cell>
          <cell r="D11631" t="str">
            <v>COMERCIAL MA EUGENIA</v>
          </cell>
          <cell r="E11631" t="str">
            <v>Hogar</v>
          </cell>
        </row>
        <row r="11632">
          <cell r="A11632">
            <v>25896</v>
          </cell>
          <cell r="B11632">
            <v>6</v>
          </cell>
          <cell r="C11632">
            <v>4</v>
          </cell>
          <cell r="D11632" t="str">
            <v>HELADERIA X KILO</v>
          </cell>
          <cell r="E11632" t="str">
            <v>Refrigerados</v>
          </cell>
        </row>
        <row r="11633">
          <cell r="A11633">
            <v>25897</v>
          </cell>
          <cell r="B11633">
            <v>9</v>
          </cell>
          <cell r="C11633">
            <v>3</v>
          </cell>
          <cell r="D11633" t="str">
            <v>FUNCIONARIO CESAR LUIS RODRIGUEZ</v>
          </cell>
          <cell r="E11633" t="str">
            <v>Planta</v>
          </cell>
        </row>
        <row r="11634">
          <cell r="A11634">
            <v>25898</v>
          </cell>
          <cell r="B11634">
            <v>5</v>
          </cell>
          <cell r="C11634">
            <v>8</v>
          </cell>
          <cell r="D11634" t="str">
            <v>PASTELERIA EDI</v>
          </cell>
          <cell r="E11634" t="str">
            <v>Refrigerados</v>
          </cell>
        </row>
        <row r="11635">
          <cell r="A11635">
            <v>25899</v>
          </cell>
          <cell r="B11635">
            <v>5</v>
          </cell>
          <cell r="C11635">
            <v>5</v>
          </cell>
          <cell r="D11635" t="str">
            <v>DESPENSA AXEL</v>
          </cell>
          <cell r="E11635" t="str">
            <v>Hogar</v>
          </cell>
        </row>
        <row r="11636">
          <cell r="A11636">
            <v>25900</v>
          </cell>
          <cell r="B11636">
            <v>2</v>
          </cell>
          <cell r="C11636">
            <v>4</v>
          </cell>
          <cell r="D11636" t="str">
            <v>JAZMIN RECEPCIONES</v>
          </cell>
          <cell r="E11636" t="str">
            <v>Hogar</v>
          </cell>
        </row>
        <row r="11637">
          <cell r="A11637">
            <v>25901</v>
          </cell>
          <cell r="B11637">
            <v>2</v>
          </cell>
          <cell r="C11637">
            <v>4</v>
          </cell>
          <cell r="D11637" t="str">
            <v>DESPENSA SAN BERNARDO</v>
          </cell>
          <cell r="E11637" t="str">
            <v>Hogar</v>
          </cell>
        </row>
        <row r="11638">
          <cell r="A11638">
            <v>25902</v>
          </cell>
          <cell r="B11638">
            <v>2</v>
          </cell>
          <cell r="C11638">
            <v>3</v>
          </cell>
          <cell r="D11638" t="str">
            <v>PAHI S.A</v>
          </cell>
          <cell r="E11638" t="str">
            <v>Refrigerados</v>
          </cell>
        </row>
        <row r="11639">
          <cell r="A11639">
            <v>25903</v>
          </cell>
          <cell r="B11639">
            <v>1</v>
          </cell>
          <cell r="C11639">
            <v>5</v>
          </cell>
          <cell r="D11639" t="str">
            <v>DESPENSA SAN GABRIEL</v>
          </cell>
          <cell r="E11639" t="str">
            <v>Hogar</v>
          </cell>
        </row>
        <row r="11640">
          <cell r="A11640">
            <v>25905</v>
          </cell>
          <cell r="B11640">
            <v>3</v>
          </cell>
          <cell r="C11640">
            <v>4</v>
          </cell>
          <cell r="D11640" t="str">
            <v>CONFITERIA Y ROTISERIA MARCOS</v>
          </cell>
          <cell r="E11640" t="str">
            <v>Refrigerados</v>
          </cell>
        </row>
        <row r="11641">
          <cell r="A11641">
            <v>25907</v>
          </cell>
          <cell r="B11641">
            <v>4</v>
          </cell>
          <cell r="C11641">
            <v>7</v>
          </cell>
          <cell r="D11641" t="str">
            <v>COPETIN SANTA LUCIA</v>
          </cell>
          <cell r="E11641" t="str">
            <v>Refrigerados</v>
          </cell>
        </row>
        <row r="11642">
          <cell r="A11642">
            <v>25906</v>
          </cell>
          <cell r="B11642">
            <v>5</v>
          </cell>
          <cell r="C11642">
            <v>3</v>
          </cell>
          <cell r="D11642" t="str">
            <v>HELADERIA ANTONIA</v>
          </cell>
          <cell r="E11642" t="str">
            <v>Refrigerados</v>
          </cell>
        </row>
        <row r="11643">
          <cell r="A11643">
            <v>25908</v>
          </cell>
          <cell r="B11643">
            <v>4</v>
          </cell>
          <cell r="C11643">
            <v>7</v>
          </cell>
          <cell r="D11643" t="str">
            <v>DESPENSA MARINA</v>
          </cell>
        </row>
        <row r="11644">
          <cell r="A11644">
            <v>25909</v>
          </cell>
          <cell r="B11644">
            <v>4</v>
          </cell>
          <cell r="C11644">
            <v>7</v>
          </cell>
          <cell r="D11644" t="str">
            <v>DESPENSA VIRGEN DE LA MERCED</v>
          </cell>
          <cell r="E11644" t="str">
            <v>Hogar</v>
          </cell>
        </row>
        <row r="11645">
          <cell r="A11645">
            <v>25910</v>
          </cell>
          <cell r="B11645">
            <v>4</v>
          </cell>
          <cell r="C11645">
            <v>7</v>
          </cell>
          <cell r="D11645" t="str">
            <v>COMERCIAL  LERCEMER</v>
          </cell>
          <cell r="E11645" t="str">
            <v>Hogar</v>
          </cell>
        </row>
        <row r="11646">
          <cell r="A11646">
            <v>25911</v>
          </cell>
          <cell r="B11646">
            <v>5</v>
          </cell>
          <cell r="C11646">
            <v>5</v>
          </cell>
          <cell r="D11646" t="str">
            <v>DESPENSA ÑA EMI</v>
          </cell>
          <cell r="E11646" t="str">
            <v>Hogar</v>
          </cell>
        </row>
        <row r="11647">
          <cell r="A11647">
            <v>25912</v>
          </cell>
          <cell r="B11647">
            <v>3</v>
          </cell>
          <cell r="C11647">
            <v>1</v>
          </cell>
          <cell r="D11647" t="str">
            <v>CASA NATY</v>
          </cell>
          <cell r="E11647" t="str">
            <v>Hogar</v>
          </cell>
        </row>
        <row r="11648">
          <cell r="A11648">
            <v>14454</v>
          </cell>
          <cell r="B11648">
            <v>1</v>
          </cell>
          <cell r="C11648">
            <v>6</v>
          </cell>
          <cell r="D11648" t="str">
            <v>CASILLA CICLON 1</v>
          </cell>
          <cell r="E11648" t="str">
            <v>Refrigerados</v>
          </cell>
        </row>
        <row r="11649">
          <cell r="A11649">
            <v>14442</v>
          </cell>
          <cell r="B11649">
            <v>5</v>
          </cell>
          <cell r="C11649">
            <v>7</v>
          </cell>
          <cell r="D11649" t="str">
            <v>DESPENSA NICO</v>
          </cell>
          <cell r="E11649" t="str">
            <v>Hogar</v>
          </cell>
        </row>
        <row r="11650">
          <cell r="A11650">
            <v>14443</v>
          </cell>
          <cell r="B11650">
            <v>4</v>
          </cell>
          <cell r="C11650">
            <v>3</v>
          </cell>
          <cell r="D11650" t="str">
            <v>CASILLA NATI</v>
          </cell>
          <cell r="E11650" t="str">
            <v>Refrigerados</v>
          </cell>
        </row>
        <row r="11651">
          <cell r="A11651">
            <v>14444</v>
          </cell>
          <cell r="B11651">
            <v>5</v>
          </cell>
          <cell r="C11651">
            <v>8</v>
          </cell>
          <cell r="D11651" t="str">
            <v>DESPENSA AMANDA</v>
          </cell>
          <cell r="E11651" t="str">
            <v>Hogar</v>
          </cell>
        </row>
        <row r="11652">
          <cell r="A11652">
            <v>14445</v>
          </cell>
          <cell r="B11652">
            <v>5</v>
          </cell>
          <cell r="C11652">
            <v>6</v>
          </cell>
          <cell r="D11652" t="str">
            <v>CASILLA LILA</v>
          </cell>
          <cell r="E11652" t="str">
            <v>Refrigerados</v>
          </cell>
        </row>
        <row r="11653">
          <cell r="A11653">
            <v>14488</v>
          </cell>
          <cell r="B11653">
            <v>2</v>
          </cell>
          <cell r="C11653">
            <v>3</v>
          </cell>
          <cell r="D11653" t="str">
            <v>MANJARES</v>
          </cell>
        </row>
        <row r="11654">
          <cell r="A11654">
            <v>14490</v>
          </cell>
          <cell r="B11654">
            <v>9</v>
          </cell>
          <cell r="C11654">
            <v>3</v>
          </cell>
          <cell r="D11654" t="str">
            <v>COPETIN HERMES</v>
          </cell>
        </row>
        <row r="11655">
          <cell r="A11655">
            <v>14489</v>
          </cell>
          <cell r="B11655">
            <v>6</v>
          </cell>
          <cell r="C11655">
            <v>4</v>
          </cell>
          <cell r="D11655" t="str">
            <v>COPETIN EMI</v>
          </cell>
        </row>
        <row r="11656">
          <cell r="A11656">
            <v>14451</v>
          </cell>
          <cell r="B11656">
            <v>5</v>
          </cell>
          <cell r="C11656">
            <v>4</v>
          </cell>
          <cell r="D11656" t="str">
            <v>BEBIDAS RR</v>
          </cell>
          <cell r="E11656" t="str">
            <v>Hogar</v>
          </cell>
        </row>
        <row r="11657">
          <cell r="A11657">
            <v>14450</v>
          </cell>
          <cell r="B11657">
            <v>1</v>
          </cell>
          <cell r="C11657">
            <v>6</v>
          </cell>
          <cell r="D11657" t="str">
            <v>FAMILIA TROTTE</v>
          </cell>
          <cell r="E11657" t="str">
            <v>Hogar</v>
          </cell>
        </row>
        <row r="11658">
          <cell r="A11658">
            <v>14449</v>
          </cell>
          <cell r="B11658">
            <v>1</v>
          </cell>
          <cell r="C11658">
            <v>5</v>
          </cell>
          <cell r="D11658" t="str">
            <v>SERVI MINI SHOP</v>
          </cell>
          <cell r="E11658" t="str">
            <v>Hogar</v>
          </cell>
        </row>
        <row r="11659">
          <cell r="A11659">
            <v>14482</v>
          </cell>
          <cell r="B11659">
            <v>9</v>
          </cell>
          <cell r="C11659">
            <v>3</v>
          </cell>
          <cell r="D11659" t="str">
            <v>PARTICULAR FAMILIA RIQUELME</v>
          </cell>
        </row>
        <row r="11660">
          <cell r="A11660">
            <v>14481</v>
          </cell>
          <cell r="B11660">
            <v>9</v>
          </cell>
          <cell r="C11660">
            <v>3</v>
          </cell>
          <cell r="D11660" t="str">
            <v>PARTICULAR FIGUEREDO SPITALERI</v>
          </cell>
        </row>
        <row r="11661">
          <cell r="A11661">
            <v>14480</v>
          </cell>
          <cell r="B11661">
            <v>9</v>
          </cell>
          <cell r="C11661">
            <v>3</v>
          </cell>
          <cell r="D11661" t="str">
            <v>PIZZERIA FIGU</v>
          </cell>
        </row>
        <row r="11662">
          <cell r="A11662">
            <v>14461</v>
          </cell>
          <cell r="B11662">
            <v>4</v>
          </cell>
          <cell r="C11662">
            <v>1</v>
          </cell>
          <cell r="D11662" t="str">
            <v>DESPENSA LUCY</v>
          </cell>
          <cell r="E11662" t="str">
            <v>Hogar</v>
          </cell>
        </row>
        <row r="11663">
          <cell r="A11663">
            <v>14479</v>
          </cell>
          <cell r="B11663">
            <v>9</v>
          </cell>
          <cell r="C11663">
            <v>3</v>
          </cell>
          <cell r="D11663" t="str">
            <v>KIOSKO EL TIO ALEGRE</v>
          </cell>
        </row>
        <row r="11664">
          <cell r="A11664">
            <v>14433</v>
          </cell>
          <cell r="B11664">
            <v>5</v>
          </cell>
          <cell r="C11664">
            <v>2</v>
          </cell>
          <cell r="D11664" t="str">
            <v>DESPENSA MARCO ANTONIO</v>
          </cell>
        </row>
        <row r="11665">
          <cell r="A11665">
            <v>14434</v>
          </cell>
          <cell r="B11665">
            <v>9</v>
          </cell>
          <cell r="C11665">
            <v>3</v>
          </cell>
          <cell r="D11665" t="str">
            <v>COPETIN LUCY</v>
          </cell>
        </row>
        <row r="11666">
          <cell r="A11666">
            <v>14358</v>
          </cell>
          <cell r="B11666">
            <v>9</v>
          </cell>
          <cell r="C11666">
            <v>3</v>
          </cell>
          <cell r="D11666" t="str">
            <v>BEBIDAS ÑA MARY</v>
          </cell>
        </row>
        <row r="11667">
          <cell r="A11667">
            <v>14359</v>
          </cell>
          <cell r="B11667">
            <v>4</v>
          </cell>
          <cell r="C11667">
            <v>3</v>
          </cell>
          <cell r="D11667" t="str">
            <v>BEBIDAS ÑA BLANCA</v>
          </cell>
          <cell r="E11667" t="str">
            <v>Refrigerados</v>
          </cell>
        </row>
        <row r="11668">
          <cell r="A11668">
            <v>14360</v>
          </cell>
          <cell r="B11668">
            <v>4</v>
          </cell>
          <cell r="C11668">
            <v>3</v>
          </cell>
          <cell r="D11668" t="str">
            <v>DESPENSA GRACIELA</v>
          </cell>
          <cell r="E11668" t="str">
            <v>Hogar</v>
          </cell>
        </row>
        <row r="11669">
          <cell r="A11669">
            <v>14435</v>
          </cell>
          <cell r="D11669" t="str">
            <v>COPETIN AMILCAR</v>
          </cell>
          <cell r="E11669" t="str">
            <v>Refrigerados</v>
          </cell>
        </row>
        <row r="11670">
          <cell r="A11670">
            <v>14462</v>
          </cell>
          <cell r="B11670">
            <v>9</v>
          </cell>
          <cell r="C11670">
            <v>3</v>
          </cell>
          <cell r="D11670" t="str">
            <v>FUNCIONARIA LORENA IRRAZABAL</v>
          </cell>
          <cell r="E11670" t="str">
            <v>Planta</v>
          </cell>
        </row>
        <row r="11671">
          <cell r="A11671">
            <v>14483</v>
          </cell>
          <cell r="B11671">
            <v>9</v>
          </cell>
          <cell r="C11671">
            <v>3</v>
          </cell>
          <cell r="D11671" t="str">
            <v>LA GUAPA</v>
          </cell>
        </row>
        <row r="11672">
          <cell r="A11672">
            <v>14472</v>
          </cell>
          <cell r="B11672">
            <v>9</v>
          </cell>
          <cell r="C11672">
            <v>3</v>
          </cell>
          <cell r="D11672" t="str">
            <v>DESPENSA CARLOS JESUS</v>
          </cell>
        </row>
        <row r="11673">
          <cell r="A11673">
            <v>14464</v>
          </cell>
          <cell r="B11673">
            <v>5</v>
          </cell>
          <cell r="C11673">
            <v>3</v>
          </cell>
          <cell r="D11673" t="str">
            <v>INVIPINT SACI</v>
          </cell>
          <cell r="E11673" t="str">
            <v>Refrigerados</v>
          </cell>
        </row>
        <row r="11674">
          <cell r="A11674">
            <v>14468</v>
          </cell>
          <cell r="B11674">
            <v>6</v>
          </cell>
          <cell r="C11674">
            <v>3</v>
          </cell>
          <cell r="D11674" t="str">
            <v>DESPENSA VIKY</v>
          </cell>
          <cell r="E11674" t="str">
            <v>Hogar</v>
          </cell>
        </row>
        <row r="11675">
          <cell r="A11675">
            <v>14474</v>
          </cell>
          <cell r="B11675">
            <v>4</v>
          </cell>
          <cell r="C11675">
            <v>5</v>
          </cell>
          <cell r="D11675" t="str">
            <v>DESPENSA DON ANDRO</v>
          </cell>
          <cell r="E11675" t="str">
            <v>Hogar</v>
          </cell>
        </row>
        <row r="11676">
          <cell r="A11676">
            <v>14463</v>
          </cell>
          <cell r="B11676">
            <v>3</v>
          </cell>
          <cell r="C11676">
            <v>3</v>
          </cell>
          <cell r="D11676" t="str">
            <v>COOPERATIVA LUQUE Ltda.</v>
          </cell>
        </row>
        <row r="11677">
          <cell r="A11677">
            <v>14476</v>
          </cell>
          <cell r="B11677">
            <v>5</v>
          </cell>
          <cell r="C11677">
            <v>5</v>
          </cell>
          <cell r="D11677" t="str">
            <v>CABINA TELEFONICA R y J</v>
          </cell>
          <cell r="E11677" t="str">
            <v>Hogar</v>
          </cell>
        </row>
        <row r="11678">
          <cell r="A11678">
            <v>14477</v>
          </cell>
          <cell r="B11678">
            <v>9</v>
          </cell>
          <cell r="C11678">
            <v>3</v>
          </cell>
          <cell r="D11678" t="str">
            <v>º</v>
          </cell>
        </row>
        <row r="11679">
          <cell r="A11679">
            <v>14466</v>
          </cell>
          <cell r="B11679">
            <v>9</v>
          </cell>
          <cell r="C11679">
            <v>3</v>
          </cell>
          <cell r="D11679" t="str">
            <v>LAS NENAS COPETIN</v>
          </cell>
        </row>
        <row r="11680">
          <cell r="A11680">
            <v>14506</v>
          </cell>
          <cell r="B11680">
            <v>5</v>
          </cell>
          <cell r="C11680">
            <v>4</v>
          </cell>
          <cell r="D11680" t="str">
            <v>DESPENSA VICTORIA</v>
          </cell>
          <cell r="E11680" t="str">
            <v>Hogar</v>
          </cell>
        </row>
        <row r="11681">
          <cell r="A11681">
            <v>14507</v>
          </cell>
          <cell r="B11681">
            <v>9</v>
          </cell>
          <cell r="C11681">
            <v>3</v>
          </cell>
          <cell r="D11681" t="str">
            <v>DESPENSA LAS HERMANITAS</v>
          </cell>
        </row>
        <row r="11682">
          <cell r="A11682">
            <v>14505</v>
          </cell>
          <cell r="B11682">
            <v>2</v>
          </cell>
          <cell r="C11682">
            <v>6</v>
          </cell>
          <cell r="D11682" t="str">
            <v>DESPENSA SAN RAMON</v>
          </cell>
          <cell r="E11682" t="str">
            <v>Hogar</v>
          </cell>
        </row>
        <row r="11683">
          <cell r="A11683">
            <v>14491</v>
          </cell>
          <cell r="B11683">
            <v>3</v>
          </cell>
          <cell r="C11683">
            <v>9</v>
          </cell>
          <cell r="D11683" t="str">
            <v>COPETIN ÑA VICTORIA</v>
          </cell>
          <cell r="E11683" t="str">
            <v>Refrigerados</v>
          </cell>
        </row>
        <row r="11684">
          <cell r="A11684">
            <v>14495</v>
          </cell>
          <cell r="B11684">
            <v>9</v>
          </cell>
          <cell r="C11684">
            <v>3</v>
          </cell>
          <cell r="D11684" t="str">
            <v>CASILLA SAIDY</v>
          </cell>
        </row>
        <row r="11685">
          <cell r="A11685">
            <v>14498</v>
          </cell>
          <cell r="B11685">
            <v>4</v>
          </cell>
          <cell r="C11685">
            <v>7</v>
          </cell>
          <cell r="D11685" t="str">
            <v>COPETIN TIA EMI</v>
          </cell>
          <cell r="E11685" t="str">
            <v>Refrigerados</v>
          </cell>
        </row>
        <row r="11686">
          <cell r="A11686">
            <v>14499</v>
          </cell>
          <cell r="B11686">
            <v>4</v>
          </cell>
          <cell r="C11686">
            <v>7</v>
          </cell>
          <cell r="D11686" t="str">
            <v>COPETIN SAN MARTIN</v>
          </cell>
          <cell r="E11686" t="str">
            <v>Refrigerados</v>
          </cell>
        </row>
        <row r="11687">
          <cell r="A11687">
            <v>14500</v>
          </cell>
          <cell r="B11687">
            <v>4</v>
          </cell>
          <cell r="C11687">
            <v>7</v>
          </cell>
          <cell r="D11687" t="str">
            <v>DEPOSITO LA SOMBRA</v>
          </cell>
          <cell r="E11687" t="str">
            <v>Distribuidor</v>
          </cell>
        </row>
        <row r="11688">
          <cell r="A11688">
            <v>14501</v>
          </cell>
          <cell r="B11688">
            <v>4</v>
          </cell>
          <cell r="C11688">
            <v>7</v>
          </cell>
          <cell r="D11688" t="str">
            <v>MINISERVICE LA PRIMAVERA</v>
          </cell>
          <cell r="E11688" t="str">
            <v>Hogar</v>
          </cell>
        </row>
        <row r="11689">
          <cell r="A11689">
            <v>14502</v>
          </cell>
          <cell r="B11689">
            <v>4</v>
          </cell>
          <cell r="C11689">
            <v>7</v>
          </cell>
          <cell r="D11689" t="str">
            <v>COPETIN EL TRONCO</v>
          </cell>
          <cell r="E11689" t="str">
            <v>Refrigerados</v>
          </cell>
        </row>
        <row r="11690">
          <cell r="A11690">
            <v>14503</v>
          </cell>
          <cell r="D11690" t="str">
            <v>COPETIN LA BARRA</v>
          </cell>
        </row>
        <row r="11691">
          <cell r="A11691">
            <v>14504</v>
          </cell>
          <cell r="D11691" t="str">
            <v>HELADERIA DULCE TENTACION</v>
          </cell>
        </row>
        <row r="11692">
          <cell r="A11692">
            <v>14492</v>
          </cell>
          <cell r="B11692">
            <v>2</v>
          </cell>
          <cell r="C11692">
            <v>4</v>
          </cell>
          <cell r="D11692" t="str">
            <v>CASILLA ENRIQUE</v>
          </cell>
          <cell r="E11692" t="str">
            <v>Refrigerados</v>
          </cell>
        </row>
        <row r="11693">
          <cell r="A11693">
            <v>14432</v>
          </cell>
          <cell r="B11693">
            <v>5</v>
          </cell>
          <cell r="C11693">
            <v>6</v>
          </cell>
          <cell r="D11693" t="str">
            <v>DESPENSA ITALIA</v>
          </cell>
          <cell r="E11693" t="str">
            <v>Hogar</v>
          </cell>
        </row>
        <row r="11694">
          <cell r="A11694">
            <v>14430</v>
          </cell>
          <cell r="B11694">
            <v>5</v>
          </cell>
          <cell r="C11694">
            <v>7</v>
          </cell>
          <cell r="D11694" t="str">
            <v>CASILLA FERNANDEZ</v>
          </cell>
          <cell r="E11694" t="str">
            <v>Refrigerados</v>
          </cell>
        </row>
        <row r="11695">
          <cell r="A11695">
            <v>14431</v>
          </cell>
          <cell r="B11695">
            <v>9</v>
          </cell>
          <cell r="C11695">
            <v>3</v>
          </cell>
          <cell r="D11695" t="str">
            <v>DESPENSA LA ESPERANCITA</v>
          </cell>
        </row>
        <row r="11696">
          <cell r="A11696">
            <v>14497</v>
          </cell>
          <cell r="B11696">
            <v>9</v>
          </cell>
          <cell r="C11696">
            <v>3</v>
          </cell>
          <cell r="D11696" t="str">
            <v>VIDEO BAR</v>
          </cell>
          <cell r="E11696" t="str">
            <v>Refrigerados</v>
          </cell>
        </row>
        <row r="11697">
          <cell r="A11697">
            <v>14496</v>
          </cell>
          <cell r="B11697">
            <v>5</v>
          </cell>
          <cell r="C11697">
            <v>8</v>
          </cell>
          <cell r="D11697" t="str">
            <v>DESPENSA ARIELITO</v>
          </cell>
          <cell r="E11697" t="str">
            <v>Hogar</v>
          </cell>
        </row>
        <row r="11698">
          <cell r="A11698">
            <v>14522</v>
          </cell>
          <cell r="B11698">
            <v>3</v>
          </cell>
          <cell r="C11698">
            <v>9</v>
          </cell>
          <cell r="D11698" t="str">
            <v>DESPENSA AS</v>
          </cell>
          <cell r="E11698" t="str">
            <v>Hogar</v>
          </cell>
        </row>
        <row r="11699">
          <cell r="A11699">
            <v>14514</v>
          </cell>
          <cell r="B11699">
            <v>3</v>
          </cell>
          <cell r="C11699">
            <v>3</v>
          </cell>
          <cell r="D11699" t="str">
            <v>HELADERRIA CASATTAS</v>
          </cell>
          <cell r="E11699" t="str">
            <v>Refrigerados</v>
          </cell>
        </row>
        <row r="11700">
          <cell r="A11700">
            <v>14512</v>
          </cell>
          <cell r="B11700">
            <v>3</v>
          </cell>
          <cell r="C11700">
            <v>8</v>
          </cell>
          <cell r="D11700" t="str">
            <v>AUTOSERVICE PARAGUAY</v>
          </cell>
          <cell r="E11700" t="str">
            <v>Hogar</v>
          </cell>
        </row>
        <row r="11701">
          <cell r="A11701">
            <v>14515</v>
          </cell>
          <cell r="B11701">
            <v>9</v>
          </cell>
          <cell r="C11701">
            <v>3</v>
          </cell>
          <cell r="D11701" t="str">
            <v>AUTOSERVICE Sta. CECILIA</v>
          </cell>
        </row>
        <row r="11702">
          <cell r="A11702">
            <v>14516</v>
          </cell>
          <cell r="B11702">
            <v>3</v>
          </cell>
          <cell r="C11702">
            <v>9</v>
          </cell>
          <cell r="D11702" t="str">
            <v>BEBIDAS SAN MIGUEL</v>
          </cell>
          <cell r="E11702" t="str">
            <v>Hogar</v>
          </cell>
        </row>
        <row r="11703">
          <cell r="A11703">
            <v>14513</v>
          </cell>
          <cell r="B11703">
            <v>3</v>
          </cell>
          <cell r="C11703">
            <v>8</v>
          </cell>
          <cell r="D11703" t="str">
            <v>BLUE DAY DESPENSA</v>
          </cell>
          <cell r="E11703" t="str">
            <v>Hogar</v>
          </cell>
        </row>
        <row r="11704">
          <cell r="A11704">
            <v>14521</v>
          </cell>
          <cell r="B11704">
            <v>9</v>
          </cell>
          <cell r="C11704">
            <v>3</v>
          </cell>
          <cell r="D11704" t="str">
            <v>KIOSKO ANI</v>
          </cell>
        </row>
        <row r="11705">
          <cell r="A11705">
            <v>14520</v>
          </cell>
          <cell r="B11705">
            <v>5</v>
          </cell>
          <cell r="C11705">
            <v>9</v>
          </cell>
          <cell r="D11705" t="str">
            <v>COMERCIAL EL CAMPEON</v>
          </cell>
          <cell r="E11705" t="str">
            <v>Hogar</v>
          </cell>
        </row>
        <row r="11706">
          <cell r="A11706">
            <v>14518</v>
          </cell>
          <cell r="D11706" t="str">
            <v>DESPENSA SAN CAYETANO</v>
          </cell>
        </row>
        <row r="11707">
          <cell r="A11707">
            <v>14517</v>
          </cell>
          <cell r="B11707">
            <v>4</v>
          </cell>
          <cell r="C11707">
            <v>2</v>
          </cell>
          <cell r="D11707" t="str">
            <v>DESPENSA SAN JUDAS TADEO</v>
          </cell>
          <cell r="E11707" t="str">
            <v>Hogar</v>
          </cell>
        </row>
        <row r="11708">
          <cell r="A11708">
            <v>14519</v>
          </cell>
          <cell r="B11708">
            <v>4</v>
          </cell>
          <cell r="C11708">
            <v>4</v>
          </cell>
          <cell r="D11708" t="str">
            <v>DESPENSA DOS PALMERAS</v>
          </cell>
          <cell r="E11708" t="str">
            <v>Hogar</v>
          </cell>
        </row>
        <row r="11709">
          <cell r="A11709">
            <v>14529</v>
          </cell>
          <cell r="D11709" t="str">
            <v>HAMBURRGESERIA SEBAS</v>
          </cell>
          <cell r="E11709" t="str">
            <v>Hogar</v>
          </cell>
        </row>
        <row r="11710">
          <cell r="A11710">
            <v>14540</v>
          </cell>
          <cell r="B11710">
            <v>10</v>
          </cell>
          <cell r="C11710">
            <v>3</v>
          </cell>
          <cell r="D11710" t="str">
            <v>COMERCIAL RIQUELME</v>
          </cell>
          <cell r="E11710" t="str">
            <v>Hogar</v>
          </cell>
        </row>
        <row r="11711">
          <cell r="A11711">
            <v>14427</v>
          </cell>
          <cell r="B11711">
            <v>5</v>
          </cell>
          <cell r="C11711">
            <v>8</v>
          </cell>
          <cell r="D11711" t="str">
            <v>DESPENSA 2 HNAS.</v>
          </cell>
          <cell r="E11711" t="str">
            <v>Hogar</v>
          </cell>
        </row>
        <row r="11712">
          <cell r="A11712">
            <v>14428</v>
          </cell>
          <cell r="B11712">
            <v>4</v>
          </cell>
          <cell r="C11712">
            <v>3</v>
          </cell>
          <cell r="D11712" t="str">
            <v>AUTOSERVIS LILI</v>
          </cell>
          <cell r="E11712" t="str">
            <v>Hogar</v>
          </cell>
        </row>
        <row r="11713">
          <cell r="A11713">
            <v>14429</v>
          </cell>
          <cell r="B11713">
            <v>9</v>
          </cell>
          <cell r="C11713">
            <v>3</v>
          </cell>
          <cell r="D11713" t="str">
            <v>DESPENSA LA ESPERANZA</v>
          </cell>
        </row>
        <row r="11714">
          <cell r="A11714">
            <v>14530</v>
          </cell>
          <cell r="B11714">
            <v>5</v>
          </cell>
          <cell r="C11714">
            <v>8</v>
          </cell>
          <cell r="D11714" t="str">
            <v>HAMBURGUESERIA LAMA</v>
          </cell>
          <cell r="E11714" t="str">
            <v>Refrigerados</v>
          </cell>
        </row>
        <row r="11715">
          <cell r="A11715">
            <v>14531</v>
          </cell>
          <cell r="B11715">
            <v>5</v>
          </cell>
          <cell r="C11715">
            <v>7</v>
          </cell>
          <cell r="D11715" t="str">
            <v>DESPENSA EDY </v>
          </cell>
          <cell r="E11715" t="str">
            <v>Refrigerados</v>
          </cell>
        </row>
        <row r="11716">
          <cell r="A11716">
            <v>14525</v>
          </cell>
          <cell r="B11716">
            <v>7</v>
          </cell>
          <cell r="C11716">
            <v>2</v>
          </cell>
          <cell r="D11716" t="str">
            <v>DESPENSA VERON</v>
          </cell>
          <cell r="E11716" t="str">
            <v>Hogar</v>
          </cell>
        </row>
        <row r="11717">
          <cell r="A11717">
            <v>14526</v>
          </cell>
          <cell r="B11717">
            <v>7</v>
          </cell>
          <cell r="C11717">
            <v>2</v>
          </cell>
          <cell r="D11717" t="str">
            <v>DESPENSA SAN MIGUEL</v>
          </cell>
          <cell r="E11717" t="str">
            <v>Hogar</v>
          </cell>
        </row>
        <row r="11718">
          <cell r="A11718">
            <v>14527</v>
          </cell>
          <cell r="B11718">
            <v>7</v>
          </cell>
          <cell r="C11718">
            <v>2</v>
          </cell>
          <cell r="D11718" t="str">
            <v>DESPENSA GLORIA</v>
          </cell>
          <cell r="E11718" t="str">
            <v>Hogar</v>
          </cell>
        </row>
        <row r="11719">
          <cell r="A11719">
            <v>14523</v>
          </cell>
          <cell r="B11719">
            <v>3</v>
          </cell>
          <cell r="C11719">
            <v>6</v>
          </cell>
          <cell r="D11719" t="str">
            <v>EDWARD  ( SUC 1 ABASTO )</v>
          </cell>
          <cell r="E11719" t="str">
            <v>Refrigerados</v>
          </cell>
        </row>
        <row r="11720">
          <cell r="A11720">
            <v>14524</v>
          </cell>
          <cell r="B11720">
            <v>4</v>
          </cell>
          <cell r="C11720">
            <v>9</v>
          </cell>
          <cell r="D11720" t="str">
            <v>COPETIN MI LELA</v>
          </cell>
        </row>
        <row r="11721">
          <cell r="A11721">
            <v>14542</v>
          </cell>
          <cell r="B11721">
            <v>2</v>
          </cell>
          <cell r="C11721">
            <v>2</v>
          </cell>
          <cell r="D11721" t="str">
            <v>DESPENSA EL NORTEÑO</v>
          </cell>
          <cell r="E11721" t="str">
            <v>Hogar</v>
          </cell>
        </row>
        <row r="11722">
          <cell r="A11722">
            <v>14543</v>
          </cell>
          <cell r="B11722">
            <v>2</v>
          </cell>
          <cell r="C11722">
            <v>2</v>
          </cell>
          <cell r="D11722" t="str">
            <v>BODEGA 25</v>
          </cell>
          <cell r="E11722" t="str">
            <v>Hogar</v>
          </cell>
        </row>
        <row r="11723">
          <cell r="A11723">
            <v>14566</v>
          </cell>
          <cell r="B11723">
            <v>1</v>
          </cell>
          <cell r="C11723">
            <v>6</v>
          </cell>
          <cell r="D11723" t="str">
            <v>DESPENSA LAPIUK</v>
          </cell>
          <cell r="E11723" t="str">
            <v>Hogar</v>
          </cell>
        </row>
        <row r="11724">
          <cell r="A11724">
            <v>14565</v>
          </cell>
          <cell r="B11724">
            <v>1</v>
          </cell>
          <cell r="C11724">
            <v>1</v>
          </cell>
          <cell r="D11724" t="str">
            <v>DESPENSA SANTA ELENA </v>
          </cell>
          <cell r="E11724" t="str">
            <v>Hogar</v>
          </cell>
        </row>
        <row r="11725">
          <cell r="A11725">
            <v>14547</v>
          </cell>
          <cell r="B11725">
            <v>1</v>
          </cell>
          <cell r="C11725">
            <v>5</v>
          </cell>
          <cell r="D11725" t="str">
            <v>DESPENSA SAN JORGE</v>
          </cell>
          <cell r="E11725" t="str">
            <v>Hogar</v>
          </cell>
        </row>
        <row r="11726">
          <cell r="A11726">
            <v>14544</v>
          </cell>
          <cell r="B11726">
            <v>1</v>
          </cell>
          <cell r="C11726">
            <v>9</v>
          </cell>
          <cell r="D11726" t="str">
            <v>COMEDOR LA LUQUEÑA</v>
          </cell>
          <cell r="E11726" t="str">
            <v>Refrigerados</v>
          </cell>
        </row>
        <row r="11727">
          <cell r="A11727">
            <v>14574</v>
          </cell>
          <cell r="B11727">
            <v>9</v>
          </cell>
          <cell r="C11727">
            <v>3</v>
          </cell>
          <cell r="D11727" t="str">
            <v>PIZZERIA IL SABROZO</v>
          </cell>
        </row>
        <row r="11728">
          <cell r="A11728">
            <v>14575</v>
          </cell>
          <cell r="B11728">
            <v>3</v>
          </cell>
          <cell r="C11728">
            <v>8</v>
          </cell>
          <cell r="D11728" t="str">
            <v>DESPENSA CARMEN</v>
          </cell>
          <cell r="E11728" t="str">
            <v>Hogar</v>
          </cell>
        </row>
        <row r="11729">
          <cell r="A11729">
            <v>14546</v>
          </cell>
          <cell r="B11729">
            <v>4</v>
          </cell>
          <cell r="C11729">
            <v>6</v>
          </cell>
          <cell r="D11729" t="str">
            <v>COPETIN C.H. COMERCIAL</v>
          </cell>
          <cell r="E11729" t="str">
            <v>Refrigerados</v>
          </cell>
        </row>
        <row r="11730">
          <cell r="A11730">
            <v>14573</v>
          </cell>
          <cell r="B11730">
            <v>3</v>
          </cell>
          <cell r="C11730">
            <v>8</v>
          </cell>
          <cell r="D11730" t="str">
            <v>CASILLA LA AMISTAD</v>
          </cell>
          <cell r="E11730" t="str">
            <v>Hogar</v>
          </cell>
        </row>
        <row r="11731">
          <cell r="A11731">
            <v>14559</v>
          </cell>
          <cell r="B11731">
            <v>2</v>
          </cell>
          <cell r="C11731">
            <v>3</v>
          </cell>
          <cell r="D11731" t="str">
            <v>AUTOSERVICE SIRIA</v>
          </cell>
          <cell r="E11731" t="str">
            <v>Hogar</v>
          </cell>
        </row>
        <row r="11732">
          <cell r="A11732">
            <v>14564</v>
          </cell>
          <cell r="B11732">
            <v>5</v>
          </cell>
          <cell r="C11732">
            <v>2</v>
          </cell>
          <cell r="D11732" t="str">
            <v>ROTIMEICYS</v>
          </cell>
          <cell r="E11732" t="str">
            <v>Refrigerados</v>
          </cell>
        </row>
        <row r="11733">
          <cell r="A11733">
            <v>14562</v>
          </cell>
          <cell r="B11733">
            <v>4</v>
          </cell>
          <cell r="C11733">
            <v>7</v>
          </cell>
          <cell r="D11733" t="str">
            <v>CASILLA ALE</v>
          </cell>
          <cell r="E11733" t="str">
            <v>Refrigerados</v>
          </cell>
        </row>
        <row r="11734">
          <cell r="A11734">
            <v>14570</v>
          </cell>
          <cell r="B11734">
            <v>4</v>
          </cell>
          <cell r="C11734">
            <v>4</v>
          </cell>
          <cell r="D11734" t="str">
            <v>BODEGA y HAMBURGUESERIA CHILE</v>
          </cell>
          <cell r="E11734" t="str">
            <v>Hogar</v>
          </cell>
        </row>
        <row r="11735">
          <cell r="A11735">
            <v>14563</v>
          </cell>
          <cell r="B11735">
            <v>9</v>
          </cell>
          <cell r="C11735">
            <v>3</v>
          </cell>
          <cell r="D11735" t="str">
            <v>COOPERATIVA ZACATECAS</v>
          </cell>
          <cell r="E11735" t="str">
            <v>Refrigerados B</v>
          </cell>
        </row>
        <row r="11736">
          <cell r="A11736">
            <v>14571</v>
          </cell>
          <cell r="B11736">
            <v>5</v>
          </cell>
          <cell r="C11736">
            <v>7</v>
          </cell>
          <cell r="D11736" t="str">
            <v>KIOSKO ISAIAS</v>
          </cell>
          <cell r="E11736" t="str">
            <v>Refrigerados</v>
          </cell>
        </row>
        <row r="11737">
          <cell r="A11737">
            <v>14569</v>
          </cell>
          <cell r="B11737">
            <v>5</v>
          </cell>
          <cell r="C11737">
            <v>5</v>
          </cell>
          <cell r="D11737" t="str">
            <v>KIOSKO ÑA EDI</v>
          </cell>
        </row>
        <row r="11738">
          <cell r="A11738">
            <v>14572</v>
          </cell>
          <cell r="B11738">
            <v>5</v>
          </cell>
          <cell r="C11738">
            <v>7</v>
          </cell>
          <cell r="D11738" t="str">
            <v>KIOSKO FATIMA Y SOFIA</v>
          </cell>
          <cell r="E11738" t="str">
            <v>Hogar</v>
          </cell>
        </row>
        <row r="11739">
          <cell r="A11739">
            <v>14568</v>
          </cell>
          <cell r="B11739">
            <v>3</v>
          </cell>
          <cell r="C11739">
            <v>3</v>
          </cell>
          <cell r="D11739" t="str">
            <v>DESPENSA SAN CAYETANO</v>
          </cell>
          <cell r="E11739" t="str">
            <v>Hogar</v>
          </cell>
        </row>
        <row r="11740">
          <cell r="A11740">
            <v>14541</v>
          </cell>
          <cell r="B11740">
            <v>2</v>
          </cell>
          <cell r="C11740">
            <v>8</v>
          </cell>
          <cell r="D11740" t="str">
            <v>COPETIN NUEVA ESTRELLA</v>
          </cell>
          <cell r="E11740" t="str">
            <v>Refrigerados</v>
          </cell>
        </row>
        <row r="11741">
          <cell r="A11741">
            <v>14567</v>
          </cell>
          <cell r="B11741">
            <v>3</v>
          </cell>
          <cell r="C11741">
            <v>3</v>
          </cell>
          <cell r="D11741" t="str">
            <v>DESPENSA LUCIA</v>
          </cell>
          <cell r="E11741" t="str">
            <v>Hogar</v>
          </cell>
        </row>
        <row r="11742">
          <cell r="A11742">
            <v>14561</v>
          </cell>
          <cell r="B11742">
            <v>9</v>
          </cell>
          <cell r="C11742">
            <v>3</v>
          </cell>
          <cell r="D11742" t="str">
            <v>PUNTO FRIO</v>
          </cell>
          <cell r="E11742" t="str">
            <v>Hogar</v>
          </cell>
        </row>
        <row r="11743">
          <cell r="A11743">
            <v>14545</v>
          </cell>
          <cell r="B11743">
            <v>4</v>
          </cell>
          <cell r="C11743">
            <v>2</v>
          </cell>
          <cell r="D11743" t="str">
            <v>VENTAS DE BEBIDAS IKI</v>
          </cell>
          <cell r="E11743" t="str">
            <v>Hogar</v>
          </cell>
        </row>
        <row r="11744">
          <cell r="A11744">
            <v>14560</v>
          </cell>
          <cell r="B11744">
            <v>9</v>
          </cell>
          <cell r="C11744">
            <v>3</v>
          </cell>
          <cell r="D11744" t="str">
            <v>CAFE BOHEMIA</v>
          </cell>
          <cell r="E11744" t="str">
            <v>Refrigerados A</v>
          </cell>
        </row>
        <row r="11745">
          <cell r="A11745">
            <v>14556</v>
          </cell>
          <cell r="B11745">
            <v>9</v>
          </cell>
          <cell r="C11745">
            <v>3</v>
          </cell>
          <cell r="D11745" t="str">
            <v>COPETIN EDELMIRA</v>
          </cell>
        </row>
        <row r="11746">
          <cell r="A11746">
            <v>14583</v>
          </cell>
          <cell r="B11746">
            <v>4</v>
          </cell>
          <cell r="C11746">
            <v>7</v>
          </cell>
          <cell r="D11746" t="str">
            <v>COPETIN ASUNCION</v>
          </cell>
          <cell r="E11746" t="str">
            <v>Refrigerados</v>
          </cell>
        </row>
        <row r="11747">
          <cell r="A11747">
            <v>14548</v>
          </cell>
          <cell r="B11747">
            <v>3</v>
          </cell>
          <cell r="C11747">
            <v>5</v>
          </cell>
          <cell r="D11747" t="str">
            <v>CASILLAS LOS HERMANOS</v>
          </cell>
          <cell r="E11747" t="str">
            <v>Refrigerados</v>
          </cell>
        </row>
        <row r="11748">
          <cell r="A11748">
            <v>14582</v>
          </cell>
          <cell r="B11748">
            <v>4</v>
          </cell>
          <cell r="C11748">
            <v>7</v>
          </cell>
          <cell r="D11748" t="str">
            <v>COMERCIAL DANI</v>
          </cell>
          <cell r="E11748" t="str">
            <v>Hogar</v>
          </cell>
        </row>
        <row r="11749">
          <cell r="A11749">
            <v>14581</v>
          </cell>
          <cell r="B11749">
            <v>9</v>
          </cell>
          <cell r="C11749">
            <v>3</v>
          </cell>
          <cell r="D11749" t="str">
            <v>CARRITO CHUCO</v>
          </cell>
        </row>
        <row r="11750">
          <cell r="A11750">
            <v>14580</v>
          </cell>
          <cell r="B11750">
            <v>4</v>
          </cell>
          <cell r="C11750">
            <v>7</v>
          </cell>
          <cell r="D11750" t="str">
            <v>DESPENSA AVENIDA</v>
          </cell>
          <cell r="E11750" t="str">
            <v>Hogar</v>
          </cell>
        </row>
        <row r="11751">
          <cell r="A11751">
            <v>14579</v>
          </cell>
          <cell r="B11751">
            <v>4</v>
          </cell>
          <cell r="C11751">
            <v>7</v>
          </cell>
          <cell r="D11751" t="str">
            <v>CASILLA CONDORITO</v>
          </cell>
          <cell r="E11751" t="str">
            <v>Refrigerados</v>
          </cell>
        </row>
        <row r="11752">
          <cell r="A11752">
            <v>14557</v>
          </cell>
          <cell r="B11752">
            <v>5</v>
          </cell>
          <cell r="C11752">
            <v>1</v>
          </cell>
          <cell r="D11752" t="str">
            <v>KIOSKO DIVINO N. JESUS</v>
          </cell>
          <cell r="E11752" t="str">
            <v>Hogar</v>
          </cell>
        </row>
        <row r="11753">
          <cell r="A11753">
            <v>14550</v>
          </cell>
          <cell r="B11753">
            <v>6</v>
          </cell>
          <cell r="C11753">
            <v>6</v>
          </cell>
          <cell r="D11753" t="str">
            <v>LUBRI SHOP SAN RAFAEL</v>
          </cell>
          <cell r="E11753" t="str">
            <v>Conveniencia</v>
          </cell>
        </row>
        <row r="11754">
          <cell r="A11754">
            <v>14552</v>
          </cell>
          <cell r="B11754">
            <v>3</v>
          </cell>
          <cell r="C11754">
            <v>4</v>
          </cell>
          <cell r="D11754" t="str">
            <v>DESPENSA LA ITEÑA</v>
          </cell>
          <cell r="E11754" t="str">
            <v>Hogar</v>
          </cell>
        </row>
        <row r="11755">
          <cell r="A11755">
            <v>14553</v>
          </cell>
          <cell r="B11755">
            <v>9</v>
          </cell>
          <cell r="C11755">
            <v>3</v>
          </cell>
          <cell r="D11755" t="str">
            <v>COPETIN ALE</v>
          </cell>
        </row>
        <row r="11756">
          <cell r="A11756">
            <v>14555</v>
          </cell>
          <cell r="B11756">
            <v>3</v>
          </cell>
          <cell r="C11756">
            <v>4</v>
          </cell>
          <cell r="D11756" t="str">
            <v>DESPENSA RUIZ DIAZ</v>
          </cell>
          <cell r="E11756" t="str">
            <v>Hogar</v>
          </cell>
        </row>
        <row r="11757">
          <cell r="A11757">
            <v>14554</v>
          </cell>
          <cell r="B11757">
            <v>3</v>
          </cell>
          <cell r="C11757">
            <v>4</v>
          </cell>
          <cell r="D11757" t="str">
            <v>DESPENSA ARCO IRIS</v>
          </cell>
          <cell r="E11757" t="str">
            <v>Hogar</v>
          </cell>
        </row>
        <row r="11758">
          <cell r="A11758">
            <v>14551</v>
          </cell>
          <cell r="B11758">
            <v>3</v>
          </cell>
          <cell r="C11758">
            <v>4</v>
          </cell>
          <cell r="D11758" t="str">
            <v>COPETIN SAN CAYETANO</v>
          </cell>
          <cell r="E11758" t="str">
            <v>Hogar</v>
          </cell>
        </row>
        <row r="11759">
          <cell r="A11759">
            <v>14585</v>
          </cell>
          <cell r="B11759">
            <v>9</v>
          </cell>
          <cell r="C11759">
            <v>3</v>
          </cell>
          <cell r="D11759" t="str">
            <v>KIOSKO ROSA</v>
          </cell>
        </row>
        <row r="11760">
          <cell r="A11760">
            <v>14586</v>
          </cell>
          <cell r="B11760">
            <v>5</v>
          </cell>
          <cell r="C11760">
            <v>5</v>
          </cell>
          <cell r="D11760" t="str">
            <v>LA ESQUINA DE TIO JUAN</v>
          </cell>
          <cell r="E11760" t="str">
            <v>Refrigerados</v>
          </cell>
        </row>
        <row r="11761">
          <cell r="A11761">
            <v>14578</v>
          </cell>
          <cell r="B11761">
            <v>2</v>
          </cell>
          <cell r="C11761">
            <v>8</v>
          </cell>
          <cell r="D11761" t="str">
            <v>LOS AMIGOS GRILL</v>
          </cell>
          <cell r="E11761" t="str">
            <v>Refrigerados</v>
          </cell>
        </row>
        <row r="11762">
          <cell r="A11762">
            <v>14549</v>
          </cell>
          <cell r="D11762" t="str">
            <v>KIOSKO DON CHILE</v>
          </cell>
          <cell r="E11762" t="str">
            <v>Hogar</v>
          </cell>
        </row>
        <row r="11763">
          <cell r="A11763">
            <v>14532</v>
          </cell>
          <cell r="B11763">
            <v>5</v>
          </cell>
          <cell r="C11763">
            <v>6</v>
          </cell>
          <cell r="D11763" t="str">
            <v>DESPENSA MARIA AUXILIADORA</v>
          </cell>
          <cell r="E11763" t="str">
            <v>Hogar</v>
          </cell>
        </row>
        <row r="11764">
          <cell r="A11764">
            <v>14577</v>
          </cell>
          <cell r="B11764">
            <v>5</v>
          </cell>
          <cell r="C11764">
            <v>4</v>
          </cell>
          <cell r="D11764" t="str">
            <v>AUTOSERVICE SAN JUAN</v>
          </cell>
        </row>
        <row r="11765">
          <cell r="A11765">
            <v>14576</v>
          </cell>
          <cell r="B11765">
            <v>9</v>
          </cell>
          <cell r="C11765">
            <v>3</v>
          </cell>
          <cell r="D11765" t="str">
            <v>CABINAS FONO CLUD</v>
          </cell>
        </row>
        <row r="11766">
          <cell r="A11766">
            <v>14590</v>
          </cell>
          <cell r="B11766">
            <v>4</v>
          </cell>
          <cell r="C11766">
            <v>3</v>
          </cell>
          <cell r="D11766" t="str">
            <v>COPETIN LA ESQUINA</v>
          </cell>
          <cell r="E11766" t="str">
            <v>Hogar</v>
          </cell>
        </row>
        <row r="11767">
          <cell r="A11767">
            <v>14600</v>
          </cell>
          <cell r="B11767">
            <v>9</v>
          </cell>
          <cell r="C11767">
            <v>3</v>
          </cell>
          <cell r="D11767" t="str">
            <v>CASILLA N° 5</v>
          </cell>
        </row>
        <row r="11768">
          <cell r="A11768">
            <v>14591</v>
          </cell>
          <cell r="B11768">
            <v>9</v>
          </cell>
          <cell r="C11768">
            <v>3</v>
          </cell>
          <cell r="D11768" t="str">
            <v>COPETIN EL PARADOR</v>
          </cell>
        </row>
        <row r="11769">
          <cell r="A11769">
            <v>14604</v>
          </cell>
          <cell r="B11769">
            <v>4</v>
          </cell>
          <cell r="C11769">
            <v>3</v>
          </cell>
          <cell r="D11769" t="str">
            <v>CARNICERIA ARAMI</v>
          </cell>
          <cell r="E11769" t="str">
            <v>Hogar</v>
          </cell>
        </row>
        <row r="11770">
          <cell r="A11770">
            <v>26006</v>
          </cell>
          <cell r="B11770">
            <v>9</v>
          </cell>
          <cell r="C11770">
            <v>3</v>
          </cell>
          <cell r="D11770" t="str">
            <v>FUCIONARIA MARIA DE LA PAZ PALACIOS</v>
          </cell>
          <cell r="E11770" t="str">
            <v>Planta</v>
          </cell>
        </row>
        <row r="11771">
          <cell r="A11771">
            <v>14594</v>
          </cell>
          <cell r="B11771">
            <v>9</v>
          </cell>
          <cell r="C11771">
            <v>3</v>
          </cell>
          <cell r="D11771" t="str">
            <v>COPETIN RECIFE</v>
          </cell>
        </row>
        <row r="11772">
          <cell r="A11772">
            <v>14595</v>
          </cell>
          <cell r="B11772">
            <v>9</v>
          </cell>
          <cell r="C11772">
            <v>3</v>
          </cell>
          <cell r="D11772" t="str">
            <v>BEBIDAS RECALDE</v>
          </cell>
        </row>
        <row r="11773">
          <cell r="A11773">
            <v>14596</v>
          </cell>
          <cell r="D11773" t="str">
            <v>DESPENSA MERCEDES</v>
          </cell>
          <cell r="E11773" t="str">
            <v>Hogar</v>
          </cell>
        </row>
        <row r="11774">
          <cell r="A11774">
            <v>14597</v>
          </cell>
          <cell r="B11774">
            <v>5</v>
          </cell>
          <cell r="C11774">
            <v>8</v>
          </cell>
          <cell r="D11774" t="str">
            <v>DESPENSA SAN JUAN</v>
          </cell>
          <cell r="E11774" t="str">
            <v>Hogar</v>
          </cell>
        </row>
        <row r="11775">
          <cell r="A11775">
            <v>14598</v>
          </cell>
          <cell r="B11775">
            <v>5</v>
          </cell>
          <cell r="C11775">
            <v>8</v>
          </cell>
          <cell r="D11775" t="str">
            <v>BODEGA JESI CAR</v>
          </cell>
          <cell r="E11775" t="str">
            <v>Hogar</v>
          </cell>
        </row>
        <row r="11776">
          <cell r="A11776">
            <v>14635</v>
          </cell>
          <cell r="B11776">
            <v>7</v>
          </cell>
          <cell r="C11776">
            <v>2</v>
          </cell>
          <cell r="D11776" t="str">
            <v>DESPENSA NOEMI</v>
          </cell>
          <cell r="E11776" t="str">
            <v>Hogar</v>
          </cell>
        </row>
        <row r="11777">
          <cell r="A11777">
            <v>14602</v>
          </cell>
          <cell r="B11777">
            <v>5</v>
          </cell>
          <cell r="C11777">
            <v>9</v>
          </cell>
          <cell r="D11777" t="str">
            <v>DESPENSA GARCETE</v>
          </cell>
          <cell r="E11777" t="str">
            <v>Hogar</v>
          </cell>
        </row>
        <row r="11778">
          <cell r="A11778">
            <v>14599</v>
          </cell>
          <cell r="B11778">
            <v>9</v>
          </cell>
          <cell r="C11778">
            <v>3</v>
          </cell>
          <cell r="D11778" t="str">
            <v>COPETIN ROCIO</v>
          </cell>
        </row>
        <row r="11779">
          <cell r="A11779">
            <v>14587</v>
          </cell>
          <cell r="B11779">
            <v>9</v>
          </cell>
          <cell r="C11779">
            <v>3</v>
          </cell>
          <cell r="D11779" t="str">
            <v>ESTACION DE SERVICIO ARAPORA</v>
          </cell>
        </row>
        <row r="11780">
          <cell r="A11780">
            <v>14589</v>
          </cell>
          <cell r="B11780">
            <v>4</v>
          </cell>
          <cell r="C11780">
            <v>1</v>
          </cell>
          <cell r="D11780" t="str">
            <v>DESPENSA JOSE CARLOS</v>
          </cell>
          <cell r="E11780" t="str">
            <v>Hogar</v>
          </cell>
        </row>
        <row r="11781">
          <cell r="A11781">
            <v>14633</v>
          </cell>
          <cell r="B11781">
            <v>6</v>
          </cell>
          <cell r="C11781">
            <v>7</v>
          </cell>
          <cell r="D11781" t="str">
            <v>BODEGA EL AMIGO</v>
          </cell>
          <cell r="E11781" t="str">
            <v>Hogar</v>
          </cell>
        </row>
        <row r="11782">
          <cell r="A11782">
            <v>14634</v>
          </cell>
          <cell r="B11782">
            <v>4</v>
          </cell>
          <cell r="C11782">
            <v>3</v>
          </cell>
          <cell r="D11782" t="str">
            <v>DESPENSA RODRIGUEZ</v>
          </cell>
          <cell r="E11782" t="str">
            <v>Hogar</v>
          </cell>
        </row>
        <row r="11783">
          <cell r="A11783">
            <v>14616</v>
          </cell>
          <cell r="B11783">
            <v>9</v>
          </cell>
          <cell r="C11783">
            <v>3</v>
          </cell>
          <cell r="D11783" t="str">
            <v>BODEGA R y R</v>
          </cell>
        </row>
        <row r="11784">
          <cell r="A11784">
            <v>14618</v>
          </cell>
          <cell r="B11784">
            <v>5</v>
          </cell>
          <cell r="C11784">
            <v>5</v>
          </cell>
          <cell r="D11784" t="str">
            <v>KIOSKO EMI</v>
          </cell>
          <cell r="E11784" t="str">
            <v>Refrigerados</v>
          </cell>
        </row>
        <row r="11785">
          <cell r="A11785">
            <v>14617</v>
          </cell>
          <cell r="B11785">
            <v>5</v>
          </cell>
          <cell r="C11785">
            <v>5</v>
          </cell>
          <cell r="D11785" t="str">
            <v>AUTOSERVICE TROPICANA</v>
          </cell>
          <cell r="E11785" t="str">
            <v>Hogar</v>
          </cell>
        </row>
        <row r="11786">
          <cell r="A11786">
            <v>14629</v>
          </cell>
          <cell r="B11786">
            <v>5</v>
          </cell>
          <cell r="C11786">
            <v>8</v>
          </cell>
          <cell r="D11786" t="str">
            <v>PELUQUERIA GUARANI</v>
          </cell>
          <cell r="E11786" t="str">
            <v>Refrigerados</v>
          </cell>
        </row>
        <row r="11787">
          <cell r="A11787">
            <v>14631</v>
          </cell>
          <cell r="B11787">
            <v>9</v>
          </cell>
          <cell r="C11787">
            <v>3</v>
          </cell>
          <cell r="D11787" t="str">
            <v>DESPENSA YANINA</v>
          </cell>
        </row>
        <row r="11788">
          <cell r="A11788">
            <v>14630</v>
          </cell>
          <cell r="B11788">
            <v>7</v>
          </cell>
          <cell r="C11788">
            <v>2</v>
          </cell>
          <cell r="D11788" t="str">
            <v>DESPENSA ÑA CRISTINA</v>
          </cell>
          <cell r="E11788" t="str">
            <v>Hogar</v>
          </cell>
        </row>
        <row r="11789">
          <cell r="A11789">
            <v>14627</v>
          </cell>
          <cell r="B11789">
            <v>2</v>
          </cell>
          <cell r="C11789">
            <v>5</v>
          </cell>
          <cell r="D11789" t="str">
            <v>DESPENSA ROSIMAR</v>
          </cell>
          <cell r="E11789" t="str">
            <v>Hogar</v>
          </cell>
        </row>
        <row r="11790">
          <cell r="A11790">
            <v>14619</v>
          </cell>
          <cell r="B11790">
            <v>2</v>
          </cell>
          <cell r="C11790">
            <v>4</v>
          </cell>
          <cell r="D11790" t="str">
            <v>DESPENSA GARAY</v>
          </cell>
          <cell r="E11790" t="str">
            <v>Hogar</v>
          </cell>
        </row>
        <row r="11791">
          <cell r="A11791">
            <v>14620</v>
          </cell>
          <cell r="B11791">
            <v>2</v>
          </cell>
          <cell r="C11791">
            <v>4</v>
          </cell>
          <cell r="D11791" t="str">
            <v>DESPENSA ORTIZ</v>
          </cell>
          <cell r="E11791" t="str">
            <v>Hogar</v>
          </cell>
        </row>
        <row r="11792">
          <cell r="A11792">
            <v>14632</v>
          </cell>
          <cell r="B11792">
            <v>3</v>
          </cell>
          <cell r="C11792">
            <v>4</v>
          </cell>
          <cell r="D11792" t="str">
            <v>DESPENSA MONGELOS</v>
          </cell>
        </row>
        <row r="11793">
          <cell r="A11793">
            <v>14622</v>
          </cell>
          <cell r="B11793">
            <v>2</v>
          </cell>
          <cell r="C11793">
            <v>4</v>
          </cell>
          <cell r="D11793" t="str">
            <v>DESPENSA MARY</v>
          </cell>
          <cell r="E11793" t="str">
            <v>Hogar</v>
          </cell>
        </row>
        <row r="11794">
          <cell r="A11794">
            <v>14624</v>
          </cell>
          <cell r="B11794">
            <v>2</v>
          </cell>
          <cell r="C11794">
            <v>4</v>
          </cell>
          <cell r="D11794" t="str">
            <v>DESPENSA KIKA</v>
          </cell>
          <cell r="E11794" t="str">
            <v>Hogar</v>
          </cell>
        </row>
        <row r="11795">
          <cell r="A11795">
            <v>14625</v>
          </cell>
          <cell r="B11795">
            <v>2</v>
          </cell>
          <cell r="C11795">
            <v>4</v>
          </cell>
          <cell r="D11795" t="str">
            <v>CASILLA CHARLY</v>
          </cell>
          <cell r="E11795" t="str">
            <v>Refrigerados</v>
          </cell>
        </row>
        <row r="11796">
          <cell r="A11796">
            <v>14626</v>
          </cell>
          <cell r="B11796">
            <v>2</v>
          </cell>
          <cell r="C11796">
            <v>5</v>
          </cell>
          <cell r="D11796" t="str">
            <v>DESPENSA BONANZA</v>
          </cell>
          <cell r="E11796" t="str">
            <v>Hogar</v>
          </cell>
        </row>
        <row r="11797">
          <cell r="A11797">
            <v>14628</v>
          </cell>
          <cell r="B11797">
            <v>2</v>
          </cell>
          <cell r="C11797">
            <v>4</v>
          </cell>
          <cell r="D11797" t="str">
            <v>CABINA TELEFONICA SACRAMENTO</v>
          </cell>
          <cell r="E11797" t="str">
            <v>Hogar</v>
          </cell>
        </row>
        <row r="11798">
          <cell r="A11798">
            <v>14533</v>
          </cell>
          <cell r="B11798">
            <v>4</v>
          </cell>
          <cell r="C11798">
            <v>3</v>
          </cell>
          <cell r="D11798" t="str">
            <v>DESPENSA SAN CAYETANO</v>
          </cell>
          <cell r="E11798" t="str">
            <v>Hogar</v>
          </cell>
        </row>
        <row r="11799">
          <cell r="A11799">
            <v>14606</v>
          </cell>
          <cell r="B11799">
            <v>9</v>
          </cell>
          <cell r="C11799">
            <v>3</v>
          </cell>
          <cell r="D11799" t="str">
            <v>DESPENSA FERDEL</v>
          </cell>
        </row>
        <row r="11800">
          <cell r="A11800">
            <v>14615</v>
          </cell>
          <cell r="B11800">
            <v>7</v>
          </cell>
          <cell r="C11800">
            <v>1</v>
          </cell>
          <cell r="D11800" t="str">
            <v>AUTOSERVICE CMC</v>
          </cell>
          <cell r="E11800" t="str">
            <v>Hogar</v>
          </cell>
        </row>
        <row r="11801">
          <cell r="A11801">
            <v>14608</v>
          </cell>
          <cell r="B11801">
            <v>5</v>
          </cell>
          <cell r="C11801">
            <v>1</v>
          </cell>
          <cell r="D11801" t="str">
            <v>DESPENSA NATALIA</v>
          </cell>
          <cell r="E11801" t="str">
            <v>Hogar</v>
          </cell>
        </row>
        <row r="11802">
          <cell r="A11802">
            <v>14609</v>
          </cell>
          <cell r="B11802">
            <v>6</v>
          </cell>
          <cell r="C11802">
            <v>6</v>
          </cell>
          <cell r="D11802" t="str">
            <v>DESPENSA CUATRO HERMANOS</v>
          </cell>
          <cell r="E11802" t="str">
            <v>Hogar</v>
          </cell>
        </row>
        <row r="11803">
          <cell r="A11803">
            <v>14610</v>
          </cell>
          <cell r="B11803">
            <v>6</v>
          </cell>
          <cell r="C11803">
            <v>6</v>
          </cell>
          <cell r="D11803" t="str">
            <v>DESPENSA GIMENEZ</v>
          </cell>
          <cell r="E11803" t="str">
            <v>Hogar</v>
          </cell>
        </row>
        <row r="11804">
          <cell r="A11804">
            <v>14614</v>
          </cell>
          <cell r="B11804">
            <v>2</v>
          </cell>
          <cell r="C11804">
            <v>4</v>
          </cell>
          <cell r="D11804" t="str">
            <v>DESPENSA R Y D</v>
          </cell>
          <cell r="E11804" t="str">
            <v>Hogar</v>
          </cell>
        </row>
        <row r="11805">
          <cell r="A11805">
            <v>14611</v>
          </cell>
          <cell r="B11805">
            <v>2</v>
          </cell>
          <cell r="C11805">
            <v>3</v>
          </cell>
          <cell r="D11805" t="str">
            <v>S.C.C. CHORTITZER KOMITEE LTDA.</v>
          </cell>
          <cell r="E11805" t="str">
            <v>Distribuidor</v>
          </cell>
        </row>
        <row r="11806">
          <cell r="A11806">
            <v>14612</v>
          </cell>
          <cell r="B11806">
            <v>2</v>
          </cell>
          <cell r="C11806">
            <v>4</v>
          </cell>
          <cell r="D11806" t="str">
            <v>CASILLA GUIDA</v>
          </cell>
          <cell r="E11806" t="str">
            <v>Refrigerados</v>
          </cell>
        </row>
        <row r="11807">
          <cell r="A11807">
            <v>14639</v>
          </cell>
          <cell r="B11807">
            <v>9</v>
          </cell>
          <cell r="C11807">
            <v>3</v>
          </cell>
          <cell r="D11807" t="str">
            <v>COPETIN CAMI</v>
          </cell>
        </row>
        <row r="11808">
          <cell r="A11808">
            <v>14607</v>
          </cell>
          <cell r="B11808">
            <v>9</v>
          </cell>
          <cell r="C11808">
            <v>3</v>
          </cell>
          <cell r="D11808" t="str">
            <v>HELADERIA PIZZERIA IL PIACERE</v>
          </cell>
        </row>
        <row r="11809">
          <cell r="A11809">
            <v>14638</v>
          </cell>
          <cell r="B11809">
            <v>4</v>
          </cell>
          <cell r="C11809">
            <v>7</v>
          </cell>
          <cell r="D11809" t="str">
            <v>COPETIN RODRIGO</v>
          </cell>
          <cell r="E11809" t="str">
            <v>Refrigerados</v>
          </cell>
        </row>
        <row r="11810">
          <cell r="A11810">
            <v>14637</v>
          </cell>
          <cell r="B11810">
            <v>4</v>
          </cell>
          <cell r="C11810">
            <v>7</v>
          </cell>
          <cell r="D11810" t="str">
            <v>AUTOSERVICIO ANAHI</v>
          </cell>
          <cell r="E11810" t="str">
            <v>Hogar</v>
          </cell>
        </row>
        <row r="11811">
          <cell r="A11811">
            <v>14641</v>
          </cell>
          <cell r="B11811">
            <v>4</v>
          </cell>
          <cell r="C11811">
            <v>5</v>
          </cell>
          <cell r="D11811" t="str">
            <v>DESPENSA GLORIA</v>
          </cell>
          <cell r="E11811" t="str">
            <v>Hogar</v>
          </cell>
        </row>
        <row r="11812">
          <cell r="A11812">
            <v>14534</v>
          </cell>
          <cell r="B11812">
            <v>5</v>
          </cell>
          <cell r="C11812">
            <v>7</v>
          </cell>
          <cell r="D11812" t="str">
            <v>LIBRERIA SAN ANTONIO DE PADUA</v>
          </cell>
          <cell r="E11812" t="str">
            <v>Refrigerados</v>
          </cell>
        </row>
        <row r="11813">
          <cell r="A11813">
            <v>14642</v>
          </cell>
          <cell r="B11813">
            <v>3</v>
          </cell>
          <cell r="C11813">
            <v>4</v>
          </cell>
          <cell r="D11813" t="str">
            <v>DESPENSA JORGITO</v>
          </cell>
          <cell r="E11813" t="str">
            <v>Hogar</v>
          </cell>
        </row>
        <row r="11814">
          <cell r="A11814">
            <v>14644</v>
          </cell>
          <cell r="B11814">
            <v>1</v>
          </cell>
          <cell r="C11814">
            <v>1</v>
          </cell>
          <cell r="D11814" t="str">
            <v>KIOSKO EUGENIA</v>
          </cell>
          <cell r="E11814" t="str">
            <v>Refrigerados</v>
          </cell>
        </row>
        <row r="11815">
          <cell r="A11815">
            <v>14647</v>
          </cell>
          <cell r="B11815">
            <v>7</v>
          </cell>
          <cell r="C11815">
            <v>2</v>
          </cell>
          <cell r="D11815" t="str">
            <v>DESPENSA IDOLDAN</v>
          </cell>
          <cell r="E11815" t="str">
            <v>Hogar</v>
          </cell>
        </row>
        <row r="11816">
          <cell r="A11816">
            <v>14646</v>
          </cell>
          <cell r="B11816">
            <v>7</v>
          </cell>
          <cell r="C11816">
            <v>2</v>
          </cell>
          <cell r="D11816" t="str">
            <v>DESPENSA LIBRERIA 15 DE AGOSTO</v>
          </cell>
          <cell r="E11816" t="str">
            <v>Refrigerados</v>
          </cell>
        </row>
        <row r="11817">
          <cell r="A11817">
            <v>14640</v>
          </cell>
          <cell r="B11817">
            <v>9</v>
          </cell>
          <cell r="C11817">
            <v>3</v>
          </cell>
          <cell r="D11817" t="str">
            <v>DESPENSA BELENCITA</v>
          </cell>
        </row>
        <row r="11818">
          <cell r="A11818">
            <v>14649</v>
          </cell>
          <cell r="B11818">
            <v>5</v>
          </cell>
          <cell r="C11818">
            <v>9</v>
          </cell>
          <cell r="D11818" t="str">
            <v>COMERCIAL RUBENCITO</v>
          </cell>
          <cell r="E11818" t="str">
            <v>Hogar</v>
          </cell>
        </row>
        <row r="11819">
          <cell r="A11819">
            <v>14648</v>
          </cell>
          <cell r="B11819">
            <v>9</v>
          </cell>
          <cell r="C11819">
            <v>3</v>
          </cell>
          <cell r="D11819" t="str">
            <v>BAR LOS AMIGOS</v>
          </cell>
        </row>
        <row r="11820">
          <cell r="A11820">
            <v>14650</v>
          </cell>
          <cell r="B11820">
            <v>1</v>
          </cell>
          <cell r="C11820">
            <v>7</v>
          </cell>
          <cell r="D11820" t="str">
            <v>DESPENSA LAS MARGARITAS</v>
          </cell>
        </row>
        <row r="11821">
          <cell r="A11821">
            <v>14652</v>
          </cell>
          <cell r="B11821">
            <v>2</v>
          </cell>
          <cell r="C11821">
            <v>9</v>
          </cell>
          <cell r="D11821" t="str">
            <v>BAR DON PEPE'S II</v>
          </cell>
          <cell r="E11821" t="str">
            <v>Refrigerados</v>
          </cell>
        </row>
        <row r="11822">
          <cell r="A11822">
            <v>14651</v>
          </cell>
          <cell r="B11822">
            <v>9</v>
          </cell>
          <cell r="C11822">
            <v>3</v>
          </cell>
          <cell r="D11822" t="str">
            <v>HELADERIA RICOS Y SABROSOS</v>
          </cell>
        </row>
        <row r="11823">
          <cell r="A11823">
            <v>14653</v>
          </cell>
          <cell r="B11823">
            <v>9</v>
          </cell>
          <cell r="C11823">
            <v>3</v>
          </cell>
          <cell r="D11823" t="str">
            <v>FLETERO JORGE D. DETEZ TORRES</v>
          </cell>
          <cell r="E11823" t="str">
            <v>Planta</v>
          </cell>
        </row>
        <row r="11824">
          <cell r="A11824">
            <v>14657</v>
          </cell>
          <cell r="B11824">
            <v>1</v>
          </cell>
          <cell r="C11824">
            <v>4</v>
          </cell>
          <cell r="D11824" t="str">
            <v>COMEDOR BRIGITTE</v>
          </cell>
          <cell r="E11824" t="str">
            <v>Refrigerados</v>
          </cell>
        </row>
        <row r="11825">
          <cell r="A11825">
            <v>14658</v>
          </cell>
          <cell r="B11825">
            <v>6</v>
          </cell>
          <cell r="C11825">
            <v>6</v>
          </cell>
          <cell r="D11825" t="str">
            <v>COPETIN ASUNCION</v>
          </cell>
          <cell r="E11825" t="str">
            <v>Refrigerados</v>
          </cell>
        </row>
        <row r="11826">
          <cell r="A11826">
            <v>14660</v>
          </cell>
          <cell r="B11826">
            <v>4</v>
          </cell>
          <cell r="C11826">
            <v>7</v>
          </cell>
          <cell r="D11826" t="str">
            <v>TEAM BEER BODEGA</v>
          </cell>
          <cell r="E11826" t="str">
            <v>Hogar</v>
          </cell>
        </row>
        <row r="11827">
          <cell r="A11827">
            <v>14661</v>
          </cell>
          <cell r="B11827">
            <v>4</v>
          </cell>
          <cell r="C11827">
            <v>7</v>
          </cell>
          <cell r="D11827" t="str">
            <v>COPETIN ALICIA</v>
          </cell>
          <cell r="E11827" t="str">
            <v>Refrigerados</v>
          </cell>
        </row>
        <row r="11828">
          <cell r="A11828">
            <v>14656</v>
          </cell>
          <cell r="B11828">
            <v>4</v>
          </cell>
          <cell r="C11828">
            <v>3</v>
          </cell>
          <cell r="D11828" t="str">
            <v>DESPENSA SIETE HERMANOS</v>
          </cell>
          <cell r="E11828" t="str">
            <v>Hogar</v>
          </cell>
        </row>
        <row r="11829">
          <cell r="A11829">
            <v>14662</v>
          </cell>
          <cell r="B11829">
            <v>9</v>
          </cell>
          <cell r="C11829">
            <v>3</v>
          </cell>
          <cell r="D11829" t="str">
            <v>DESPENSA VICKY</v>
          </cell>
        </row>
        <row r="11830">
          <cell r="A11830">
            <v>14663</v>
          </cell>
          <cell r="B11830">
            <v>4</v>
          </cell>
          <cell r="C11830">
            <v>4</v>
          </cell>
          <cell r="D11830" t="str">
            <v>2 RS SERVICIOS GENERALES</v>
          </cell>
          <cell r="E11830" t="str">
            <v>Educación</v>
          </cell>
        </row>
        <row r="11831">
          <cell r="A11831">
            <v>14654</v>
          </cell>
          <cell r="B11831">
            <v>3</v>
          </cell>
          <cell r="C11831">
            <v>8</v>
          </cell>
          <cell r="D11831" t="str">
            <v>DESPENSA BETHA</v>
          </cell>
          <cell r="E11831" t="str">
            <v>Hogar</v>
          </cell>
        </row>
        <row r="11832">
          <cell r="A11832">
            <v>14664</v>
          </cell>
          <cell r="B11832">
            <v>3</v>
          </cell>
          <cell r="C11832">
            <v>9</v>
          </cell>
          <cell r="D11832" t="str">
            <v>DESPENSA SAN CARLOS</v>
          </cell>
          <cell r="E11832" t="str">
            <v>Hogar</v>
          </cell>
        </row>
        <row r="11833">
          <cell r="A11833">
            <v>14665</v>
          </cell>
          <cell r="B11833">
            <v>3</v>
          </cell>
          <cell r="C11833">
            <v>9</v>
          </cell>
          <cell r="D11833" t="str">
            <v>DESPENSA LETY</v>
          </cell>
          <cell r="E11833" t="str">
            <v>Hogar</v>
          </cell>
        </row>
        <row r="11834">
          <cell r="A11834">
            <v>14670</v>
          </cell>
          <cell r="B11834">
            <v>7</v>
          </cell>
          <cell r="C11834">
            <v>1</v>
          </cell>
          <cell r="D11834" t="str">
            <v>DESPENSA 11-11</v>
          </cell>
          <cell r="E11834" t="str">
            <v>Hogar</v>
          </cell>
        </row>
        <row r="11835">
          <cell r="A11835">
            <v>14668</v>
          </cell>
          <cell r="B11835">
            <v>4</v>
          </cell>
          <cell r="C11835">
            <v>2</v>
          </cell>
          <cell r="D11835" t="str">
            <v>DESPENSA SAN CAYETANO</v>
          </cell>
          <cell r="E11835" t="str">
            <v>Hogar</v>
          </cell>
        </row>
        <row r="11836">
          <cell r="A11836">
            <v>14667</v>
          </cell>
          <cell r="B11836">
            <v>6</v>
          </cell>
          <cell r="C11836">
            <v>6</v>
          </cell>
          <cell r="D11836" t="str">
            <v>PANADERIA SAN MARCOS</v>
          </cell>
          <cell r="E11836" t="str">
            <v>Refrigerados</v>
          </cell>
        </row>
        <row r="11837">
          <cell r="A11837">
            <v>14666</v>
          </cell>
          <cell r="B11837">
            <v>3</v>
          </cell>
          <cell r="C11837">
            <v>1</v>
          </cell>
          <cell r="D11837" t="str">
            <v>AUTOSERVICIO 29</v>
          </cell>
          <cell r="E11837" t="str">
            <v>Hogar</v>
          </cell>
        </row>
        <row r="11838">
          <cell r="A11838">
            <v>14669</v>
          </cell>
          <cell r="B11838">
            <v>9</v>
          </cell>
          <cell r="C11838">
            <v>3</v>
          </cell>
          <cell r="D11838" t="str">
            <v>DESPENSA RODEGAL</v>
          </cell>
        </row>
        <row r="11839">
          <cell r="A11839">
            <v>14671</v>
          </cell>
          <cell r="B11839">
            <v>9</v>
          </cell>
          <cell r="C11839">
            <v>3</v>
          </cell>
          <cell r="D11839" t="str">
            <v>COPETIN CRISTI</v>
          </cell>
        </row>
        <row r="11840">
          <cell r="A11840">
            <v>14673</v>
          </cell>
          <cell r="B11840">
            <v>4</v>
          </cell>
          <cell r="C11840">
            <v>7</v>
          </cell>
          <cell r="D11840" t="str">
            <v>COMERCIAL ALVAREZ</v>
          </cell>
          <cell r="E11840" t="str">
            <v>Hogar</v>
          </cell>
        </row>
        <row r="11841">
          <cell r="A11841">
            <v>14674</v>
          </cell>
          <cell r="D11841" t="str">
            <v>CASILLA ÑA BLANCA</v>
          </cell>
          <cell r="E11841" t="str">
            <v>Refrigerados</v>
          </cell>
        </row>
        <row r="11842">
          <cell r="A11842">
            <v>14675</v>
          </cell>
          <cell r="B11842">
            <v>4</v>
          </cell>
          <cell r="C11842">
            <v>7</v>
          </cell>
          <cell r="D11842" t="str">
            <v>MARIA CELESTE COMERCIAL</v>
          </cell>
          <cell r="E11842" t="str">
            <v>Hogar</v>
          </cell>
        </row>
        <row r="11843">
          <cell r="A11843">
            <v>14676</v>
          </cell>
          <cell r="B11843">
            <v>9</v>
          </cell>
          <cell r="C11843">
            <v>3</v>
          </cell>
          <cell r="D11843" t="str">
            <v>PARTICULAR FAMILIA MONTIEL LOPEZ</v>
          </cell>
        </row>
        <row r="11844">
          <cell r="A11844">
            <v>14681</v>
          </cell>
          <cell r="B11844">
            <v>9</v>
          </cell>
          <cell r="C11844">
            <v>3</v>
          </cell>
          <cell r="D11844" t="str">
            <v>DEPOSITOS DE BEBIDAS</v>
          </cell>
        </row>
        <row r="11845">
          <cell r="A11845">
            <v>14678</v>
          </cell>
          <cell r="B11845">
            <v>9</v>
          </cell>
          <cell r="C11845">
            <v>3</v>
          </cell>
          <cell r="D11845" t="str">
            <v>BODEGA YHOAN BEER</v>
          </cell>
        </row>
        <row r="11846">
          <cell r="A11846">
            <v>26008</v>
          </cell>
          <cell r="B11846">
            <v>2</v>
          </cell>
          <cell r="C11846">
            <v>5</v>
          </cell>
          <cell r="D11846" t="str">
            <v>CABINA INTERNET SHALOM</v>
          </cell>
          <cell r="E11846" t="str">
            <v>Hogar</v>
          </cell>
        </row>
        <row r="11847">
          <cell r="A11847">
            <v>14679</v>
          </cell>
          <cell r="B11847">
            <v>5</v>
          </cell>
          <cell r="C11847">
            <v>8</v>
          </cell>
          <cell r="D11847" t="str">
            <v>DESPENSA QUIÑONEZ</v>
          </cell>
          <cell r="E11847" t="str">
            <v>Hogar</v>
          </cell>
        </row>
        <row r="11848">
          <cell r="A11848">
            <v>14672</v>
          </cell>
          <cell r="B11848">
            <v>5</v>
          </cell>
          <cell r="C11848">
            <v>3</v>
          </cell>
          <cell r="D11848" t="str">
            <v>DESPENSA EMI</v>
          </cell>
          <cell r="E11848" t="str">
            <v>Hogar</v>
          </cell>
        </row>
        <row r="11849">
          <cell r="A11849">
            <v>14699</v>
          </cell>
          <cell r="B11849">
            <v>3</v>
          </cell>
          <cell r="C11849">
            <v>9</v>
          </cell>
          <cell r="D11849" t="str">
            <v>COMEDOR NEYER</v>
          </cell>
          <cell r="E11849" t="str">
            <v>Refrigerados</v>
          </cell>
        </row>
        <row r="11850">
          <cell r="A11850">
            <v>14690</v>
          </cell>
          <cell r="B11850">
            <v>7</v>
          </cell>
          <cell r="C11850">
            <v>2</v>
          </cell>
          <cell r="D11850" t="str">
            <v>HAMBURGUESERIA TUCHI</v>
          </cell>
          <cell r="E11850" t="str">
            <v>Refrigerados</v>
          </cell>
        </row>
        <row r="11851">
          <cell r="A11851">
            <v>14701</v>
          </cell>
          <cell r="B11851">
            <v>9</v>
          </cell>
          <cell r="C11851">
            <v>3</v>
          </cell>
          <cell r="D11851" t="str">
            <v>O CHILENO EMPANADAS</v>
          </cell>
        </row>
        <row r="11852">
          <cell r="A11852">
            <v>14697</v>
          </cell>
          <cell r="B11852">
            <v>3</v>
          </cell>
          <cell r="C11852">
            <v>6</v>
          </cell>
          <cell r="D11852" t="str">
            <v>COMERCIAL LyG</v>
          </cell>
          <cell r="E11852" t="str">
            <v>Hogar</v>
          </cell>
        </row>
        <row r="11853">
          <cell r="A11853">
            <v>14696</v>
          </cell>
          <cell r="D11853" t="str">
            <v>OFFICE PAR - LIBRERIA</v>
          </cell>
          <cell r="E11853" t="str">
            <v>Refrigerados</v>
          </cell>
        </row>
        <row r="11854">
          <cell r="A11854">
            <v>14695</v>
          </cell>
          <cell r="B11854">
            <v>3</v>
          </cell>
          <cell r="C11854">
            <v>3</v>
          </cell>
          <cell r="D11854" t="str">
            <v>DESPENSA MI CASITA</v>
          </cell>
          <cell r="E11854" t="str">
            <v>Hogar</v>
          </cell>
        </row>
        <row r="11855">
          <cell r="A11855">
            <v>14698</v>
          </cell>
          <cell r="B11855">
            <v>6</v>
          </cell>
          <cell r="C11855">
            <v>7</v>
          </cell>
          <cell r="D11855" t="str">
            <v>COPETIN NULBIA</v>
          </cell>
        </row>
        <row r="11856">
          <cell r="A11856">
            <v>14537</v>
          </cell>
          <cell r="B11856">
            <v>4</v>
          </cell>
          <cell r="C11856">
            <v>6</v>
          </cell>
          <cell r="D11856" t="str">
            <v>COMERCIAL GABRIEL</v>
          </cell>
        </row>
        <row r="11857">
          <cell r="A11857">
            <v>14536</v>
          </cell>
          <cell r="B11857">
            <v>5</v>
          </cell>
          <cell r="C11857">
            <v>8</v>
          </cell>
          <cell r="D11857" t="str">
            <v>DESPENSA MARGUI</v>
          </cell>
          <cell r="E11857" t="str">
            <v>Hogar</v>
          </cell>
        </row>
        <row r="11858">
          <cell r="A11858">
            <v>14535</v>
          </cell>
          <cell r="B11858">
            <v>5</v>
          </cell>
          <cell r="C11858">
            <v>8</v>
          </cell>
          <cell r="D11858" t="str">
            <v>DESPENSA YBYCUI</v>
          </cell>
          <cell r="E11858" t="str">
            <v>Hogar</v>
          </cell>
        </row>
        <row r="11859">
          <cell r="A11859">
            <v>14688</v>
          </cell>
          <cell r="B11859">
            <v>2</v>
          </cell>
          <cell r="C11859">
            <v>1</v>
          </cell>
          <cell r="D11859" t="str">
            <v>DESPENSA LUCY</v>
          </cell>
          <cell r="E11859" t="str">
            <v>Hogar</v>
          </cell>
        </row>
        <row r="11860">
          <cell r="A11860">
            <v>14687</v>
          </cell>
          <cell r="B11860">
            <v>1</v>
          </cell>
          <cell r="C11860">
            <v>9</v>
          </cell>
          <cell r="D11860" t="str">
            <v>COPETIN MARTINEZ</v>
          </cell>
          <cell r="E11860" t="str">
            <v>Refrigerados</v>
          </cell>
        </row>
        <row r="11861">
          <cell r="A11861">
            <v>14686</v>
          </cell>
          <cell r="B11861">
            <v>1</v>
          </cell>
          <cell r="C11861">
            <v>9</v>
          </cell>
          <cell r="D11861" t="str">
            <v>DESPENSA ESQUIVEL</v>
          </cell>
          <cell r="E11861" t="str">
            <v>Hogar</v>
          </cell>
        </row>
        <row r="11862">
          <cell r="A11862">
            <v>14685</v>
          </cell>
          <cell r="B11862">
            <v>2</v>
          </cell>
          <cell r="C11862">
            <v>2</v>
          </cell>
          <cell r="D11862" t="str">
            <v>CARRITO PANCHERIA EL ABORIGEN</v>
          </cell>
          <cell r="E11862" t="str">
            <v>Refrigerados</v>
          </cell>
        </row>
        <row r="11863">
          <cell r="A11863">
            <v>14694</v>
          </cell>
          <cell r="B11863">
            <v>9</v>
          </cell>
          <cell r="C11863">
            <v>3</v>
          </cell>
          <cell r="D11863" t="str">
            <v>COPETIN TOTITO</v>
          </cell>
        </row>
        <row r="11864">
          <cell r="A11864">
            <v>14711</v>
          </cell>
          <cell r="B11864">
            <v>9</v>
          </cell>
          <cell r="C11864">
            <v>3</v>
          </cell>
          <cell r="D11864" t="str">
            <v>HAMBURGUESERIA JULIO CESAR</v>
          </cell>
        </row>
        <row r="11865">
          <cell r="A11865">
            <v>14720</v>
          </cell>
          <cell r="B11865">
            <v>4</v>
          </cell>
          <cell r="C11865">
            <v>6</v>
          </cell>
          <cell r="D11865" t="str">
            <v>COPETIN ACUARELA</v>
          </cell>
          <cell r="E11865" t="str">
            <v>Refrigerados</v>
          </cell>
        </row>
        <row r="11866">
          <cell r="A11866">
            <v>14718</v>
          </cell>
          <cell r="B11866">
            <v>6</v>
          </cell>
          <cell r="C11866">
            <v>7</v>
          </cell>
          <cell r="D11866" t="str">
            <v>DESPENSA VALDEZ</v>
          </cell>
          <cell r="E11866" t="str">
            <v>Hogar</v>
          </cell>
        </row>
        <row r="11867">
          <cell r="A11867">
            <v>14719</v>
          </cell>
          <cell r="B11867">
            <v>3</v>
          </cell>
          <cell r="C11867">
            <v>4</v>
          </cell>
          <cell r="D11867" t="str">
            <v>DESPENSA ANDREA</v>
          </cell>
        </row>
        <row r="11868">
          <cell r="A11868">
            <v>14723</v>
          </cell>
          <cell r="B11868">
            <v>2</v>
          </cell>
          <cell r="C11868">
            <v>4</v>
          </cell>
          <cell r="D11868" t="str">
            <v>DESPENSA SAN CAYETANO</v>
          </cell>
          <cell r="E11868" t="str">
            <v>Hogar</v>
          </cell>
        </row>
        <row r="11869">
          <cell r="A11869">
            <v>14724</v>
          </cell>
          <cell r="B11869">
            <v>2</v>
          </cell>
          <cell r="C11869">
            <v>4</v>
          </cell>
          <cell r="D11869" t="str">
            <v>CASILLA ALCIDES</v>
          </cell>
          <cell r="E11869" t="str">
            <v>Refrigerados</v>
          </cell>
        </row>
        <row r="11870">
          <cell r="A11870">
            <v>14725</v>
          </cell>
          <cell r="B11870">
            <v>2</v>
          </cell>
          <cell r="C11870">
            <v>4</v>
          </cell>
          <cell r="D11870" t="str">
            <v>CASILLA FLEYTAS</v>
          </cell>
          <cell r="E11870" t="str">
            <v>Refrigerados</v>
          </cell>
        </row>
        <row r="11871">
          <cell r="A11871">
            <v>14721</v>
          </cell>
          <cell r="B11871">
            <v>2</v>
          </cell>
          <cell r="C11871">
            <v>5</v>
          </cell>
          <cell r="D11871" t="str">
            <v>DESPENSA TERESA</v>
          </cell>
          <cell r="E11871" t="str">
            <v>Hogar</v>
          </cell>
        </row>
        <row r="11872">
          <cell r="A11872">
            <v>14722</v>
          </cell>
          <cell r="B11872">
            <v>2</v>
          </cell>
          <cell r="C11872">
            <v>5</v>
          </cell>
          <cell r="D11872" t="str">
            <v>DESPENSA BEATRIZ</v>
          </cell>
          <cell r="E11872" t="str">
            <v>Hogar</v>
          </cell>
        </row>
        <row r="11873">
          <cell r="A11873">
            <v>14726</v>
          </cell>
          <cell r="B11873">
            <v>7</v>
          </cell>
          <cell r="C11873">
            <v>2</v>
          </cell>
          <cell r="D11873" t="str">
            <v>COPETIN FABIAN</v>
          </cell>
          <cell r="E11873" t="str">
            <v>Refrigerados</v>
          </cell>
        </row>
        <row r="11874">
          <cell r="A11874">
            <v>14538</v>
          </cell>
          <cell r="B11874">
            <v>5</v>
          </cell>
          <cell r="C11874">
            <v>6</v>
          </cell>
          <cell r="D11874" t="str">
            <v>CAVIZA</v>
          </cell>
          <cell r="E11874" t="str">
            <v>Hogar</v>
          </cell>
        </row>
        <row r="11875">
          <cell r="A11875">
            <v>14727</v>
          </cell>
          <cell r="B11875">
            <v>5</v>
          </cell>
          <cell r="C11875">
            <v>9</v>
          </cell>
          <cell r="D11875" t="str">
            <v>DESPENSA AMANECER</v>
          </cell>
          <cell r="E11875" t="str">
            <v>Hogar</v>
          </cell>
        </row>
        <row r="11876">
          <cell r="A11876">
            <v>14713</v>
          </cell>
          <cell r="B11876">
            <v>5</v>
          </cell>
          <cell r="C11876">
            <v>5</v>
          </cell>
          <cell r="D11876" t="str">
            <v>DESPENSA CHORA</v>
          </cell>
          <cell r="E11876" t="str">
            <v>Hogar</v>
          </cell>
        </row>
        <row r="11877">
          <cell r="A11877">
            <v>14714</v>
          </cell>
          <cell r="B11877">
            <v>9</v>
          </cell>
          <cell r="C11877">
            <v>3</v>
          </cell>
          <cell r="D11877" t="str">
            <v>DESPENSA VIRGEN DE FATIMA</v>
          </cell>
        </row>
        <row r="11878">
          <cell r="A11878">
            <v>14716</v>
          </cell>
          <cell r="B11878">
            <v>9</v>
          </cell>
          <cell r="C11878">
            <v>3</v>
          </cell>
          <cell r="D11878" t="str">
            <v>BODEGA LA GOYA</v>
          </cell>
        </row>
        <row r="11879">
          <cell r="A11879">
            <v>14715</v>
          </cell>
          <cell r="B11879">
            <v>1</v>
          </cell>
          <cell r="C11879">
            <v>9</v>
          </cell>
          <cell r="D11879" t="str">
            <v>COPETIN FSD</v>
          </cell>
          <cell r="E11879" t="str">
            <v>Refrigerados</v>
          </cell>
        </row>
        <row r="11880">
          <cell r="A11880">
            <v>14729</v>
          </cell>
          <cell r="B11880">
            <v>4</v>
          </cell>
          <cell r="C11880">
            <v>8</v>
          </cell>
          <cell r="D11880" t="str">
            <v>DESPENSA CINTHIA</v>
          </cell>
        </row>
        <row r="11881">
          <cell r="A11881">
            <v>14730</v>
          </cell>
          <cell r="B11881">
            <v>4</v>
          </cell>
          <cell r="C11881">
            <v>1</v>
          </cell>
          <cell r="D11881" t="str">
            <v>DESPENSA BETY</v>
          </cell>
          <cell r="E11881" t="str">
            <v>Hogar</v>
          </cell>
        </row>
        <row r="11882">
          <cell r="A11882">
            <v>14732</v>
          </cell>
          <cell r="B11882">
            <v>3</v>
          </cell>
          <cell r="C11882">
            <v>4</v>
          </cell>
          <cell r="D11882" t="str">
            <v>NOVEDADES MARCI</v>
          </cell>
          <cell r="E11882" t="str">
            <v>Hogar</v>
          </cell>
        </row>
        <row r="11883">
          <cell r="A11883">
            <v>14731</v>
          </cell>
          <cell r="B11883">
            <v>3</v>
          </cell>
          <cell r="C11883">
            <v>4</v>
          </cell>
          <cell r="D11883" t="str">
            <v>FATIMA COMERCIAL</v>
          </cell>
          <cell r="E11883" t="str">
            <v>Hogar</v>
          </cell>
        </row>
        <row r="11884">
          <cell r="A11884">
            <v>14728</v>
          </cell>
          <cell r="D11884" t="str">
            <v>CASILLA CABRAL</v>
          </cell>
          <cell r="E11884" t="str">
            <v>Hogar</v>
          </cell>
        </row>
        <row r="11885">
          <cell r="A11885">
            <v>14738</v>
          </cell>
          <cell r="D11885" t="str">
            <v>KIOSKO SOLIDARIO</v>
          </cell>
          <cell r="E11885" t="str">
            <v>Refrigerados</v>
          </cell>
        </row>
        <row r="11886">
          <cell r="A11886">
            <v>14743</v>
          </cell>
          <cell r="B11886">
            <v>7</v>
          </cell>
          <cell r="C11886">
            <v>3</v>
          </cell>
          <cell r="D11886" t="str">
            <v>DESPENSA GABIANCA</v>
          </cell>
          <cell r="E11886" t="str">
            <v>Hogar</v>
          </cell>
        </row>
        <row r="11887">
          <cell r="A11887">
            <v>14744</v>
          </cell>
          <cell r="B11887">
            <v>7</v>
          </cell>
          <cell r="C11887">
            <v>3</v>
          </cell>
          <cell r="D11887" t="str">
            <v>DESPENSA SAN JUAN</v>
          </cell>
          <cell r="E11887" t="str">
            <v>Hogar</v>
          </cell>
        </row>
        <row r="11888">
          <cell r="A11888">
            <v>14737</v>
          </cell>
          <cell r="B11888">
            <v>7</v>
          </cell>
          <cell r="C11888">
            <v>3</v>
          </cell>
          <cell r="D11888" t="str">
            <v>KOURGANOV GUENNADI EIRL</v>
          </cell>
          <cell r="E11888" t="str">
            <v>Refrigerados</v>
          </cell>
        </row>
        <row r="11889">
          <cell r="A11889">
            <v>14735</v>
          </cell>
          <cell r="B11889">
            <v>9</v>
          </cell>
          <cell r="C11889">
            <v>3</v>
          </cell>
          <cell r="D11889" t="str">
            <v>COPETIN CRISMA</v>
          </cell>
        </row>
        <row r="11890">
          <cell r="A11890">
            <v>14742</v>
          </cell>
          <cell r="B11890">
            <v>4</v>
          </cell>
          <cell r="C11890">
            <v>7</v>
          </cell>
          <cell r="D11890" t="str">
            <v>COMERCIAL YPANE</v>
          </cell>
          <cell r="E11890" t="str">
            <v>Hogar</v>
          </cell>
        </row>
        <row r="11891">
          <cell r="A11891">
            <v>14746</v>
          </cell>
          <cell r="B11891">
            <v>1</v>
          </cell>
          <cell r="C11891">
            <v>4</v>
          </cell>
          <cell r="D11891" t="str">
            <v>HELADOS GABRIELA</v>
          </cell>
          <cell r="E11891" t="str">
            <v>Hogar</v>
          </cell>
        </row>
        <row r="11892">
          <cell r="A11892">
            <v>14747</v>
          </cell>
          <cell r="B11892">
            <v>1</v>
          </cell>
          <cell r="C11892">
            <v>3</v>
          </cell>
          <cell r="D11892" t="str">
            <v>DESPENSA NOEMI</v>
          </cell>
          <cell r="E11892" t="str">
            <v>Hogar</v>
          </cell>
        </row>
        <row r="11893">
          <cell r="A11893">
            <v>14748</v>
          </cell>
          <cell r="D11893" t="str">
            <v>COPETIN TIA</v>
          </cell>
          <cell r="E11893" t="str">
            <v>Refrigerados</v>
          </cell>
        </row>
        <row r="11894">
          <cell r="A11894">
            <v>14750</v>
          </cell>
          <cell r="B11894">
            <v>9</v>
          </cell>
          <cell r="C11894">
            <v>3</v>
          </cell>
          <cell r="D11894" t="str">
            <v>COMEDOR RINCON SABROSO</v>
          </cell>
        </row>
        <row r="11895">
          <cell r="A11895">
            <v>14753</v>
          </cell>
          <cell r="B11895">
            <v>9</v>
          </cell>
          <cell r="C11895">
            <v>3</v>
          </cell>
          <cell r="D11895" t="str">
            <v>FRUGOS</v>
          </cell>
        </row>
        <row r="11896">
          <cell r="A11896">
            <v>14751</v>
          </cell>
          <cell r="B11896">
            <v>7</v>
          </cell>
          <cell r="C11896">
            <v>2</v>
          </cell>
          <cell r="D11896" t="str">
            <v>DESPENSA DON FIGUE</v>
          </cell>
          <cell r="E11896" t="str">
            <v>Hogar</v>
          </cell>
        </row>
        <row r="11897">
          <cell r="A11897">
            <v>14752</v>
          </cell>
          <cell r="B11897">
            <v>9</v>
          </cell>
          <cell r="C11897">
            <v>3</v>
          </cell>
          <cell r="D11897" t="str">
            <v>DESPENSA MONSE</v>
          </cell>
        </row>
        <row r="11898">
          <cell r="A11898">
            <v>14691</v>
          </cell>
          <cell r="B11898">
            <v>9</v>
          </cell>
          <cell r="C11898">
            <v>3</v>
          </cell>
          <cell r="D11898" t="str">
            <v>DESPENSA MIRNA</v>
          </cell>
        </row>
        <row r="11899">
          <cell r="A11899">
            <v>14692</v>
          </cell>
          <cell r="B11899">
            <v>5</v>
          </cell>
          <cell r="C11899">
            <v>8</v>
          </cell>
          <cell r="D11899" t="str">
            <v>DESPENSA PILARENSE</v>
          </cell>
          <cell r="E11899" t="str">
            <v>Hogar</v>
          </cell>
        </row>
        <row r="11900">
          <cell r="A11900">
            <v>14755</v>
          </cell>
          <cell r="B11900">
            <v>3</v>
          </cell>
          <cell r="C11900">
            <v>2</v>
          </cell>
          <cell r="D11900" t="str">
            <v>COMERCIAL MABEL</v>
          </cell>
        </row>
        <row r="11901">
          <cell r="A11901">
            <v>14693</v>
          </cell>
          <cell r="B11901">
            <v>5</v>
          </cell>
          <cell r="C11901">
            <v>8</v>
          </cell>
          <cell r="D11901" t="str">
            <v>DESPENSA ROMI</v>
          </cell>
          <cell r="E11901" t="str">
            <v>Hogar</v>
          </cell>
        </row>
        <row r="11902">
          <cell r="A11902">
            <v>14702</v>
          </cell>
          <cell r="B11902">
            <v>5</v>
          </cell>
          <cell r="C11902">
            <v>6</v>
          </cell>
          <cell r="D11902" t="str">
            <v>DESPENSA LUIS RODRIGUEZ</v>
          </cell>
          <cell r="E11902" t="str">
            <v>Hogar</v>
          </cell>
        </row>
        <row r="11903">
          <cell r="A11903">
            <v>14761</v>
          </cell>
          <cell r="B11903">
            <v>3</v>
          </cell>
          <cell r="C11903">
            <v>6</v>
          </cell>
          <cell r="D11903" t="str">
            <v>ROPERIA MARTINEZ</v>
          </cell>
          <cell r="E11903" t="str">
            <v>Hogar</v>
          </cell>
        </row>
        <row r="11904">
          <cell r="A11904">
            <v>14754</v>
          </cell>
          <cell r="B11904">
            <v>10</v>
          </cell>
          <cell r="C11904">
            <v>3</v>
          </cell>
          <cell r="D11904" t="str">
            <v>COMERCIAL SAN LUIS</v>
          </cell>
          <cell r="E11904" t="str">
            <v>Mayoristas Top</v>
          </cell>
        </row>
        <row r="11905">
          <cell r="A11905">
            <v>14760</v>
          </cell>
          <cell r="B11905">
            <v>4</v>
          </cell>
          <cell r="C11905">
            <v>4</v>
          </cell>
          <cell r="D11905" t="str">
            <v>DESPENSA REAL VILLA ELISA</v>
          </cell>
          <cell r="E11905" t="str">
            <v>Hogar</v>
          </cell>
        </row>
        <row r="11906">
          <cell r="A11906">
            <v>14757</v>
          </cell>
          <cell r="B11906">
            <v>4</v>
          </cell>
          <cell r="C11906">
            <v>4</v>
          </cell>
          <cell r="D11906" t="str">
            <v>COMERCIAL R.F.</v>
          </cell>
          <cell r="E11906" t="str">
            <v>Hogar</v>
          </cell>
        </row>
        <row r="11907">
          <cell r="A11907">
            <v>14765</v>
          </cell>
          <cell r="B11907">
            <v>1</v>
          </cell>
          <cell r="C11907">
            <v>3</v>
          </cell>
          <cell r="D11907" t="str">
            <v>CHIPERIA DOÑA SELVA</v>
          </cell>
        </row>
        <row r="11908">
          <cell r="A11908">
            <v>14767</v>
          </cell>
          <cell r="B11908">
            <v>9</v>
          </cell>
          <cell r="C11908">
            <v>3</v>
          </cell>
          <cell r="D11908" t="str">
            <v>PARTICULAR FLIA. MARECOS</v>
          </cell>
        </row>
        <row r="11909">
          <cell r="A11909">
            <v>14766</v>
          </cell>
          <cell r="B11909">
            <v>3</v>
          </cell>
          <cell r="C11909">
            <v>9</v>
          </cell>
          <cell r="D11909" t="str">
            <v>BODEGA ALTAMAR</v>
          </cell>
          <cell r="E11909" t="str">
            <v>Hogar</v>
          </cell>
        </row>
        <row r="11910">
          <cell r="A11910">
            <v>14764</v>
          </cell>
          <cell r="B11910">
            <v>9</v>
          </cell>
          <cell r="C11910">
            <v>3</v>
          </cell>
          <cell r="D11910" t="str">
            <v>COPETIN ROSALINDA</v>
          </cell>
        </row>
        <row r="11911">
          <cell r="A11911">
            <v>14703</v>
          </cell>
          <cell r="B11911">
            <v>5</v>
          </cell>
          <cell r="C11911">
            <v>6</v>
          </cell>
          <cell r="D11911" t="str">
            <v>DESPENSA SAN LUIS</v>
          </cell>
          <cell r="E11911" t="str">
            <v>Hogar</v>
          </cell>
        </row>
        <row r="11912">
          <cell r="A11912">
            <v>14772</v>
          </cell>
          <cell r="B11912">
            <v>2</v>
          </cell>
          <cell r="C11912">
            <v>8</v>
          </cell>
          <cell r="D11912" t="str">
            <v>DESPENSA 2 CLAUDIAS</v>
          </cell>
          <cell r="E11912" t="str">
            <v>Hogar</v>
          </cell>
        </row>
        <row r="11913">
          <cell r="A11913">
            <v>14802</v>
          </cell>
          <cell r="B11913">
            <v>9</v>
          </cell>
          <cell r="C11913">
            <v>3</v>
          </cell>
          <cell r="D11913" t="str">
            <v>COPETIN MARIA AUXILIADORA</v>
          </cell>
        </row>
        <row r="11914">
          <cell r="A11914">
            <v>14776</v>
          </cell>
          <cell r="B11914">
            <v>2</v>
          </cell>
          <cell r="C11914">
            <v>9</v>
          </cell>
          <cell r="D11914" t="str">
            <v>RVC POLLERIA</v>
          </cell>
          <cell r="E11914" t="str">
            <v>Refrigerados</v>
          </cell>
        </row>
        <row r="11915">
          <cell r="A11915">
            <v>14826</v>
          </cell>
          <cell r="B11915">
            <v>4</v>
          </cell>
          <cell r="C11915">
            <v>6</v>
          </cell>
          <cell r="D11915" t="str">
            <v>AUT LUZ MILI</v>
          </cell>
          <cell r="E11915" t="str">
            <v>Hogar</v>
          </cell>
        </row>
        <row r="11916">
          <cell r="A11916">
            <v>14825</v>
          </cell>
          <cell r="D11916" t="str">
            <v>ESTACIONAMINTO HUMAITA</v>
          </cell>
        </row>
        <row r="11917">
          <cell r="A11917">
            <v>14827</v>
          </cell>
          <cell r="B11917">
            <v>1</v>
          </cell>
          <cell r="C11917">
            <v>2</v>
          </cell>
          <cell r="D11917" t="str">
            <v>DESPENSA ARAMI</v>
          </cell>
          <cell r="E11917" t="str">
            <v>Hogar</v>
          </cell>
        </row>
        <row r="11918">
          <cell r="A11918">
            <v>14804</v>
          </cell>
          <cell r="B11918">
            <v>9</v>
          </cell>
          <cell r="C11918">
            <v>3</v>
          </cell>
          <cell r="D11918" t="str">
            <v>COPETIN ANI</v>
          </cell>
        </row>
        <row r="11919">
          <cell r="A11919">
            <v>14768</v>
          </cell>
          <cell r="B11919">
            <v>9</v>
          </cell>
          <cell r="C11919">
            <v>3</v>
          </cell>
          <cell r="D11919" t="str">
            <v>COPETIN AVENIDA</v>
          </cell>
        </row>
        <row r="11920">
          <cell r="A11920">
            <v>14805</v>
          </cell>
          <cell r="B11920">
            <v>3</v>
          </cell>
          <cell r="C11920">
            <v>3</v>
          </cell>
          <cell r="D11920" t="str">
            <v>COPETIN MARTHA</v>
          </cell>
          <cell r="E11920" t="str">
            <v>Refrigerados</v>
          </cell>
        </row>
        <row r="11921">
          <cell r="A11921">
            <v>26011</v>
          </cell>
          <cell r="B11921">
            <v>2</v>
          </cell>
          <cell r="C11921">
            <v>3</v>
          </cell>
          <cell r="D11921" t="str">
            <v>CHICKREN'S BAR</v>
          </cell>
          <cell r="E11921" t="str">
            <v>Refrigerados</v>
          </cell>
        </row>
        <row r="11922">
          <cell r="A11922">
            <v>14773</v>
          </cell>
          <cell r="B11922">
            <v>4</v>
          </cell>
          <cell r="C11922">
            <v>1</v>
          </cell>
          <cell r="D11922" t="str">
            <v>DESPENSA LA VILLETANA</v>
          </cell>
          <cell r="E11922" t="str">
            <v>Hogar</v>
          </cell>
        </row>
        <row r="11923">
          <cell r="A11923">
            <v>14775</v>
          </cell>
          <cell r="B11923">
            <v>4</v>
          </cell>
          <cell r="C11923">
            <v>2</v>
          </cell>
          <cell r="D11923" t="str">
            <v>EL MARINO SRL</v>
          </cell>
          <cell r="E11923" t="str">
            <v>Conveniencia</v>
          </cell>
        </row>
        <row r="11924">
          <cell r="A11924">
            <v>14796</v>
          </cell>
          <cell r="B11924">
            <v>9</v>
          </cell>
          <cell r="C11924">
            <v>3</v>
          </cell>
          <cell r="D11924" t="str">
            <v>COPETIN TIA NILDA</v>
          </cell>
        </row>
        <row r="11925">
          <cell r="A11925">
            <v>14790</v>
          </cell>
          <cell r="B11925">
            <v>2</v>
          </cell>
          <cell r="C11925">
            <v>9</v>
          </cell>
          <cell r="D11925" t="str">
            <v>DESPENSA SAN LUIS</v>
          </cell>
          <cell r="E11925" t="str">
            <v>Hogar</v>
          </cell>
        </row>
        <row r="11926">
          <cell r="A11926">
            <v>14793</v>
          </cell>
          <cell r="B11926">
            <v>9</v>
          </cell>
          <cell r="C11926">
            <v>3</v>
          </cell>
          <cell r="D11926" t="str">
            <v>CONFITERIA ISLA DE CAPRI</v>
          </cell>
        </row>
        <row r="11927">
          <cell r="A11927">
            <v>14789</v>
          </cell>
          <cell r="B11927">
            <v>2</v>
          </cell>
          <cell r="C11927">
            <v>9</v>
          </cell>
          <cell r="D11927" t="str">
            <v>DESPENSA ROSAN</v>
          </cell>
          <cell r="E11927" t="str">
            <v>Hogar</v>
          </cell>
        </row>
        <row r="11928">
          <cell r="A11928">
            <v>14792</v>
          </cell>
          <cell r="B11928">
            <v>2</v>
          </cell>
          <cell r="C11928">
            <v>8</v>
          </cell>
          <cell r="D11928" t="str">
            <v>AUTOSERVICE LA FAMILIA</v>
          </cell>
          <cell r="E11928" t="str">
            <v>Hogar</v>
          </cell>
        </row>
        <row r="11929">
          <cell r="A11929">
            <v>14788</v>
          </cell>
          <cell r="B11929">
            <v>2</v>
          </cell>
          <cell r="C11929">
            <v>8</v>
          </cell>
          <cell r="D11929" t="str">
            <v>COPETIN STELLA</v>
          </cell>
        </row>
        <row r="11930">
          <cell r="A11930">
            <v>14791</v>
          </cell>
          <cell r="B11930">
            <v>2</v>
          </cell>
          <cell r="C11930">
            <v>8</v>
          </cell>
          <cell r="D11930" t="str">
            <v>DESPENSA VELO</v>
          </cell>
          <cell r="E11930" t="str">
            <v>Hogar</v>
          </cell>
        </row>
        <row r="11931">
          <cell r="A11931">
            <v>14787</v>
          </cell>
          <cell r="D11931" t="str">
            <v>AUTOSERVICIO ANA</v>
          </cell>
          <cell r="E11931" t="str">
            <v>Hogar</v>
          </cell>
        </row>
        <row r="11932">
          <cell r="A11932">
            <v>14807</v>
          </cell>
          <cell r="B11932">
            <v>9</v>
          </cell>
          <cell r="C11932">
            <v>3</v>
          </cell>
          <cell r="D11932" t="str">
            <v>DESPENSA EYU KOAPE</v>
          </cell>
        </row>
        <row r="11933">
          <cell r="A11933">
            <v>14786</v>
          </cell>
          <cell r="B11933">
            <v>9</v>
          </cell>
          <cell r="C11933">
            <v>3</v>
          </cell>
          <cell r="D11933" t="str">
            <v>COPETIN ALFONZO</v>
          </cell>
        </row>
        <row r="11934">
          <cell r="A11934">
            <v>14785</v>
          </cell>
          <cell r="B11934">
            <v>2</v>
          </cell>
          <cell r="C11934">
            <v>8</v>
          </cell>
          <cell r="D11934" t="str">
            <v>DESPENSA SAN JUAN</v>
          </cell>
          <cell r="E11934" t="str">
            <v>Hogar</v>
          </cell>
        </row>
        <row r="11935">
          <cell r="A11935">
            <v>14806</v>
          </cell>
          <cell r="B11935">
            <v>3</v>
          </cell>
          <cell r="C11935">
            <v>4</v>
          </cell>
          <cell r="D11935" t="str">
            <v>DESPENSA LISI</v>
          </cell>
        </row>
        <row r="11936">
          <cell r="A11936">
            <v>14784</v>
          </cell>
          <cell r="B11936">
            <v>2</v>
          </cell>
          <cell r="C11936">
            <v>8</v>
          </cell>
          <cell r="D11936" t="str">
            <v>COMEDOR PARADA LINEA 1</v>
          </cell>
          <cell r="E11936" t="str">
            <v>Refrigerados</v>
          </cell>
        </row>
        <row r="11937">
          <cell r="A11937">
            <v>14783</v>
          </cell>
          <cell r="B11937">
            <v>2</v>
          </cell>
          <cell r="C11937">
            <v>8</v>
          </cell>
          <cell r="D11937" t="str">
            <v>DESPENSA GAONA</v>
          </cell>
          <cell r="E11937" t="str">
            <v>Hogar</v>
          </cell>
        </row>
        <row r="11938">
          <cell r="A11938">
            <v>14782</v>
          </cell>
          <cell r="B11938">
            <v>9</v>
          </cell>
          <cell r="C11938">
            <v>3</v>
          </cell>
          <cell r="D11938" t="str">
            <v>COPETIN EL AMIGO</v>
          </cell>
        </row>
        <row r="11939">
          <cell r="A11939">
            <v>14803</v>
          </cell>
          <cell r="B11939">
            <v>4</v>
          </cell>
          <cell r="C11939">
            <v>7</v>
          </cell>
          <cell r="D11939" t="str">
            <v>BEBIDAS CELINA</v>
          </cell>
          <cell r="E11939" t="str">
            <v>Hogar</v>
          </cell>
        </row>
        <row r="11940">
          <cell r="A11940">
            <v>14781</v>
          </cell>
          <cell r="B11940">
            <v>2</v>
          </cell>
          <cell r="C11940">
            <v>8</v>
          </cell>
          <cell r="D11940" t="str">
            <v>DESPENSA CLAUDIA</v>
          </cell>
          <cell r="E11940" t="str">
            <v>Hogar</v>
          </cell>
        </row>
        <row r="11941">
          <cell r="A11941">
            <v>14779</v>
          </cell>
          <cell r="B11941">
            <v>9</v>
          </cell>
          <cell r="C11941">
            <v>3</v>
          </cell>
          <cell r="D11941" t="str">
            <v>COPETIN YSAPY</v>
          </cell>
        </row>
        <row r="11942">
          <cell r="A11942">
            <v>14778</v>
          </cell>
          <cell r="B11942">
            <v>5</v>
          </cell>
          <cell r="C11942">
            <v>2</v>
          </cell>
          <cell r="D11942" t="str">
            <v>MOTEL EPOCA SRL</v>
          </cell>
          <cell r="E11942" t="str">
            <v>Refrigerados</v>
          </cell>
        </row>
        <row r="11943">
          <cell r="A11943">
            <v>14777</v>
          </cell>
          <cell r="B11943">
            <v>5</v>
          </cell>
          <cell r="C11943">
            <v>2</v>
          </cell>
          <cell r="D11943" t="str">
            <v>DESPENSA MARIA</v>
          </cell>
          <cell r="E11943" t="str">
            <v>Hogar</v>
          </cell>
        </row>
        <row r="11944">
          <cell r="A11944">
            <v>14780</v>
          </cell>
          <cell r="B11944">
            <v>2</v>
          </cell>
          <cell r="C11944">
            <v>9</v>
          </cell>
          <cell r="D11944" t="str">
            <v>DESPENSA COEYU</v>
          </cell>
          <cell r="E11944" t="str">
            <v>Hogar</v>
          </cell>
        </row>
        <row r="11945">
          <cell r="A11945">
            <v>14797</v>
          </cell>
          <cell r="B11945">
            <v>2</v>
          </cell>
          <cell r="C11945">
            <v>9</v>
          </cell>
          <cell r="D11945" t="str">
            <v>DESPENSA LA CHAQUEÑA</v>
          </cell>
          <cell r="E11945" t="str">
            <v>Hogar</v>
          </cell>
        </row>
        <row r="11946">
          <cell r="A11946">
            <v>14794</v>
          </cell>
          <cell r="B11946">
            <v>2</v>
          </cell>
          <cell r="C11946">
            <v>8</v>
          </cell>
          <cell r="D11946" t="str">
            <v>COMEDOR VICTORINA RODAS BENITEZ</v>
          </cell>
          <cell r="E11946" t="str">
            <v>Refrigerados</v>
          </cell>
        </row>
        <row r="11947">
          <cell r="A11947">
            <v>14795</v>
          </cell>
          <cell r="B11947">
            <v>2</v>
          </cell>
          <cell r="C11947">
            <v>8</v>
          </cell>
          <cell r="D11947" t="str">
            <v>COPETIN EL ESTUDIANTE</v>
          </cell>
          <cell r="E11947" t="str">
            <v>Refrigerados</v>
          </cell>
        </row>
        <row r="11948">
          <cell r="A11948">
            <v>14814</v>
          </cell>
          <cell r="B11948">
            <v>5</v>
          </cell>
          <cell r="C11948">
            <v>5</v>
          </cell>
          <cell r="D11948" t="str">
            <v>DESPENSA SAN CARLOS</v>
          </cell>
          <cell r="E11948" t="str">
            <v>Hogar</v>
          </cell>
        </row>
        <row r="11949">
          <cell r="A11949">
            <v>14816</v>
          </cell>
          <cell r="B11949">
            <v>5</v>
          </cell>
          <cell r="C11949">
            <v>5</v>
          </cell>
          <cell r="D11949" t="str">
            <v>COPETIN CRISTINA</v>
          </cell>
          <cell r="E11949" t="str">
            <v>Refrigerados</v>
          </cell>
        </row>
        <row r="11950">
          <cell r="A11950">
            <v>14817</v>
          </cell>
          <cell r="B11950">
            <v>5</v>
          </cell>
          <cell r="C11950">
            <v>5</v>
          </cell>
          <cell r="D11950" t="str">
            <v>DESPENSA LA LIMPEÑA</v>
          </cell>
          <cell r="E11950" t="str">
            <v>Hogar</v>
          </cell>
        </row>
        <row r="11951">
          <cell r="A11951">
            <v>14820</v>
          </cell>
          <cell r="B11951">
            <v>5</v>
          </cell>
          <cell r="C11951">
            <v>5</v>
          </cell>
          <cell r="D11951" t="str">
            <v>CANTINA DE LA ESC. NATANAEL</v>
          </cell>
          <cell r="E11951" t="str">
            <v>Educación</v>
          </cell>
        </row>
        <row r="11952">
          <cell r="A11952">
            <v>14822</v>
          </cell>
          <cell r="B11952">
            <v>9</v>
          </cell>
          <cell r="C11952">
            <v>3</v>
          </cell>
          <cell r="D11952" t="str">
            <v>CASILLA TAPITI</v>
          </cell>
        </row>
        <row r="11953">
          <cell r="A11953">
            <v>14823</v>
          </cell>
          <cell r="B11953">
            <v>4</v>
          </cell>
          <cell r="C11953">
            <v>9</v>
          </cell>
          <cell r="D11953" t="str">
            <v>HAMBURGUESERIA SABROMITON</v>
          </cell>
        </row>
        <row r="11954">
          <cell r="A11954">
            <v>14824</v>
          </cell>
          <cell r="B11954">
            <v>5</v>
          </cell>
          <cell r="C11954">
            <v>5</v>
          </cell>
          <cell r="D11954" t="str">
            <v>COPETIN LA FLORESTA</v>
          </cell>
          <cell r="E11954" t="str">
            <v>Refrigerados</v>
          </cell>
        </row>
        <row r="11955">
          <cell r="A11955">
            <v>14815</v>
          </cell>
          <cell r="B11955">
            <v>5</v>
          </cell>
          <cell r="C11955">
            <v>5</v>
          </cell>
          <cell r="D11955" t="str">
            <v>COPETIN CANDIA</v>
          </cell>
          <cell r="E11955" t="str">
            <v>Refrigerados</v>
          </cell>
        </row>
        <row r="11956">
          <cell r="A11956">
            <v>14808</v>
          </cell>
          <cell r="B11956">
            <v>5</v>
          </cell>
          <cell r="C11956">
            <v>4</v>
          </cell>
          <cell r="D11956" t="str">
            <v>DESPENSA ORIENTAL</v>
          </cell>
          <cell r="E11956" t="str">
            <v>Hogar</v>
          </cell>
        </row>
        <row r="11957">
          <cell r="A11957">
            <v>14811</v>
          </cell>
          <cell r="B11957">
            <v>4</v>
          </cell>
          <cell r="C11957">
            <v>9</v>
          </cell>
          <cell r="D11957" t="str">
            <v>DESPENSA SAN MIGUEL</v>
          </cell>
        </row>
        <row r="11958">
          <cell r="A11958">
            <v>14812</v>
          </cell>
          <cell r="B11958">
            <v>5</v>
          </cell>
          <cell r="C11958">
            <v>5</v>
          </cell>
          <cell r="D11958" t="str">
            <v>LOS ANDES</v>
          </cell>
          <cell r="E11958" t="str">
            <v>Hogar</v>
          </cell>
        </row>
        <row r="11959">
          <cell r="A11959">
            <v>14809</v>
          </cell>
          <cell r="B11959">
            <v>5</v>
          </cell>
          <cell r="C11959">
            <v>4</v>
          </cell>
          <cell r="D11959" t="str">
            <v>DESPENSA OSMAR</v>
          </cell>
          <cell r="E11959" t="str">
            <v>Hogar</v>
          </cell>
        </row>
        <row r="11960">
          <cell r="A11960">
            <v>14821</v>
          </cell>
          <cell r="B11960">
            <v>5</v>
          </cell>
          <cell r="C11960">
            <v>5</v>
          </cell>
          <cell r="D11960" t="str">
            <v>COPETIN HUGUIN</v>
          </cell>
          <cell r="E11960" t="str">
            <v>Refrigerados</v>
          </cell>
        </row>
        <row r="11961">
          <cell r="A11961">
            <v>14813</v>
          </cell>
          <cell r="B11961">
            <v>4</v>
          </cell>
          <cell r="C11961">
            <v>9</v>
          </cell>
          <cell r="D11961" t="str">
            <v>HAMBURGUESERIA GORO</v>
          </cell>
        </row>
        <row r="11962">
          <cell r="A11962">
            <v>14799</v>
          </cell>
          <cell r="B11962">
            <v>9</v>
          </cell>
          <cell r="C11962">
            <v>3</v>
          </cell>
          <cell r="D11962" t="str">
            <v>BEBIDAS ÑA EUGENIA</v>
          </cell>
        </row>
        <row r="11963">
          <cell r="A11963">
            <v>14800</v>
          </cell>
          <cell r="B11963">
            <v>9</v>
          </cell>
          <cell r="C11963">
            <v>3</v>
          </cell>
          <cell r="D11963" t="str">
            <v>DESPENSA ROSI MAR</v>
          </cell>
        </row>
        <row r="11964">
          <cell r="A11964">
            <v>14798</v>
          </cell>
          <cell r="B11964">
            <v>4</v>
          </cell>
          <cell r="C11964">
            <v>2</v>
          </cell>
          <cell r="D11964" t="str">
            <v>KIOSKO TAJY</v>
          </cell>
          <cell r="E11964" t="str">
            <v>Hogar</v>
          </cell>
        </row>
        <row r="11965">
          <cell r="A11965">
            <v>14810</v>
          </cell>
          <cell r="B11965">
            <v>4</v>
          </cell>
          <cell r="C11965">
            <v>2</v>
          </cell>
          <cell r="D11965" t="str">
            <v>DESPENSA KARILUZ</v>
          </cell>
          <cell r="E11965" t="str">
            <v>Hogar</v>
          </cell>
        </row>
        <row r="11966">
          <cell r="A11966">
            <v>14836</v>
          </cell>
          <cell r="B11966">
            <v>3</v>
          </cell>
          <cell r="C11966">
            <v>7</v>
          </cell>
          <cell r="D11966" t="str">
            <v>SANDRY NOVEDADES</v>
          </cell>
          <cell r="E11966" t="str">
            <v>Hogar</v>
          </cell>
        </row>
        <row r="11967">
          <cell r="A11967">
            <v>14839</v>
          </cell>
          <cell r="B11967">
            <v>9</v>
          </cell>
          <cell r="C11967">
            <v>3</v>
          </cell>
          <cell r="D11967" t="str">
            <v>COPETIN SONIA</v>
          </cell>
        </row>
        <row r="11968">
          <cell r="A11968">
            <v>14838</v>
          </cell>
          <cell r="B11968">
            <v>3</v>
          </cell>
          <cell r="C11968">
            <v>5</v>
          </cell>
          <cell r="D11968" t="str">
            <v>LUNA PASTORE S.A.</v>
          </cell>
          <cell r="E11968" t="str">
            <v>Educación</v>
          </cell>
        </row>
        <row r="11969">
          <cell r="A11969">
            <v>14837</v>
          </cell>
          <cell r="B11969">
            <v>3</v>
          </cell>
          <cell r="C11969">
            <v>3</v>
          </cell>
          <cell r="D11969" t="str">
            <v>MAXI CUL COPETIN</v>
          </cell>
          <cell r="E11969" t="str">
            <v>Hogar</v>
          </cell>
        </row>
        <row r="11970">
          <cell r="A11970">
            <v>14830</v>
          </cell>
          <cell r="B11970">
            <v>1</v>
          </cell>
          <cell r="C11970">
            <v>9</v>
          </cell>
          <cell r="D11970" t="str">
            <v>CASILLA 325</v>
          </cell>
        </row>
        <row r="11971">
          <cell r="A11971">
            <v>14832</v>
          </cell>
          <cell r="B11971">
            <v>9</v>
          </cell>
          <cell r="C11971">
            <v>3</v>
          </cell>
          <cell r="D11971" t="str">
            <v>PARTICULAR MARTA ARANDA</v>
          </cell>
        </row>
        <row r="11972">
          <cell r="A11972">
            <v>14834</v>
          </cell>
          <cell r="D11972" t="str">
            <v>COPETIN SAN JOSE</v>
          </cell>
          <cell r="E11972" t="str">
            <v>Refrigerados</v>
          </cell>
        </row>
        <row r="11973">
          <cell r="A11973">
            <v>14835</v>
          </cell>
          <cell r="B11973">
            <v>7</v>
          </cell>
          <cell r="C11973">
            <v>1</v>
          </cell>
          <cell r="D11973" t="str">
            <v>DESPENSA ANAHI</v>
          </cell>
          <cell r="E11973" t="str">
            <v>Hogar</v>
          </cell>
        </row>
        <row r="11974">
          <cell r="A11974">
            <v>14831</v>
          </cell>
          <cell r="B11974">
            <v>9</v>
          </cell>
          <cell r="C11974">
            <v>3</v>
          </cell>
          <cell r="D11974" t="str">
            <v>MINI SHOP</v>
          </cell>
          <cell r="E11974" t="str">
            <v>Refrigerados</v>
          </cell>
        </row>
        <row r="11975">
          <cell r="A11975">
            <v>14771</v>
          </cell>
          <cell r="D11975" t="str">
            <v>DESPENSA DAVID</v>
          </cell>
        </row>
        <row r="11976">
          <cell r="A11976">
            <v>14854</v>
          </cell>
          <cell r="B11976">
            <v>9</v>
          </cell>
          <cell r="C11976">
            <v>3</v>
          </cell>
          <cell r="D11976" t="str">
            <v>DESPENSA SAN BLAS</v>
          </cell>
        </row>
        <row r="11977">
          <cell r="A11977">
            <v>14867</v>
          </cell>
          <cell r="B11977">
            <v>5</v>
          </cell>
          <cell r="C11977">
            <v>4</v>
          </cell>
          <cell r="D11977" t="str">
            <v>COP.DELICIAS JORGITO</v>
          </cell>
          <cell r="E11977" t="str">
            <v>Refrigerados</v>
          </cell>
        </row>
        <row r="11978">
          <cell r="A11978">
            <v>14866</v>
          </cell>
          <cell r="B11978">
            <v>5</v>
          </cell>
          <cell r="C11978">
            <v>4</v>
          </cell>
          <cell r="D11978" t="str">
            <v>ARCHI RODAS COMEDOR</v>
          </cell>
          <cell r="E11978" t="str">
            <v>Refrigerados</v>
          </cell>
        </row>
        <row r="11979">
          <cell r="A11979">
            <v>14865</v>
          </cell>
          <cell r="B11979">
            <v>5</v>
          </cell>
          <cell r="C11979">
            <v>4</v>
          </cell>
          <cell r="D11979" t="str">
            <v>DESPENSA DOMINGUEZ</v>
          </cell>
          <cell r="E11979" t="str">
            <v>Hogar</v>
          </cell>
        </row>
        <row r="11980">
          <cell r="A11980">
            <v>14840</v>
          </cell>
          <cell r="B11980">
            <v>5</v>
          </cell>
          <cell r="C11980">
            <v>1</v>
          </cell>
          <cell r="D11980" t="str">
            <v>COPETIN 5 MENTARIO</v>
          </cell>
          <cell r="E11980" t="str">
            <v>Refrigerados</v>
          </cell>
        </row>
        <row r="11981">
          <cell r="A11981">
            <v>14841</v>
          </cell>
          <cell r="B11981">
            <v>5</v>
          </cell>
          <cell r="C11981">
            <v>1</v>
          </cell>
          <cell r="D11981" t="str">
            <v>AUTOSERVICE EL 12</v>
          </cell>
          <cell r="E11981" t="str">
            <v>Hogar</v>
          </cell>
        </row>
        <row r="11982">
          <cell r="A11982">
            <v>14864</v>
          </cell>
          <cell r="D11982" t="str">
            <v>CABI SERVICE</v>
          </cell>
        </row>
        <row r="11983">
          <cell r="A11983">
            <v>14843</v>
          </cell>
          <cell r="B11983">
            <v>5</v>
          </cell>
          <cell r="C11983">
            <v>1</v>
          </cell>
          <cell r="D11983" t="str">
            <v>PANADERIA DOÑA REY</v>
          </cell>
          <cell r="E11983" t="str">
            <v>Refrigerados</v>
          </cell>
        </row>
        <row r="11984">
          <cell r="A11984">
            <v>14875</v>
          </cell>
          <cell r="B11984">
            <v>5</v>
          </cell>
          <cell r="C11984">
            <v>4</v>
          </cell>
          <cell r="D11984" t="str">
            <v>COPETIN ENCISO</v>
          </cell>
          <cell r="E11984" t="str">
            <v>Refrigerados</v>
          </cell>
        </row>
        <row r="11985">
          <cell r="A11985">
            <v>14844</v>
          </cell>
          <cell r="B11985">
            <v>9</v>
          </cell>
          <cell r="C11985">
            <v>3</v>
          </cell>
          <cell r="D11985" t="str">
            <v>DESPENSA SARI</v>
          </cell>
        </row>
        <row r="11986">
          <cell r="A11986">
            <v>14872</v>
          </cell>
          <cell r="B11986">
            <v>5</v>
          </cell>
          <cell r="C11986">
            <v>4</v>
          </cell>
          <cell r="D11986" t="str">
            <v>DESPENSA MI BOLICHE</v>
          </cell>
          <cell r="E11986" t="str">
            <v>Hogar</v>
          </cell>
        </row>
        <row r="11987">
          <cell r="A11987">
            <v>14842</v>
          </cell>
          <cell r="B11987">
            <v>5</v>
          </cell>
          <cell r="C11987">
            <v>1</v>
          </cell>
          <cell r="D11987" t="str">
            <v>AUTOSERVICE MARACANA</v>
          </cell>
          <cell r="E11987" t="str">
            <v>Hogar</v>
          </cell>
        </row>
        <row r="11988">
          <cell r="A11988">
            <v>14873</v>
          </cell>
          <cell r="B11988">
            <v>5</v>
          </cell>
          <cell r="C11988">
            <v>4</v>
          </cell>
          <cell r="D11988" t="str">
            <v>DESPENSA ESTRELLITA</v>
          </cell>
          <cell r="E11988" t="str">
            <v>Hogar</v>
          </cell>
        </row>
        <row r="11989">
          <cell r="A11989">
            <v>14845</v>
          </cell>
          <cell r="B11989">
            <v>5</v>
          </cell>
          <cell r="C11989">
            <v>1</v>
          </cell>
          <cell r="D11989" t="str">
            <v>AUTOSERVICE GAMA</v>
          </cell>
          <cell r="E11989" t="str">
            <v>Hogar</v>
          </cell>
        </row>
        <row r="11990">
          <cell r="A11990">
            <v>14874</v>
          </cell>
          <cell r="B11990">
            <v>9</v>
          </cell>
          <cell r="C11990">
            <v>3</v>
          </cell>
          <cell r="D11990" t="str">
            <v>COMEDOR LAS DELICIAS</v>
          </cell>
        </row>
        <row r="11991">
          <cell r="A11991">
            <v>14846</v>
          </cell>
          <cell r="B11991">
            <v>5</v>
          </cell>
          <cell r="C11991">
            <v>1</v>
          </cell>
          <cell r="D11991" t="str">
            <v>DESPENSA 2 HERMANOS</v>
          </cell>
          <cell r="E11991" t="str">
            <v>Hogar</v>
          </cell>
        </row>
        <row r="11992">
          <cell r="A11992">
            <v>14863</v>
          </cell>
          <cell r="B11992">
            <v>9</v>
          </cell>
          <cell r="C11992">
            <v>3</v>
          </cell>
          <cell r="D11992" t="str">
            <v>HELADERIA MAGNUN</v>
          </cell>
        </row>
        <row r="11993">
          <cell r="A11993">
            <v>14847</v>
          </cell>
          <cell r="D11993" t="str">
            <v>AUTOSERVICE ARIES</v>
          </cell>
        </row>
        <row r="11994">
          <cell r="A11994">
            <v>14848</v>
          </cell>
          <cell r="B11994">
            <v>5</v>
          </cell>
          <cell r="C11994">
            <v>1</v>
          </cell>
          <cell r="D11994" t="str">
            <v>ROTIZERIA PICAZZO</v>
          </cell>
          <cell r="E11994" t="str">
            <v>Refrigerados</v>
          </cell>
        </row>
        <row r="11995">
          <cell r="A11995">
            <v>14876</v>
          </cell>
          <cell r="B11995">
            <v>9</v>
          </cell>
          <cell r="C11995">
            <v>3</v>
          </cell>
          <cell r="D11995" t="str">
            <v>DESPENSA SAN FRANCISCO</v>
          </cell>
        </row>
        <row r="11996">
          <cell r="A11996">
            <v>14849</v>
          </cell>
          <cell r="B11996">
            <v>5</v>
          </cell>
          <cell r="C11996">
            <v>1</v>
          </cell>
          <cell r="D11996" t="str">
            <v>DESPENSA RONALD</v>
          </cell>
          <cell r="E11996" t="str">
            <v>Hogar</v>
          </cell>
        </row>
        <row r="11997">
          <cell r="A11997">
            <v>14850</v>
          </cell>
          <cell r="B11997">
            <v>5</v>
          </cell>
          <cell r="C11997">
            <v>1</v>
          </cell>
          <cell r="D11997" t="str">
            <v>HAMBURGUESERIA MANA</v>
          </cell>
          <cell r="E11997" t="str">
            <v>Refrigerados</v>
          </cell>
        </row>
        <row r="11998">
          <cell r="A11998">
            <v>14851</v>
          </cell>
          <cell r="B11998">
            <v>5</v>
          </cell>
          <cell r="C11998">
            <v>5</v>
          </cell>
          <cell r="D11998" t="str">
            <v>DESPENSA VIOLETA</v>
          </cell>
        </row>
        <row r="11999">
          <cell r="A11999">
            <v>14852</v>
          </cell>
          <cell r="B11999">
            <v>9</v>
          </cell>
          <cell r="C11999">
            <v>3</v>
          </cell>
          <cell r="D11999" t="str">
            <v>COPETIN MONICA</v>
          </cell>
        </row>
        <row r="12000">
          <cell r="A12000">
            <v>14853</v>
          </cell>
          <cell r="D12000" t="str">
            <v>COPETIN RUTA SUR</v>
          </cell>
        </row>
        <row r="12001">
          <cell r="A12001">
            <v>14855</v>
          </cell>
          <cell r="B12001">
            <v>5</v>
          </cell>
          <cell r="C12001">
            <v>1</v>
          </cell>
          <cell r="D12001" t="str">
            <v>COPETIN SAN ESTEBAN</v>
          </cell>
          <cell r="E12001" t="str">
            <v>Refrigerados</v>
          </cell>
        </row>
        <row r="12002">
          <cell r="A12002">
            <v>14856</v>
          </cell>
          <cell r="B12002">
            <v>5</v>
          </cell>
          <cell r="C12002">
            <v>1</v>
          </cell>
          <cell r="D12002" t="str">
            <v>AUTOSERVICE SUPER CHACO</v>
          </cell>
          <cell r="E12002" t="str">
            <v>Hogar</v>
          </cell>
        </row>
        <row r="12003">
          <cell r="A12003">
            <v>14858</v>
          </cell>
          <cell r="B12003">
            <v>7</v>
          </cell>
          <cell r="C12003">
            <v>1</v>
          </cell>
          <cell r="D12003" t="str">
            <v>DESPENSA LA VILLETANA</v>
          </cell>
          <cell r="E12003" t="str">
            <v>Hogar</v>
          </cell>
        </row>
        <row r="12004">
          <cell r="A12004">
            <v>14857</v>
          </cell>
          <cell r="B12004">
            <v>7</v>
          </cell>
          <cell r="C12004">
            <v>2</v>
          </cell>
          <cell r="D12004" t="str">
            <v>DESPENSA SAN MIGUEL</v>
          </cell>
          <cell r="E12004" t="str">
            <v>Hogar</v>
          </cell>
        </row>
        <row r="12005">
          <cell r="A12005">
            <v>14870</v>
          </cell>
          <cell r="B12005">
            <v>1</v>
          </cell>
          <cell r="C12005">
            <v>9</v>
          </cell>
          <cell r="D12005" t="str">
            <v>PANADERIA PETER PAN</v>
          </cell>
          <cell r="E12005" t="str">
            <v>Refrigerados</v>
          </cell>
        </row>
        <row r="12006">
          <cell r="A12006">
            <v>14886</v>
          </cell>
          <cell r="B12006">
            <v>6</v>
          </cell>
          <cell r="C12006">
            <v>7</v>
          </cell>
          <cell r="D12006" t="str">
            <v>COPETIN LAS DELICIAS</v>
          </cell>
          <cell r="E12006" t="str">
            <v>Refrigerados</v>
          </cell>
        </row>
        <row r="12007">
          <cell r="A12007">
            <v>14887</v>
          </cell>
          <cell r="B12007">
            <v>3</v>
          </cell>
          <cell r="C12007">
            <v>6</v>
          </cell>
          <cell r="D12007" t="str">
            <v>DESPENSA LA PILARENSE</v>
          </cell>
          <cell r="E12007" t="str">
            <v>Hogar</v>
          </cell>
        </row>
        <row r="12008">
          <cell r="A12008">
            <v>14888</v>
          </cell>
          <cell r="B12008">
            <v>3</v>
          </cell>
          <cell r="C12008">
            <v>5</v>
          </cell>
          <cell r="D12008" t="str">
            <v>MIR EMPANADAS</v>
          </cell>
          <cell r="E12008" t="str">
            <v>Refrigerados</v>
          </cell>
        </row>
        <row r="12009">
          <cell r="A12009">
            <v>14891</v>
          </cell>
          <cell r="B12009">
            <v>1</v>
          </cell>
          <cell r="C12009">
            <v>6</v>
          </cell>
          <cell r="D12009" t="str">
            <v>CHURRASCO GRIEGO</v>
          </cell>
          <cell r="E12009" t="str">
            <v>Refrigerados</v>
          </cell>
        </row>
        <row r="12010">
          <cell r="A12010">
            <v>14890</v>
          </cell>
          <cell r="B12010">
            <v>1</v>
          </cell>
          <cell r="C12010">
            <v>6</v>
          </cell>
          <cell r="D12010" t="str">
            <v>CARRO AMARILLO</v>
          </cell>
          <cell r="E12010" t="str">
            <v>Refrigerados</v>
          </cell>
        </row>
        <row r="12011">
          <cell r="A12011">
            <v>14868</v>
          </cell>
          <cell r="B12011">
            <v>6</v>
          </cell>
          <cell r="C12011">
            <v>5</v>
          </cell>
          <cell r="D12011" t="str">
            <v>DESPENSA GONZALEZ</v>
          </cell>
          <cell r="E12011" t="str">
            <v>Hogar</v>
          </cell>
        </row>
        <row r="12012">
          <cell r="A12012">
            <v>14706</v>
          </cell>
          <cell r="B12012">
            <v>9</v>
          </cell>
          <cell r="C12012">
            <v>3</v>
          </cell>
          <cell r="D12012" t="str">
            <v>VETERINARIA SAN FRANCISCO</v>
          </cell>
          <cell r="E12012" t="str">
            <v>Refrigerados</v>
          </cell>
        </row>
        <row r="12013">
          <cell r="A12013">
            <v>14705</v>
          </cell>
          <cell r="B12013">
            <v>9</v>
          </cell>
          <cell r="C12013">
            <v>3</v>
          </cell>
          <cell r="D12013" t="str">
            <v>AUTOSERVICE ITACURUBI</v>
          </cell>
        </row>
        <row r="12014">
          <cell r="A12014">
            <v>14704</v>
          </cell>
          <cell r="B12014">
            <v>5</v>
          </cell>
          <cell r="C12014">
            <v>8</v>
          </cell>
          <cell r="D12014" t="str">
            <v>DESPENSA NINFA</v>
          </cell>
          <cell r="E12014" t="str">
            <v>Hogar</v>
          </cell>
        </row>
        <row r="12015">
          <cell r="A12015">
            <v>14913</v>
          </cell>
          <cell r="B12015">
            <v>2</v>
          </cell>
          <cell r="C12015">
            <v>9</v>
          </cell>
          <cell r="D12015" t="str">
            <v>LA CASITA DELAS NOVEDADES</v>
          </cell>
          <cell r="E12015" t="str">
            <v>Refrigerados</v>
          </cell>
        </row>
        <row r="12016">
          <cell r="A12016">
            <v>14909</v>
          </cell>
          <cell r="B12016">
            <v>10</v>
          </cell>
          <cell r="C12016">
            <v>3</v>
          </cell>
          <cell r="D12016" t="str">
            <v>COMERCIAL SOSA</v>
          </cell>
          <cell r="E12016" t="str">
            <v>Mayoristas Top</v>
          </cell>
        </row>
        <row r="12017">
          <cell r="A12017">
            <v>14911</v>
          </cell>
          <cell r="B12017">
            <v>1</v>
          </cell>
          <cell r="C12017">
            <v>5</v>
          </cell>
          <cell r="D12017" t="str">
            <v>COPETIN MIRIAN</v>
          </cell>
          <cell r="E12017" t="str">
            <v>Refrigerados</v>
          </cell>
        </row>
        <row r="12018">
          <cell r="A12018">
            <v>14910</v>
          </cell>
          <cell r="B12018">
            <v>3</v>
          </cell>
          <cell r="C12018">
            <v>6</v>
          </cell>
          <cell r="D12018" t="str">
            <v>LOCAL 7</v>
          </cell>
        </row>
        <row r="12019">
          <cell r="A12019">
            <v>14889</v>
          </cell>
          <cell r="B12019">
            <v>4</v>
          </cell>
          <cell r="C12019">
            <v>5</v>
          </cell>
          <cell r="D12019" t="str">
            <v>COLEGIO PRIVADO JOSE MEZA</v>
          </cell>
          <cell r="E12019" t="str">
            <v>Educación</v>
          </cell>
        </row>
        <row r="12020">
          <cell r="A12020">
            <v>14884</v>
          </cell>
          <cell r="B12020">
            <v>9</v>
          </cell>
          <cell r="C12020">
            <v>3</v>
          </cell>
          <cell r="D12020" t="str">
            <v>DESPENSA NOCOL</v>
          </cell>
        </row>
        <row r="12021">
          <cell r="A12021">
            <v>14892</v>
          </cell>
          <cell r="D12021" t="str">
            <v>COPETIN JOHANA</v>
          </cell>
        </row>
        <row r="12022">
          <cell r="A12022">
            <v>14883</v>
          </cell>
          <cell r="B12022">
            <v>5</v>
          </cell>
          <cell r="C12022">
            <v>1</v>
          </cell>
          <cell r="D12022" t="str">
            <v>DESPENSA TRIFIMIA</v>
          </cell>
          <cell r="E12022" t="str">
            <v>Hogar</v>
          </cell>
        </row>
        <row r="12023">
          <cell r="A12023">
            <v>14895</v>
          </cell>
          <cell r="D12023" t="str">
            <v>LIBRERIA MONSERRATT</v>
          </cell>
          <cell r="E12023" t="str">
            <v>Refrigerados</v>
          </cell>
        </row>
        <row r="12024">
          <cell r="A12024">
            <v>14882</v>
          </cell>
          <cell r="B12024">
            <v>5</v>
          </cell>
          <cell r="C12024">
            <v>1</v>
          </cell>
          <cell r="D12024" t="str">
            <v>DESPENSA MIRIAN YANINA</v>
          </cell>
          <cell r="E12024" t="str">
            <v>Hogar</v>
          </cell>
        </row>
        <row r="12025">
          <cell r="A12025">
            <v>14881</v>
          </cell>
          <cell r="B12025">
            <v>5</v>
          </cell>
          <cell r="C12025">
            <v>1</v>
          </cell>
          <cell r="D12025" t="str">
            <v>DESPENSA ARIELITO</v>
          </cell>
          <cell r="E12025" t="str">
            <v>Hogar</v>
          </cell>
        </row>
        <row r="12026">
          <cell r="A12026">
            <v>14880</v>
          </cell>
          <cell r="B12026">
            <v>5</v>
          </cell>
          <cell r="C12026">
            <v>1</v>
          </cell>
          <cell r="D12026" t="str">
            <v>DESPENSA PISCIS</v>
          </cell>
          <cell r="E12026" t="str">
            <v>Hogar</v>
          </cell>
        </row>
        <row r="12027">
          <cell r="A12027">
            <v>14879</v>
          </cell>
          <cell r="B12027">
            <v>5</v>
          </cell>
          <cell r="C12027">
            <v>1</v>
          </cell>
          <cell r="D12027" t="str">
            <v>ALMACEN GRISOLINA</v>
          </cell>
          <cell r="E12027" t="str">
            <v>Hogar</v>
          </cell>
        </row>
        <row r="12028">
          <cell r="A12028">
            <v>14878</v>
          </cell>
          <cell r="B12028">
            <v>5</v>
          </cell>
          <cell r="C12028">
            <v>1</v>
          </cell>
          <cell r="D12028" t="str">
            <v>CASILLA TIA ISOLINA</v>
          </cell>
          <cell r="E12028" t="str">
            <v>Refrigerados</v>
          </cell>
        </row>
        <row r="12029">
          <cell r="A12029">
            <v>14877</v>
          </cell>
          <cell r="B12029">
            <v>5</v>
          </cell>
          <cell r="C12029">
            <v>1</v>
          </cell>
          <cell r="D12029" t="str">
            <v>DESPENSA ARIEL</v>
          </cell>
          <cell r="E12029" t="str">
            <v>Hogar</v>
          </cell>
        </row>
        <row r="12030">
          <cell r="A12030">
            <v>14906</v>
          </cell>
          <cell r="B12030">
            <v>5</v>
          </cell>
          <cell r="C12030">
            <v>1</v>
          </cell>
          <cell r="D12030" t="str">
            <v>CASILLA ORTELLADO</v>
          </cell>
          <cell r="E12030" t="str">
            <v>Refrigerados</v>
          </cell>
        </row>
        <row r="12031">
          <cell r="A12031">
            <v>14905</v>
          </cell>
          <cell r="B12031">
            <v>5</v>
          </cell>
          <cell r="C12031">
            <v>5</v>
          </cell>
          <cell r="D12031" t="str">
            <v>DESPENSA SAN CAYETANO</v>
          </cell>
        </row>
        <row r="12032">
          <cell r="A12032">
            <v>14904</v>
          </cell>
          <cell r="B12032">
            <v>5</v>
          </cell>
          <cell r="C12032">
            <v>1</v>
          </cell>
          <cell r="D12032" t="str">
            <v>DESPENSA LOS NIETOS</v>
          </cell>
          <cell r="E12032" t="str">
            <v>Hogar</v>
          </cell>
        </row>
        <row r="12033">
          <cell r="A12033">
            <v>14903</v>
          </cell>
          <cell r="B12033">
            <v>5</v>
          </cell>
          <cell r="C12033">
            <v>1</v>
          </cell>
          <cell r="D12033" t="str">
            <v>DESPENSA MONSERRAT</v>
          </cell>
          <cell r="E12033" t="str">
            <v>Hogar</v>
          </cell>
        </row>
        <row r="12034">
          <cell r="A12034">
            <v>14902</v>
          </cell>
          <cell r="B12034">
            <v>9</v>
          </cell>
          <cell r="C12034">
            <v>3</v>
          </cell>
          <cell r="D12034" t="str">
            <v>DESPENSA LAS MARIAS</v>
          </cell>
        </row>
        <row r="12035">
          <cell r="A12035">
            <v>14901</v>
          </cell>
          <cell r="B12035">
            <v>9</v>
          </cell>
          <cell r="C12035">
            <v>3</v>
          </cell>
          <cell r="D12035" t="str">
            <v>DESPENSA 2 HNOS.</v>
          </cell>
        </row>
        <row r="12036">
          <cell r="A12036">
            <v>14900</v>
          </cell>
          <cell r="B12036">
            <v>9</v>
          </cell>
          <cell r="C12036">
            <v>3</v>
          </cell>
          <cell r="D12036" t="str">
            <v>DESPENSA LIZ CAROLINA</v>
          </cell>
        </row>
        <row r="12037">
          <cell r="A12037">
            <v>14899</v>
          </cell>
          <cell r="B12037">
            <v>5</v>
          </cell>
          <cell r="C12037">
            <v>1</v>
          </cell>
          <cell r="D12037" t="str">
            <v>CASILLA ÑA CHIQUITA</v>
          </cell>
          <cell r="E12037" t="str">
            <v>Refrigerados</v>
          </cell>
        </row>
        <row r="12038">
          <cell r="A12038">
            <v>14898</v>
          </cell>
          <cell r="B12038">
            <v>5</v>
          </cell>
          <cell r="C12038">
            <v>1</v>
          </cell>
          <cell r="D12038" t="str">
            <v>COMERCIAL NUEVO AMANECER</v>
          </cell>
          <cell r="E12038" t="str">
            <v>Hogar</v>
          </cell>
        </row>
        <row r="12039">
          <cell r="A12039">
            <v>14897</v>
          </cell>
          <cell r="D12039" t="str">
            <v>DESPENSA SAN FRANCISCO</v>
          </cell>
          <cell r="E12039" t="str">
            <v>Hogar</v>
          </cell>
        </row>
        <row r="12040">
          <cell r="A12040">
            <v>14912</v>
          </cell>
          <cell r="B12040">
            <v>1</v>
          </cell>
          <cell r="C12040">
            <v>7</v>
          </cell>
          <cell r="D12040" t="str">
            <v>AUTOSERVICE TUYUTI</v>
          </cell>
          <cell r="E12040" t="str">
            <v>Hogar</v>
          </cell>
        </row>
        <row r="12041">
          <cell r="A12041">
            <v>14921</v>
          </cell>
          <cell r="B12041">
            <v>9</v>
          </cell>
          <cell r="C12041">
            <v>3</v>
          </cell>
          <cell r="D12041" t="str">
            <v>DANY BURGUER</v>
          </cell>
        </row>
        <row r="12042">
          <cell r="A12042">
            <v>14920</v>
          </cell>
          <cell r="B12042">
            <v>3</v>
          </cell>
          <cell r="C12042">
            <v>8</v>
          </cell>
          <cell r="D12042" t="str">
            <v>FERRETERIA MELGA</v>
          </cell>
          <cell r="E12042" t="str">
            <v>Hogar</v>
          </cell>
        </row>
        <row r="12043">
          <cell r="A12043">
            <v>14968</v>
          </cell>
          <cell r="B12043">
            <v>9</v>
          </cell>
          <cell r="C12043">
            <v>3</v>
          </cell>
          <cell r="D12043" t="str">
            <v>COPETIN GLORIA</v>
          </cell>
        </row>
        <row r="12044">
          <cell r="A12044">
            <v>14707</v>
          </cell>
          <cell r="B12044">
            <v>5</v>
          </cell>
          <cell r="C12044">
            <v>7</v>
          </cell>
          <cell r="D12044" t="str">
            <v>COPETIN SOFIA</v>
          </cell>
          <cell r="E12044" t="str">
            <v>Hogar</v>
          </cell>
        </row>
        <row r="12045">
          <cell r="A12045">
            <v>14709</v>
          </cell>
          <cell r="B12045">
            <v>5</v>
          </cell>
          <cell r="C12045">
            <v>7</v>
          </cell>
          <cell r="D12045" t="str">
            <v>AUTOSERVICE Sta. LUCIA</v>
          </cell>
          <cell r="E12045" t="str">
            <v>Hogar</v>
          </cell>
        </row>
        <row r="12046">
          <cell r="A12046">
            <v>14710</v>
          </cell>
          <cell r="B12046">
            <v>9</v>
          </cell>
          <cell r="C12046">
            <v>3</v>
          </cell>
          <cell r="D12046" t="str">
            <v>DESPENSA LA ROSA</v>
          </cell>
        </row>
        <row r="12047">
          <cell r="A12047">
            <v>14922</v>
          </cell>
          <cell r="B12047">
            <v>5</v>
          </cell>
          <cell r="C12047">
            <v>7</v>
          </cell>
          <cell r="D12047" t="str">
            <v>HAMBURGUESERIA TIO PORTO</v>
          </cell>
          <cell r="E12047" t="str">
            <v>Refrigerados</v>
          </cell>
        </row>
        <row r="12048">
          <cell r="A12048">
            <v>14969</v>
          </cell>
          <cell r="B12048">
            <v>5</v>
          </cell>
          <cell r="C12048">
            <v>2</v>
          </cell>
          <cell r="D12048" t="str">
            <v>KIOSKO CRISTHIAN</v>
          </cell>
          <cell r="E12048" t="str">
            <v>Hogar</v>
          </cell>
        </row>
        <row r="12049">
          <cell r="A12049">
            <v>14935</v>
          </cell>
          <cell r="B12049">
            <v>2</v>
          </cell>
          <cell r="C12049">
            <v>4</v>
          </cell>
          <cell r="D12049" t="str">
            <v>DESPENSA MORALES</v>
          </cell>
          <cell r="E12049" t="str">
            <v>Hogar</v>
          </cell>
        </row>
        <row r="12050">
          <cell r="A12050">
            <v>14936</v>
          </cell>
          <cell r="B12050">
            <v>2</v>
          </cell>
          <cell r="C12050">
            <v>4</v>
          </cell>
          <cell r="D12050" t="str">
            <v>CABINA ACUARIO</v>
          </cell>
          <cell r="E12050" t="str">
            <v>Hogar</v>
          </cell>
        </row>
        <row r="12051">
          <cell r="A12051">
            <v>14963</v>
          </cell>
          <cell r="B12051">
            <v>2</v>
          </cell>
          <cell r="C12051">
            <v>2</v>
          </cell>
          <cell r="D12051" t="str">
            <v>CANTINA COLEGIO VIRGEN DEL CARMEN</v>
          </cell>
          <cell r="E12051" t="str">
            <v>Educación</v>
          </cell>
        </row>
        <row r="12052">
          <cell r="A12052">
            <v>14949</v>
          </cell>
          <cell r="D12052" t="str">
            <v>COPETIN SANTO TOMAS</v>
          </cell>
        </row>
        <row r="12053">
          <cell r="A12053">
            <v>14962</v>
          </cell>
          <cell r="B12053">
            <v>2</v>
          </cell>
          <cell r="C12053">
            <v>8</v>
          </cell>
          <cell r="D12053" t="str">
            <v>AUTOSERVICE SHADI</v>
          </cell>
          <cell r="E12053" t="str">
            <v>Refrigerados</v>
          </cell>
        </row>
        <row r="12054">
          <cell r="A12054">
            <v>14961</v>
          </cell>
          <cell r="B12054">
            <v>2</v>
          </cell>
          <cell r="C12054">
            <v>8</v>
          </cell>
          <cell r="D12054" t="str">
            <v>MINUTAS ÑA ENRRIQUETA</v>
          </cell>
          <cell r="E12054" t="str">
            <v>Refrigerados</v>
          </cell>
        </row>
        <row r="12055">
          <cell r="A12055">
            <v>14960</v>
          </cell>
          <cell r="B12055">
            <v>9</v>
          </cell>
          <cell r="C12055">
            <v>3</v>
          </cell>
          <cell r="D12055" t="str">
            <v>DESPENSA LALY</v>
          </cell>
        </row>
        <row r="12056">
          <cell r="A12056">
            <v>26015</v>
          </cell>
          <cell r="B12056">
            <v>6</v>
          </cell>
          <cell r="C12056">
            <v>6</v>
          </cell>
          <cell r="D12056" t="str">
            <v>CABINAS SUCON</v>
          </cell>
          <cell r="E12056" t="str">
            <v>Hogar</v>
          </cell>
        </row>
        <row r="12057">
          <cell r="A12057">
            <v>14959</v>
          </cell>
          <cell r="B12057">
            <v>2</v>
          </cell>
          <cell r="C12057">
            <v>8</v>
          </cell>
          <cell r="D12057" t="str">
            <v>COPETIN VIRGEN DE FATIMA </v>
          </cell>
          <cell r="E12057" t="str">
            <v>Hogar</v>
          </cell>
        </row>
        <row r="12058">
          <cell r="A12058">
            <v>14958</v>
          </cell>
          <cell r="B12058">
            <v>9</v>
          </cell>
          <cell r="C12058">
            <v>3</v>
          </cell>
          <cell r="D12058" t="str">
            <v>COPETIN TASTY</v>
          </cell>
          <cell r="E12058" t="str">
            <v>Refrigerados</v>
          </cell>
        </row>
        <row r="12059">
          <cell r="A12059">
            <v>14957</v>
          </cell>
          <cell r="B12059">
            <v>9</v>
          </cell>
          <cell r="C12059">
            <v>3</v>
          </cell>
          <cell r="D12059" t="str">
            <v>COPETIN BUENOS DIAS A TODOS</v>
          </cell>
        </row>
        <row r="12060">
          <cell r="A12060">
            <v>14956</v>
          </cell>
          <cell r="B12060">
            <v>5</v>
          </cell>
          <cell r="C12060">
            <v>2</v>
          </cell>
          <cell r="D12060" t="str">
            <v>DESPENSA STA. CATALINA</v>
          </cell>
          <cell r="E12060" t="str">
            <v>Hogar</v>
          </cell>
        </row>
        <row r="12061">
          <cell r="A12061">
            <v>14955</v>
          </cell>
          <cell r="D12061" t="str">
            <v>EMPANADAS IL CESARE</v>
          </cell>
          <cell r="E12061" t="str">
            <v>Refrigerados</v>
          </cell>
        </row>
        <row r="12062">
          <cell r="A12062">
            <v>14954</v>
          </cell>
          <cell r="B12062">
            <v>5</v>
          </cell>
          <cell r="C12062">
            <v>2</v>
          </cell>
          <cell r="D12062" t="str">
            <v>POLLERIA LA RAMA</v>
          </cell>
          <cell r="E12062" t="str">
            <v>Refrigerados</v>
          </cell>
        </row>
        <row r="12063">
          <cell r="A12063">
            <v>14952</v>
          </cell>
          <cell r="B12063">
            <v>9</v>
          </cell>
          <cell r="C12063">
            <v>3</v>
          </cell>
          <cell r="D12063" t="str">
            <v>VIDRIERIA GUAIRA</v>
          </cell>
          <cell r="E12063" t="str">
            <v>Refrigerados</v>
          </cell>
        </row>
        <row r="12064">
          <cell r="A12064">
            <v>14953</v>
          </cell>
          <cell r="B12064">
            <v>4</v>
          </cell>
          <cell r="C12064">
            <v>3</v>
          </cell>
          <cell r="D12064" t="str">
            <v>COPETIN SAN ANTONIO</v>
          </cell>
          <cell r="E12064" t="str">
            <v>Refrigerados</v>
          </cell>
        </row>
        <row r="12065">
          <cell r="A12065">
            <v>14965</v>
          </cell>
          <cell r="B12065">
            <v>3</v>
          </cell>
          <cell r="C12065">
            <v>8</v>
          </cell>
          <cell r="D12065" t="str">
            <v>BEBIDAS FRANCISCO</v>
          </cell>
          <cell r="E12065" t="str">
            <v>Hogar</v>
          </cell>
        </row>
        <row r="12066">
          <cell r="A12066">
            <v>14967</v>
          </cell>
          <cell r="B12066">
            <v>9</v>
          </cell>
          <cell r="C12066">
            <v>3</v>
          </cell>
          <cell r="D12066" t="str">
            <v>COPETIN SAN CAYETANO</v>
          </cell>
        </row>
        <row r="12067">
          <cell r="A12067">
            <v>14966</v>
          </cell>
          <cell r="B12067">
            <v>3</v>
          </cell>
          <cell r="C12067">
            <v>4</v>
          </cell>
          <cell r="D12067" t="str">
            <v>DESPENSA MARECOS</v>
          </cell>
        </row>
        <row r="12068">
          <cell r="A12068">
            <v>14915</v>
          </cell>
          <cell r="B12068">
            <v>9</v>
          </cell>
          <cell r="C12068">
            <v>3</v>
          </cell>
          <cell r="D12068" t="str">
            <v>TELECOMUNICACION CABISUR</v>
          </cell>
        </row>
        <row r="12069">
          <cell r="A12069">
            <v>14916</v>
          </cell>
          <cell r="B12069">
            <v>4</v>
          </cell>
          <cell r="C12069">
            <v>5</v>
          </cell>
          <cell r="D12069" t="str">
            <v>DESPENSA CEVE</v>
          </cell>
          <cell r="E12069" t="str">
            <v>Hogar</v>
          </cell>
        </row>
        <row r="12070">
          <cell r="A12070">
            <v>14917</v>
          </cell>
          <cell r="B12070">
            <v>4</v>
          </cell>
          <cell r="C12070">
            <v>5</v>
          </cell>
          <cell r="D12070" t="str">
            <v>DESPENSA DOS MAS UNO</v>
          </cell>
        </row>
        <row r="12071">
          <cell r="A12071">
            <v>14918</v>
          </cell>
          <cell r="B12071">
            <v>4</v>
          </cell>
          <cell r="C12071">
            <v>5</v>
          </cell>
          <cell r="D12071" t="str">
            <v>DESPENSA JULIA</v>
          </cell>
          <cell r="E12071" t="str">
            <v>Hogar</v>
          </cell>
        </row>
        <row r="12072">
          <cell r="A12072">
            <v>14919</v>
          </cell>
          <cell r="D12072" t="str">
            <v>COPETIN MARIELA Y OSCAR</v>
          </cell>
        </row>
        <row r="12073">
          <cell r="A12073">
            <v>14937</v>
          </cell>
          <cell r="B12073">
            <v>3</v>
          </cell>
          <cell r="C12073">
            <v>2</v>
          </cell>
          <cell r="D12073" t="str">
            <v>DESPENSA COPETIN ÑA MIRNA</v>
          </cell>
          <cell r="E12073" t="str">
            <v>Refrigerados</v>
          </cell>
        </row>
        <row r="12074">
          <cell r="A12074">
            <v>14941</v>
          </cell>
          <cell r="B12074">
            <v>9</v>
          </cell>
          <cell r="C12074">
            <v>3</v>
          </cell>
          <cell r="D12074" t="str">
            <v>COPETIN NILSE</v>
          </cell>
        </row>
        <row r="12075">
          <cell r="A12075">
            <v>14984</v>
          </cell>
          <cell r="B12075">
            <v>2</v>
          </cell>
          <cell r="C12075">
            <v>6</v>
          </cell>
          <cell r="D12075" t="str">
            <v>CANTINA COMECIPAR - Piso 12</v>
          </cell>
        </row>
        <row r="12076">
          <cell r="A12076">
            <v>14985</v>
          </cell>
          <cell r="B12076">
            <v>2</v>
          </cell>
          <cell r="C12076">
            <v>5</v>
          </cell>
          <cell r="D12076" t="str">
            <v>COPETIN MATI</v>
          </cell>
          <cell r="E12076" t="str">
            <v>Refrigerados</v>
          </cell>
        </row>
        <row r="12077">
          <cell r="A12077">
            <v>14986</v>
          </cell>
          <cell r="B12077">
            <v>2</v>
          </cell>
          <cell r="C12077">
            <v>5</v>
          </cell>
          <cell r="D12077" t="str">
            <v>COPETIN SAN CAYETANO</v>
          </cell>
          <cell r="E12077" t="str">
            <v>Refrigerados</v>
          </cell>
        </row>
        <row r="12078">
          <cell r="A12078">
            <v>14987</v>
          </cell>
          <cell r="B12078">
            <v>2</v>
          </cell>
          <cell r="C12078">
            <v>5</v>
          </cell>
          <cell r="D12078" t="str">
            <v>DESPENSA AGUILAR</v>
          </cell>
          <cell r="E12078" t="str">
            <v>Hogar</v>
          </cell>
        </row>
        <row r="12079">
          <cell r="A12079">
            <v>14988</v>
          </cell>
          <cell r="B12079">
            <v>9</v>
          </cell>
          <cell r="C12079">
            <v>3</v>
          </cell>
          <cell r="D12079" t="str">
            <v>DESPENSA MARIN</v>
          </cell>
        </row>
        <row r="12080">
          <cell r="A12080">
            <v>14989</v>
          </cell>
          <cell r="B12080">
            <v>2</v>
          </cell>
          <cell r="C12080">
            <v>5</v>
          </cell>
          <cell r="D12080" t="str">
            <v>BODEGA EL AGUANTE</v>
          </cell>
          <cell r="E12080" t="str">
            <v>Hogar</v>
          </cell>
        </row>
        <row r="12081">
          <cell r="A12081">
            <v>14947</v>
          </cell>
          <cell r="B12081">
            <v>4</v>
          </cell>
          <cell r="C12081">
            <v>7</v>
          </cell>
          <cell r="D12081" t="str">
            <v>DESPENSA LA MELLIZA</v>
          </cell>
          <cell r="E12081" t="str">
            <v>Hogar</v>
          </cell>
        </row>
        <row r="12082">
          <cell r="A12082">
            <v>14943</v>
          </cell>
          <cell r="B12082">
            <v>4</v>
          </cell>
          <cell r="C12082">
            <v>5</v>
          </cell>
          <cell r="D12082" t="str">
            <v>COLEGIO SANTA TERESA DE NIÑO JESUS</v>
          </cell>
          <cell r="E12082" t="str">
            <v>Educación</v>
          </cell>
        </row>
        <row r="12083">
          <cell r="A12083">
            <v>14944</v>
          </cell>
          <cell r="B12083">
            <v>4</v>
          </cell>
          <cell r="C12083">
            <v>7</v>
          </cell>
          <cell r="D12083" t="str">
            <v>DESPENSA LA CURVA</v>
          </cell>
          <cell r="E12083" t="str">
            <v>Hogar</v>
          </cell>
        </row>
        <row r="12084">
          <cell r="A12084">
            <v>15002</v>
          </cell>
          <cell r="B12084">
            <v>4</v>
          </cell>
          <cell r="C12084">
            <v>4</v>
          </cell>
          <cell r="D12084" t="str">
            <v>DESPENSA LA PEQUEÑA</v>
          </cell>
          <cell r="E12084" t="str">
            <v>Hogar</v>
          </cell>
        </row>
        <row r="12085">
          <cell r="A12085">
            <v>15003</v>
          </cell>
          <cell r="B12085">
            <v>4</v>
          </cell>
          <cell r="C12085">
            <v>4</v>
          </cell>
          <cell r="D12085" t="str">
            <v>DESPENSA PRINCESITA</v>
          </cell>
          <cell r="E12085" t="str">
            <v>Hogar</v>
          </cell>
        </row>
        <row r="12086">
          <cell r="A12086">
            <v>14945</v>
          </cell>
          <cell r="B12086">
            <v>4</v>
          </cell>
          <cell r="C12086">
            <v>7</v>
          </cell>
          <cell r="D12086" t="str">
            <v>COPETIN EL BUEN GUSTO</v>
          </cell>
          <cell r="E12086" t="str">
            <v>Refrigerados</v>
          </cell>
        </row>
        <row r="12087">
          <cell r="A12087">
            <v>15001</v>
          </cell>
          <cell r="B12087">
            <v>4</v>
          </cell>
          <cell r="C12087">
            <v>4</v>
          </cell>
          <cell r="D12087" t="str">
            <v>DESPENSA GLORIA</v>
          </cell>
          <cell r="E12087" t="str">
            <v>Refrigerados</v>
          </cell>
        </row>
        <row r="12088">
          <cell r="A12088">
            <v>14946</v>
          </cell>
          <cell r="D12088" t="str">
            <v>CASILLA COCA COLA</v>
          </cell>
        </row>
        <row r="12089">
          <cell r="A12089">
            <v>14940</v>
          </cell>
          <cell r="B12089">
            <v>9</v>
          </cell>
          <cell r="C12089">
            <v>3</v>
          </cell>
          <cell r="D12089" t="str">
            <v>CASILLA MINA</v>
          </cell>
        </row>
        <row r="12090">
          <cell r="A12090">
            <v>14999</v>
          </cell>
          <cell r="B12090">
            <v>9</v>
          </cell>
          <cell r="C12090">
            <v>3</v>
          </cell>
          <cell r="D12090" t="str">
            <v>COPETIN ROLO</v>
          </cell>
        </row>
        <row r="12091">
          <cell r="A12091">
            <v>14998</v>
          </cell>
          <cell r="B12091">
            <v>5</v>
          </cell>
          <cell r="C12091">
            <v>5</v>
          </cell>
          <cell r="D12091" t="str">
            <v>LIBRERIA ELENA</v>
          </cell>
          <cell r="E12091" t="str">
            <v>Refrigerados</v>
          </cell>
        </row>
        <row r="12092">
          <cell r="A12092">
            <v>14997</v>
          </cell>
          <cell r="B12092">
            <v>5</v>
          </cell>
          <cell r="C12092">
            <v>5</v>
          </cell>
          <cell r="D12092" t="str">
            <v>COPETIN TATAJAVI</v>
          </cell>
          <cell r="E12092" t="str">
            <v>Refrigerados</v>
          </cell>
        </row>
        <row r="12093">
          <cell r="A12093">
            <v>14996</v>
          </cell>
          <cell r="B12093">
            <v>7</v>
          </cell>
          <cell r="C12093">
            <v>2</v>
          </cell>
          <cell r="D12093" t="str">
            <v>DESPENSA ANTONIO</v>
          </cell>
          <cell r="E12093" t="str">
            <v>Hogar</v>
          </cell>
        </row>
        <row r="12094">
          <cell r="A12094">
            <v>15000</v>
          </cell>
          <cell r="B12094">
            <v>5</v>
          </cell>
          <cell r="C12094">
            <v>5</v>
          </cell>
          <cell r="D12094" t="str">
            <v>DESPENSA 8 DE JULIO</v>
          </cell>
          <cell r="E12094" t="str">
            <v>Hogar</v>
          </cell>
        </row>
        <row r="12095">
          <cell r="A12095">
            <v>14939</v>
          </cell>
          <cell r="B12095">
            <v>6</v>
          </cell>
          <cell r="C12095">
            <v>5</v>
          </cell>
          <cell r="D12095" t="str">
            <v>DESPENSA GILBER</v>
          </cell>
          <cell r="E12095" t="str">
            <v>Hogar</v>
          </cell>
        </row>
        <row r="12096">
          <cell r="A12096">
            <v>14938</v>
          </cell>
          <cell r="B12096">
            <v>7</v>
          </cell>
          <cell r="C12096">
            <v>1</v>
          </cell>
          <cell r="D12096" t="str">
            <v>COPETIN LA CUATRO</v>
          </cell>
          <cell r="E12096" t="str">
            <v>Refrigerados</v>
          </cell>
        </row>
        <row r="12097">
          <cell r="A12097">
            <v>14977</v>
          </cell>
          <cell r="B12097">
            <v>2</v>
          </cell>
          <cell r="C12097">
            <v>8</v>
          </cell>
          <cell r="D12097" t="str">
            <v>DESPENSA EDUARDITO</v>
          </cell>
          <cell r="E12097" t="str">
            <v>Hogar</v>
          </cell>
        </row>
        <row r="12098">
          <cell r="A12098">
            <v>14976</v>
          </cell>
          <cell r="B12098">
            <v>9</v>
          </cell>
          <cell r="C12098">
            <v>3</v>
          </cell>
          <cell r="D12098" t="str">
            <v>DESPENSA LA VICTORIA</v>
          </cell>
        </row>
        <row r="12099">
          <cell r="A12099">
            <v>14975</v>
          </cell>
          <cell r="B12099">
            <v>2</v>
          </cell>
          <cell r="C12099">
            <v>8</v>
          </cell>
          <cell r="D12099" t="str">
            <v>DESPENSA LEZCANO</v>
          </cell>
          <cell r="E12099" t="str">
            <v>Hogar</v>
          </cell>
        </row>
        <row r="12100">
          <cell r="A12100">
            <v>14974</v>
          </cell>
          <cell r="B12100">
            <v>2</v>
          </cell>
          <cell r="C12100">
            <v>8</v>
          </cell>
          <cell r="D12100" t="str">
            <v>MINI MERCADO CAPII</v>
          </cell>
          <cell r="E12100" t="str">
            <v>Hogar</v>
          </cell>
        </row>
        <row r="12101">
          <cell r="A12101">
            <v>14973</v>
          </cell>
          <cell r="B12101">
            <v>2</v>
          </cell>
          <cell r="C12101">
            <v>8</v>
          </cell>
          <cell r="D12101" t="str">
            <v>COPETIN JAZMIN</v>
          </cell>
          <cell r="E12101" t="str">
            <v>Refrigerados</v>
          </cell>
        </row>
        <row r="12102">
          <cell r="A12102">
            <v>14971</v>
          </cell>
          <cell r="B12102">
            <v>5</v>
          </cell>
          <cell r="C12102">
            <v>2</v>
          </cell>
          <cell r="D12102" t="str">
            <v>DESPENSA MARIA TEREZA</v>
          </cell>
          <cell r="E12102" t="str">
            <v>Hogar</v>
          </cell>
        </row>
        <row r="12103">
          <cell r="A12103">
            <v>14981</v>
          </cell>
          <cell r="B12103">
            <v>9</v>
          </cell>
          <cell r="C12103">
            <v>3</v>
          </cell>
          <cell r="D12103" t="str">
            <v>DESPENSA AMANECER</v>
          </cell>
        </row>
        <row r="12104">
          <cell r="A12104">
            <v>14980</v>
          </cell>
          <cell r="B12104">
            <v>5</v>
          </cell>
          <cell r="C12104">
            <v>2</v>
          </cell>
          <cell r="D12104" t="str">
            <v>DESPENSA DOÑA ANGELA</v>
          </cell>
          <cell r="E12104" t="str">
            <v>Hogar</v>
          </cell>
        </row>
        <row r="12105">
          <cell r="A12105">
            <v>14979</v>
          </cell>
          <cell r="B12105">
            <v>5</v>
          </cell>
          <cell r="C12105">
            <v>1</v>
          </cell>
          <cell r="D12105" t="str">
            <v>AUTOSERVICE LA VICTORIA</v>
          </cell>
          <cell r="E12105" t="str">
            <v>Hogar</v>
          </cell>
        </row>
        <row r="12106">
          <cell r="A12106">
            <v>14978</v>
          </cell>
          <cell r="B12106">
            <v>5</v>
          </cell>
          <cell r="C12106">
            <v>2</v>
          </cell>
          <cell r="D12106" t="str">
            <v>B R SANTA MARIA</v>
          </cell>
          <cell r="E12106" t="str">
            <v>Conveniencia</v>
          </cell>
        </row>
        <row r="12107">
          <cell r="A12107">
            <v>14970</v>
          </cell>
          <cell r="B12107">
            <v>9</v>
          </cell>
          <cell r="C12107">
            <v>3</v>
          </cell>
          <cell r="D12107" t="str">
            <v>COPETIN TODO ASADO</v>
          </cell>
        </row>
        <row r="12108">
          <cell r="A12108">
            <v>14982</v>
          </cell>
          <cell r="B12108">
            <v>5</v>
          </cell>
          <cell r="C12108">
            <v>2</v>
          </cell>
          <cell r="D12108" t="str">
            <v>DESPENSA SAN JOSE</v>
          </cell>
          <cell r="E12108" t="str">
            <v>Hogar</v>
          </cell>
        </row>
        <row r="12109">
          <cell r="A12109">
            <v>14992</v>
          </cell>
          <cell r="B12109">
            <v>5</v>
          </cell>
          <cell r="C12109">
            <v>2</v>
          </cell>
          <cell r="D12109" t="str">
            <v>DESPENSA SANTA ROSA</v>
          </cell>
          <cell r="E12109" t="str">
            <v>Hogar</v>
          </cell>
        </row>
        <row r="12110">
          <cell r="A12110">
            <v>14991</v>
          </cell>
          <cell r="B12110">
            <v>5</v>
          </cell>
          <cell r="C12110">
            <v>2</v>
          </cell>
          <cell r="D12110" t="str">
            <v>CABINA TELEFONICA DIGITAL</v>
          </cell>
          <cell r="E12110" t="str">
            <v>Hogar</v>
          </cell>
        </row>
        <row r="12111">
          <cell r="A12111">
            <v>14859</v>
          </cell>
          <cell r="B12111">
            <v>10</v>
          </cell>
          <cell r="C12111">
            <v>3</v>
          </cell>
          <cell r="D12111" t="str">
            <v>VENTAS ESTADIO SPORTIVO LUQUEÑO</v>
          </cell>
          <cell r="E12111" t="str">
            <v>Refrigerados</v>
          </cell>
        </row>
        <row r="12112">
          <cell r="A12112">
            <v>15040</v>
          </cell>
          <cell r="B12112">
            <v>9</v>
          </cell>
          <cell r="C12112">
            <v>3</v>
          </cell>
          <cell r="D12112" t="str">
            <v>"EVENTO" - CLUB SOL DE AMERICA</v>
          </cell>
        </row>
        <row r="12113">
          <cell r="A12113">
            <v>15009</v>
          </cell>
          <cell r="B12113">
            <v>5</v>
          </cell>
          <cell r="C12113">
            <v>9</v>
          </cell>
          <cell r="D12113" t="str">
            <v>COPETIN CHELI</v>
          </cell>
          <cell r="E12113" t="str">
            <v>Refrigerados</v>
          </cell>
        </row>
        <row r="12114">
          <cell r="A12114">
            <v>15006</v>
          </cell>
          <cell r="B12114">
            <v>1</v>
          </cell>
          <cell r="C12114">
            <v>7</v>
          </cell>
          <cell r="D12114" t="str">
            <v>COPETIN SAN ROQUE</v>
          </cell>
        </row>
        <row r="12115">
          <cell r="A12115">
            <v>15042</v>
          </cell>
          <cell r="B12115">
            <v>2</v>
          </cell>
          <cell r="C12115">
            <v>1</v>
          </cell>
          <cell r="D12115" t="str">
            <v>COLEGIO Sta. ROSA</v>
          </cell>
          <cell r="E12115" t="str">
            <v>Educación</v>
          </cell>
        </row>
        <row r="12116">
          <cell r="A12116">
            <v>14924</v>
          </cell>
          <cell r="B12116">
            <v>5</v>
          </cell>
          <cell r="C12116">
            <v>8</v>
          </cell>
          <cell r="D12116" t="str">
            <v>AUTO FATIMA</v>
          </cell>
          <cell r="E12116" t="str">
            <v>Hogar</v>
          </cell>
        </row>
        <row r="12117">
          <cell r="A12117">
            <v>14923</v>
          </cell>
          <cell r="B12117">
            <v>4</v>
          </cell>
          <cell r="C12117">
            <v>3</v>
          </cell>
          <cell r="D12117" t="str">
            <v>ESCUELA NIÑOS JESUS</v>
          </cell>
          <cell r="E12117" t="str">
            <v>Educación</v>
          </cell>
        </row>
        <row r="12118">
          <cell r="A12118">
            <v>15007</v>
          </cell>
          <cell r="B12118">
            <v>9</v>
          </cell>
          <cell r="C12118">
            <v>3</v>
          </cell>
          <cell r="D12118" t="str">
            <v>HELADERIA CHICOS</v>
          </cell>
        </row>
        <row r="12119">
          <cell r="A12119">
            <v>15016</v>
          </cell>
          <cell r="B12119">
            <v>9</v>
          </cell>
          <cell r="C12119">
            <v>3</v>
          </cell>
          <cell r="D12119" t="str">
            <v>CASILLA LA CRIOLLA</v>
          </cell>
        </row>
        <row r="12120">
          <cell r="A12120">
            <v>15037</v>
          </cell>
          <cell r="B12120">
            <v>3</v>
          </cell>
          <cell r="C12120">
            <v>2</v>
          </cell>
          <cell r="D12120" t="str">
            <v>COPETIN CYC</v>
          </cell>
        </row>
        <row r="12121">
          <cell r="A12121">
            <v>15034</v>
          </cell>
          <cell r="B12121">
            <v>9</v>
          </cell>
          <cell r="C12121">
            <v>3</v>
          </cell>
          <cell r="D12121" t="str">
            <v>CABINA CRISTHIN EDUARDO</v>
          </cell>
        </row>
        <row r="12122">
          <cell r="A12122">
            <v>15036</v>
          </cell>
          <cell r="B12122">
            <v>4</v>
          </cell>
          <cell r="C12122">
            <v>9</v>
          </cell>
          <cell r="D12122" t="str">
            <v>MINI MARKET MAS Y MENOS</v>
          </cell>
        </row>
        <row r="12123">
          <cell r="A12123">
            <v>15039</v>
          </cell>
          <cell r="B12123">
            <v>3</v>
          </cell>
          <cell r="C12123">
            <v>6</v>
          </cell>
          <cell r="D12123" t="str">
            <v>FRUTERIA Y MANDIOQUERIA LOPEZ</v>
          </cell>
          <cell r="E12123" t="str">
            <v>Refrigerados</v>
          </cell>
        </row>
        <row r="12124">
          <cell r="A12124">
            <v>15013</v>
          </cell>
          <cell r="B12124">
            <v>7</v>
          </cell>
          <cell r="C12124">
            <v>2</v>
          </cell>
          <cell r="D12124" t="str">
            <v>DESPENSA ANAHI</v>
          </cell>
          <cell r="E12124" t="str">
            <v>Hogar</v>
          </cell>
        </row>
        <row r="12125">
          <cell r="A12125">
            <v>15038</v>
          </cell>
          <cell r="B12125">
            <v>3</v>
          </cell>
          <cell r="C12125">
            <v>6</v>
          </cell>
          <cell r="D12125" t="str">
            <v>ORB. COMERCIAL</v>
          </cell>
          <cell r="E12125" t="str">
            <v>Hogar</v>
          </cell>
        </row>
        <row r="12126">
          <cell r="A12126">
            <v>15035</v>
          </cell>
          <cell r="B12126">
            <v>3</v>
          </cell>
          <cell r="C12126">
            <v>2</v>
          </cell>
          <cell r="D12126" t="str">
            <v>BLOQUE C CASILLA 7</v>
          </cell>
        </row>
        <row r="12127">
          <cell r="A12127">
            <v>15033</v>
          </cell>
          <cell r="B12127">
            <v>5</v>
          </cell>
          <cell r="C12127">
            <v>4</v>
          </cell>
          <cell r="D12127" t="str">
            <v>COOPERATIVA MULTIACTIVA AÑETETE LTDA.</v>
          </cell>
          <cell r="E12127" t="str">
            <v>Refrigerados</v>
          </cell>
        </row>
        <row r="12128">
          <cell r="A12128">
            <v>15011</v>
          </cell>
          <cell r="B12128">
            <v>5</v>
          </cell>
          <cell r="C12128">
            <v>2</v>
          </cell>
          <cell r="D12128" t="str">
            <v>SUPER MONTEVIDEO</v>
          </cell>
          <cell r="E12128" t="str">
            <v>Supermercados </v>
          </cell>
        </row>
        <row r="12129">
          <cell r="A12129">
            <v>15012</v>
          </cell>
          <cell r="B12129">
            <v>5</v>
          </cell>
          <cell r="C12129">
            <v>2</v>
          </cell>
          <cell r="D12129" t="str">
            <v>DESPENSA 1º DE MARZO</v>
          </cell>
          <cell r="E12129" t="str">
            <v>Hogar</v>
          </cell>
        </row>
        <row r="12130">
          <cell r="A12130">
            <v>15017</v>
          </cell>
          <cell r="B12130">
            <v>5</v>
          </cell>
          <cell r="C12130">
            <v>2</v>
          </cell>
          <cell r="D12130" t="str">
            <v>CASILLA PEPSI</v>
          </cell>
          <cell r="E12130" t="str">
            <v>Refrigerados</v>
          </cell>
        </row>
        <row r="12131">
          <cell r="A12131">
            <v>15019</v>
          </cell>
          <cell r="D12131" t="str">
            <v>DESPENSA MIRIAN</v>
          </cell>
          <cell r="E12131" t="str">
            <v>Hogar</v>
          </cell>
        </row>
        <row r="12132">
          <cell r="A12132">
            <v>15020</v>
          </cell>
          <cell r="B12132">
            <v>5</v>
          </cell>
          <cell r="C12132">
            <v>1</v>
          </cell>
          <cell r="D12132" t="str">
            <v>DESPENSA LA PIOLA</v>
          </cell>
          <cell r="E12132" t="str">
            <v>Hogar</v>
          </cell>
        </row>
        <row r="12133">
          <cell r="A12133">
            <v>26012</v>
          </cell>
          <cell r="B12133">
            <v>2</v>
          </cell>
          <cell r="C12133">
            <v>4</v>
          </cell>
          <cell r="D12133" t="str">
            <v>CARRITO LUIS</v>
          </cell>
          <cell r="E12133" t="str">
            <v>Refrigerados</v>
          </cell>
        </row>
        <row r="12134">
          <cell r="A12134">
            <v>15023</v>
          </cell>
          <cell r="B12134">
            <v>5</v>
          </cell>
          <cell r="C12134">
            <v>2</v>
          </cell>
          <cell r="D12134" t="str">
            <v>DESPENSA SAN JUAN</v>
          </cell>
          <cell r="E12134" t="str">
            <v>Hogar</v>
          </cell>
        </row>
        <row r="12135">
          <cell r="A12135">
            <v>15025</v>
          </cell>
          <cell r="B12135">
            <v>5</v>
          </cell>
          <cell r="C12135">
            <v>2</v>
          </cell>
          <cell r="D12135" t="str">
            <v>HELADERIA CARLEZ</v>
          </cell>
          <cell r="E12135" t="str">
            <v>Refrigerados</v>
          </cell>
        </row>
        <row r="12136">
          <cell r="A12136">
            <v>15026</v>
          </cell>
          <cell r="B12136">
            <v>5</v>
          </cell>
          <cell r="C12136">
            <v>2</v>
          </cell>
          <cell r="D12136" t="str">
            <v>KIOSKO SAN ANTONIO</v>
          </cell>
          <cell r="E12136" t="str">
            <v>Refrigerados</v>
          </cell>
        </row>
        <row r="12137">
          <cell r="A12137">
            <v>15027</v>
          </cell>
          <cell r="B12137">
            <v>5</v>
          </cell>
          <cell r="C12137">
            <v>2</v>
          </cell>
          <cell r="D12137" t="str">
            <v>COPETIN PABLITO</v>
          </cell>
          <cell r="E12137" t="str">
            <v>Refrigerados</v>
          </cell>
        </row>
        <row r="12138">
          <cell r="A12138">
            <v>15029</v>
          </cell>
          <cell r="B12138">
            <v>5</v>
          </cell>
          <cell r="C12138">
            <v>2</v>
          </cell>
          <cell r="D12138" t="str">
            <v>CONFITERIA MARCI PAN</v>
          </cell>
          <cell r="E12138" t="str">
            <v>Refrigerados</v>
          </cell>
        </row>
        <row r="12139">
          <cell r="A12139">
            <v>15030</v>
          </cell>
          <cell r="D12139" t="str">
            <v>DESPENSA DON MIGUEL</v>
          </cell>
        </row>
        <row r="12140">
          <cell r="A12140">
            <v>15032</v>
          </cell>
          <cell r="B12140">
            <v>10</v>
          </cell>
          <cell r="C12140">
            <v>3</v>
          </cell>
          <cell r="D12140" t="str">
            <v>FRAMPA TRAGOS</v>
          </cell>
          <cell r="E12140" t="str">
            <v>Hogar</v>
          </cell>
        </row>
        <row r="12141">
          <cell r="A12141">
            <v>15010</v>
          </cell>
          <cell r="B12141">
            <v>9</v>
          </cell>
          <cell r="C12141">
            <v>3</v>
          </cell>
          <cell r="D12141" t="str">
            <v>COPETIN LA ESQUINA DEL SABOR</v>
          </cell>
        </row>
        <row r="12142">
          <cell r="A12142">
            <v>15018</v>
          </cell>
          <cell r="B12142">
            <v>5</v>
          </cell>
          <cell r="C12142">
            <v>2</v>
          </cell>
          <cell r="D12142" t="str">
            <v>MISTER TRAGO</v>
          </cell>
          <cell r="E12142" t="str">
            <v>Hogar</v>
          </cell>
        </row>
        <row r="12143">
          <cell r="A12143">
            <v>15022</v>
          </cell>
          <cell r="B12143">
            <v>5</v>
          </cell>
          <cell r="C12143">
            <v>2</v>
          </cell>
          <cell r="D12143" t="str">
            <v>DESPENSA Sto. DOMINGO</v>
          </cell>
          <cell r="E12143" t="str">
            <v>Hogar</v>
          </cell>
        </row>
        <row r="12144">
          <cell r="A12144">
            <v>15028</v>
          </cell>
          <cell r="B12144">
            <v>9</v>
          </cell>
          <cell r="C12144">
            <v>3</v>
          </cell>
          <cell r="D12144" t="str">
            <v>KIOSKO YOHANA</v>
          </cell>
        </row>
        <row r="12145">
          <cell r="A12145">
            <v>15024</v>
          </cell>
          <cell r="B12145">
            <v>5</v>
          </cell>
          <cell r="C12145">
            <v>2</v>
          </cell>
          <cell r="D12145" t="str">
            <v>DESPENSA LA FAMILIA I</v>
          </cell>
          <cell r="E12145" t="str">
            <v>Hogar</v>
          </cell>
        </row>
        <row r="12146">
          <cell r="A12146">
            <v>15043</v>
          </cell>
          <cell r="B12146">
            <v>9</v>
          </cell>
          <cell r="C12146">
            <v>3</v>
          </cell>
          <cell r="D12146" t="str">
            <v>CASILLA MARIA LUZ</v>
          </cell>
        </row>
        <row r="12147">
          <cell r="A12147">
            <v>15044</v>
          </cell>
          <cell r="B12147">
            <v>3</v>
          </cell>
          <cell r="C12147">
            <v>7</v>
          </cell>
          <cell r="D12147" t="str">
            <v>HOSPEDAJE EL RANCHO</v>
          </cell>
          <cell r="E12147" t="str">
            <v>Refrigerados</v>
          </cell>
        </row>
        <row r="12148">
          <cell r="A12148">
            <v>15052</v>
          </cell>
          <cell r="B12148">
            <v>3</v>
          </cell>
          <cell r="C12148">
            <v>2</v>
          </cell>
          <cell r="D12148" t="str">
            <v>COLEGIO SAN DIEGO Y SAINT CATHERINE</v>
          </cell>
          <cell r="E12148" t="str">
            <v>Educación</v>
          </cell>
        </row>
        <row r="12149">
          <cell r="A12149">
            <v>15058</v>
          </cell>
          <cell r="B12149">
            <v>4</v>
          </cell>
          <cell r="C12149">
            <v>7</v>
          </cell>
          <cell r="D12149" t="str">
            <v>DESPENSA LEDEZMA</v>
          </cell>
          <cell r="E12149" t="str">
            <v>Hogar</v>
          </cell>
        </row>
        <row r="12150">
          <cell r="A12150">
            <v>15060</v>
          </cell>
          <cell r="B12150">
            <v>4</v>
          </cell>
          <cell r="C12150">
            <v>7</v>
          </cell>
          <cell r="D12150" t="str">
            <v>DESPENSA Ma. AUXILIADORA</v>
          </cell>
          <cell r="E12150" t="str">
            <v>Hogar</v>
          </cell>
        </row>
        <row r="12151">
          <cell r="A12151">
            <v>15061</v>
          </cell>
          <cell r="B12151">
            <v>4</v>
          </cell>
          <cell r="C12151">
            <v>7</v>
          </cell>
          <cell r="D12151" t="str">
            <v>DESPENSA PABLITO</v>
          </cell>
          <cell r="E12151" t="str">
            <v>Hogar</v>
          </cell>
        </row>
        <row r="12152">
          <cell r="A12152">
            <v>15062</v>
          </cell>
          <cell r="B12152">
            <v>4</v>
          </cell>
          <cell r="C12152">
            <v>7</v>
          </cell>
          <cell r="D12152" t="str">
            <v>DESPENSA SAN RAMON</v>
          </cell>
          <cell r="E12152" t="str">
            <v>Hogar</v>
          </cell>
        </row>
        <row r="12153">
          <cell r="A12153">
            <v>15063</v>
          </cell>
          <cell r="B12153">
            <v>9</v>
          </cell>
          <cell r="C12153">
            <v>3</v>
          </cell>
          <cell r="D12153" t="str">
            <v>COMEDOR ÑA AMELIA (N° 2)</v>
          </cell>
        </row>
        <row r="12154">
          <cell r="A12154">
            <v>15064</v>
          </cell>
          <cell r="B12154">
            <v>4</v>
          </cell>
          <cell r="C12154">
            <v>2</v>
          </cell>
          <cell r="D12154" t="str">
            <v>DESPENSA MABEL</v>
          </cell>
          <cell r="E12154" t="str">
            <v>Hogar</v>
          </cell>
        </row>
        <row r="12155">
          <cell r="A12155">
            <v>15056</v>
          </cell>
          <cell r="B12155">
            <v>9</v>
          </cell>
          <cell r="C12155">
            <v>3</v>
          </cell>
          <cell r="D12155" t="str">
            <v>COMEDOR SAN JUAN</v>
          </cell>
        </row>
        <row r="12156">
          <cell r="A12156">
            <v>15054</v>
          </cell>
          <cell r="B12156">
            <v>4</v>
          </cell>
          <cell r="C12156">
            <v>9</v>
          </cell>
          <cell r="D12156" t="str">
            <v>PANIFICADOS ALAN</v>
          </cell>
        </row>
        <row r="12157">
          <cell r="A12157">
            <v>15068</v>
          </cell>
          <cell r="B12157">
            <v>3</v>
          </cell>
          <cell r="C12157">
            <v>1</v>
          </cell>
          <cell r="D12157" t="str">
            <v>BODEGA 25</v>
          </cell>
          <cell r="E12157" t="str">
            <v>Hogar</v>
          </cell>
        </row>
        <row r="12158">
          <cell r="A12158">
            <v>15045</v>
          </cell>
          <cell r="B12158">
            <v>9</v>
          </cell>
          <cell r="C12158">
            <v>3</v>
          </cell>
          <cell r="D12158" t="str">
            <v>COPETIN HILDIMAR</v>
          </cell>
        </row>
        <row r="12159">
          <cell r="A12159">
            <v>15380</v>
          </cell>
          <cell r="B12159">
            <v>6</v>
          </cell>
          <cell r="C12159">
            <v>2</v>
          </cell>
          <cell r="D12159" t="str">
            <v>DESPENSA LA ABUELA</v>
          </cell>
          <cell r="E12159" t="str">
            <v>Hogar</v>
          </cell>
        </row>
        <row r="12160">
          <cell r="A12160">
            <v>15373</v>
          </cell>
          <cell r="B12160">
            <v>9</v>
          </cell>
          <cell r="C12160">
            <v>3</v>
          </cell>
          <cell r="D12160" t="str">
            <v>COPETIN EL TANO</v>
          </cell>
        </row>
        <row r="12161">
          <cell r="A12161">
            <v>15374</v>
          </cell>
          <cell r="B12161">
            <v>6</v>
          </cell>
          <cell r="C12161">
            <v>1</v>
          </cell>
          <cell r="D12161" t="str">
            <v>SUPERMERCADO LA PARAGUAYITA</v>
          </cell>
          <cell r="E12161" t="str">
            <v>Supermercados </v>
          </cell>
        </row>
        <row r="12162">
          <cell r="A12162">
            <v>15375</v>
          </cell>
          <cell r="D12162" t="str">
            <v>DESPENSA SAN ANTONIO</v>
          </cell>
          <cell r="E12162" t="str">
            <v>Hogar</v>
          </cell>
        </row>
        <row r="12163">
          <cell r="A12163">
            <v>15376</v>
          </cell>
          <cell r="B12163">
            <v>6</v>
          </cell>
          <cell r="C12163">
            <v>1</v>
          </cell>
          <cell r="D12163" t="str">
            <v>COPETIN EL AMIGO</v>
          </cell>
          <cell r="E12163" t="str">
            <v>Refrigerados</v>
          </cell>
        </row>
        <row r="12164">
          <cell r="A12164">
            <v>15377</v>
          </cell>
          <cell r="B12164">
            <v>9</v>
          </cell>
          <cell r="C12164">
            <v>3</v>
          </cell>
          <cell r="D12164" t="str">
            <v>COPETIN JOSE MARIA</v>
          </cell>
        </row>
        <row r="12165">
          <cell r="A12165">
            <v>15378</v>
          </cell>
          <cell r="B12165">
            <v>6</v>
          </cell>
          <cell r="C12165">
            <v>2</v>
          </cell>
          <cell r="D12165" t="str">
            <v>AUTOSERVICE DELIA VALLEJOS</v>
          </cell>
          <cell r="E12165" t="str">
            <v>Hogar</v>
          </cell>
        </row>
        <row r="12166">
          <cell r="A12166">
            <v>15379</v>
          </cell>
          <cell r="B12166">
            <v>6</v>
          </cell>
          <cell r="C12166">
            <v>2</v>
          </cell>
          <cell r="D12166" t="str">
            <v>DESPENSA GARDEN</v>
          </cell>
          <cell r="E12166" t="str">
            <v>Hogar</v>
          </cell>
        </row>
        <row r="12167">
          <cell r="A12167">
            <v>15228</v>
          </cell>
          <cell r="B12167">
            <v>6</v>
          </cell>
          <cell r="C12167">
            <v>2</v>
          </cell>
          <cell r="D12167" t="str">
            <v>DESPENSA PAOLA RODRIGO</v>
          </cell>
          <cell r="E12167" t="str">
            <v>Hogar</v>
          </cell>
        </row>
        <row r="12168">
          <cell r="A12168">
            <v>15227</v>
          </cell>
          <cell r="B12168">
            <v>6</v>
          </cell>
          <cell r="C12168">
            <v>2</v>
          </cell>
          <cell r="D12168" t="str">
            <v>COPETIN LA MOROCHA</v>
          </cell>
          <cell r="E12168" t="str">
            <v>Refrigerados</v>
          </cell>
        </row>
        <row r="12169">
          <cell r="A12169">
            <v>15226</v>
          </cell>
          <cell r="B12169">
            <v>6</v>
          </cell>
          <cell r="C12169">
            <v>2</v>
          </cell>
          <cell r="D12169" t="str">
            <v>SUPER YGUAZU</v>
          </cell>
          <cell r="E12169" t="str">
            <v>Supermercados </v>
          </cell>
        </row>
        <row r="12170">
          <cell r="A12170">
            <v>15225</v>
          </cell>
          <cell r="B12170">
            <v>6</v>
          </cell>
          <cell r="C12170">
            <v>2</v>
          </cell>
          <cell r="D12170" t="str">
            <v>BODEGA JB</v>
          </cell>
          <cell r="E12170" t="str">
            <v>Hogar</v>
          </cell>
        </row>
        <row r="12171">
          <cell r="A12171">
            <v>15238</v>
          </cell>
          <cell r="B12171">
            <v>6</v>
          </cell>
          <cell r="C12171">
            <v>2</v>
          </cell>
          <cell r="D12171" t="str">
            <v>COPETIN EL ENCUENTRO</v>
          </cell>
          <cell r="E12171" t="str">
            <v>Refrigerados</v>
          </cell>
        </row>
        <row r="12172">
          <cell r="A12172">
            <v>15239</v>
          </cell>
          <cell r="B12172">
            <v>6</v>
          </cell>
          <cell r="C12172">
            <v>2</v>
          </cell>
          <cell r="D12172" t="str">
            <v>BODEGA VISTO BUENO</v>
          </cell>
          <cell r="E12172" t="str">
            <v>Hogar</v>
          </cell>
        </row>
        <row r="12173">
          <cell r="A12173">
            <v>15240</v>
          </cell>
          <cell r="B12173">
            <v>9</v>
          </cell>
          <cell r="C12173">
            <v>3</v>
          </cell>
          <cell r="D12173" t="str">
            <v>BAR COMEDOR CONCEPCION</v>
          </cell>
        </row>
        <row r="12174">
          <cell r="A12174">
            <v>15241</v>
          </cell>
          <cell r="B12174">
            <v>9</v>
          </cell>
          <cell r="C12174">
            <v>3</v>
          </cell>
          <cell r="D12174" t="str">
            <v>CASILLA VALU</v>
          </cell>
        </row>
        <row r="12175">
          <cell r="A12175">
            <v>15243</v>
          </cell>
          <cell r="B12175">
            <v>6</v>
          </cell>
          <cell r="C12175">
            <v>1</v>
          </cell>
          <cell r="D12175" t="str">
            <v>COMERCIAL KAMBA</v>
          </cell>
          <cell r="E12175" t="str">
            <v>Hogar</v>
          </cell>
        </row>
        <row r="12176">
          <cell r="A12176">
            <v>15223</v>
          </cell>
          <cell r="B12176">
            <v>6</v>
          </cell>
          <cell r="C12176">
            <v>2</v>
          </cell>
          <cell r="D12176" t="str">
            <v>COPETIN SAN CAYETANO</v>
          </cell>
          <cell r="E12176" t="str">
            <v>Refrigerados</v>
          </cell>
        </row>
        <row r="12177">
          <cell r="A12177">
            <v>15224</v>
          </cell>
          <cell r="B12177">
            <v>6</v>
          </cell>
          <cell r="C12177">
            <v>2</v>
          </cell>
          <cell r="D12177" t="str">
            <v>COPETIN Sta ELENA</v>
          </cell>
          <cell r="E12177" t="str">
            <v>Refrigerados</v>
          </cell>
        </row>
        <row r="12178">
          <cell r="A12178">
            <v>15336</v>
          </cell>
          <cell r="B12178">
            <v>6</v>
          </cell>
          <cell r="C12178">
            <v>4</v>
          </cell>
          <cell r="D12178" t="str">
            <v>EMPANADAS DOÑA IRMA</v>
          </cell>
          <cell r="E12178" t="str">
            <v>Refrigerados</v>
          </cell>
        </row>
        <row r="12179">
          <cell r="A12179">
            <v>15244</v>
          </cell>
          <cell r="B12179">
            <v>6</v>
          </cell>
          <cell r="C12179">
            <v>1</v>
          </cell>
          <cell r="D12179" t="str">
            <v>DESPENSA SAN ISIDRO</v>
          </cell>
          <cell r="E12179" t="str">
            <v>Hogar</v>
          </cell>
        </row>
        <row r="12180">
          <cell r="A12180">
            <v>15242</v>
          </cell>
          <cell r="B12180">
            <v>6</v>
          </cell>
          <cell r="C12180">
            <v>2</v>
          </cell>
          <cell r="D12180" t="str">
            <v>COMEDOR ALEGRIA</v>
          </cell>
          <cell r="E12180" t="str">
            <v>Refrigerados</v>
          </cell>
        </row>
        <row r="12181">
          <cell r="A12181">
            <v>15337</v>
          </cell>
          <cell r="B12181">
            <v>6</v>
          </cell>
          <cell r="C12181">
            <v>4</v>
          </cell>
          <cell r="D12181" t="str">
            <v>DESPENSA PRIMOR</v>
          </cell>
          <cell r="E12181" t="str">
            <v>Hogar</v>
          </cell>
        </row>
        <row r="12182">
          <cell r="A12182">
            <v>15237</v>
          </cell>
          <cell r="B12182">
            <v>6</v>
          </cell>
          <cell r="C12182">
            <v>2</v>
          </cell>
          <cell r="D12182" t="str">
            <v>COPETIN 2 ESTRELLA</v>
          </cell>
          <cell r="E12182" t="str">
            <v>Refrigerados</v>
          </cell>
        </row>
        <row r="12183">
          <cell r="A12183">
            <v>15236</v>
          </cell>
          <cell r="B12183">
            <v>9</v>
          </cell>
          <cell r="C12183">
            <v>3</v>
          </cell>
          <cell r="D12183" t="str">
            <v>CASILLA SONIA</v>
          </cell>
        </row>
        <row r="12184">
          <cell r="A12184">
            <v>15340</v>
          </cell>
          <cell r="B12184">
            <v>2</v>
          </cell>
          <cell r="C12184">
            <v>5</v>
          </cell>
          <cell r="D12184" t="str">
            <v>DESPENSA CATALINA</v>
          </cell>
        </row>
        <row r="12185">
          <cell r="A12185">
            <v>15234</v>
          </cell>
          <cell r="B12185">
            <v>6</v>
          </cell>
          <cell r="C12185">
            <v>2</v>
          </cell>
          <cell r="D12185" t="str">
            <v>CASILLA ALVARITO</v>
          </cell>
          <cell r="E12185" t="str">
            <v>Refrigerados</v>
          </cell>
        </row>
        <row r="12186">
          <cell r="A12186">
            <v>15339</v>
          </cell>
          <cell r="B12186">
            <v>6</v>
          </cell>
          <cell r="C12186">
            <v>4</v>
          </cell>
          <cell r="D12186" t="str">
            <v>PANADERIA CONFITERIA LA COCINA</v>
          </cell>
          <cell r="E12186" t="str">
            <v>Refrigerados</v>
          </cell>
        </row>
        <row r="12187">
          <cell r="A12187">
            <v>15387</v>
          </cell>
          <cell r="B12187">
            <v>1</v>
          </cell>
          <cell r="C12187">
            <v>6</v>
          </cell>
          <cell r="D12187" t="str">
            <v>DESPENSA VIRGEN DEL ROSARIO</v>
          </cell>
          <cell r="E12187" t="str">
            <v>Hogar</v>
          </cell>
        </row>
        <row r="12188">
          <cell r="A12188">
            <v>15414</v>
          </cell>
          <cell r="B12188">
            <v>9</v>
          </cell>
          <cell r="C12188">
            <v>3</v>
          </cell>
          <cell r="D12188" t="str">
            <v>COPETIN PICHI</v>
          </cell>
        </row>
        <row r="12189">
          <cell r="A12189">
            <v>15338</v>
          </cell>
          <cell r="B12189">
            <v>6</v>
          </cell>
          <cell r="C12189">
            <v>4</v>
          </cell>
          <cell r="D12189" t="str">
            <v>DESPENSA MARIA LETICIA</v>
          </cell>
          <cell r="E12189" t="str">
            <v>Hogar</v>
          </cell>
        </row>
        <row r="12190">
          <cell r="A12190">
            <v>15229</v>
          </cell>
          <cell r="B12190">
            <v>6</v>
          </cell>
          <cell r="C12190">
            <v>2</v>
          </cell>
          <cell r="D12190" t="str">
            <v>ESTACION DE SERVICIO COSTA PUCU</v>
          </cell>
          <cell r="E12190" t="str">
            <v>Conveniencia</v>
          </cell>
        </row>
        <row r="12191">
          <cell r="A12191">
            <v>15413</v>
          </cell>
          <cell r="B12191">
            <v>2</v>
          </cell>
          <cell r="C12191">
            <v>5</v>
          </cell>
          <cell r="D12191" t="str">
            <v>COMEDOR DON JUAN</v>
          </cell>
          <cell r="E12191" t="str">
            <v>Refrigerados</v>
          </cell>
        </row>
        <row r="12192">
          <cell r="A12192">
            <v>15415</v>
          </cell>
          <cell r="B12192">
            <v>5</v>
          </cell>
          <cell r="C12192">
            <v>4</v>
          </cell>
          <cell r="D12192" t="str">
            <v>CENTRO EDUCATIVO ELIGIO AYALA</v>
          </cell>
          <cell r="E12192" t="str">
            <v>Educación</v>
          </cell>
        </row>
        <row r="12193">
          <cell r="A12193">
            <v>15421</v>
          </cell>
          <cell r="B12193">
            <v>8</v>
          </cell>
          <cell r="C12193">
            <v>2</v>
          </cell>
          <cell r="D12193" t="str">
            <v>CAFETERIA DELICIAS</v>
          </cell>
          <cell r="E12193" t="str">
            <v>Refrigerados</v>
          </cell>
        </row>
        <row r="12194">
          <cell r="A12194">
            <v>15412</v>
          </cell>
          <cell r="B12194">
            <v>6</v>
          </cell>
          <cell r="C12194">
            <v>6</v>
          </cell>
          <cell r="D12194" t="str">
            <v>COLEGIO CARLOS ANTONIO LOPEZ</v>
          </cell>
          <cell r="E12194" t="str">
            <v>Educación</v>
          </cell>
        </row>
        <row r="12195">
          <cell r="A12195">
            <v>15418</v>
          </cell>
          <cell r="D12195" t="str">
            <v>NANKIS BEER</v>
          </cell>
          <cell r="E12195" t="str">
            <v>Refrigerados</v>
          </cell>
        </row>
        <row r="12196">
          <cell r="A12196">
            <v>15390</v>
          </cell>
          <cell r="B12196">
            <v>9</v>
          </cell>
          <cell r="C12196">
            <v>3</v>
          </cell>
          <cell r="D12196" t="str">
            <v>COMEDOR HERMIDA</v>
          </cell>
        </row>
        <row r="12197">
          <cell r="A12197">
            <v>15388</v>
          </cell>
          <cell r="B12197">
            <v>3</v>
          </cell>
          <cell r="C12197">
            <v>9</v>
          </cell>
          <cell r="D12197" t="str">
            <v>KIOSKO MIMA</v>
          </cell>
          <cell r="E12197" t="str">
            <v>Hogar</v>
          </cell>
        </row>
        <row r="12198">
          <cell r="A12198">
            <v>15389</v>
          </cell>
          <cell r="B12198">
            <v>9</v>
          </cell>
          <cell r="C12198">
            <v>3</v>
          </cell>
          <cell r="D12198" t="str">
            <v>KIOSKO NOEMI</v>
          </cell>
        </row>
        <row r="12199">
          <cell r="A12199">
            <v>15386</v>
          </cell>
          <cell r="B12199">
            <v>5</v>
          </cell>
          <cell r="C12199">
            <v>1</v>
          </cell>
          <cell r="D12199" t="str">
            <v>HELADERIA FATIMA</v>
          </cell>
          <cell r="E12199" t="str">
            <v>Refrigerados</v>
          </cell>
        </row>
        <row r="12200">
          <cell r="A12200">
            <v>15385</v>
          </cell>
          <cell r="B12200">
            <v>2</v>
          </cell>
          <cell r="C12200">
            <v>2</v>
          </cell>
          <cell r="D12200" t="str">
            <v>COMERCIAL SAN MIGUEL</v>
          </cell>
        </row>
        <row r="12201">
          <cell r="A12201">
            <v>15384</v>
          </cell>
          <cell r="D12201" t="str">
            <v>COPETIN LAS MELLIZAS</v>
          </cell>
          <cell r="E12201" t="str">
            <v>Refrigerados</v>
          </cell>
        </row>
        <row r="12202">
          <cell r="A12202">
            <v>15383</v>
          </cell>
          <cell r="B12202">
            <v>5</v>
          </cell>
          <cell r="C12202">
            <v>1</v>
          </cell>
          <cell r="D12202" t="str">
            <v>DESPENSA MAGALI</v>
          </cell>
          <cell r="E12202" t="str">
            <v>Hogar</v>
          </cell>
        </row>
        <row r="12203">
          <cell r="A12203">
            <v>15422</v>
          </cell>
          <cell r="B12203">
            <v>9</v>
          </cell>
          <cell r="C12203">
            <v>3</v>
          </cell>
          <cell r="D12203" t="str">
            <v>DESARROLLO TURISTICO PARAGUAYO SRL</v>
          </cell>
        </row>
        <row r="12204">
          <cell r="A12204">
            <v>15432</v>
          </cell>
          <cell r="B12204">
            <v>9</v>
          </cell>
          <cell r="C12204">
            <v>3</v>
          </cell>
          <cell r="D12204" t="str">
            <v>SAN GUCHITO</v>
          </cell>
        </row>
        <row r="12205">
          <cell r="A12205">
            <v>15429</v>
          </cell>
          <cell r="B12205">
            <v>9</v>
          </cell>
          <cell r="C12205">
            <v>3</v>
          </cell>
          <cell r="D12205" t="str">
            <v>FLETERO GILBERTO RODRIGUEZ</v>
          </cell>
          <cell r="E12205" t="str">
            <v>Planta</v>
          </cell>
        </row>
        <row r="12206">
          <cell r="A12206">
            <v>15434</v>
          </cell>
          <cell r="B12206">
            <v>6</v>
          </cell>
          <cell r="C12206">
            <v>7</v>
          </cell>
          <cell r="D12206" t="str">
            <v>HAMBURGESERIA AUXI</v>
          </cell>
          <cell r="E12206" t="str">
            <v>Refrigerados</v>
          </cell>
        </row>
        <row r="12207">
          <cell r="A12207">
            <v>15436</v>
          </cell>
          <cell r="B12207">
            <v>6</v>
          </cell>
          <cell r="C12207">
            <v>7</v>
          </cell>
          <cell r="D12207" t="str">
            <v>CANTINA UNI NORTE</v>
          </cell>
          <cell r="E12207" t="str">
            <v>Refrigerados</v>
          </cell>
        </row>
        <row r="12208">
          <cell r="A12208">
            <v>15460</v>
          </cell>
          <cell r="B12208">
            <v>9</v>
          </cell>
          <cell r="C12208">
            <v>3</v>
          </cell>
          <cell r="D12208" t="str">
            <v>DESPENSA GLADIS</v>
          </cell>
        </row>
        <row r="12209">
          <cell r="A12209">
            <v>15401</v>
          </cell>
          <cell r="B12209">
            <v>6</v>
          </cell>
          <cell r="C12209">
            <v>4</v>
          </cell>
          <cell r="D12209" t="str">
            <v>AUTOSERVICE KING</v>
          </cell>
          <cell r="E12209" t="str">
            <v>Hogar</v>
          </cell>
        </row>
        <row r="12210">
          <cell r="A12210">
            <v>15402</v>
          </cell>
          <cell r="B12210">
            <v>9</v>
          </cell>
          <cell r="C12210">
            <v>3</v>
          </cell>
          <cell r="D12210" t="str">
            <v>DESPENSA DAYSY</v>
          </cell>
        </row>
        <row r="12211">
          <cell r="A12211">
            <v>15404</v>
          </cell>
          <cell r="B12211">
            <v>6</v>
          </cell>
          <cell r="C12211">
            <v>4</v>
          </cell>
          <cell r="D12211" t="str">
            <v>AUTOSERVICE NENUCHA</v>
          </cell>
          <cell r="E12211" t="str">
            <v>Hogar</v>
          </cell>
        </row>
        <row r="12212">
          <cell r="A12212">
            <v>15395</v>
          </cell>
          <cell r="B12212">
            <v>9</v>
          </cell>
          <cell r="C12212">
            <v>3</v>
          </cell>
          <cell r="D12212" t="str">
            <v>DESPENSA SAN CAYETANO</v>
          </cell>
        </row>
        <row r="12213">
          <cell r="A12213">
            <v>15393</v>
          </cell>
          <cell r="B12213">
            <v>2</v>
          </cell>
          <cell r="C12213">
            <v>5</v>
          </cell>
          <cell r="D12213" t="str">
            <v>DESPENSA BERNARDITA</v>
          </cell>
        </row>
        <row r="12214">
          <cell r="A12214">
            <v>15407</v>
          </cell>
          <cell r="B12214">
            <v>6</v>
          </cell>
          <cell r="C12214">
            <v>4</v>
          </cell>
          <cell r="D12214" t="str">
            <v>CAFE BAR</v>
          </cell>
          <cell r="E12214" t="str">
            <v>Refrigerados</v>
          </cell>
        </row>
        <row r="12215">
          <cell r="A12215">
            <v>15405</v>
          </cell>
          <cell r="B12215">
            <v>6</v>
          </cell>
          <cell r="C12215">
            <v>4</v>
          </cell>
          <cell r="D12215" t="str">
            <v>DESPENSA MIRIAN</v>
          </cell>
          <cell r="E12215" t="str">
            <v>Hogar</v>
          </cell>
        </row>
        <row r="12216">
          <cell r="A12216">
            <v>15403</v>
          </cell>
          <cell r="B12216">
            <v>6</v>
          </cell>
          <cell r="C12216">
            <v>4</v>
          </cell>
          <cell r="D12216" t="str">
            <v>DISTRIBUIDORA MARIA LETICIA</v>
          </cell>
          <cell r="E12216" t="str">
            <v>Hogar</v>
          </cell>
        </row>
        <row r="12217">
          <cell r="A12217">
            <v>15400</v>
          </cell>
          <cell r="B12217">
            <v>6</v>
          </cell>
          <cell r="C12217">
            <v>5</v>
          </cell>
          <cell r="D12217" t="str">
            <v>DESPENSA Sta CATALINA</v>
          </cell>
          <cell r="E12217" t="str">
            <v>Hogar</v>
          </cell>
        </row>
        <row r="12218">
          <cell r="A12218">
            <v>15406</v>
          </cell>
          <cell r="D12218" t="str">
            <v>TONY BURGUER</v>
          </cell>
        </row>
        <row r="12219">
          <cell r="A12219">
            <v>15433</v>
          </cell>
          <cell r="B12219">
            <v>1</v>
          </cell>
          <cell r="C12219">
            <v>6</v>
          </cell>
          <cell r="D12219" t="str">
            <v>CASILLA CICLON II</v>
          </cell>
          <cell r="E12219" t="str">
            <v>Refrigerados</v>
          </cell>
        </row>
        <row r="12220">
          <cell r="A12220">
            <v>15411</v>
          </cell>
          <cell r="B12220">
            <v>6</v>
          </cell>
          <cell r="C12220">
            <v>4</v>
          </cell>
          <cell r="D12220" t="str">
            <v>CENTRO EDUCATIVO MARIA SERRANA</v>
          </cell>
          <cell r="E12220" t="str">
            <v>Educación</v>
          </cell>
        </row>
        <row r="12221">
          <cell r="A12221">
            <v>15410</v>
          </cell>
          <cell r="B12221">
            <v>9</v>
          </cell>
          <cell r="C12221">
            <v>3</v>
          </cell>
          <cell r="D12221" t="str">
            <v>CANTINA COLEGIO MARIA AUXILIADORA</v>
          </cell>
        </row>
        <row r="12222">
          <cell r="A12222">
            <v>15459</v>
          </cell>
          <cell r="B12222">
            <v>4</v>
          </cell>
          <cell r="C12222">
            <v>4</v>
          </cell>
          <cell r="D12222" t="str">
            <v>DESPENSA SAN PATRICIO</v>
          </cell>
          <cell r="E12222" t="str">
            <v>Hogar</v>
          </cell>
        </row>
        <row r="12223">
          <cell r="A12223">
            <v>15409</v>
          </cell>
          <cell r="B12223">
            <v>6</v>
          </cell>
          <cell r="C12223">
            <v>4</v>
          </cell>
          <cell r="D12223" t="str">
            <v>CANTINA ESCUELA CARLOS A. LOPEZ</v>
          </cell>
          <cell r="E12223" t="str">
            <v>Educación</v>
          </cell>
        </row>
        <row r="12224">
          <cell r="A12224">
            <v>15458</v>
          </cell>
          <cell r="B12224">
            <v>9</v>
          </cell>
          <cell r="C12224">
            <v>3</v>
          </cell>
          <cell r="D12224" t="str">
            <v>COMERCIAL SAN CAYETANO</v>
          </cell>
        </row>
        <row r="12225">
          <cell r="A12225">
            <v>15220</v>
          </cell>
          <cell r="D12225" t="str">
            <v>KIOSKO YVAPOVO</v>
          </cell>
          <cell r="E12225" t="str">
            <v>Hogar</v>
          </cell>
        </row>
        <row r="12226">
          <cell r="A12226">
            <v>15430</v>
          </cell>
          <cell r="B12226">
            <v>9</v>
          </cell>
          <cell r="C12226">
            <v>3</v>
          </cell>
          <cell r="D12226" t="str">
            <v>COPETIN LA FONDA</v>
          </cell>
        </row>
        <row r="12227">
          <cell r="A12227">
            <v>15408</v>
          </cell>
          <cell r="B12227">
            <v>6</v>
          </cell>
          <cell r="C12227">
            <v>4</v>
          </cell>
          <cell r="D12227" t="str">
            <v>CANTINA COLEGIO CNEL MONGELOS</v>
          </cell>
        </row>
        <row r="12228">
          <cell r="A12228">
            <v>15219</v>
          </cell>
          <cell r="D12228" t="str">
            <v>AUTOSERVICE CLAVE</v>
          </cell>
        </row>
        <row r="12229">
          <cell r="A12229">
            <v>15447</v>
          </cell>
          <cell r="B12229">
            <v>9</v>
          </cell>
          <cell r="C12229">
            <v>3</v>
          </cell>
          <cell r="D12229" t="str">
            <v>CANTINA COLEGIO DE LAS AMERICAS</v>
          </cell>
        </row>
        <row r="12230">
          <cell r="A12230">
            <v>15218</v>
          </cell>
          <cell r="B12230">
            <v>9</v>
          </cell>
          <cell r="C12230">
            <v>3</v>
          </cell>
          <cell r="D12230" t="str">
            <v>DESPENSA ÑA FELICIA</v>
          </cell>
        </row>
        <row r="12231">
          <cell r="A12231">
            <v>15449</v>
          </cell>
          <cell r="B12231">
            <v>6</v>
          </cell>
          <cell r="C12231">
            <v>4</v>
          </cell>
          <cell r="D12231" t="str">
            <v>D`OLCELLI MINUTAS</v>
          </cell>
          <cell r="E12231" t="str">
            <v>Refrigerados</v>
          </cell>
        </row>
        <row r="12232">
          <cell r="A12232">
            <v>14893</v>
          </cell>
          <cell r="B12232">
            <v>4</v>
          </cell>
          <cell r="C12232">
            <v>2</v>
          </cell>
          <cell r="D12232" t="str">
            <v>HAMBURGUESERIA PUNTA SAL</v>
          </cell>
          <cell r="E12232" t="str">
            <v>Refrigerados</v>
          </cell>
        </row>
        <row r="12233">
          <cell r="A12233">
            <v>15431</v>
          </cell>
          <cell r="B12233">
            <v>5</v>
          </cell>
          <cell r="C12233">
            <v>9</v>
          </cell>
          <cell r="D12233" t="str">
            <v>JARDIN DE INFANTE CHISPITA</v>
          </cell>
          <cell r="E12233" t="str">
            <v>Educación</v>
          </cell>
        </row>
        <row r="12234">
          <cell r="A12234">
            <v>15419</v>
          </cell>
          <cell r="B12234">
            <v>6</v>
          </cell>
          <cell r="C12234">
            <v>4</v>
          </cell>
          <cell r="D12234" t="str">
            <v>BAR EL BAMBU</v>
          </cell>
          <cell r="E12234" t="str">
            <v>Refrigerados</v>
          </cell>
        </row>
        <row r="12235">
          <cell r="A12235">
            <v>15440</v>
          </cell>
          <cell r="B12235">
            <v>6</v>
          </cell>
          <cell r="C12235">
            <v>4</v>
          </cell>
          <cell r="D12235" t="str">
            <v>BAR POLLERIA ALE</v>
          </cell>
          <cell r="E12235" t="str">
            <v>Refrigerados</v>
          </cell>
        </row>
        <row r="12236">
          <cell r="A12236">
            <v>15396</v>
          </cell>
          <cell r="B12236">
            <v>6</v>
          </cell>
          <cell r="C12236">
            <v>4</v>
          </cell>
          <cell r="D12236" t="str">
            <v>CANTINA COLEGIO SAN AGUSTIN</v>
          </cell>
          <cell r="E12236" t="str">
            <v>Educación</v>
          </cell>
        </row>
        <row r="12237">
          <cell r="A12237">
            <v>15439</v>
          </cell>
          <cell r="B12237">
            <v>6</v>
          </cell>
          <cell r="C12237">
            <v>4</v>
          </cell>
          <cell r="D12237" t="str">
            <v>PARRILLADA 44</v>
          </cell>
          <cell r="E12237" t="str">
            <v>Refrigerados</v>
          </cell>
        </row>
        <row r="12238">
          <cell r="A12238">
            <v>15438</v>
          </cell>
          <cell r="B12238">
            <v>6</v>
          </cell>
          <cell r="C12238">
            <v>4</v>
          </cell>
          <cell r="D12238" t="str">
            <v>CANTINA COLEGIO LA ESPERANZA</v>
          </cell>
          <cell r="E12238" t="str">
            <v>Educación</v>
          </cell>
        </row>
        <row r="12239">
          <cell r="A12239">
            <v>15442</v>
          </cell>
          <cell r="B12239">
            <v>6</v>
          </cell>
          <cell r="C12239">
            <v>4</v>
          </cell>
          <cell r="D12239" t="str">
            <v>BURGES TRAGOS</v>
          </cell>
          <cell r="E12239" t="str">
            <v>Hogar</v>
          </cell>
        </row>
        <row r="12240">
          <cell r="A12240">
            <v>15443</v>
          </cell>
          <cell r="B12240">
            <v>6</v>
          </cell>
          <cell r="C12240">
            <v>4</v>
          </cell>
          <cell r="D12240" t="str">
            <v>COPETIN FABIAN</v>
          </cell>
          <cell r="E12240" t="str">
            <v>Refrigerados</v>
          </cell>
        </row>
        <row r="12241">
          <cell r="A12241">
            <v>15445</v>
          </cell>
          <cell r="B12241">
            <v>6</v>
          </cell>
          <cell r="C12241">
            <v>4</v>
          </cell>
          <cell r="D12241" t="str">
            <v>DESPENSA LUCY</v>
          </cell>
          <cell r="E12241" t="str">
            <v>Hogar</v>
          </cell>
        </row>
        <row r="12242">
          <cell r="A12242">
            <v>15444</v>
          </cell>
          <cell r="B12242">
            <v>6</v>
          </cell>
          <cell r="C12242">
            <v>4</v>
          </cell>
          <cell r="D12242" t="str">
            <v>DESPENSA VYA`HA 2</v>
          </cell>
          <cell r="E12242" t="str">
            <v>Hogar</v>
          </cell>
        </row>
        <row r="12243">
          <cell r="A12243">
            <v>15446</v>
          </cell>
          <cell r="B12243">
            <v>6</v>
          </cell>
          <cell r="C12243">
            <v>4</v>
          </cell>
          <cell r="D12243" t="str">
            <v>COPETIN 2 HNOS.</v>
          </cell>
          <cell r="E12243" t="str">
            <v>Refrigerados</v>
          </cell>
        </row>
        <row r="12244">
          <cell r="A12244">
            <v>15448</v>
          </cell>
          <cell r="B12244">
            <v>6</v>
          </cell>
          <cell r="C12244">
            <v>4</v>
          </cell>
          <cell r="D12244" t="str">
            <v>PANADERIA MULTI PAN</v>
          </cell>
          <cell r="E12244" t="str">
            <v>Refrigerados</v>
          </cell>
        </row>
        <row r="12245">
          <cell r="A12245">
            <v>15394</v>
          </cell>
          <cell r="B12245">
            <v>6</v>
          </cell>
          <cell r="C12245">
            <v>5</v>
          </cell>
          <cell r="D12245" t="str">
            <v>DESPENSA DEL MAR</v>
          </cell>
          <cell r="E12245" t="str">
            <v>Hogar</v>
          </cell>
        </row>
        <row r="12246">
          <cell r="A12246">
            <v>15397</v>
          </cell>
          <cell r="B12246">
            <v>9</v>
          </cell>
          <cell r="C12246">
            <v>3</v>
          </cell>
          <cell r="D12246" t="str">
            <v>DESPENSA VIRGEN DEL CARMEN</v>
          </cell>
        </row>
        <row r="12247">
          <cell r="A12247">
            <v>15441</v>
          </cell>
          <cell r="B12247">
            <v>6</v>
          </cell>
          <cell r="C12247">
            <v>4</v>
          </cell>
          <cell r="D12247" t="str">
            <v>CABINA TELEFONICAS RIN RIN</v>
          </cell>
          <cell r="E12247" t="str">
            <v>Hogar</v>
          </cell>
        </row>
        <row r="12248">
          <cell r="A12248">
            <v>15398</v>
          </cell>
          <cell r="B12248">
            <v>2</v>
          </cell>
          <cell r="C12248">
            <v>5</v>
          </cell>
          <cell r="D12248" t="str">
            <v>COPETIN SHIRLEY</v>
          </cell>
        </row>
        <row r="12249">
          <cell r="A12249">
            <v>15399</v>
          </cell>
          <cell r="B12249">
            <v>6</v>
          </cell>
          <cell r="C12249">
            <v>5</v>
          </cell>
          <cell r="D12249" t="str">
            <v>COPETIN TIAJO</v>
          </cell>
          <cell r="E12249" t="str">
            <v>Refrigerados</v>
          </cell>
        </row>
        <row r="12250">
          <cell r="A12250">
            <v>15392</v>
          </cell>
          <cell r="B12250">
            <v>6</v>
          </cell>
          <cell r="C12250">
            <v>5</v>
          </cell>
          <cell r="D12250" t="str">
            <v>PANADERIA TRANSCHACO</v>
          </cell>
          <cell r="E12250" t="str">
            <v>Refrigerados</v>
          </cell>
        </row>
        <row r="12251">
          <cell r="A12251">
            <v>15452</v>
          </cell>
          <cell r="B12251">
            <v>5</v>
          </cell>
          <cell r="C12251">
            <v>8</v>
          </cell>
          <cell r="D12251" t="str">
            <v>DESPENSA ESCORPIO</v>
          </cell>
          <cell r="E12251" t="str">
            <v>Hogar</v>
          </cell>
        </row>
        <row r="12252">
          <cell r="A12252">
            <v>15456</v>
          </cell>
          <cell r="B12252">
            <v>7</v>
          </cell>
          <cell r="C12252">
            <v>2</v>
          </cell>
          <cell r="D12252" t="str">
            <v>DESPENSA GSG</v>
          </cell>
          <cell r="E12252" t="str">
            <v>Refrigerados</v>
          </cell>
        </row>
        <row r="12253">
          <cell r="A12253">
            <v>15423</v>
          </cell>
          <cell r="B12253">
            <v>5</v>
          </cell>
          <cell r="C12253">
            <v>1</v>
          </cell>
          <cell r="D12253" t="str">
            <v>DESPENSA Sta ROSA II</v>
          </cell>
          <cell r="E12253" t="str">
            <v>Hogar</v>
          </cell>
        </row>
        <row r="12254">
          <cell r="A12254">
            <v>15428</v>
          </cell>
          <cell r="B12254">
            <v>5</v>
          </cell>
          <cell r="C12254">
            <v>5</v>
          </cell>
          <cell r="D12254" t="str">
            <v>DESPENSA MORENITA</v>
          </cell>
        </row>
        <row r="12255">
          <cell r="A12255">
            <v>15427</v>
          </cell>
          <cell r="B12255">
            <v>9</v>
          </cell>
          <cell r="C12255">
            <v>3</v>
          </cell>
          <cell r="D12255" t="str">
            <v>DESPENSA ECONOMIA</v>
          </cell>
        </row>
        <row r="12256">
          <cell r="A12256">
            <v>15425</v>
          </cell>
          <cell r="B12256">
            <v>5</v>
          </cell>
          <cell r="C12256">
            <v>1</v>
          </cell>
          <cell r="D12256" t="str">
            <v>DESPENSA REBECA</v>
          </cell>
          <cell r="E12256" t="str">
            <v>Hogar</v>
          </cell>
        </row>
        <row r="12257">
          <cell r="A12257">
            <v>15424</v>
          </cell>
          <cell r="B12257">
            <v>5</v>
          </cell>
          <cell r="C12257">
            <v>1</v>
          </cell>
          <cell r="D12257" t="str">
            <v>DESPENSA AMALIA</v>
          </cell>
          <cell r="E12257" t="str">
            <v>Hogar</v>
          </cell>
        </row>
        <row r="12258">
          <cell r="A12258">
            <v>15437</v>
          </cell>
          <cell r="B12258">
            <v>3</v>
          </cell>
          <cell r="C12258">
            <v>6</v>
          </cell>
          <cell r="D12258" t="str">
            <v>BABAROISE</v>
          </cell>
          <cell r="E12258" t="str">
            <v>Hogar</v>
          </cell>
        </row>
        <row r="12259">
          <cell r="A12259">
            <v>15451</v>
          </cell>
          <cell r="B12259">
            <v>1</v>
          </cell>
          <cell r="C12259">
            <v>5</v>
          </cell>
          <cell r="D12259" t="str">
            <v>CASILLA PAZ</v>
          </cell>
        </row>
        <row r="12260">
          <cell r="A12260">
            <v>15472</v>
          </cell>
          <cell r="B12260">
            <v>2</v>
          </cell>
          <cell r="C12260">
            <v>5</v>
          </cell>
          <cell r="D12260" t="str">
            <v>HO - RECEPCIONES</v>
          </cell>
          <cell r="E12260" t="str">
            <v>Mayoristas</v>
          </cell>
        </row>
        <row r="12261">
          <cell r="A12261">
            <v>15471</v>
          </cell>
          <cell r="B12261">
            <v>2</v>
          </cell>
          <cell r="C12261">
            <v>4</v>
          </cell>
          <cell r="D12261" t="str">
            <v>DESPENSA PEÑA</v>
          </cell>
          <cell r="E12261" t="str">
            <v>Hogar</v>
          </cell>
        </row>
        <row r="12262">
          <cell r="A12262">
            <v>15473</v>
          </cell>
          <cell r="B12262">
            <v>9</v>
          </cell>
          <cell r="C12262">
            <v>3</v>
          </cell>
          <cell r="D12262" t="str">
            <v>HELADERIA LOS ALPINISTAS</v>
          </cell>
        </row>
        <row r="12263">
          <cell r="A12263">
            <v>15474</v>
          </cell>
          <cell r="B12263">
            <v>3</v>
          </cell>
          <cell r="C12263">
            <v>6</v>
          </cell>
          <cell r="D12263" t="str">
            <v>DESPENSA SAN MARTIN</v>
          </cell>
          <cell r="E12263" t="str">
            <v>Hogar</v>
          </cell>
        </row>
        <row r="12264">
          <cell r="A12264">
            <v>15477</v>
          </cell>
          <cell r="B12264">
            <v>6</v>
          </cell>
          <cell r="C12264">
            <v>6</v>
          </cell>
          <cell r="D12264" t="str">
            <v>DESPENSA GLADIS</v>
          </cell>
          <cell r="E12264" t="str">
            <v>Hogar</v>
          </cell>
        </row>
        <row r="12265">
          <cell r="A12265">
            <v>15478</v>
          </cell>
          <cell r="B12265">
            <v>9</v>
          </cell>
          <cell r="C12265">
            <v>3</v>
          </cell>
          <cell r="D12265" t="str">
            <v>COPEPOOL</v>
          </cell>
        </row>
        <row r="12266">
          <cell r="A12266">
            <v>15475</v>
          </cell>
          <cell r="B12266">
            <v>4</v>
          </cell>
          <cell r="C12266">
            <v>3</v>
          </cell>
          <cell r="D12266" t="str">
            <v>PASTELERIA ALI</v>
          </cell>
          <cell r="E12266" t="str">
            <v>Hogar</v>
          </cell>
        </row>
        <row r="12267">
          <cell r="A12267">
            <v>15483</v>
          </cell>
          <cell r="B12267">
            <v>6</v>
          </cell>
          <cell r="C12267">
            <v>4</v>
          </cell>
          <cell r="D12267" t="str">
            <v>CASILLA LACHI</v>
          </cell>
          <cell r="E12267" t="str">
            <v>Refrigerados</v>
          </cell>
        </row>
        <row r="12268">
          <cell r="A12268">
            <v>15481</v>
          </cell>
          <cell r="B12268">
            <v>9</v>
          </cell>
          <cell r="C12268">
            <v>3</v>
          </cell>
          <cell r="D12268" t="str">
            <v>CENTAURO S.A. - El triunfo</v>
          </cell>
        </row>
        <row r="12269">
          <cell r="A12269">
            <v>15482</v>
          </cell>
          <cell r="B12269">
            <v>6</v>
          </cell>
          <cell r="C12269">
            <v>4</v>
          </cell>
          <cell r="D12269" t="str">
            <v>HELADERIA COPADISIMO</v>
          </cell>
          <cell r="E12269" t="str">
            <v>Refrigerados</v>
          </cell>
        </row>
        <row r="12270">
          <cell r="A12270">
            <v>15484</v>
          </cell>
          <cell r="B12270">
            <v>2</v>
          </cell>
          <cell r="C12270">
            <v>5</v>
          </cell>
          <cell r="D12270" t="str">
            <v>CASILLA FOX</v>
          </cell>
        </row>
        <row r="12271">
          <cell r="A12271">
            <v>15487</v>
          </cell>
          <cell r="B12271">
            <v>6</v>
          </cell>
          <cell r="C12271">
            <v>4</v>
          </cell>
          <cell r="D12271" t="str">
            <v>CASILLA CARMEN</v>
          </cell>
          <cell r="E12271" t="str">
            <v>Refrigerados</v>
          </cell>
        </row>
        <row r="12272">
          <cell r="A12272">
            <v>15485</v>
          </cell>
          <cell r="B12272">
            <v>6</v>
          </cell>
          <cell r="C12272">
            <v>4</v>
          </cell>
          <cell r="D12272" t="str">
            <v>COPETIN CESPEDES</v>
          </cell>
          <cell r="E12272" t="str">
            <v>Refrigerados</v>
          </cell>
        </row>
        <row r="12273">
          <cell r="A12273">
            <v>15519</v>
          </cell>
          <cell r="B12273">
            <v>5</v>
          </cell>
          <cell r="C12273">
            <v>2</v>
          </cell>
          <cell r="D12273" t="str">
            <v>LA BODEGA</v>
          </cell>
          <cell r="E12273" t="str">
            <v>Hogar</v>
          </cell>
        </row>
        <row r="12274">
          <cell r="A12274">
            <v>15518</v>
          </cell>
          <cell r="B12274">
            <v>5</v>
          </cell>
          <cell r="C12274">
            <v>2</v>
          </cell>
          <cell r="D12274" t="str">
            <v>CANCHITA ÑA PINCHE</v>
          </cell>
          <cell r="E12274" t="str">
            <v>Refrigerados</v>
          </cell>
        </row>
        <row r="12275">
          <cell r="A12275">
            <v>15491</v>
          </cell>
          <cell r="B12275">
            <v>7</v>
          </cell>
          <cell r="C12275">
            <v>1</v>
          </cell>
          <cell r="D12275" t="str">
            <v>CASILLA LA ALEGRIA</v>
          </cell>
          <cell r="E12275" t="str">
            <v>Refrigerados</v>
          </cell>
        </row>
        <row r="12276">
          <cell r="A12276">
            <v>15470</v>
          </cell>
          <cell r="B12276">
            <v>5</v>
          </cell>
          <cell r="C12276">
            <v>5</v>
          </cell>
          <cell r="D12276" t="str">
            <v>COPETIN MARGA</v>
          </cell>
          <cell r="E12276" t="str">
            <v>Refrigerados</v>
          </cell>
        </row>
        <row r="12277">
          <cell r="A12277">
            <v>15495</v>
          </cell>
          <cell r="B12277">
            <v>9</v>
          </cell>
          <cell r="C12277">
            <v>3</v>
          </cell>
          <cell r="D12277" t="str">
            <v>COPETIN LAGARTO`S</v>
          </cell>
        </row>
        <row r="12278">
          <cell r="A12278">
            <v>15494</v>
          </cell>
          <cell r="B12278">
            <v>5</v>
          </cell>
          <cell r="C12278">
            <v>5</v>
          </cell>
          <cell r="D12278" t="str">
            <v>LIB. GLORIA SHOP</v>
          </cell>
          <cell r="E12278" t="str">
            <v>Refrigerados</v>
          </cell>
        </row>
        <row r="12279">
          <cell r="A12279">
            <v>15493</v>
          </cell>
          <cell r="B12279">
            <v>1</v>
          </cell>
          <cell r="C12279">
            <v>2</v>
          </cell>
          <cell r="D12279" t="str">
            <v>LIBRERIA K-MBALACHE</v>
          </cell>
          <cell r="E12279" t="str">
            <v>Refrigerados</v>
          </cell>
        </row>
        <row r="12280">
          <cell r="A12280">
            <v>15469</v>
          </cell>
          <cell r="B12280">
            <v>9</v>
          </cell>
          <cell r="C12280">
            <v>3</v>
          </cell>
          <cell r="D12280" t="str">
            <v>ESCUELA ANDRES DELMAS</v>
          </cell>
        </row>
        <row r="12281">
          <cell r="A12281">
            <v>15480</v>
          </cell>
          <cell r="B12281">
            <v>3</v>
          </cell>
          <cell r="C12281">
            <v>7</v>
          </cell>
          <cell r="D12281" t="str">
            <v>KIOSKO MIRTA</v>
          </cell>
          <cell r="E12281" t="str">
            <v>Hogar</v>
          </cell>
        </row>
        <row r="12282">
          <cell r="A12282">
            <v>15490</v>
          </cell>
          <cell r="B12282">
            <v>3</v>
          </cell>
          <cell r="C12282">
            <v>8</v>
          </cell>
          <cell r="D12282" t="str">
            <v>DESPENSA KATTS</v>
          </cell>
          <cell r="E12282" t="str">
            <v>Mayoristas</v>
          </cell>
        </row>
        <row r="12283">
          <cell r="A12283">
            <v>15468</v>
          </cell>
          <cell r="B12283">
            <v>2</v>
          </cell>
          <cell r="C12283">
            <v>8</v>
          </cell>
          <cell r="D12283" t="str">
            <v>CASILLA  FIORELLA</v>
          </cell>
        </row>
        <row r="12284">
          <cell r="A12284">
            <v>15488</v>
          </cell>
          <cell r="B12284">
            <v>1</v>
          </cell>
          <cell r="C12284">
            <v>3</v>
          </cell>
          <cell r="D12284" t="str">
            <v>KIOSKO GOL</v>
          </cell>
        </row>
        <row r="12285">
          <cell r="A12285">
            <v>15466</v>
          </cell>
          <cell r="B12285">
            <v>2</v>
          </cell>
          <cell r="C12285">
            <v>8</v>
          </cell>
          <cell r="D12285" t="str">
            <v>DESPENSA SAN JOSE</v>
          </cell>
          <cell r="E12285" t="str">
            <v>Hogar</v>
          </cell>
        </row>
        <row r="12286">
          <cell r="A12286">
            <v>15465</v>
          </cell>
          <cell r="B12286">
            <v>5</v>
          </cell>
          <cell r="C12286">
            <v>2</v>
          </cell>
          <cell r="D12286" t="str">
            <v>COPETIN LOS HERMANOS</v>
          </cell>
          <cell r="E12286" t="str">
            <v>Refrigerados</v>
          </cell>
        </row>
        <row r="12287">
          <cell r="A12287">
            <v>15464</v>
          </cell>
          <cell r="B12287">
            <v>5</v>
          </cell>
          <cell r="C12287">
            <v>2</v>
          </cell>
          <cell r="D12287" t="str">
            <v>COPETIN TEMERARIO</v>
          </cell>
          <cell r="E12287" t="str">
            <v>Refrigerados</v>
          </cell>
        </row>
        <row r="12288">
          <cell r="A12288">
            <v>15463</v>
          </cell>
          <cell r="B12288">
            <v>9</v>
          </cell>
          <cell r="C12288">
            <v>3</v>
          </cell>
          <cell r="D12288" t="str">
            <v>EMBASADORA Y POLLERIA MARIA BELEN</v>
          </cell>
        </row>
        <row r="12289">
          <cell r="A12289">
            <v>15461</v>
          </cell>
          <cell r="B12289">
            <v>5</v>
          </cell>
          <cell r="C12289">
            <v>9</v>
          </cell>
          <cell r="D12289" t="str">
            <v>COPETIN LA ALEGRIA</v>
          </cell>
          <cell r="E12289" t="str">
            <v>Refrigerados</v>
          </cell>
        </row>
        <row r="12290">
          <cell r="A12290">
            <v>15476</v>
          </cell>
          <cell r="B12290">
            <v>9</v>
          </cell>
          <cell r="C12290">
            <v>3</v>
          </cell>
          <cell r="D12290" t="str">
            <v>DESPENSA GLORIA</v>
          </cell>
        </row>
        <row r="12291">
          <cell r="A12291">
            <v>15516</v>
          </cell>
          <cell r="B12291">
            <v>2</v>
          </cell>
          <cell r="C12291">
            <v>5</v>
          </cell>
          <cell r="D12291" t="str">
            <v>BODEGA ARAMI</v>
          </cell>
        </row>
        <row r="12292">
          <cell r="A12292">
            <v>15504</v>
          </cell>
          <cell r="D12292" t="str">
            <v>HELADERIA MARI</v>
          </cell>
          <cell r="E12292" t="str">
            <v>Refrigerados</v>
          </cell>
        </row>
        <row r="12293">
          <cell r="A12293">
            <v>15510</v>
          </cell>
          <cell r="B12293">
            <v>5</v>
          </cell>
          <cell r="C12293">
            <v>1</v>
          </cell>
          <cell r="D12293" t="str">
            <v>KIOSKO LMI</v>
          </cell>
        </row>
        <row r="12294">
          <cell r="A12294">
            <v>15467</v>
          </cell>
          <cell r="D12294" t="str">
            <v>DESPENSA 3 N</v>
          </cell>
        </row>
        <row r="12295">
          <cell r="A12295">
            <v>15492</v>
          </cell>
          <cell r="B12295">
            <v>5</v>
          </cell>
          <cell r="C12295">
            <v>1</v>
          </cell>
          <cell r="D12295" t="str">
            <v>AUTOSERVICE SAN BLAS</v>
          </cell>
          <cell r="E12295" t="str">
            <v>Hogar</v>
          </cell>
        </row>
        <row r="12296">
          <cell r="A12296">
            <v>15497</v>
          </cell>
          <cell r="B12296">
            <v>5</v>
          </cell>
          <cell r="C12296">
            <v>1</v>
          </cell>
          <cell r="D12296" t="str">
            <v>DESPENSA ÑECA</v>
          </cell>
          <cell r="E12296" t="str">
            <v>Hogar</v>
          </cell>
        </row>
        <row r="12297">
          <cell r="A12297">
            <v>15503</v>
          </cell>
          <cell r="B12297">
            <v>2</v>
          </cell>
          <cell r="C12297">
            <v>8</v>
          </cell>
          <cell r="D12297" t="str">
            <v>DESPENSA SAN PEDRO</v>
          </cell>
          <cell r="E12297" t="str">
            <v>Hogar</v>
          </cell>
        </row>
        <row r="12298">
          <cell r="A12298">
            <v>15513</v>
          </cell>
          <cell r="B12298">
            <v>7</v>
          </cell>
          <cell r="C12298">
            <v>1</v>
          </cell>
          <cell r="D12298" t="str">
            <v>POLLERIA SAN JUAN</v>
          </cell>
          <cell r="E12298" t="str">
            <v>Refrigerados</v>
          </cell>
        </row>
        <row r="12299">
          <cell r="A12299">
            <v>15511</v>
          </cell>
          <cell r="B12299">
            <v>9</v>
          </cell>
          <cell r="C12299">
            <v>3</v>
          </cell>
          <cell r="D12299" t="str">
            <v>DANI BURGER</v>
          </cell>
        </row>
        <row r="12300">
          <cell r="A12300">
            <v>15512</v>
          </cell>
          <cell r="B12300">
            <v>5</v>
          </cell>
          <cell r="C12300">
            <v>9</v>
          </cell>
          <cell r="D12300" t="str">
            <v>DESPENSA ÑASAINDY</v>
          </cell>
          <cell r="E12300" t="str">
            <v>Hogar</v>
          </cell>
        </row>
        <row r="12301">
          <cell r="A12301">
            <v>15505</v>
          </cell>
          <cell r="B12301">
            <v>6</v>
          </cell>
          <cell r="C12301">
            <v>4</v>
          </cell>
          <cell r="D12301" t="str">
            <v>COPETIN TIO JOSE</v>
          </cell>
          <cell r="E12301" t="str">
            <v>Refrigerados</v>
          </cell>
        </row>
        <row r="12302">
          <cell r="A12302">
            <v>15506</v>
          </cell>
          <cell r="B12302">
            <v>6</v>
          </cell>
          <cell r="C12302">
            <v>4</v>
          </cell>
          <cell r="D12302" t="str">
            <v>DESPENSA LOMA PYTA</v>
          </cell>
          <cell r="E12302" t="str">
            <v>Hogar</v>
          </cell>
        </row>
        <row r="12303">
          <cell r="A12303">
            <v>15509</v>
          </cell>
          <cell r="D12303" t="str">
            <v>HAMBURGUESERIA 2 HNOS</v>
          </cell>
        </row>
        <row r="12304">
          <cell r="A12304">
            <v>15508</v>
          </cell>
          <cell r="B12304">
            <v>6</v>
          </cell>
          <cell r="C12304">
            <v>4</v>
          </cell>
          <cell r="D12304" t="str">
            <v>CANTINA UTCD</v>
          </cell>
          <cell r="E12304" t="str">
            <v>Educación</v>
          </cell>
        </row>
        <row r="12305">
          <cell r="A12305">
            <v>15500</v>
          </cell>
          <cell r="B12305">
            <v>4</v>
          </cell>
          <cell r="C12305">
            <v>1</v>
          </cell>
          <cell r="D12305" t="str">
            <v>DESPENSA DANTE</v>
          </cell>
          <cell r="E12305" t="str">
            <v>Hogar</v>
          </cell>
        </row>
        <row r="12306">
          <cell r="A12306">
            <v>15502</v>
          </cell>
          <cell r="B12306">
            <v>3</v>
          </cell>
          <cell r="C12306">
            <v>3</v>
          </cell>
          <cell r="D12306" t="str">
            <v>PARTICULAR FLIA. MOLINAS</v>
          </cell>
        </row>
        <row r="12307">
          <cell r="A12307">
            <v>15515</v>
          </cell>
          <cell r="B12307">
            <v>2</v>
          </cell>
          <cell r="C12307">
            <v>1</v>
          </cell>
          <cell r="D12307" t="str">
            <v>CANTINA GEOGRAFICA MILITAR</v>
          </cell>
          <cell r="E12307" t="str">
            <v>Refrigerados</v>
          </cell>
        </row>
        <row r="12308">
          <cell r="A12308">
            <v>15921</v>
          </cell>
          <cell r="B12308">
            <v>5</v>
          </cell>
          <cell r="C12308">
            <v>2</v>
          </cell>
          <cell r="D12308" t="str">
            <v>DESPENSA ARA</v>
          </cell>
          <cell r="E12308" t="str">
            <v>Hogar</v>
          </cell>
        </row>
        <row r="12309">
          <cell r="A12309">
            <v>15523</v>
          </cell>
          <cell r="B12309">
            <v>9</v>
          </cell>
          <cell r="C12309">
            <v>3</v>
          </cell>
          <cell r="D12309" t="str">
            <v>COPETIN CHEF TIO</v>
          </cell>
        </row>
        <row r="12310">
          <cell r="A12310">
            <v>15524</v>
          </cell>
          <cell r="D12310" t="str">
            <v>SANTANI COMUNICACIONES</v>
          </cell>
          <cell r="E12310" t="str">
            <v>Hogar</v>
          </cell>
        </row>
        <row r="12311">
          <cell r="A12311">
            <v>15526</v>
          </cell>
          <cell r="B12311">
            <v>6</v>
          </cell>
          <cell r="C12311">
            <v>2</v>
          </cell>
          <cell r="D12311" t="str">
            <v>BODEGA SHOP</v>
          </cell>
          <cell r="E12311" t="str">
            <v>Hogar</v>
          </cell>
        </row>
        <row r="12312">
          <cell r="A12312">
            <v>15556</v>
          </cell>
          <cell r="B12312">
            <v>6</v>
          </cell>
          <cell r="C12312">
            <v>4</v>
          </cell>
          <cell r="D12312" t="str">
            <v>LUBRIPAR  ESTACIÓN DE SERVICIO</v>
          </cell>
          <cell r="E12312" t="str">
            <v>Conveniencia</v>
          </cell>
        </row>
        <row r="12313">
          <cell r="A12313">
            <v>15533</v>
          </cell>
          <cell r="D12313" t="str">
            <v>DESPENSA NUEVA ITALIA</v>
          </cell>
          <cell r="E12313" t="str">
            <v>Hogar</v>
          </cell>
        </row>
        <row r="12314">
          <cell r="A12314">
            <v>15532</v>
          </cell>
          <cell r="B12314">
            <v>4</v>
          </cell>
          <cell r="C12314">
            <v>1</v>
          </cell>
          <cell r="D12314" t="str">
            <v>DESPENSA 13 DE JUNIO</v>
          </cell>
          <cell r="E12314" t="str">
            <v>Hogar</v>
          </cell>
        </row>
        <row r="12315">
          <cell r="A12315">
            <v>15555</v>
          </cell>
          <cell r="B12315">
            <v>6</v>
          </cell>
          <cell r="C12315">
            <v>2</v>
          </cell>
          <cell r="D12315" t="str">
            <v>COMEDOR MUNICIPAL</v>
          </cell>
          <cell r="E12315" t="str">
            <v>Refrigerados</v>
          </cell>
        </row>
        <row r="12316">
          <cell r="A12316">
            <v>15521</v>
          </cell>
          <cell r="B12316">
            <v>6</v>
          </cell>
          <cell r="C12316">
            <v>4</v>
          </cell>
          <cell r="D12316" t="str">
            <v>DESPENSA DAVID</v>
          </cell>
          <cell r="E12316" t="str">
            <v>Hogar</v>
          </cell>
        </row>
        <row r="12317">
          <cell r="A12317">
            <v>15520</v>
          </cell>
          <cell r="B12317">
            <v>6</v>
          </cell>
          <cell r="C12317">
            <v>4</v>
          </cell>
          <cell r="D12317" t="str">
            <v>DESPENSA SARITA</v>
          </cell>
          <cell r="E12317" t="str">
            <v>Hogar</v>
          </cell>
        </row>
        <row r="12318">
          <cell r="A12318">
            <v>15525</v>
          </cell>
          <cell r="B12318">
            <v>6</v>
          </cell>
          <cell r="C12318">
            <v>2</v>
          </cell>
          <cell r="D12318" t="str">
            <v>CASILLA FEDERAL</v>
          </cell>
          <cell r="E12318" t="str">
            <v>Refrigerados</v>
          </cell>
        </row>
        <row r="12319">
          <cell r="A12319">
            <v>15965</v>
          </cell>
          <cell r="B12319">
            <v>6</v>
          </cell>
          <cell r="C12319">
            <v>4</v>
          </cell>
          <cell r="D12319" t="str">
            <v>DESPENSA LOURDES</v>
          </cell>
          <cell r="E12319" t="str">
            <v>Hogar</v>
          </cell>
        </row>
        <row r="12320">
          <cell r="A12320">
            <v>15966</v>
          </cell>
          <cell r="B12320">
            <v>2</v>
          </cell>
          <cell r="C12320">
            <v>5</v>
          </cell>
          <cell r="D12320" t="str">
            <v>COPETIN ETEL</v>
          </cell>
        </row>
        <row r="12321">
          <cell r="A12321">
            <v>15544</v>
          </cell>
          <cell r="B12321">
            <v>9</v>
          </cell>
          <cell r="C12321">
            <v>3</v>
          </cell>
          <cell r="D12321" t="str">
            <v>COPETIN MILI</v>
          </cell>
        </row>
        <row r="12322">
          <cell r="A12322">
            <v>15572</v>
          </cell>
          <cell r="B12322">
            <v>4</v>
          </cell>
          <cell r="C12322">
            <v>7</v>
          </cell>
          <cell r="D12322" t="str">
            <v>COPETIN ABUELA MARIA</v>
          </cell>
          <cell r="E12322" t="str">
            <v>Planta</v>
          </cell>
        </row>
        <row r="12323">
          <cell r="A12323">
            <v>15534</v>
          </cell>
          <cell r="B12323">
            <v>5</v>
          </cell>
          <cell r="C12323">
            <v>1</v>
          </cell>
          <cell r="D12323" t="str">
            <v>DESPENSA CHRIS WILL</v>
          </cell>
          <cell r="E12323" t="str">
            <v>Hogar</v>
          </cell>
        </row>
        <row r="12324">
          <cell r="A12324">
            <v>15571</v>
          </cell>
          <cell r="B12324">
            <v>4</v>
          </cell>
          <cell r="C12324">
            <v>7</v>
          </cell>
          <cell r="D12324" t="str">
            <v>COPETIN MARIO</v>
          </cell>
          <cell r="E12324" t="str">
            <v>Refrigerados</v>
          </cell>
        </row>
        <row r="12325">
          <cell r="A12325">
            <v>15543</v>
          </cell>
          <cell r="B12325">
            <v>5</v>
          </cell>
          <cell r="C12325">
            <v>1</v>
          </cell>
          <cell r="D12325" t="str">
            <v>DESPENSA COLON</v>
          </cell>
          <cell r="E12325" t="str">
            <v>Hogar</v>
          </cell>
        </row>
        <row r="12326">
          <cell r="A12326">
            <v>15573</v>
          </cell>
          <cell r="B12326">
            <v>4</v>
          </cell>
          <cell r="C12326">
            <v>7</v>
          </cell>
          <cell r="D12326" t="str">
            <v>AUTOSERVIS GILSON</v>
          </cell>
          <cell r="E12326" t="str">
            <v>Hogar</v>
          </cell>
        </row>
        <row r="12327">
          <cell r="A12327">
            <v>15929</v>
          </cell>
          <cell r="B12327">
            <v>1</v>
          </cell>
          <cell r="C12327">
            <v>2</v>
          </cell>
          <cell r="D12327" t="str">
            <v>DISTRIBUIDORA V.G</v>
          </cell>
          <cell r="E12327" t="str">
            <v>Hogar</v>
          </cell>
        </row>
        <row r="12328">
          <cell r="A12328">
            <v>15930</v>
          </cell>
          <cell r="B12328">
            <v>9</v>
          </cell>
          <cell r="C12328">
            <v>3</v>
          </cell>
          <cell r="D12328" t="str">
            <v>BURGUER PIPPER</v>
          </cell>
        </row>
        <row r="12329">
          <cell r="A12329">
            <v>15450</v>
          </cell>
          <cell r="B12329">
            <v>9</v>
          </cell>
          <cell r="C12329">
            <v>3</v>
          </cell>
          <cell r="D12329" t="str">
            <v>CASA GOMEZ</v>
          </cell>
          <cell r="E12329" t="str">
            <v>Distribuidor</v>
          </cell>
        </row>
        <row r="12330">
          <cell r="A12330">
            <v>15928</v>
          </cell>
          <cell r="B12330">
            <v>9</v>
          </cell>
          <cell r="C12330">
            <v>3</v>
          </cell>
          <cell r="D12330" t="str">
            <v>EMPANADAS LUNA</v>
          </cell>
        </row>
        <row r="12331">
          <cell r="A12331">
            <v>15919</v>
          </cell>
          <cell r="B12331">
            <v>7</v>
          </cell>
          <cell r="C12331">
            <v>2</v>
          </cell>
          <cell r="D12331" t="str">
            <v>COLEGIO TECNICO SAN CARLOS</v>
          </cell>
          <cell r="E12331" t="str">
            <v>Educación</v>
          </cell>
        </row>
        <row r="12332">
          <cell r="A12332">
            <v>15961</v>
          </cell>
          <cell r="B12332">
            <v>4</v>
          </cell>
          <cell r="C12332">
            <v>4</v>
          </cell>
          <cell r="D12332" t="str">
            <v>DESPENSA 3 BOCA</v>
          </cell>
          <cell r="E12332" t="str">
            <v>Hogar</v>
          </cell>
        </row>
        <row r="12333">
          <cell r="A12333">
            <v>15920</v>
          </cell>
          <cell r="B12333">
            <v>7</v>
          </cell>
          <cell r="C12333">
            <v>2</v>
          </cell>
          <cell r="D12333" t="str">
            <v>DESPENSA SAN CAYETANO</v>
          </cell>
          <cell r="E12333" t="str">
            <v>Hogar</v>
          </cell>
        </row>
        <row r="12334">
          <cell r="A12334">
            <v>15927</v>
          </cell>
          <cell r="B12334">
            <v>7</v>
          </cell>
          <cell r="C12334">
            <v>2</v>
          </cell>
          <cell r="D12334" t="str">
            <v>DESPENSA SERVIN</v>
          </cell>
          <cell r="E12334" t="str">
            <v>Hogar</v>
          </cell>
        </row>
        <row r="12335">
          <cell r="A12335">
            <v>15956</v>
          </cell>
          <cell r="B12335">
            <v>2</v>
          </cell>
          <cell r="C12335">
            <v>7</v>
          </cell>
          <cell r="D12335" t="str">
            <v>COLEGIO SAN MARTIN</v>
          </cell>
          <cell r="E12335" t="str">
            <v>Educación</v>
          </cell>
        </row>
        <row r="12336">
          <cell r="A12336">
            <v>15955</v>
          </cell>
          <cell r="B12336">
            <v>9</v>
          </cell>
          <cell r="C12336">
            <v>3</v>
          </cell>
          <cell r="D12336" t="str">
            <v>ALEXA COMERCIAL</v>
          </cell>
        </row>
        <row r="12337">
          <cell r="A12337">
            <v>15954</v>
          </cell>
          <cell r="B12337">
            <v>3</v>
          </cell>
          <cell r="C12337">
            <v>6</v>
          </cell>
          <cell r="D12337" t="str">
            <v>COMERCIAL EL PROFETA</v>
          </cell>
          <cell r="E12337" t="str">
            <v>Hogar</v>
          </cell>
        </row>
        <row r="12338">
          <cell r="A12338">
            <v>15953</v>
          </cell>
          <cell r="B12338">
            <v>5</v>
          </cell>
          <cell r="C12338">
            <v>4</v>
          </cell>
          <cell r="D12338" t="str">
            <v>HAMBURGUESERIA LA BARCA</v>
          </cell>
          <cell r="E12338" t="str">
            <v>Refrigerados</v>
          </cell>
        </row>
        <row r="12339">
          <cell r="A12339">
            <v>15951</v>
          </cell>
          <cell r="B12339">
            <v>3</v>
          </cell>
          <cell r="C12339">
            <v>6</v>
          </cell>
          <cell r="D12339" t="str">
            <v>COMERCIAL SAN BLAS</v>
          </cell>
          <cell r="E12339" t="str">
            <v>Hogar</v>
          </cell>
        </row>
        <row r="12340">
          <cell r="A12340">
            <v>15071</v>
          </cell>
          <cell r="B12340">
            <v>4</v>
          </cell>
          <cell r="C12340">
            <v>1</v>
          </cell>
          <cell r="D12340" t="str">
            <v>COPETIN GLADYS</v>
          </cell>
          <cell r="E12340" t="str">
            <v>Refrigerados</v>
          </cell>
        </row>
        <row r="12341">
          <cell r="A12341">
            <v>15941</v>
          </cell>
          <cell r="B12341">
            <v>6</v>
          </cell>
          <cell r="C12341">
            <v>2</v>
          </cell>
          <cell r="D12341" t="str">
            <v>CASILLA 2 HERMANOS</v>
          </cell>
          <cell r="E12341" t="str">
            <v>Refrigerados</v>
          </cell>
        </row>
        <row r="12342">
          <cell r="A12342">
            <v>15939</v>
          </cell>
          <cell r="B12342">
            <v>6</v>
          </cell>
          <cell r="C12342">
            <v>1</v>
          </cell>
          <cell r="D12342" t="str">
            <v>CASILLA EL TOKE</v>
          </cell>
          <cell r="E12342" t="str">
            <v>Refrigerados</v>
          </cell>
        </row>
        <row r="12343">
          <cell r="A12343">
            <v>15938</v>
          </cell>
          <cell r="B12343">
            <v>6</v>
          </cell>
          <cell r="C12343">
            <v>2</v>
          </cell>
          <cell r="D12343" t="str">
            <v>COMEDOR DIJELUZ</v>
          </cell>
          <cell r="E12343" t="str">
            <v>Refrigerados</v>
          </cell>
        </row>
        <row r="12344">
          <cell r="A12344">
            <v>15937</v>
          </cell>
          <cell r="B12344">
            <v>6</v>
          </cell>
          <cell r="C12344">
            <v>2</v>
          </cell>
          <cell r="D12344" t="str">
            <v>CABINAS TELEFONICAS</v>
          </cell>
          <cell r="E12344" t="str">
            <v>Hogar</v>
          </cell>
        </row>
        <row r="12345">
          <cell r="A12345">
            <v>15936</v>
          </cell>
          <cell r="B12345">
            <v>9</v>
          </cell>
          <cell r="C12345">
            <v>3</v>
          </cell>
          <cell r="D12345" t="str">
            <v>COMEDOR MONSERRAT</v>
          </cell>
        </row>
        <row r="12346">
          <cell r="A12346">
            <v>15935</v>
          </cell>
          <cell r="B12346">
            <v>6</v>
          </cell>
          <cell r="C12346">
            <v>1</v>
          </cell>
          <cell r="D12346" t="str">
            <v>AUTOSERVICE EZEQUIEL</v>
          </cell>
          <cell r="E12346" t="str">
            <v>Hogar</v>
          </cell>
        </row>
        <row r="12347">
          <cell r="A12347">
            <v>15950</v>
          </cell>
          <cell r="B12347">
            <v>2</v>
          </cell>
          <cell r="C12347">
            <v>9</v>
          </cell>
          <cell r="D12347" t="str">
            <v>CANTINA ESPORT PRIMAVERA F.B.C.</v>
          </cell>
          <cell r="E12347" t="str">
            <v>Refrigerados</v>
          </cell>
        </row>
        <row r="12348">
          <cell r="A12348">
            <v>15934</v>
          </cell>
          <cell r="B12348">
            <v>6</v>
          </cell>
          <cell r="C12348">
            <v>2</v>
          </cell>
          <cell r="D12348" t="str">
            <v>AUTOSERVICE EL OASIS</v>
          </cell>
          <cell r="E12348" t="str">
            <v>Hogar</v>
          </cell>
        </row>
        <row r="12349">
          <cell r="A12349">
            <v>15958</v>
          </cell>
          <cell r="D12349" t="str">
            <v>COPETIN FELIX</v>
          </cell>
        </row>
        <row r="12350">
          <cell r="A12350">
            <v>15933</v>
          </cell>
          <cell r="B12350">
            <v>9</v>
          </cell>
          <cell r="C12350">
            <v>3</v>
          </cell>
          <cell r="D12350" t="str">
            <v>PIZZERIA EXCELENT</v>
          </cell>
        </row>
        <row r="12351">
          <cell r="A12351">
            <v>15932</v>
          </cell>
          <cell r="B12351">
            <v>6</v>
          </cell>
          <cell r="C12351">
            <v>1</v>
          </cell>
          <cell r="D12351" t="str">
            <v>LUBRIPAR CERRO CORA SRL</v>
          </cell>
          <cell r="E12351" t="str">
            <v>Conveniencia</v>
          </cell>
        </row>
        <row r="12352">
          <cell r="A12352">
            <v>15931</v>
          </cell>
          <cell r="B12352">
            <v>2</v>
          </cell>
          <cell r="C12352">
            <v>5</v>
          </cell>
          <cell r="D12352" t="str">
            <v>SUPERMARCADO ANA</v>
          </cell>
        </row>
        <row r="12353">
          <cell r="A12353">
            <v>15943</v>
          </cell>
          <cell r="D12353" t="str">
            <v>CASILLA PUNTO CLAVE</v>
          </cell>
        </row>
        <row r="12354">
          <cell r="A12354">
            <v>15942</v>
          </cell>
          <cell r="B12354">
            <v>6</v>
          </cell>
          <cell r="C12354">
            <v>1</v>
          </cell>
          <cell r="D12354" t="str">
            <v>COPETIN YACARE</v>
          </cell>
          <cell r="E12354" t="str">
            <v>Refrigerados</v>
          </cell>
        </row>
        <row r="12355">
          <cell r="A12355">
            <v>15960</v>
          </cell>
          <cell r="B12355">
            <v>3</v>
          </cell>
          <cell r="C12355">
            <v>4</v>
          </cell>
          <cell r="D12355" t="str">
            <v>MOTEL EL CASTILLO</v>
          </cell>
          <cell r="E12355" t="str">
            <v>Refrigerados</v>
          </cell>
        </row>
        <row r="12356">
          <cell r="A12356">
            <v>15925</v>
          </cell>
          <cell r="B12356">
            <v>5</v>
          </cell>
          <cell r="C12356">
            <v>1</v>
          </cell>
          <cell r="D12356" t="str">
            <v>DEPOSITO SAN CAYETANO</v>
          </cell>
          <cell r="E12356" t="str">
            <v>Hogar</v>
          </cell>
        </row>
        <row r="12357">
          <cell r="A12357">
            <v>15922</v>
          </cell>
          <cell r="B12357">
            <v>5</v>
          </cell>
          <cell r="C12357">
            <v>2</v>
          </cell>
          <cell r="D12357" t="str">
            <v>DESPENSA BRUNO</v>
          </cell>
          <cell r="E12357" t="str">
            <v>Hogar</v>
          </cell>
        </row>
        <row r="12358">
          <cell r="A12358">
            <v>15923</v>
          </cell>
          <cell r="B12358">
            <v>5</v>
          </cell>
          <cell r="C12358">
            <v>2</v>
          </cell>
          <cell r="D12358" t="str">
            <v>KIOSKO KAREN</v>
          </cell>
          <cell r="E12358" t="str">
            <v>Hogar</v>
          </cell>
        </row>
        <row r="12359">
          <cell r="A12359">
            <v>15924</v>
          </cell>
          <cell r="B12359">
            <v>5</v>
          </cell>
          <cell r="C12359">
            <v>2</v>
          </cell>
          <cell r="D12359" t="str">
            <v>CANTINA FULVIO RAMON CUBILLA</v>
          </cell>
          <cell r="E12359" t="str">
            <v>Educación</v>
          </cell>
        </row>
        <row r="12360">
          <cell r="A12360">
            <v>15560</v>
          </cell>
          <cell r="B12360">
            <v>7</v>
          </cell>
          <cell r="C12360">
            <v>2</v>
          </cell>
          <cell r="D12360" t="str">
            <v>CANTINA ESCUIELA RITA S. DE BENITEZ</v>
          </cell>
          <cell r="E12360" t="str">
            <v>Educación</v>
          </cell>
        </row>
        <row r="12361">
          <cell r="A12361">
            <v>15559</v>
          </cell>
          <cell r="B12361">
            <v>9</v>
          </cell>
          <cell r="C12361">
            <v>3</v>
          </cell>
          <cell r="D12361" t="str">
            <v>COPETIN YESICA</v>
          </cell>
        </row>
        <row r="12362">
          <cell r="A12362">
            <v>15946</v>
          </cell>
          <cell r="B12362">
            <v>6</v>
          </cell>
          <cell r="C12362">
            <v>2</v>
          </cell>
          <cell r="D12362" t="str">
            <v>BAR DOÑA BLANCA</v>
          </cell>
          <cell r="E12362" t="str">
            <v>Refrigerados</v>
          </cell>
        </row>
        <row r="12363">
          <cell r="A12363">
            <v>15947</v>
          </cell>
          <cell r="B12363">
            <v>10</v>
          </cell>
          <cell r="C12363">
            <v>3</v>
          </cell>
          <cell r="D12363" t="str">
            <v>BODEGA TRANSCHACO</v>
          </cell>
          <cell r="E12363" t="str">
            <v>Bodegas Top</v>
          </cell>
        </row>
        <row r="12364">
          <cell r="A12364">
            <v>15948</v>
          </cell>
          <cell r="B12364">
            <v>6</v>
          </cell>
          <cell r="C12364">
            <v>2</v>
          </cell>
          <cell r="D12364" t="str">
            <v>COPETIN DULCE y SALADO</v>
          </cell>
          <cell r="E12364" t="str">
            <v>Refrigerados</v>
          </cell>
        </row>
        <row r="12365">
          <cell r="A12365">
            <v>15945</v>
          </cell>
          <cell r="B12365">
            <v>6</v>
          </cell>
          <cell r="C12365">
            <v>1</v>
          </cell>
          <cell r="D12365" t="str">
            <v>CASILLA LA ESPERANZA</v>
          </cell>
          <cell r="E12365" t="str">
            <v>Refrigerados</v>
          </cell>
        </row>
        <row r="12366">
          <cell r="A12366">
            <v>15558</v>
          </cell>
          <cell r="B12366">
            <v>6</v>
          </cell>
          <cell r="C12366">
            <v>2</v>
          </cell>
          <cell r="D12366" t="str">
            <v>COPETIN MIL SABORES</v>
          </cell>
          <cell r="E12366" t="str">
            <v>Refrigerados</v>
          </cell>
        </row>
        <row r="12367">
          <cell r="A12367">
            <v>15557</v>
          </cell>
          <cell r="B12367">
            <v>6</v>
          </cell>
          <cell r="C12367">
            <v>2</v>
          </cell>
          <cell r="D12367" t="str">
            <v>DESPENSA IVAN y RODRIGO</v>
          </cell>
          <cell r="E12367" t="str">
            <v>Hogar</v>
          </cell>
        </row>
        <row r="12368">
          <cell r="A12368">
            <v>15949</v>
          </cell>
          <cell r="B12368">
            <v>6</v>
          </cell>
          <cell r="C12368">
            <v>1</v>
          </cell>
          <cell r="D12368" t="str">
            <v>COPETIN BIEN AHI</v>
          </cell>
          <cell r="E12368" t="str">
            <v>Refrigerados</v>
          </cell>
        </row>
        <row r="12369">
          <cell r="A12369">
            <v>15221</v>
          </cell>
          <cell r="B12369">
            <v>4</v>
          </cell>
          <cell r="C12369">
            <v>3</v>
          </cell>
          <cell r="D12369" t="str">
            <v>CABINA LUJAN</v>
          </cell>
          <cell r="E12369" t="str">
            <v>Hogar</v>
          </cell>
        </row>
        <row r="12370">
          <cell r="A12370">
            <v>15553</v>
          </cell>
          <cell r="B12370">
            <v>5</v>
          </cell>
          <cell r="C12370">
            <v>7</v>
          </cell>
          <cell r="D12370" t="str">
            <v>COPETIN ÑA ASU</v>
          </cell>
          <cell r="E12370" t="str">
            <v>Refrigerados</v>
          </cell>
        </row>
        <row r="12371">
          <cell r="A12371">
            <v>15552</v>
          </cell>
          <cell r="B12371">
            <v>5</v>
          </cell>
          <cell r="C12371">
            <v>5</v>
          </cell>
          <cell r="D12371" t="str">
            <v>COPETIN D´ LUVIS</v>
          </cell>
          <cell r="E12371" t="str">
            <v>Refrigerados</v>
          </cell>
        </row>
        <row r="12372">
          <cell r="A12372">
            <v>15550</v>
          </cell>
          <cell r="B12372">
            <v>9</v>
          </cell>
          <cell r="C12372">
            <v>3</v>
          </cell>
          <cell r="D12372" t="str">
            <v>HELADERIA LA VAINILLA</v>
          </cell>
        </row>
        <row r="12373">
          <cell r="A12373">
            <v>15568</v>
          </cell>
          <cell r="B12373">
            <v>2</v>
          </cell>
          <cell r="C12373">
            <v>9</v>
          </cell>
          <cell r="D12373" t="str">
            <v>MERCERIA MIKI</v>
          </cell>
          <cell r="E12373" t="str">
            <v>Hogar</v>
          </cell>
        </row>
        <row r="12374">
          <cell r="A12374">
            <v>15564</v>
          </cell>
          <cell r="B12374">
            <v>1</v>
          </cell>
          <cell r="C12374">
            <v>5</v>
          </cell>
          <cell r="D12374" t="str">
            <v>COPETIN RIKUTI</v>
          </cell>
          <cell r="E12374" t="str">
            <v>Refrigerados</v>
          </cell>
        </row>
        <row r="12375">
          <cell r="A12375">
            <v>15554</v>
          </cell>
          <cell r="B12375">
            <v>4</v>
          </cell>
          <cell r="C12375">
            <v>2</v>
          </cell>
          <cell r="D12375" t="str">
            <v>DESP MERCERIA GUAIREÑA</v>
          </cell>
          <cell r="E12375" t="str">
            <v>Refrigerados</v>
          </cell>
        </row>
        <row r="12376">
          <cell r="A12376">
            <v>15566</v>
          </cell>
          <cell r="B12376">
            <v>9</v>
          </cell>
          <cell r="C12376">
            <v>3</v>
          </cell>
          <cell r="D12376" t="str">
            <v>LIBRERIA AMERICA</v>
          </cell>
        </row>
        <row r="12377">
          <cell r="A12377">
            <v>15567</v>
          </cell>
          <cell r="B12377">
            <v>9</v>
          </cell>
          <cell r="C12377">
            <v>3</v>
          </cell>
          <cell r="D12377" t="str">
            <v>DESPENSA LA CASITA</v>
          </cell>
        </row>
        <row r="12378">
          <cell r="A12378">
            <v>15531</v>
          </cell>
          <cell r="B12378">
            <v>3</v>
          </cell>
          <cell r="C12378">
            <v>8</v>
          </cell>
          <cell r="D12378" t="str">
            <v>COMEDOR 3 DE FEBRERO</v>
          </cell>
          <cell r="E12378" t="str">
            <v>Refrigerados</v>
          </cell>
        </row>
        <row r="12379">
          <cell r="A12379">
            <v>15962</v>
          </cell>
          <cell r="B12379">
            <v>3</v>
          </cell>
          <cell r="C12379">
            <v>4</v>
          </cell>
          <cell r="D12379" t="str">
            <v>ESCUELA CHACO PARAGUAYO</v>
          </cell>
          <cell r="E12379" t="str">
            <v>Educación</v>
          </cell>
        </row>
        <row r="12380">
          <cell r="A12380">
            <v>15964</v>
          </cell>
          <cell r="B12380">
            <v>9</v>
          </cell>
          <cell r="C12380">
            <v>3</v>
          </cell>
          <cell r="D12380" t="str">
            <v>BEBIDAS MARTINEZ</v>
          </cell>
        </row>
        <row r="12381">
          <cell r="A12381">
            <v>15963</v>
          </cell>
          <cell r="B12381">
            <v>9</v>
          </cell>
          <cell r="C12381">
            <v>3</v>
          </cell>
          <cell r="D12381" t="str">
            <v>FOTOCOPIADORA EL SALON</v>
          </cell>
        </row>
        <row r="12382">
          <cell r="A12382">
            <v>15539</v>
          </cell>
          <cell r="B12382">
            <v>6</v>
          </cell>
          <cell r="C12382">
            <v>5</v>
          </cell>
          <cell r="D12382" t="str">
            <v>LEDA MARIA MERCEDES AGUIAR</v>
          </cell>
          <cell r="E12382" t="str">
            <v>Educación</v>
          </cell>
        </row>
        <row r="12383">
          <cell r="A12383">
            <v>15570</v>
          </cell>
          <cell r="B12383">
            <v>2</v>
          </cell>
          <cell r="C12383">
            <v>5</v>
          </cell>
          <cell r="D12383" t="str">
            <v>DESPENSA LA OVETENSE</v>
          </cell>
          <cell r="E12383" t="str">
            <v>Hogar</v>
          </cell>
        </row>
        <row r="12384">
          <cell r="A12384">
            <v>15528</v>
          </cell>
          <cell r="B12384">
            <v>4</v>
          </cell>
          <cell r="C12384">
            <v>2</v>
          </cell>
          <cell r="D12384" t="str">
            <v>DESPENSA E Y R</v>
          </cell>
          <cell r="E12384" t="str">
            <v>Hogar</v>
          </cell>
        </row>
        <row r="12385">
          <cell r="A12385">
            <v>15527</v>
          </cell>
          <cell r="B12385">
            <v>4</v>
          </cell>
          <cell r="C12385">
            <v>2</v>
          </cell>
          <cell r="D12385" t="str">
            <v>DESPENSA GABI</v>
          </cell>
          <cell r="E12385" t="str">
            <v>Hogar</v>
          </cell>
        </row>
        <row r="12386">
          <cell r="A12386">
            <v>15522</v>
          </cell>
          <cell r="B12386">
            <v>9</v>
          </cell>
          <cell r="C12386">
            <v>3</v>
          </cell>
          <cell r="D12386" t="str">
            <v>COPETIN ROCIO</v>
          </cell>
        </row>
        <row r="12387">
          <cell r="A12387">
            <v>15542</v>
          </cell>
          <cell r="B12387">
            <v>2</v>
          </cell>
          <cell r="C12387">
            <v>2</v>
          </cell>
          <cell r="D12387" t="str">
            <v>COPETIN TIA OLGA</v>
          </cell>
        </row>
        <row r="12388">
          <cell r="A12388">
            <v>15541</v>
          </cell>
          <cell r="B12388">
            <v>5</v>
          </cell>
          <cell r="C12388">
            <v>1</v>
          </cell>
          <cell r="D12388" t="str">
            <v>DESPENSA NIKI</v>
          </cell>
          <cell r="E12388" t="str">
            <v>Hogar</v>
          </cell>
        </row>
        <row r="12389">
          <cell r="A12389">
            <v>15546</v>
          </cell>
          <cell r="B12389">
            <v>1</v>
          </cell>
          <cell r="C12389">
            <v>9</v>
          </cell>
          <cell r="D12389" t="str">
            <v>COMEDOR LIZ PAOLA LOCAL 22</v>
          </cell>
          <cell r="E12389" t="str">
            <v>Refrigerados</v>
          </cell>
        </row>
        <row r="12390">
          <cell r="A12390">
            <v>15545</v>
          </cell>
          <cell r="B12390">
            <v>1</v>
          </cell>
          <cell r="C12390">
            <v>9</v>
          </cell>
          <cell r="D12390" t="str">
            <v>COMEDOR PEQUEÑIN LOCAL 31</v>
          </cell>
          <cell r="E12390" t="str">
            <v>Refrigerados</v>
          </cell>
        </row>
        <row r="12391">
          <cell r="A12391">
            <v>15537</v>
          </cell>
          <cell r="B12391">
            <v>7</v>
          </cell>
          <cell r="C12391">
            <v>1</v>
          </cell>
          <cell r="D12391" t="str">
            <v>MOTEL LE BOHEME</v>
          </cell>
          <cell r="E12391" t="str">
            <v>Refrigerados</v>
          </cell>
        </row>
        <row r="12392">
          <cell r="A12392">
            <v>15580</v>
          </cell>
          <cell r="B12392">
            <v>5</v>
          </cell>
          <cell r="C12392">
            <v>5</v>
          </cell>
          <cell r="D12392" t="str">
            <v>DESPENSA Sta TERESA</v>
          </cell>
          <cell r="E12392" t="str">
            <v>Hogar</v>
          </cell>
        </row>
        <row r="12393">
          <cell r="A12393">
            <v>15574</v>
          </cell>
          <cell r="B12393">
            <v>9</v>
          </cell>
          <cell r="C12393">
            <v>3</v>
          </cell>
          <cell r="D12393" t="str">
            <v>KIOSKO LUQUEÑITO</v>
          </cell>
        </row>
        <row r="12394">
          <cell r="A12394">
            <v>15581</v>
          </cell>
          <cell r="B12394">
            <v>5</v>
          </cell>
          <cell r="C12394">
            <v>5</v>
          </cell>
          <cell r="D12394" t="str">
            <v>MOTEL OVNI</v>
          </cell>
          <cell r="E12394" t="str">
            <v>Refrigerados</v>
          </cell>
        </row>
        <row r="12395">
          <cell r="A12395">
            <v>15582</v>
          </cell>
          <cell r="B12395">
            <v>5</v>
          </cell>
          <cell r="C12395">
            <v>5</v>
          </cell>
          <cell r="D12395" t="str">
            <v>DESPENSA CHUCHERIAS</v>
          </cell>
          <cell r="E12395" t="str">
            <v>Hogar</v>
          </cell>
        </row>
        <row r="12396">
          <cell r="A12396">
            <v>15583</v>
          </cell>
          <cell r="B12396">
            <v>5</v>
          </cell>
          <cell r="C12396">
            <v>5</v>
          </cell>
          <cell r="D12396" t="str">
            <v>BAR POLLERIA KARURA</v>
          </cell>
          <cell r="E12396" t="str">
            <v>Refrigerados</v>
          </cell>
        </row>
        <row r="12397">
          <cell r="A12397">
            <v>15611</v>
          </cell>
          <cell r="B12397">
            <v>5</v>
          </cell>
          <cell r="C12397">
            <v>9</v>
          </cell>
          <cell r="D12397" t="str">
            <v>COMERCIAL RG</v>
          </cell>
          <cell r="E12397" t="str">
            <v>Hogar</v>
          </cell>
        </row>
        <row r="12398">
          <cell r="A12398">
            <v>15612</v>
          </cell>
          <cell r="B12398">
            <v>5</v>
          </cell>
          <cell r="C12398">
            <v>9</v>
          </cell>
          <cell r="D12398" t="str">
            <v>DESPENSA SAN LORENZO</v>
          </cell>
          <cell r="E12398" t="str">
            <v>Hogar</v>
          </cell>
        </row>
        <row r="12399">
          <cell r="A12399">
            <v>15607</v>
          </cell>
          <cell r="B12399">
            <v>9</v>
          </cell>
          <cell r="C12399">
            <v>3</v>
          </cell>
          <cell r="D12399" t="str">
            <v>EMPANADAS DOÑA BLANCA</v>
          </cell>
        </row>
        <row r="12400">
          <cell r="A12400">
            <v>15613</v>
          </cell>
          <cell r="B12400">
            <v>5</v>
          </cell>
          <cell r="C12400">
            <v>9</v>
          </cell>
          <cell r="D12400" t="str">
            <v>POLLERIA SAN JUAN</v>
          </cell>
          <cell r="E12400" t="str">
            <v>Refrigerados</v>
          </cell>
        </row>
        <row r="12401">
          <cell r="A12401">
            <v>15593</v>
          </cell>
          <cell r="B12401">
            <v>4</v>
          </cell>
          <cell r="C12401">
            <v>4</v>
          </cell>
          <cell r="D12401" t="str">
            <v>DESPENSA DIVINO NIÑO JESUS</v>
          </cell>
        </row>
        <row r="12402">
          <cell r="A12402">
            <v>15591</v>
          </cell>
          <cell r="B12402">
            <v>9</v>
          </cell>
          <cell r="C12402">
            <v>3</v>
          </cell>
          <cell r="D12402" t="str">
            <v>COMERCIAL MIRTHA (Local 10)</v>
          </cell>
        </row>
        <row r="12403">
          <cell r="A12403">
            <v>15590</v>
          </cell>
          <cell r="B12403">
            <v>5</v>
          </cell>
          <cell r="C12403">
            <v>4</v>
          </cell>
          <cell r="D12403" t="str">
            <v>HOTEL IMPERIO</v>
          </cell>
          <cell r="E12403" t="str">
            <v>Refrigerados</v>
          </cell>
        </row>
        <row r="12404">
          <cell r="A12404">
            <v>15588</v>
          </cell>
          <cell r="B12404">
            <v>5</v>
          </cell>
          <cell r="C12404">
            <v>5</v>
          </cell>
          <cell r="D12404" t="str">
            <v>LIBRERIA PATY y BALI</v>
          </cell>
          <cell r="E12404" t="str">
            <v>Refrigerados</v>
          </cell>
        </row>
        <row r="12405">
          <cell r="A12405">
            <v>15561</v>
          </cell>
          <cell r="B12405">
            <v>5</v>
          </cell>
          <cell r="C12405">
            <v>8</v>
          </cell>
          <cell r="D12405" t="str">
            <v>CASILLA JUANA</v>
          </cell>
          <cell r="E12405" t="str">
            <v>Refrigerados</v>
          </cell>
        </row>
        <row r="12406">
          <cell r="A12406">
            <v>15584</v>
          </cell>
          <cell r="B12406">
            <v>4</v>
          </cell>
          <cell r="C12406">
            <v>2</v>
          </cell>
          <cell r="D12406" t="str">
            <v>VENTAS DE BEBIDAS BOGARIN</v>
          </cell>
          <cell r="E12406" t="str">
            <v>Hogar</v>
          </cell>
        </row>
        <row r="12407">
          <cell r="A12407">
            <v>15592</v>
          </cell>
          <cell r="B12407">
            <v>9</v>
          </cell>
          <cell r="C12407">
            <v>3</v>
          </cell>
          <cell r="D12407" t="str">
            <v>AUTOSERVICES LOS AMIGOS</v>
          </cell>
        </row>
        <row r="12408">
          <cell r="A12408">
            <v>15609</v>
          </cell>
          <cell r="B12408">
            <v>1</v>
          </cell>
          <cell r="C12408">
            <v>8</v>
          </cell>
          <cell r="D12408" t="str">
            <v>COMEDOR YACKI</v>
          </cell>
          <cell r="E12408" t="str">
            <v>Refrigerados</v>
          </cell>
        </row>
        <row r="12409">
          <cell r="A12409">
            <v>15617</v>
          </cell>
          <cell r="B12409">
            <v>5</v>
          </cell>
          <cell r="C12409">
            <v>1</v>
          </cell>
          <cell r="D12409" t="str">
            <v>COPETIN NICO</v>
          </cell>
          <cell r="E12409" t="str">
            <v>Refrigerados</v>
          </cell>
        </row>
        <row r="12410">
          <cell r="A12410">
            <v>15600</v>
          </cell>
          <cell r="B12410">
            <v>9</v>
          </cell>
          <cell r="C12410">
            <v>3</v>
          </cell>
          <cell r="D12410" t="str">
            <v>DESPENSA SAN JOSE</v>
          </cell>
        </row>
        <row r="12411">
          <cell r="A12411">
            <v>15606</v>
          </cell>
          <cell r="B12411">
            <v>6</v>
          </cell>
          <cell r="C12411">
            <v>4</v>
          </cell>
          <cell r="D12411" t="str">
            <v>MINI SUPER HUGUITO</v>
          </cell>
          <cell r="E12411" t="str">
            <v>Hogar</v>
          </cell>
        </row>
        <row r="12412">
          <cell r="A12412">
            <v>15605</v>
          </cell>
          <cell r="B12412">
            <v>6</v>
          </cell>
          <cell r="C12412">
            <v>4</v>
          </cell>
          <cell r="D12412" t="str">
            <v>DESPENSA ALICIA</v>
          </cell>
          <cell r="E12412" t="str">
            <v>Hogar</v>
          </cell>
        </row>
        <row r="12413">
          <cell r="A12413">
            <v>15615</v>
          </cell>
          <cell r="B12413">
            <v>5</v>
          </cell>
          <cell r="C12413">
            <v>1</v>
          </cell>
          <cell r="D12413" t="str">
            <v>DESPENSA ANITA</v>
          </cell>
          <cell r="E12413" t="str">
            <v>Hogar</v>
          </cell>
        </row>
        <row r="12414">
          <cell r="A12414">
            <v>15604</v>
          </cell>
          <cell r="B12414">
            <v>9</v>
          </cell>
          <cell r="C12414">
            <v>3</v>
          </cell>
          <cell r="D12414" t="str">
            <v>CASILLA DSS</v>
          </cell>
        </row>
        <row r="12415">
          <cell r="A12415">
            <v>15603</v>
          </cell>
          <cell r="B12415">
            <v>9</v>
          </cell>
          <cell r="C12415">
            <v>3</v>
          </cell>
          <cell r="D12415" t="str">
            <v>KIOSKO SAN JUAN</v>
          </cell>
        </row>
        <row r="12416">
          <cell r="A12416">
            <v>15616</v>
          </cell>
          <cell r="B12416">
            <v>9</v>
          </cell>
          <cell r="C12416">
            <v>3</v>
          </cell>
          <cell r="D12416" t="str">
            <v>COPETIN FM</v>
          </cell>
        </row>
        <row r="12417">
          <cell r="A12417">
            <v>15046</v>
          </cell>
          <cell r="B12417">
            <v>5</v>
          </cell>
          <cell r="C12417">
            <v>2</v>
          </cell>
          <cell r="D12417" t="str">
            <v>DESPENSA JOHANA</v>
          </cell>
          <cell r="E12417" t="str">
            <v>Hogar</v>
          </cell>
        </row>
        <row r="12418">
          <cell r="A12418">
            <v>15047</v>
          </cell>
          <cell r="B12418">
            <v>2</v>
          </cell>
          <cell r="C12418">
            <v>9</v>
          </cell>
          <cell r="D12418" t="str">
            <v>DESPENSA ZUNI</v>
          </cell>
          <cell r="E12418" t="str">
            <v>Hogar</v>
          </cell>
        </row>
        <row r="12419">
          <cell r="A12419">
            <v>15065</v>
          </cell>
          <cell r="B12419">
            <v>9</v>
          </cell>
          <cell r="C12419">
            <v>3</v>
          </cell>
          <cell r="D12419" t="str">
            <v>OSRAL CANTINA DE LA U.T.I.C.</v>
          </cell>
        </row>
        <row r="12420">
          <cell r="A12420">
            <v>15048</v>
          </cell>
          <cell r="B12420">
            <v>5</v>
          </cell>
          <cell r="C12420">
            <v>1</v>
          </cell>
          <cell r="D12420" t="str">
            <v>DESPENSA GISSELA</v>
          </cell>
          <cell r="E12420" t="str">
            <v>Hogar</v>
          </cell>
        </row>
        <row r="12421">
          <cell r="A12421">
            <v>25614</v>
          </cell>
          <cell r="B12421">
            <v>2</v>
          </cell>
          <cell r="C12421">
            <v>4</v>
          </cell>
          <cell r="D12421" t="str">
            <v>EL LOMITON</v>
          </cell>
          <cell r="E12421" t="str">
            <v>Refrigerados</v>
          </cell>
        </row>
        <row r="12422">
          <cell r="A12422">
            <v>15053</v>
          </cell>
          <cell r="B12422">
            <v>2</v>
          </cell>
          <cell r="C12422">
            <v>8</v>
          </cell>
          <cell r="D12422" t="str">
            <v>CANTINA COLEGIO NATIVIDAD</v>
          </cell>
          <cell r="E12422" t="str">
            <v>Educación</v>
          </cell>
        </row>
        <row r="12423">
          <cell r="A12423">
            <v>15051</v>
          </cell>
          <cell r="B12423">
            <v>9</v>
          </cell>
          <cell r="C12423">
            <v>3</v>
          </cell>
          <cell r="D12423" t="str">
            <v>DESPENSA LA VICTORIA</v>
          </cell>
        </row>
        <row r="12424">
          <cell r="A12424">
            <v>14925</v>
          </cell>
          <cell r="B12424">
            <v>4</v>
          </cell>
          <cell r="C12424">
            <v>3</v>
          </cell>
          <cell r="D12424" t="str">
            <v>DESPENSA CLARA</v>
          </cell>
          <cell r="E12424" t="str">
            <v>Hogar</v>
          </cell>
        </row>
        <row r="12425">
          <cell r="A12425">
            <v>15008</v>
          </cell>
          <cell r="D12425" t="str">
            <v>COPETIN EL CRUZE DEL SABOR</v>
          </cell>
          <cell r="E12425" t="str">
            <v>Refrigerados</v>
          </cell>
        </row>
        <row r="12426">
          <cell r="A12426">
            <v>15086</v>
          </cell>
          <cell r="D12426" t="str">
            <v>CABINAS TELEFONICAS SAN MARTIN</v>
          </cell>
        </row>
        <row r="12427">
          <cell r="A12427">
            <v>15072</v>
          </cell>
          <cell r="B12427">
            <v>3</v>
          </cell>
          <cell r="C12427">
            <v>3</v>
          </cell>
          <cell r="D12427" t="str">
            <v>INSTON PARAGUAY LABARCA</v>
          </cell>
        </row>
        <row r="12428">
          <cell r="A12428">
            <v>15073</v>
          </cell>
          <cell r="B12428">
            <v>3</v>
          </cell>
          <cell r="C12428">
            <v>3</v>
          </cell>
          <cell r="D12428" t="str">
            <v>COPETIN BOBADILLA</v>
          </cell>
          <cell r="E12428" t="str">
            <v>Refrigerados</v>
          </cell>
        </row>
        <row r="12429">
          <cell r="A12429">
            <v>15074</v>
          </cell>
          <cell r="B12429">
            <v>6</v>
          </cell>
          <cell r="C12429">
            <v>6</v>
          </cell>
          <cell r="D12429" t="str">
            <v>DESPENSA SANTO DOMINGO</v>
          </cell>
          <cell r="E12429" t="str">
            <v>Hogar</v>
          </cell>
        </row>
        <row r="12430">
          <cell r="A12430">
            <v>15088</v>
          </cell>
          <cell r="B12430">
            <v>4</v>
          </cell>
          <cell r="C12430">
            <v>7</v>
          </cell>
          <cell r="D12430" t="str">
            <v>COPETIN SUSI</v>
          </cell>
          <cell r="E12430" t="str">
            <v>Refrigerados</v>
          </cell>
        </row>
        <row r="12431">
          <cell r="A12431">
            <v>15087</v>
          </cell>
          <cell r="B12431">
            <v>4</v>
          </cell>
          <cell r="C12431">
            <v>7</v>
          </cell>
          <cell r="D12431" t="str">
            <v>DESPENSA RODAS</v>
          </cell>
          <cell r="E12431" t="str">
            <v>Hogar</v>
          </cell>
        </row>
        <row r="12432">
          <cell r="A12432">
            <v>15093</v>
          </cell>
          <cell r="B12432">
            <v>9</v>
          </cell>
          <cell r="C12432">
            <v>3</v>
          </cell>
          <cell r="D12432" t="str">
            <v>MI BARRILITO</v>
          </cell>
        </row>
        <row r="12433">
          <cell r="A12433">
            <v>15075</v>
          </cell>
          <cell r="B12433">
            <v>7</v>
          </cell>
          <cell r="C12433">
            <v>2</v>
          </cell>
          <cell r="D12433" t="str">
            <v>PRODUCTOS MYRIAN</v>
          </cell>
          <cell r="E12433" t="str">
            <v>Refrigerados</v>
          </cell>
        </row>
        <row r="12434">
          <cell r="A12434">
            <v>15097</v>
          </cell>
          <cell r="B12434">
            <v>9</v>
          </cell>
          <cell r="C12434">
            <v>3</v>
          </cell>
          <cell r="D12434" t="str">
            <v>KIOSKO SANTO TOMAS</v>
          </cell>
        </row>
        <row r="12435">
          <cell r="A12435">
            <v>15098</v>
          </cell>
          <cell r="B12435">
            <v>9</v>
          </cell>
          <cell r="C12435">
            <v>3</v>
          </cell>
          <cell r="D12435" t="str">
            <v>DESPENSA AMANECER</v>
          </cell>
        </row>
        <row r="12436">
          <cell r="A12436">
            <v>15091</v>
          </cell>
          <cell r="B12436">
            <v>9</v>
          </cell>
          <cell r="C12436">
            <v>3</v>
          </cell>
          <cell r="D12436" t="str">
            <v>BODEGA EL JOLGORIO</v>
          </cell>
        </row>
        <row r="12437">
          <cell r="A12437">
            <v>15081</v>
          </cell>
          <cell r="B12437">
            <v>5</v>
          </cell>
          <cell r="C12437">
            <v>1</v>
          </cell>
          <cell r="D12437" t="str">
            <v>DESPENSA MIRIAN</v>
          </cell>
          <cell r="E12437" t="str">
            <v>Hogar</v>
          </cell>
        </row>
        <row r="12438">
          <cell r="A12438">
            <v>15090</v>
          </cell>
          <cell r="D12438" t="str">
            <v>KIOSKO EMILIA</v>
          </cell>
          <cell r="E12438" t="str">
            <v>Hogar</v>
          </cell>
        </row>
        <row r="12439">
          <cell r="A12439">
            <v>15083</v>
          </cell>
          <cell r="B12439">
            <v>5</v>
          </cell>
          <cell r="C12439">
            <v>1</v>
          </cell>
          <cell r="D12439" t="str">
            <v>COPETIN CAMILA ANAHI</v>
          </cell>
          <cell r="E12439" t="str">
            <v>Refrigerados</v>
          </cell>
        </row>
        <row r="12440">
          <cell r="A12440">
            <v>15089</v>
          </cell>
          <cell r="B12440">
            <v>5</v>
          </cell>
          <cell r="C12440">
            <v>4</v>
          </cell>
          <cell r="D12440" t="str">
            <v>COPETIN PANIAGUA</v>
          </cell>
          <cell r="E12440" t="str">
            <v>Refrigerados</v>
          </cell>
        </row>
        <row r="12441">
          <cell r="A12441">
            <v>15077</v>
          </cell>
          <cell r="B12441">
            <v>5</v>
          </cell>
          <cell r="C12441">
            <v>1</v>
          </cell>
          <cell r="D12441" t="str">
            <v>CANTINA JUAN PABLO ZARACHO</v>
          </cell>
          <cell r="E12441" t="str">
            <v>Educación</v>
          </cell>
        </row>
        <row r="12442">
          <cell r="A12442">
            <v>17637</v>
          </cell>
          <cell r="B12442">
            <v>2</v>
          </cell>
          <cell r="C12442">
            <v>9</v>
          </cell>
          <cell r="D12442" t="str">
            <v>KIOSKO EL DECANO</v>
          </cell>
          <cell r="E12442" t="str">
            <v>Hogar</v>
          </cell>
        </row>
        <row r="12443">
          <cell r="A12443">
            <v>15092</v>
          </cell>
          <cell r="D12443" t="str">
            <v>DESPENSA SAN JORGE</v>
          </cell>
          <cell r="E12443" t="str">
            <v>Hogar</v>
          </cell>
        </row>
        <row r="12444">
          <cell r="A12444">
            <v>15076</v>
          </cell>
          <cell r="B12444">
            <v>5</v>
          </cell>
          <cell r="C12444">
            <v>2</v>
          </cell>
          <cell r="D12444" t="str">
            <v>CAFETERIA UTCD</v>
          </cell>
          <cell r="E12444" t="str">
            <v>Refrigerados</v>
          </cell>
        </row>
        <row r="12445">
          <cell r="A12445">
            <v>15080</v>
          </cell>
          <cell r="B12445">
            <v>5</v>
          </cell>
          <cell r="C12445">
            <v>1</v>
          </cell>
          <cell r="D12445" t="str">
            <v>DESPENSA ABC</v>
          </cell>
          <cell r="E12445" t="str">
            <v>Hogar</v>
          </cell>
        </row>
        <row r="12446">
          <cell r="A12446">
            <v>15079</v>
          </cell>
          <cell r="B12446">
            <v>5</v>
          </cell>
          <cell r="C12446">
            <v>1</v>
          </cell>
          <cell r="D12446" t="str">
            <v>DESPENSA EL NAVEGANTE</v>
          </cell>
          <cell r="E12446" t="str">
            <v>Hogar</v>
          </cell>
        </row>
        <row r="12447">
          <cell r="A12447">
            <v>15082</v>
          </cell>
          <cell r="B12447">
            <v>5</v>
          </cell>
          <cell r="C12447">
            <v>1</v>
          </cell>
          <cell r="D12447" t="str">
            <v>DESPENSA GUADALUPE</v>
          </cell>
          <cell r="E12447" t="str">
            <v>Hogar</v>
          </cell>
        </row>
        <row r="12448">
          <cell r="A12448">
            <v>15084</v>
          </cell>
          <cell r="B12448">
            <v>5</v>
          </cell>
          <cell r="C12448">
            <v>1</v>
          </cell>
          <cell r="D12448" t="str">
            <v>DESPENSA MARIA ROSA</v>
          </cell>
          <cell r="E12448" t="str">
            <v>Hogar</v>
          </cell>
        </row>
        <row r="12449">
          <cell r="A12449">
            <v>15096</v>
          </cell>
          <cell r="B12449">
            <v>6</v>
          </cell>
          <cell r="C12449">
            <v>5</v>
          </cell>
          <cell r="D12449" t="str">
            <v>DESPENSA KOALA GRIM</v>
          </cell>
          <cell r="E12449" t="str">
            <v>Hogar</v>
          </cell>
        </row>
        <row r="12450">
          <cell r="A12450">
            <v>15085</v>
          </cell>
          <cell r="B12450">
            <v>5</v>
          </cell>
          <cell r="C12450">
            <v>1</v>
          </cell>
          <cell r="D12450" t="str">
            <v>HELADERIA CRISTAL</v>
          </cell>
          <cell r="E12450" t="str">
            <v>Refrigerados</v>
          </cell>
        </row>
        <row r="12451">
          <cell r="A12451">
            <v>15095</v>
          </cell>
          <cell r="B12451">
            <v>2</v>
          </cell>
          <cell r="C12451">
            <v>5</v>
          </cell>
          <cell r="D12451" t="str">
            <v>DESPENSA NICOLE ARACELI</v>
          </cell>
        </row>
        <row r="12452">
          <cell r="A12452">
            <v>15050</v>
          </cell>
          <cell r="B12452">
            <v>9</v>
          </cell>
          <cell r="C12452">
            <v>3</v>
          </cell>
          <cell r="D12452" t="str">
            <v>PIRIBEBUY SA</v>
          </cell>
        </row>
        <row r="12453">
          <cell r="A12453">
            <v>14926</v>
          </cell>
          <cell r="B12453">
            <v>9</v>
          </cell>
          <cell r="C12453">
            <v>3</v>
          </cell>
          <cell r="D12453" t="str">
            <v>DESPENSA PAOLA</v>
          </cell>
        </row>
        <row r="12454">
          <cell r="A12454">
            <v>15110</v>
          </cell>
          <cell r="B12454">
            <v>3</v>
          </cell>
          <cell r="C12454">
            <v>9</v>
          </cell>
          <cell r="D12454" t="str">
            <v>BBC COMERCIAL</v>
          </cell>
          <cell r="E12454" t="str">
            <v>Hogar</v>
          </cell>
        </row>
        <row r="12455">
          <cell r="A12455">
            <v>15104</v>
          </cell>
          <cell r="B12455">
            <v>6</v>
          </cell>
          <cell r="C12455">
            <v>7</v>
          </cell>
          <cell r="D12455" t="str">
            <v>COPETIN KAM</v>
          </cell>
          <cell r="E12455" t="str">
            <v>Hogar</v>
          </cell>
        </row>
        <row r="12456">
          <cell r="A12456">
            <v>15107</v>
          </cell>
          <cell r="B12456">
            <v>9</v>
          </cell>
          <cell r="C12456">
            <v>3</v>
          </cell>
          <cell r="D12456" t="str">
            <v>COPETIN VIVIAN</v>
          </cell>
        </row>
        <row r="12457">
          <cell r="A12457">
            <v>15109</v>
          </cell>
          <cell r="B12457">
            <v>9</v>
          </cell>
          <cell r="C12457">
            <v>3</v>
          </cell>
          <cell r="D12457" t="str">
            <v>COPETIN EL URUGUAYO</v>
          </cell>
        </row>
        <row r="12458">
          <cell r="A12458">
            <v>15115</v>
          </cell>
          <cell r="B12458">
            <v>4</v>
          </cell>
          <cell r="C12458">
            <v>5</v>
          </cell>
          <cell r="D12458" t="str">
            <v>CENTRO EDUCATIVO SAN MARTIN DE PORRES</v>
          </cell>
          <cell r="E12458" t="str">
            <v>Educación</v>
          </cell>
        </row>
        <row r="12459">
          <cell r="A12459">
            <v>15101</v>
          </cell>
          <cell r="B12459">
            <v>9</v>
          </cell>
          <cell r="C12459">
            <v>3</v>
          </cell>
          <cell r="D12459" t="str">
            <v>DESPENSA SANTA LIBRADA</v>
          </cell>
        </row>
        <row r="12460">
          <cell r="A12460">
            <v>15103</v>
          </cell>
          <cell r="D12460" t="str">
            <v>DESPENSA RORRO</v>
          </cell>
          <cell r="E12460" t="str">
            <v>Hogar</v>
          </cell>
        </row>
        <row r="12461">
          <cell r="A12461">
            <v>14931</v>
          </cell>
          <cell r="B12461">
            <v>5</v>
          </cell>
          <cell r="C12461">
            <v>7</v>
          </cell>
          <cell r="D12461" t="str">
            <v>DESPENSA LIDIA</v>
          </cell>
          <cell r="E12461" t="str">
            <v>Refrigerados</v>
          </cell>
        </row>
        <row r="12462">
          <cell r="A12462">
            <v>15116</v>
          </cell>
          <cell r="B12462">
            <v>5</v>
          </cell>
          <cell r="C12462">
            <v>3</v>
          </cell>
          <cell r="D12462" t="str">
            <v>DESPENSA SAN JUAN</v>
          </cell>
          <cell r="E12462" t="str">
            <v>Hogar</v>
          </cell>
        </row>
        <row r="12463">
          <cell r="A12463">
            <v>15100</v>
          </cell>
          <cell r="B12463">
            <v>5</v>
          </cell>
          <cell r="C12463">
            <v>5</v>
          </cell>
          <cell r="D12463" t="str">
            <v>CABINAS 24 DE JUNIO</v>
          </cell>
        </row>
        <row r="12464">
          <cell r="A12464">
            <v>15118</v>
          </cell>
          <cell r="B12464">
            <v>2</v>
          </cell>
          <cell r="C12464">
            <v>9</v>
          </cell>
          <cell r="D12464" t="str">
            <v>COPETIN 3 ESTRELLAS</v>
          </cell>
          <cell r="E12464" t="str">
            <v>Refrigerados</v>
          </cell>
        </row>
        <row r="12465">
          <cell r="A12465">
            <v>14929</v>
          </cell>
          <cell r="B12465">
            <v>5</v>
          </cell>
          <cell r="C12465">
            <v>8</v>
          </cell>
          <cell r="D12465" t="str">
            <v>COPETIN TOFFO</v>
          </cell>
          <cell r="E12465" t="str">
            <v>Refrigerados</v>
          </cell>
        </row>
        <row r="12466">
          <cell r="A12466">
            <v>15117</v>
          </cell>
          <cell r="B12466">
            <v>9</v>
          </cell>
          <cell r="C12466">
            <v>3</v>
          </cell>
          <cell r="D12466" t="str">
            <v>COPETIN CAMILA</v>
          </cell>
        </row>
        <row r="12467">
          <cell r="A12467">
            <v>15102</v>
          </cell>
          <cell r="B12467">
            <v>5</v>
          </cell>
          <cell r="C12467">
            <v>1</v>
          </cell>
          <cell r="D12467" t="str">
            <v>DESPENSA LIZ</v>
          </cell>
          <cell r="E12467" t="str">
            <v>Hogar</v>
          </cell>
        </row>
        <row r="12468">
          <cell r="A12468">
            <v>14928</v>
          </cell>
          <cell r="B12468">
            <v>5</v>
          </cell>
          <cell r="C12468">
            <v>8</v>
          </cell>
          <cell r="D12468" t="str">
            <v>AUTO PEKO</v>
          </cell>
          <cell r="E12468" t="str">
            <v>Hogar</v>
          </cell>
        </row>
        <row r="12469">
          <cell r="A12469">
            <v>14927</v>
          </cell>
          <cell r="B12469">
            <v>5</v>
          </cell>
          <cell r="C12469">
            <v>7</v>
          </cell>
          <cell r="D12469" t="str">
            <v>KIOSKO MALE</v>
          </cell>
          <cell r="E12469" t="str">
            <v>Hogar</v>
          </cell>
        </row>
        <row r="12470">
          <cell r="A12470">
            <v>15114</v>
          </cell>
          <cell r="B12470">
            <v>9</v>
          </cell>
          <cell r="C12470">
            <v>3</v>
          </cell>
          <cell r="D12470" t="str">
            <v>LOCAL 5</v>
          </cell>
        </row>
        <row r="12471">
          <cell r="A12471">
            <v>15099</v>
          </cell>
          <cell r="B12471">
            <v>5</v>
          </cell>
          <cell r="C12471">
            <v>1</v>
          </cell>
          <cell r="D12471" t="str">
            <v>CANTINA SAN MIGUEL ARCANGEL</v>
          </cell>
          <cell r="E12471" t="str">
            <v>Educación</v>
          </cell>
        </row>
        <row r="12472">
          <cell r="A12472">
            <v>15119</v>
          </cell>
          <cell r="B12472">
            <v>4</v>
          </cell>
          <cell r="C12472">
            <v>1</v>
          </cell>
          <cell r="D12472" t="str">
            <v>COPETIN AZADO A LA ESTACA</v>
          </cell>
          <cell r="E12472" t="str">
            <v>Refrigerados</v>
          </cell>
        </row>
        <row r="12473">
          <cell r="A12473">
            <v>15120</v>
          </cell>
          <cell r="B12473">
            <v>9</v>
          </cell>
          <cell r="C12473">
            <v>3</v>
          </cell>
          <cell r="D12473" t="str">
            <v>BURGUER EL CHIVA</v>
          </cell>
        </row>
        <row r="12474">
          <cell r="A12474">
            <v>15108</v>
          </cell>
          <cell r="B12474">
            <v>3</v>
          </cell>
          <cell r="C12474">
            <v>4</v>
          </cell>
          <cell r="D12474" t="str">
            <v>HAMBURGUESERIA LA ESQUINA</v>
          </cell>
        </row>
        <row r="12475">
          <cell r="A12475">
            <v>15111</v>
          </cell>
          <cell r="D12475" t="str">
            <v>PARRILLADA LA PARAGUAYITA</v>
          </cell>
        </row>
        <row r="12476">
          <cell r="A12476">
            <v>15105</v>
          </cell>
          <cell r="B12476">
            <v>6</v>
          </cell>
          <cell r="C12476">
            <v>5</v>
          </cell>
          <cell r="D12476" t="str">
            <v>CASILLA 6 DE AGOSTO</v>
          </cell>
          <cell r="E12476" t="str">
            <v>Refrigerados</v>
          </cell>
        </row>
        <row r="12477">
          <cell r="A12477">
            <v>15127</v>
          </cell>
          <cell r="D12477" t="str">
            <v>HELADERIA L &amp; M</v>
          </cell>
        </row>
        <row r="12478">
          <cell r="A12478">
            <v>15139</v>
          </cell>
          <cell r="B12478">
            <v>4</v>
          </cell>
          <cell r="C12478">
            <v>5</v>
          </cell>
          <cell r="D12478" t="str">
            <v>DESPENSA LA FAMILIA</v>
          </cell>
          <cell r="E12478" t="str">
            <v>Hogar</v>
          </cell>
        </row>
        <row r="12479">
          <cell r="A12479">
            <v>15131</v>
          </cell>
          <cell r="B12479">
            <v>9</v>
          </cell>
          <cell r="C12479">
            <v>3</v>
          </cell>
          <cell r="D12479" t="str">
            <v>LAMA LIMON</v>
          </cell>
        </row>
        <row r="12480">
          <cell r="A12480">
            <v>15129</v>
          </cell>
          <cell r="B12480">
            <v>3</v>
          </cell>
          <cell r="C12480">
            <v>3</v>
          </cell>
          <cell r="D12480" t="str">
            <v>PARTICULAR FAMILIA FERNANDEZ</v>
          </cell>
          <cell r="E12480" t="str">
            <v>Hogar</v>
          </cell>
        </row>
        <row r="12481">
          <cell r="A12481">
            <v>14933</v>
          </cell>
          <cell r="B12481">
            <v>4</v>
          </cell>
          <cell r="C12481">
            <v>3</v>
          </cell>
          <cell r="D12481" t="str">
            <v>DESPENSA AMAMBAY</v>
          </cell>
          <cell r="E12481" t="str">
            <v>Hogar</v>
          </cell>
        </row>
        <row r="12482">
          <cell r="A12482">
            <v>14932</v>
          </cell>
          <cell r="B12482">
            <v>4</v>
          </cell>
          <cell r="C12482">
            <v>3</v>
          </cell>
          <cell r="D12482" t="str">
            <v>KIOSKO FERNANDITO</v>
          </cell>
          <cell r="E12482" t="str">
            <v>Hogar</v>
          </cell>
        </row>
        <row r="12483">
          <cell r="A12483">
            <v>15126</v>
          </cell>
          <cell r="B12483">
            <v>2</v>
          </cell>
          <cell r="C12483">
            <v>4</v>
          </cell>
          <cell r="D12483" t="str">
            <v>CAFE PAR S.A.</v>
          </cell>
          <cell r="E12483" t="str">
            <v>Educación</v>
          </cell>
        </row>
        <row r="12484">
          <cell r="A12484">
            <v>15153</v>
          </cell>
          <cell r="B12484">
            <v>5</v>
          </cell>
          <cell r="C12484">
            <v>4</v>
          </cell>
          <cell r="D12484" t="str">
            <v>COPETIN MELLY</v>
          </cell>
        </row>
        <row r="12485">
          <cell r="A12485">
            <v>15155</v>
          </cell>
          <cell r="B12485">
            <v>4</v>
          </cell>
          <cell r="C12485">
            <v>9</v>
          </cell>
          <cell r="D12485" t="str">
            <v>VILLAR MERCEDES</v>
          </cell>
          <cell r="E12485" t="str">
            <v>Refrigerados</v>
          </cell>
        </row>
        <row r="12486">
          <cell r="A12486">
            <v>15156</v>
          </cell>
          <cell r="B12486">
            <v>5</v>
          </cell>
          <cell r="C12486">
            <v>2</v>
          </cell>
          <cell r="D12486" t="str">
            <v>VENTAS DE BEBIDAS MONICA</v>
          </cell>
          <cell r="E12486" t="str">
            <v>Hogar</v>
          </cell>
        </row>
        <row r="12487">
          <cell r="A12487">
            <v>15157</v>
          </cell>
          <cell r="B12487">
            <v>5</v>
          </cell>
          <cell r="C12487">
            <v>6</v>
          </cell>
          <cell r="D12487" t="str">
            <v>COPETIN SAN LUIS</v>
          </cell>
          <cell r="E12487" t="str">
            <v>Refrigerados</v>
          </cell>
        </row>
        <row r="12488">
          <cell r="A12488">
            <v>15158</v>
          </cell>
          <cell r="B12488">
            <v>5</v>
          </cell>
          <cell r="C12488">
            <v>7</v>
          </cell>
          <cell r="D12488" t="str">
            <v>BEBIDAS ACUARIO</v>
          </cell>
          <cell r="E12488" t="str">
            <v>Hogar</v>
          </cell>
        </row>
        <row r="12489">
          <cell r="A12489">
            <v>15170</v>
          </cell>
          <cell r="B12489">
            <v>5</v>
          </cell>
          <cell r="C12489">
            <v>7</v>
          </cell>
          <cell r="D12489" t="str">
            <v>DESPENSA RICHAR DAVID</v>
          </cell>
          <cell r="E12489" t="str">
            <v>Hogar</v>
          </cell>
        </row>
        <row r="12490">
          <cell r="A12490">
            <v>15144</v>
          </cell>
          <cell r="B12490">
            <v>9</v>
          </cell>
          <cell r="C12490">
            <v>3</v>
          </cell>
          <cell r="D12490" t="str">
            <v>COPETIN NN</v>
          </cell>
        </row>
        <row r="12491">
          <cell r="A12491">
            <v>15141</v>
          </cell>
          <cell r="B12491">
            <v>9</v>
          </cell>
          <cell r="C12491">
            <v>3</v>
          </cell>
          <cell r="D12491" t="str">
            <v>EL CHIVITO</v>
          </cell>
        </row>
        <row r="12492">
          <cell r="A12492">
            <v>15130</v>
          </cell>
          <cell r="B12492">
            <v>7</v>
          </cell>
          <cell r="C12492">
            <v>2</v>
          </cell>
          <cell r="D12492" t="str">
            <v>PANIFICADORA  M Y M</v>
          </cell>
          <cell r="E12492" t="str">
            <v>Refrigerados</v>
          </cell>
        </row>
        <row r="12493">
          <cell r="A12493">
            <v>15143</v>
          </cell>
          <cell r="B12493">
            <v>9</v>
          </cell>
          <cell r="C12493">
            <v>3</v>
          </cell>
          <cell r="D12493" t="str">
            <v>COPETIN RAULITO</v>
          </cell>
        </row>
        <row r="12494">
          <cell r="A12494">
            <v>15135</v>
          </cell>
          <cell r="B12494">
            <v>5</v>
          </cell>
          <cell r="C12494">
            <v>2</v>
          </cell>
          <cell r="D12494" t="str">
            <v>COPETIN JALIJU</v>
          </cell>
          <cell r="E12494" t="str">
            <v>Refrigerados</v>
          </cell>
        </row>
        <row r="12495">
          <cell r="A12495">
            <v>15136</v>
          </cell>
          <cell r="B12495">
            <v>2</v>
          </cell>
          <cell r="C12495">
            <v>8</v>
          </cell>
          <cell r="D12495" t="str">
            <v>DESPENSA SAN RAFAEL</v>
          </cell>
          <cell r="E12495" t="str">
            <v>Hogar</v>
          </cell>
        </row>
        <row r="12496">
          <cell r="A12496">
            <v>15138</v>
          </cell>
          <cell r="B12496">
            <v>5</v>
          </cell>
          <cell r="C12496">
            <v>2</v>
          </cell>
          <cell r="D12496" t="str">
            <v>DESPENSA BALAGER</v>
          </cell>
          <cell r="E12496" t="str">
            <v>Hogar</v>
          </cell>
        </row>
        <row r="12497">
          <cell r="A12497">
            <v>15134</v>
          </cell>
          <cell r="B12497">
            <v>5</v>
          </cell>
          <cell r="C12497">
            <v>2</v>
          </cell>
          <cell r="D12497" t="str">
            <v>COMEDOR YPOA</v>
          </cell>
          <cell r="E12497" t="str">
            <v>Refrigerados</v>
          </cell>
        </row>
        <row r="12498">
          <cell r="A12498">
            <v>15142</v>
          </cell>
          <cell r="B12498">
            <v>2</v>
          </cell>
          <cell r="C12498">
            <v>8</v>
          </cell>
          <cell r="D12498" t="str">
            <v>CANTINA LICEO STA. MARIA</v>
          </cell>
          <cell r="E12498" t="str">
            <v>Educación</v>
          </cell>
        </row>
        <row r="12499">
          <cell r="A12499">
            <v>15133</v>
          </cell>
          <cell r="B12499">
            <v>4</v>
          </cell>
          <cell r="C12499">
            <v>1</v>
          </cell>
          <cell r="D12499" t="str">
            <v>CANTINA-COLEGIO CETAG</v>
          </cell>
          <cell r="E12499" t="str">
            <v>Educación</v>
          </cell>
        </row>
        <row r="12500">
          <cell r="A12500">
            <v>15140</v>
          </cell>
          <cell r="B12500">
            <v>9</v>
          </cell>
          <cell r="C12500">
            <v>3</v>
          </cell>
          <cell r="D12500" t="str">
            <v>BODEGA LA TRANQUERA</v>
          </cell>
        </row>
        <row r="12501">
          <cell r="A12501">
            <v>15149</v>
          </cell>
          <cell r="B12501">
            <v>4</v>
          </cell>
          <cell r="C12501">
            <v>7</v>
          </cell>
          <cell r="D12501" t="str">
            <v>CANTINA COLEGIO MIGUEL ANGEL TORALES</v>
          </cell>
          <cell r="E12501" t="str">
            <v>Educación</v>
          </cell>
        </row>
        <row r="12502">
          <cell r="A12502">
            <v>15197</v>
          </cell>
          <cell r="B12502">
            <v>5</v>
          </cell>
          <cell r="C12502">
            <v>2</v>
          </cell>
          <cell r="D12502" t="str">
            <v>DESPENSA REINA</v>
          </cell>
          <cell r="E12502" t="str">
            <v>Hogar</v>
          </cell>
        </row>
        <row r="12503">
          <cell r="A12503">
            <v>15308</v>
          </cell>
          <cell r="B12503">
            <v>9</v>
          </cell>
          <cell r="C12503">
            <v>3</v>
          </cell>
          <cell r="D12503" t="str">
            <v>DESPENSA PABLITO</v>
          </cell>
        </row>
        <row r="12504">
          <cell r="A12504">
            <v>15305</v>
          </cell>
          <cell r="B12504">
            <v>5</v>
          </cell>
          <cell r="C12504">
            <v>9</v>
          </cell>
          <cell r="D12504" t="str">
            <v>DESPENSA RODRIGUEZ</v>
          </cell>
        </row>
        <row r="12505">
          <cell r="A12505">
            <v>15302</v>
          </cell>
          <cell r="B12505">
            <v>6</v>
          </cell>
          <cell r="C12505">
            <v>5</v>
          </cell>
          <cell r="D12505" t="str">
            <v>COLEGIO VICENTE I. ITURBE</v>
          </cell>
          <cell r="E12505" t="str">
            <v>Educación</v>
          </cell>
        </row>
        <row r="12506">
          <cell r="A12506">
            <v>15289</v>
          </cell>
          <cell r="B12506">
            <v>2</v>
          </cell>
          <cell r="C12506">
            <v>6</v>
          </cell>
          <cell r="D12506" t="str">
            <v>CASILLA ISLA DE FRANCIA</v>
          </cell>
          <cell r="E12506" t="str">
            <v>Refrigerados</v>
          </cell>
        </row>
        <row r="12507">
          <cell r="A12507">
            <v>15172</v>
          </cell>
          <cell r="B12507">
            <v>5</v>
          </cell>
          <cell r="C12507">
            <v>3</v>
          </cell>
          <cell r="D12507" t="str">
            <v>COMEDOR RAMIREZ DIAZ DE ESPADA</v>
          </cell>
          <cell r="E12507" t="str">
            <v>Refrigerados</v>
          </cell>
        </row>
        <row r="12508">
          <cell r="A12508">
            <v>15151</v>
          </cell>
          <cell r="B12508">
            <v>7</v>
          </cell>
          <cell r="C12508">
            <v>3</v>
          </cell>
          <cell r="D12508" t="str">
            <v>CABINA TELEFONICA RUTA 1</v>
          </cell>
          <cell r="E12508" t="str">
            <v>Hogar</v>
          </cell>
        </row>
        <row r="12509">
          <cell r="A12509">
            <v>15152</v>
          </cell>
          <cell r="B12509">
            <v>9</v>
          </cell>
          <cell r="C12509">
            <v>3</v>
          </cell>
          <cell r="D12509" t="str">
            <v>COPETIN 6 DE ENERO</v>
          </cell>
        </row>
        <row r="12510">
          <cell r="A12510">
            <v>15171</v>
          </cell>
          <cell r="B12510">
            <v>5</v>
          </cell>
          <cell r="C12510">
            <v>1</v>
          </cell>
          <cell r="D12510" t="str">
            <v>DESPENSA MARTI</v>
          </cell>
          <cell r="E12510" t="str">
            <v>Hogar</v>
          </cell>
        </row>
        <row r="12511">
          <cell r="A12511">
            <v>15161</v>
          </cell>
          <cell r="D12511" t="str">
            <v>AUTOSERVICIO 3 HERMANOS</v>
          </cell>
          <cell r="E12511" t="str">
            <v>Hogar</v>
          </cell>
        </row>
        <row r="12512">
          <cell r="A12512">
            <v>15162</v>
          </cell>
          <cell r="B12512">
            <v>5</v>
          </cell>
          <cell r="C12512">
            <v>1</v>
          </cell>
          <cell r="D12512" t="str">
            <v>COPETIN 4 HERMANOS</v>
          </cell>
          <cell r="E12512" t="str">
            <v>Refrigerados</v>
          </cell>
        </row>
        <row r="12513">
          <cell r="A12513">
            <v>15164</v>
          </cell>
          <cell r="B12513">
            <v>5</v>
          </cell>
          <cell r="C12513">
            <v>1</v>
          </cell>
          <cell r="D12513" t="str">
            <v>DESPENSA RITA</v>
          </cell>
          <cell r="E12513" t="str">
            <v>Hogar</v>
          </cell>
        </row>
        <row r="12514">
          <cell r="A12514">
            <v>15176</v>
          </cell>
          <cell r="B12514">
            <v>9</v>
          </cell>
          <cell r="C12514">
            <v>3</v>
          </cell>
          <cell r="D12514" t="str">
            <v>CANTINA LOS TULIPANES</v>
          </cell>
        </row>
        <row r="12515">
          <cell r="A12515">
            <v>15137</v>
          </cell>
          <cell r="B12515">
            <v>9</v>
          </cell>
          <cell r="C12515">
            <v>3</v>
          </cell>
          <cell r="D12515" t="str">
            <v>HELADERIA VPL</v>
          </cell>
        </row>
        <row r="12516">
          <cell r="A12516">
            <v>15175</v>
          </cell>
          <cell r="B12516">
            <v>5</v>
          </cell>
          <cell r="C12516">
            <v>1</v>
          </cell>
          <cell r="D12516" t="str">
            <v>DESPENSA 3 HERMANOS</v>
          </cell>
          <cell r="E12516" t="str">
            <v>Hogar</v>
          </cell>
        </row>
        <row r="12517">
          <cell r="A12517">
            <v>15174</v>
          </cell>
          <cell r="B12517">
            <v>5</v>
          </cell>
          <cell r="C12517">
            <v>1</v>
          </cell>
          <cell r="D12517" t="str">
            <v>DESPENSA TAIWAN</v>
          </cell>
          <cell r="E12517" t="str">
            <v>Hogar</v>
          </cell>
        </row>
        <row r="12518">
          <cell r="A12518">
            <v>15173</v>
          </cell>
          <cell r="B12518">
            <v>5</v>
          </cell>
          <cell r="C12518">
            <v>1</v>
          </cell>
          <cell r="D12518" t="str">
            <v>DESPENSA GALEANO</v>
          </cell>
          <cell r="E12518" t="str">
            <v>Hogar</v>
          </cell>
        </row>
        <row r="12519">
          <cell r="A12519">
            <v>15145</v>
          </cell>
          <cell r="B12519">
            <v>5</v>
          </cell>
          <cell r="C12519">
            <v>1</v>
          </cell>
          <cell r="D12519" t="str">
            <v>DESPENSA EL PEDAL</v>
          </cell>
          <cell r="E12519" t="str">
            <v>Hogar</v>
          </cell>
        </row>
        <row r="12520">
          <cell r="A12520">
            <v>15160</v>
          </cell>
          <cell r="B12520">
            <v>2</v>
          </cell>
          <cell r="C12520">
            <v>5</v>
          </cell>
          <cell r="D12520" t="str">
            <v>COMEDOR ADA</v>
          </cell>
          <cell r="E12520" t="str">
            <v>Refrigerados</v>
          </cell>
        </row>
        <row r="12521">
          <cell r="A12521">
            <v>15165</v>
          </cell>
          <cell r="B12521">
            <v>5</v>
          </cell>
          <cell r="C12521">
            <v>4</v>
          </cell>
          <cell r="D12521" t="str">
            <v>PANADERIA CONFITERIA NISI</v>
          </cell>
        </row>
        <row r="12522">
          <cell r="A12522">
            <v>15168</v>
          </cell>
          <cell r="D12522" t="str">
            <v>HELADERIA DON HELADO</v>
          </cell>
          <cell r="E12522" t="str">
            <v>Refrigerados</v>
          </cell>
        </row>
        <row r="12523">
          <cell r="A12523">
            <v>15167</v>
          </cell>
          <cell r="B12523">
            <v>5</v>
          </cell>
          <cell r="C12523">
            <v>4</v>
          </cell>
          <cell r="D12523" t="str">
            <v>DESPENSA AR</v>
          </cell>
          <cell r="E12523" t="str">
            <v>Hogar</v>
          </cell>
        </row>
        <row r="12524">
          <cell r="A12524">
            <v>15146</v>
          </cell>
          <cell r="B12524">
            <v>6</v>
          </cell>
          <cell r="C12524">
            <v>5</v>
          </cell>
          <cell r="D12524" t="str">
            <v>MINI MARKET RENACER</v>
          </cell>
          <cell r="E12524" t="str">
            <v>Hogar</v>
          </cell>
        </row>
        <row r="12525">
          <cell r="A12525">
            <v>15148</v>
          </cell>
          <cell r="B12525">
            <v>4</v>
          </cell>
          <cell r="C12525">
            <v>6</v>
          </cell>
          <cell r="D12525" t="str">
            <v>COMEDOR ISASI</v>
          </cell>
        </row>
        <row r="12526">
          <cell r="A12526">
            <v>15150</v>
          </cell>
          <cell r="B12526">
            <v>5</v>
          </cell>
          <cell r="C12526">
            <v>8</v>
          </cell>
          <cell r="D12526" t="str">
            <v>CANTINA COLEGIO SAGRADA FAMILIA</v>
          </cell>
          <cell r="E12526" t="str">
            <v>Educación</v>
          </cell>
        </row>
        <row r="12527">
          <cell r="A12527">
            <v>15186</v>
          </cell>
          <cell r="B12527">
            <v>1</v>
          </cell>
          <cell r="C12527">
            <v>7</v>
          </cell>
          <cell r="D12527" t="str">
            <v>COPITEL</v>
          </cell>
          <cell r="E12527" t="str">
            <v>Hogar</v>
          </cell>
        </row>
        <row r="12528">
          <cell r="A12528">
            <v>15187</v>
          </cell>
          <cell r="B12528">
            <v>3</v>
          </cell>
          <cell r="C12528">
            <v>9</v>
          </cell>
          <cell r="D12528" t="str">
            <v>DESPENSA ADRI</v>
          </cell>
          <cell r="E12528" t="str">
            <v>Hogar</v>
          </cell>
        </row>
        <row r="12529">
          <cell r="A12529">
            <v>15184</v>
          </cell>
          <cell r="B12529">
            <v>3</v>
          </cell>
          <cell r="C12529">
            <v>4</v>
          </cell>
          <cell r="D12529" t="str">
            <v>ESCUELA PROCERES DE MAYO</v>
          </cell>
          <cell r="E12529" t="str">
            <v>Educación</v>
          </cell>
        </row>
        <row r="12530">
          <cell r="A12530">
            <v>15185</v>
          </cell>
          <cell r="B12530">
            <v>3</v>
          </cell>
          <cell r="C12530">
            <v>4</v>
          </cell>
          <cell r="D12530" t="str">
            <v>BODEGA TU LUGAR IDEAL</v>
          </cell>
          <cell r="E12530" t="str">
            <v>Hogar</v>
          </cell>
        </row>
        <row r="12531">
          <cell r="A12531">
            <v>15183</v>
          </cell>
          <cell r="B12531">
            <v>9</v>
          </cell>
          <cell r="C12531">
            <v>3</v>
          </cell>
          <cell r="D12531" t="str">
            <v>DESPENSA ÑA MIRIAN</v>
          </cell>
        </row>
        <row r="12532">
          <cell r="A12532">
            <v>15181</v>
          </cell>
          <cell r="B12532">
            <v>3</v>
          </cell>
          <cell r="C12532">
            <v>6</v>
          </cell>
          <cell r="D12532" t="str">
            <v>COMERCIAL GLADYS</v>
          </cell>
          <cell r="E12532" t="str">
            <v>Hogar</v>
          </cell>
        </row>
        <row r="12533">
          <cell r="A12533">
            <v>15182</v>
          </cell>
          <cell r="B12533">
            <v>3</v>
          </cell>
          <cell r="C12533">
            <v>6</v>
          </cell>
          <cell r="D12533" t="str">
            <v>COPETIN LAS DELICIAS</v>
          </cell>
          <cell r="E12533" t="str">
            <v>Refrigerados</v>
          </cell>
        </row>
        <row r="12534">
          <cell r="A12534">
            <v>15191</v>
          </cell>
          <cell r="B12534">
            <v>2</v>
          </cell>
          <cell r="C12534">
            <v>2</v>
          </cell>
          <cell r="D12534" t="str">
            <v>COPETIN SAN PEDRO</v>
          </cell>
          <cell r="E12534" t="str">
            <v>Refrigerados</v>
          </cell>
        </row>
        <row r="12535">
          <cell r="A12535">
            <v>15194</v>
          </cell>
          <cell r="B12535">
            <v>9</v>
          </cell>
          <cell r="C12535">
            <v>3</v>
          </cell>
          <cell r="D12535" t="str">
            <v>KIOSKO SAN CAYETANO</v>
          </cell>
        </row>
        <row r="12536">
          <cell r="A12536">
            <v>15198</v>
          </cell>
          <cell r="B12536">
            <v>2</v>
          </cell>
          <cell r="C12536">
            <v>1</v>
          </cell>
          <cell r="D12536" t="str">
            <v>CANTINA DEL COLEGIO SAN NILCOLAS</v>
          </cell>
          <cell r="E12536" t="str">
            <v>Educación</v>
          </cell>
        </row>
        <row r="12537">
          <cell r="A12537">
            <v>15193</v>
          </cell>
          <cell r="B12537">
            <v>5</v>
          </cell>
          <cell r="C12537">
            <v>7</v>
          </cell>
          <cell r="D12537" t="str">
            <v>DESPENSA SAN FRANCISCO</v>
          </cell>
        </row>
        <row r="12538">
          <cell r="A12538">
            <v>15203</v>
          </cell>
          <cell r="B12538">
            <v>5</v>
          </cell>
          <cell r="C12538">
            <v>1</v>
          </cell>
          <cell r="D12538" t="str">
            <v>ESCUELA SGTO. SILVA</v>
          </cell>
          <cell r="E12538" t="str">
            <v>Educación</v>
          </cell>
        </row>
        <row r="12539">
          <cell r="A12539">
            <v>15204</v>
          </cell>
          <cell r="B12539">
            <v>5</v>
          </cell>
          <cell r="C12539">
            <v>1</v>
          </cell>
          <cell r="D12539" t="str">
            <v>COLEGIO SGTO. SILVA</v>
          </cell>
          <cell r="E12539" t="str">
            <v>Educación</v>
          </cell>
        </row>
        <row r="12540">
          <cell r="A12540">
            <v>15179</v>
          </cell>
          <cell r="B12540">
            <v>9</v>
          </cell>
          <cell r="C12540">
            <v>3</v>
          </cell>
          <cell r="D12540" t="str">
            <v>COPETIN CUA-CU</v>
          </cell>
        </row>
        <row r="12541">
          <cell r="A12541">
            <v>15180</v>
          </cell>
          <cell r="B12541">
            <v>9</v>
          </cell>
          <cell r="C12541">
            <v>3</v>
          </cell>
          <cell r="D12541" t="str">
            <v>COLEGIO NATIVIDAD NUÑEZ</v>
          </cell>
        </row>
        <row r="12542">
          <cell r="A12542">
            <v>15177</v>
          </cell>
          <cell r="B12542">
            <v>5</v>
          </cell>
          <cell r="C12542">
            <v>1</v>
          </cell>
          <cell r="D12542" t="str">
            <v>DESPENSA ZARACHO</v>
          </cell>
          <cell r="E12542" t="str">
            <v>Hogar</v>
          </cell>
        </row>
        <row r="12543">
          <cell r="A12543">
            <v>15188</v>
          </cell>
          <cell r="B12543">
            <v>5</v>
          </cell>
          <cell r="C12543">
            <v>2</v>
          </cell>
          <cell r="D12543" t="str">
            <v>COMERCIAL PAOLA</v>
          </cell>
          <cell r="E12543" t="str">
            <v>Hogar</v>
          </cell>
        </row>
        <row r="12544">
          <cell r="A12544">
            <v>15189</v>
          </cell>
          <cell r="B12544">
            <v>5</v>
          </cell>
          <cell r="C12544">
            <v>1</v>
          </cell>
          <cell r="D12544" t="str">
            <v>DESPENSA JULIO CESAR</v>
          </cell>
          <cell r="E12544" t="str">
            <v>Hogar</v>
          </cell>
        </row>
        <row r="12545">
          <cell r="A12545">
            <v>15178</v>
          </cell>
          <cell r="B12545">
            <v>5</v>
          </cell>
          <cell r="C12545">
            <v>2</v>
          </cell>
          <cell r="D12545" t="str">
            <v>DESPENSA PARANA</v>
          </cell>
          <cell r="E12545" t="str">
            <v>Hogar</v>
          </cell>
        </row>
        <row r="12546">
          <cell r="A12546">
            <v>15195</v>
          </cell>
          <cell r="B12546">
            <v>5</v>
          </cell>
          <cell r="C12546">
            <v>2</v>
          </cell>
          <cell r="D12546" t="str">
            <v>DESPENSA 1 DE MAYO</v>
          </cell>
          <cell r="E12546" t="str">
            <v>Hogar</v>
          </cell>
        </row>
        <row r="12547">
          <cell r="A12547">
            <v>15196</v>
          </cell>
          <cell r="B12547">
            <v>9</v>
          </cell>
          <cell r="C12547">
            <v>3</v>
          </cell>
          <cell r="D12547" t="str">
            <v>VIVERO LOS CLAVELES</v>
          </cell>
          <cell r="E12547" t="str">
            <v>Refrigerados</v>
          </cell>
        </row>
        <row r="12548">
          <cell r="A12548">
            <v>15206</v>
          </cell>
          <cell r="B12548">
            <v>4</v>
          </cell>
          <cell r="C12548">
            <v>1</v>
          </cell>
          <cell r="D12548" t="str">
            <v>KIOSKO MARIA TERESA</v>
          </cell>
          <cell r="E12548" t="str">
            <v>Refrigerados</v>
          </cell>
        </row>
        <row r="12549">
          <cell r="A12549">
            <v>15190</v>
          </cell>
          <cell r="B12549">
            <v>2</v>
          </cell>
          <cell r="C12549">
            <v>1</v>
          </cell>
          <cell r="D12549" t="str">
            <v>CLUB LIBERTAD</v>
          </cell>
          <cell r="E12549" t="str">
            <v>Refrigerados</v>
          </cell>
        </row>
        <row r="12550">
          <cell r="A12550">
            <v>15201</v>
          </cell>
          <cell r="B12550">
            <v>4</v>
          </cell>
          <cell r="C12550">
            <v>5</v>
          </cell>
          <cell r="D12550" t="str">
            <v>CABINA TELEFONICA</v>
          </cell>
          <cell r="E12550" t="str">
            <v>Hogar</v>
          </cell>
        </row>
        <row r="12551">
          <cell r="A12551">
            <v>15121</v>
          </cell>
          <cell r="B12551">
            <v>5</v>
          </cell>
          <cell r="C12551">
            <v>7</v>
          </cell>
          <cell r="D12551" t="str">
            <v>COLEGIO NAC. SAN ANTONIO DE PADUA</v>
          </cell>
          <cell r="E12551" t="str">
            <v>Educación</v>
          </cell>
        </row>
        <row r="12552">
          <cell r="A12552">
            <v>14934</v>
          </cell>
          <cell r="B12552">
            <v>5</v>
          </cell>
          <cell r="C12552">
            <v>7</v>
          </cell>
          <cell r="D12552" t="str">
            <v>ESCUELA SAN ANTONIO DE PADUA</v>
          </cell>
          <cell r="E12552" t="str">
            <v>Educación</v>
          </cell>
        </row>
        <row r="12553">
          <cell r="A12553">
            <v>15210</v>
          </cell>
          <cell r="B12553">
            <v>4</v>
          </cell>
          <cell r="C12553">
            <v>7</v>
          </cell>
          <cell r="D12553" t="str">
            <v>DESPENSA ZUNINI</v>
          </cell>
        </row>
        <row r="12554">
          <cell r="A12554">
            <v>15217</v>
          </cell>
          <cell r="B12554">
            <v>4</v>
          </cell>
          <cell r="C12554">
            <v>7</v>
          </cell>
          <cell r="D12554" t="str">
            <v>CANTINA COLEGIO NATIVIDAD DE MARIA</v>
          </cell>
          <cell r="E12554" t="str">
            <v>Educación</v>
          </cell>
        </row>
        <row r="12555">
          <cell r="A12555">
            <v>15209</v>
          </cell>
          <cell r="B12555">
            <v>9</v>
          </cell>
          <cell r="C12555">
            <v>3</v>
          </cell>
          <cell r="D12555" t="str">
            <v>CASA MAJANISAN</v>
          </cell>
        </row>
        <row r="12556">
          <cell r="A12556">
            <v>15205</v>
          </cell>
          <cell r="B12556">
            <v>4</v>
          </cell>
          <cell r="C12556">
            <v>2</v>
          </cell>
          <cell r="D12556" t="str">
            <v>KIOSKO HAZAARES</v>
          </cell>
        </row>
        <row r="12557">
          <cell r="A12557">
            <v>15256</v>
          </cell>
          <cell r="B12557">
            <v>9</v>
          </cell>
          <cell r="C12557">
            <v>3</v>
          </cell>
          <cell r="D12557" t="str">
            <v>SUPER KIOSKO</v>
          </cell>
        </row>
        <row r="12558">
          <cell r="A12558">
            <v>15263</v>
          </cell>
          <cell r="B12558">
            <v>9</v>
          </cell>
          <cell r="C12558">
            <v>3</v>
          </cell>
          <cell r="D12558" t="str">
            <v>COLEGIO SAN AGUSTIN</v>
          </cell>
        </row>
        <row r="12559">
          <cell r="A12559">
            <v>15261</v>
          </cell>
          <cell r="B12559">
            <v>3</v>
          </cell>
          <cell r="C12559">
            <v>8</v>
          </cell>
          <cell r="D12559" t="str">
            <v>ESCUELA SANTA LUCIA</v>
          </cell>
          <cell r="E12559" t="str">
            <v>Educación</v>
          </cell>
        </row>
        <row r="12560">
          <cell r="A12560">
            <v>15262</v>
          </cell>
          <cell r="B12560">
            <v>3</v>
          </cell>
          <cell r="C12560">
            <v>7</v>
          </cell>
          <cell r="D12560" t="str">
            <v>VENTAS DE BEBIDAS</v>
          </cell>
          <cell r="E12560" t="str">
            <v>Hogar</v>
          </cell>
        </row>
        <row r="12561">
          <cell r="A12561">
            <v>15260</v>
          </cell>
          <cell r="B12561">
            <v>3</v>
          </cell>
          <cell r="C12561">
            <v>7</v>
          </cell>
          <cell r="D12561" t="str">
            <v>HOTEL REAL</v>
          </cell>
          <cell r="E12561" t="str">
            <v>Refrigerados</v>
          </cell>
        </row>
        <row r="12562">
          <cell r="A12562">
            <v>15248</v>
          </cell>
          <cell r="B12562">
            <v>5</v>
          </cell>
          <cell r="C12562">
            <v>9</v>
          </cell>
          <cell r="D12562" t="str">
            <v>COPETIN VILLALBA</v>
          </cell>
          <cell r="E12562" t="str">
            <v>Refrigerados</v>
          </cell>
        </row>
        <row r="12563">
          <cell r="A12563">
            <v>15254</v>
          </cell>
          <cell r="B12563">
            <v>5</v>
          </cell>
          <cell r="C12563">
            <v>5</v>
          </cell>
          <cell r="D12563" t="str">
            <v>KIOSKO LAURA</v>
          </cell>
          <cell r="E12563" t="str">
            <v>Refrigerados</v>
          </cell>
        </row>
        <row r="12564">
          <cell r="A12564">
            <v>15255</v>
          </cell>
          <cell r="B12564">
            <v>9</v>
          </cell>
          <cell r="C12564">
            <v>3</v>
          </cell>
          <cell r="D12564" t="str">
            <v>COLEGIO NUESTRA SEÑORA DE FATIMA</v>
          </cell>
        </row>
        <row r="12565">
          <cell r="A12565">
            <v>15213</v>
          </cell>
          <cell r="B12565">
            <v>2</v>
          </cell>
          <cell r="C12565">
            <v>9</v>
          </cell>
          <cell r="D12565" t="str">
            <v>DESPENSA LA ROSCA</v>
          </cell>
          <cell r="E12565" t="str">
            <v>Hogar</v>
          </cell>
        </row>
        <row r="12566">
          <cell r="A12566">
            <v>15212</v>
          </cell>
          <cell r="B12566">
            <v>2</v>
          </cell>
          <cell r="C12566">
            <v>8</v>
          </cell>
          <cell r="D12566" t="str">
            <v>COMERCIAL ALICIA</v>
          </cell>
          <cell r="E12566" t="str">
            <v>Hogar</v>
          </cell>
        </row>
        <row r="12567">
          <cell r="A12567">
            <v>15207</v>
          </cell>
          <cell r="B12567">
            <v>5</v>
          </cell>
          <cell r="C12567">
            <v>8</v>
          </cell>
          <cell r="D12567" t="str">
            <v>DESPENSA LIDA</v>
          </cell>
          <cell r="E12567" t="str">
            <v>Hogar</v>
          </cell>
        </row>
        <row r="12568">
          <cell r="A12568">
            <v>15208</v>
          </cell>
          <cell r="B12568">
            <v>4</v>
          </cell>
          <cell r="C12568">
            <v>6</v>
          </cell>
          <cell r="D12568" t="str">
            <v>DESPENSA ROCIO</v>
          </cell>
          <cell r="E12568" t="str">
            <v>Hogar</v>
          </cell>
        </row>
        <row r="12569">
          <cell r="A12569">
            <v>15211</v>
          </cell>
          <cell r="B12569">
            <v>7</v>
          </cell>
          <cell r="C12569">
            <v>2</v>
          </cell>
          <cell r="D12569" t="str">
            <v>CANTINA CENTRO Educ. ROQUE G. SANTACRUZ</v>
          </cell>
          <cell r="E12569" t="str">
            <v>Educación</v>
          </cell>
        </row>
        <row r="12570">
          <cell r="A12570">
            <v>15246</v>
          </cell>
          <cell r="B12570">
            <v>1</v>
          </cell>
          <cell r="C12570">
            <v>3</v>
          </cell>
          <cell r="D12570" t="str">
            <v>PARTICULAR ESCRIBANIA</v>
          </cell>
          <cell r="E12570" t="str">
            <v>Hogar</v>
          </cell>
        </row>
        <row r="12571">
          <cell r="A12571">
            <v>15122</v>
          </cell>
          <cell r="B12571">
            <v>4</v>
          </cell>
          <cell r="C12571">
            <v>3</v>
          </cell>
          <cell r="D12571" t="str">
            <v>ESCUELA ITA CAAGUY</v>
          </cell>
          <cell r="E12571" t="str">
            <v>Educación</v>
          </cell>
        </row>
        <row r="12572">
          <cell r="A12572">
            <v>15123</v>
          </cell>
          <cell r="B12572">
            <v>5</v>
          </cell>
          <cell r="C12572">
            <v>7</v>
          </cell>
          <cell r="D12572" t="str">
            <v>MAXI BURGUER</v>
          </cell>
          <cell r="E12572" t="str">
            <v>Refrigerados</v>
          </cell>
        </row>
        <row r="12573">
          <cell r="A12573">
            <v>15215</v>
          </cell>
          <cell r="B12573">
            <v>9</v>
          </cell>
          <cell r="C12573">
            <v>3</v>
          </cell>
          <cell r="D12573" t="str">
            <v>HAMBURGUESERIA TUBI</v>
          </cell>
        </row>
        <row r="12574">
          <cell r="A12574">
            <v>15253</v>
          </cell>
          <cell r="B12574">
            <v>1</v>
          </cell>
          <cell r="C12574">
            <v>8</v>
          </cell>
          <cell r="D12574" t="str">
            <v>CANTINA TALLER RAMIREZ</v>
          </cell>
          <cell r="E12574" t="str">
            <v>Refrigerados</v>
          </cell>
        </row>
        <row r="12575">
          <cell r="A12575">
            <v>15214</v>
          </cell>
          <cell r="B12575">
            <v>3</v>
          </cell>
          <cell r="C12575">
            <v>2</v>
          </cell>
          <cell r="D12575" t="str">
            <v>AUTOSERVICE FABIAN</v>
          </cell>
        </row>
        <row r="12576">
          <cell r="A12576">
            <v>15270</v>
          </cell>
          <cell r="B12576">
            <v>3</v>
          </cell>
          <cell r="C12576">
            <v>1</v>
          </cell>
          <cell r="D12576" t="str">
            <v>COPETIN MARI</v>
          </cell>
        </row>
        <row r="12577">
          <cell r="A12577">
            <v>15269</v>
          </cell>
          <cell r="B12577">
            <v>9</v>
          </cell>
          <cell r="C12577">
            <v>3</v>
          </cell>
          <cell r="D12577" t="str">
            <v>CASILLA ELECTROBON</v>
          </cell>
        </row>
        <row r="12578">
          <cell r="A12578">
            <v>15202</v>
          </cell>
          <cell r="B12578">
            <v>9</v>
          </cell>
          <cell r="C12578">
            <v>3</v>
          </cell>
          <cell r="D12578" t="str">
            <v>CANTINA COLG. ROSA AGUSTINA</v>
          </cell>
        </row>
        <row r="12579">
          <cell r="A12579">
            <v>15275</v>
          </cell>
          <cell r="B12579">
            <v>9</v>
          </cell>
          <cell r="C12579">
            <v>3</v>
          </cell>
          <cell r="D12579" t="str">
            <v>KIOSKO MELISSA</v>
          </cell>
        </row>
        <row r="12580">
          <cell r="A12580">
            <v>15268</v>
          </cell>
          <cell r="B12580">
            <v>6</v>
          </cell>
          <cell r="C12580">
            <v>6</v>
          </cell>
          <cell r="D12580" t="str">
            <v>CANTINA COLEGIO PRINCIPE DE PAZ</v>
          </cell>
          <cell r="E12580" t="str">
            <v>Educación</v>
          </cell>
        </row>
        <row r="12581">
          <cell r="A12581">
            <v>15266</v>
          </cell>
          <cell r="B12581">
            <v>4</v>
          </cell>
          <cell r="C12581">
            <v>7</v>
          </cell>
          <cell r="D12581" t="str">
            <v>CANTINA Col. Nstra. Sra. DE LA ESPERANZA</v>
          </cell>
          <cell r="E12581" t="str">
            <v>Educación</v>
          </cell>
        </row>
        <row r="12582">
          <cell r="A12582">
            <v>15264</v>
          </cell>
          <cell r="B12582">
            <v>5</v>
          </cell>
          <cell r="C12582">
            <v>1</v>
          </cell>
          <cell r="D12582" t="str">
            <v>COLEGIO SANTO TOMAS</v>
          </cell>
          <cell r="E12582" t="str">
            <v>Educación</v>
          </cell>
        </row>
        <row r="12583">
          <cell r="A12583">
            <v>15277</v>
          </cell>
          <cell r="B12583">
            <v>4</v>
          </cell>
          <cell r="C12583">
            <v>7</v>
          </cell>
          <cell r="D12583" t="str">
            <v>CASILLA JM</v>
          </cell>
          <cell r="E12583" t="str">
            <v>Refrigerados</v>
          </cell>
        </row>
        <row r="12584">
          <cell r="A12584">
            <v>15278</v>
          </cell>
          <cell r="B12584">
            <v>4</v>
          </cell>
          <cell r="C12584">
            <v>7</v>
          </cell>
          <cell r="D12584" t="str">
            <v>DESPENSA PILARIKA</v>
          </cell>
          <cell r="E12584" t="str">
            <v>Hogar</v>
          </cell>
        </row>
        <row r="12585">
          <cell r="A12585">
            <v>15257</v>
          </cell>
          <cell r="B12585">
            <v>7</v>
          </cell>
          <cell r="C12585">
            <v>1</v>
          </cell>
          <cell r="D12585" t="str">
            <v>COPETIN FRANCI</v>
          </cell>
          <cell r="E12585" t="str">
            <v>Refrigerados</v>
          </cell>
        </row>
        <row r="12586">
          <cell r="A12586">
            <v>15258</v>
          </cell>
          <cell r="B12586">
            <v>5</v>
          </cell>
          <cell r="C12586">
            <v>6</v>
          </cell>
          <cell r="D12586" t="str">
            <v>COPETIN LOS VIAJEROS</v>
          </cell>
        </row>
        <row r="12587">
          <cell r="A12587">
            <v>15265</v>
          </cell>
          <cell r="B12587">
            <v>7</v>
          </cell>
          <cell r="C12587">
            <v>1</v>
          </cell>
          <cell r="D12587" t="str">
            <v>STOP AL PASO 2</v>
          </cell>
          <cell r="E12587" t="str">
            <v>Hogar</v>
          </cell>
        </row>
        <row r="12588">
          <cell r="A12588">
            <v>15280</v>
          </cell>
          <cell r="B12588">
            <v>9</v>
          </cell>
          <cell r="C12588">
            <v>3</v>
          </cell>
          <cell r="D12588" t="str">
            <v>COPETIN EL COMEDOR</v>
          </cell>
        </row>
        <row r="12589">
          <cell r="A12589">
            <v>15284</v>
          </cell>
          <cell r="B12589">
            <v>9</v>
          </cell>
          <cell r="C12589">
            <v>3</v>
          </cell>
          <cell r="D12589" t="str">
            <v>BEBIDAS EL RINCON</v>
          </cell>
        </row>
        <row r="12590">
          <cell r="A12590">
            <v>15285</v>
          </cell>
          <cell r="B12590">
            <v>3</v>
          </cell>
          <cell r="C12590">
            <v>3</v>
          </cell>
          <cell r="D12590" t="str">
            <v>DESPENSA RENE</v>
          </cell>
          <cell r="E12590" t="str">
            <v>Hogar</v>
          </cell>
        </row>
        <row r="12591">
          <cell r="A12591">
            <v>15286</v>
          </cell>
          <cell r="B12591">
            <v>3</v>
          </cell>
          <cell r="C12591">
            <v>4</v>
          </cell>
          <cell r="D12591" t="str">
            <v>DESPENSA LA PODEROSA</v>
          </cell>
          <cell r="E12591" t="str">
            <v>Hogar</v>
          </cell>
        </row>
        <row r="12592">
          <cell r="A12592">
            <v>15283</v>
          </cell>
          <cell r="B12592">
            <v>3</v>
          </cell>
          <cell r="C12592">
            <v>4</v>
          </cell>
          <cell r="D12592" t="str">
            <v>DESPENSA ROMI FER</v>
          </cell>
          <cell r="E12592" t="str">
            <v>Hogar</v>
          </cell>
        </row>
        <row r="12593">
          <cell r="A12593">
            <v>15282</v>
          </cell>
          <cell r="B12593">
            <v>9</v>
          </cell>
          <cell r="C12593">
            <v>3</v>
          </cell>
          <cell r="D12593" t="str">
            <v>DESPENSA SANTA ROSA</v>
          </cell>
        </row>
        <row r="12594">
          <cell r="A12594">
            <v>15267</v>
          </cell>
          <cell r="B12594">
            <v>1</v>
          </cell>
          <cell r="C12594">
            <v>9</v>
          </cell>
          <cell r="D12594" t="str">
            <v>COMERCIAL BLANQUI</v>
          </cell>
          <cell r="E12594" t="str">
            <v>Hogar</v>
          </cell>
        </row>
        <row r="12595">
          <cell r="A12595">
            <v>15273</v>
          </cell>
          <cell r="B12595">
            <v>3</v>
          </cell>
          <cell r="C12595">
            <v>1</v>
          </cell>
          <cell r="D12595" t="str">
            <v>CARRITO RAMONA</v>
          </cell>
          <cell r="E12595" t="str">
            <v>Refrigerados</v>
          </cell>
        </row>
        <row r="12596">
          <cell r="A12596">
            <v>15281</v>
          </cell>
          <cell r="B12596">
            <v>10</v>
          </cell>
          <cell r="C12596">
            <v>3</v>
          </cell>
          <cell r="D12596" t="str">
            <v>COMERCIAL CARMENCITA</v>
          </cell>
          <cell r="E12596" t="str">
            <v>Mayoristas Top</v>
          </cell>
        </row>
        <row r="12597">
          <cell r="A12597">
            <v>15271</v>
          </cell>
          <cell r="B12597">
            <v>9</v>
          </cell>
          <cell r="C12597">
            <v>3</v>
          </cell>
          <cell r="D12597" t="str">
            <v>CASILLA SAN JOSE</v>
          </cell>
        </row>
        <row r="12598">
          <cell r="A12598">
            <v>15272</v>
          </cell>
          <cell r="B12598">
            <v>9</v>
          </cell>
          <cell r="C12598">
            <v>3</v>
          </cell>
          <cell r="D12598" t="str">
            <v>VIDEO CLUB BALMACINE</v>
          </cell>
          <cell r="E12598" t="str">
            <v>Refrigerados</v>
          </cell>
        </row>
        <row r="12599">
          <cell r="A12599">
            <v>15290</v>
          </cell>
          <cell r="B12599">
            <v>9</v>
          </cell>
          <cell r="C12599">
            <v>3</v>
          </cell>
          <cell r="D12599" t="str">
            <v>SAIDY SANABRIA</v>
          </cell>
        </row>
        <row r="12600">
          <cell r="A12600">
            <v>15291</v>
          </cell>
          <cell r="B12600">
            <v>9</v>
          </cell>
          <cell r="C12600">
            <v>3</v>
          </cell>
          <cell r="D12600" t="str">
            <v>BEBIDAS ÑA BENEDICTA</v>
          </cell>
        </row>
        <row r="12601">
          <cell r="A12601">
            <v>15300</v>
          </cell>
          <cell r="B12601">
            <v>1</v>
          </cell>
          <cell r="C12601">
            <v>6</v>
          </cell>
          <cell r="D12601" t="str">
            <v>LOMITERIA SUPER PITIN</v>
          </cell>
          <cell r="E12601" t="str">
            <v>Refrigerados</v>
          </cell>
        </row>
        <row r="12602">
          <cell r="A12602">
            <v>15296</v>
          </cell>
          <cell r="B12602">
            <v>3</v>
          </cell>
          <cell r="C12602">
            <v>6</v>
          </cell>
          <cell r="D12602" t="str">
            <v>COMERCIAL JULMILI</v>
          </cell>
          <cell r="E12602" t="str">
            <v>Hogar</v>
          </cell>
        </row>
        <row r="12603">
          <cell r="A12603">
            <v>15303</v>
          </cell>
          <cell r="B12603">
            <v>4</v>
          </cell>
          <cell r="C12603">
            <v>5</v>
          </cell>
          <cell r="D12603" t="str">
            <v>COPETIN YSAPY</v>
          </cell>
          <cell r="E12603" t="str">
            <v>Refrigerados</v>
          </cell>
        </row>
        <row r="12604">
          <cell r="A12604">
            <v>26009</v>
          </cell>
          <cell r="B12604">
            <v>2</v>
          </cell>
          <cell r="C12604">
            <v>4</v>
          </cell>
          <cell r="D12604" t="str">
            <v>CASILLA ROJA</v>
          </cell>
          <cell r="E12604" t="str">
            <v>Refrigerados</v>
          </cell>
        </row>
        <row r="12605">
          <cell r="A12605">
            <v>15304</v>
          </cell>
          <cell r="B12605">
            <v>4</v>
          </cell>
          <cell r="C12605">
            <v>4</v>
          </cell>
          <cell r="D12605" t="str">
            <v>SUPERMERCADO MARMOR</v>
          </cell>
          <cell r="E12605" t="str">
            <v>Supermercados </v>
          </cell>
        </row>
        <row r="12606">
          <cell r="A12606">
            <v>15287</v>
          </cell>
          <cell r="B12606">
            <v>1</v>
          </cell>
          <cell r="C12606">
            <v>7</v>
          </cell>
          <cell r="D12606" t="str">
            <v>CASILLA CENTURION</v>
          </cell>
          <cell r="E12606" t="str">
            <v>Hogar</v>
          </cell>
        </row>
        <row r="12607">
          <cell r="A12607">
            <v>15297</v>
          </cell>
          <cell r="B12607">
            <v>3</v>
          </cell>
          <cell r="C12607">
            <v>3</v>
          </cell>
          <cell r="D12607" t="str">
            <v>COPETIN LAS HERMANAS</v>
          </cell>
        </row>
        <row r="12608">
          <cell r="A12608">
            <v>15292</v>
          </cell>
          <cell r="B12608">
            <v>9</v>
          </cell>
          <cell r="C12608">
            <v>3</v>
          </cell>
          <cell r="D12608" t="str">
            <v>DESPENSA LOMA VERDE</v>
          </cell>
        </row>
        <row r="12609">
          <cell r="A12609">
            <v>15294</v>
          </cell>
          <cell r="B12609">
            <v>5</v>
          </cell>
          <cell r="C12609">
            <v>1</v>
          </cell>
          <cell r="D12609" t="str">
            <v>COPETIN CHARLES</v>
          </cell>
          <cell r="E12609" t="str">
            <v>Refrigerados</v>
          </cell>
        </row>
        <row r="12610">
          <cell r="A12610">
            <v>15293</v>
          </cell>
          <cell r="B12610">
            <v>9</v>
          </cell>
          <cell r="C12610">
            <v>3</v>
          </cell>
          <cell r="D12610" t="str">
            <v>DESPENSA SAN MIGUEL I</v>
          </cell>
        </row>
        <row r="12611">
          <cell r="A12611">
            <v>15299</v>
          </cell>
          <cell r="B12611">
            <v>5</v>
          </cell>
          <cell r="C12611">
            <v>1</v>
          </cell>
          <cell r="D12611" t="str">
            <v>DESPENSA FEDERICO</v>
          </cell>
          <cell r="E12611" t="str">
            <v>Hogar</v>
          </cell>
        </row>
        <row r="12612">
          <cell r="A12612">
            <v>15298</v>
          </cell>
          <cell r="B12612">
            <v>5</v>
          </cell>
          <cell r="C12612">
            <v>1</v>
          </cell>
          <cell r="D12612" t="str">
            <v>CASILLA 3 HNAS.</v>
          </cell>
          <cell r="E12612" t="str">
            <v>Refrigerados</v>
          </cell>
        </row>
        <row r="12613">
          <cell r="A12613">
            <v>15310</v>
          </cell>
          <cell r="B12613">
            <v>2</v>
          </cell>
          <cell r="C12613">
            <v>8</v>
          </cell>
          <cell r="D12613" t="str">
            <v>DESPENSA DON TOTO</v>
          </cell>
          <cell r="E12613" t="str">
            <v>Hogar</v>
          </cell>
        </row>
        <row r="12614">
          <cell r="A12614">
            <v>15317</v>
          </cell>
          <cell r="B12614">
            <v>5</v>
          </cell>
          <cell r="C12614">
            <v>5</v>
          </cell>
          <cell r="D12614" t="str">
            <v>HELADERIA EL BUEN AMIGO</v>
          </cell>
          <cell r="E12614" t="str">
            <v>Refrigerados</v>
          </cell>
        </row>
        <row r="12615">
          <cell r="A12615">
            <v>15324</v>
          </cell>
          <cell r="B12615">
            <v>2</v>
          </cell>
          <cell r="C12615">
            <v>6</v>
          </cell>
          <cell r="D12615" t="str">
            <v>CLUB FELIX ESTIGARRIBIA</v>
          </cell>
        </row>
        <row r="12616">
          <cell r="A12616">
            <v>15318</v>
          </cell>
          <cell r="B12616">
            <v>5</v>
          </cell>
          <cell r="C12616">
            <v>5</v>
          </cell>
          <cell r="D12616" t="str">
            <v>COPETIN ZULMA</v>
          </cell>
          <cell r="E12616" t="str">
            <v>Refrigerados</v>
          </cell>
        </row>
        <row r="12617">
          <cell r="A12617">
            <v>15315</v>
          </cell>
          <cell r="B12617">
            <v>9</v>
          </cell>
          <cell r="C12617">
            <v>3</v>
          </cell>
          <cell r="D12617" t="str">
            <v>DESPENSA 4 HERMANOS</v>
          </cell>
        </row>
        <row r="12618">
          <cell r="A12618">
            <v>15316</v>
          </cell>
          <cell r="B12618">
            <v>5</v>
          </cell>
          <cell r="C12618">
            <v>6</v>
          </cell>
          <cell r="D12618" t="str">
            <v>DESPENSA NANO</v>
          </cell>
          <cell r="E12618" t="str">
            <v>Refrigerados</v>
          </cell>
        </row>
        <row r="12619">
          <cell r="A12619">
            <v>15313</v>
          </cell>
          <cell r="B12619">
            <v>5</v>
          </cell>
          <cell r="C12619">
            <v>6</v>
          </cell>
          <cell r="D12619" t="str">
            <v>DESPENSA G Y M</v>
          </cell>
          <cell r="E12619" t="str">
            <v>Hogar</v>
          </cell>
        </row>
        <row r="12620">
          <cell r="A12620">
            <v>15323</v>
          </cell>
          <cell r="B12620">
            <v>2</v>
          </cell>
          <cell r="C12620">
            <v>4</v>
          </cell>
          <cell r="D12620" t="str">
            <v>COMERCIAL L Y M</v>
          </cell>
          <cell r="E12620" t="str">
            <v>Hogar</v>
          </cell>
        </row>
        <row r="12621">
          <cell r="A12621">
            <v>15326</v>
          </cell>
          <cell r="B12621">
            <v>4</v>
          </cell>
          <cell r="C12621">
            <v>5</v>
          </cell>
          <cell r="D12621" t="str">
            <v>DESPENSA EL BARATILLO II</v>
          </cell>
          <cell r="E12621" t="str">
            <v>Hogar</v>
          </cell>
        </row>
        <row r="12622">
          <cell r="A12622">
            <v>15325</v>
          </cell>
          <cell r="B12622">
            <v>4</v>
          </cell>
          <cell r="C12622">
            <v>5</v>
          </cell>
          <cell r="D12622" t="str">
            <v>DESPENSA LA SOMBRA</v>
          </cell>
          <cell r="E12622" t="str">
            <v>Hogar</v>
          </cell>
        </row>
        <row r="12623">
          <cell r="A12623">
            <v>15314</v>
          </cell>
          <cell r="B12623">
            <v>4</v>
          </cell>
          <cell r="C12623">
            <v>5</v>
          </cell>
          <cell r="D12623" t="str">
            <v>DESPENSA Sta. ELENA</v>
          </cell>
          <cell r="E12623" t="str">
            <v>Hogar</v>
          </cell>
        </row>
        <row r="12624">
          <cell r="A12624">
            <v>15319</v>
          </cell>
          <cell r="B12624">
            <v>9</v>
          </cell>
          <cell r="C12624">
            <v>3</v>
          </cell>
          <cell r="D12624" t="str">
            <v>COPETIN JULIA RAMONA</v>
          </cell>
        </row>
        <row r="12625">
          <cell r="A12625">
            <v>15328</v>
          </cell>
          <cell r="B12625">
            <v>4</v>
          </cell>
          <cell r="C12625">
            <v>6</v>
          </cell>
          <cell r="D12625" t="str">
            <v>CANTINA LICEO PRIVADO ÑEMBY</v>
          </cell>
          <cell r="E12625" t="str">
            <v>Educación</v>
          </cell>
        </row>
        <row r="12626">
          <cell r="A12626">
            <v>15070</v>
          </cell>
          <cell r="D12626" t="str">
            <v>COPETIN SAN CAYETANO</v>
          </cell>
        </row>
        <row r="12627">
          <cell r="A12627">
            <v>15349</v>
          </cell>
          <cell r="B12627">
            <v>2</v>
          </cell>
          <cell r="C12627">
            <v>5</v>
          </cell>
          <cell r="D12627" t="str">
            <v>COMUNICACIONES ARACELI</v>
          </cell>
          <cell r="E12627" t="str">
            <v>Hogar</v>
          </cell>
        </row>
        <row r="12628">
          <cell r="A12628">
            <v>15350</v>
          </cell>
          <cell r="B12628">
            <v>2</v>
          </cell>
          <cell r="C12628">
            <v>5</v>
          </cell>
          <cell r="D12628" t="str">
            <v>COPETIN SANTA CLARA III</v>
          </cell>
          <cell r="E12628" t="str">
            <v>Refrigerados</v>
          </cell>
        </row>
        <row r="12629">
          <cell r="A12629">
            <v>15124</v>
          </cell>
          <cell r="B12629">
            <v>9</v>
          </cell>
          <cell r="C12629">
            <v>3</v>
          </cell>
          <cell r="D12629" t="str">
            <v>DESPENSA LA  AMISTAD</v>
          </cell>
        </row>
        <row r="12630">
          <cell r="A12630">
            <v>15341</v>
          </cell>
          <cell r="B12630">
            <v>3</v>
          </cell>
          <cell r="C12630">
            <v>1</v>
          </cell>
          <cell r="D12630" t="str">
            <v>COMEDOR UNIVERSITARIO EL TURCO</v>
          </cell>
        </row>
        <row r="12631">
          <cell r="A12631">
            <v>15352</v>
          </cell>
          <cell r="B12631">
            <v>3</v>
          </cell>
          <cell r="C12631">
            <v>2</v>
          </cell>
          <cell r="D12631" t="str">
            <v>AUTOSERVICE JHONY</v>
          </cell>
          <cell r="E12631" t="str">
            <v>Hogar</v>
          </cell>
        </row>
        <row r="12632">
          <cell r="A12632">
            <v>15342</v>
          </cell>
          <cell r="B12632">
            <v>9</v>
          </cell>
          <cell r="C12632">
            <v>3</v>
          </cell>
          <cell r="D12632" t="str">
            <v>PANADERIA AZUL Y ORO</v>
          </cell>
        </row>
        <row r="12633">
          <cell r="A12633">
            <v>15348</v>
          </cell>
          <cell r="B12633">
            <v>9</v>
          </cell>
          <cell r="C12633">
            <v>3</v>
          </cell>
          <cell r="D12633" t="str">
            <v>CASILLA JUNIOR</v>
          </cell>
        </row>
        <row r="12634">
          <cell r="A12634">
            <v>15347</v>
          </cell>
          <cell r="B12634">
            <v>5</v>
          </cell>
          <cell r="C12634">
            <v>1</v>
          </cell>
          <cell r="D12634" t="str">
            <v>AUTOSERVISE MARISOL</v>
          </cell>
          <cell r="E12634" t="str">
            <v>Hogar</v>
          </cell>
        </row>
        <row r="12635">
          <cell r="A12635">
            <v>15346</v>
          </cell>
          <cell r="B12635">
            <v>5</v>
          </cell>
          <cell r="C12635">
            <v>1</v>
          </cell>
          <cell r="D12635" t="str">
            <v>DESPENSA FLORES</v>
          </cell>
          <cell r="E12635" t="str">
            <v>Hogar</v>
          </cell>
        </row>
        <row r="12636">
          <cell r="A12636">
            <v>15345</v>
          </cell>
          <cell r="B12636">
            <v>5</v>
          </cell>
          <cell r="C12636">
            <v>1</v>
          </cell>
          <cell r="D12636" t="str">
            <v>DESPENSA ARACELI Y FABIAN</v>
          </cell>
          <cell r="E12636" t="str">
            <v>Hogar</v>
          </cell>
        </row>
        <row r="12637">
          <cell r="A12637">
            <v>15344</v>
          </cell>
          <cell r="B12637">
            <v>5</v>
          </cell>
          <cell r="C12637">
            <v>1</v>
          </cell>
          <cell r="D12637" t="str">
            <v>DESPENSA LA PRADERA</v>
          </cell>
          <cell r="E12637" t="str">
            <v>Hogar</v>
          </cell>
        </row>
        <row r="12638">
          <cell r="A12638">
            <v>15343</v>
          </cell>
          <cell r="B12638">
            <v>9</v>
          </cell>
          <cell r="C12638">
            <v>3</v>
          </cell>
          <cell r="D12638" t="str">
            <v>DESPENSA GIMENEZ</v>
          </cell>
        </row>
        <row r="12639">
          <cell r="A12639">
            <v>15329</v>
          </cell>
          <cell r="B12639">
            <v>7</v>
          </cell>
          <cell r="C12639">
            <v>2</v>
          </cell>
          <cell r="D12639" t="str">
            <v>SALON DE BELLEZA NELY</v>
          </cell>
          <cell r="E12639" t="str">
            <v>Refrigerados</v>
          </cell>
        </row>
        <row r="12640">
          <cell r="A12640">
            <v>15330</v>
          </cell>
          <cell r="D12640" t="str">
            <v>HELADERIA STA. LIBRADA</v>
          </cell>
        </row>
        <row r="12641">
          <cell r="A12641">
            <v>15372</v>
          </cell>
          <cell r="B12641">
            <v>3</v>
          </cell>
          <cell r="C12641">
            <v>9</v>
          </cell>
          <cell r="D12641" t="str">
            <v>CENTRO EDUCATIVO SAN PEDRO</v>
          </cell>
          <cell r="E12641" t="str">
            <v>Educación</v>
          </cell>
        </row>
        <row r="12642">
          <cell r="A12642">
            <v>15364</v>
          </cell>
          <cell r="B12642">
            <v>4</v>
          </cell>
          <cell r="C12642">
            <v>9</v>
          </cell>
          <cell r="D12642" t="str">
            <v>KIOSKO EL AMANECER</v>
          </cell>
        </row>
        <row r="12643">
          <cell r="A12643">
            <v>15363</v>
          </cell>
          <cell r="B12643">
            <v>3</v>
          </cell>
          <cell r="C12643">
            <v>2</v>
          </cell>
          <cell r="D12643" t="str">
            <v>COMERCIAL MAX CARNE</v>
          </cell>
        </row>
        <row r="12644">
          <cell r="A12644">
            <v>15365</v>
          </cell>
          <cell r="B12644">
            <v>3</v>
          </cell>
          <cell r="C12644">
            <v>6</v>
          </cell>
          <cell r="D12644" t="str">
            <v>COMERCIAL EL PROFESOR</v>
          </cell>
          <cell r="E12644" t="str">
            <v>Hogar</v>
          </cell>
        </row>
        <row r="12645">
          <cell r="A12645">
            <v>15366</v>
          </cell>
          <cell r="B12645">
            <v>9</v>
          </cell>
          <cell r="C12645">
            <v>3</v>
          </cell>
          <cell r="D12645" t="str">
            <v>COMERCIAL EL AMANECER</v>
          </cell>
        </row>
        <row r="12646">
          <cell r="A12646">
            <v>15367</v>
          </cell>
          <cell r="B12646">
            <v>3</v>
          </cell>
          <cell r="C12646">
            <v>6</v>
          </cell>
          <cell r="D12646" t="str">
            <v>ALMACEN VIRGEN DE LOS POBRES</v>
          </cell>
          <cell r="E12646" t="str">
            <v>Hogar</v>
          </cell>
        </row>
        <row r="12647">
          <cell r="A12647">
            <v>15370</v>
          </cell>
          <cell r="B12647">
            <v>2</v>
          </cell>
          <cell r="C12647">
            <v>8</v>
          </cell>
          <cell r="D12647" t="str">
            <v>DESPENSA CORNET</v>
          </cell>
          <cell r="E12647" t="str">
            <v>Hogar</v>
          </cell>
        </row>
        <row r="12648">
          <cell r="A12648">
            <v>15391</v>
          </cell>
          <cell r="B12648">
            <v>9</v>
          </cell>
          <cell r="C12648">
            <v>3</v>
          </cell>
          <cell r="D12648" t="str">
            <v>FUNCIONARIO GUSTAVO TELLEZ</v>
          </cell>
          <cell r="E12648" t="str">
            <v>Planta</v>
          </cell>
        </row>
        <row r="12649">
          <cell r="A12649">
            <v>15361</v>
          </cell>
          <cell r="B12649">
            <v>9</v>
          </cell>
          <cell r="C12649">
            <v>3</v>
          </cell>
          <cell r="D12649" t="str">
            <v>DESPENSA Y CARNICERIA GUARANI</v>
          </cell>
        </row>
        <row r="12650">
          <cell r="A12650">
            <v>15362</v>
          </cell>
          <cell r="B12650">
            <v>9</v>
          </cell>
          <cell r="C12650">
            <v>3</v>
          </cell>
          <cell r="D12650" t="str">
            <v>KIOSKO JORGITO</v>
          </cell>
        </row>
        <row r="12651">
          <cell r="A12651">
            <v>15371</v>
          </cell>
          <cell r="B12651">
            <v>9</v>
          </cell>
          <cell r="C12651">
            <v>3</v>
          </cell>
          <cell r="D12651" t="str">
            <v>PARTICULAR MIRTA ACOSTA</v>
          </cell>
        </row>
        <row r="12652">
          <cell r="A12652">
            <v>15369</v>
          </cell>
          <cell r="B12652">
            <v>5</v>
          </cell>
          <cell r="C12652">
            <v>1</v>
          </cell>
          <cell r="D12652" t="str">
            <v>DESPENSA ANGIE</v>
          </cell>
          <cell r="E12652" t="str">
            <v>Hogar</v>
          </cell>
        </row>
        <row r="12653">
          <cell r="A12653">
            <v>15368</v>
          </cell>
          <cell r="B12653">
            <v>5</v>
          </cell>
          <cell r="C12653">
            <v>1</v>
          </cell>
          <cell r="D12653" t="str">
            <v>KIOSCO BELENCITA</v>
          </cell>
          <cell r="E12653" t="str">
            <v>Hogar</v>
          </cell>
        </row>
        <row r="12654">
          <cell r="A12654">
            <v>15125</v>
          </cell>
          <cell r="B12654">
            <v>5</v>
          </cell>
          <cell r="C12654">
            <v>8</v>
          </cell>
          <cell r="D12654" t="str">
            <v>DESPENSA SAN MIGUEL</v>
          </cell>
          <cell r="E12654" t="str">
            <v>Hogar</v>
          </cell>
        </row>
        <row r="12655">
          <cell r="A12655">
            <v>15250</v>
          </cell>
          <cell r="B12655">
            <v>5</v>
          </cell>
          <cell r="C12655">
            <v>6</v>
          </cell>
          <cell r="D12655" t="str">
            <v>DESPENSA LOS 3 REYES</v>
          </cell>
          <cell r="E12655" t="str">
            <v>Hogar</v>
          </cell>
        </row>
        <row r="12656">
          <cell r="A12656">
            <v>15357</v>
          </cell>
          <cell r="B12656">
            <v>6</v>
          </cell>
          <cell r="C12656">
            <v>1</v>
          </cell>
          <cell r="D12656" t="str">
            <v>TEXACO TAGUATO</v>
          </cell>
          <cell r="E12656" t="str">
            <v>Conveniencia</v>
          </cell>
        </row>
        <row r="12657">
          <cell r="A12657">
            <v>15356</v>
          </cell>
          <cell r="B12657">
            <v>6</v>
          </cell>
          <cell r="C12657">
            <v>2</v>
          </cell>
          <cell r="D12657" t="str">
            <v>CASILLA DOÑA ANGELICA</v>
          </cell>
          <cell r="E12657" t="str">
            <v>Refrigerados</v>
          </cell>
        </row>
        <row r="12658">
          <cell r="A12658">
            <v>15355</v>
          </cell>
          <cell r="B12658">
            <v>6</v>
          </cell>
          <cell r="C12658">
            <v>1</v>
          </cell>
          <cell r="D12658" t="str">
            <v>COMEDOR 42</v>
          </cell>
          <cell r="E12658" t="str">
            <v>Refrigerados</v>
          </cell>
        </row>
        <row r="12659">
          <cell r="A12659">
            <v>15334</v>
          </cell>
          <cell r="B12659">
            <v>6</v>
          </cell>
          <cell r="C12659">
            <v>4</v>
          </cell>
          <cell r="D12659" t="str">
            <v>POLLERIA Sta. RITA</v>
          </cell>
          <cell r="E12659" t="str">
            <v>Refrigerados</v>
          </cell>
        </row>
        <row r="12660">
          <cell r="A12660">
            <v>15354</v>
          </cell>
          <cell r="B12660">
            <v>2</v>
          </cell>
          <cell r="C12660">
            <v>5</v>
          </cell>
          <cell r="D12660" t="str">
            <v>COPETIN FV</v>
          </cell>
        </row>
        <row r="12661">
          <cell r="A12661">
            <v>15333</v>
          </cell>
          <cell r="B12661">
            <v>6</v>
          </cell>
          <cell r="C12661">
            <v>4</v>
          </cell>
          <cell r="D12661" t="str">
            <v>DESPENSA SAN AGUSTIN</v>
          </cell>
          <cell r="E12661" t="str">
            <v>Hogar</v>
          </cell>
        </row>
        <row r="12662">
          <cell r="A12662">
            <v>15235</v>
          </cell>
          <cell r="B12662">
            <v>6</v>
          </cell>
          <cell r="C12662">
            <v>2</v>
          </cell>
          <cell r="D12662" t="str">
            <v>COMEDOR SAN CAYETANO</v>
          </cell>
          <cell r="E12662" t="str">
            <v>Refrigerados</v>
          </cell>
        </row>
        <row r="12663">
          <cell r="A12663">
            <v>15233</v>
          </cell>
          <cell r="B12663">
            <v>9</v>
          </cell>
          <cell r="C12663">
            <v>3</v>
          </cell>
          <cell r="D12663" t="str">
            <v>COPETIN ALICIA</v>
          </cell>
        </row>
        <row r="12664">
          <cell r="A12664">
            <v>15231</v>
          </cell>
          <cell r="B12664">
            <v>6</v>
          </cell>
          <cell r="C12664">
            <v>2</v>
          </cell>
          <cell r="D12664" t="str">
            <v>BODEGA JM</v>
          </cell>
          <cell r="E12664" t="str">
            <v>Hogar</v>
          </cell>
        </row>
        <row r="12665">
          <cell r="A12665">
            <v>15230</v>
          </cell>
          <cell r="B12665">
            <v>2</v>
          </cell>
          <cell r="C12665">
            <v>5</v>
          </cell>
          <cell r="D12665" t="str">
            <v>COMERCIAL MARIANO ROQUE ALONSO</v>
          </cell>
        </row>
        <row r="12666">
          <cell r="A12666">
            <v>15353</v>
          </cell>
          <cell r="B12666">
            <v>6</v>
          </cell>
          <cell r="C12666">
            <v>1</v>
          </cell>
          <cell r="D12666" t="str">
            <v>COMERCIAL VICTORIA</v>
          </cell>
          <cell r="E12666" t="str">
            <v>Hogar</v>
          </cell>
        </row>
        <row r="12667">
          <cell r="A12667">
            <v>15382</v>
          </cell>
          <cell r="B12667">
            <v>6</v>
          </cell>
          <cell r="C12667">
            <v>2</v>
          </cell>
          <cell r="D12667" t="str">
            <v>CASILLA LEO</v>
          </cell>
          <cell r="E12667" t="str">
            <v>Refrigerados</v>
          </cell>
        </row>
        <row r="12668">
          <cell r="A12668">
            <v>18559</v>
          </cell>
          <cell r="B12668">
            <v>6</v>
          </cell>
          <cell r="C12668">
            <v>2</v>
          </cell>
          <cell r="D12668" t="str">
            <v>PARRILLADA SAN JORGE</v>
          </cell>
          <cell r="E12668" t="str">
            <v>Refrigerados</v>
          </cell>
        </row>
        <row r="12669">
          <cell r="A12669">
            <v>18570</v>
          </cell>
          <cell r="B12669">
            <v>6</v>
          </cell>
          <cell r="C12669">
            <v>1</v>
          </cell>
          <cell r="D12669" t="str">
            <v>DESPENSA SAN JUAN</v>
          </cell>
          <cell r="E12669" t="str">
            <v>Hogar</v>
          </cell>
        </row>
        <row r="12670">
          <cell r="A12670">
            <v>18573</v>
          </cell>
          <cell r="B12670">
            <v>6</v>
          </cell>
          <cell r="C12670">
            <v>1</v>
          </cell>
          <cell r="D12670" t="str">
            <v>DESPENSA DON JOSE</v>
          </cell>
          <cell r="E12670" t="str">
            <v>Hogar</v>
          </cell>
        </row>
        <row r="12671">
          <cell r="A12671">
            <v>18572</v>
          </cell>
          <cell r="B12671">
            <v>6</v>
          </cell>
          <cell r="C12671">
            <v>1</v>
          </cell>
          <cell r="D12671" t="str">
            <v>DESPENSA SAN CAYETANO</v>
          </cell>
          <cell r="E12671" t="str">
            <v>Hogar</v>
          </cell>
        </row>
        <row r="12672">
          <cell r="A12672">
            <v>18575</v>
          </cell>
          <cell r="B12672">
            <v>6</v>
          </cell>
          <cell r="C12672">
            <v>1</v>
          </cell>
          <cell r="D12672" t="str">
            <v>CABINA CABIBEN</v>
          </cell>
          <cell r="E12672" t="str">
            <v>Hogar</v>
          </cell>
        </row>
        <row r="12673">
          <cell r="A12673">
            <v>18586</v>
          </cell>
          <cell r="B12673">
            <v>6</v>
          </cell>
          <cell r="C12673">
            <v>1</v>
          </cell>
          <cell r="D12673" t="str">
            <v>DESPENSA DERLIS</v>
          </cell>
          <cell r="E12673" t="str">
            <v>Hogar</v>
          </cell>
        </row>
        <row r="12674">
          <cell r="A12674">
            <v>18599</v>
          </cell>
          <cell r="B12674">
            <v>5</v>
          </cell>
          <cell r="C12674">
            <v>3</v>
          </cell>
          <cell r="D12674" t="str">
            <v>DESPENSA LOS MELLIZOS</v>
          </cell>
          <cell r="E12674" t="str">
            <v>Hogar</v>
          </cell>
        </row>
        <row r="12675">
          <cell r="A12675">
            <v>18608</v>
          </cell>
          <cell r="B12675">
            <v>8</v>
          </cell>
          <cell r="C12675">
            <v>3</v>
          </cell>
          <cell r="D12675" t="str">
            <v>KALIDOS</v>
          </cell>
          <cell r="E12675" t="str">
            <v>Refrigerados A</v>
          </cell>
        </row>
        <row r="12676">
          <cell r="A12676">
            <v>18600</v>
          </cell>
          <cell r="B12676">
            <v>9</v>
          </cell>
          <cell r="C12676">
            <v>3</v>
          </cell>
          <cell r="D12676" t="str">
            <v>DESPENSA CHELY</v>
          </cell>
        </row>
        <row r="12677">
          <cell r="A12677">
            <v>18601</v>
          </cell>
          <cell r="B12677">
            <v>5</v>
          </cell>
          <cell r="C12677">
            <v>8</v>
          </cell>
          <cell r="D12677" t="str">
            <v>DESPENSA URUGUAYO</v>
          </cell>
          <cell r="E12677" t="str">
            <v>Hogar</v>
          </cell>
        </row>
        <row r="12678">
          <cell r="A12678">
            <v>18602</v>
          </cell>
          <cell r="B12678">
            <v>5</v>
          </cell>
          <cell r="C12678">
            <v>8</v>
          </cell>
          <cell r="D12678" t="str">
            <v>DESPENSA COMPADRITO</v>
          </cell>
          <cell r="E12678" t="str">
            <v>Hogar</v>
          </cell>
        </row>
        <row r="12679">
          <cell r="A12679">
            <v>18603</v>
          </cell>
          <cell r="B12679">
            <v>9</v>
          </cell>
          <cell r="C12679">
            <v>3</v>
          </cell>
          <cell r="D12679" t="str">
            <v>DESPENSA SAN MIGUEL</v>
          </cell>
        </row>
        <row r="12680">
          <cell r="A12680">
            <v>18604</v>
          </cell>
          <cell r="B12680">
            <v>5</v>
          </cell>
          <cell r="C12680">
            <v>8</v>
          </cell>
          <cell r="D12680" t="str">
            <v>DESPENSA SANTA TERESITA</v>
          </cell>
          <cell r="E12680" t="str">
            <v>Hogar</v>
          </cell>
        </row>
        <row r="12681">
          <cell r="A12681">
            <v>18605</v>
          </cell>
          <cell r="B12681">
            <v>4</v>
          </cell>
          <cell r="C12681">
            <v>5</v>
          </cell>
          <cell r="D12681" t="str">
            <v>DESPENSA SAN ANTONIO</v>
          </cell>
          <cell r="E12681" t="str">
            <v>Hogar</v>
          </cell>
        </row>
        <row r="12682">
          <cell r="A12682">
            <v>18606</v>
          </cell>
          <cell r="B12682">
            <v>4</v>
          </cell>
          <cell r="C12682">
            <v>5</v>
          </cell>
          <cell r="D12682" t="str">
            <v>DESPENSA L- GISSELL</v>
          </cell>
          <cell r="E12682" t="str">
            <v>Hogar</v>
          </cell>
        </row>
        <row r="12683">
          <cell r="A12683">
            <v>18607</v>
          </cell>
          <cell r="B12683">
            <v>4</v>
          </cell>
          <cell r="C12683">
            <v>5</v>
          </cell>
          <cell r="D12683" t="str">
            <v>DESPENSA 2 HERMANAS</v>
          </cell>
          <cell r="E12683" t="str">
            <v>Hogar</v>
          </cell>
        </row>
        <row r="12684">
          <cell r="A12684">
            <v>24606</v>
          </cell>
          <cell r="B12684">
            <v>7</v>
          </cell>
          <cell r="C12684">
            <v>3</v>
          </cell>
          <cell r="D12684" t="str">
            <v>CABINA DORITEL</v>
          </cell>
          <cell r="E12684" t="str">
            <v>Hogar</v>
          </cell>
        </row>
        <row r="12685">
          <cell r="A12685">
            <v>18592</v>
          </cell>
          <cell r="B12685">
            <v>3</v>
          </cell>
          <cell r="C12685">
            <v>9</v>
          </cell>
          <cell r="D12685" t="str">
            <v>KIOSKO EL TONY</v>
          </cell>
        </row>
        <row r="12686">
          <cell r="A12686">
            <v>18593</v>
          </cell>
          <cell r="B12686">
            <v>3</v>
          </cell>
          <cell r="C12686">
            <v>6</v>
          </cell>
          <cell r="D12686" t="str">
            <v>COMERCIAL VANI</v>
          </cell>
          <cell r="E12686" t="str">
            <v>Hogar</v>
          </cell>
        </row>
        <row r="12687">
          <cell r="A12687">
            <v>18590</v>
          </cell>
          <cell r="B12687">
            <v>1</v>
          </cell>
          <cell r="C12687">
            <v>8</v>
          </cell>
          <cell r="D12687" t="str">
            <v>DESPENSA DEMI</v>
          </cell>
          <cell r="E12687" t="str">
            <v>Hogar</v>
          </cell>
        </row>
        <row r="12688">
          <cell r="A12688">
            <v>18591</v>
          </cell>
          <cell r="B12688">
            <v>1</v>
          </cell>
          <cell r="C12688">
            <v>8</v>
          </cell>
          <cell r="D12688" t="str">
            <v>DESPENSA SAN CAYETANO</v>
          </cell>
          <cell r="E12688" t="str">
            <v>Hogar</v>
          </cell>
        </row>
        <row r="12689">
          <cell r="A12689">
            <v>18585</v>
          </cell>
          <cell r="B12689">
            <v>6</v>
          </cell>
          <cell r="C12689">
            <v>1</v>
          </cell>
          <cell r="D12689" t="str">
            <v>DESPENSA SOL JAZMIN</v>
          </cell>
          <cell r="E12689" t="str">
            <v>Hogar</v>
          </cell>
        </row>
        <row r="12690">
          <cell r="A12690">
            <v>18584</v>
          </cell>
          <cell r="B12690">
            <v>6</v>
          </cell>
          <cell r="C12690">
            <v>1</v>
          </cell>
          <cell r="D12690" t="str">
            <v>DESPENSA 6 DE ENERO</v>
          </cell>
          <cell r="E12690" t="str">
            <v>Hogar</v>
          </cell>
        </row>
        <row r="12691">
          <cell r="A12691">
            <v>18582</v>
          </cell>
          <cell r="B12691">
            <v>6</v>
          </cell>
          <cell r="C12691">
            <v>2</v>
          </cell>
          <cell r="D12691" t="str">
            <v>DESPENSA JUANA</v>
          </cell>
          <cell r="E12691" t="str">
            <v>Hogar</v>
          </cell>
        </row>
        <row r="12692">
          <cell r="A12692">
            <v>18583</v>
          </cell>
          <cell r="B12692">
            <v>6</v>
          </cell>
          <cell r="C12692">
            <v>2</v>
          </cell>
          <cell r="D12692" t="str">
            <v>DESPENSA INO</v>
          </cell>
          <cell r="E12692" t="str">
            <v>Hogar</v>
          </cell>
        </row>
        <row r="12693">
          <cell r="A12693">
            <v>18581</v>
          </cell>
          <cell r="B12693">
            <v>6</v>
          </cell>
          <cell r="C12693">
            <v>2</v>
          </cell>
          <cell r="D12693" t="str">
            <v>DESPENSA SAN CAYETANO</v>
          </cell>
          <cell r="E12693" t="str">
            <v>Hogar</v>
          </cell>
        </row>
        <row r="12694">
          <cell r="A12694">
            <v>18594</v>
          </cell>
          <cell r="B12694">
            <v>9</v>
          </cell>
          <cell r="C12694">
            <v>3</v>
          </cell>
          <cell r="D12694" t="str">
            <v>CARRITO OSCAR RUIZ</v>
          </cell>
        </row>
        <row r="12695">
          <cell r="A12695">
            <v>18609</v>
          </cell>
          <cell r="B12695">
            <v>1</v>
          </cell>
          <cell r="C12695">
            <v>6</v>
          </cell>
          <cell r="D12695" t="str">
            <v>CENTRO DE PROP. DE PAN. y FIDEERIAS</v>
          </cell>
        </row>
        <row r="12696">
          <cell r="A12696">
            <v>18610</v>
          </cell>
          <cell r="B12696">
            <v>4</v>
          </cell>
          <cell r="C12696">
            <v>7</v>
          </cell>
          <cell r="D12696" t="str">
            <v>DESPENSA SAN CAYETANO</v>
          </cell>
        </row>
        <row r="12697">
          <cell r="A12697">
            <v>18516</v>
          </cell>
          <cell r="B12697">
            <v>6</v>
          </cell>
          <cell r="C12697">
            <v>4</v>
          </cell>
          <cell r="D12697" t="str">
            <v>DESPENSA SAN SEBASTIAN</v>
          </cell>
          <cell r="E12697" t="str">
            <v>Hogar</v>
          </cell>
        </row>
        <row r="12698">
          <cell r="A12698">
            <v>18595</v>
          </cell>
          <cell r="B12698">
            <v>5</v>
          </cell>
          <cell r="C12698">
            <v>3</v>
          </cell>
          <cell r="D12698" t="str">
            <v>DESPENSA ALBORADA</v>
          </cell>
          <cell r="E12698" t="str">
            <v>Hogar</v>
          </cell>
        </row>
        <row r="12699">
          <cell r="A12699">
            <v>18597</v>
          </cell>
          <cell r="B12699">
            <v>7</v>
          </cell>
          <cell r="C12699">
            <v>2</v>
          </cell>
          <cell r="D12699" t="str">
            <v>VENTAS DE BEBIDAS EL VAGON</v>
          </cell>
          <cell r="E12699" t="str">
            <v>Hogar</v>
          </cell>
        </row>
        <row r="12700">
          <cell r="A12700">
            <v>18611</v>
          </cell>
          <cell r="B12700">
            <v>5</v>
          </cell>
          <cell r="C12700">
            <v>6</v>
          </cell>
          <cell r="D12700" t="str">
            <v>KIOSKO ÑA ESTER</v>
          </cell>
          <cell r="E12700" t="str">
            <v>Hogar</v>
          </cell>
        </row>
        <row r="12701">
          <cell r="A12701">
            <v>18596</v>
          </cell>
          <cell r="B12701">
            <v>7</v>
          </cell>
          <cell r="C12701">
            <v>2</v>
          </cell>
          <cell r="D12701" t="str">
            <v>DESPENSA SANTA ANA</v>
          </cell>
          <cell r="E12701" t="str">
            <v>Hogar</v>
          </cell>
        </row>
        <row r="12702">
          <cell r="A12702">
            <v>18612</v>
          </cell>
          <cell r="B12702">
            <v>2</v>
          </cell>
          <cell r="C12702">
            <v>3</v>
          </cell>
          <cell r="D12702" t="str">
            <v>EL ARCA</v>
          </cell>
        </row>
        <row r="12703">
          <cell r="A12703">
            <v>18548</v>
          </cell>
          <cell r="B12703">
            <v>2</v>
          </cell>
          <cell r="C12703">
            <v>5</v>
          </cell>
          <cell r="D12703" t="str">
            <v>COMEDOR JOEL</v>
          </cell>
        </row>
        <row r="12704">
          <cell r="A12704">
            <v>18632</v>
          </cell>
          <cell r="B12704">
            <v>4</v>
          </cell>
          <cell r="C12704">
            <v>4</v>
          </cell>
          <cell r="D12704" t="str">
            <v>BODEGA F Y M</v>
          </cell>
          <cell r="E12704" t="str">
            <v>Hogar</v>
          </cell>
        </row>
        <row r="12705">
          <cell r="A12705">
            <v>18631</v>
          </cell>
          <cell r="D12705" t="str">
            <v>CABINA TELEFONICA TECOPLAS</v>
          </cell>
          <cell r="E12705" t="str">
            <v>Planta</v>
          </cell>
        </row>
        <row r="12706">
          <cell r="A12706">
            <v>18628</v>
          </cell>
          <cell r="B12706">
            <v>4</v>
          </cell>
          <cell r="C12706">
            <v>5</v>
          </cell>
          <cell r="D12706" t="str">
            <v>AUTOSERVICE SHIRLEY</v>
          </cell>
          <cell r="E12706" t="str">
            <v>Hogar</v>
          </cell>
        </row>
        <row r="12707">
          <cell r="A12707">
            <v>18627</v>
          </cell>
          <cell r="B12707">
            <v>4</v>
          </cell>
          <cell r="C12707">
            <v>5</v>
          </cell>
          <cell r="D12707" t="str">
            <v>DESPENSA LOS PADRINOS</v>
          </cell>
          <cell r="E12707" t="str">
            <v>Hogar</v>
          </cell>
        </row>
        <row r="12708">
          <cell r="A12708">
            <v>18630</v>
          </cell>
          <cell r="B12708">
            <v>4</v>
          </cell>
          <cell r="C12708">
            <v>5</v>
          </cell>
          <cell r="D12708" t="str">
            <v>DESPENSA DECIERTO DE ZAHARA</v>
          </cell>
          <cell r="E12708" t="str">
            <v>Hogar</v>
          </cell>
        </row>
        <row r="12709">
          <cell r="A12709">
            <v>18633</v>
          </cell>
          <cell r="B12709">
            <v>5</v>
          </cell>
          <cell r="C12709">
            <v>3</v>
          </cell>
          <cell r="D12709" t="str">
            <v>COPETIN TASTY</v>
          </cell>
          <cell r="E12709" t="str">
            <v>Planta</v>
          </cell>
        </row>
        <row r="12710">
          <cell r="A12710">
            <v>18621</v>
          </cell>
          <cell r="B12710">
            <v>5</v>
          </cell>
          <cell r="C12710">
            <v>3</v>
          </cell>
          <cell r="D12710" t="str">
            <v>DESPENSA MARILIN</v>
          </cell>
          <cell r="E12710" t="str">
            <v>Hogar</v>
          </cell>
        </row>
        <row r="12711">
          <cell r="A12711">
            <v>18618</v>
          </cell>
          <cell r="B12711">
            <v>3</v>
          </cell>
          <cell r="C12711">
            <v>3</v>
          </cell>
          <cell r="D12711" t="str">
            <v>CABINA  BRUNO GUGGIARI</v>
          </cell>
        </row>
        <row r="12712">
          <cell r="A12712">
            <v>18565</v>
          </cell>
          <cell r="B12712">
            <v>6</v>
          </cell>
          <cell r="C12712">
            <v>2</v>
          </cell>
          <cell r="D12712" t="str">
            <v>CASILLA LARI</v>
          </cell>
          <cell r="E12712" t="str">
            <v>Refrigerados</v>
          </cell>
        </row>
        <row r="12713">
          <cell r="A12713">
            <v>18615</v>
          </cell>
          <cell r="B12713">
            <v>6</v>
          </cell>
          <cell r="C12713">
            <v>4</v>
          </cell>
          <cell r="D12713" t="str">
            <v>DESPENSA SANTA ROSA</v>
          </cell>
          <cell r="E12713" t="str">
            <v>Hogar</v>
          </cell>
        </row>
        <row r="12714">
          <cell r="A12714">
            <v>18673</v>
          </cell>
          <cell r="B12714">
            <v>6</v>
          </cell>
          <cell r="C12714">
            <v>4</v>
          </cell>
          <cell r="D12714" t="str">
            <v>HAMBURGUESERIA CHRISTIAN</v>
          </cell>
          <cell r="E12714" t="str">
            <v>Refrigerados</v>
          </cell>
        </row>
        <row r="12715">
          <cell r="A12715">
            <v>18619</v>
          </cell>
          <cell r="B12715">
            <v>9</v>
          </cell>
          <cell r="C12715">
            <v>3</v>
          </cell>
          <cell r="D12715" t="str">
            <v>COMEDOR NANCY</v>
          </cell>
        </row>
        <row r="12716">
          <cell r="A12716">
            <v>18587</v>
          </cell>
          <cell r="B12716">
            <v>9</v>
          </cell>
          <cell r="C12716">
            <v>3</v>
          </cell>
          <cell r="D12716" t="str">
            <v>COPETIN MARIA BELEN</v>
          </cell>
        </row>
        <row r="12717">
          <cell r="A12717">
            <v>18589</v>
          </cell>
          <cell r="B12717">
            <v>6</v>
          </cell>
          <cell r="C12717">
            <v>4</v>
          </cell>
          <cell r="D12717" t="str">
            <v>CASILLA SAN JORGE</v>
          </cell>
          <cell r="E12717" t="str">
            <v>Refrigerados</v>
          </cell>
        </row>
        <row r="12718">
          <cell r="A12718">
            <v>18588</v>
          </cell>
          <cell r="B12718">
            <v>6</v>
          </cell>
          <cell r="C12718">
            <v>5</v>
          </cell>
          <cell r="D12718" t="str">
            <v>DESPENSA SAN LUIS</v>
          </cell>
          <cell r="E12718" t="str">
            <v>Hogar</v>
          </cell>
        </row>
        <row r="12719">
          <cell r="A12719">
            <v>18616</v>
          </cell>
          <cell r="B12719">
            <v>1</v>
          </cell>
          <cell r="C12719">
            <v>1</v>
          </cell>
          <cell r="D12719" t="str">
            <v>AUTOSERVICE DIANA </v>
          </cell>
          <cell r="E12719" t="str">
            <v>Hogar</v>
          </cell>
        </row>
        <row r="12720">
          <cell r="A12720">
            <v>18617</v>
          </cell>
          <cell r="D12720" t="str">
            <v>CASILLA LA CANTINA</v>
          </cell>
        </row>
        <row r="12721">
          <cell r="A12721">
            <v>18622</v>
          </cell>
          <cell r="B12721">
            <v>2</v>
          </cell>
          <cell r="C12721">
            <v>4</v>
          </cell>
          <cell r="D12721" t="str">
            <v>CONFITERIA ORTEGA</v>
          </cell>
          <cell r="E12721" t="str">
            <v>Refrigerados</v>
          </cell>
        </row>
        <row r="12722">
          <cell r="A12722">
            <v>18624</v>
          </cell>
          <cell r="B12722">
            <v>4</v>
          </cell>
          <cell r="C12722">
            <v>3</v>
          </cell>
          <cell r="D12722" t="str">
            <v>DESPENSA ALBERT</v>
          </cell>
          <cell r="E12722" t="str">
            <v>Hogar</v>
          </cell>
        </row>
        <row r="12723">
          <cell r="A12723">
            <v>18626</v>
          </cell>
          <cell r="D12723" t="str">
            <v>DESPENSA EXODO</v>
          </cell>
          <cell r="E12723" t="str">
            <v>Hogar</v>
          </cell>
        </row>
        <row r="12724">
          <cell r="A12724">
            <v>18638</v>
          </cell>
          <cell r="B12724">
            <v>6</v>
          </cell>
          <cell r="C12724">
            <v>2</v>
          </cell>
          <cell r="D12724" t="str">
            <v>DESPENSA EL HIPICO</v>
          </cell>
          <cell r="E12724" t="str">
            <v>Hogar</v>
          </cell>
        </row>
        <row r="12725">
          <cell r="A12725">
            <v>18661</v>
          </cell>
          <cell r="B12725">
            <v>5</v>
          </cell>
          <cell r="C12725">
            <v>3</v>
          </cell>
          <cell r="D12725" t="str">
            <v>NUEVO MERCADITO</v>
          </cell>
          <cell r="E12725" t="str">
            <v>Hogar</v>
          </cell>
        </row>
        <row r="12726">
          <cell r="A12726">
            <v>18695</v>
          </cell>
          <cell r="B12726">
            <v>4</v>
          </cell>
          <cell r="C12726">
            <v>6</v>
          </cell>
          <cell r="D12726" t="str">
            <v>HELADERIA EDGARCITO</v>
          </cell>
          <cell r="E12726" t="str">
            <v>Refrigerados</v>
          </cell>
        </row>
        <row r="12727">
          <cell r="A12727">
            <v>18705</v>
          </cell>
          <cell r="B12727">
            <v>6</v>
          </cell>
          <cell r="C12727">
            <v>1</v>
          </cell>
          <cell r="D12727" t="str">
            <v>DESPENSA RAQUEL</v>
          </cell>
          <cell r="E12727" t="str">
            <v>Hogar</v>
          </cell>
        </row>
        <row r="12728">
          <cell r="A12728">
            <v>18730</v>
          </cell>
          <cell r="D12728" t="str">
            <v>DESPENSA SAN JORGE</v>
          </cell>
          <cell r="E12728" t="str">
            <v>Hogar</v>
          </cell>
        </row>
        <row r="12729">
          <cell r="A12729">
            <v>18775</v>
          </cell>
          <cell r="B12729">
            <v>4</v>
          </cell>
          <cell r="C12729">
            <v>4</v>
          </cell>
          <cell r="D12729" t="str">
            <v>HELADERIA MELI</v>
          </cell>
          <cell r="E12729" t="str">
            <v>Refrigerados</v>
          </cell>
        </row>
        <row r="12730">
          <cell r="A12730">
            <v>18771</v>
          </cell>
          <cell r="B12730">
            <v>5</v>
          </cell>
          <cell r="C12730">
            <v>5</v>
          </cell>
          <cell r="D12730" t="str">
            <v>DESPENSA LA PREFERIDA</v>
          </cell>
          <cell r="E12730" t="str">
            <v>Hogar</v>
          </cell>
        </row>
        <row r="12731">
          <cell r="A12731">
            <v>18773</v>
          </cell>
          <cell r="B12731">
            <v>1</v>
          </cell>
          <cell r="C12731">
            <v>5</v>
          </cell>
          <cell r="D12731" t="str">
            <v>CABINA TELEFONICA STA. ISABEL</v>
          </cell>
          <cell r="E12731" t="str">
            <v>Hogar</v>
          </cell>
        </row>
        <row r="12732">
          <cell r="A12732">
            <v>18772</v>
          </cell>
          <cell r="B12732">
            <v>1</v>
          </cell>
          <cell r="C12732">
            <v>5</v>
          </cell>
          <cell r="D12732" t="str">
            <v>CASILLA CRISTO REY</v>
          </cell>
          <cell r="E12732" t="str">
            <v>Refrigerados</v>
          </cell>
        </row>
        <row r="12733">
          <cell r="A12733">
            <v>18768</v>
          </cell>
          <cell r="B12733">
            <v>1</v>
          </cell>
          <cell r="C12733">
            <v>6</v>
          </cell>
          <cell r="D12733" t="str">
            <v>P.D.V. CARLOS</v>
          </cell>
        </row>
        <row r="12734">
          <cell r="A12734">
            <v>18637</v>
          </cell>
          <cell r="B12734">
            <v>5</v>
          </cell>
          <cell r="C12734">
            <v>1</v>
          </cell>
          <cell r="D12734" t="str">
            <v>AUTOSERVICE YERUTI</v>
          </cell>
          <cell r="E12734" t="str">
            <v>Hogar</v>
          </cell>
        </row>
        <row r="12735">
          <cell r="A12735">
            <v>18574</v>
          </cell>
          <cell r="B12735">
            <v>6</v>
          </cell>
          <cell r="C12735">
            <v>4</v>
          </cell>
          <cell r="D12735" t="str">
            <v>DESPENSA M Y M</v>
          </cell>
          <cell r="E12735" t="str">
            <v>Hogar</v>
          </cell>
        </row>
        <row r="12736">
          <cell r="A12736">
            <v>18580</v>
          </cell>
          <cell r="B12736">
            <v>2</v>
          </cell>
          <cell r="C12736">
            <v>5</v>
          </cell>
          <cell r="D12736" t="str">
            <v>DESPENSA GOLONDRINA</v>
          </cell>
        </row>
        <row r="12737">
          <cell r="A12737">
            <v>18639</v>
          </cell>
          <cell r="B12737">
            <v>1</v>
          </cell>
          <cell r="C12737">
            <v>6</v>
          </cell>
          <cell r="D12737" t="str">
            <v>KIOSKO GONZALEZ</v>
          </cell>
          <cell r="E12737" t="str">
            <v>Hogar</v>
          </cell>
        </row>
        <row r="12738">
          <cell r="A12738">
            <v>18634</v>
          </cell>
          <cell r="B12738">
            <v>1</v>
          </cell>
          <cell r="C12738">
            <v>6</v>
          </cell>
          <cell r="D12738" t="str">
            <v>PAN &amp; CIA</v>
          </cell>
        </row>
        <row r="12739">
          <cell r="A12739">
            <v>18807</v>
          </cell>
          <cell r="D12739" t="str">
            <v>KIOSKO CARMEN</v>
          </cell>
        </row>
        <row r="12740">
          <cell r="A12740">
            <v>18804</v>
          </cell>
          <cell r="B12740">
            <v>2</v>
          </cell>
          <cell r="C12740">
            <v>7</v>
          </cell>
          <cell r="D12740" t="str">
            <v>HAMBURGUESERIA 5 MENTARIO</v>
          </cell>
          <cell r="E12740" t="str">
            <v>Refrigerados</v>
          </cell>
        </row>
        <row r="12741">
          <cell r="A12741">
            <v>18800</v>
          </cell>
          <cell r="B12741">
            <v>9</v>
          </cell>
          <cell r="C12741">
            <v>3</v>
          </cell>
          <cell r="D12741" t="str">
            <v>DESPENSA ESPIRITU SANTO</v>
          </cell>
        </row>
        <row r="12742">
          <cell r="A12742">
            <v>26016</v>
          </cell>
          <cell r="B12742">
            <v>1</v>
          </cell>
          <cell r="C12742">
            <v>9</v>
          </cell>
          <cell r="D12742" t="str">
            <v>COPETIN ESTRELLA</v>
          </cell>
          <cell r="E12742" t="str">
            <v>Refrigerados</v>
          </cell>
        </row>
        <row r="12743">
          <cell r="A12743">
            <v>18798</v>
          </cell>
          <cell r="B12743">
            <v>6</v>
          </cell>
          <cell r="C12743">
            <v>5</v>
          </cell>
          <cell r="D12743" t="str">
            <v>DESPENSA SAN CAYETANO</v>
          </cell>
          <cell r="E12743" t="str">
            <v>Hogar</v>
          </cell>
        </row>
        <row r="12744">
          <cell r="A12744">
            <v>18801</v>
          </cell>
          <cell r="B12744">
            <v>6</v>
          </cell>
          <cell r="C12744">
            <v>1</v>
          </cell>
          <cell r="D12744" t="str">
            <v>DESPENSA VAZQUEZ</v>
          </cell>
          <cell r="E12744" t="str">
            <v>Hogar</v>
          </cell>
        </row>
        <row r="12745">
          <cell r="A12745">
            <v>18815</v>
          </cell>
          <cell r="B12745">
            <v>9</v>
          </cell>
          <cell r="C12745">
            <v>3</v>
          </cell>
          <cell r="D12745" t="str">
            <v>ELITE EVENTOS</v>
          </cell>
        </row>
        <row r="12746">
          <cell r="A12746">
            <v>18852</v>
          </cell>
          <cell r="B12746">
            <v>6</v>
          </cell>
          <cell r="C12746">
            <v>2</v>
          </cell>
          <cell r="D12746" t="str">
            <v>COMEDOR EL OESTE</v>
          </cell>
          <cell r="E12746" t="str">
            <v>Refrigerados</v>
          </cell>
        </row>
        <row r="12747">
          <cell r="A12747">
            <v>18905</v>
          </cell>
          <cell r="B12747">
            <v>4</v>
          </cell>
          <cell r="C12747">
            <v>2</v>
          </cell>
          <cell r="D12747" t="str">
            <v>KIOSKO DORA</v>
          </cell>
          <cell r="E12747" t="str">
            <v>Refrigerados</v>
          </cell>
        </row>
        <row r="12748">
          <cell r="A12748">
            <v>18948</v>
          </cell>
          <cell r="B12748">
            <v>9</v>
          </cell>
          <cell r="C12748">
            <v>3</v>
          </cell>
          <cell r="D12748" t="str">
            <v>EDITORA EMPRESARIAL S.R.L.</v>
          </cell>
        </row>
        <row r="12749">
          <cell r="A12749">
            <v>18965</v>
          </cell>
          <cell r="B12749">
            <v>3</v>
          </cell>
          <cell r="C12749">
            <v>6</v>
          </cell>
          <cell r="D12749" t="str">
            <v>COPETIN B Y N</v>
          </cell>
          <cell r="E12749" t="str">
            <v>Refrigerados</v>
          </cell>
        </row>
        <row r="12750">
          <cell r="A12750">
            <v>18962</v>
          </cell>
          <cell r="B12750">
            <v>4</v>
          </cell>
          <cell r="C12750">
            <v>7</v>
          </cell>
          <cell r="D12750" t="str">
            <v>DESPENSA DERLIS ANTONIO</v>
          </cell>
          <cell r="E12750" t="str">
            <v>Hogar</v>
          </cell>
        </row>
        <row r="12751">
          <cell r="A12751">
            <v>18961</v>
          </cell>
          <cell r="B12751">
            <v>4</v>
          </cell>
          <cell r="C12751">
            <v>7</v>
          </cell>
          <cell r="D12751" t="str">
            <v>DESPENSA VERONICA</v>
          </cell>
          <cell r="E12751" t="str">
            <v>Hogar</v>
          </cell>
        </row>
        <row r="12752">
          <cell r="A12752">
            <v>18957</v>
          </cell>
          <cell r="B12752">
            <v>9</v>
          </cell>
          <cell r="C12752">
            <v>3</v>
          </cell>
          <cell r="D12752" t="str">
            <v>COPETIN TROPICAL</v>
          </cell>
        </row>
        <row r="12753">
          <cell r="A12753">
            <v>18959</v>
          </cell>
          <cell r="B12753">
            <v>9</v>
          </cell>
          <cell r="C12753">
            <v>3</v>
          </cell>
          <cell r="D12753" t="str">
            <v>HELADERIA FRHES</v>
          </cell>
        </row>
        <row r="12754">
          <cell r="A12754">
            <v>18969</v>
          </cell>
          <cell r="B12754">
            <v>5</v>
          </cell>
          <cell r="C12754">
            <v>3</v>
          </cell>
          <cell r="D12754" t="str">
            <v>CABINA TELEFONICA</v>
          </cell>
        </row>
        <row r="12755">
          <cell r="A12755">
            <v>18958</v>
          </cell>
          <cell r="B12755">
            <v>9</v>
          </cell>
          <cell r="C12755">
            <v>3</v>
          </cell>
          <cell r="D12755" t="str">
            <v>DESPENSA JAZMIN</v>
          </cell>
        </row>
        <row r="12756">
          <cell r="A12756">
            <v>18960</v>
          </cell>
          <cell r="B12756">
            <v>1</v>
          </cell>
          <cell r="C12756">
            <v>4</v>
          </cell>
          <cell r="D12756" t="str">
            <v>CABINA TELEFONICA</v>
          </cell>
          <cell r="E12756" t="str">
            <v>Hogar</v>
          </cell>
        </row>
        <row r="12757">
          <cell r="A12757">
            <v>18951</v>
          </cell>
          <cell r="B12757">
            <v>6</v>
          </cell>
          <cell r="C12757">
            <v>2</v>
          </cell>
          <cell r="D12757" t="str">
            <v>CABINA CONTACTO COMUNICACIONES</v>
          </cell>
          <cell r="E12757" t="str">
            <v>Hogar</v>
          </cell>
        </row>
        <row r="12758">
          <cell r="A12758">
            <v>18952</v>
          </cell>
          <cell r="B12758">
            <v>6</v>
          </cell>
          <cell r="C12758">
            <v>2</v>
          </cell>
          <cell r="D12758" t="str">
            <v>LIBRERIA  CYJ</v>
          </cell>
          <cell r="E12758" t="str">
            <v>Refrigerados</v>
          </cell>
        </row>
        <row r="12759">
          <cell r="A12759">
            <v>18953</v>
          </cell>
          <cell r="B12759">
            <v>6</v>
          </cell>
          <cell r="C12759">
            <v>2</v>
          </cell>
          <cell r="D12759" t="str">
            <v>DESPENSA TRES HERMANOS</v>
          </cell>
          <cell r="E12759" t="str">
            <v>Hogar</v>
          </cell>
        </row>
        <row r="12760">
          <cell r="A12760">
            <v>18950</v>
          </cell>
          <cell r="B12760">
            <v>2</v>
          </cell>
          <cell r="C12760">
            <v>6</v>
          </cell>
          <cell r="D12760" t="str">
            <v>PIZZERIA LA PUERTA</v>
          </cell>
          <cell r="E12760" t="str">
            <v>Refrigerados</v>
          </cell>
        </row>
        <row r="12761">
          <cell r="A12761">
            <v>18949</v>
          </cell>
          <cell r="D12761" t="str">
            <v>DESPENSA SAN CAYETANO</v>
          </cell>
          <cell r="E12761" t="str">
            <v>Hogar</v>
          </cell>
        </row>
        <row r="12762">
          <cell r="A12762">
            <v>18947</v>
          </cell>
          <cell r="B12762">
            <v>1</v>
          </cell>
          <cell r="C12762">
            <v>7</v>
          </cell>
          <cell r="D12762" t="str">
            <v>DESPENSA 14</v>
          </cell>
          <cell r="E12762" t="str">
            <v>Hogar</v>
          </cell>
        </row>
        <row r="12763">
          <cell r="A12763">
            <v>18883</v>
          </cell>
          <cell r="B12763">
            <v>6</v>
          </cell>
          <cell r="C12763">
            <v>4</v>
          </cell>
          <cell r="D12763" t="str">
            <v>CABINATELEFONICA</v>
          </cell>
          <cell r="E12763" t="str">
            <v>Hogar</v>
          </cell>
        </row>
        <row r="12764">
          <cell r="A12764">
            <v>18660</v>
          </cell>
          <cell r="B12764">
            <v>4</v>
          </cell>
          <cell r="C12764">
            <v>2</v>
          </cell>
          <cell r="D12764" t="str">
            <v>VENTAS DE BEBIDAS FELICIA</v>
          </cell>
          <cell r="E12764" t="str">
            <v>Hogar</v>
          </cell>
        </row>
        <row r="12765">
          <cell r="A12765">
            <v>18643</v>
          </cell>
          <cell r="B12765">
            <v>1</v>
          </cell>
          <cell r="C12765">
            <v>8</v>
          </cell>
          <cell r="D12765" t="str">
            <v>CASILLA LECHI</v>
          </cell>
          <cell r="E12765" t="str">
            <v>Refrigerados</v>
          </cell>
        </row>
        <row r="12766">
          <cell r="A12766">
            <v>18644</v>
          </cell>
          <cell r="B12766">
            <v>1</v>
          </cell>
          <cell r="C12766">
            <v>8</v>
          </cell>
          <cell r="D12766" t="str">
            <v>DESPENSA LAURITA</v>
          </cell>
          <cell r="E12766" t="str">
            <v>Hogar</v>
          </cell>
        </row>
        <row r="12767">
          <cell r="A12767">
            <v>18645</v>
          </cell>
          <cell r="B12767">
            <v>1</v>
          </cell>
          <cell r="C12767">
            <v>9</v>
          </cell>
          <cell r="D12767" t="str">
            <v>HELADERIA SWEET</v>
          </cell>
          <cell r="E12767" t="str">
            <v>Refrigerados</v>
          </cell>
        </row>
        <row r="12768">
          <cell r="A12768">
            <v>18578</v>
          </cell>
          <cell r="B12768">
            <v>6</v>
          </cell>
          <cell r="C12768">
            <v>1</v>
          </cell>
          <cell r="D12768" t="str">
            <v>HAMBURGUESERIA J Y E</v>
          </cell>
          <cell r="E12768" t="str">
            <v>Refrigerados</v>
          </cell>
        </row>
        <row r="12769">
          <cell r="A12769">
            <v>18579</v>
          </cell>
          <cell r="B12769">
            <v>6</v>
          </cell>
          <cell r="C12769">
            <v>1</v>
          </cell>
          <cell r="D12769" t="str">
            <v>AUTOSERVICE LA TIA</v>
          </cell>
          <cell r="E12769" t="str">
            <v>Hogar</v>
          </cell>
        </row>
        <row r="12770">
          <cell r="A12770">
            <v>18647</v>
          </cell>
          <cell r="B12770">
            <v>6</v>
          </cell>
          <cell r="C12770">
            <v>2</v>
          </cell>
          <cell r="D12770" t="str">
            <v>CABINA LIZ Y ANDY</v>
          </cell>
          <cell r="E12770" t="str">
            <v>Hogar</v>
          </cell>
        </row>
        <row r="12771">
          <cell r="A12771">
            <v>18648</v>
          </cell>
          <cell r="B12771">
            <v>9</v>
          </cell>
          <cell r="C12771">
            <v>3</v>
          </cell>
          <cell r="D12771" t="str">
            <v>DESPENSA JUNIOR</v>
          </cell>
        </row>
        <row r="12772">
          <cell r="A12772">
            <v>18649</v>
          </cell>
          <cell r="B12772">
            <v>6</v>
          </cell>
          <cell r="C12772">
            <v>1</v>
          </cell>
          <cell r="D12772" t="str">
            <v>DESPENSA ROSSANA</v>
          </cell>
          <cell r="E12772" t="str">
            <v>Hogar</v>
          </cell>
        </row>
        <row r="12773">
          <cell r="A12773">
            <v>18577</v>
          </cell>
          <cell r="B12773">
            <v>6</v>
          </cell>
          <cell r="C12773">
            <v>1</v>
          </cell>
          <cell r="D12773" t="str">
            <v>DESPENSA MARITO</v>
          </cell>
          <cell r="E12773" t="str">
            <v>Hogar</v>
          </cell>
        </row>
        <row r="12774">
          <cell r="A12774">
            <v>18576</v>
          </cell>
          <cell r="D12774" t="str">
            <v>CASILLA SAN CAYETANO</v>
          </cell>
          <cell r="E12774" t="str">
            <v>Refrigerados</v>
          </cell>
        </row>
        <row r="12775">
          <cell r="A12775">
            <v>18646</v>
          </cell>
          <cell r="B12775">
            <v>1</v>
          </cell>
          <cell r="C12775">
            <v>6</v>
          </cell>
          <cell r="D12775" t="str">
            <v>COPETIN 3 HERMANOS</v>
          </cell>
          <cell r="E12775" t="str">
            <v>Refrigerados</v>
          </cell>
        </row>
        <row r="12776">
          <cell r="A12776">
            <v>18642</v>
          </cell>
          <cell r="B12776">
            <v>4</v>
          </cell>
          <cell r="C12776">
            <v>7</v>
          </cell>
          <cell r="D12776" t="str">
            <v>DESPENSA SAN CAYETANO</v>
          </cell>
          <cell r="E12776" t="str">
            <v>Hogar</v>
          </cell>
        </row>
        <row r="12777">
          <cell r="A12777">
            <v>18641</v>
          </cell>
          <cell r="B12777">
            <v>4</v>
          </cell>
          <cell r="C12777">
            <v>7</v>
          </cell>
          <cell r="D12777" t="str">
            <v>DESPENSA JOSEFINA</v>
          </cell>
          <cell r="E12777" t="str">
            <v>Hogar</v>
          </cell>
        </row>
        <row r="12778">
          <cell r="A12778">
            <v>18640</v>
          </cell>
          <cell r="B12778">
            <v>9</v>
          </cell>
          <cell r="C12778">
            <v>3</v>
          </cell>
          <cell r="D12778" t="str">
            <v>COMERCIAL DAVID</v>
          </cell>
        </row>
        <row r="12779">
          <cell r="A12779">
            <v>18663</v>
          </cell>
          <cell r="B12779">
            <v>6</v>
          </cell>
          <cell r="C12779">
            <v>2</v>
          </cell>
          <cell r="D12779" t="str">
            <v>DESPENSA ARAMI</v>
          </cell>
          <cell r="E12779" t="str">
            <v>Hogar</v>
          </cell>
        </row>
        <row r="12780">
          <cell r="A12780">
            <v>18650</v>
          </cell>
          <cell r="B12780">
            <v>6</v>
          </cell>
          <cell r="C12780">
            <v>1</v>
          </cell>
          <cell r="D12780" t="str">
            <v>DESPENSA MARGARITA</v>
          </cell>
          <cell r="E12780" t="str">
            <v>Hogar</v>
          </cell>
        </row>
        <row r="12781">
          <cell r="A12781">
            <v>18651</v>
          </cell>
          <cell r="B12781">
            <v>6</v>
          </cell>
          <cell r="C12781">
            <v>2</v>
          </cell>
          <cell r="D12781" t="str">
            <v>DESPENSA MARIA AUXILIADORA</v>
          </cell>
          <cell r="E12781" t="str">
            <v>Hogar</v>
          </cell>
        </row>
        <row r="12782">
          <cell r="A12782">
            <v>18652</v>
          </cell>
          <cell r="B12782">
            <v>2</v>
          </cell>
          <cell r="C12782">
            <v>5</v>
          </cell>
          <cell r="D12782" t="str">
            <v>AUTOSERVICE VICTOR</v>
          </cell>
        </row>
        <row r="12783">
          <cell r="A12783">
            <v>18665</v>
          </cell>
          <cell r="B12783">
            <v>7</v>
          </cell>
          <cell r="C12783">
            <v>2</v>
          </cell>
          <cell r="D12783" t="str">
            <v>COPETIN CARLITOS</v>
          </cell>
          <cell r="E12783" t="str">
            <v>Refrigerados</v>
          </cell>
        </row>
        <row r="12784">
          <cell r="A12784">
            <v>18664</v>
          </cell>
          <cell r="B12784">
            <v>5</v>
          </cell>
          <cell r="C12784">
            <v>7</v>
          </cell>
          <cell r="D12784" t="str">
            <v>HELADERIA YBYTURUZU</v>
          </cell>
        </row>
        <row r="12785">
          <cell r="A12785">
            <v>18666</v>
          </cell>
          <cell r="B12785">
            <v>4</v>
          </cell>
          <cell r="C12785">
            <v>4</v>
          </cell>
          <cell r="D12785" t="str">
            <v>EMPANADAS ÑA CRISTI</v>
          </cell>
          <cell r="E12785" t="str">
            <v>Refrigerados</v>
          </cell>
        </row>
        <row r="12786">
          <cell r="A12786">
            <v>18667</v>
          </cell>
          <cell r="B12786">
            <v>9</v>
          </cell>
          <cell r="C12786">
            <v>3</v>
          </cell>
          <cell r="D12786" t="str">
            <v>MIR EMPANADAS</v>
          </cell>
        </row>
        <row r="12787">
          <cell r="A12787">
            <v>18668</v>
          </cell>
          <cell r="B12787">
            <v>2</v>
          </cell>
          <cell r="C12787">
            <v>2</v>
          </cell>
          <cell r="D12787" t="str">
            <v>KIOSKO GOMEZ</v>
          </cell>
          <cell r="E12787" t="str">
            <v>Refrigerados</v>
          </cell>
        </row>
        <row r="12788">
          <cell r="A12788">
            <v>18669</v>
          </cell>
          <cell r="B12788">
            <v>1</v>
          </cell>
          <cell r="C12788">
            <v>2</v>
          </cell>
          <cell r="D12788" t="str">
            <v>TUTI S.R.L</v>
          </cell>
          <cell r="E12788" t="str">
            <v>Supermercados </v>
          </cell>
        </row>
        <row r="12789">
          <cell r="A12789">
            <v>18653</v>
          </cell>
          <cell r="B12789">
            <v>2</v>
          </cell>
          <cell r="C12789">
            <v>5</v>
          </cell>
          <cell r="D12789" t="str">
            <v>DESPENSA AYA</v>
          </cell>
        </row>
        <row r="12790">
          <cell r="A12790">
            <v>18654</v>
          </cell>
          <cell r="B12790">
            <v>9</v>
          </cell>
          <cell r="C12790">
            <v>3</v>
          </cell>
          <cell r="D12790" t="str">
            <v>CABINAS TELEFONICAS</v>
          </cell>
        </row>
        <row r="12791">
          <cell r="A12791">
            <v>18684</v>
          </cell>
          <cell r="B12791">
            <v>9</v>
          </cell>
          <cell r="C12791">
            <v>3</v>
          </cell>
          <cell r="D12791" t="str">
            <v>AUTOSERVICE KATUPYRY</v>
          </cell>
        </row>
        <row r="12792">
          <cell r="A12792">
            <v>18674</v>
          </cell>
          <cell r="B12792">
            <v>4</v>
          </cell>
          <cell r="C12792">
            <v>7</v>
          </cell>
          <cell r="D12792" t="str">
            <v>COMEDOR Nro. 3</v>
          </cell>
          <cell r="E12792" t="str">
            <v>Refrigerados</v>
          </cell>
        </row>
        <row r="12793">
          <cell r="A12793">
            <v>18696</v>
          </cell>
          <cell r="B12793">
            <v>4</v>
          </cell>
          <cell r="C12793">
            <v>6</v>
          </cell>
          <cell r="D12793" t="str">
            <v>DESPENSA ÑECA</v>
          </cell>
          <cell r="E12793" t="str">
            <v>Hogar</v>
          </cell>
        </row>
        <row r="12794">
          <cell r="A12794">
            <v>18693</v>
          </cell>
          <cell r="B12794">
            <v>4</v>
          </cell>
          <cell r="C12794">
            <v>6</v>
          </cell>
          <cell r="D12794" t="str">
            <v>DESPENSA SILDEMAR</v>
          </cell>
          <cell r="E12794" t="str">
            <v>Hogar</v>
          </cell>
        </row>
        <row r="12795">
          <cell r="A12795">
            <v>18694</v>
          </cell>
          <cell r="B12795">
            <v>7</v>
          </cell>
          <cell r="C12795">
            <v>2</v>
          </cell>
          <cell r="D12795" t="str">
            <v>DESPENSA VILLALBA</v>
          </cell>
          <cell r="E12795" t="str">
            <v>Hogar</v>
          </cell>
        </row>
        <row r="12796">
          <cell r="A12796">
            <v>18687</v>
          </cell>
          <cell r="B12796">
            <v>9</v>
          </cell>
          <cell r="C12796">
            <v>3</v>
          </cell>
          <cell r="D12796" t="str">
            <v>PIZZERIA EL URUGUAYO</v>
          </cell>
        </row>
        <row r="12797">
          <cell r="A12797">
            <v>18688</v>
          </cell>
          <cell r="B12797">
            <v>5</v>
          </cell>
          <cell r="C12797">
            <v>9</v>
          </cell>
          <cell r="D12797" t="str">
            <v>DESPENSA LA AURORA</v>
          </cell>
          <cell r="E12797" t="str">
            <v>Hogar</v>
          </cell>
        </row>
        <row r="12798">
          <cell r="A12798">
            <v>18692</v>
          </cell>
          <cell r="B12798">
            <v>6</v>
          </cell>
          <cell r="C12798">
            <v>3</v>
          </cell>
          <cell r="D12798" t="str">
            <v>DESPENSA TERESA DE JESUS</v>
          </cell>
          <cell r="E12798" t="str">
            <v>Hogar</v>
          </cell>
        </row>
        <row r="12799">
          <cell r="A12799">
            <v>18691</v>
          </cell>
          <cell r="B12799">
            <v>6</v>
          </cell>
          <cell r="C12799">
            <v>3</v>
          </cell>
          <cell r="D12799" t="str">
            <v>WM DESPENSA Y MERCERIA</v>
          </cell>
          <cell r="E12799" t="str">
            <v>Hogar</v>
          </cell>
        </row>
        <row r="12800">
          <cell r="A12800">
            <v>18690</v>
          </cell>
          <cell r="B12800">
            <v>6</v>
          </cell>
          <cell r="C12800">
            <v>3</v>
          </cell>
          <cell r="D12800" t="str">
            <v>HELADERIA A Y A</v>
          </cell>
          <cell r="E12800" t="str">
            <v>Refrigerados</v>
          </cell>
        </row>
        <row r="12801">
          <cell r="A12801">
            <v>18689</v>
          </cell>
          <cell r="B12801">
            <v>2</v>
          </cell>
          <cell r="C12801">
            <v>5</v>
          </cell>
          <cell r="D12801" t="str">
            <v>L.D.C PARAGUAY S.A</v>
          </cell>
          <cell r="E12801" t="str">
            <v>Refrigerados</v>
          </cell>
        </row>
        <row r="12802">
          <cell r="A12802">
            <v>18701</v>
          </cell>
          <cell r="B12802">
            <v>4</v>
          </cell>
          <cell r="C12802">
            <v>7</v>
          </cell>
          <cell r="D12802" t="str">
            <v>ESTACION DE SERVICIO INTEGRAL </v>
          </cell>
          <cell r="E12802" t="str">
            <v>Conveniencia</v>
          </cell>
        </row>
        <row r="12803">
          <cell r="A12803">
            <v>18675</v>
          </cell>
          <cell r="B12803">
            <v>4</v>
          </cell>
          <cell r="C12803">
            <v>7</v>
          </cell>
          <cell r="D12803" t="str">
            <v>DESPENSA 2 HNOS.</v>
          </cell>
          <cell r="E12803" t="str">
            <v>Hogar</v>
          </cell>
        </row>
        <row r="12804">
          <cell r="A12804">
            <v>18662</v>
          </cell>
          <cell r="B12804">
            <v>1</v>
          </cell>
          <cell r="C12804">
            <v>8</v>
          </cell>
          <cell r="D12804" t="str">
            <v>AUTOSERVICE LA GUAIREÑA</v>
          </cell>
          <cell r="E12804" t="str">
            <v>Hogar</v>
          </cell>
        </row>
        <row r="12805">
          <cell r="A12805">
            <v>18679</v>
          </cell>
          <cell r="D12805" t="str">
            <v>COMEDOR TIA ANGELA</v>
          </cell>
        </row>
        <row r="12806">
          <cell r="A12806">
            <v>18678</v>
          </cell>
          <cell r="B12806">
            <v>4</v>
          </cell>
          <cell r="C12806">
            <v>4</v>
          </cell>
          <cell r="D12806" t="str">
            <v>COMEDOR 5 HNOS.</v>
          </cell>
          <cell r="E12806" t="str">
            <v>Refrigerados</v>
          </cell>
        </row>
        <row r="12807">
          <cell r="A12807">
            <v>18677</v>
          </cell>
          <cell r="B12807">
            <v>9</v>
          </cell>
          <cell r="C12807">
            <v>3</v>
          </cell>
          <cell r="D12807" t="str">
            <v>COPETIN EL BUEN SABOR</v>
          </cell>
        </row>
        <row r="12808">
          <cell r="A12808">
            <v>18680</v>
          </cell>
          <cell r="B12808">
            <v>9</v>
          </cell>
          <cell r="C12808">
            <v>3</v>
          </cell>
          <cell r="D12808" t="str">
            <v>COPETIN PARAGUA' Y</v>
          </cell>
        </row>
        <row r="12809">
          <cell r="A12809">
            <v>18681</v>
          </cell>
          <cell r="B12809">
            <v>2</v>
          </cell>
          <cell r="C12809">
            <v>1</v>
          </cell>
          <cell r="D12809" t="str">
            <v>COMEDOR LA PALOMA</v>
          </cell>
          <cell r="E12809" t="str">
            <v>Refrigerados</v>
          </cell>
        </row>
        <row r="12810">
          <cell r="A12810">
            <v>18670</v>
          </cell>
          <cell r="B12810">
            <v>2</v>
          </cell>
          <cell r="C12810">
            <v>5</v>
          </cell>
          <cell r="D12810" t="str">
            <v>DESPENSA NUÑEZ FERREIRA</v>
          </cell>
        </row>
        <row r="12811">
          <cell r="A12811">
            <v>18671</v>
          </cell>
          <cell r="B12811">
            <v>6</v>
          </cell>
          <cell r="C12811">
            <v>2</v>
          </cell>
          <cell r="D12811" t="str">
            <v>DESPENSA SAN CAYETANO</v>
          </cell>
          <cell r="E12811" t="str">
            <v>Hogar</v>
          </cell>
        </row>
        <row r="12812">
          <cell r="A12812">
            <v>18672</v>
          </cell>
          <cell r="B12812">
            <v>6</v>
          </cell>
          <cell r="C12812">
            <v>4</v>
          </cell>
          <cell r="D12812" t="str">
            <v>LA CASA DE LOS LOMITOS</v>
          </cell>
          <cell r="E12812" t="str">
            <v>Refrigerados</v>
          </cell>
        </row>
        <row r="12813">
          <cell r="A12813">
            <v>18682</v>
          </cell>
          <cell r="B12813">
            <v>1</v>
          </cell>
          <cell r="C12813">
            <v>7</v>
          </cell>
          <cell r="D12813" t="str">
            <v>DESPENSA EL AMIGO</v>
          </cell>
        </row>
        <row r="12814">
          <cell r="A12814">
            <v>18685</v>
          </cell>
          <cell r="B12814">
            <v>4</v>
          </cell>
          <cell r="C12814">
            <v>3</v>
          </cell>
          <cell r="D12814" t="str">
            <v>CABINA TELEFONICA VERDE AMARELO</v>
          </cell>
          <cell r="E12814" t="str">
            <v>Hogar</v>
          </cell>
        </row>
        <row r="12815">
          <cell r="A12815">
            <v>18686</v>
          </cell>
          <cell r="B12815">
            <v>3</v>
          </cell>
          <cell r="C12815">
            <v>7</v>
          </cell>
          <cell r="D12815" t="str">
            <v>DESPENSA EMI</v>
          </cell>
          <cell r="E12815" t="str">
            <v>Hogar</v>
          </cell>
        </row>
        <row r="12816">
          <cell r="A12816">
            <v>18699</v>
          </cell>
          <cell r="B12816">
            <v>4</v>
          </cell>
          <cell r="C12816">
            <v>1</v>
          </cell>
          <cell r="D12816" t="str">
            <v>DESPENSA GAMARRA</v>
          </cell>
          <cell r="E12816" t="str">
            <v>Hogar</v>
          </cell>
        </row>
        <row r="12817">
          <cell r="A12817">
            <v>18697</v>
          </cell>
          <cell r="B12817">
            <v>9</v>
          </cell>
          <cell r="C12817">
            <v>3</v>
          </cell>
          <cell r="D12817" t="str">
            <v>BODEGA IMAOS</v>
          </cell>
        </row>
        <row r="12818">
          <cell r="A12818">
            <v>18698</v>
          </cell>
          <cell r="B12818">
            <v>4</v>
          </cell>
          <cell r="C12818">
            <v>1</v>
          </cell>
          <cell r="D12818" t="str">
            <v>DESPENSA EVENEZER</v>
          </cell>
          <cell r="E12818" t="str">
            <v>Hogar</v>
          </cell>
        </row>
        <row r="12819">
          <cell r="A12819">
            <v>18717</v>
          </cell>
          <cell r="B12819">
            <v>4</v>
          </cell>
          <cell r="C12819">
            <v>7</v>
          </cell>
          <cell r="D12819" t="str">
            <v>DESPENSA SAN MIGUEL</v>
          </cell>
          <cell r="E12819" t="str">
            <v>Hogar</v>
          </cell>
        </row>
        <row r="12820">
          <cell r="A12820">
            <v>18716</v>
          </cell>
          <cell r="B12820">
            <v>4</v>
          </cell>
          <cell r="C12820">
            <v>7</v>
          </cell>
          <cell r="D12820" t="str">
            <v>CASILLA YTORORO</v>
          </cell>
          <cell r="E12820" t="str">
            <v>Refrigerados</v>
          </cell>
        </row>
        <row r="12821">
          <cell r="A12821">
            <v>18702</v>
          </cell>
          <cell r="B12821">
            <v>6</v>
          </cell>
          <cell r="C12821">
            <v>1</v>
          </cell>
          <cell r="D12821" t="str">
            <v>DESPENSA INTEGRAL</v>
          </cell>
          <cell r="E12821" t="str">
            <v>Hogar</v>
          </cell>
        </row>
        <row r="12822">
          <cell r="A12822">
            <v>18703</v>
          </cell>
          <cell r="B12822">
            <v>6</v>
          </cell>
          <cell r="C12822">
            <v>1</v>
          </cell>
          <cell r="D12822" t="str">
            <v>DESPENSA DANY</v>
          </cell>
          <cell r="E12822" t="str">
            <v>Hogar</v>
          </cell>
        </row>
        <row r="12823">
          <cell r="A12823">
            <v>18704</v>
          </cell>
          <cell r="B12823">
            <v>6</v>
          </cell>
          <cell r="C12823">
            <v>1</v>
          </cell>
          <cell r="D12823" t="str">
            <v>DESPENSA ACUARIO</v>
          </cell>
          <cell r="E12823" t="str">
            <v>Hogar</v>
          </cell>
        </row>
        <row r="12824">
          <cell r="A12824">
            <v>18706</v>
          </cell>
          <cell r="B12824">
            <v>9</v>
          </cell>
          <cell r="C12824">
            <v>3</v>
          </cell>
          <cell r="D12824" t="str">
            <v>HAMBURGUESERIA EL BUEN SABOR</v>
          </cell>
        </row>
        <row r="12825">
          <cell r="A12825">
            <v>18707</v>
          </cell>
          <cell r="B12825">
            <v>6</v>
          </cell>
          <cell r="C12825">
            <v>1</v>
          </cell>
          <cell r="D12825" t="str">
            <v>DESPENSA REINA</v>
          </cell>
          <cell r="E12825" t="str">
            <v>Hogar</v>
          </cell>
        </row>
        <row r="12826">
          <cell r="A12826">
            <v>18709</v>
          </cell>
          <cell r="B12826">
            <v>3</v>
          </cell>
          <cell r="C12826">
            <v>1</v>
          </cell>
          <cell r="D12826" t="str">
            <v>DESPENSA SAN CAYETANO</v>
          </cell>
          <cell r="E12826" t="str">
            <v>Hogar</v>
          </cell>
        </row>
        <row r="12827">
          <cell r="A12827">
            <v>18708</v>
          </cell>
          <cell r="B12827">
            <v>5</v>
          </cell>
          <cell r="C12827">
            <v>5</v>
          </cell>
          <cell r="D12827" t="str">
            <v>DESPENSA NELIDA</v>
          </cell>
          <cell r="E12827" t="str">
            <v>Hogar</v>
          </cell>
        </row>
        <row r="12828">
          <cell r="A12828">
            <v>18656</v>
          </cell>
          <cell r="B12828">
            <v>6</v>
          </cell>
          <cell r="C12828">
            <v>1</v>
          </cell>
          <cell r="D12828" t="str">
            <v>COPETROL DON RAMON</v>
          </cell>
          <cell r="E12828" t="str">
            <v>Conveniencia</v>
          </cell>
        </row>
        <row r="12829">
          <cell r="A12829">
            <v>18657</v>
          </cell>
          <cell r="B12829">
            <v>6</v>
          </cell>
          <cell r="C12829">
            <v>1</v>
          </cell>
          <cell r="D12829" t="str">
            <v>DESPENSA VERA 2</v>
          </cell>
          <cell r="E12829" t="str">
            <v>Refrigerados</v>
          </cell>
        </row>
        <row r="12830">
          <cell r="A12830">
            <v>18658</v>
          </cell>
          <cell r="B12830">
            <v>6</v>
          </cell>
          <cell r="C12830">
            <v>1</v>
          </cell>
          <cell r="D12830" t="str">
            <v>DESPENSA MAGALI</v>
          </cell>
          <cell r="E12830" t="str">
            <v>Hogar</v>
          </cell>
        </row>
        <row r="12831">
          <cell r="A12831">
            <v>18655</v>
          </cell>
          <cell r="B12831">
            <v>6</v>
          </cell>
          <cell r="C12831">
            <v>2</v>
          </cell>
          <cell r="D12831" t="str">
            <v>LA PEREGRINA S.A</v>
          </cell>
          <cell r="E12831" t="str">
            <v>Refrigerados</v>
          </cell>
        </row>
        <row r="12832">
          <cell r="A12832">
            <v>18659</v>
          </cell>
          <cell r="B12832">
            <v>6</v>
          </cell>
          <cell r="C12832">
            <v>1</v>
          </cell>
          <cell r="D12832" t="str">
            <v>DESPENSA 3 PIBES</v>
          </cell>
          <cell r="E12832" t="str">
            <v>Hogar</v>
          </cell>
        </row>
        <row r="12833">
          <cell r="A12833">
            <v>18723</v>
          </cell>
          <cell r="B12833">
            <v>1</v>
          </cell>
          <cell r="C12833">
            <v>9</v>
          </cell>
          <cell r="D12833" t="str">
            <v>DESPENSA COLOMBIA</v>
          </cell>
          <cell r="E12833" t="str">
            <v>Hogar</v>
          </cell>
        </row>
        <row r="12834">
          <cell r="A12834">
            <v>18724</v>
          </cell>
          <cell r="B12834">
            <v>3</v>
          </cell>
          <cell r="C12834">
            <v>5</v>
          </cell>
          <cell r="D12834" t="str">
            <v>DESPENSA EL MANA</v>
          </cell>
          <cell r="E12834" t="str">
            <v>Hogar</v>
          </cell>
        </row>
        <row r="12835">
          <cell r="A12835">
            <v>18721</v>
          </cell>
          <cell r="B12835">
            <v>7</v>
          </cell>
          <cell r="C12835">
            <v>2</v>
          </cell>
          <cell r="D12835" t="str">
            <v>COMERCIAL RUBI </v>
          </cell>
          <cell r="E12835" t="str">
            <v>Refrigerados</v>
          </cell>
        </row>
        <row r="12836">
          <cell r="A12836">
            <v>18722</v>
          </cell>
          <cell r="B12836">
            <v>5</v>
          </cell>
          <cell r="C12836">
            <v>3</v>
          </cell>
          <cell r="D12836" t="str">
            <v>CASILLA VERDE</v>
          </cell>
          <cell r="E12836" t="str">
            <v>Refrigerados</v>
          </cell>
        </row>
        <row r="12837">
          <cell r="A12837">
            <v>18725</v>
          </cell>
          <cell r="B12837">
            <v>7</v>
          </cell>
          <cell r="C12837">
            <v>2</v>
          </cell>
          <cell r="D12837" t="str">
            <v>COPETIN PAPALOLO.COM</v>
          </cell>
          <cell r="E12837" t="str">
            <v>Refrigerados</v>
          </cell>
        </row>
        <row r="12838">
          <cell r="A12838">
            <v>18726</v>
          </cell>
          <cell r="B12838">
            <v>7</v>
          </cell>
          <cell r="C12838">
            <v>1</v>
          </cell>
          <cell r="D12838" t="str">
            <v>DESPENSA CRISTINA</v>
          </cell>
          <cell r="E12838" t="str">
            <v>Hogar</v>
          </cell>
        </row>
        <row r="12839">
          <cell r="A12839">
            <v>18728</v>
          </cell>
          <cell r="B12839">
            <v>6</v>
          </cell>
          <cell r="C12839">
            <v>4</v>
          </cell>
          <cell r="D12839" t="str">
            <v>CABINA TELEFONICA M Y M</v>
          </cell>
          <cell r="E12839" t="str">
            <v>Hogar</v>
          </cell>
        </row>
        <row r="12840">
          <cell r="A12840">
            <v>18710</v>
          </cell>
          <cell r="B12840">
            <v>6</v>
          </cell>
          <cell r="C12840">
            <v>2</v>
          </cell>
          <cell r="D12840" t="str">
            <v>CLUB HIPICO PARAGUAYO</v>
          </cell>
          <cell r="E12840" t="str">
            <v>Refrigerados</v>
          </cell>
        </row>
        <row r="12841">
          <cell r="A12841">
            <v>18715</v>
          </cell>
          <cell r="B12841">
            <v>6</v>
          </cell>
          <cell r="C12841">
            <v>2</v>
          </cell>
          <cell r="D12841" t="str">
            <v>COPETIN SAN FRANCISCO</v>
          </cell>
          <cell r="E12841" t="str">
            <v>Refrigerados</v>
          </cell>
        </row>
        <row r="12842">
          <cell r="A12842">
            <v>18713</v>
          </cell>
          <cell r="B12842">
            <v>6</v>
          </cell>
          <cell r="C12842">
            <v>2</v>
          </cell>
          <cell r="D12842" t="str">
            <v>DESPENSA NATY</v>
          </cell>
          <cell r="E12842" t="str">
            <v>Hogar</v>
          </cell>
        </row>
        <row r="12843">
          <cell r="A12843">
            <v>18738</v>
          </cell>
          <cell r="B12843">
            <v>4</v>
          </cell>
          <cell r="C12843">
            <v>5</v>
          </cell>
          <cell r="D12843" t="str">
            <v>AUTOSERVICE LA FAMILIA</v>
          </cell>
          <cell r="E12843" t="str">
            <v>Hogar</v>
          </cell>
        </row>
        <row r="12844">
          <cell r="A12844">
            <v>18735</v>
          </cell>
          <cell r="B12844">
            <v>9</v>
          </cell>
          <cell r="C12844">
            <v>3</v>
          </cell>
          <cell r="D12844" t="str">
            <v>DESPENSA GONZALITO</v>
          </cell>
        </row>
        <row r="12845">
          <cell r="A12845">
            <v>18736</v>
          </cell>
          <cell r="B12845">
            <v>4</v>
          </cell>
          <cell r="C12845">
            <v>5</v>
          </cell>
          <cell r="D12845" t="str">
            <v>DESPENSA MBOCAYATY</v>
          </cell>
          <cell r="E12845" t="str">
            <v>Hogar</v>
          </cell>
        </row>
        <row r="12846">
          <cell r="A12846">
            <v>18737</v>
          </cell>
          <cell r="B12846">
            <v>4</v>
          </cell>
          <cell r="C12846">
            <v>5</v>
          </cell>
          <cell r="D12846" t="str">
            <v>DESPENSA SAN MIGUEL</v>
          </cell>
          <cell r="E12846" t="str">
            <v>Hogar</v>
          </cell>
        </row>
        <row r="12847">
          <cell r="A12847">
            <v>18714</v>
          </cell>
          <cell r="B12847">
            <v>6</v>
          </cell>
          <cell r="C12847">
            <v>2</v>
          </cell>
          <cell r="D12847" t="str">
            <v>FABRI MERCERIA</v>
          </cell>
          <cell r="E12847" t="str">
            <v>Refrigerados</v>
          </cell>
        </row>
        <row r="12848">
          <cell r="A12848">
            <v>18712</v>
          </cell>
          <cell r="B12848">
            <v>6</v>
          </cell>
          <cell r="C12848">
            <v>2</v>
          </cell>
          <cell r="D12848" t="str">
            <v>COMEDOR NUEVA ESTRELLA</v>
          </cell>
          <cell r="E12848" t="str">
            <v>Refrigerados</v>
          </cell>
        </row>
        <row r="12849">
          <cell r="A12849">
            <v>18711</v>
          </cell>
          <cell r="B12849">
            <v>6</v>
          </cell>
          <cell r="C12849">
            <v>2</v>
          </cell>
          <cell r="D12849" t="str">
            <v>DESPENSA SHIRLEY</v>
          </cell>
          <cell r="E12849" t="str">
            <v>Hogar</v>
          </cell>
        </row>
        <row r="12850">
          <cell r="A12850">
            <v>18719</v>
          </cell>
          <cell r="B12850">
            <v>5</v>
          </cell>
          <cell r="C12850">
            <v>3</v>
          </cell>
          <cell r="D12850" t="str">
            <v>DESPENSA R&amp;S</v>
          </cell>
          <cell r="E12850" t="str">
            <v>Hogar</v>
          </cell>
        </row>
        <row r="12851">
          <cell r="A12851">
            <v>18718</v>
          </cell>
          <cell r="B12851">
            <v>2</v>
          </cell>
          <cell r="C12851">
            <v>9</v>
          </cell>
          <cell r="D12851" t="str">
            <v>KIOSKO PANDI</v>
          </cell>
          <cell r="E12851" t="str">
            <v>Hogar</v>
          </cell>
        </row>
        <row r="12852">
          <cell r="A12852">
            <v>18720</v>
          </cell>
          <cell r="B12852">
            <v>2</v>
          </cell>
          <cell r="C12852">
            <v>9</v>
          </cell>
          <cell r="D12852" t="str">
            <v>COPETIN ÑA LOLY</v>
          </cell>
          <cell r="E12852" t="str">
            <v>Refrigerados</v>
          </cell>
        </row>
        <row r="12853">
          <cell r="A12853">
            <v>18727</v>
          </cell>
          <cell r="B12853">
            <v>1</v>
          </cell>
          <cell r="C12853">
            <v>6</v>
          </cell>
          <cell r="D12853" t="str">
            <v>COMERCIAL NORMITA</v>
          </cell>
          <cell r="E12853" t="str">
            <v>Hogar</v>
          </cell>
        </row>
        <row r="12854">
          <cell r="A12854">
            <v>18729</v>
          </cell>
          <cell r="B12854">
            <v>4</v>
          </cell>
          <cell r="C12854">
            <v>1</v>
          </cell>
          <cell r="D12854" t="str">
            <v>DESPENSA SAN MIGUEL</v>
          </cell>
          <cell r="E12854" t="str">
            <v>Hogar</v>
          </cell>
        </row>
        <row r="12855">
          <cell r="A12855">
            <v>18731</v>
          </cell>
          <cell r="D12855" t="str">
            <v>DESPENSA ROCIO</v>
          </cell>
          <cell r="E12855" t="str">
            <v>Hogar</v>
          </cell>
        </row>
        <row r="12856">
          <cell r="A12856">
            <v>18734</v>
          </cell>
          <cell r="B12856">
            <v>3</v>
          </cell>
          <cell r="C12856">
            <v>4</v>
          </cell>
          <cell r="D12856" t="str">
            <v>DESPENSA SOFI</v>
          </cell>
          <cell r="E12856" t="str">
            <v>Hogar</v>
          </cell>
        </row>
        <row r="12857">
          <cell r="A12857">
            <v>18733</v>
          </cell>
          <cell r="B12857">
            <v>9</v>
          </cell>
          <cell r="C12857">
            <v>3</v>
          </cell>
          <cell r="D12857" t="str">
            <v>PARTICULAR FLIA. ESPINOLA</v>
          </cell>
        </row>
        <row r="12858">
          <cell r="A12858">
            <v>18732</v>
          </cell>
          <cell r="B12858">
            <v>1</v>
          </cell>
          <cell r="C12858">
            <v>4</v>
          </cell>
          <cell r="D12858" t="str">
            <v>COPETIN R Y F</v>
          </cell>
        </row>
        <row r="12859">
          <cell r="A12859">
            <v>18754</v>
          </cell>
          <cell r="B12859">
            <v>1</v>
          </cell>
          <cell r="C12859">
            <v>7</v>
          </cell>
          <cell r="D12859" t="str">
            <v>COPETIN HUGUITO</v>
          </cell>
          <cell r="E12859" t="str">
            <v>Refrigerados</v>
          </cell>
        </row>
        <row r="12860">
          <cell r="A12860">
            <v>18755</v>
          </cell>
          <cell r="B12860">
            <v>1</v>
          </cell>
          <cell r="C12860">
            <v>5</v>
          </cell>
          <cell r="D12860" t="str">
            <v>OBRELOP S.R.L</v>
          </cell>
          <cell r="E12860" t="str">
            <v>Educación</v>
          </cell>
        </row>
        <row r="12861">
          <cell r="A12861">
            <v>18756</v>
          </cell>
          <cell r="B12861">
            <v>3</v>
          </cell>
          <cell r="C12861">
            <v>4</v>
          </cell>
          <cell r="D12861" t="str">
            <v>VENTAS DE BEBIDAS CARLOS</v>
          </cell>
          <cell r="E12861" t="str">
            <v>Hogar</v>
          </cell>
        </row>
        <row r="12862">
          <cell r="A12862">
            <v>18739</v>
          </cell>
          <cell r="D12862" t="str">
            <v>COMEDOR EL GORDITO</v>
          </cell>
        </row>
        <row r="12863">
          <cell r="A12863">
            <v>18742</v>
          </cell>
          <cell r="B12863">
            <v>2</v>
          </cell>
          <cell r="C12863">
            <v>5</v>
          </cell>
          <cell r="D12863" t="str">
            <v>DESPENSA SANTA LIBRADA</v>
          </cell>
          <cell r="E12863" t="str">
            <v>Hogar</v>
          </cell>
        </row>
        <row r="12864">
          <cell r="A12864">
            <v>18741</v>
          </cell>
          <cell r="B12864">
            <v>2</v>
          </cell>
          <cell r="C12864">
            <v>5</v>
          </cell>
          <cell r="D12864" t="str">
            <v>DESPENSA GABRIEL</v>
          </cell>
          <cell r="E12864" t="str">
            <v>Hogar</v>
          </cell>
        </row>
        <row r="12865">
          <cell r="A12865">
            <v>18740</v>
          </cell>
          <cell r="B12865">
            <v>3</v>
          </cell>
          <cell r="C12865">
            <v>6</v>
          </cell>
          <cell r="D12865" t="str">
            <v>COPETIN PIRATA</v>
          </cell>
          <cell r="E12865" t="str">
            <v>Refrigerados</v>
          </cell>
        </row>
        <row r="12866">
          <cell r="A12866">
            <v>18751</v>
          </cell>
          <cell r="B12866">
            <v>5</v>
          </cell>
          <cell r="C12866">
            <v>3</v>
          </cell>
          <cell r="D12866" t="str">
            <v>DESPENSA GILBER</v>
          </cell>
          <cell r="E12866" t="str">
            <v>Hogar</v>
          </cell>
        </row>
        <row r="12867">
          <cell r="A12867">
            <v>18752</v>
          </cell>
          <cell r="B12867">
            <v>5</v>
          </cell>
          <cell r="C12867">
            <v>3</v>
          </cell>
          <cell r="D12867" t="str">
            <v>KIOSKO SANTO TOMAS</v>
          </cell>
        </row>
        <row r="12868">
          <cell r="A12868">
            <v>18743</v>
          </cell>
          <cell r="B12868">
            <v>2</v>
          </cell>
          <cell r="C12868">
            <v>5</v>
          </cell>
          <cell r="D12868" t="str">
            <v>COPETIN MARIA BELEN</v>
          </cell>
        </row>
        <row r="12869">
          <cell r="A12869">
            <v>18744</v>
          </cell>
          <cell r="B12869">
            <v>6</v>
          </cell>
          <cell r="C12869">
            <v>1</v>
          </cell>
          <cell r="D12869" t="str">
            <v>COPETIN TORRES</v>
          </cell>
          <cell r="E12869" t="str">
            <v>Refrigerados</v>
          </cell>
        </row>
        <row r="12870">
          <cell r="A12870">
            <v>18745</v>
          </cell>
          <cell r="B12870">
            <v>6</v>
          </cell>
          <cell r="C12870">
            <v>1</v>
          </cell>
          <cell r="D12870" t="str">
            <v>DESPENSA EDUARDITO</v>
          </cell>
          <cell r="E12870" t="str">
            <v>Hogar</v>
          </cell>
        </row>
        <row r="12871">
          <cell r="A12871">
            <v>18746</v>
          </cell>
          <cell r="B12871">
            <v>6</v>
          </cell>
          <cell r="C12871">
            <v>1</v>
          </cell>
          <cell r="D12871" t="str">
            <v>CABINAS TELEFONICAS</v>
          </cell>
          <cell r="E12871" t="str">
            <v>Hogar</v>
          </cell>
        </row>
        <row r="12872">
          <cell r="A12872">
            <v>18747</v>
          </cell>
          <cell r="B12872">
            <v>9</v>
          </cell>
          <cell r="C12872">
            <v>3</v>
          </cell>
          <cell r="D12872" t="str">
            <v>COPETIN EL AMIGO</v>
          </cell>
        </row>
        <row r="12873">
          <cell r="A12873">
            <v>18759</v>
          </cell>
          <cell r="B12873">
            <v>6</v>
          </cell>
          <cell r="C12873">
            <v>2</v>
          </cell>
          <cell r="D12873" t="str">
            <v>DESPENSA SANTO DOMINGO</v>
          </cell>
          <cell r="E12873" t="str">
            <v>Hogar</v>
          </cell>
        </row>
        <row r="12874">
          <cell r="A12874">
            <v>18757</v>
          </cell>
          <cell r="B12874">
            <v>2</v>
          </cell>
          <cell r="C12874">
            <v>5</v>
          </cell>
          <cell r="D12874" t="str">
            <v>EMPANADAS DOÑA BLANCA</v>
          </cell>
        </row>
        <row r="12875">
          <cell r="A12875">
            <v>18758</v>
          </cell>
          <cell r="B12875">
            <v>6</v>
          </cell>
          <cell r="C12875">
            <v>1</v>
          </cell>
          <cell r="D12875" t="str">
            <v>DESPENSA SAN CAYETANO</v>
          </cell>
          <cell r="E12875" t="str">
            <v>Hogar</v>
          </cell>
        </row>
        <row r="12876">
          <cell r="A12876">
            <v>18753</v>
          </cell>
          <cell r="B12876">
            <v>2</v>
          </cell>
          <cell r="C12876">
            <v>9</v>
          </cell>
          <cell r="D12876" t="str">
            <v>COOPERATIVA DE SUB OFICIALES</v>
          </cell>
          <cell r="E12876" t="str">
            <v>Hogar</v>
          </cell>
        </row>
        <row r="12877">
          <cell r="A12877">
            <v>18760</v>
          </cell>
          <cell r="B12877">
            <v>7</v>
          </cell>
          <cell r="C12877">
            <v>2</v>
          </cell>
          <cell r="D12877" t="str">
            <v>DESPENSA PANADERIA SANTA CLARA</v>
          </cell>
          <cell r="E12877" t="str">
            <v>Hogar</v>
          </cell>
        </row>
        <row r="12878">
          <cell r="A12878">
            <v>18761</v>
          </cell>
          <cell r="B12878">
            <v>7</v>
          </cell>
          <cell r="C12878">
            <v>2</v>
          </cell>
          <cell r="D12878" t="str">
            <v>DESPENSA ROCIO</v>
          </cell>
          <cell r="E12878" t="str">
            <v>Hogar</v>
          </cell>
        </row>
        <row r="12879">
          <cell r="A12879">
            <v>18762</v>
          </cell>
          <cell r="B12879">
            <v>7</v>
          </cell>
          <cell r="C12879">
            <v>2</v>
          </cell>
          <cell r="D12879" t="str">
            <v>LA BODEGUITA DE CRISTIAN</v>
          </cell>
          <cell r="E12879" t="str">
            <v>Hogar</v>
          </cell>
        </row>
        <row r="12880">
          <cell r="A12880">
            <v>18763</v>
          </cell>
          <cell r="B12880">
            <v>3</v>
          </cell>
          <cell r="C12880">
            <v>6</v>
          </cell>
          <cell r="D12880" t="str">
            <v>COMEDOR ARIELITO</v>
          </cell>
          <cell r="E12880" t="str">
            <v>Refrigerados</v>
          </cell>
        </row>
        <row r="12881">
          <cell r="A12881">
            <v>18776</v>
          </cell>
          <cell r="D12881" t="str">
            <v>CASILLA LOS CONEJOS</v>
          </cell>
        </row>
        <row r="12882">
          <cell r="A12882">
            <v>18774</v>
          </cell>
          <cell r="B12882">
            <v>3</v>
          </cell>
          <cell r="C12882">
            <v>4</v>
          </cell>
          <cell r="D12882" t="str">
            <v>BODEGA PARAGUAY</v>
          </cell>
        </row>
        <row r="12883">
          <cell r="A12883">
            <v>18778</v>
          </cell>
          <cell r="B12883">
            <v>4</v>
          </cell>
          <cell r="C12883">
            <v>2</v>
          </cell>
          <cell r="D12883" t="str">
            <v>DESPENSA CYNDY</v>
          </cell>
          <cell r="E12883" t="str">
            <v>Hogar</v>
          </cell>
        </row>
        <row r="12884">
          <cell r="A12884">
            <v>18777</v>
          </cell>
          <cell r="B12884">
            <v>3</v>
          </cell>
          <cell r="C12884">
            <v>8</v>
          </cell>
          <cell r="D12884" t="str">
            <v>SADI COMERCIAL</v>
          </cell>
        </row>
        <row r="12885">
          <cell r="A12885">
            <v>20928</v>
          </cell>
          <cell r="B12885">
            <v>7</v>
          </cell>
          <cell r="C12885">
            <v>4</v>
          </cell>
          <cell r="D12885" t="str">
            <v>DESPENSA MELL</v>
          </cell>
          <cell r="E12885" t="str">
            <v>Hogar</v>
          </cell>
        </row>
        <row r="12886">
          <cell r="A12886">
            <v>20927</v>
          </cell>
          <cell r="B12886">
            <v>7</v>
          </cell>
          <cell r="C12886">
            <v>5</v>
          </cell>
          <cell r="D12886" t="str">
            <v>DESPENSA SANTA ANA</v>
          </cell>
          <cell r="E12886" t="str">
            <v>Hogar</v>
          </cell>
        </row>
        <row r="12887">
          <cell r="A12887">
            <v>20926</v>
          </cell>
          <cell r="B12887">
            <v>7</v>
          </cell>
          <cell r="C12887">
            <v>5</v>
          </cell>
          <cell r="D12887" t="str">
            <v>COMERCIAL  SAN MIGUEL</v>
          </cell>
          <cell r="E12887" t="str">
            <v>Hogar</v>
          </cell>
        </row>
        <row r="12888">
          <cell r="A12888">
            <v>20925</v>
          </cell>
          <cell r="B12888">
            <v>7</v>
          </cell>
          <cell r="C12888">
            <v>5</v>
          </cell>
          <cell r="D12888" t="str">
            <v>ROTISERIA TIA PACHI</v>
          </cell>
          <cell r="E12888" t="str">
            <v>Refrigerados</v>
          </cell>
        </row>
        <row r="12889">
          <cell r="A12889">
            <v>20924</v>
          </cell>
          <cell r="D12889" t="str">
            <v>COPETIN MARLENE</v>
          </cell>
          <cell r="E12889" t="str">
            <v>Refrigerados</v>
          </cell>
        </row>
        <row r="12890">
          <cell r="A12890">
            <v>20923</v>
          </cell>
          <cell r="B12890">
            <v>7</v>
          </cell>
          <cell r="C12890">
            <v>5</v>
          </cell>
          <cell r="D12890" t="str">
            <v>DESPENSAS LAS 2 HERMANITAS</v>
          </cell>
          <cell r="E12890" t="str">
            <v>Hogar</v>
          </cell>
        </row>
        <row r="12891">
          <cell r="A12891">
            <v>20922</v>
          </cell>
          <cell r="B12891">
            <v>7</v>
          </cell>
          <cell r="C12891">
            <v>5</v>
          </cell>
          <cell r="D12891" t="str">
            <v>CARNICERIA RAULITO</v>
          </cell>
          <cell r="E12891" t="str">
            <v>Hogar</v>
          </cell>
        </row>
        <row r="12892">
          <cell r="A12892">
            <v>20921</v>
          </cell>
          <cell r="B12892">
            <v>7</v>
          </cell>
          <cell r="C12892">
            <v>5</v>
          </cell>
          <cell r="D12892" t="str">
            <v>DESPENSA SANTA CLARA</v>
          </cell>
          <cell r="E12892" t="str">
            <v>Hogar</v>
          </cell>
        </row>
        <row r="12893">
          <cell r="A12893">
            <v>20920</v>
          </cell>
          <cell r="B12893">
            <v>7</v>
          </cell>
          <cell r="C12893">
            <v>5</v>
          </cell>
          <cell r="D12893" t="str">
            <v>DESPENSA AVENIDA</v>
          </cell>
          <cell r="E12893" t="str">
            <v>Hogar</v>
          </cell>
        </row>
        <row r="12894">
          <cell r="A12894">
            <v>20919</v>
          </cell>
          <cell r="B12894">
            <v>7</v>
          </cell>
          <cell r="C12894">
            <v>5</v>
          </cell>
          <cell r="D12894" t="str">
            <v>PANADERIA SAN ANTONIO</v>
          </cell>
          <cell r="E12894" t="str">
            <v>Refrigerados</v>
          </cell>
        </row>
        <row r="12895">
          <cell r="A12895">
            <v>20918</v>
          </cell>
          <cell r="B12895">
            <v>7</v>
          </cell>
          <cell r="C12895">
            <v>5</v>
          </cell>
          <cell r="D12895" t="str">
            <v>COMERCIAL LEO</v>
          </cell>
          <cell r="E12895" t="str">
            <v>Hogar</v>
          </cell>
        </row>
        <row r="12896">
          <cell r="A12896">
            <v>20917</v>
          </cell>
          <cell r="B12896">
            <v>7</v>
          </cell>
          <cell r="C12896">
            <v>5</v>
          </cell>
          <cell r="D12896" t="str">
            <v>COPETIN CABAÑAS</v>
          </cell>
          <cell r="E12896" t="str">
            <v>Refrigerados</v>
          </cell>
        </row>
        <row r="12897">
          <cell r="A12897">
            <v>20916</v>
          </cell>
          <cell r="B12897">
            <v>10</v>
          </cell>
          <cell r="C12897">
            <v>3</v>
          </cell>
          <cell r="D12897" t="str">
            <v>COMPLEJO SAVORY S.R.L.</v>
          </cell>
          <cell r="E12897" t="str">
            <v>Refrigerados</v>
          </cell>
        </row>
        <row r="12898">
          <cell r="A12898">
            <v>20915</v>
          </cell>
          <cell r="B12898">
            <v>7</v>
          </cell>
          <cell r="C12898">
            <v>5</v>
          </cell>
          <cell r="D12898" t="str">
            <v>LA PARADA DE LOS HINCHOS</v>
          </cell>
          <cell r="E12898" t="str">
            <v>Hogar</v>
          </cell>
        </row>
        <row r="12899">
          <cell r="A12899">
            <v>20914</v>
          </cell>
          <cell r="B12899">
            <v>7</v>
          </cell>
          <cell r="C12899">
            <v>5</v>
          </cell>
          <cell r="D12899" t="str">
            <v>MERCERIA 17 DE JULIO</v>
          </cell>
          <cell r="E12899" t="str">
            <v>Refrigerados</v>
          </cell>
        </row>
        <row r="12900">
          <cell r="A12900">
            <v>20913</v>
          </cell>
          <cell r="B12900">
            <v>7</v>
          </cell>
          <cell r="C12900">
            <v>5</v>
          </cell>
          <cell r="D12900" t="str">
            <v>PUNTO G</v>
          </cell>
          <cell r="E12900" t="str">
            <v>Refrigerados</v>
          </cell>
        </row>
        <row r="12901">
          <cell r="A12901">
            <v>20912</v>
          </cell>
          <cell r="B12901">
            <v>7</v>
          </cell>
          <cell r="C12901">
            <v>5</v>
          </cell>
          <cell r="D12901" t="str">
            <v>DESPENSA Y CARNICERIA SAN JORGE S.R.L.</v>
          </cell>
          <cell r="E12901" t="str">
            <v>Hogar</v>
          </cell>
        </row>
        <row r="12902">
          <cell r="A12902">
            <v>20911</v>
          </cell>
          <cell r="B12902">
            <v>7</v>
          </cell>
          <cell r="C12902">
            <v>5</v>
          </cell>
          <cell r="D12902" t="str">
            <v>PAC MAN</v>
          </cell>
          <cell r="E12902" t="str">
            <v>Refrigerados</v>
          </cell>
        </row>
        <row r="12903">
          <cell r="A12903">
            <v>20910</v>
          </cell>
          <cell r="B12903">
            <v>7</v>
          </cell>
          <cell r="C12903">
            <v>5</v>
          </cell>
          <cell r="D12903" t="str">
            <v>KIOSKO PIPO</v>
          </cell>
          <cell r="E12903" t="str">
            <v>Refrigerados</v>
          </cell>
        </row>
        <row r="12904">
          <cell r="A12904">
            <v>20909</v>
          </cell>
          <cell r="B12904">
            <v>7</v>
          </cell>
          <cell r="C12904">
            <v>5</v>
          </cell>
          <cell r="D12904" t="str">
            <v>DIRECTA S.R.L</v>
          </cell>
          <cell r="E12904" t="str">
            <v>Conveniencia</v>
          </cell>
        </row>
        <row r="12905">
          <cell r="A12905">
            <v>20908</v>
          </cell>
          <cell r="B12905">
            <v>7</v>
          </cell>
          <cell r="C12905">
            <v>5</v>
          </cell>
          <cell r="D12905" t="str">
            <v>DESPENSA FATIMA</v>
          </cell>
          <cell r="E12905" t="str">
            <v>Hogar</v>
          </cell>
        </row>
        <row r="12906">
          <cell r="A12906">
            <v>20907</v>
          </cell>
          <cell r="B12906">
            <v>7</v>
          </cell>
          <cell r="C12906">
            <v>5</v>
          </cell>
          <cell r="D12906" t="str">
            <v>COPETIN ANGELICA</v>
          </cell>
          <cell r="E12906" t="str">
            <v>Refrigerados</v>
          </cell>
        </row>
        <row r="12907">
          <cell r="A12907">
            <v>20906</v>
          </cell>
          <cell r="B12907">
            <v>7</v>
          </cell>
          <cell r="C12907">
            <v>5</v>
          </cell>
          <cell r="D12907" t="str">
            <v>COPETIN FAFARO</v>
          </cell>
          <cell r="E12907" t="str">
            <v>Refrigerados</v>
          </cell>
        </row>
        <row r="12908">
          <cell r="A12908">
            <v>20905</v>
          </cell>
          <cell r="B12908">
            <v>7</v>
          </cell>
          <cell r="C12908">
            <v>5</v>
          </cell>
          <cell r="D12908" t="str">
            <v>DESPENSA MABEL</v>
          </cell>
          <cell r="E12908" t="str">
            <v>Hogar</v>
          </cell>
        </row>
        <row r="12909">
          <cell r="A12909">
            <v>20904</v>
          </cell>
          <cell r="B12909">
            <v>7</v>
          </cell>
          <cell r="C12909">
            <v>5</v>
          </cell>
          <cell r="D12909" t="str">
            <v>COPETIN CARMENCITA</v>
          </cell>
          <cell r="E12909" t="str">
            <v>Refrigerados</v>
          </cell>
        </row>
        <row r="12910">
          <cell r="A12910">
            <v>20902</v>
          </cell>
          <cell r="B12910">
            <v>7</v>
          </cell>
          <cell r="C12910">
            <v>5</v>
          </cell>
          <cell r="D12910" t="str">
            <v>COMEDOR ÑA DOLORES</v>
          </cell>
          <cell r="E12910" t="str">
            <v>Refrigerados</v>
          </cell>
        </row>
        <row r="12911">
          <cell r="A12911">
            <v>20903</v>
          </cell>
          <cell r="B12911">
            <v>7</v>
          </cell>
          <cell r="C12911">
            <v>5</v>
          </cell>
          <cell r="D12911" t="str">
            <v>CABINA TELEFONICA EL CABEZON</v>
          </cell>
          <cell r="E12911" t="str">
            <v>Hogar</v>
          </cell>
        </row>
        <row r="12912">
          <cell r="A12912">
            <v>20901</v>
          </cell>
          <cell r="B12912">
            <v>7</v>
          </cell>
          <cell r="C12912">
            <v>5</v>
          </cell>
          <cell r="D12912" t="str">
            <v>COMEDOR ÑA DOMINGA</v>
          </cell>
          <cell r="E12912" t="str">
            <v>Refrigerados</v>
          </cell>
        </row>
        <row r="12913">
          <cell r="A12913">
            <v>20900</v>
          </cell>
          <cell r="B12913">
            <v>7</v>
          </cell>
          <cell r="C12913">
            <v>5</v>
          </cell>
          <cell r="D12913" t="str">
            <v>COMEDOR 047</v>
          </cell>
          <cell r="E12913" t="str">
            <v>Refrigerados</v>
          </cell>
        </row>
        <row r="12914">
          <cell r="A12914">
            <v>20899</v>
          </cell>
          <cell r="B12914">
            <v>7</v>
          </cell>
          <cell r="C12914">
            <v>5</v>
          </cell>
          <cell r="D12914" t="str">
            <v>DESPENSA FATIMA</v>
          </cell>
          <cell r="E12914" t="str">
            <v>Hogar</v>
          </cell>
        </row>
        <row r="12915">
          <cell r="A12915">
            <v>20898</v>
          </cell>
          <cell r="B12915">
            <v>7</v>
          </cell>
          <cell r="C12915">
            <v>5</v>
          </cell>
          <cell r="D12915" t="str">
            <v>MI CASITA M Y M</v>
          </cell>
          <cell r="E12915" t="str">
            <v>Hogar</v>
          </cell>
        </row>
        <row r="12916">
          <cell r="A12916">
            <v>20897</v>
          </cell>
          <cell r="B12916">
            <v>7</v>
          </cell>
          <cell r="C12916">
            <v>5</v>
          </cell>
          <cell r="D12916" t="str">
            <v>DESPENSA MARINA</v>
          </cell>
          <cell r="E12916" t="str">
            <v>Hogar</v>
          </cell>
        </row>
        <row r="12917">
          <cell r="A12917">
            <v>20353</v>
          </cell>
          <cell r="B12917">
            <v>2</v>
          </cell>
          <cell r="C12917">
            <v>7</v>
          </cell>
          <cell r="D12917" t="str">
            <v>DEPOSITO GILBERT</v>
          </cell>
        </row>
        <row r="12918">
          <cell r="A12918">
            <v>20351</v>
          </cell>
          <cell r="B12918">
            <v>2</v>
          </cell>
          <cell r="C12918">
            <v>5</v>
          </cell>
          <cell r="D12918" t="str">
            <v>PANADERIA GUARANI</v>
          </cell>
          <cell r="E12918" t="str">
            <v>Refrigerados</v>
          </cell>
        </row>
        <row r="12919">
          <cell r="A12919">
            <v>20352</v>
          </cell>
          <cell r="B12919">
            <v>2</v>
          </cell>
          <cell r="C12919">
            <v>7</v>
          </cell>
          <cell r="D12919" t="str">
            <v>COPETIN EL AMIGO</v>
          </cell>
        </row>
        <row r="12920">
          <cell r="A12920">
            <v>20354</v>
          </cell>
          <cell r="B12920">
            <v>6</v>
          </cell>
          <cell r="C12920">
            <v>5</v>
          </cell>
          <cell r="D12920" t="str">
            <v>BODEGA BEER SELECT</v>
          </cell>
          <cell r="E12920" t="str">
            <v>Hogar</v>
          </cell>
        </row>
        <row r="12921">
          <cell r="A12921">
            <v>20343</v>
          </cell>
          <cell r="B12921">
            <v>1</v>
          </cell>
          <cell r="C12921">
            <v>7</v>
          </cell>
          <cell r="D12921" t="str">
            <v>COPETIN ANI</v>
          </cell>
          <cell r="E12921" t="str">
            <v>Refrigerados</v>
          </cell>
        </row>
        <row r="12922">
          <cell r="A12922">
            <v>20345</v>
          </cell>
          <cell r="B12922">
            <v>1</v>
          </cell>
          <cell r="C12922">
            <v>7</v>
          </cell>
          <cell r="D12922" t="str">
            <v>DESPENSA LA NEGRA</v>
          </cell>
          <cell r="E12922" t="str">
            <v>Hogar</v>
          </cell>
        </row>
        <row r="12923">
          <cell r="A12923">
            <v>20346</v>
          </cell>
          <cell r="B12923">
            <v>1</v>
          </cell>
          <cell r="C12923">
            <v>7</v>
          </cell>
          <cell r="D12923" t="str">
            <v>CANTINA COLEGIO ACUÑA DE FIGUEROA</v>
          </cell>
          <cell r="E12923" t="str">
            <v>Educación</v>
          </cell>
        </row>
        <row r="12924">
          <cell r="A12924">
            <v>20347</v>
          </cell>
          <cell r="B12924">
            <v>1</v>
          </cell>
          <cell r="C12924">
            <v>7</v>
          </cell>
          <cell r="D12924" t="str">
            <v>COPETIN PIRIBEBUY</v>
          </cell>
          <cell r="E12924" t="str">
            <v>Refrigerados</v>
          </cell>
        </row>
        <row r="12925">
          <cell r="A12925">
            <v>20336</v>
          </cell>
          <cell r="B12925">
            <v>1</v>
          </cell>
          <cell r="C12925">
            <v>1</v>
          </cell>
          <cell r="D12925" t="str">
            <v>DESPENSA PINGUINO</v>
          </cell>
          <cell r="E12925" t="str">
            <v>Hogar</v>
          </cell>
        </row>
        <row r="12926">
          <cell r="A12926">
            <v>20339</v>
          </cell>
          <cell r="B12926">
            <v>5</v>
          </cell>
          <cell r="C12926">
            <v>5</v>
          </cell>
          <cell r="D12926" t="str">
            <v>DESPENSA MULTICOSAS</v>
          </cell>
          <cell r="E12926" t="str">
            <v>Hogar</v>
          </cell>
        </row>
        <row r="12927">
          <cell r="A12927">
            <v>20340</v>
          </cell>
          <cell r="B12927">
            <v>4</v>
          </cell>
          <cell r="C12927">
            <v>9</v>
          </cell>
          <cell r="D12927" t="str">
            <v>DESPENSA 3 DE FEBRERO</v>
          </cell>
        </row>
        <row r="12928">
          <cell r="A12928">
            <v>20341</v>
          </cell>
          <cell r="B12928">
            <v>4</v>
          </cell>
          <cell r="C12928">
            <v>9</v>
          </cell>
          <cell r="D12928" t="str">
            <v>DESPENSA SAN CAYETANO</v>
          </cell>
        </row>
        <row r="12929">
          <cell r="A12929">
            <v>20342</v>
          </cell>
          <cell r="B12929">
            <v>5</v>
          </cell>
          <cell r="C12929">
            <v>5</v>
          </cell>
          <cell r="D12929" t="str">
            <v>DESPENSA EL PROGRESO</v>
          </cell>
          <cell r="E12929" t="str">
            <v>Hogar</v>
          </cell>
        </row>
        <row r="12930">
          <cell r="A12930">
            <v>20337</v>
          </cell>
          <cell r="D12930" t="str">
            <v>COPETIN SAN MIGUEL</v>
          </cell>
        </row>
        <row r="12931">
          <cell r="A12931">
            <v>20338</v>
          </cell>
          <cell r="B12931">
            <v>6</v>
          </cell>
          <cell r="C12931">
            <v>6</v>
          </cell>
          <cell r="D12931" t="str">
            <v>TIO DANNY</v>
          </cell>
          <cell r="E12931" t="str">
            <v>Refrigerados</v>
          </cell>
        </row>
        <row r="12932">
          <cell r="A12932">
            <v>20327</v>
          </cell>
          <cell r="B12932">
            <v>7</v>
          </cell>
          <cell r="C12932">
            <v>2</v>
          </cell>
          <cell r="D12932" t="str">
            <v>CASILLA AVENIDA</v>
          </cell>
        </row>
        <row r="12933">
          <cell r="A12933">
            <v>20333</v>
          </cell>
          <cell r="B12933">
            <v>2</v>
          </cell>
          <cell r="C12933">
            <v>3</v>
          </cell>
          <cell r="D12933" t="str">
            <v>DESPENSA SAN JOSE</v>
          </cell>
        </row>
        <row r="12934">
          <cell r="A12934">
            <v>20334</v>
          </cell>
          <cell r="B12934">
            <v>1</v>
          </cell>
          <cell r="C12934">
            <v>9</v>
          </cell>
          <cell r="D12934" t="str">
            <v>COPETIN MANA</v>
          </cell>
        </row>
        <row r="12935">
          <cell r="A12935">
            <v>20323</v>
          </cell>
          <cell r="B12935">
            <v>5</v>
          </cell>
          <cell r="C12935">
            <v>1</v>
          </cell>
          <cell r="D12935" t="str">
            <v>DESPENSA SANTA CATALINA</v>
          </cell>
          <cell r="E12935" t="str">
            <v>Hogar</v>
          </cell>
        </row>
        <row r="12936">
          <cell r="A12936">
            <v>20324</v>
          </cell>
          <cell r="B12936">
            <v>7</v>
          </cell>
          <cell r="C12936">
            <v>1</v>
          </cell>
          <cell r="D12936" t="str">
            <v>DESPENSA LA ABUELA</v>
          </cell>
          <cell r="E12936" t="str">
            <v>Hogar</v>
          </cell>
        </row>
        <row r="12937">
          <cell r="A12937">
            <v>20320</v>
          </cell>
          <cell r="B12937">
            <v>5</v>
          </cell>
          <cell r="C12937">
            <v>9</v>
          </cell>
          <cell r="D12937" t="str">
            <v>DESPENSA SAN ANTONIO</v>
          </cell>
          <cell r="E12937" t="str">
            <v>Hogar</v>
          </cell>
        </row>
        <row r="12938">
          <cell r="A12938">
            <v>20322</v>
          </cell>
          <cell r="B12938">
            <v>5</v>
          </cell>
          <cell r="C12938">
            <v>9</v>
          </cell>
          <cell r="D12938" t="str">
            <v>SERVICENTRO COSTA PUCU S.R.L.</v>
          </cell>
          <cell r="E12938" t="str">
            <v>Conveniencia</v>
          </cell>
        </row>
        <row r="12939">
          <cell r="A12939">
            <v>20321</v>
          </cell>
          <cell r="D12939" t="str">
            <v>DESPENSA BRIAN</v>
          </cell>
          <cell r="E12939" t="str">
            <v>Hogar</v>
          </cell>
        </row>
        <row r="12940">
          <cell r="A12940">
            <v>20940</v>
          </cell>
          <cell r="B12940">
            <v>9</v>
          </cell>
          <cell r="C12940">
            <v>3</v>
          </cell>
          <cell r="D12940" t="str">
            <v>PRODUCCIÓN LA GAMBETA</v>
          </cell>
        </row>
        <row r="12941">
          <cell r="A12941">
            <v>20359</v>
          </cell>
          <cell r="B12941">
            <v>5</v>
          </cell>
          <cell r="C12941">
            <v>9</v>
          </cell>
          <cell r="D12941" t="str">
            <v>CIBER MEDITERRANEO</v>
          </cell>
          <cell r="E12941" t="str">
            <v>Hogar</v>
          </cell>
        </row>
        <row r="12942">
          <cell r="A12942">
            <v>20358</v>
          </cell>
          <cell r="B12942">
            <v>7</v>
          </cell>
          <cell r="C12942">
            <v>5</v>
          </cell>
          <cell r="D12942" t="str">
            <v>CHOPERIA ITAGUA</v>
          </cell>
          <cell r="E12942" t="str">
            <v>Refrigerados</v>
          </cell>
        </row>
        <row r="12943">
          <cell r="A12943">
            <v>20357</v>
          </cell>
          <cell r="B12943">
            <v>2</v>
          </cell>
          <cell r="C12943">
            <v>6</v>
          </cell>
          <cell r="D12943" t="str">
            <v>DESPENSA SAN BLAS</v>
          </cell>
          <cell r="E12943" t="str">
            <v>Hogar</v>
          </cell>
        </row>
        <row r="12944">
          <cell r="A12944">
            <v>20941</v>
          </cell>
          <cell r="B12944">
            <v>6</v>
          </cell>
          <cell r="C12944">
            <v>4</v>
          </cell>
          <cell r="D12944" t="str">
            <v>SALON DE VENTAS ROSANITA</v>
          </cell>
          <cell r="E12944" t="str">
            <v>Hogar</v>
          </cell>
        </row>
        <row r="12945">
          <cell r="A12945">
            <v>20362</v>
          </cell>
          <cell r="B12945">
            <v>7</v>
          </cell>
          <cell r="C12945">
            <v>3</v>
          </cell>
          <cell r="D12945" t="str">
            <v>DESPENSA MILAGROS</v>
          </cell>
          <cell r="E12945" t="str">
            <v>Hogar</v>
          </cell>
        </row>
        <row r="12946">
          <cell r="A12946">
            <v>20363</v>
          </cell>
          <cell r="B12946">
            <v>7</v>
          </cell>
          <cell r="C12946">
            <v>3</v>
          </cell>
          <cell r="D12946" t="str">
            <v>DESPENSA ARTUR</v>
          </cell>
          <cell r="E12946" t="str">
            <v>Hogar</v>
          </cell>
        </row>
        <row r="12947">
          <cell r="A12947">
            <v>20364</v>
          </cell>
          <cell r="B12947">
            <v>7</v>
          </cell>
          <cell r="C12947">
            <v>3</v>
          </cell>
          <cell r="D12947" t="str">
            <v>CASILLA SAN ANTONIO</v>
          </cell>
          <cell r="E12947" t="str">
            <v>Refrigerados</v>
          </cell>
        </row>
        <row r="12948">
          <cell r="A12948">
            <v>20365</v>
          </cell>
          <cell r="B12948">
            <v>7</v>
          </cell>
          <cell r="C12948">
            <v>3</v>
          </cell>
          <cell r="D12948" t="str">
            <v>DESPENSA KARINA</v>
          </cell>
          <cell r="E12948" t="str">
            <v>Hogar</v>
          </cell>
        </row>
        <row r="12949">
          <cell r="A12949">
            <v>20366</v>
          </cell>
          <cell r="B12949">
            <v>7</v>
          </cell>
          <cell r="C12949">
            <v>3</v>
          </cell>
          <cell r="D12949" t="str">
            <v>DESPENSA BLASITO</v>
          </cell>
          <cell r="E12949" t="str">
            <v>Hogar</v>
          </cell>
        </row>
        <row r="12950">
          <cell r="A12950">
            <v>20367</v>
          </cell>
          <cell r="B12950">
            <v>7</v>
          </cell>
          <cell r="C12950">
            <v>3</v>
          </cell>
          <cell r="D12950" t="str">
            <v>DESPENSA SAN JUAN</v>
          </cell>
          <cell r="E12950" t="str">
            <v>Hogar</v>
          </cell>
        </row>
        <row r="12951">
          <cell r="A12951">
            <v>20360</v>
          </cell>
          <cell r="B12951">
            <v>7</v>
          </cell>
          <cell r="C12951">
            <v>3</v>
          </cell>
          <cell r="D12951" t="str">
            <v>MARI LUZ</v>
          </cell>
          <cell r="E12951" t="str">
            <v>Hogar</v>
          </cell>
        </row>
        <row r="12952">
          <cell r="A12952">
            <v>20361</v>
          </cell>
          <cell r="B12952">
            <v>7</v>
          </cell>
          <cell r="C12952">
            <v>3</v>
          </cell>
          <cell r="D12952" t="str">
            <v>DESPENSA SANTA LUCIA</v>
          </cell>
          <cell r="E12952" t="str">
            <v>Hogar</v>
          </cell>
        </row>
        <row r="12953">
          <cell r="A12953">
            <v>20370</v>
          </cell>
          <cell r="D12953" t="str">
            <v>PANADERIA 2M</v>
          </cell>
        </row>
        <row r="12954">
          <cell r="A12954">
            <v>20371</v>
          </cell>
          <cell r="B12954">
            <v>7</v>
          </cell>
          <cell r="C12954">
            <v>3</v>
          </cell>
          <cell r="D12954" t="str">
            <v>KIOSKO ÑA REINA</v>
          </cell>
          <cell r="E12954" t="str">
            <v>Hogar</v>
          </cell>
        </row>
        <row r="12955">
          <cell r="A12955">
            <v>20372</v>
          </cell>
          <cell r="B12955">
            <v>7</v>
          </cell>
          <cell r="C12955">
            <v>3</v>
          </cell>
          <cell r="D12955" t="str">
            <v>DESPENSA LAS HERMANITAS</v>
          </cell>
          <cell r="E12955" t="str">
            <v>Hogar</v>
          </cell>
        </row>
        <row r="12956">
          <cell r="A12956">
            <v>20374</v>
          </cell>
          <cell r="B12956">
            <v>7</v>
          </cell>
          <cell r="C12956">
            <v>4</v>
          </cell>
          <cell r="D12956" t="str">
            <v>CONFITERIA PUNTO Y COMA</v>
          </cell>
          <cell r="E12956" t="str">
            <v>Refrigerados</v>
          </cell>
        </row>
        <row r="12957">
          <cell r="A12957">
            <v>20375</v>
          </cell>
          <cell r="B12957">
            <v>7</v>
          </cell>
          <cell r="C12957">
            <v>4</v>
          </cell>
          <cell r="D12957" t="str">
            <v>COPETIN EDU</v>
          </cell>
          <cell r="E12957" t="str">
            <v>Refrigerados</v>
          </cell>
        </row>
        <row r="12958">
          <cell r="A12958">
            <v>20376</v>
          </cell>
          <cell r="B12958">
            <v>7</v>
          </cell>
          <cell r="C12958">
            <v>4</v>
          </cell>
          <cell r="D12958" t="str">
            <v>COPETIN MECHI</v>
          </cell>
          <cell r="E12958" t="str">
            <v>Refrigerados</v>
          </cell>
        </row>
        <row r="12959">
          <cell r="A12959">
            <v>20377</v>
          </cell>
          <cell r="B12959">
            <v>7</v>
          </cell>
          <cell r="C12959">
            <v>4</v>
          </cell>
          <cell r="D12959" t="str">
            <v>ACUARIO SPORT</v>
          </cell>
          <cell r="E12959" t="str">
            <v>Refrigerados</v>
          </cell>
        </row>
        <row r="12960">
          <cell r="A12960">
            <v>20378</v>
          </cell>
          <cell r="B12960">
            <v>7</v>
          </cell>
          <cell r="C12960">
            <v>4</v>
          </cell>
          <cell r="D12960" t="str">
            <v>DESPENSA FAMILIAR</v>
          </cell>
          <cell r="E12960" t="str">
            <v>Hogar</v>
          </cell>
        </row>
        <row r="12961">
          <cell r="A12961">
            <v>20379</v>
          </cell>
          <cell r="B12961">
            <v>7</v>
          </cell>
          <cell r="C12961">
            <v>4</v>
          </cell>
          <cell r="D12961" t="str">
            <v>COPETIN FLORIDA</v>
          </cell>
          <cell r="E12961" t="str">
            <v>Refrigerados</v>
          </cell>
        </row>
        <row r="12962">
          <cell r="A12962">
            <v>20380</v>
          </cell>
          <cell r="B12962">
            <v>7</v>
          </cell>
          <cell r="C12962">
            <v>4</v>
          </cell>
          <cell r="D12962" t="str">
            <v>DESPENSA EL ROSEDAL</v>
          </cell>
          <cell r="E12962" t="str">
            <v>Hogar</v>
          </cell>
        </row>
        <row r="12963">
          <cell r="A12963">
            <v>20381</v>
          </cell>
          <cell r="B12963">
            <v>7</v>
          </cell>
          <cell r="C12963">
            <v>4</v>
          </cell>
          <cell r="D12963" t="str">
            <v>DESPENSA MAMI</v>
          </cell>
          <cell r="E12963" t="str">
            <v>Hogar</v>
          </cell>
        </row>
        <row r="12964">
          <cell r="A12964">
            <v>20382</v>
          </cell>
          <cell r="B12964">
            <v>7</v>
          </cell>
          <cell r="C12964">
            <v>4</v>
          </cell>
          <cell r="D12964" t="str">
            <v>DESPENSA NAREL</v>
          </cell>
          <cell r="E12964" t="str">
            <v>Hogar</v>
          </cell>
        </row>
        <row r="12965">
          <cell r="A12965">
            <v>20383</v>
          </cell>
          <cell r="B12965">
            <v>7</v>
          </cell>
          <cell r="C12965">
            <v>4</v>
          </cell>
          <cell r="D12965" t="str">
            <v>DESPENSA LA VICTORIA</v>
          </cell>
          <cell r="E12965" t="str">
            <v>Hogar</v>
          </cell>
        </row>
        <row r="12966">
          <cell r="A12966">
            <v>20384</v>
          </cell>
          <cell r="B12966">
            <v>7</v>
          </cell>
          <cell r="C12966">
            <v>5</v>
          </cell>
          <cell r="D12966" t="str">
            <v>CASILLA DANI</v>
          </cell>
        </row>
        <row r="12967">
          <cell r="A12967">
            <v>20385</v>
          </cell>
          <cell r="B12967">
            <v>7</v>
          </cell>
          <cell r="C12967">
            <v>4</v>
          </cell>
          <cell r="D12967" t="str">
            <v>COPETIN STOCK</v>
          </cell>
          <cell r="E12967" t="str">
            <v>Refrigerados</v>
          </cell>
        </row>
        <row r="12968">
          <cell r="A12968">
            <v>20386</v>
          </cell>
          <cell r="B12968">
            <v>7</v>
          </cell>
          <cell r="C12968">
            <v>4</v>
          </cell>
          <cell r="D12968" t="str">
            <v>CASILLA ÑA LEO</v>
          </cell>
          <cell r="E12968" t="str">
            <v>Refrigerados</v>
          </cell>
        </row>
        <row r="12969">
          <cell r="A12969">
            <v>20387</v>
          </cell>
          <cell r="B12969">
            <v>7</v>
          </cell>
          <cell r="C12969">
            <v>4</v>
          </cell>
          <cell r="D12969" t="str">
            <v>COPETIN ÑA ISA</v>
          </cell>
          <cell r="E12969" t="str">
            <v>Refrigerados</v>
          </cell>
        </row>
        <row r="12970">
          <cell r="A12970">
            <v>20388</v>
          </cell>
          <cell r="B12970">
            <v>7</v>
          </cell>
          <cell r="C12970">
            <v>4</v>
          </cell>
          <cell r="D12970" t="str">
            <v>COPETIN ANIBAL</v>
          </cell>
          <cell r="E12970" t="str">
            <v>Refrigerados</v>
          </cell>
        </row>
        <row r="12971">
          <cell r="A12971">
            <v>20389</v>
          </cell>
          <cell r="B12971">
            <v>7</v>
          </cell>
          <cell r="C12971">
            <v>4</v>
          </cell>
          <cell r="D12971" t="str">
            <v>COPETIN MARY</v>
          </cell>
          <cell r="E12971" t="str">
            <v>Refrigerados</v>
          </cell>
        </row>
        <row r="12972">
          <cell r="A12972">
            <v>20390</v>
          </cell>
          <cell r="B12972">
            <v>7</v>
          </cell>
          <cell r="C12972">
            <v>4</v>
          </cell>
          <cell r="D12972" t="str">
            <v>PARRILLADA MARY</v>
          </cell>
          <cell r="E12972" t="str">
            <v>Refrigerados</v>
          </cell>
        </row>
        <row r="12973">
          <cell r="A12973">
            <v>20391</v>
          </cell>
          <cell r="B12973">
            <v>7</v>
          </cell>
          <cell r="C12973">
            <v>4</v>
          </cell>
          <cell r="D12973" t="str">
            <v>CASILLA DE LA CURVA</v>
          </cell>
          <cell r="E12973" t="str">
            <v>Refrigerados</v>
          </cell>
        </row>
        <row r="12974">
          <cell r="A12974">
            <v>20392</v>
          </cell>
          <cell r="B12974">
            <v>7</v>
          </cell>
          <cell r="C12974">
            <v>4</v>
          </cell>
          <cell r="D12974" t="str">
            <v>SUPER ITA</v>
          </cell>
          <cell r="E12974" t="str">
            <v>Hogar</v>
          </cell>
        </row>
        <row r="12975">
          <cell r="A12975">
            <v>20393</v>
          </cell>
          <cell r="B12975">
            <v>7</v>
          </cell>
          <cell r="C12975">
            <v>4</v>
          </cell>
          <cell r="D12975" t="str">
            <v>KIOSKO PALI</v>
          </cell>
          <cell r="E12975" t="str">
            <v>Hogar</v>
          </cell>
        </row>
        <row r="12976">
          <cell r="A12976">
            <v>20394</v>
          </cell>
          <cell r="B12976">
            <v>7</v>
          </cell>
          <cell r="C12976">
            <v>4</v>
          </cell>
          <cell r="D12976" t="str">
            <v>COPETIN BLAQUITA</v>
          </cell>
          <cell r="E12976" t="str">
            <v>Refrigerados</v>
          </cell>
        </row>
        <row r="12977">
          <cell r="A12977">
            <v>20395</v>
          </cell>
          <cell r="B12977">
            <v>7</v>
          </cell>
          <cell r="C12977">
            <v>4</v>
          </cell>
          <cell r="D12977" t="str">
            <v>COPETIN SAN IGNACIO</v>
          </cell>
          <cell r="E12977" t="str">
            <v>Refrigerados</v>
          </cell>
        </row>
        <row r="12978">
          <cell r="A12978">
            <v>20397</v>
          </cell>
          <cell r="B12978">
            <v>7</v>
          </cell>
          <cell r="C12978">
            <v>4</v>
          </cell>
          <cell r="D12978" t="str">
            <v>DESPENSA EL PICHON</v>
          </cell>
          <cell r="E12978" t="str">
            <v>Hogar</v>
          </cell>
        </row>
        <row r="12979">
          <cell r="A12979">
            <v>20398</v>
          </cell>
          <cell r="B12979">
            <v>7</v>
          </cell>
          <cell r="C12979">
            <v>4</v>
          </cell>
          <cell r="D12979" t="str">
            <v>COPETIN EL BUEN AMIGO</v>
          </cell>
          <cell r="E12979" t="str">
            <v>Refrigerados</v>
          </cell>
        </row>
        <row r="12980">
          <cell r="A12980">
            <v>20399</v>
          </cell>
          <cell r="B12980">
            <v>4</v>
          </cell>
          <cell r="C12980">
            <v>5</v>
          </cell>
          <cell r="D12980" t="str">
            <v>PASTA LA CRIOLLA</v>
          </cell>
          <cell r="E12980" t="str">
            <v>Refrigerados</v>
          </cell>
        </row>
        <row r="12981">
          <cell r="A12981">
            <v>20368</v>
          </cell>
          <cell r="B12981">
            <v>2</v>
          </cell>
          <cell r="C12981">
            <v>8</v>
          </cell>
          <cell r="D12981" t="str">
            <v>DESPENSA SANTA ROSA</v>
          </cell>
          <cell r="E12981" t="str">
            <v>Hogar</v>
          </cell>
        </row>
        <row r="12982">
          <cell r="A12982">
            <v>20948</v>
          </cell>
          <cell r="B12982">
            <v>2</v>
          </cell>
          <cell r="C12982">
            <v>4</v>
          </cell>
          <cell r="D12982" t="str">
            <v>DESPENSA LA MORENA</v>
          </cell>
          <cell r="E12982" t="str">
            <v>Hogar</v>
          </cell>
        </row>
        <row r="12983">
          <cell r="A12983">
            <v>20404</v>
          </cell>
          <cell r="B12983">
            <v>1</v>
          </cell>
          <cell r="C12983">
            <v>2</v>
          </cell>
          <cell r="D12983" t="str">
            <v>ANGEL'S</v>
          </cell>
        </row>
        <row r="12984">
          <cell r="A12984">
            <v>20373</v>
          </cell>
          <cell r="B12984">
            <v>5</v>
          </cell>
          <cell r="C12984">
            <v>7</v>
          </cell>
          <cell r="D12984" t="str">
            <v>DESPENSA SAN JORGE</v>
          </cell>
          <cell r="E12984" t="str">
            <v>Hogar</v>
          </cell>
        </row>
        <row r="12985">
          <cell r="A12985">
            <v>20947</v>
          </cell>
          <cell r="B12985">
            <v>3</v>
          </cell>
          <cell r="C12985">
            <v>2</v>
          </cell>
          <cell r="D12985" t="str">
            <v>DESPENSA LA ENCARNACENA</v>
          </cell>
          <cell r="E12985" t="str">
            <v>Hogar</v>
          </cell>
        </row>
        <row r="12986">
          <cell r="A12986">
            <v>20945</v>
          </cell>
          <cell r="B12986">
            <v>3</v>
          </cell>
          <cell r="C12986">
            <v>8</v>
          </cell>
          <cell r="D12986" t="str">
            <v>DESPENSA SANTA RITA</v>
          </cell>
        </row>
        <row r="12987">
          <cell r="A12987">
            <v>20943</v>
          </cell>
          <cell r="B12987">
            <v>6</v>
          </cell>
          <cell r="C12987">
            <v>6</v>
          </cell>
          <cell r="D12987" t="str">
            <v> PATSOF</v>
          </cell>
          <cell r="E12987" t="str">
            <v>Refrigerados</v>
          </cell>
        </row>
        <row r="12988">
          <cell r="A12988">
            <v>20400</v>
          </cell>
          <cell r="B12988">
            <v>4</v>
          </cell>
          <cell r="C12988">
            <v>7</v>
          </cell>
          <cell r="D12988" t="str">
            <v>DESPENSA MARGARITA</v>
          </cell>
        </row>
        <row r="12989">
          <cell r="A12989">
            <v>20402</v>
          </cell>
          <cell r="B12989">
            <v>5</v>
          </cell>
          <cell r="C12989">
            <v>2</v>
          </cell>
          <cell r="D12989" t="str">
            <v>DESPENSA LETTI</v>
          </cell>
        </row>
        <row r="12990">
          <cell r="A12990">
            <v>20405</v>
          </cell>
          <cell r="B12990">
            <v>10</v>
          </cell>
          <cell r="C12990">
            <v>3</v>
          </cell>
          <cell r="D12990" t="str">
            <v>FONO CHOPP</v>
          </cell>
          <cell r="E12990" t="str">
            <v>Mayoristas</v>
          </cell>
        </row>
        <row r="12991">
          <cell r="A12991">
            <v>64988</v>
          </cell>
          <cell r="B12991">
            <v>5</v>
          </cell>
          <cell r="C12991">
            <v>5</v>
          </cell>
          <cell r="D12991" t="str">
            <v>DESPENSA SIN NOMBRE</v>
          </cell>
        </row>
        <row r="12992">
          <cell r="A12992">
            <v>64986</v>
          </cell>
          <cell r="B12992">
            <v>5</v>
          </cell>
          <cell r="C12992">
            <v>5</v>
          </cell>
          <cell r="D12992" t="str">
            <v>COPETIN MARI</v>
          </cell>
        </row>
        <row r="12993">
          <cell r="A12993">
            <v>64984</v>
          </cell>
          <cell r="B12993">
            <v>5</v>
          </cell>
          <cell r="C12993">
            <v>7</v>
          </cell>
          <cell r="D12993" t="str">
            <v>DESPENSA MARI</v>
          </cell>
        </row>
        <row r="12994">
          <cell r="A12994">
            <v>64983</v>
          </cell>
          <cell r="B12994">
            <v>6</v>
          </cell>
          <cell r="C12994">
            <v>3</v>
          </cell>
          <cell r="D12994" t="str">
            <v>DESPENSA LA CURVA</v>
          </cell>
        </row>
        <row r="12995">
          <cell r="A12995">
            <v>64982</v>
          </cell>
          <cell r="B12995">
            <v>6</v>
          </cell>
          <cell r="C12995">
            <v>3</v>
          </cell>
          <cell r="D12995" t="str">
            <v>PANADERIA SIN NOMBRE</v>
          </cell>
        </row>
        <row r="12996">
          <cell r="A12996">
            <v>64981</v>
          </cell>
          <cell r="B12996">
            <v>5</v>
          </cell>
          <cell r="C12996">
            <v>6</v>
          </cell>
          <cell r="D12996" t="str">
            <v>COPETIN FIDO</v>
          </cell>
        </row>
        <row r="12997">
          <cell r="A12997">
            <v>64980</v>
          </cell>
          <cell r="B12997">
            <v>5</v>
          </cell>
          <cell r="C12997">
            <v>6</v>
          </cell>
          <cell r="D12997" t="str">
            <v>KIOSKO MAURA</v>
          </cell>
        </row>
        <row r="12998">
          <cell r="A12998">
            <v>64979</v>
          </cell>
          <cell r="B12998">
            <v>6</v>
          </cell>
          <cell r="C12998">
            <v>3</v>
          </cell>
          <cell r="D12998" t="str">
            <v>CABINA TELEFONICA</v>
          </cell>
        </row>
        <row r="12999">
          <cell r="A12999">
            <v>64978</v>
          </cell>
          <cell r="B12999">
            <v>5</v>
          </cell>
          <cell r="C12999">
            <v>6</v>
          </cell>
          <cell r="D12999" t="str">
            <v>DESPENSA REINITA</v>
          </cell>
        </row>
        <row r="13000">
          <cell r="A13000">
            <v>64977</v>
          </cell>
          <cell r="B13000">
            <v>5</v>
          </cell>
          <cell r="C13000">
            <v>6</v>
          </cell>
          <cell r="D13000" t="str">
            <v>DESPENSA SAN MIGUEL</v>
          </cell>
        </row>
        <row r="13001">
          <cell r="A13001">
            <v>64976</v>
          </cell>
          <cell r="B13001">
            <v>5</v>
          </cell>
          <cell r="C13001">
            <v>6</v>
          </cell>
          <cell r="D13001" t="str">
            <v>COPETIN SIN NOMBRE</v>
          </cell>
        </row>
        <row r="13002">
          <cell r="A13002">
            <v>64975</v>
          </cell>
          <cell r="B13002">
            <v>5</v>
          </cell>
          <cell r="C13002">
            <v>6</v>
          </cell>
          <cell r="D13002" t="str">
            <v>DESPENSA CARLITOS</v>
          </cell>
        </row>
        <row r="13003">
          <cell r="A13003">
            <v>64974</v>
          </cell>
          <cell r="B13003">
            <v>5</v>
          </cell>
          <cell r="C13003">
            <v>6</v>
          </cell>
          <cell r="D13003" t="str">
            <v>DESPENSA 34</v>
          </cell>
        </row>
        <row r="13004">
          <cell r="A13004">
            <v>64973</v>
          </cell>
          <cell r="B13004">
            <v>5</v>
          </cell>
          <cell r="C13004">
            <v>6</v>
          </cell>
          <cell r="D13004" t="str">
            <v>DESPENSA MANCUELLITO</v>
          </cell>
        </row>
        <row r="13005">
          <cell r="A13005">
            <v>64972</v>
          </cell>
          <cell r="B13005">
            <v>5</v>
          </cell>
          <cell r="C13005">
            <v>6</v>
          </cell>
          <cell r="D13005" t="str">
            <v>CACHO PULL</v>
          </cell>
        </row>
        <row r="13006">
          <cell r="A13006">
            <v>64971</v>
          </cell>
          <cell r="B13006">
            <v>5</v>
          </cell>
          <cell r="C13006">
            <v>6</v>
          </cell>
          <cell r="D13006" t="str">
            <v>DESPENSA ÑA MATI</v>
          </cell>
        </row>
        <row r="13007">
          <cell r="A13007">
            <v>64970</v>
          </cell>
          <cell r="B13007">
            <v>7</v>
          </cell>
          <cell r="C13007">
            <v>3</v>
          </cell>
          <cell r="D13007" t="str">
            <v>DESPENSA BILLY</v>
          </cell>
          <cell r="E13007" t="str">
            <v>Hogar</v>
          </cell>
        </row>
        <row r="13008">
          <cell r="A13008">
            <v>64969</v>
          </cell>
          <cell r="B13008">
            <v>5</v>
          </cell>
          <cell r="C13008">
            <v>6</v>
          </cell>
          <cell r="D13008" t="str">
            <v>DESPENSA LA CANDELARIA</v>
          </cell>
        </row>
        <row r="13009">
          <cell r="A13009">
            <v>64968</v>
          </cell>
          <cell r="B13009">
            <v>5</v>
          </cell>
          <cell r="C13009">
            <v>6</v>
          </cell>
          <cell r="D13009" t="str">
            <v>DESPENSA ÑA PABLA</v>
          </cell>
        </row>
        <row r="13010">
          <cell r="A13010">
            <v>64967</v>
          </cell>
          <cell r="B13010">
            <v>5</v>
          </cell>
          <cell r="C13010">
            <v>6</v>
          </cell>
          <cell r="D13010" t="str">
            <v>DESPENSA MAIDANA</v>
          </cell>
        </row>
        <row r="13011">
          <cell r="A13011">
            <v>64966</v>
          </cell>
          <cell r="B13011">
            <v>5</v>
          </cell>
          <cell r="C13011">
            <v>6</v>
          </cell>
          <cell r="D13011" t="str">
            <v>DESPENSA SAN JORGE</v>
          </cell>
        </row>
        <row r="13012">
          <cell r="A13012">
            <v>64965</v>
          </cell>
          <cell r="B13012">
            <v>5</v>
          </cell>
          <cell r="C13012">
            <v>6</v>
          </cell>
          <cell r="D13012" t="str">
            <v>DESPENSA ZARATE</v>
          </cell>
        </row>
        <row r="13013">
          <cell r="A13013">
            <v>64964</v>
          </cell>
          <cell r="B13013">
            <v>5</v>
          </cell>
          <cell r="C13013">
            <v>6</v>
          </cell>
          <cell r="D13013" t="str">
            <v>DESPENSA PALACIOS</v>
          </cell>
        </row>
        <row r="13014">
          <cell r="A13014">
            <v>64963</v>
          </cell>
          <cell r="B13014">
            <v>5</v>
          </cell>
          <cell r="C13014">
            <v>6</v>
          </cell>
          <cell r="D13014" t="str">
            <v>DESPENSA ANGELINA</v>
          </cell>
        </row>
        <row r="13015">
          <cell r="A13015">
            <v>64961</v>
          </cell>
          <cell r="B13015">
            <v>5</v>
          </cell>
          <cell r="C13015">
            <v>6</v>
          </cell>
          <cell r="D13015" t="str">
            <v>DESPENSA MERCEDITA</v>
          </cell>
        </row>
        <row r="13016">
          <cell r="A13016">
            <v>64960</v>
          </cell>
          <cell r="B13016">
            <v>5</v>
          </cell>
          <cell r="C13016">
            <v>5</v>
          </cell>
          <cell r="D13016" t="str">
            <v>DESPENSA ALEJANDRINA</v>
          </cell>
        </row>
        <row r="13017">
          <cell r="A13017">
            <v>64959</v>
          </cell>
          <cell r="B13017">
            <v>5</v>
          </cell>
          <cell r="C13017">
            <v>5</v>
          </cell>
          <cell r="D13017" t="str">
            <v>DESPENSA ACAHAY</v>
          </cell>
        </row>
        <row r="13018">
          <cell r="A13018">
            <v>64958</v>
          </cell>
          <cell r="B13018">
            <v>6</v>
          </cell>
          <cell r="C13018">
            <v>3</v>
          </cell>
          <cell r="D13018" t="str">
            <v>DESPENSA SAN MIGUEL</v>
          </cell>
        </row>
        <row r="13019">
          <cell r="A13019">
            <v>64957</v>
          </cell>
          <cell r="B13019">
            <v>5</v>
          </cell>
          <cell r="C13019">
            <v>5</v>
          </cell>
          <cell r="D13019" t="str">
            <v>DEL SOL AUTOSERVIS</v>
          </cell>
        </row>
        <row r="13020">
          <cell r="A13020">
            <v>64956</v>
          </cell>
          <cell r="B13020">
            <v>5</v>
          </cell>
          <cell r="C13020">
            <v>5</v>
          </cell>
          <cell r="D13020" t="str">
            <v>CASILLA EL NEGRITO</v>
          </cell>
        </row>
        <row r="13021">
          <cell r="A13021">
            <v>64955</v>
          </cell>
          <cell r="B13021">
            <v>5</v>
          </cell>
          <cell r="C13021">
            <v>5</v>
          </cell>
          <cell r="D13021" t="str">
            <v>DESPENSA NATI</v>
          </cell>
        </row>
        <row r="13022">
          <cell r="A13022">
            <v>64954</v>
          </cell>
          <cell r="B13022">
            <v>5</v>
          </cell>
          <cell r="C13022">
            <v>1</v>
          </cell>
          <cell r="D13022" t="str">
            <v>KIOSCO SAN JOSE</v>
          </cell>
        </row>
        <row r="13023">
          <cell r="A13023">
            <v>64953</v>
          </cell>
          <cell r="B13023">
            <v>5</v>
          </cell>
          <cell r="C13023">
            <v>1</v>
          </cell>
          <cell r="D13023" t="str">
            <v>KIOSCO TIENE TODO</v>
          </cell>
        </row>
        <row r="13024">
          <cell r="A13024">
            <v>64952</v>
          </cell>
          <cell r="B13024">
            <v>6</v>
          </cell>
          <cell r="C13024">
            <v>3</v>
          </cell>
          <cell r="D13024" t="str">
            <v>DESPENSA YULI</v>
          </cell>
        </row>
        <row r="13025">
          <cell r="A13025">
            <v>64951</v>
          </cell>
          <cell r="B13025">
            <v>6</v>
          </cell>
          <cell r="C13025">
            <v>3</v>
          </cell>
          <cell r="D13025" t="str">
            <v>DESPENSA LUISITO</v>
          </cell>
        </row>
        <row r="13026">
          <cell r="A13026">
            <v>64950</v>
          </cell>
          <cell r="B13026">
            <v>6</v>
          </cell>
          <cell r="C13026">
            <v>3</v>
          </cell>
          <cell r="D13026" t="str">
            <v>DESPENSA SAN BLAS</v>
          </cell>
        </row>
        <row r="13027">
          <cell r="A13027">
            <v>64949</v>
          </cell>
          <cell r="B13027">
            <v>6</v>
          </cell>
          <cell r="C13027">
            <v>3</v>
          </cell>
          <cell r="D13027" t="str">
            <v>DESPENSA LA NORTEÑA</v>
          </cell>
        </row>
        <row r="13028">
          <cell r="A13028">
            <v>64948</v>
          </cell>
          <cell r="B13028">
            <v>5</v>
          </cell>
          <cell r="C13028">
            <v>5</v>
          </cell>
          <cell r="D13028" t="str">
            <v>DESPENSA SAN CIPRIANO</v>
          </cell>
        </row>
        <row r="13029">
          <cell r="A13029">
            <v>64947</v>
          </cell>
          <cell r="B13029">
            <v>5</v>
          </cell>
          <cell r="C13029">
            <v>5</v>
          </cell>
          <cell r="D13029" t="str">
            <v>DESPENSA ROCIO</v>
          </cell>
        </row>
        <row r="13030">
          <cell r="A13030">
            <v>64946</v>
          </cell>
          <cell r="B13030">
            <v>5</v>
          </cell>
          <cell r="C13030">
            <v>5</v>
          </cell>
          <cell r="D13030" t="str">
            <v>DESPENSA SAN IGNACIO</v>
          </cell>
        </row>
        <row r="13031">
          <cell r="A13031">
            <v>64945</v>
          </cell>
          <cell r="B13031">
            <v>5</v>
          </cell>
          <cell r="C13031">
            <v>5</v>
          </cell>
          <cell r="D13031" t="str">
            <v>DESPENSA SIN NOMBRE</v>
          </cell>
        </row>
        <row r="13032">
          <cell r="A13032">
            <v>64944</v>
          </cell>
          <cell r="B13032">
            <v>5</v>
          </cell>
          <cell r="C13032">
            <v>5</v>
          </cell>
          <cell r="D13032" t="str">
            <v>DESPENSA MENDOZA</v>
          </cell>
        </row>
        <row r="13033">
          <cell r="A13033">
            <v>64943</v>
          </cell>
          <cell r="B13033">
            <v>6</v>
          </cell>
          <cell r="C13033">
            <v>3</v>
          </cell>
          <cell r="D13033" t="str">
            <v>CABINAS TELEFONICAS</v>
          </cell>
        </row>
        <row r="13034">
          <cell r="A13034">
            <v>64942</v>
          </cell>
          <cell r="B13034">
            <v>6</v>
          </cell>
          <cell r="C13034">
            <v>3</v>
          </cell>
          <cell r="D13034" t="str">
            <v>KIOSKO SIN NOMBRE</v>
          </cell>
        </row>
        <row r="13035">
          <cell r="A13035">
            <v>64941</v>
          </cell>
          <cell r="B13035">
            <v>6</v>
          </cell>
          <cell r="C13035">
            <v>3</v>
          </cell>
          <cell r="D13035" t="str">
            <v>DESPENSA LA FAMILIA</v>
          </cell>
        </row>
        <row r="13036">
          <cell r="A13036">
            <v>64940</v>
          </cell>
          <cell r="B13036">
            <v>5</v>
          </cell>
          <cell r="C13036">
            <v>5</v>
          </cell>
          <cell r="D13036" t="str">
            <v>DESPENSA MARTINO</v>
          </cell>
        </row>
        <row r="13037">
          <cell r="A13037">
            <v>64939</v>
          </cell>
          <cell r="B13037">
            <v>5</v>
          </cell>
          <cell r="C13037">
            <v>5</v>
          </cell>
          <cell r="D13037" t="str">
            <v>DESPENSA TODO SUELITO</v>
          </cell>
        </row>
        <row r="13038">
          <cell r="A13038">
            <v>64938</v>
          </cell>
          <cell r="B13038">
            <v>5</v>
          </cell>
          <cell r="C13038">
            <v>5</v>
          </cell>
          <cell r="D13038" t="str">
            <v>DESPENSA SAN CAYETANO</v>
          </cell>
        </row>
        <row r="13039">
          <cell r="A13039">
            <v>64937</v>
          </cell>
          <cell r="B13039">
            <v>5</v>
          </cell>
          <cell r="C13039">
            <v>5</v>
          </cell>
          <cell r="D13039" t="str">
            <v>DESPENSA FERNANDEZ</v>
          </cell>
        </row>
        <row r="13040">
          <cell r="A13040">
            <v>64936</v>
          </cell>
          <cell r="B13040">
            <v>4</v>
          </cell>
          <cell r="C13040">
            <v>6</v>
          </cell>
          <cell r="D13040" t="str">
            <v>DESPENSA DIANA</v>
          </cell>
          <cell r="E13040" t="str">
            <v>Hogar</v>
          </cell>
        </row>
        <row r="13041">
          <cell r="A13041">
            <v>64935</v>
          </cell>
          <cell r="B13041">
            <v>5</v>
          </cell>
          <cell r="C13041">
            <v>5</v>
          </cell>
          <cell r="D13041" t="str">
            <v>DESPENSA SONIA</v>
          </cell>
        </row>
        <row r="13042">
          <cell r="A13042">
            <v>64934</v>
          </cell>
          <cell r="B13042">
            <v>5</v>
          </cell>
          <cell r="C13042">
            <v>5</v>
          </cell>
          <cell r="D13042" t="str">
            <v>ALMACEN SAN SALVADOR</v>
          </cell>
        </row>
        <row r="13043">
          <cell r="A13043">
            <v>64933</v>
          </cell>
          <cell r="B13043">
            <v>5</v>
          </cell>
          <cell r="C13043">
            <v>1</v>
          </cell>
          <cell r="D13043" t="str">
            <v>DESPENSA YSA</v>
          </cell>
        </row>
        <row r="13044">
          <cell r="A13044">
            <v>64932</v>
          </cell>
          <cell r="B13044">
            <v>5</v>
          </cell>
          <cell r="C13044">
            <v>5</v>
          </cell>
          <cell r="D13044" t="str">
            <v>CASILLA VERDE</v>
          </cell>
        </row>
        <row r="13045">
          <cell r="A13045">
            <v>64931</v>
          </cell>
          <cell r="B13045">
            <v>5</v>
          </cell>
          <cell r="C13045">
            <v>5</v>
          </cell>
          <cell r="D13045" t="str">
            <v>DESPENSA LUCY</v>
          </cell>
        </row>
        <row r="13046">
          <cell r="A13046">
            <v>64930</v>
          </cell>
          <cell r="B13046">
            <v>5</v>
          </cell>
          <cell r="C13046">
            <v>5</v>
          </cell>
          <cell r="D13046" t="str">
            <v>DESPENSA NANCY</v>
          </cell>
        </row>
        <row r="13047">
          <cell r="A13047">
            <v>64929</v>
          </cell>
          <cell r="B13047">
            <v>5</v>
          </cell>
          <cell r="C13047">
            <v>1</v>
          </cell>
          <cell r="D13047" t="str">
            <v>HAMBURGUESERIA EL RECREO</v>
          </cell>
        </row>
        <row r="13048">
          <cell r="A13048">
            <v>64928</v>
          </cell>
          <cell r="B13048">
            <v>5</v>
          </cell>
          <cell r="C13048">
            <v>5</v>
          </cell>
          <cell r="D13048" t="str">
            <v>DESPENSA SAN FRANCISCO</v>
          </cell>
        </row>
        <row r="13049">
          <cell r="A13049">
            <v>64927</v>
          </cell>
          <cell r="B13049">
            <v>5</v>
          </cell>
          <cell r="C13049">
            <v>5</v>
          </cell>
          <cell r="D13049" t="str">
            <v>DESPENSA MA GLORIA</v>
          </cell>
        </row>
        <row r="13050">
          <cell r="A13050">
            <v>64926</v>
          </cell>
          <cell r="B13050">
            <v>5</v>
          </cell>
          <cell r="C13050">
            <v>1</v>
          </cell>
          <cell r="D13050" t="str">
            <v>DESPENSA YIYO</v>
          </cell>
        </row>
        <row r="13051">
          <cell r="A13051">
            <v>64925</v>
          </cell>
          <cell r="B13051">
            <v>5</v>
          </cell>
          <cell r="C13051">
            <v>5</v>
          </cell>
          <cell r="D13051" t="str">
            <v>DESPENSA SAN CAYETANO</v>
          </cell>
        </row>
        <row r="13052">
          <cell r="A13052">
            <v>64924</v>
          </cell>
          <cell r="B13052">
            <v>5</v>
          </cell>
          <cell r="C13052">
            <v>5</v>
          </cell>
          <cell r="D13052" t="str">
            <v>COPETIN EL RECREO</v>
          </cell>
        </row>
        <row r="13053">
          <cell r="A13053">
            <v>64923</v>
          </cell>
          <cell r="B13053">
            <v>5</v>
          </cell>
          <cell r="C13053">
            <v>5</v>
          </cell>
          <cell r="D13053" t="str">
            <v>DESPENSA 3 DE FEBRERO</v>
          </cell>
        </row>
        <row r="13054">
          <cell r="A13054">
            <v>64922</v>
          </cell>
          <cell r="B13054">
            <v>5</v>
          </cell>
          <cell r="C13054">
            <v>5</v>
          </cell>
          <cell r="D13054" t="str">
            <v>DESPENSA MARIA VICTORIA</v>
          </cell>
        </row>
        <row r="13055">
          <cell r="A13055">
            <v>64921</v>
          </cell>
          <cell r="B13055">
            <v>5</v>
          </cell>
          <cell r="C13055">
            <v>5</v>
          </cell>
          <cell r="D13055" t="str">
            <v>DESPENSA SAN CAYETANO</v>
          </cell>
        </row>
        <row r="13056">
          <cell r="A13056">
            <v>64920</v>
          </cell>
          <cell r="B13056">
            <v>6</v>
          </cell>
          <cell r="C13056">
            <v>3</v>
          </cell>
          <cell r="D13056" t="str">
            <v>CASILLA SAN MARCOS</v>
          </cell>
        </row>
        <row r="13057">
          <cell r="A13057">
            <v>64919</v>
          </cell>
          <cell r="B13057">
            <v>6</v>
          </cell>
          <cell r="C13057">
            <v>3</v>
          </cell>
          <cell r="D13057" t="str">
            <v>EMPANADAS NICO</v>
          </cell>
        </row>
        <row r="13058">
          <cell r="A13058">
            <v>64918</v>
          </cell>
          <cell r="B13058">
            <v>6</v>
          </cell>
          <cell r="C13058">
            <v>3</v>
          </cell>
          <cell r="D13058" t="str">
            <v>DESPENSA NUEVA ESPERANZA</v>
          </cell>
        </row>
        <row r="13059">
          <cell r="A13059">
            <v>64916</v>
          </cell>
          <cell r="D13059" t="str">
            <v>DESPENSA CHE SYMI</v>
          </cell>
          <cell r="E13059" t="str">
            <v>Hogar</v>
          </cell>
        </row>
        <row r="13060">
          <cell r="A13060">
            <v>64915</v>
          </cell>
          <cell r="D13060" t="str">
            <v>COPETIN MABELITA</v>
          </cell>
          <cell r="E13060" t="str">
            <v>Refrigerados</v>
          </cell>
        </row>
        <row r="13061">
          <cell r="A13061">
            <v>64914</v>
          </cell>
          <cell r="B13061">
            <v>6</v>
          </cell>
          <cell r="C13061">
            <v>3</v>
          </cell>
          <cell r="D13061" t="str">
            <v>PANADERIA -CONFITERIA ROLON</v>
          </cell>
        </row>
        <row r="13062">
          <cell r="A13062">
            <v>64913</v>
          </cell>
          <cell r="B13062">
            <v>6</v>
          </cell>
          <cell r="C13062">
            <v>3</v>
          </cell>
          <cell r="D13062" t="str">
            <v>DESPENSA SIN NOMBRE</v>
          </cell>
        </row>
        <row r="13063">
          <cell r="A13063">
            <v>64912</v>
          </cell>
          <cell r="B13063">
            <v>6</v>
          </cell>
          <cell r="C13063">
            <v>3</v>
          </cell>
          <cell r="D13063" t="str">
            <v>CABINA TELEFONICA</v>
          </cell>
        </row>
        <row r="13064">
          <cell r="A13064">
            <v>64911</v>
          </cell>
          <cell r="B13064">
            <v>6</v>
          </cell>
          <cell r="C13064">
            <v>3</v>
          </cell>
          <cell r="D13064" t="str">
            <v>HAMBURGUESERIA ANDREA DONATY</v>
          </cell>
        </row>
        <row r="13065">
          <cell r="A13065">
            <v>64910</v>
          </cell>
          <cell r="B13065">
            <v>6</v>
          </cell>
          <cell r="C13065">
            <v>3</v>
          </cell>
          <cell r="D13065" t="str">
            <v>FAMITEL COMUNICACIONES</v>
          </cell>
        </row>
        <row r="13066">
          <cell r="A13066">
            <v>64909</v>
          </cell>
          <cell r="B13066">
            <v>6</v>
          </cell>
          <cell r="C13066">
            <v>3</v>
          </cell>
          <cell r="D13066" t="str">
            <v>CASILLA CECILIA</v>
          </cell>
        </row>
        <row r="13067">
          <cell r="A13067">
            <v>64908</v>
          </cell>
          <cell r="B13067">
            <v>6</v>
          </cell>
          <cell r="C13067">
            <v>3</v>
          </cell>
          <cell r="D13067" t="str">
            <v>PANCHERO ROSALBA</v>
          </cell>
        </row>
        <row r="13068">
          <cell r="A13068">
            <v>64907</v>
          </cell>
          <cell r="B13068">
            <v>6</v>
          </cell>
          <cell r="C13068">
            <v>3</v>
          </cell>
          <cell r="D13068" t="str">
            <v>HELADERIA EL BUEN SABOR</v>
          </cell>
        </row>
        <row r="13069">
          <cell r="A13069">
            <v>64906</v>
          </cell>
          <cell r="B13069">
            <v>6</v>
          </cell>
          <cell r="C13069">
            <v>3</v>
          </cell>
          <cell r="D13069" t="str">
            <v>CASILLA SANTA ISABEL</v>
          </cell>
        </row>
        <row r="13070">
          <cell r="A13070">
            <v>64905</v>
          </cell>
          <cell r="B13070">
            <v>6</v>
          </cell>
          <cell r="C13070">
            <v>3</v>
          </cell>
          <cell r="D13070" t="str">
            <v>TELEFONO PUBLICO</v>
          </cell>
        </row>
        <row r="13071">
          <cell r="A13071">
            <v>64904</v>
          </cell>
          <cell r="B13071">
            <v>6</v>
          </cell>
          <cell r="C13071">
            <v>3</v>
          </cell>
          <cell r="D13071" t="str">
            <v>COPETIN ROSSI</v>
          </cell>
        </row>
        <row r="13072">
          <cell r="A13072">
            <v>64903</v>
          </cell>
          <cell r="B13072">
            <v>6</v>
          </cell>
          <cell r="C13072">
            <v>3</v>
          </cell>
          <cell r="D13072" t="str">
            <v>BAR EL  QUINCHO</v>
          </cell>
        </row>
        <row r="13073">
          <cell r="A13073">
            <v>64902</v>
          </cell>
          <cell r="B13073">
            <v>6</v>
          </cell>
          <cell r="C13073">
            <v>3</v>
          </cell>
          <cell r="D13073" t="str">
            <v>MAGGI CELL</v>
          </cell>
        </row>
        <row r="13074">
          <cell r="A13074">
            <v>64901</v>
          </cell>
          <cell r="D13074" t="str">
            <v>KIOSKO JULI</v>
          </cell>
          <cell r="E13074" t="str">
            <v>Hogar</v>
          </cell>
        </row>
        <row r="13075">
          <cell r="A13075">
            <v>64900</v>
          </cell>
          <cell r="B13075">
            <v>5</v>
          </cell>
          <cell r="C13075">
            <v>5</v>
          </cell>
          <cell r="D13075" t="str">
            <v>DESPENSA GALEANO</v>
          </cell>
        </row>
        <row r="13076">
          <cell r="A13076">
            <v>64899</v>
          </cell>
          <cell r="B13076">
            <v>5</v>
          </cell>
          <cell r="C13076">
            <v>5</v>
          </cell>
          <cell r="D13076" t="str">
            <v>DESPENSA TODO SUELITO</v>
          </cell>
        </row>
        <row r="13077">
          <cell r="A13077">
            <v>64898</v>
          </cell>
          <cell r="B13077">
            <v>5</v>
          </cell>
          <cell r="C13077">
            <v>5</v>
          </cell>
          <cell r="D13077" t="str">
            <v>DESPENSA LAURITA</v>
          </cell>
        </row>
        <row r="13078">
          <cell r="A13078">
            <v>64897</v>
          </cell>
          <cell r="B13078">
            <v>5</v>
          </cell>
          <cell r="C13078">
            <v>5</v>
          </cell>
          <cell r="D13078" t="str">
            <v>DESPENSA STA ROSA</v>
          </cell>
        </row>
        <row r="13079">
          <cell r="A13079">
            <v>64896</v>
          </cell>
          <cell r="B13079">
            <v>5</v>
          </cell>
          <cell r="C13079">
            <v>5</v>
          </cell>
          <cell r="D13079" t="str">
            <v>DESPENSA ANGEL</v>
          </cell>
        </row>
        <row r="13080">
          <cell r="A13080">
            <v>64895</v>
          </cell>
          <cell r="B13080">
            <v>5</v>
          </cell>
          <cell r="C13080">
            <v>5</v>
          </cell>
          <cell r="D13080" t="str">
            <v>DESPENSA ACUARIO</v>
          </cell>
        </row>
        <row r="13081">
          <cell r="A13081">
            <v>64894</v>
          </cell>
          <cell r="B13081">
            <v>5</v>
          </cell>
          <cell r="C13081">
            <v>5</v>
          </cell>
          <cell r="D13081" t="str">
            <v>DESPENSA DOS HERMANOS</v>
          </cell>
        </row>
        <row r="13082">
          <cell r="A13082">
            <v>64893</v>
          </cell>
          <cell r="B13082">
            <v>5</v>
          </cell>
          <cell r="C13082">
            <v>5</v>
          </cell>
          <cell r="D13082" t="str">
            <v>DESPENSA ÑEEMBUCU</v>
          </cell>
        </row>
        <row r="13083">
          <cell r="A13083">
            <v>64892</v>
          </cell>
          <cell r="B13083">
            <v>5</v>
          </cell>
          <cell r="C13083">
            <v>1</v>
          </cell>
          <cell r="D13083" t="str">
            <v>KIOSCO YBYCUI</v>
          </cell>
        </row>
        <row r="13084">
          <cell r="A13084">
            <v>64891</v>
          </cell>
          <cell r="B13084">
            <v>5</v>
          </cell>
          <cell r="C13084">
            <v>1</v>
          </cell>
          <cell r="D13084" t="str">
            <v>DESPENSA YBYCUI</v>
          </cell>
        </row>
        <row r="13085">
          <cell r="A13085">
            <v>64890</v>
          </cell>
          <cell r="B13085">
            <v>5</v>
          </cell>
          <cell r="C13085">
            <v>5</v>
          </cell>
          <cell r="D13085" t="str">
            <v>DESPENSA LA COLMENITA</v>
          </cell>
        </row>
        <row r="13086">
          <cell r="A13086">
            <v>64889</v>
          </cell>
          <cell r="B13086">
            <v>5</v>
          </cell>
          <cell r="C13086">
            <v>5</v>
          </cell>
          <cell r="D13086" t="str">
            <v>DESPENSA CHE QUYQUYHO</v>
          </cell>
        </row>
        <row r="13087">
          <cell r="A13087">
            <v>64888</v>
          </cell>
          <cell r="B13087">
            <v>5</v>
          </cell>
          <cell r="C13087">
            <v>5</v>
          </cell>
          <cell r="D13087" t="str">
            <v>DESPENSA CAAGUAZU</v>
          </cell>
        </row>
        <row r="13088">
          <cell r="A13088">
            <v>64887</v>
          </cell>
          <cell r="B13088">
            <v>5</v>
          </cell>
          <cell r="C13088">
            <v>5</v>
          </cell>
          <cell r="D13088" t="str">
            <v>DESPENSA PABLITO</v>
          </cell>
        </row>
        <row r="13089">
          <cell r="A13089">
            <v>64886</v>
          </cell>
          <cell r="B13089">
            <v>5</v>
          </cell>
          <cell r="C13089">
            <v>5</v>
          </cell>
          <cell r="D13089" t="str">
            <v>DESPENSA E Y R</v>
          </cell>
        </row>
        <row r="13090">
          <cell r="A13090">
            <v>64885</v>
          </cell>
          <cell r="B13090">
            <v>5</v>
          </cell>
          <cell r="C13090">
            <v>5</v>
          </cell>
          <cell r="D13090" t="str">
            <v>DESPENSA LAS DELICIAS</v>
          </cell>
        </row>
        <row r="13091">
          <cell r="A13091">
            <v>64884</v>
          </cell>
          <cell r="B13091">
            <v>5</v>
          </cell>
          <cell r="C13091">
            <v>5</v>
          </cell>
          <cell r="D13091" t="str">
            <v>DESPENSA SANTA ISABEL</v>
          </cell>
        </row>
        <row r="13092">
          <cell r="A13092">
            <v>64883</v>
          </cell>
          <cell r="B13092">
            <v>5</v>
          </cell>
          <cell r="C13092">
            <v>5</v>
          </cell>
          <cell r="D13092" t="str">
            <v>DESPENSA SIN NOMBRE</v>
          </cell>
        </row>
        <row r="13093">
          <cell r="A13093">
            <v>64882</v>
          </cell>
          <cell r="B13093">
            <v>5</v>
          </cell>
          <cell r="C13093">
            <v>5</v>
          </cell>
          <cell r="D13093" t="str">
            <v>DESPENSA SAN PEDRO</v>
          </cell>
        </row>
        <row r="13094">
          <cell r="A13094">
            <v>64881</v>
          </cell>
          <cell r="B13094">
            <v>5</v>
          </cell>
          <cell r="C13094">
            <v>5</v>
          </cell>
          <cell r="D13094" t="str">
            <v>ALMACEN SAN ANTONIO</v>
          </cell>
        </row>
        <row r="13095">
          <cell r="A13095">
            <v>64880</v>
          </cell>
          <cell r="B13095">
            <v>5</v>
          </cell>
          <cell r="C13095">
            <v>5</v>
          </cell>
          <cell r="D13095" t="str">
            <v>DESPENSA SIN NOMBRE</v>
          </cell>
        </row>
        <row r="13096">
          <cell r="A13096">
            <v>64879</v>
          </cell>
          <cell r="B13096">
            <v>5</v>
          </cell>
          <cell r="C13096">
            <v>1</v>
          </cell>
          <cell r="D13096" t="str">
            <v>DESPENSA YEGROS</v>
          </cell>
        </row>
        <row r="13097">
          <cell r="A13097">
            <v>64878</v>
          </cell>
          <cell r="B13097">
            <v>5</v>
          </cell>
          <cell r="C13097">
            <v>5</v>
          </cell>
          <cell r="D13097" t="str">
            <v>DESPENSA NICO</v>
          </cell>
        </row>
        <row r="13098">
          <cell r="A13098">
            <v>64877</v>
          </cell>
          <cell r="B13098">
            <v>5</v>
          </cell>
          <cell r="C13098">
            <v>5</v>
          </cell>
          <cell r="D13098" t="str">
            <v>COPETIN SU VENTUD</v>
          </cell>
        </row>
        <row r="13099">
          <cell r="A13099">
            <v>64876</v>
          </cell>
          <cell r="B13099">
            <v>5</v>
          </cell>
          <cell r="C13099">
            <v>5</v>
          </cell>
          <cell r="D13099" t="str">
            <v>DESPENSA AMARILLA</v>
          </cell>
        </row>
        <row r="13100">
          <cell r="A13100">
            <v>64875</v>
          </cell>
          <cell r="B13100">
            <v>5</v>
          </cell>
          <cell r="C13100">
            <v>5</v>
          </cell>
          <cell r="D13100" t="str">
            <v>COPETIN JUVENTUD</v>
          </cell>
        </row>
        <row r="13101">
          <cell r="A13101">
            <v>64874</v>
          </cell>
          <cell r="B13101">
            <v>5</v>
          </cell>
          <cell r="C13101">
            <v>5</v>
          </cell>
          <cell r="D13101" t="str">
            <v>DESPENSA SAN PEDRO</v>
          </cell>
        </row>
        <row r="13102">
          <cell r="A13102">
            <v>64873</v>
          </cell>
          <cell r="B13102">
            <v>5</v>
          </cell>
          <cell r="C13102">
            <v>1</v>
          </cell>
          <cell r="D13102" t="str">
            <v>DESPENSA YBYRARO</v>
          </cell>
        </row>
        <row r="13103">
          <cell r="A13103">
            <v>64871</v>
          </cell>
          <cell r="B13103">
            <v>5</v>
          </cell>
          <cell r="C13103">
            <v>5</v>
          </cell>
          <cell r="D13103" t="str">
            <v>DESPENSA STA ISABEL</v>
          </cell>
        </row>
        <row r="13104">
          <cell r="A13104">
            <v>64870</v>
          </cell>
          <cell r="B13104">
            <v>5</v>
          </cell>
          <cell r="C13104">
            <v>5</v>
          </cell>
          <cell r="D13104" t="str">
            <v>DESPENSA MARLENE</v>
          </cell>
        </row>
        <row r="13105">
          <cell r="A13105">
            <v>64869</v>
          </cell>
          <cell r="B13105">
            <v>5</v>
          </cell>
          <cell r="C13105">
            <v>5</v>
          </cell>
          <cell r="D13105" t="str">
            <v>DESPENSA MN</v>
          </cell>
        </row>
        <row r="13106">
          <cell r="A13106">
            <v>64868</v>
          </cell>
          <cell r="B13106">
            <v>5</v>
          </cell>
          <cell r="C13106">
            <v>5</v>
          </cell>
          <cell r="D13106" t="str">
            <v>DESPENSA EL RUBIO</v>
          </cell>
        </row>
        <row r="13107">
          <cell r="A13107">
            <v>64867</v>
          </cell>
          <cell r="B13107">
            <v>5</v>
          </cell>
          <cell r="C13107">
            <v>5</v>
          </cell>
          <cell r="D13107" t="str">
            <v>DESPENSA SAN CAYETANO</v>
          </cell>
        </row>
        <row r="13108">
          <cell r="A13108">
            <v>64866</v>
          </cell>
          <cell r="B13108">
            <v>5</v>
          </cell>
          <cell r="C13108">
            <v>5</v>
          </cell>
          <cell r="D13108" t="str">
            <v>CASLLA SIN NOMBRE</v>
          </cell>
        </row>
        <row r="13109">
          <cell r="A13109">
            <v>64865</v>
          </cell>
          <cell r="B13109">
            <v>5</v>
          </cell>
          <cell r="C13109">
            <v>1</v>
          </cell>
          <cell r="D13109" t="str">
            <v>KIOSCO GRACIELA</v>
          </cell>
        </row>
        <row r="13110">
          <cell r="A13110">
            <v>64864</v>
          </cell>
          <cell r="B13110">
            <v>5</v>
          </cell>
          <cell r="C13110">
            <v>5</v>
          </cell>
          <cell r="D13110" t="str">
            <v>DESPENSA SAN CAYETANO</v>
          </cell>
        </row>
        <row r="13111">
          <cell r="A13111">
            <v>64863</v>
          </cell>
          <cell r="B13111">
            <v>5</v>
          </cell>
          <cell r="C13111">
            <v>5</v>
          </cell>
          <cell r="D13111" t="str">
            <v>DESPENSA SAN CAYETANO</v>
          </cell>
        </row>
        <row r="13112">
          <cell r="A13112">
            <v>64862</v>
          </cell>
          <cell r="B13112">
            <v>5</v>
          </cell>
          <cell r="C13112">
            <v>5</v>
          </cell>
          <cell r="D13112" t="str">
            <v>DESPENSA SIN NOMBRE</v>
          </cell>
        </row>
        <row r="13113">
          <cell r="A13113">
            <v>64861</v>
          </cell>
          <cell r="B13113">
            <v>5</v>
          </cell>
          <cell r="C13113">
            <v>5</v>
          </cell>
          <cell r="D13113" t="str">
            <v>DESPENSA SIN NOMBRE</v>
          </cell>
        </row>
        <row r="13114">
          <cell r="A13114">
            <v>64860</v>
          </cell>
          <cell r="B13114">
            <v>5</v>
          </cell>
          <cell r="C13114">
            <v>5</v>
          </cell>
          <cell r="D13114" t="str">
            <v>DESPENSA SIN NOMBRE</v>
          </cell>
        </row>
        <row r="13115">
          <cell r="A13115">
            <v>64859</v>
          </cell>
          <cell r="B13115">
            <v>5</v>
          </cell>
          <cell r="C13115">
            <v>5</v>
          </cell>
          <cell r="D13115" t="str">
            <v>DESPENSA LUZ MARINA</v>
          </cell>
        </row>
        <row r="13116">
          <cell r="A13116">
            <v>64858</v>
          </cell>
          <cell r="B13116">
            <v>5</v>
          </cell>
          <cell r="C13116">
            <v>5</v>
          </cell>
          <cell r="D13116" t="str">
            <v>DESPENSA MARQUITO</v>
          </cell>
        </row>
        <row r="13117">
          <cell r="A13117">
            <v>64857</v>
          </cell>
          <cell r="B13117">
            <v>5</v>
          </cell>
          <cell r="C13117">
            <v>5</v>
          </cell>
          <cell r="D13117" t="str">
            <v>DESPENSA DOS HERMANOS</v>
          </cell>
        </row>
        <row r="13118">
          <cell r="A13118">
            <v>64856</v>
          </cell>
          <cell r="B13118">
            <v>5</v>
          </cell>
          <cell r="C13118">
            <v>5</v>
          </cell>
          <cell r="D13118" t="str">
            <v>DESPENSA ENCUENTRO</v>
          </cell>
        </row>
        <row r="13119">
          <cell r="A13119">
            <v>64855</v>
          </cell>
          <cell r="B13119">
            <v>5</v>
          </cell>
          <cell r="C13119">
            <v>5</v>
          </cell>
          <cell r="D13119" t="str">
            <v>DESPENSA SIN NOMBRE</v>
          </cell>
        </row>
        <row r="13120">
          <cell r="A13120">
            <v>64854</v>
          </cell>
          <cell r="B13120">
            <v>5</v>
          </cell>
          <cell r="C13120">
            <v>5</v>
          </cell>
          <cell r="D13120" t="str">
            <v>DESPENSA LA ESPERANZA</v>
          </cell>
        </row>
        <row r="13121">
          <cell r="A13121">
            <v>64853</v>
          </cell>
          <cell r="B13121">
            <v>5</v>
          </cell>
          <cell r="C13121">
            <v>5</v>
          </cell>
          <cell r="D13121" t="str">
            <v>DESPENSA EL BUEN AMIGO</v>
          </cell>
        </row>
        <row r="13122">
          <cell r="A13122">
            <v>64852</v>
          </cell>
          <cell r="B13122">
            <v>5</v>
          </cell>
          <cell r="C13122">
            <v>5</v>
          </cell>
          <cell r="D13122" t="str">
            <v>DESPENSA SAN JORGE</v>
          </cell>
        </row>
        <row r="13123">
          <cell r="A13123">
            <v>64851</v>
          </cell>
          <cell r="B13123">
            <v>5</v>
          </cell>
          <cell r="C13123">
            <v>5</v>
          </cell>
          <cell r="D13123" t="str">
            <v>DESPENSA BLANCO II</v>
          </cell>
        </row>
        <row r="13124">
          <cell r="A13124">
            <v>64850</v>
          </cell>
          <cell r="B13124">
            <v>5</v>
          </cell>
          <cell r="C13124">
            <v>5</v>
          </cell>
          <cell r="D13124" t="str">
            <v>DESPENSA SIN NOMBRE</v>
          </cell>
        </row>
        <row r="13125">
          <cell r="A13125">
            <v>64849</v>
          </cell>
          <cell r="B13125">
            <v>5</v>
          </cell>
          <cell r="C13125">
            <v>5</v>
          </cell>
          <cell r="D13125" t="str">
            <v>DESPENSA ALE</v>
          </cell>
        </row>
        <row r="13126">
          <cell r="A13126">
            <v>64848</v>
          </cell>
          <cell r="B13126">
            <v>5</v>
          </cell>
          <cell r="C13126">
            <v>5</v>
          </cell>
          <cell r="D13126" t="str">
            <v>DESPENSA NANCY</v>
          </cell>
        </row>
        <row r="13127">
          <cell r="A13127">
            <v>64847</v>
          </cell>
          <cell r="B13127">
            <v>5</v>
          </cell>
          <cell r="C13127">
            <v>5</v>
          </cell>
          <cell r="D13127" t="str">
            <v>DESPENSA STA. LIBRADA</v>
          </cell>
        </row>
        <row r="13128">
          <cell r="A13128">
            <v>64846</v>
          </cell>
          <cell r="B13128">
            <v>5</v>
          </cell>
          <cell r="C13128">
            <v>5</v>
          </cell>
          <cell r="D13128" t="str">
            <v>DESPENSA SIN NOMBRE</v>
          </cell>
        </row>
        <row r="13129">
          <cell r="A13129">
            <v>64845</v>
          </cell>
          <cell r="B13129">
            <v>5</v>
          </cell>
          <cell r="C13129">
            <v>5</v>
          </cell>
          <cell r="D13129" t="str">
            <v>DESPENSA  NIÑO SALVADOR</v>
          </cell>
        </row>
        <row r="13130">
          <cell r="A13130">
            <v>64844</v>
          </cell>
          <cell r="B13130">
            <v>5</v>
          </cell>
          <cell r="C13130">
            <v>5</v>
          </cell>
          <cell r="D13130" t="str">
            <v>DESPENSA EL NORTE</v>
          </cell>
        </row>
        <row r="13131">
          <cell r="A13131">
            <v>64843</v>
          </cell>
          <cell r="B13131">
            <v>5</v>
          </cell>
          <cell r="C13131">
            <v>5</v>
          </cell>
          <cell r="D13131" t="str">
            <v>DESPENSA PRIMOR</v>
          </cell>
        </row>
        <row r="13132">
          <cell r="A13132">
            <v>64842</v>
          </cell>
          <cell r="B13132">
            <v>5</v>
          </cell>
          <cell r="C13132">
            <v>5</v>
          </cell>
          <cell r="D13132" t="str">
            <v>DESPENSA SIN NOMBRE</v>
          </cell>
        </row>
        <row r="13133">
          <cell r="A13133">
            <v>64841</v>
          </cell>
          <cell r="B13133">
            <v>5</v>
          </cell>
          <cell r="C13133">
            <v>5</v>
          </cell>
          <cell r="D13133" t="str">
            <v>COPETIN CEYDI</v>
          </cell>
        </row>
        <row r="13134">
          <cell r="A13134">
            <v>64840</v>
          </cell>
          <cell r="B13134">
            <v>5</v>
          </cell>
          <cell r="C13134">
            <v>5</v>
          </cell>
          <cell r="D13134" t="str">
            <v>COPETIN  LEIDY</v>
          </cell>
        </row>
        <row r="13135">
          <cell r="A13135">
            <v>64839</v>
          </cell>
          <cell r="B13135">
            <v>5</v>
          </cell>
          <cell r="C13135">
            <v>5</v>
          </cell>
          <cell r="D13135" t="str">
            <v>DESPENSA ÑA LEO</v>
          </cell>
        </row>
        <row r="13136">
          <cell r="A13136">
            <v>64838</v>
          </cell>
          <cell r="B13136">
            <v>5</v>
          </cell>
          <cell r="C13136">
            <v>5</v>
          </cell>
          <cell r="D13136" t="str">
            <v>DESPENSA SOL</v>
          </cell>
        </row>
        <row r="13137">
          <cell r="A13137">
            <v>64837</v>
          </cell>
          <cell r="B13137">
            <v>5</v>
          </cell>
          <cell r="C13137">
            <v>5</v>
          </cell>
          <cell r="D13137" t="str">
            <v>AUTOSERVICE LA PRINCESITA</v>
          </cell>
        </row>
        <row r="13138">
          <cell r="A13138">
            <v>64836</v>
          </cell>
          <cell r="B13138">
            <v>5</v>
          </cell>
          <cell r="C13138">
            <v>5</v>
          </cell>
          <cell r="D13138" t="str">
            <v>DESPENSA ELIZABETH</v>
          </cell>
        </row>
        <row r="13139">
          <cell r="A13139">
            <v>64835</v>
          </cell>
          <cell r="B13139">
            <v>5</v>
          </cell>
          <cell r="C13139">
            <v>5</v>
          </cell>
          <cell r="D13139" t="str">
            <v>DESPENSA SAN CAYETANO</v>
          </cell>
        </row>
        <row r="13140">
          <cell r="A13140">
            <v>64834</v>
          </cell>
          <cell r="B13140">
            <v>5</v>
          </cell>
          <cell r="C13140">
            <v>5</v>
          </cell>
          <cell r="D13140" t="str">
            <v>DESPENSA KARLITOS</v>
          </cell>
        </row>
        <row r="13141">
          <cell r="A13141">
            <v>64833</v>
          </cell>
          <cell r="B13141">
            <v>5</v>
          </cell>
          <cell r="C13141">
            <v>5</v>
          </cell>
          <cell r="D13141" t="str">
            <v>DESPENSA NATA - NATI</v>
          </cell>
        </row>
        <row r="13142">
          <cell r="A13142">
            <v>64832</v>
          </cell>
          <cell r="B13142">
            <v>5</v>
          </cell>
          <cell r="C13142">
            <v>5</v>
          </cell>
          <cell r="D13142" t="str">
            <v>DESPENSA ADRI Y EDU</v>
          </cell>
        </row>
        <row r="13143">
          <cell r="A13143">
            <v>64831</v>
          </cell>
          <cell r="B13143">
            <v>5</v>
          </cell>
          <cell r="C13143">
            <v>5</v>
          </cell>
          <cell r="D13143" t="str">
            <v>DESPENSA SIN NOMBRE</v>
          </cell>
        </row>
        <row r="13144">
          <cell r="A13144">
            <v>64830</v>
          </cell>
          <cell r="B13144">
            <v>6</v>
          </cell>
          <cell r="C13144">
            <v>3</v>
          </cell>
          <cell r="D13144" t="str">
            <v>COPETIN SAN CAYETANO</v>
          </cell>
        </row>
        <row r="13145">
          <cell r="A13145">
            <v>64829</v>
          </cell>
          <cell r="B13145">
            <v>5</v>
          </cell>
          <cell r="C13145">
            <v>5</v>
          </cell>
          <cell r="D13145" t="str">
            <v>DESPENSA DANI</v>
          </cell>
        </row>
        <row r="13146">
          <cell r="A13146">
            <v>64828</v>
          </cell>
          <cell r="B13146">
            <v>5</v>
          </cell>
          <cell r="C13146">
            <v>5</v>
          </cell>
          <cell r="D13146" t="str">
            <v>COPETIN  AMAMBAY</v>
          </cell>
        </row>
        <row r="13147">
          <cell r="A13147">
            <v>64826</v>
          </cell>
          <cell r="B13147">
            <v>5</v>
          </cell>
          <cell r="C13147">
            <v>5</v>
          </cell>
          <cell r="D13147" t="str">
            <v>DESPENSA SAN FRANCISCO</v>
          </cell>
        </row>
        <row r="13148">
          <cell r="A13148">
            <v>64825</v>
          </cell>
          <cell r="B13148">
            <v>5</v>
          </cell>
          <cell r="C13148">
            <v>5</v>
          </cell>
          <cell r="D13148" t="str">
            <v>DESPENSA 8 DE DICIEMBRE</v>
          </cell>
        </row>
        <row r="13149">
          <cell r="A13149">
            <v>64824</v>
          </cell>
          <cell r="B13149">
            <v>5</v>
          </cell>
          <cell r="C13149">
            <v>5</v>
          </cell>
          <cell r="D13149" t="str">
            <v>DESPENSA NATI</v>
          </cell>
        </row>
        <row r="13150">
          <cell r="A13150">
            <v>64823</v>
          </cell>
          <cell r="B13150">
            <v>5</v>
          </cell>
          <cell r="C13150">
            <v>5</v>
          </cell>
          <cell r="D13150" t="str">
            <v>DESPENSA SAN CAYETANO</v>
          </cell>
        </row>
        <row r="13151">
          <cell r="A13151">
            <v>64822</v>
          </cell>
          <cell r="B13151">
            <v>5</v>
          </cell>
          <cell r="C13151">
            <v>5</v>
          </cell>
          <cell r="D13151" t="str">
            <v>DESPENSA KIOSCO LUIS ENRIQUE</v>
          </cell>
        </row>
        <row r="13152">
          <cell r="A13152">
            <v>64821</v>
          </cell>
          <cell r="B13152">
            <v>5</v>
          </cell>
          <cell r="C13152">
            <v>1</v>
          </cell>
          <cell r="D13152" t="str">
            <v>KIOSCO SIN NOMBRE</v>
          </cell>
        </row>
        <row r="13153">
          <cell r="A13153">
            <v>64820</v>
          </cell>
          <cell r="B13153">
            <v>5</v>
          </cell>
          <cell r="C13153">
            <v>5</v>
          </cell>
          <cell r="D13153" t="str">
            <v>DESPENSA LOLITA</v>
          </cell>
        </row>
        <row r="13154">
          <cell r="A13154">
            <v>64819</v>
          </cell>
          <cell r="B13154">
            <v>5</v>
          </cell>
          <cell r="C13154">
            <v>5</v>
          </cell>
          <cell r="D13154" t="str">
            <v>DESPENSA SIN NOMBRE</v>
          </cell>
        </row>
        <row r="13155">
          <cell r="A13155">
            <v>64818</v>
          </cell>
          <cell r="B13155">
            <v>5</v>
          </cell>
          <cell r="C13155">
            <v>1</v>
          </cell>
          <cell r="D13155" t="str">
            <v>DESPENSA ZUNI</v>
          </cell>
        </row>
        <row r="13156">
          <cell r="A13156">
            <v>64817</v>
          </cell>
          <cell r="B13156">
            <v>5</v>
          </cell>
          <cell r="C13156">
            <v>5</v>
          </cell>
          <cell r="D13156" t="str">
            <v>DESPENSA SAN JOSE</v>
          </cell>
        </row>
        <row r="13157">
          <cell r="A13157">
            <v>64816</v>
          </cell>
          <cell r="B13157">
            <v>5</v>
          </cell>
          <cell r="C13157">
            <v>5</v>
          </cell>
          <cell r="D13157" t="str">
            <v>DESPENSA LA PILARENSE</v>
          </cell>
        </row>
        <row r="13158">
          <cell r="A13158">
            <v>64815</v>
          </cell>
          <cell r="B13158">
            <v>5</v>
          </cell>
          <cell r="C13158">
            <v>5</v>
          </cell>
          <cell r="D13158" t="str">
            <v>CASILLA NOELIA</v>
          </cell>
        </row>
        <row r="13159">
          <cell r="A13159">
            <v>64814</v>
          </cell>
          <cell r="B13159">
            <v>5</v>
          </cell>
          <cell r="C13159">
            <v>5</v>
          </cell>
          <cell r="D13159" t="str">
            <v>COPETIN ALELI</v>
          </cell>
        </row>
        <row r="13160">
          <cell r="A13160">
            <v>64813</v>
          </cell>
          <cell r="B13160">
            <v>5</v>
          </cell>
          <cell r="C13160">
            <v>5</v>
          </cell>
          <cell r="D13160" t="str">
            <v>DESPENSA AMANECER</v>
          </cell>
        </row>
        <row r="13161">
          <cell r="A13161">
            <v>64812</v>
          </cell>
          <cell r="B13161">
            <v>5</v>
          </cell>
          <cell r="C13161">
            <v>5</v>
          </cell>
          <cell r="D13161" t="str">
            <v>DESPENSA CABRERA</v>
          </cell>
        </row>
        <row r="13162">
          <cell r="A13162">
            <v>64811</v>
          </cell>
          <cell r="B13162">
            <v>5</v>
          </cell>
          <cell r="C13162">
            <v>5</v>
          </cell>
          <cell r="D13162" t="str">
            <v>DESPENSA EDU</v>
          </cell>
        </row>
        <row r="13163">
          <cell r="A13163">
            <v>64810</v>
          </cell>
          <cell r="B13163">
            <v>5</v>
          </cell>
          <cell r="C13163">
            <v>5</v>
          </cell>
          <cell r="D13163" t="str">
            <v>DESPENSA  EDU</v>
          </cell>
        </row>
        <row r="13164">
          <cell r="A13164">
            <v>64809</v>
          </cell>
          <cell r="B13164">
            <v>5</v>
          </cell>
          <cell r="C13164">
            <v>5</v>
          </cell>
          <cell r="D13164" t="str">
            <v>DESPENSA RENACER</v>
          </cell>
        </row>
        <row r="13165">
          <cell r="A13165">
            <v>64808</v>
          </cell>
          <cell r="B13165">
            <v>5</v>
          </cell>
          <cell r="C13165">
            <v>5</v>
          </cell>
          <cell r="D13165" t="str">
            <v>DESPENSA SAN CAYETANO</v>
          </cell>
        </row>
        <row r="13166">
          <cell r="A13166">
            <v>64807</v>
          </cell>
          <cell r="B13166">
            <v>5</v>
          </cell>
          <cell r="C13166">
            <v>5</v>
          </cell>
          <cell r="D13166" t="str">
            <v>DESPENSA  JARA</v>
          </cell>
        </row>
        <row r="13167">
          <cell r="A13167">
            <v>64806</v>
          </cell>
          <cell r="B13167">
            <v>5</v>
          </cell>
          <cell r="C13167">
            <v>5</v>
          </cell>
          <cell r="D13167" t="str">
            <v>DESPENSA JARA</v>
          </cell>
        </row>
        <row r="13168">
          <cell r="A13168">
            <v>64805</v>
          </cell>
          <cell r="B13168">
            <v>5</v>
          </cell>
          <cell r="C13168">
            <v>5</v>
          </cell>
          <cell r="D13168" t="str">
            <v>DESPENSA LA BUENA SUERTE</v>
          </cell>
        </row>
        <row r="13169">
          <cell r="A13169">
            <v>64804</v>
          </cell>
          <cell r="B13169">
            <v>5</v>
          </cell>
          <cell r="C13169">
            <v>5</v>
          </cell>
          <cell r="D13169" t="str">
            <v>DESPENSA LETICIA</v>
          </cell>
        </row>
        <row r="13170">
          <cell r="A13170">
            <v>64803</v>
          </cell>
          <cell r="B13170">
            <v>5</v>
          </cell>
          <cell r="C13170">
            <v>5</v>
          </cell>
          <cell r="D13170" t="str">
            <v>COPETIN SIN NOMBRE</v>
          </cell>
        </row>
        <row r="13171">
          <cell r="A13171">
            <v>64802</v>
          </cell>
          <cell r="B13171">
            <v>5</v>
          </cell>
          <cell r="C13171">
            <v>5</v>
          </cell>
          <cell r="D13171" t="str">
            <v>ALMACEN SIN NOMBRE</v>
          </cell>
        </row>
        <row r="13172">
          <cell r="A13172">
            <v>64801</v>
          </cell>
          <cell r="B13172">
            <v>5</v>
          </cell>
          <cell r="C13172">
            <v>5</v>
          </cell>
          <cell r="D13172" t="str">
            <v>ALMACEN CARLITOS</v>
          </cell>
        </row>
        <row r="13173">
          <cell r="A13173">
            <v>64800</v>
          </cell>
          <cell r="B13173">
            <v>5</v>
          </cell>
          <cell r="C13173">
            <v>5</v>
          </cell>
          <cell r="D13173" t="str">
            <v>ALMACEN SAN VICENTE</v>
          </cell>
        </row>
        <row r="13174">
          <cell r="A13174">
            <v>64799</v>
          </cell>
          <cell r="B13174">
            <v>5</v>
          </cell>
          <cell r="C13174">
            <v>6</v>
          </cell>
          <cell r="D13174" t="str">
            <v>CARCINERIA NONI 2</v>
          </cell>
        </row>
        <row r="13175">
          <cell r="A13175">
            <v>64798</v>
          </cell>
          <cell r="B13175">
            <v>5</v>
          </cell>
          <cell r="C13175">
            <v>6</v>
          </cell>
          <cell r="D13175" t="str">
            <v>CASILLA LA FAMILIA</v>
          </cell>
        </row>
        <row r="13176">
          <cell r="A13176">
            <v>64797</v>
          </cell>
          <cell r="B13176">
            <v>5</v>
          </cell>
          <cell r="C13176">
            <v>6</v>
          </cell>
          <cell r="D13176" t="str">
            <v>DESPENSA DIEGUITO</v>
          </cell>
        </row>
        <row r="13177">
          <cell r="A13177">
            <v>64796</v>
          </cell>
          <cell r="B13177">
            <v>5</v>
          </cell>
          <cell r="C13177">
            <v>6</v>
          </cell>
          <cell r="D13177" t="str">
            <v>DESPENSA CARLITOS</v>
          </cell>
        </row>
        <row r="13178">
          <cell r="A13178">
            <v>64795</v>
          </cell>
          <cell r="B13178">
            <v>6</v>
          </cell>
          <cell r="C13178">
            <v>3</v>
          </cell>
          <cell r="D13178" t="str">
            <v>DESPENSA SANTA ANA</v>
          </cell>
        </row>
        <row r="13179">
          <cell r="A13179">
            <v>64794</v>
          </cell>
          <cell r="B13179">
            <v>6</v>
          </cell>
          <cell r="C13179">
            <v>3</v>
          </cell>
          <cell r="D13179" t="str">
            <v>LOLITO`S POOL BEER</v>
          </cell>
        </row>
        <row r="13180">
          <cell r="A13180">
            <v>64793</v>
          </cell>
          <cell r="B13180">
            <v>6</v>
          </cell>
          <cell r="C13180">
            <v>3</v>
          </cell>
          <cell r="D13180" t="str">
            <v>DESPENSA CARLITOS</v>
          </cell>
        </row>
        <row r="13181">
          <cell r="A13181">
            <v>64792</v>
          </cell>
          <cell r="B13181">
            <v>6</v>
          </cell>
          <cell r="C13181">
            <v>3</v>
          </cell>
          <cell r="D13181" t="str">
            <v>DESPENSA LORENA</v>
          </cell>
        </row>
        <row r="13182">
          <cell r="A13182">
            <v>64791</v>
          </cell>
          <cell r="B13182">
            <v>6</v>
          </cell>
          <cell r="C13182">
            <v>3</v>
          </cell>
          <cell r="D13182" t="str">
            <v>COPETIN TRIVOLI</v>
          </cell>
        </row>
        <row r="13183">
          <cell r="A13183">
            <v>64790</v>
          </cell>
          <cell r="B13183">
            <v>6</v>
          </cell>
          <cell r="C13183">
            <v>3</v>
          </cell>
          <cell r="D13183" t="str">
            <v>DESPENSA BORDON</v>
          </cell>
        </row>
        <row r="13184">
          <cell r="A13184">
            <v>64789</v>
          </cell>
          <cell r="B13184">
            <v>6</v>
          </cell>
          <cell r="C13184">
            <v>3</v>
          </cell>
          <cell r="D13184" t="str">
            <v>DESPENSA AURORA</v>
          </cell>
        </row>
        <row r="13185">
          <cell r="A13185">
            <v>64788</v>
          </cell>
          <cell r="B13185">
            <v>6</v>
          </cell>
          <cell r="C13185">
            <v>3</v>
          </cell>
          <cell r="D13185" t="str">
            <v>DESPENSA SIN NOMBRE</v>
          </cell>
        </row>
        <row r="13186">
          <cell r="A13186">
            <v>64787</v>
          </cell>
          <cell r="B13186">
            <v>6</v>
          </cell>
          <cell r="C13186">
            <v>3</v>
          </cell>
          <cell r="D13186" t="str">
            <v>DESPENSA LA ESTRELLA</v>
          </cell>
        </row>
        <row r="13187">
          <cell r="A13187">
            <v>64786</v>
          </cell>
          <cell r="B13187">
            <v>6</v>
          </cell>
          <cell r="C13187">
            <v>3</v>
          </cell>
          <cell r="D13187" t="str">
            <v>DESPENSA MIRANDA</v>
          </cell>
        </row>
        <row r="13188">
          <cell r="A13188">
            <v>64785</v>
          </cell>
          <cell r="B13188">
            <v>6</v>
          </cell>
          <cell r="C13188">
            <v>3</v>
          </cell>
          <cell r="D13188" t="str">
            <v>DESPENSA BRUNO PAOLO</v>
          </cell>
        </row>
        <row r="13189">
          <cell r="A13189">
            <v>64784</v>
          </cell>
          <cell r="B13189">
            <v>6</v>
          </cell>
          <cell r="C13189">
            <v>3</v>
          </cell>
          <cell r="D13189" t="str">
            <v>CANTINA ISA Y ADRI</v>
          </cell>
        </row>
        <row r="13190">
          <cell r="A13190">
            <v>64783</v>
          </cell>
          <cell r="B13190">
            <v>6</v>
          </cell>
          <cell r="C13190">
            <v>3</v>
          </cell>
          <cell r="D13190" t="str">
            <v>BODEGA LUX</v>
          </cell>
        </row>
        <row r="13191">
          <cell r="A13191">
            <v>25913</v>
          </cell>
          <cell r="B13191">
            <v>4</v>
          </cell>
          <cell r="C13191">
            <v>5</v>
          </cell>
          <cell r="D13191" t="str">
            <v>DESPENSA MAXI</v>
          </cell>
          <cell r="E13191" t="str">
            <v>Hogar</v>
          </cell>
        </row>
        <row r="13192">
          <cell r="A13192">
            <v>25914</v>
          </cell>
          <cell r="B13192">
            <v>5</v>
          </cell>
          <cell r="C13192">
            <v>4</v>
          </cell>
          <cell r="D13192" t="str">
            <v>COMEDOR CAÑAVERAL</v>
          </cell>
          <cell r="E13192" t="str">
            <v>Refrigerados</v>
          </cell>
        </row>
        <row r="13193">
          <cell r="A13193">
            <v>25915</v>
          </cell>
          <cell r="B13193">
            <v>5</v>
          </cell>
          <cell r="C13193">
            <v>8</v>
          </cell>
          <cell r="D13193" t="str">
            <v>CIBER MEGAM </v>
          </cell>
          <cell r="E13193" t="str">
            <v>Hogar</v>
          </cell>
        </row>
        <row r="13194">
          <cell r="A13194">
            <v>25916</v>
          </cell>
          <cell r="B13194">
            <v>4</v>
          </cell>
          <cell r="C13194">
            <v>7</v>
          </cell>
          <cell r="D13194" t="str">
            <v>CASA DE PESCA LA CURVA</v>
          </cell>
          <cell r="E13194" t="str">
            <v>Refrigerados</v>
          </cell>
        </row>
        <row r="13195">
          <cell r="A13195">
            <v>25917</v>
          </cell>
          <cell r="B13195">
            <v>4</v>
          </cell>
          <cell r="C13195">
            <v>6</v>
          </cell>
          <cell r="D13195" t="str">
            <v>COPETIN JUVENTUD</v>
          </cell>
          <cell r="E13195" t="str">
            <v>Refrigerados</v>
          </cell>
        </row>
        <row r="13196">
          <cell r="A13196">
            <v>25918</v>
          </cell>
          <cell r="B13196">
            <v>4</v>
          </cell>
          <cell r="C13196">
            <v>6</v>
          </cell>
          <cell r="D13196" t="str">
            <v>ESCUELA DEFENSORES DEL CHACO</v>
          </cell>
          <cell r="E13196" t="str">
            <v>Educación</v>
          </cell>
        </row>
        <row r="13197">
          <cell r="A13197">
            <v>25919</v>
          </cell>
          <cell r="B13197">
            <v>4</v>
          </cell>
          <cell r="C13197">
            <v>6</v>
          </cell>
          <cell r="D13197" t="str">
            <v>COMERCIAL EL TAURO</v>
          </cell>
          <cell r="E13197" t="str">
            <v>Refrigerados</v>
          </cell>
        </row>
        <row r="13198">
          <cell r="A13198">
            <v>25920</v>
          </cell>
          <cell r="B13198">
            <v>4</v>
          </cell>
          <cell r="C13198">
            <v>6</v>
          </cell>
          <cell r="D13198" t="str">
            <v>ESCUELA SAN JUAN BAUTISTA</v>
          </cell>
          <cell r="E13198" t="str">
            <v>Educación</v>
          </cell>
        </row>
        <row r="13199">
          <cell r="A13199">
            <v>25921</v>
          </cell>
          <cell r="D13199" t="str">
            <v>COPETIN JOHANA</v>
          </cell>
          <cell r="E13199" t="str">
            <v>Refrigerados</v>
          </cell>
        </row>
        <row r="13200">
          <cell r="A13200">
            <v>25922</v>
          </cell>
          <cell r="B13200">
            <v>9</v>
          </cell>
          <cell r="C13200">
            <v>3</v>
          </cell>
          <cell r="D13200" t="str">
            <v>JOSE LUIS COSP FONCLARA</v>
          </cell>
          <cell r="E13200" t="str">
            <v>Eventos</v>
          </cell>
        </row>
        <row r="13201">
          <cell r="A13201">
            <v>25923</v>
          </cell>
          <cell r="B13201">
            <v>9</v>
          </cell>
          <cell r="C13201">
            <v>3</v>
          </cell>
          <cell r="D13201" t="str">
            <v>FUNCIONARIO CARLOS FELIPE TUFARI</v>
          </cell>
          <cell r="E13201" t="str">
            <v>Planta</v>
          </cell>
        </row>
        <row r="13202">
          <cell r="A13202">
            <v>25924</v>
          </cell>
          <cell r="B13202">
            <v>3</v>
          </cell>
          <cell r="C13202">
            <v>5</v>
          </cell>
          <cell r="D13202" t="str">
            <v>ANRA</v>
          </cell>
          <cell r="E13202" t="str">
            <v>Hogar</v>
          </cell>
        </row>
        <row r="13203">
          <cell r="A13203">
            <v>25925</v>
          </cell>
          <cell r="B13203">
            <v>4</v>
          </cell>
          <cell r="C13203">
            <v>4</v>
          </cell>
          <cell r="D13203" t="str">
            <v>COPETIN LA UNION</v>
          </cell>
          <cell r="E13203" t="str">
            <v>Refrigerados</v>
          </cell>
        </row>
        <row r="13204">
          <cell r="A13204">
            <v>25926</v>
          </cell>
          <cell r="B13204">
            <v>4</v>
          </cell>
          <cell r="C13204">
            <v>4</v>
          </cell>
          <cell r="D13204" t="str">
            <v>DESPENSA 2R </v>
          </cell>
          <cell r="E13204" t="str">
            <v>Hogar</v>
          </cell>
        </row>
        <row r="13205">
          <cell r="A13205">
            <v>25928</v>
          </cell>
          <cell r="B13205">
            <v>5</v>
          </cell>
          <cell r="C13205">
            <v>5</v>
          </cell>
          <cell r="D13205" t="str">
            <v>COMBUPAR S.R.L</v>
          </cell>
          <cell r="E13205" t="str">
            <v>Conveniencia</v>
          </cell>
        </row>
        <row r="13206">
          <cell r="A13206">
            <v>25929</v>
          </cell>
          <cell r="B13206">
            <v>4</v>
          </cell>
          <cell r="C13206">
            <v>7</v>
          </cell>
          <cell r="D13206" t="str">
            <v>PARTICULAR</v>
          </cell>
        </row>
        <row r="13207">
          <cell r="A13207">
            <v>25930</v>
          </cell>
          <cell r="B13207">
            <v>4</v>
          </cell>
          <cell r="C13207">
            <v>7</v>
          </cell>
          <cell r="D13207" t="str">
            <v>DESPENSA ROSI</v>
          </cell>
          <cell r="E13207" t="str">
            <v>Hogar</v>
          </cell>
        </row>
        <row r="13208">
          <cell r="A13208">
            <v>25932</v>
          </cell>
          <cell r="B13208">
            <v>2</v>
          </cell>
          <cell r="C13208">
            <v>7</v>
          </cell>
          <cell r="D13208" t="str">
            <v>NEW CAFE BAR</v>
          </cell>
          <cell r="E13208" t="str">
            <v>Refrigerados</v>
          </cell>
        </row>
        <row r="13209">
          <cell r="A13209">
            <v>25933</v>
          </cell>
          <cell r="B13209">
            <v>3</v>
          </cell>
          <cell r="C13209">
            <v>3</v>
          </cell>
          <cell r="D13209" t="str">
            <v>CANTINA SAN JORGE</v>
          </cell>
          <cell r="E13209" t="str">
            <v>Refrigerados</v>
          </cell>
        </row>
        <row r="13210">
          <cell r="A13210">
            <v>25935</v>
          </cell>
          <cell r="B13210">
            <v>4</v>
          </cell>
          <cell r="C13210">
            <v>4</v>
          </cell>
          <cell r="D13210" t="str">
            <v>DOÑA BELLA</v>
          </cell>
          <cell r="E13210" t="str">
            <v>Hogar</v>
          </cell>
        </row>
        <row r="13211">
          <cell r="A13211">
            <v>25936</v>
          </cell>
          <cell r="B13211">
            <v>2</v>
          </cell>
          <cell r="C13211">
            <v>8</v>
          </cell>
          <cell r="D13211" t="str">
            <v>DESPENSA ÑA HERMINIA</v>
          </cell>
          <cell r="E13211" t="str">
            <v>Hogar</v>
          </cell>
        </row>
        <row r="13212">
          <cell r="A13212">
            <v>25937</v>
          </cell>
          <cell r="B13212">
            <v>7</v>
          </cell>
          <cell r="C13212">
            <v>3</v>
          </cell>
          <cell r="D13212" t="str">
            <v>DESPENSA LIA BIANCA</v>
          </cell>
          <cell r="E13212" t="str">
            <v>Hogar</v>
          </cell>
        </row>
        <row r="13213">
          <cell r="A13213">
            <v>25938</v>
          </cell>
          <cell r="B13213">
            <v>4</v>
          </cell>
          <cell r="C13213">
            <v>5</v>
          </cell>
          <cell r="D13213" t="str">
            <v>COPETIN 6 HERMANOS</v>
          </cell>
          <cell r="E13213" t="str">
            <v>Refrigerados</v>
          </cell>
        </row>
        <row r="13214">
          <cell r="A13214">
            <v>25941</v>
          </cell>
          <cell r="B13214">
            <v>3</v>
          </cell>
          <cell r="C13214">
            <v>2</v>
          </cell>
          <cell r="D13214" t="str">
            <v>DISCOTECA KAVU</v>
          </cell>
          <cell r="E13214" t="str">
            <v>Refrigerados</v>
          </cell>
        </row>
        <row r="13215">
          <cell r="A13215">
            <v>22486</v>
          </cell>
          <cell r="B13215">
            <v>2</v>
          </cell>
          <cell r="C13215">
            <v>7</v>
          </cell>
          <cell r="D13215" t="str">
            <v>DESPENSA LOPEZ</v>
          </cell>
          <cell r="E13215" t="str">
            <v>Hogar</v>
          </cell>
        </row>
        <row r="13216">
          <cell r="A13216">
            <v>22487</v>
          </cell>
          <cell r="B13216">
            <v>1</v>
          </cell>
          <cell r="C13216">
            <v>7</v>
          </cell>
          <cell r="D13216" t="str">
            <v>DESPENSA SAN MARCOS</v>
          </cell>
          <cell r="E13216" t="str">
            <v>Hogar</v>
          </cell>
        </row>
        <row r="13217">
          <cell r="A13217">
            <v>22488</v>
          </cell>
          <cell r="B13217">
            <v>7</v>
          </cell>
          <cell r="C13217">
            <v>4</v>
          </cell>
          <cell r="D13217" t="str">
            <v>DESPENSA OLGA</v>
          </cell>
          <cell r="E13217" t="str">
            <v>Hogar</v>
          </cell>
        </row>
        <row r="13218">
          <cell r="A13218">
            <v>22489</v>
          </cell>
          <cell r="B13218">
            <v>7</v>
          </cell>
          <cell r="C13218">
            <v>4</v>
          </cell>
          <cell r="D13218" t="str">
            <v>DESPENSA SAN CAYETANO</v>
          </cell>
          <cell r="E13218" t="str">
            <v>Hogar</v>
          </cell>
        </row>
        <row r="13219">
          <cell r="A13219">
            <v>22490</v>
          </cell>
          <cell r="B13219">
            <v>6</v>
          </cell>
          <cell r="C13219">
            <v>2</v>
          </cell>
          <cell r="D13219" t="str">
            <v>DESPENSA CAÑADA</v>
          </cell>
        </row>
        <row r="13220">
          <cell r="A13220">
            <v>22491</v>
          </cell>
          <cell r="B13220">
            <v>7</v>
          </cell>
          <cell r="C13220">
            <v>4</v>
          </cell>
          <cell r="D13220" t="str">
            <v>DESPENSA CUMPA</v>
          </cell>
          <cell r="E13220" t="str">
            <v>Hogar</v>
          </cell>
        </row>
        <row r="13221">
          <cell r="A13221">
            <v>22492</v>
          </cell>
          <cell r="B13221">
            <v>7</v>
          </cell>
          <cell r="C13221">
            <v>4</v>
          </cell>
          <cell r="D13221" t="str">
            <v>KIOSKO SAN JORGE</v>
          </cell>
          <cell r="E13221" t="str">
            <v>Hogar</v>
          </cell>
        </row>
        <row r="13222">
          <cell r="A13222">
            <v>22493</v>
          </cell>
          <cell r="B13222">
            <v>7</v>
          </cell>
          <cell r="C13222">
            <v>4</v>
          </cell>
          <cell r="D13222" t="str">
            <v>DESPENSA SAN ANTONIO</v>
          </cell>
        </row>
        <row r="13223">
          <cell r="A13223">
            <v>22494</v>
          </cell>
          <cell r="B13223">
            <v>7</v>
          </cell>
          <cell r="C13223">
            <v>4</v>
          </cell>
          <cell r="D13223" t="str">
            <v>LA BODEGA</v>
          </cell>
          <cell r="E13223" t="str">
            <v>Hogar</v>
          </cell>
        </row>
        <row r="13224">
          <cell r="A13224">
            <v>22495</v>
          </cell>
          <cell r="B13224">
            <v>7</v>
          </cell>
          <cell r="C13224">
            <v>4</v>
          </cell>
          <cell r="D13224" t="str">
            <v>CASILLA ÑA ROSA</v>
          </cell>
          <cell r="E13224" t="str">
            <v>Hogar</v>
          </cell>
        </row>
        <row r="13225">
          <cell r="A13225">
            <v>22496</v>
          </cell>
          <cell r="B13225">
            <v>7</v>
          </cell>
          <cell r="C13225">
            <v>4</v>
          </cell>
          <cell r="D13225" t="str">
            <v>BEBIDAS LETICIA </v>
          </cell>
          <cell r="E13225" t="str">
            <v>Hogar</v>
          </cell>
        </row>
        <row r="13226">
          <cell r="A13226">
            <v>22482</v>
          </cell>
          <cell r="B13226">
            <v>9</v>
          </cell>
          <cell r="C13226">
            <v>4</v>
          </cell>
          <cell r="D13226" t="str">
            <v>BLANCA ZACARIAS DE MARTINEZ</v>
          </cell>
        </row>
        <row r="13227">
          <cell r="A13227">
            <v>22483</v>
          </cell>
          <cell r="B13227">
            <v>9</v>
          </cell>
          <cell r="C13227">
            <v>4</v>
          </cell>
          <cell r="D13227" t="str">
            <v>FRANCISCO WRELER</v>
          </cell>
        </row>
        <row r="13228">
          <cell r="A13228">
            <v>22497</v>
          </cell>
          <cell r="B13228">
            <v>2</v>
          </cell>
          <cell r="C13228">
            <v>4</v>
          </cell>
          <cell r="D13228" t="str">
            <v>RESTAURANT MONTE LIBANO</v>
          </cell>
          <cell r="E13228" t="str">
            <v>Refrigerados</v>
          </cell>
        </row>
        <row r="13229">
          <cell r="A13229">
            <v>22498</v>
          </cell>
          <cell r="B13229">
            <v>4</v>
          </cell>
          <cell r="C13229">
            <v>2</v>
          </cell>
          <cell r="D13229" t="str">
            <v>DESPENSA ROMI</v>
          </cell>
          <cell r="E13229" t="str">
            <v>Hogar</v>
          </cell>
        </row>
        <row r="13230">
          <cell r="A13230">
            <v>22499</v>
          </cell>
          <cell r="B13230">
            <v>4</v>
          </cell>
          <cell r="C13230">
            <v>7</v>
          </cell>
          <cell r="D13230" t="str">
            <v>DESPENSA 4 HERMANOS</v>
          </cell>
        </row>
        <row r="13231">
          <cell r="A13231">
            <v>22500</v>
          </cell>
          <cell r="B13231">
            <v>3</v>
          </cell>
          <cell r="C13231">
            <v>1</v>
          </cell>
          <cell r="D13231" t="str">
            <v>DESPENSA GLADYS</v>
          </cell>
          <cell r="E13231" t="str">
            <v>Hogar</v>
          </cell>
        </row>
        <row r="13232">
          <cell r="A13232">
            <v>22501</v>
          </cell>
          <cell r="B13232">
            <v>3</v>
          </cell>
          <cell r="C13232">
            <v>1</v>
          </cell>
          <cell r="D13232" t="str">
            <v>DESPENSA NATALIA</v>
          </cell>
          <cell r="E13232" t="str">
            <v>Hogar</v>
          </cell>
        </row>
        <row r="13233">
          <cell r="A13233">
            <v>22503</v>
          </cell>
          <cell r="B13233">
            <v>5</v>
          </cell>
          <cell r="C13233">
            <v>7</v>
          </cell>
          <cell r="D13233" t="str">
            <v>PARRILLADA RAMIREZ</v>
          </cell>
        </row>
        <row r="13234">
          <cell r="A13234">
            <v>22504</v>
          </cell>
          <cell r="B13234">
            <v>7</v>
          </cell>
          <cell r="C13234">
            <v>3</v>
          </cell>
          <cell r="D13234" t="str">
            <v>COPETIN DOS GLORIA</v>
          </cell>
          <cell r="E13234" t="str">
            <v>Refrigerados</v>
          </cell>
        </row>
        <row r="13235">
          <cell r="A13235">
            <v>22505</v>
          </cell>
          <cell r="B13235">
            <v>7</v>
          </cell>
          <cell r="C13235">
            <v>3</v>
          </cell>
          <cell r="D13235" t="str">
            <v>KIOSKO SAN CAYETANO</v>
          </cell>
          <cell r="E13235" t="str">
            <v>Hogar</v>
          </cell>
        </row>
        <row r="13236">
          <cell r="A13236">
            <v>22506</v>
          </cell>
          <cell r="B13236">
            <v>3</v>
          </cell>
          <cell r="C13236">
            <v>9</v>
          </cell>
          <cell r="D13236" t="str">
            <v>DESPENSA LOS JUANES</v>
          </cell>
          <cell r="E13236" t="str">
            <v>Hogar</v>
          </cell>
        </row>
        <row r="13237">
          <cell r="A13237">
            <v>22507</v>
          </cell>
          <cell r="D13237" t="str">
            <v>KIOSKO WALDIMIR</v>
          </cell>
          <cell r="E13237" t="str">
            <v>Hogar</v>
          </cell>
        </row>
        <row r="13238">
          <cell r="A13238">
            <v>22508</v>
          </cell>
          <cell r="B13238">
            <v>4</v>
          </cell>
          <cell r="C13238">
            <v>1</v>
          </cell>
          <cell r="D13238" t="str">
            <v>DESPENSA FABI</v>
          </cell>
          <cell r="E13238" t="str">
            <v>Hogar</v>
          </cell>
        </row>
        <row r="13239">
          <cell r="A13239">
            <v>22509</v>
          </cell>
          <cell r="B13239">
            <v>5</v>
          </cell>
          <cell r="C13239">
            <v>5</v>
          </cell>
          <cell r="D13239" t="str">
            <v>KIOSKO LUCY</v>
          </cell>
          <cell r="E13239" t="str">
            <v>Refrigerados</v>
          </cell>
        </row>
        <row r="13240">
          <cell r="A13240">
            <v>22510</v>
          </cell>
          <cell r="B13240">
            <v>4</v>
          </cell>
          <cell r="C13240">
            <v>3</v>
          </cell>
          <cell r="D13240" t="str">
            <v>DESPENSA DOMINGUEZ</v>
          </cell>
          <cell r="E13240" t="str">
            <v>Hogar</v>
          </cell>
        </row>
        <row r="13241">
          <cell r="A13241">
            <v>22511</v>
          </cell>
          <cell r="B13241">
            <v>2</v>
          </cell>
          <cell r="C13241">
            <v>5</v>
          </cell>
          <cell r="D13241" t="str">
            <v>DESPENSA CABINA FELIX</v>
          </cell>
          <cell r="E13241" t="str">
            <v>Refrigerados</v>
          </cell>
        </row>
        <row r="13242">
          <cell r="A13242">
            <v>22512</v>
          </cell>
          <cell r="B13242">
            <v>2</v>
          </cell>
          <cell r="C13242">
            <v>5</v>
          </cell>
          <cell r="D13242" t="str">
            <v>CASILLA TOMAS</v>
          </cell>
          <cell r="E13242" t="str">
            <v>Refrigerados</v>
          </cell>
        </row>
        <row r="13243">
          <cell r="A13243">
            <v>22513</v>
          </cell>
          <cell r="B13243">
            <v>5</v>
          </cell>
          <cell r="C13243">
            <v>7</v>
          </cell>
          <cell r="D13243" t="str">
            <v>DESPENSA RICARDITO</v>
          </cell>
          <cell r="E13243" t="str">
            <v>Hogar</v>
          </cell>
        </row>
        <row r="13244">
          <cell r="A13244">
            <v>22514</v>
          </cell>
          <cell r="B13244">
            <v>5</v>
          </cell>
          <cell r="C13244">
            <v>7</v>
          </cell>
          <cell r="D13244" t="str">
            <v>SAN JORGE BEER</v>
          </cell>
          <cell r="E13244" t="str">
            <v>Planta</v>
          </cell>
        </row>
        <row r="13245">
          <cell r="A13245">
            <v>22515</v>
          </cell>
          <cell r="B13245">
            <v>7</v>
          </cell>
          <cell r="C13245">
            <v>1</v>
          </cell>
          <cell r="D13245" t="str">
            <v>COMEDOR EL SOL</v>
          </cell>
          <cell r="E13245" t="str">
            <v>Refrigerados</v>
          </cell>
        </row>
        <row r="13246">
          <cell r="A13246">
            <v>22516</v>
          </cell>
          <cell r="B13246">
            <v>4</v>
          </cell>
          <cell r="C13246">
            <v>2</v>
          </cell>
          <cell r="D13246" t="str">
            <v>KIOSKO FEDERICO</v>
          </cell>
          <cell r="E13246" t="str">
            <v>Hogar</v>
          </cell>
        </row>
        <row r="13247">
          <cell r="A13247">
            <v>22517</v>
          </cell>
          <cell r="B13247">
            <v>1</v>
          </cell>
          <cell r="C13247">
            <v>8</v>
          </cell>
          <cell r="D13247" t="str">
            <v>COPETIN BEATRIZ</v>
          </cell>
          <cell r="E13247" t="str">
            <v>Refrigerados</v>
          </cell>
        </row>
        <row r="13248">
          <cell r="A13248">
            <v>22518</v>
          </cell>
          <cell r="B13248">
            <v>1</v>
          </cell>
          <cell r="C13248">
            <v>8</v>
          </cell>
          <cell r="D13248" t="str">
            <v>DESPENSA MONICA</v>
          </cell>
          <cell r="E13248" t="str">
            <v>Hogar</v>
          </cell>
        </row>
        <row r="13249">
          <cell r="A13249">
            <v>22519</v>
          </cell>
          <cell r="B13249">
            <v>1</v>
          </cell>
          <cell r="C13249">
            <v>6</v>
          </cell>
          <cell r="D13249" t="str">
            <v>TIENDA ANELU</v>
          </cell>
        </row>
        <row r="13250">
          <cell r="A13250">
            <v>22520</v>
          </cell>
          <cell r="B13250">
            <v>6</v>
          </cell>
          <cell r="C13250">
            <v>7</v>
          </cell>
          <cell r="D13250" t="str">
            <v>LA KASONA</v>
          </cell>
          <cell r="E13250" t="str">
            <v>Refrigerados</v>
          </cell>
        </row>
        <row r="13251">
          <cell r="A13251">
            <v>22521</v>
          </cell>
          <cell r="B13251">
            <v>9</v>
          </cell>
          <cell r="C13251">
            <v>3</v>
          </cell>
          <cell r="D13251" t="str">
            <v>FEDERACION PARAGUAYA DE ATLETISMO</v>
          </cell>
        </row>
        <row r="13252">
          <cell r="A13252">
            <v>22522</v>
          </cell>
          <cell r="B13252">
            <v>4</v>
          </cell>
          <cell r="C13252">
            <v>5</v>
          </cell>
          <cell r="D13252" t="str">
            <v>DESPENSA EL TRONCO</v>
          </cell>
          <cell r="E13252" t="str">
            <v>Hogar</v>
          </cell>
        </row>
        <row r="13253">
          <cell r="A13253">
            <v>22523</v>
          </cell>
          <cell r="B13253">
            <v>4</v>
          </cell>
          <cell r="C13253">
            <v>5</v>
          </cell>
          <cell r="D13253" t="str">
            <v>DESPENSA ADRIMAR</v>
          </cell>
          <cell r="E13253" t="str">
            <v>Hogar</v>
          </cell>
        </row>
        <row r="13254">
          <cell r="A13254">
            <v>22524</v>
          </cell>
          <cell r="B13254">
            <v>5</v>
          </cell>
          <cell r="C13254">
            <v>8</v>
          </cell>
          <cell r="D13254" t="str">
            <v>DESPENSA MARIA AUXILIADORA</v>
          </cell>
          <cell r="E13254" t="str">
            <v>Hogar</v>
          </cell>
        </row>
        <row r="13255">
          <cell r="A13255">
            <v>22525</v>
          </cell>
          <cell r="B13255">
            <v>4</v>
          </cell>
          <cell r="C13255">
            <v>6</v>
          </cell>
          <cell r="D13255" t="str">
            <v>HELADERIA EMI</v>
          </cell>
          <cell r="E13255" t="str">
            <v>Refrigerados</v>
          </cell>
        </row>
        <row r="13256">
          <cell r="A13256">
            <v>22526</v>
          </cell>
          <cell r="B13256">
            <v>3</v>
          </cell>
          <cell r="C13256">
            <v>5</v>
          </cell>
          <cell r="D13256" t="str">
            <v>JJM VARIEDADES</v>
          </cell>
          <cell r="E13256" t="str">
            <v>Hogar</v>
          </cell>
        </row>
        <row r="13257">
          <cell r="A13257">
            <v>22527</v>
          </cell>
          <cell r="B13257">
            <v>4</v>
          </cell>
          <cell r="C13257">
            <v>7</v>
          </cell>
          <cell r="D13257" t="str">
            <v>DESPENSA SAN CAYETANO</v>
          </cell>
        </row>
        <row r="13258">
          <cell r="A13258">
            <v>22528</v>
          </cell>
          <cell r="B13258">
            <v>4</v>
          </cell>
          <cell r="C13258">
            <v>7</v>
          </cell>
          <cell r="D13258" t="str">
            <v>DESPENSA MARY</v>
          </cell>
          <cell r="E13258" t="str">
            <v>Hogar</v>
          </cell>
        </row>
        <row r="13259">
          <cell r="A13259">
            <v>22529</v>
          </cell>
          <cell r="D13259" t="str">
            <v>COPETIN LIZARDO Y HUGUITO</v>
          </cell>
        </row>
        <row r="13260">
          <cell r="A13260">
            <v>22530</v>
          </cell>
          <cell r="B13260">
            <v>7</v>
          </cell>
          <cell r="C13260">
            <v>4</v>
          </cell>
          <cell r="D13260" t="str">
            <v>DESPENSA PAOLA</v>
          </cell>
          <cell r="E13260" t="str">
            <v>Hogar</v>
          </cell>
        </row>
        <row r="13261">
          <cell r="A13261">
            <v>22531</v>
          </cell>
          <cell r="B13261">
            <v>7</v>
          </cell>
          <cell r="C13261">
            <v>5</v>
          </cell>
          <cell r="D13261" t="str">
            <v>SALON 038</v>
          </cell>
          <cell r="E13261" t="str">
            <v>Hogar</v>
          </cell>
        </row>
        <row r="13262">
          <cell r="A13262">
            <v>22537</v>
          </cell>
          <cell r="D13262" t="str">
            <v>CASILLA LA CURVA</v>
          </cell>
          <cell r="E13262" t="str">
            <v>Refrigerados</v>
          </cell>
        </row>
        <row r="13263">
          <cell r="A13263">
            <v>22538</v>
          </cell>
          <cell r="B13263">
            <v>4</v>
          </cell>
          <cell r="C13263">
            <v>6</v>
          </cell>
          <cell r="D13263" t="str">
            <v>DESPENSA SANTA LUCIA</v>
          </cell>
          <cell r="E13263" t="str">
            <v>Hogar</v>
          </cell>
        </row>
        <row r="13264">
          <cell r="A13264">
            <v>22539</v>
          </cell>
          <cell r="B13264">
            <v>5</v>
          </cell>
          <cell r="C13264">
            <v>5</v>
          </cell>
          <cell r="D13264" t="str">
            <v>DESPENSA IRMA</v>
          </cell>
        </row>
        <row r="13265">
          <cell r="A13265">
            <v>22540</v>
          </cell>
          <cell r="B13265">
            <v>4</v>
          </cell>
          <cell r="C13265">
            <v>6</v>
          </cell>
          <cell r="D13265" t="str">
            <v>DESPENSA VILLA INDUSTRIAL </v>
          </cell>
          <cell r="E13265" t="str">
            <v>Hogar</v>
          </cell>
        </row>
        <row r="13266">
          <cell r="A13266">
            <v>22541</v>
          </cell>
          <cell r="B13266">
            <v>4</v>
          </cell>
          <cell r="C13266">
            <v>6</v>
          </cell>
          <cell r="D13266" t="str">
            <v>ESCUELA MARIA AUXILIADORA</v>
          </cell>
          <cell r="E13266" t="str">
            <v>Educación</v>
          </cell>
        </row>
        <row r="13267">
          <cell r="A13267">
            <v>22542</v>
          </cell>
          <cell r="B13267">
            <v>5</v>
          </cell>
          <cell r="C13267">
            <v>5</v>
          </cell>
          <cell r="D13267" t="str">
            <v>DESPENSA ANA</v>
          </cell>
        </row>
        <row r="13268">
          <cell r="A13268">
            <v>22543</v>
          </cell>
          <cell r="B13268">
            <v>4</v>
          </cell>
          <cell r="C13268">
            <v>6</v>
          </cell>
          <cell r="D13268" t="str">
            <v>VIDEO JUEGOS LOS AMIGOS</v>
          </cell>
          <cell r="E13268" t="str">
            <v>Hogar</v>
          </cell>
        </row>
        <row r="13269">
          <cell r="A13269">
            <v>22544</v>
          </cell>
          <cell r="B13269">
            <v>4</v>
          </cell>
          <cell r="C13269">
            <v>6</v>
          </cell>
          <cell r="D13269" t="str">
            <v>DESPENSA CAMILA</v>
          </cell>
          <cell r="E13269" t="str">
            <v>Hogar</v>
          </cell>
        </row>
        <row r="13270">
          <cell r="A13270">
            <v>22545</v>
          </cell>
          <cell r="D13270" t="str">
            <v>DESPENSA LA BUENA SUERTE</v>
          </cell>
          <cell r="E13270" t="str">
            <v>Hogar</v>
          </cell>
        </row>
        <row r="13271">
          <cell r="A13271">
            <v>22546</v>
          </cell>
          <cell r="B13271">
            <v>7</v>
          </cell>
          <cell r="C13271">
            <v>1</v>
          </cell>
          <cell r="D13271" t="str">
            <v>DESPENSA MARIA DE LA PAZ</v>
          </cell>
          <cell r="E13271" t="str">
            <v>Hogar</v>
          </cell>
        </row>
        <row r="13272">
          <cell r="A13272">
            <v>22547</v>
          </cell>
          <cell r="B13272">
            <v>7</v>
          </cell>
          <cell r="C13272">
            <v>1</v>
          </cell>
          <cell r="D13272" t="str">
            <v>COPETIN CORA</v>
          </cell>
          <cell r="E13272" t="str">
            <v>Refrigerados</v>
          </cell>
        </row>
        <row r="13273">
          <cell r="A13273">
            <v>22548</v>
          </cell>
          <cell r="B13273">
            <v>4</v>
          </cell>
          <cell r="C13273">
            <v>7</v>
          </cell>
          <cell r="D13273" t="str">
            <v>DESPENSA GONZALEZ</v>
          </cell>
          <cell r="E13273" t="str">
            <v>Hogar</v>
          </cell>
        </row>
        <row r="13274">
          <cell r="A13274">
            <v>22549</v>
          </cell>
          <cell r="B13274">
            <v>2</v>
          </cell>
          <cell r="C13274">
            <v>8</v>
          </cell>
          <cell r="D13274" t="str">
            <v>COPETIN SAN FRANCISCO</v>
          </cell>
          <cell r="E13274" t="str">
            <v>Refrigerados</v>
          </cell>
        </row>
        <row r="13275">
          <cell r="A13275">
            <v>22550</v>
          </cell>
          <cell r="B13275">
            <v>5</v>
          </cell>
          <cell r="C13275">
            <v>5</v>
          </cell>
          <cell r="D13275" t="str">
            <v>COMEDOR COSTA SUR</v>
          </cell>
          <cell r="E13275" t="str">
            <v>Refrigerados</v>
          </cell>
        </row>
        <row r="13276">
          <cell r="A13276">
            <v>22551</v>
          </cell>
          <cell r="B13276">
            <v>6</v>
          </cell>
          <cell r="C13276">
            <v>3</v>
          </cell>
          <cell r="D13276" t="str">
            <v>DESPENSA ACOSTA</v>
          </cell>
        </row>
        <row r="13277">
          <cell r="A13277">
            <v>22552</v>
          </cell>
          <cell r="B13277">
            <v>9</v>
          </cell>
          <cell r="C13277">
            <v>4</v>
          </cell>
          <cell r="D13277" t="str">
            <v>CONCILIO DE LAS ASAMBLEAS DE DIOS</v>
          </cell>
        </row>
        <row r="13278">
          <cell r="A13278">
            <v>22553</v>
          </cell>
          <cell r="B13278">
            <v>9</v>
          </cell>
          <cell r="C13278">
            <v>4</v>
          </cell>
          <cell r="D13278" t="str">
            <v>COLEGIO LIBRETY</v>
          </cell>
        </row>
        <row r="13279">
          <cell r="A13279">
            <v>22554</v>
          </cell>
          <cell r="B13279">
            <v>9</v>
          </cell>
          <cell r="C13279">
            <v>3</v>
          </cell>
          <cell r="D13279" t="str">
            <v>FUNCIONARIO EMILIO AGUILERA VILLASANTI</v>
          </cell>
          <cell r="E13279" t="str">
            <v>Planta</v>
          </cell>
        </row>
        <row r="13280">
          <cell r="A13280">
            <v>22555</v>
          </cell>
          <cell r="B13280">
            <v>5</v>
          </cell>
          <cell r="C13280">
            <v>8</v>
          </cell>
          <cell r="D13280" t="str">
            <v>DESPENSA EL RUBIO</v>
          </cell>
          <cell r="E13280" t="str">
            <v>Hogar</v>
          </cell>
        </row>
        <row r="13281">
          <cell r="A13281">
            <v>22556</v>
          </cell>
          <cell r="B13281">
            <v>4</v>
          </cell>
          <cell r="C13281">
            <v>4</v>
          </cell>
          <cell r="D13281" t="str">
            <v>COPETIN SN</v>
          </cell>
        </row>
        <row r="13282">
          <cell r="A13282">
            <v>22557</v>
          </cell>
          <cell r="B13282">
            <v>5</v>
          </cell>
          <cell r="C13282">
            <v>8</v>
          </cell>
          <cell r="D13282" t="str">
            <v>DESPENSA SAN MARCOS</v>
          </cell>
          <cell r="E13282" t="str">
            <v>Hogar</v>
          </cell>
        </row>
        <row r="13283">
          <cell r="A13283">
            <v>22558</v>
          </cell>
          <cell r="B13283">
            <v>4</v>
          </cell>
          <cell r="C13283">
            <v>4</v>
          </cell>
          <cell r="D13283" t="str">
            <v>AUTOSERVICE SANTA CATALINA</v>
          </cell>
        </row>
        <row r="13284">
          <cell r="A13284">
            <v>22559</v>
          </cell>
          <cell r="B13284">
            <v>4</v>
          </cell>
          <cell r="C13284">
            <v>4</v>
          </cell>
          <cell r="D13284" t="str">
            <v>DESPENSA ROJAS</v>
          </cell>
        </row>
        <row r="13285">
          <cell r="A13285">
            <v>22560</v>
          </cell>
          <cell r="B13285">
            <v>4</v>
          </cell>
          <cell r="C13285">
            <v>4</v>
          </cell>
          <cell r="D13285" t="str">
            <v>DESPENSA SAMUEL</v>
          </cell>
        </row>
        <row r="13286">
          <cell r="A13286">
            <v>22561</v>
          </cell>
          <cell r="B13286">
            <v>5</v>
          </cell>
          <cell r="C13286">
            <v>8</v>
          </cell>
          <cell r="D13286" t="str">
            <v>DESPENSA ITAGUEÑA</v>
          </cell>
          <cell r="E13286" t="str">
            <v>Hogar</v>
          </cell>
        </row>
        <row r="13287">
          <cell r="A13287">
            <v>22562</v>
          </cell>
          <cell r="B13287">
            <v>4</v>
          </cell>
          <cell r="C13287">
            <v>4</v>
          </cell>
          <cell r="D13287" t="str">
            <v>KIOSKO ADRI</v>
          </cell>
        </row>
        <row r="13288">
          <cell r="A13288">
            <v>22563</v>
          </cell>
          <cell r="B13288">
            <v>5</v>
          </cell>
          <cell r="C13288">
            <v>9</v>
          </cell>
          <cell r="D13288" t="str">
            <v>KIOSKO LA ESPERANZA</v>
          </cell>
          <cell r="E13288" t="str">
            <v>Hogar</v>
          </cell>
        </row>
        <row r="13289">
          <cell r="A13289">
            <v>22564</v>
          </cell>
          <cell r="B13289">
            <v>6</v>
          </cell>
          <cell r="C13289">
            <v>3</v>
          </cell>
          <cell r="D13289" t="str">
            <v>AUTOSERVICE SAN FRANCISCO</v>
          </cell>
        </row>
        <row r="13290">
          <cell r="A13290">
            <v>22565</v>
          </cell>
          <cell r="B13290">
            <v>7</v>
          </cell>
          <cell r="C13290">
            <v>4</v>
          </cell>
          <cell r="D13290" t="str">
            <v>COPETIN TRIVOLI</v>
          </cell>
          <cell r="E13290" t="str">
            <v>Refrigerados</v>
          </cell>
        </row>
        <row r="13291">
          <cell r="A13291">
            <v>22566</v>
          </cell>
          <cell r="B13291">
            <v>7</v>
          </cell>
          <cell r="C13291">
            <v>4</v>
          </cell>
          <cell r="D13291" t="str">
            <v>DIVINO NIÑO JESUS</v>
          </cell>
          <cell r="E13291" t="str">
            <v>Hogar</v>
          </cell>
        </row>
        <row r="13292">
          <cell r="A13292">
            <v>22568</v>
          </cell>
          <cell r="B13292">
            <v>7</v>
          </cell>
          <cell r="C13292">
            <v>4</v>
          </cell>
          <cell r="D13292" t="str">
            <v>PANADERIA LAS MARIAS</v>
          </cell>
        </row>
        <row r="13293">
          <cell r="A13293">
            <v>22569</v>
          </cell>
          <cell r="B13293">
            <v>2</v>
          </cell>
          <cell r="C13293">
            <v>1</v>
          </cell>
          <cell r="D13293" t="str">
            <v>COPETIN DOS HERMANOS</v>
          </cell>
          <cell r="E13293" t="str">
            <v>Refrigerados</v>
          </cell>
        </row>
        <row r="13294">
          <cell r="A13294">
            <v>22570</v>
          </cell>
          <cell r="B13294">
            <v>2</v>
          </cell>
          <cell r="C13294">
            <v>1</v>
          </cell>
          <cell r="D13294" t="str">
            <v>COLEGIO RCA. DE CHILE</v>
          </cell>
        </row>
        <row r="13295">
          <cell r="A13295">
            <v>22571</v>
          </cell>
          <cell r="B13295">
            <v>6</v>
          </cell>
          <cell r="C13295">
            <v>3</v>
          </cell>
          <cell r="D13295" t="str">
            <v>COPETIN EL SABROSO</v>
          </cell>
        </row>
        <row r="13296">
          <cell r="A13296">
            <v>22572</v>
          </cell>
          <cell r="B13296">
            <v>7</v>
          </cell>
          <cell r="C13296">
            <v>4</v>
          </cell>
          <cell r="D13296" t="str">
            <v>DESPENSA NUEVO AMANECER</v>
          </cell>
          <cell r="E13296" t="str">
            <v>Hogar</v>
          </cell>
        </row>
        <row r="13297">
          <cell r="A13297">
            <v>22573</v>
          </cell>
          <cell r="B13297">
            <v>3</v>
          </cell>
          <cell r="C13297">
            <v>4</v>
          </cell>
          <cell r="D13297" t="str">
            <v>COMEDOR FAMILIAR LUISITO</v>
          </cell>
          <cell r="E13297" t="str">
            <v>Refrigerados</v>
          </cell>
        </row>
        <row r="13298">
          <cell r="A13298">
            <v>22574</v>
          </cell>
          <cell r="B13298">
            <v>6</v>
          </cell>
          <cell r="C13298">
            <v>7</v>
          </cell>
          <cell r="D13298" t="str">
            <v>CABINA RR</v>
          </cell>
          <cell r="E13298" t="str">
            <v>Hogar</v>
          </cell>
        </row>
        <row r="13299">
          <cell r="A13299">
            <v>22575</v>
          </cell>
          <cell r="B13299">
            <v>6</v>
          </cell>
          <cell r="C13299">
            <v>7</v>
          </cell>
          <cell r="D13299" t="str">
            <v>DESPENSA LOS NIETOS</v>
          </cell>
          <cell r="E13299" t="str">
            <v>Hogar</v>
          </cell>
        </row>
        <row r="13300">
          <cell r="A13300">
            <v>22576</v>
          </cell>
          <cell r="B13300">
            <v>6</v>
          </cell>
          <cell r="C13300">
            <v>2</v>
          </cell>
          <cell r="D13300" t="str">
            <v>POLLERIA LOS TOBALLOS</v>
          </cell>
        </row>
        <row r="13301">
          <cell r="A13301">
            <v>22577</v>
          </cell>
          <cell r="B13301">
            <v>1</v>
          </cell>
          <cell r="C13301">
            <v>8</v>
          </cell>
          <cell r="D13301" t="str">
            <v>DESPENSA LA MOCHITA </v>
          </cell>
          <cell r="E13301" t="str">
            <v>Hogar</v>
          </cell>
        </row>
        <row r="13302">
          <cell r="A13302">
            <v>22578</v>
          </cell>
          <cell r="B13302">
            <v>4</v>
          </cell>
          <cell r="C13302">
            <v>4</v>
          </cell>
          <cell r="D13302" t="str">
            <v>DESPENSA SAN CAYETANO</v>
          </cell>
          <cell r="E13302" t="str">
            <v>Hogar</v>
          </cell>
        </row>
        <row r="13303">
          <cell r="A13303">
            <v>22579</v>
          </cell>
          <cell r="B13303">
            <v>6</v>
          </cell>
          <cell r="C13303">
            <v>3</v>
          </cell>
          <cell r="D13303" t="str">
            <v>DESPENSA CAMILA</v>
          </cell>
        </row>
        <row r="13304">
          <cell r="A13304">
            <v>22580</v>
          </cell>
          <cell r="B13304">
            <v>4</v>
          </cell>
          <cell r="C13304">
            <v>4</v>
          </cell>
          <cell r="D13304" t="str">
            <v>DESPENSA EL PERUKA</v>
          </cell>
        </row>
        <row r="13305">
          <cell r="A13305">
            <v>22581</v>
          </cell>
          <cell r="B13305">
            <v>4</v>
          </cell>
          <cell r="C13305">
            <v>4</v>
          </cell>
          <cell r="D13305" t="str">
            <v>DESPENSA ANAI</v>
          </cell>
          <cell r="E13305" t="str">
            <v>Hogar</v>
          </cell>
        </row>
        <row r="13306">
          <cell r="A13306">
            <v>22582</v>
          </cell>
          <cell r="B13306">
            <v>4</v>
          </cell>
          <cell r="C13306">
            <v>4</v>
          </cell>
          <cell r="D13306" t="str">
            <v>COSTA PUCU </v>
          </cell>
          <cell r="E13306" t="str">
            <v>Conveniencia</v>
          </cell>
        </row>
        <row r="13307">
          <cell r="A13307">
            <v>22583</v>
          </cell>
          <cell r="B13307">
            <v>4</v>
          </cell>
          <cell r="C13307">
            <v>4</v>
          </cell>
          <cell r="D13307" t="str">
            <v>DESPENSA SAN CAYETANO</v>
          </cell>
          <cell r="E13307" t="str">
            <v>Hogar</v>
          </cell>
        </row>
        <row r="13308">
          <cell r="A13308">
            <v>22584</v>
          </cell>
          <cell r="B13308">
            <v>4</v>
          </cell>
          <cell r="C13308">
            <v>4</v>
          </cell>
          <cell r="D13308" t="str">
            <v>KIOSKO MARIA JOSE</v>
          </cell>
          <cell r="E13308" t="str">
            <v>Hogar</v>
          </cell>
        </row>
        <row r="13309">
          <cell r="A13309">
            <v>22585</v>
          </cell>
          <cell r="B13309">
            <v>4</v>
          </cell>
          <cell r="C13309">
            <v>4</v>
          </cell>
          <cell r="D13309" t="str">
            <v>DESPENSA NAZARETH </v>
          </cell>
          <cell r="E13309" t="str">
            <v>Hogar</v>
          </cell>
        </row>
        <row r="13310">
          <cell r="A13310">
            <v>22586</v>
          </cell>
          <cell r="B13310">
            <v>4</v>
          </cell>
          <cell r="C13310">
            <v>4</v>
          </cell>
          <cell r="D13310" t="str">
            <v>DESPENSA EMI</v>
          </cell>
        </row>
        <row r="13311">
          <cell r="A13311">
            <v>22587</v>
          </cell>
          <cell r="B13311">
            <v>4</v>
          </cell>
          <cell r="C13311">
            <v>5</v>
          </cell>
          <cell r="D13311" t="str">
            <v>DESPENSA ÑA MIGUE</v>
          </cell>
          <cell r="E13311" t="str">
            <v>Hogar</v>
          </cell>
        </row>
        <row r="13312">
          <cell r="A13312">
            <v>22588</v>
          </cell>
          <cell r="B13312">
            <v>4</v>
          </cell>
          <cell r="C13312">
            <v>5</v>
          </cell>
          <cell r="D13312" t="str">
            <v>DESPENSA SAN JOSE </v>
          </cell>
          <cell r="E13312" t="str">
            <v>Hogar</v>
          </cell>
        </row>
        <row r="13313">
          <cell r="A13313">
            <v>22589</v>
          </cell>
          <cell r="B13313">
            <v>4</v>
          </cell>
          <cell r="C13313">
            <v>6</v>
          </cell>
          <cell r="D13313" t="str">
            <v>TETO'S BURGUER </v>
          </cell>
          <cell r="E13313" t="str">
            <v>Refrigerados</v>
          </cell>
        </row>
        <row r="13314">
          <cell r="A13314">
            <v>22590</v>
          </cell>
          <cell r="B13314">
            <v>1</v>
          </cell>
          <cell r="C13314">
            <v>6</v>
          </cell>
          <cell r="D13314" t="str">
            <v>MISTER RICO II</v>
          </cell>
          <cell r="E13314" t="str">
            <v>Refrigerados</v>
          </cell>
        </row>
        <row r="13315">
          <cell r="A13315">
            <v>22591</v>
          </cell>
          <cell r="B13315">
            <v>7</v>
          </cell>
          <cell r="C13315">
            <v>3</v>
          </cell>
          <cell r="D13315" t="str">
            <v>DESPENSA LA PARAGUAYITA</v>
          </cell>
          <cell r="E13315" t="str">
            <v>Hogar</v>
          </cell>
        </row>
        <row r="13316">
          <cell r="A13316">
            <v>22592</v>
          </cell>
          <cell r="B13316">
            <v>3</v>
          </cell>
          <cell r="C13316">
            <v>8</v>
          </cell>
          <cell r="D13316" t="str">
            <v>DESPENSA EL AMIGO</v>
          </cell>
          <cell r="E13316" t="str">
            <v>Hogar</v>
          </cell>
        </row>
        <row r="13317">
          <cell r="A13317">
            <v>22593</v>
          </cell>
          <cell r="B13317">
            <v>3</v>
          </cell>
          <cell r="C13317">
            <v>8</v>
          </cell>
          <cell r="D13317" t="str">
            <v>CABINA TELEFONICA</v>
          </cell>
          <cell r="E13317" t="str">
            <v>Hogar</v>
          </cell>
        </row>
        <row r="13318">
          <cell r="A13318">
            <v>22595</v>
          </cell>
          <cell r="B13318">
            <v>2</v>
          </cell>
          <cell r="C13318">
            <v>6</v>
          </cell>
          <cell r="D13318" t="str">
            <v>CYBER HAYASHI</v>
          </cell>
          <cell r="E13318" t="str">
            <v>Hogar</v>
          </cell>
        </row>
        <row r="13319">
          <cell r="A13319">
            <v>22596</v>
          </cell>
          <cell r="B13319">
            <v>4</v>
          </cell>
          <cell r="C13319">
            <v>6</v>
          </cell>
          <cell r="D13319" t="str">
            <v>CAFETERIA NATAL</v>
          </cell>
        </row>
        <row r="13320">
          <cell r="A13320">
            <v>22597</v>
          </cell>
          <cell r="B13320">
            <v>6</v>
          </cell>
          <cell r="C13320">
            <v>5</v>
          </cell>
          <cell r="D13320" t="str">
            <v>KIOSKO PIRU</v>
          </cell>
          <cell r="E13320" t="str">
            <v>Hogar</v>
          </cell>
        </row>
        <row r="13321">
          <cell r="A13321">
            <v>22598</v>
          </cell>
          <cell r="B13321">
            <v>2</v>
          </cell>
          <cell r="C13321">
            <v>8</v>
          </cell>
          <cell r="D13321" t="str">
            <v>COPETIN DORITA </v>
          </cell>
          <cell r="E13321" t="str">
            <v>Refrigerados</v>
          </cell>
        </row>
        <row r="13322">
          <cell r="A13322">
            <v>22599</v>
          </cell>
          <cell r="B13322">
            <v>2</v>
          </cell>
          <cell r="C13322">
            <v>3</v>
          </cell>
          <cell r="D13322" t="str">
            <v>DESPENSA EL TIGRE</v>
          </cell>
          <cell r="E13322" t="str">
            <v>Hogar</v>
          </cell>
        </row>
        <row r="13323">
          <cell r="A13323">
            <v>22600</v>
          </cell>
          <cell r="B13323">
            <v>4</v>
          </cell>
          <cell r="C13323">
            <v>7</v>
          </cell>
          <cell r="D13323" t="str">
            <v>DESPENSA ALI</v>
          </cell>
        </row>
        <row r="13324">
          <cell r="A13324">
            <v>22601</v>
          </cell>
          <cell r="B13324">
            <v>4</v>
          </cell>
          <cell r="C13324">
            <v>7</v>
          </cell>
          <cell r="D13324" t="str">
            <v>ESCUELA VIRGEN DEL ROSARIO</v>
          </cell>
        </row>
        <row r="13325">
          <cell r="A13325">
            <v>22602</v>
          </cell>
          <cell r="B13325">
            <v>4</v>
          </cell>
          <cell r="C13325">
            <v>2</v>
          </cell>
          <cell r="D13325" t="str">
            <v>KIOSKO ERE EREA</v>
          </cell>
          <cell r="E13325" t="str">
            <v>Hogar</v>
          </cell>
        </row>
        <row r="13326">
          <cell r="A13326">
            <v>22603</v>
          </cell>
          <cell r="B13326">
            <v>5</v>
          </cell>
          <cell r="C13326">
            <v>5</v>
          </cell>
          <cell r="D13326" t="str">
            <v>DESPENSA SAN RAMON</v>
          </cell>
          <cell r="E13326" t="str">
            <v>Hogar</v>
          </cell>
        </row>
        <row r="13327">
          <cell r="A13327">
            <v>22604</v>
          </cell>
          <cell r="B13327">
            <v>4</v>
          </cell>
          <cell r="C13327">
            <v>3</v>
          </cell>
          <cell r="D13327" t="str">
            <v>COPETIN DULCE Y SALADO</v>
          </cell>
          <cell r="E13327" t="str">
            <v>Refrigerados</v>
          </cell>
        </row>
        <row r="13328">
          <cell r="A13328">
            <v>22606</v>
          </cell>
          <cell r="B13328">
            <v>5</v>
          </cell>
          <cell r="C13328">
            <v>7</v>
          </cell>
          <cell r="D13328" t="str">
            <v>DESPENSA AMLIA</v>
          </cell>
        </row>
        <row r="13329">
          <cell r="A13329">
            <v>22607</v>
          </cell>
          <cell r="B13329">
            <v>2</v>
          </cell>
          <cell r="C13329">
            <v>5</v>
          </cell>
          <cell r="D13329" t="str">
            <v>DESPENSA CRISTINA</v>
          </cell>
          <cell r="E13329" t="str">
            <v>Hogar</v>
          </cell>
        </row>
        <row r="13330">
          <cell r="A13330">
            <v>22610</v>
          </cell>
          <cell r="B13330">
            <v>1</v>
          </cell>
          <cell r="C13330">
            <v>6</v>
          </cell>
          <cell r="D13330" t="str">
            <v>CHIPERIA GLORIA</v>
          </cell>
          <cell r="E13330" t="str">
            <v>Refrigerados</v>
          </cell>
        </row>
        <row r="13331">
          <cell r="A13331">
            <v>22611</v>
          </cell>
          <cell r="B13331">
            <v>6</v>
          </cell>
          <cell r="C13331">
            <v>6</v>
          </cell>
          <cell r="D13331" t="str">
            <v>DESPENSA PAULINA</v>
          </cell>
          <cell r="E13331" t="str">
            <v>Hogar</v>
          </cell>
        </row>
        <row r="13332">
          <cell r="A13332">
            <v>22612</v>
          </cell>
          <cell r="B13332">
            <v>2</v>
          </cell>
          <cell r="C13332">
            <v>5</v>
          </cell>
          <cell r="D13332" t="str">
            <v>DESPENSA AZUL</v>
          </cell>
          <cell r="E13332" t="str">
            <v>Hogar</v>
          </cell>
        </row>
        <row r="13333">
          <cell r="A13333">
            <v>22613</v>
          </cell>
          <cell r="B13333">
            <v>2</v>
          </cell>
          <cell r="C13333">
            <v>3</v>
          </cell>
          <cell r="D13333" t="str">
            <v>DESPENSA ALBERT </v>
          </cell>
          <cell r="E13333" t="str">
            <v>Hogar</v>
          </cell>
        </row>
        <row r="13334">
          <cell r="A13334">
            <v>22614</v>
          </cell>
          <cell r="B13334">
            <v>7</v>
          </cell>
          <cell r="C13334">
            <v>4</v>
          </cell>
          <cell r="D13334" t="str">
            <v>KIOSKO SAN CAYETANO</v>
          </cell>
          <cell r="E13334" t="str">
            <v>Hogar</v>
          </cell>
        </row>
        <row r="13335">
          <cell r="A13335">
            <v>22615</v>
          </cell>
          <cell r="B13335">
            <v>2</v>
          </cell>
          <cell r="C13335">
            <v>4</v>
          </cell>
          <cell r="D13335" t="str">
            <v>COPETIN MONCHOLO</v>
          </cell>
          <cell r="E13335" t="str">
            <v>Refrigerados</v>
          </cell>
        </row>
        <row r="13336">
          <cell r="A13336">
            <v>22616</v>
          </cell>
          <cell r="B13336">
            <v>5</v>
          </cell>
          <cell r="C13336">
            <v>5</v>
          </cell>
          <cell r="D13336" t="str">
            <v>DESPENSA SANTA ROSA</v>
          </cell>
          <cell r="E13336" t="str">
            <v>Hogar</v>
          </cell>
        </row>
        <row r="13337">
          <cell r="A13337">
            <v>22617</v>
          </cell>
          <cell r="B13337">
            <v>3</v>
          </cell>
          <cell r="C13337">
            <v>2</v>
          </cell>
          <cell r="D13337" t="str">
            <v>LIBRERIA MANA</v>
          </cell>
          <cell r="E13337" t="str">
            <v>Refrigerados</v>
          </cell>
        </row>
        <row r="13338">
          <cell r="A13338">
            <v>22618</v>
          </cell>
          <cell r="B13338">
            <v>1</v>
          </cell>
          <cell r="C13338">
            <v>7</v>
          </cell>
          <cell r="D13338" t="str">
            <v>SUPER 15</v>
          </cell>
          <cell r="E13338" t="str">
            <v>Planta</v>
          </cell>
        </row>
        <row r="13339">
          <cell r="A13339">
            <v>22620</v>
          </cell>
          <cell r="B13339">
            <v>1</v>
          </cell>
          <cell r="C13339">
            <v>7</v>
          </cell>
          <cell r="D13339" t="str">
            <v>DESPENSA YEGROS</v>
          </cell>
          <cell r="E13339" t="str">
            <v>Hogar</v>
          </cell>
        </row>
        <row r="13340">
          <cell r="A13340">
            <v>22621</v>
          </cell>
          <cell r="B13340">
            <v>1</v>
          </cell>
          <cell r="C13340">
            <v>7</v>
          </cell>
          <cell r="D13340" t="str">
            <v>BODEGA NOLO SHOP</v>
          </cell>
          <cell r="E13340" t="str">
            <v>Hogar</v>
          </cell>
        </row>
        <row r="13341">
          <cell r="A13341">
            <v>22622</v>
          </cell>
          <cell r="B13341">
            <v>7</v>
          </cell>
          <cell r="C13341">
            <v>1</v>
          </cell>
          <cell r="D13341" t="str">
            <v>DESPENSA MENDEZ</v>
          </cell>
          <cell r="E13341" t="str">
            <v>Hogar</v>
          </cell>
        </row>
        <row r="13342">
          <cell r="A13342">
            <v>22623</v>
          </cell>
          <cell r="B13342">
            <v>7</v>
          </cell>
          <cell r="C13342">
            <v>1</v>
          </cell>
          <cell r="D13342" t="str">
            <v>DESPENSA ÑEMUHA</v>
          </cell>
          <cell r="E13342" t="str">
            <v>Hogar</v>
          </cell>
        </row>
        <row r="13343">
          <cell r="A13343">
            <v>22624</v>
          </cell>
          <cell r="D13343" t="str">
            <v>COPETIN LUISA</v>
          </cell>
          <cell r="E13343" t="str">
            <v>Refrigerados</v>
          </cell>
        </row>
        <row r="13344">
          <cell r="A13344">
            <v>22625</v>
          </cell>
          <cell r="B13344">
            <v>7</v>
          </cell>
          <cell r="C13344">
            <v>4</v>
          </cell>
          <cell r="D13344" t="str">
            <v>DESPENSA MARY SALON 38</v>
          </cell>
        </row>
        <row r="13345">
          <cell r="A13345">
            <v>22626</v>
          </cell>
          <cell r="B13345">
            <v>7</v>
          </cell>
          <cell r="C13345">
            <v>4</v>
          </cell>
          <cell r="D13345" t="str">
            <v>BEBIDAS NICOLAS MORA</v>
          </cell>
          <cell r="E13345" t="str">
            <v>Hogar</v>
          </cell>
        </row>
        <row r="13346">
          <cell r="A13346">
            <v>22627</v>
          </cell>
          <cell r="B13346">
            <v>7</v>
          </cell>
          <cell r="C13346">
            <v>4</v>
          </cell>
          <cell r="D13346" t="str">
            <v>DESPENSA FLORENCIA</v>
          </cell>
          <cell r="E13346" t="str">
            <v>Hogar</v>
          </cell>
        </row>
        <row r="13347">
          <cell r="A13347">
            <v>22628</v>
          </cell>
          <cell r="B13347">
            <v>7</v>
          </cell>
          <cell r="C13347">
            <v>4</v>
          </cell>
          <cell r="D13347" t="str">
            <v>DESPENSA SONIA</v>
          </cell>
          <cell r="E13347" t="str">
            <v>Hogar</v>
          </cell>
        </row>
        <row r="13348">
          <cell r="A13348">
            <v>22629</v>
          </cell>
          <cell r="B13348">
            <v>7</v>
          </cell>
          <cell r="C13348">
            <v>4</v>
          </cell>
          <cell r="D13348" t="str">
            <v>DESPENSA TOMASA</v>
          </cell>
          <cell r="E13348" t="str">
            <v>Hogar</v>
          </cell>
        </row>
        <row r="13349">
          <cell r="A13349">
            <v>22630</v>
          </cell>
          <cell r="B13349">
            <v>7</v>
          </cell>
          <cell r="C13349">
            <v>4</v>
          </cell>
          <cell r="D13349" t="str">
            <v>COMEDOR EL BUEN AMIGO</v>
          </cell>
          <cell r="E13349" t="str">
            <v>Refrigerados</v>
          </cell>
        </row>
        <row r="13350">
          <cell r="A13350">
            <v>22631</v>
          </cell>
          <cell r="B13350">
            <v>7</v>
          </cell>
          <cell r="C13350">
            <v>4</v>
          </cell>
          <cell r="D13350" t="str">
            <v>DESPENSA LA FAMILIA</v>
          </cell>
          <cell r="E13350" t="str">
            <v>Hogar</v>
          </cell>
        </row>
        <row r="13351">
          <cell r="A13351">
            <v>22632</v>
          </cell>
          <cell r="B13351">
            <v>5</v>
          </cell>
          <cell r="C13351">
            <v>5</v>
          </cell>
          <cell r="D13351" t="str">
            <v>AUTOSERVICE LUCY</v>
          </cell>
        </row>
        <row r="13352">
          <cell r="A13352">
            <v>22633</v>
          </cell>
          <cell r="B13352">
            <v>5</v>
          </cell>
          <cell r="C13352">
            <v>5</v>
          </cell>
          <cell r="D13352" t="str">
            <v>DESPENSA MERCEDES</v>
          </cell>
        </row>
        <row r="13353">
          <cell r="A13353">
            <v>22634</v>
          </cell>
          <cell r="B13353">
            <v>4</v>
          </cell>
          <cell r="C13353">
            <v>6</v>
          </cell>
          <cell r="D13353" t="str">
            <v>ESCUELA MCAL. ESTIGARRIBIA N° 276</v>
          </cell>
          <cell r="E13353" t="str">
            <v>Educación</v>
          </cell>
        </row>
        <row r="13354">
          <cell r="A13354">
            <v>22635</v>
          </cell>
          <cell r="D13354" t="str">
            <v>DESPENSA SANTA CATALINA</v>
          </cell>
          <cell r="E13354" t="str">
            <v>Hogar</v>
          </cell>
        </row>
        <row r="13355">
          <cell r="A13355">
            <v>22636</v>
          </cell>
          <cell r="B13355">
            <v>4</v>
          </cell>
          <cell r="C13355">
            <v>6</v>
          </cell>
          <cell r="D13355" t="str">
            <v>COMERCIAL ADOLFITO</v>
          </cell>
          <cell r="E13355" t="str">
            <v>Hogar</v>
          </cell>
        </row>
        <row r="13356">
          <cell r="A13356">
            <v>22637</v>
          </cell>
          <cell r="B13356">
            <v>5</v>
          </cell>
          <cell r="C13356">
            <v>1</v>
          </cell>
          <cell r="D13356" t="str">
            <v>ESCUELA SAN MIGUEL</v>
          </cell>
        </row>
        <row r="13357">
          <cell r="A13357">
            <v>22638</v>
          </cell>
          <cell r="B13357">
            <v>7</v>
          </cell>
          <cell r="C13357">
            <v>3</v>
          </cell>
          <cell r="D13357" t="str">
            <v>CASILLA SAN MARCOS</v>
          </cell>
        </row>
        <row r="13358">
          <cell r="A13358">
            <v>22666</v>
          </cell>
          <cell r="B13358">
            <v>7</v>
          </cell>
          <cell r="C13358">
            <v>5</v>
          </cell>
          <cell r="D13358" t="str">
            <v>COLEGIO NACIONAL DE ITAGUA</v>
          </cell>
          <cell r="E13358" t="str">
            <v>Educación</v>
          </cell>
        </row>
        <row r="13359">
          <cell r="A13359">
            <v>22697</v>
          </cell>
          <cell r="B13359">
            <v>3</v>
          </cell>
          <cell r="C13359">
            <v>2</v>
          </cell>
          <cell r="D13359" t="str">
            <v>DESPENSA DOÑA MARINA</v>
          </cell>
          <cell r="E13359" t="str">
            <v>Hogar</v>
          </cell>
        </row>
        <row r="13360">
          <cell r="A13360">
            <v>22726</v>
          </cell>
          <cell r="B13360">
            <v>2</v>
          </cell>
          <cell r="C13360">
            <v>7</v>
          </cell>
          <cell r="D13360" t="str">
            <v>DESPENSA SAN MIGUEL</v>
          </cell>
          <cell r="E13360" t="str">
            <v>Hogar</v>
          </cell>
        </row>
        <row r="13361">
          <cell r="A13361">
            <v>22727</v>
          </cell>
          <cell r="B13361">
            <v>4</v>
          </cell>
          <cell r="C13361">
            <v>6</v>
          </cell>
          <cell r="D13361" t="str">
            <v>DESPENSA LA VICTORIA</v>
          </cell>
          <cell r="E13361" t="str">
            <v>Hogar</v>
          </cell>
        </row>
        <row r="13362">
          <cell r="A13362">
            <v>22728</v>
          </cell>
          <cell r="B13362">
            <v>6</v>
          </cell>
          <cell r="C13362">
            <v>7</v>
          </cell>
          <cell r="D13362" t="str">
            <v>DESPENSA DORIS</v>
          </cell>
          <cell r="E13362" t="str">
            <v>Hogar</v>
          </cell>
        </row>
        <row r="13363">
          <cell r="A13363">
            <v>22729</v>
          </cell>
          <cell r="B13363">
            <v>6</v>
          </cell>
          <cell r="C13363">
            <v>6</v>
          </cell>
          <cell r="D13363" t="str">
            <v>DESPENSA M Y P</v>
          </cell>
          <cell r="E13363" t="str">
            <v>Hogar</v>
          </cell>
        </row>
        <row r="13364">
          <cell r="A13364">
            <v>22730</v>
          </cell>
          <cell r="B13364">
            <v>4</v>
          </cell>
          <cell r="C13364">
            <v>4</v>
          </cell>
          <cell r="D13364" t="str">
            <v>DESPENSA CACHITO</v>
          </cell>
          <cell r="E13364" t="str">
            <v>Hogar</v>
          </cell>
        </row>
        <row r="13365">
          <cell r="A13365">
            <v>22731</v>
          </cell>
          <cell r="B13365">
            <v>4</v>
          </cell>
          <cell r="C13365">
            <v>4</v>
          </cell>
          <cell r="D13365" t="str">
            <v>EMPANADAS MIRIAN </v>
          </cell>
          <cell r="E13365" t="str">
            <v>Refrigerados</v>
          </cell>
        </row>
        <row r="13366">
          <cell r="A13366">
            <v>22732</v>
          </cell>
          <cell r="B13366">
            <v>4</v>
          </cell>
          <cell r="C13366">
            <v>4</v>
          </cell>
          <cell r="D13366" t="str">
            <v>DESPENSA SANCHEZ</v>
          </cell>
          <cell r="E13366" t="str">
            <v>Hogar</v>
          </cell>
        </row>
        <row r="13367">
          <cell r="A13367">
            <v>22733</v>
          </cell>
          <cell r="D13367" t="str">
            <v>DESPENSA ÑA TERESA</v>
          </cell>
        </row>
        <row r="13368">
          <cell r="A13368">
            <v>22734</v>
          </cell>
          <cell r="B13368">
            <v>4</v>
          </cell>
          <cell r="C13368">
            <v>4</v>
          </cell>
          <cell r="D13368" t="str">
            <v>DESPENSA JOHANA</v>
          </cell>
          <cell r="E13368" t="str">
            <v>Hogar</v>
          </cell>
        </row>
        <row r="13369">
          <cell r="A13369">
            <v>22735</v>
          </cell>
          <cell r="B13369">
            <v>4</v>
          </cell>
          <cell r="C13369">
            <v>4</v>
          </cell>
          <cell r="D13369" t="str">
            <v>DESPENSA LA FAMILIA</v>
          </cell>
          <cell r="E13369" t="str">
            <v>Hogar</v>
          </cell>
        </row>
        <row r="13370">
          <cell r="A13370">
            <v>22736</v>
          </cell>
          <cell r="B13370">
            <v>4</v>
          </cell>
          <cell r="C13370">
            <v>8</v>
          </cell>
          <cell r="D13370" t="str">
            <v>COMERCIAL MARI</v>
          </cell>
        </row>
        <row r="13371">
          <cell r="A13371">
            <v>22737</v>
          </cell>
          <cell r="B13371">
            <v>4</v>
          </cell>
          <cell r="C13371">
            <v>4</v>
          </cell>
          <cell r="D13371" t="str">
            <v>CTP COM S.R.L. LA ESQUINA</v>
          </cell>
          <cell r="E13371" t="str">
            <v>Hogar</v>
          </cell>
        </row>
        <row r="13372">
          <cell r="A13372">
            <v>22738</v>
          </cell>
          <cell r="B13372">
            <v>7</v>
          </cell>
          <cell r="C13372">
            <v>3</v>
          </cell>
          <cell r="D13372" t="str">
            <v>DESPENSA MISIONES</v>
          </cell>
          <cell r="E13372" t="str">
            <v>Hogar</v>
          </cell>
        </row>
        <row r="13373">
          <cell r="A13373">
            <v>22739</v>
          </cell>
          <cell r="B13373">
            <v>7</v>
          </cell>
          <cell r="C13373">
            <v>3</v>
          </cell>
          <cell r="D13373" t="str">
            <v>COPETIN SAN JUAN</v>
          </cell>
          <cell r="E13373" t="str">
            <v>Refrigerados</v>
          </cell>
        </row>
        <row r="13374">
          <cell r="A13374">
            <v>22740</v>
          </cell>
          <cell r="B13374">
            <v>7</v>
          </cell>
          <cell r="C13374">
            <v>2</v>
          </cell>
          <cell r="D13374" t="str">
            <v>DESPENSA ÑA IDA</v>
          </cell>
          <cell r="E13374" t="str">
            <v>Hogar</v>
          </cell>
        </row>
        <row r="13375">
          <cell r="A13375">
            <v>22639</v>
          </cell>
          <cell r="B13375">
            <v>7</v>
          </cell>
          <cell r="C13375">
            <v>3</v>
          </cell>
          <cell r="D13375" t="str">
            <v>DESPENSA 2 DE FEBRERO</v>
          </cell>
          <cell r="E13375" t="str">
            <v>Hogar</v>
          </cell>
        </row>
        <row r="13376">
          <cell r="A13376">
            <v>22640</v>
          </cell>
          <cell r="B13376">
            <v>4</v>
          </cell>
          <cell r="C13376">
            <v>4</v>
          </cell>
          <cell r="D13376" t="str">
            <v>AUTOSERVICE VILLA SERRANA</v>
          </cell>
        </row>
        <row r="13377">
          <cell r="A13377">
            <v>22641</v>
          </cell>
          <cell r="B13377">
            <v>4</v>
          </cell>
          <cell r="C13377">
            <v>4</v>
          </cell>
          <cell r="D13377" t="str">
            <v>PANCHERIA EL GORDO Y LA FLACA</v>
          </cell>
        </row>
        <row r="13378">
          <cell r="A13378">
            <v>22642</v>
          </cell>
          <cell r="B13378">
            <v>4</v>
          </cell>
          <cell r="C13378">
            <v>4</v>
          </cell>
          <cell r="D13378" t="str">
            <v>COMEDOR EL ENCUENTRO</v>
          </cell>
        </row>
        <row r="13379">
          <cell r="A13379">
            <v>22643</v>
          </cell>
          <cell r="B13379">
            <v>4</v>
          </cell>
          <cell r="C13379">
            <v>5</v>
          </cell>
          <cell r="D13379" t="str">
            <v>AUTOSERVICE JAVIER</v>
          </cell>
          <cell r="E13379" t="str">
            <v>Hogar</v>
          </cell>
        </row>
        <row r="13380">
          <cell r="A13380">
            <v>22644</v>
          </cell>
          <cell r="B13380">
            <v>4</v>
          </cell>
          <cell r="C13380">
            <v>4</v>
          </cell>
          <cell r="D13380" t="str">
            <v>DESPENSA CARLA BELEN</v>
          </cell>
        </row>
        <row r="13381">
          <cell r="A13381">
            <v>22645</v>
          </cell>
          <cell r="B13381">
            <v>4</v>
          </cell>
          <cell r="C13381">
            <v>5</v>
          </cell>
          <cell r="D13381" t="str">
            <v>CASILLA TINA</v>
          </cell>
          <cell r="E13381" t="str">
            <v>Refrigerados</v>
          </cell>
        </row>
        <row r="13382">
          <cell r="A13382">
            <v>22646</v>
          </cell>
          <cell r="B13382">
            <v>4</v>
          </cell>
          <cell r="C13382">
            <v>5</v>
          </cell>
          <cell r="D13382" t="str">
            <v>DESPENSA MILAGROS</v>
          </cell>
          <cell r="E13382" t="str">
            <v>Hogar</v>
          </cell>
        </row>
        <row r="13383">
          <cell r="A13383">
            <v>22647</v>
          </cell>
          <cell r="B13383">
            <v>4</v>
          </cell>
          <cell r="C13383">
            <v>4</v>
          </cell>
          <cell r="D13383" t="str">
            <v>COPETIN ÑA MAMI</v>
          </cell>
        </row>
        <row r="13384">
          <cell r="A13384">
            <v>22648</v>
          </cell>
          <cell r="B13384">
            <v>5</v>
          </cell>
          <cell r="C13384">
            <v>5</v>
          </cell>
          <cell r="D13384" t="str">
            <v>DESPENSA SAN CAYETANO</v>
          </cell>
        </row>
        <row r="13385">
          <cell r="A13385">
            <v>22649</v>
          </cell>
          <cell r="B13385">
            <v>5</v>
          </cell>
          <cell r="C13385">
            <v>5</v>
          </cell>
          <cell r="D13385" t="str">
            <v>COPETIN LA CUEVA</v>
          </cell>
        </row>
        <row r="13386">
          <cell r="A13386">
            <v>22650</v>
          </cell>
          <cell r="B13386">
            <v>4</v>
          </cell>
          <cell r="C13386">
            <v>6</v>
          </cell>
          <cell r="D13386" t="str">
            <v>KIOSKO ALE</v>
          </cell>
          <cell r="E13386" t="str">
            <v>Refrigerados</v>
          </cell>
        </row>
        <row r="13387">
          <cell r="A13387">
            <v>22651</v>
          </cell>
          <cell r="B13387">
            <v>2</v>
          </cell>
          <cell r="C13387">
            <v>8</v>
          </cell>
          <cell r="D13387" t="str">
            <v>DESPENSA SAN ANTONIO</v>
          </cell>
          <cell r="E13387" t="str">
            <v>Hogar</v>
          </cell>
        </row>
        <row r="13388">
          <cell r="A13388">
            <v>22652</v>
          </cell>
          <cell r="B13388">
            <v>4</v>
          </cell>
          <cell r="C13388">
            <v>8</v>
          </cell>
          <cell r="D13388" t="str">
            <v>KIOSKO R Y C</v>
          </cell>
        </row>
        <row r="13389">
          <cell r="A13389">
            <v>22653</v>
          </cell>
          <cell r="B13389">
            <v>1</v>
          </cell>
          <cell r="C13389">
            <v>8</v>
          </cell>
          <cell r="D13389" t="str">
            <v>CECILIA ANEXO VENTAS DE BEBIDAS</v>
          </cell>
          <cell r="E13389" t="str">
            <v>Hogar</v>
          </cell>
        </row>
        <row r="13390">
          <cell r="A13390">
            <v>22654</v>
          </cell>
          <cell r="B13390">
            <v>1</v>
          </cell>
          <cell r="C13390">
            <v>8</v>
          </cell>
          <cell r="D13390" t="str">
            <v>COPETIN MARTINA</v>
          </cell>
          <cell r="E13390" t="str">
            <v>Refrigerados</v>
          </cell>
        </row>
        <row r="13391">
          <cell r="A13391">
            <v>22655</v>
          </cell>
          <cell r="B13391">
            <v>4</v>
          </cell>
          <cell r="C13391">
            <v>5</v>
          </cell>
          <cell r="D13391" t="str">
            <v>POLLERIA ANY</v>
          </cell>
          <cell r="E13391" t="str">
            <v>Refrigerados</v>
          </cell>
        </row>
        <row r="13392">
          <cell r="A13392">
            <v>22656</v>
          </cell>
          <cell r="B13392">
            <v>4</v>
          </cell>
          <cell r="C13392">
            <v>7</v>
          </cell>
          <cell r="D13392" t="str">
            <v>CANTINA ESCUELA ESTEBAN MEDINA</v>
          </cell>
          <cell r="E13392" t="str">
            <v>Educación</v>
          </cell>
        </row>
        <row r="13393">
          <cell r="A13393">
            <v>22657</v>
          </cell>
          <cell r="B13393">
            <v>4</v>
          </cell>
          <cell r="C13393">
            <v>7</v>
          </cell>
          <cell r="D13393" t="str">
            <v>DESPENSA 2A </v>
          </cell>
          <cell r="E13393" t="str">
            <v>Hogar</v>
          </cell>
        </row>
        <row r="13394">
          <cell r="A13394">
            <v>22658</v>
          </cell>
          <cell r="D13394" t="str">
            <v>DESPENSA TORRES</v>
          </cell>
          <cell r="E13394" t="str">
            <v>Hogar</v>
          </cell>
        </row>
        <row r="13395">
          <cell r="A13395">
            <v>22659</v>
          </cell>
          <cell r="B13395">
            <v>4</v>
          </cell>
          <cell r="C13395">
            <v>7</v>
          </cell>
          <cell r="D13395" t="str">
            <v>PARADOR 2 HERMANOS</v>
          </cell>
          <cell r="E13395" t="str">
            <v>Refrigerados</v>
          </cell>
        </row>
        <row r="13396">
          <cell r="A13396">
            <v>22660</v>
          </cell>
          <cell r="B13396">
            <v>2</v>
          </cell>
          <cell r="C13396">
            <v>2</v>
          </cell>
          <cell r="D13396" t="str">
            <v>EL PINGO UDTC </v>
          </cell>
        </row>
        <row r="13397">
          <cell r="A13397">
            <v>22661</v>
          </cell>
          <cell r="B13397">
            <v>2</v>
          </cell>
          <cell r="C13397">
            <v>2</v>
          </cell>
          <cell r="D13397" t="str">
            <v>DESPENSA DIVINO NIÑO</v>
          </cell>
        </row>
        <row r="13398">
          <cell r="A13398">
            <v>22662</v>
          </cell>
          <cell r="B13398">
            <v>5</v>
          </cell>
          <cell r="C13398">
            <v>2</v>
          </cell>
          <cell r="D13398" t="str">
            <v>DESPENSA LOS MELLISOS</v>
          </cell>
          <cell r="E13398" t="str">
            <v>Hogar</v>
          </cell>
        </row>
        <row r="13399">
          <cell r="A13399">
            <v>22663</v>
          </cell>
          <cell r="B13399">
            <v>2</v>
          </cell>
          <cell r="C13399">
            <v>2</v>
          </cell>
          <cell r="D13399" t="str">
            <v>COPETIN EL COMILON</v>
          </cell>
          <cell r="E13399" t="str">
            <v>Refrigerados</v>
          </cell>
        </row>
        <row r="13400">
          <cell r="A13400">
            <v>22664</v>
          </cell>
          <cell r="B13400">
            <v>2</v>
          </cell>
          <cell r="C13400">
            <v>2</v>
          </cell>
          <cell r="D13400" t="str">
            <v>CANTINA ASO BANCO CENTRAL</v>
          </cell>
          <cell r="E13400" t="str">
            <v>Refrigerados</v>
          </cell>
        </row>
        <row r="13401">
          <cell r="A13401">
            <v>22665</v>
          </cell>
          <cell r="B13401">
            <v>1</v>
          </cell>
          <cell r="C13401">
            <v>6</v>
          </cell>
          <cell r="D13401" t="str">
            <v>LA CASA DE LOS SANDWICH</v>
          </cell>
          <cell r="E13401" t="str">
            <v>Refrigerados</v>
          </cell>
        </row>
        <row r="13402">
          <cell r="A13402">
            <v>22030</v>
          </cell>
          <cell r="B13402">
            <v>7</v>
          </cell>
          <cell r="C13402">
            <v>4</v>
          </cell>
          <cell r="D13402" t="str">
            <v>KIOSKO DON CARLOS</v>
          </cell>
          <cell r="E13402" t="str">
            <v>Hogar</v>
          </cell>
        </row>
        <row r="13403">
          <cell r="A13403">
            <v>22031</v>
          </cell>
          <cell r="B13403">
            <v>7</v>
          </cell>
          <cell r="C13403">
            <v>3</v>
          </cell>
          <cell r="D13403" t="str">
            <v>LECHERIA LETICIA</v>
          </cell>
          <cell r="E13403" t="str">
            <v>Hogar</v>
          </cell>
        </row>
        <row r="13404">
          <cell r="A13404">
            <v>22032</v>
          </cell>
          <cell r="B13404">
            <v>5</v>
          </cell>
          <cell r="C13404">
            <v>2</v>
          </cell>
          <cell r="D13404" t="str">
            <v>DESPENSA ÑA ALBERTITA</v>
          </cell>
          <cell r="E13404" t="str">
            <v>Hogar</v>
          </cell>
        </row>
        <row r="13405">
          <cell r="A13405">
            <v>22033</v>
          </cell>
          <cell r="B13405">
            <v>7</v>
          </cell>
          <cell r="C13405">
            <v>1</v>
          </cell>
          <cell r="D13405" t="str">
            <v>COPETIN VICTOR</v>
          </cell>
          <cell r="E13405" t="str">
            <v>Refrigerados</v>
          </cell>
        </row>
        <row r="13406">
          <cell r="A13406">
            <v>22034</v>
          </cell>
          <cell r="B13406">
            <v>7</v>
          </cell>
          <cell r="C13406">
            <v>2</v>
          </cell>
          <cell r="D13406" t="str">
            <v>DESPENSA 2 HERMANITOS</v>
          </cell>
          <cell r="E13406" t="str">
            <v>Hogar</v>
          </cell>
        </row>
        <row r="13407">
          <cell r="A13407">
            <v>22035</v>
          </cell>
          <cell r="B13407">
            <v>2</v>
          </cell>
          <cell r="C13407">
            <v>2</v>
          </cell>
          <cell r="D13407" t="str">
            <v>BEBIDAS GOLD BEER</v>
          </cell>
        </row>
        <row r="13408">
          <cell r="A13408">
            <v>22036</v>
          </cell>
          <cell r="D13408" t="str">
            <v>CABINAS TELEFONICAS HE</v>
          </cell>
        </row>
        <row r="13409">
          <cell r="A13409">
            <v>22037</v>
          </cell>
          <cell r="B13409">
            <v>4</v>
          </cell>
          <cell r="C13409">
            <v>4</v>
          </cell>
          <cell r="D13409" t="str">
            <v>DESPENSA KAREN</v>
          </cell>
          <cell r="E13409" t="str">
            <v>Hogar</v>
          </cell>
        </row>
        <row r="13410">
          <cell r="A13410">
            <v>22038</v>
          </cell>
          <cell r="D13410" t="str">
            <v>DESPENSA TECHI</v>
          </cell>
        </row>
        <row r="13411">
          <cell r="A13411">
            <v>22039</v>
          </cell>
          <cell r="B13411">
            <v>4</v>
          </cell>
          <cell r="C13411">
            <v>4</v>
          </cell>
          <cell r="D13411" t="str">
            <v>DESPENSA SANDRA</v>
          </cell>
          <cell r="E13411" t="str">
            <v>Hogar</v>
          </cell>
        </row>
        <row r="13412">
          <cell r="A13412">
            <v>22040</v>
          </cell>
          <cell r="B13412">
            <v>4</v>
          </cell>
          <cell r="C13412">
            <v>4</v>
          </cell>
          <cell r="D13412" t="str">
            <v>DESPENSA WILLY</v>
          </cell>
          <cell r="E13412" t="str">
            <v>Hogar</v>
          </cell>
        </row>
        <row r="13413">
          <cell r="A13413">
            <v>22041</v>
          </cell>
          <cell r="B13413">
            <v>5</v>
          </cell>
          <cell r="C13413">
            <v>1</v>
          </cell>
          <cell r="D13413" t="str">
            <v>DESPENSA VICTORI</v>
          </cell>
          <cell r="E13413" t="str">
            <v>Hogar</v>
          </cell>
        </row>
        <row r="13414">
          <cell r="A13414">
            <v>22042</v>
          </cell>
          <cell r="B13414">
            <v>1</v>
          </cell>
          <cell r="C13414">
            <v>7</v>
          </cell>
          <cell r="D13414" t="str">
            <v>COLEGIO NUR CANTINA</v>
          </cell>
          <cell r="E13414" t="str">
            <v>Educación</v>
          </cell>
        </row>
        <row r="13415">
          <cell r="A13415">
            <v>22043</v>
          </cell>
          <cell r="B13415">
            <v>1</v>
          </cell>
          <cell r="C13415">
            <v>7</v>
          </cell>
          <cell r="D13415" t="str">
            <v>LA PRADERA</v>
          </cell>
          <cell r="E13415" t="str">
            <v>Hogar</v>
          </cell>
        </row>
        <row r="13416">
          <cell r="A13416">
            <v>22044</v>
          </cell>
          <cell r="B13416">
            <v>1</v>
          </cell>
          <cell r="C13416">
            <v>7</v>
          </cell>
          <cell r="D13416" t="str">
            <v>DESPENSA SAN JUAN</v>
          </cell>
          <cell r="E13416" t="str">
            <v>Hogar</v>
          </cell>
        </row>
        <row r="13417">
          <cell r="A13417">
            <v>22045</v>
          </cell>
          <cell r="B13417">
            <v>5</v>
          </cell>
          <cell r="C13417">
            <v>6</v>
          </cell>
          <cell r="D13417" t="str">
            <v>DESPENSA 3 HERMANOS</v>
          </cell>
          <cell r="E13417" t="str">
            <v>Hogar</v>
          </cell>
        </row>
        <row r="13418">
          <cell r="A13418">
            <v>22046</v>
          </cell>
          <cell r="D13418" t="str">
            <v>DESPENSA LILIANA</v>
          </cell>
          <cell r="E13418" t="str">
            <v>Hogar</v>
          </cell>
        </row>
        <row r="13419">
          <cell r="A13419">
            <v>22047</v>
          </cell>
          <cell r="B13419">
            <v>2</v>
          </cell>
          <cell r="C13419">
            <v>3</v>
          </cell>
          <cell r="D13419" t="str">
            <v>DESPENSA LAS HERMANAS</v>
          </cell>
          <cell r="E13419" t="str">
            <v>Hogar</v>
          </cell>
        </row>
        <row r="13420">
          <cell r="A13420">
            <v>22048</v>
          </cell>
          <cell r="B13420">
            <v>10</v>
          </cell>
          <cell r="C13420">
            <v>2</v>
          </cell>
          <cell r="D13420" t="str">
            <v>RETAIL S.A</v>
          </cell>
        </row>
        <row r="13421">
          <cell r="A13421">
            <v>22049</v>
          </cell>
          <cell r="D13421" t="str">
            <v>BARRACA BAR</v>
          </cell>
          <cell r="E13421" t="str">
            <v>Refrigerados</v>
          </cell>
        </row>
        <row r="13422">
          <cell r="A13422">
            <v>22050</v>
          </cell>
          <cell r="B13422">
            <v>1</v>
          </cell>
          <cell r="C13422">
            <v>4</v>
          </cell>
          <cell r="D13422" t="str">
            <v>BENJA BURGUER</v>
          </cell>
          <cell r="E13422" t="str">
            <v>Hogar</v>
          </cell>
        </row>
        <row r="13423">
          <cell r="A13423">
            <v>65006</v>
          </cell>
          <cell r="B13423">
            <v>7</v>
          </cell>
          <cell r="C13423">
            <v>4</v>
          </cell>
          <cell r="D13423" t="str">
            <v>POITO COMERCIAL</v>
          </cell>
          <cell r="E13423" t="str">
            <v>Hogar</v>
          </cell>
        </row>
        <row r="13424">
          <cell r="A13424">
            <v>22051</v>
          </cell>
          <cell r="B13424">
            <v>3</v>
          </cell>
          <cell r="C13424">
            <v>1</v>
          </cell>
          <cell r="D13424" t="str">
            <v>COPETIN ÑA MIRTA</v>
          </cell>
        </row>
        <row r="13425">
          <cell r="A13425">
            <v>22052</v>
          </cell>
          <cell r="B13425">
            <v>6</v>
          </cell>
          <cell r="C13425">
            <v>3</v>
          </cell>
          <cell r="D13425" t="str">
            <v>COPETIN SAN FRANCISCO</v>
          </cell>
        </row>
        <row r="13426">
          <cell r="A13426">
            <v>22053</v>
          </cell>
          <cell r="B13426">
            <v>7</v>
          </cell>
          <cell r="C13426">
            <v>4</v>
          </cell>
          <cell r="D13426" t="str">
            <v>COMERCIAL LAS TRES ISAURA</v>
          </cell>
          <cell r="E13426" t="str">
            <v>Hogar</v>
          </cell>
        </row>
        <row r="13427">
          <cell r="A13427">
            <v>22054</v>
          </cell>
          <cell r="B13427">
            <v>7</v>
          </cell>
          <cell r="C13427">
            <v>3</v>
          </cell>
          <cell r="D13427" t="str">
            <v>POLLERIA PIO PIO</v>
          </cell>
          <cell r="E13427" t="str">
            <v>Refrigerados</v>
          </cell>
        </row>
        <row r="13428">
          <cell r="A13428">
            <v>22055</v>
          </cell>
          <cell r="B13428">
            <v>6</v>
          </cell>
          <cell r="C13428">
            <v>5</v>
          </cell>
          <cell r="D13428" t="str">
            <v>DESPENSA CANDY</v>
          </cell>
          <cell r="E13428" t="str">
            <v>Hogar</v>
          </cell>
        </row>
        <row r="13429">
          <cell r="A13429">
            <v>22057</v>
          </cell>
          <cell r="B13429">
            <v>1</v>
          </cell>
          <cell r="C13429">
            <v>5</v>
          </cell>
          <cell r="D13429" t="str">
            <v>HELADERIA EL SAPO</v>
          </cell>
        </row>
        <row r="13430">
          <cell r="A13430">
            <v>22058</v>
          </cell>
          <cell r="B13430">
            <v>7</v>
          </cell>
          <cell r="C13430">
            <v>1</v>
          </cell>
          <cell r="D13430" t="str">
            <v>CASILLA JASY</v>
          </cell>
          <cell r="E13430" t="str">
            <v>Refrigerados</v>
          </cell>
        </row>
        <row r="13431">
          <cell r="A13431">
            <v>22059</v>
          </cell>
          <cell r="B13431">
            <v>9</v>
          </cell>
          <cell r="C13431">
            <v>3</v>
          </cell>
          <cell r="D13431" t="str">
            <v>ESTUDIO SHAKESPEARE</v>
          </cell>
        </row>
        <row r="13432">
          <cell r="A13432">
            <v>22060</v>
          </cell>
          <cell r="B13432">
            <v>6</v>
          </cell>
          <cell r="C13432">
            <v>7</v>
          </cell>
          <cell r="D13432" t="str">
            <v>AUTOSERVICE LILIAN</v>
          </cell>
          <cell r="E13432" t="str">
            <v>Hogar</v>
          </cell>
        </row>
        <row r="13433">
          <cell r="A13433">
            <v>22061</v>
          </cell>
          <cell r="B13433">
            <v>6</v>
          </cell>
          <cell r="C13433">
            <v>7</v>
          </cell>
          <cell r="D13433" t="str">
            <v>BODEGA AL PASO</v>
          </cell>
          <cell r="E13433" t="str">
            <v>Hogar</v>
          </cell>
        </row>
        <row r="13434">
          <cell r="A13434">
            <v>22062</v>
          </cell>
          <cell r="B13434">
            <v>1</v>
          </cell>
          <cell r="C13434">
            <v>6</v>
          </cell>
          <cell r="D13434" t="str">
            <v>COPETIN EDITH</v>
          </cell>
        </row>
        <row r="13435">
          <cell r="A13435">
            <v>22063</v>
          </cell>
          <cell r="B13435">
            <v>4</v>
          </cell>
          <cell r="C13435">
            <v>5</v>
          </cell>
          <cell r="D13435" t="str">
            <v>DESPENSA DANI</v>
          </cell>
          <cell r="E13435" t="str">
            <v>Hogar</v>
          </cell>
        </row>
        <row r="13436">
          <cell r="A13436">
            <v>22064</v>
          </cell>
          <cell r="B13436">
            <v>4</v>
          </cell>
          <cell r="C13436">
            <v>5</v>
          </cell>
          <cell r="D13436" t="str">
            <v>PANADERIA Y CONFITERIA SAN PEDRO</v>
          </cell>
          <cell r="E13436" t="str">
            <v>Refrigerados</v>
          </cell>
        </row>
        <row r="13437">
          <cell r="A13437">
            <v>22065</v>
          </cell>
          <cell r="B13437">
            <v>4</v>
          </cell>
          <cell r="C13437">
            <v>5</v>
          </cell>
          <cell r="D13437" t="str">
            <v>DESPENSA SAN JORGE</v>
          </cell>
          <cell r="E13437" t="str">
            <v>Hogar</v>
          </cell>
        </row>
        <row r="13438">
          <cell r="A13438">
            <v>22066</v>
          </cell>
          <cell r="B13438">
            <v>4</v>
          </cell>
          <cell r="C13438">
            <v>5</v>
          </cell>
          <cell r="D13438" t="str">
            <v>DESPENSA ZULMI</v>
          </cell>
          <cell r="E13438" t="str">
            <v>Hogar</v>
          </cell>
        </row>
        <row r="13439">
          <cell r="A13439">
            <v>22067</v>
          </cell>
          <cell r="B13439">
            <v>4</v>
          </cell>
          <cell r="C13439">
            <v>5</v>
          </cell>
          <cell r="D13439" t="str">
            <v>DESPENSA SAN ROQUE</v>
          </cell>
          <cell r="E13439" t="str">
            <v>Hogar</v>
          </cell>
        </row>
        <row r="13440">
          <cell r="A13440">
            <v>22068</v>
          </cell>
          <cell r="B13440">
            <v>4</v>
          </cell>
          <cell r="C13440">
            <v>5</v>
          </cell>
          <cell r="D13440" t="str">
            <v>DESPENSA LUZ MARIA</v>
          </cell>
          <cell r="E13440" t="str">
            <v>Hogar</v>
          </cell>
        </row>
        <row r="13441">
          <cell r="A13441">
            <v>22069</v>
          </cell>
          <cell r="B13441">
            <v>4</v>
          </cell>
          <cell r="C13441">
            <v>5</v>
          </cell>
          <cell r="D13441" t="str">
            <v>DESPENSA JONY Y ANDI</v>
          </cell>
        </row>
        <row r="13442">
          <cell r="A13442">
            <v>22070</v>
          </cell>
          <cell r="B13442">
            <v>4</v>
          </cell>
          <cell r="C13442">
            <v>5</v>
          </cell>
          <cell r="D13442" t="str">
            <v>DESPENSA BETTY</v>
          </cell>
          <cell r="E13442" t="str">
            <v>Hogar</v>
          </cell>
        </row>
        <row r="13443">
          <cell r="A13443">
            <v>22071</v>
          </cell>
          <cell r="B13443">
            <v>4</v>
          </cell>
          <cell r="C13443">
            <v>6</v>
          </cell>
          <cell r="D13443" t="str">
            <v>DESPENSA JAZMIN</v>
          </cell>
          <cell r="E13443" t="str">
            <v>Hogar</v>
          </cell>
        </row>
        <row r="13444">
          <cell r="A13444">
            <v>22072</v>
          </cell>
          <cell r="B13444">
            <v>4</v>
          </cell>
          <cell r="C13444">
            <v>6</v>
          </cell>
          <cell r="D13444" t="str">
            <v>COMERCIAL SAN ROQUE</v>
          </cell>
          <cell r="E13444" t="str">
            <v>Hogar</v>
          </cell>
        </row>
        <row r="13445">
          <cell r="A13445">
            <v>22073</v>
          </cell>
          <cell r="B13445">
            <v>4</v>
          </cell>
          <cell r="C13445">
            <v>6</v>
          </cell>
          <cell r="D13445" t="str">
            <v>DESPENSA IDA</v>
          </cell>
          <cell r="E13445" t="str">
            <v>Hogar</v>
          </cell>
        </row>
        <row r="13446">
          <cell r="A13446">
            <v>22074</v>
          </cell>
          <cell r="B13446">
            <v>4</v>
          </cell>
          <cell r="C13446">
            <v>6</v>
          </cell>
          <cell r="D13446" t="str">
            <v>DESPENSA ROSMARI</v>
          </cell>
          <cell r="E13446" t="str">
            <v>Hogar</v>
          </cell>
        </row>
        <row r="13447">
          <cell r="A13447">
            <v>22075</v>
          </cell>
          <cell r="B13447">
            <v>4</v>
          </cell>
          <cell r="C13447">
            <v>6</v>
          </cell>
          <cell r="D13447" t="str">
            <v>CANTINA COLEGIO SAN ROQUE</v>
          </cell>
          <cell r="E13447" t="str">
            <v>Educación</v>
          </cell>
        </row>
        <row r="13448">
          <cell r="A13448">
            <v>22076</v>
          </cell>
          <cell r="B13448">
            <v>4</v>
          </cell>
          <cell r="C13448">
            <v>6</v>
          </cell>
          <cell r="D13448" t="str">
            <v>COMERCIAL EMANUEL</v>
          </cell>
          <cell r="E13448" t="str">
            <v>Refrigerados</v>
          </cell>
        </row>
        <row r="13449">
          <cell r="A13449">
            <v>22077</v>
          </cell>
          <cell r="B13449">
            <v>4</v>
          </cell>
          <cell r="C13449">
            <v>6</v>
          </cell>
          <cell r="D13449" t="str">
            <v>COMERCIAL LEPI</v>
          </cell>
          <cell r="E13449" t="str">
            <v>Hogar</v>
          </cell>
        </row>
        <row r="13450">
          <cell r="A13450">
            <v>22078</v>
          </cell>
          <cell r="B13450">
            <v>4</v>
          </cell>
          <cell r="C13450">
            <v>6</v>
          </cell>
          <cell r="D13450" t="str">
            <v>BODEGA JOAN BEER</v>
          </cell>
          <cell r="E13450" t="str">
            <v>Hogar</v>
          </cell>
        </row>
        <row r="13451">
          <cell r="A13451">
            <v>22079</v>
          </cell>
          <cell r="B13451">
            <v>4</v>
          </cell>
          <cell r="C13451">
            <v>6</v>
          </cell>
          <cell r="D13451" t="str">
            <v>EVENTOS RECEPCIONES</v>
          </cell>
          <cell r="E13451" t="str">
            <v>Refrigerados</v>
          </cell>
        </row>
        <row r="13452">
          <cell r="A13452">
            <v>22080</v>
          </cell>
          <cell r="B13452">
            <v>4</v>
          </cell>
          <cell r="C13452">
            <v>6</v>
          </cell>
          <cell r="D13452" t="str">
            <v>COPETIN DERBYC</v>
          </cell>
          <cell r="E13452" t="str">
            <v>Refrigerados</v>
          </cell>
        </row>
        <row r="13453">
          <cell r="A13453">
            <v>22081</v>
          </cell>
          <cell r="B13453">
            <v>4</v>
          </cell>
          <cell r="C13453">
            <v>6</v>
          </cell>
          <cell r="D13453" t="str">
            <v>MINI MERCADO VICTOR ANDRES</v>
          </cell>
          <cell r="E13453" t="str">
            <v>Hogar</v>
          </cell>
        </row>
        <row r="13454">
          <cell r="A13454">
            <v>22082</v>
          </cell>
          <cell r="B13454">
            <v>5</v>
          </cell>
          <cell r="C13454">
            <v>1</v>
          </cell>
          <cell r="D13454" t="str">
            <v>MINUTAS GIR</v>
          </cell>
        </row>
        <row r="13455">
          <cell r="A13455">
            <v>22083</v>
          </cell>
          <cell r="B13455">
            <v>4</v>
          </cell>
          <cell r="C13455">
            <v>6</v>
          </cell>
          <cell r="D13455" t="str">
            <v>DESPENSA ARIELITO</v>
          </cell>
          <cell r="E13455" t="str">
            <v>Hogar</v>
          </cell>
        </row>
        <row r="13456">
          <cell r="A13456">
            <v>22084</v>
          </cell>
          <cell r="B13456">
            <v>7</v>
          </cell>
          <cell r="C13456">
            <v>4</v>
          </cell>
          <cell r="D13456" t="str">
            <v>DESPENSA RP</v>
          </cell>
          <cell r="E13456" t="str">
            <v>Hogar</v>
          </cell>
        </row>
        <row r="13457">
          <cell r="A13457">
            <v>22085</v>
          </cell>
          <cell r="B13457">
            <v>6</v>
          </cell>
          <cell r="C13457">
            <v>2</v>
          </cell>
          <cell r="D13457" t="str">
            <v>COPETIN EL MANGO</v>
          </cell>
        </row>
        <row r="13458">
          <cell r="A13458">
            <v>22086</v>
          </cell>
          <cell r="B13458">
            <v>7</v>
          </cell>
          <cell r="C13458">
            <v>5</v>
          </cell>
          <cell r="D13458" t="str">
            <v>COPETIN ZULMA</v>
          </cell>
          <cell r="E13458" t="str">
            <v>Refrigerados</v>
          </cell>
        </row>
        <row r="13459">
          <cell r="A13459">
            <v>22088</v>
          </cell>
          <cell r="B13459">
            <v>7</v>
          </cell>
          <cell r="C13459">
            <v>5</v>
          </cell>
          <cell r="D13459" t="str">
            <v>CASA RICA</v>
          </cell>
          <cell r="E13459" t="str">
            <v>Refrigerados</v>
          </cell>
        </row>
        <row r="13460">
          <cell r="A13460">
            <v>22089</v>
          </cell>
          <cell r="B13460">
            <v>5</v>
          </cell>
          <cell r="C13460">
            <v>1</v>
          </cell>
          <cell r="D13460" t="str">
            <v>SUPERMERCADO LA ESQUINA</v>
          </cell>
        </row>
        <row r="13461">
          <cell r="A13461">
            <v>22090</v>
          </cell>
          <cell r="B13461">
            <v>5</v>
          </cell>
          <cell r="C13461">
            <v>1</v>
          </cell>
          <cell r="D13461" t="str">
            <v>SOL SHOP CANTINA</v>
          </cell>
          <cell r="E13461" t="str">
            <v>Refrigerados</v>
          </cell>
        </row>
        <row r="13462">
          <cell r="A13462">
            <v>22091</v>
          </cell>
          <cell r="B13462">
            <v>5</v>
          </cell>
          <cell r="C13462">
            <v>1</v>
          </cell>
          <cell r="D13462" t="str">
            <v>CANTINA ESCUELA ADRIAN JARA</v>
          </cell>
          <cell r="E13462" t="str">
            <v>Educación</v>
          </cell>
        </row>
        <row r="13463">
          <cell r="A13463">
            <v>22092</v>
          </cell>
          <cell r="B13463">
            <v>1</v>
          </cell>
          <cell r="C13463">
            <v>7</v>
          </cell>
          <cell r="D13463" t="str">
            <v>CARSVO </v>
          </cell>
          <cell r="E13463" t="str">
            <v>Planta</v>
          </cell>
        </row>
        <row r="13464">
          <cell r="A13464">
            <v>22093</v>
          </cell>
          <cell r="B13464">
            <v>3</v>
          </cell>
          <cell r="C13464">
            <v>7</v>
          </cell>
          <cell r="D13464" t="str">
            <v>COPETIN  EPA</v>
          </cell>
          <cell r="E13464" t="str">
            <v>Refrigerados</v>
          </cell>
        </row>
        <row r="13465">
          <cell r="A13465">
            <v>22094</v>
          </cell>
          <cell r="D13465" t="str">
            <v>CASILLA SARITA</v>
          </cell>
          <cell r="E13465" t="str">
            <v>Refrigerados</v>
          </cell>
        </row>
        <row r="13466">
          <cell r="A13466">
            <v>22095</v>
          </cell>
          <cell r="B13466">
            <v>7</v>
          </cell>
          <cell r="C13466">
            <v>1</v>
          </cell>
          <cell r="D13466" t="str">
            <v>MR COMUNICACIONES</v>
          </cell>
          <cell r="E13466" t="str">
            <v>Hogar</v>
          </cell>
        </row>
        <row r="13467">
          <cell r="A13467">
            <v>22096</v>
          </cell>
          <cell r="B13467">
            <v>7</v>
          </cell>
          <cell r="C13467">
            <v>1</v>
          </cell>
          <cell r="D13467" t="str">
            <v>DESPENSA UNION</v>
          </cell>
          <cell r="E13467" t="str">
            <v>Hogar</v>
          </cell>
        </row>
        <row r="13468">
          <cell r="A13468">
            <v>22097</v>
          </cell>
          <cell r="B13468">
            <v>5</v>
          </cell>
          <cell r="C13468">
            <v>6</v>
          </cell>
          <cell r="D13468" t="str">
            <v>DESPENSA ÑA ANGIE</v>
          </cell>
        </row>
        <row r="13469">
          <cell r="A13469">
            <v>22098</v>
          </cell>
          <cell r="B13469">
            <v>7</v>
          </cell>
          <cell r="C13469">
            <v>1</v>
          </cell>
          <cell r="D13469" t="str">
            <v>CABINA KARI Y MILI</v>
          </cell>
          <cell r="E13469" t="str">
            <v>Hogar</v>
          </cell>
        </row>
        <row r="13470">
          <cell r="A13470">
            <v>22099</v>
          </cell>
          <cell r="B13470">
            <v>7</v>
          </cell>
          <cell r="C13470">
            <v>3</v>
          </cell>
          <cell r="D13470" t="str">
            <v>COMEDOR LA RUTA</v>
          </cell>
          <cell r="E13470" t="str">
            <v>Refrigerados</v>
          </cell>
        </row>
        <row r="13471">
          <cell r="A13471">
            <v>22100</v>
          </cell>
          <cell r="B13471">
            <v>7</v>
          </cell>
          <cell r="C13471">
            <v>3</v>
          </cell>
          <cell r="D13471" t="str">
            <v>DESPENSA DIONICIA</v>
          </cell>
          <cell r="E13471" t="str">
            <v>Hogar</v>
          </cell>
        </row>
        <row r="13472">
          <cell r="A13472">
            <v>22103</v>
          </cell>
          <cell r="B13472">
            <v>4</v>
          </cell>
          <cell r="C13472">
            <v>7</v>
          </cell>
          <cell r="D13472" t="str">
            <v>COPETIN TRES HERMANOS</v>
          </cell>
        </row>
        <row r="13473">
          <cell r="A13473">
            <v>22104</v>
          </cell>
          <cell r="B13473">
            <v>7</v>
          </cell>
          <cell r="C13473">
            <v>4</v>
          </cell>
          <cell r="D13473" t="str">
            <v>PDV TATIANA ELIZABETH</v>
          </cell>
        </row>
        <row r="13474">
          <cell r="A13474">
            <v>22105</v>
          </cell>
          <cell r="B13474">
            <v>3</v>
          </cell>
          <cell r="C13474">
            <v>1</v>
          </cell>
          <cell r="D13474" t="str">
            <v>BODEGA LOS HERMANOS</v>
          </cell>
          <cell r="E13474" t="str">
            <v>Hogar</v>
          </cell>
        </row>
        <row r="13475">
          <cell r="A13475">
            <v>22106</v>
          </cell>
          <cell r="B13475">
            <v>3</v>
          </cell>
          <cell r="C13475">
            <v>1</v>
          </cell>
          <cell r="D13475" t="str">
            <v>CABINA TELEFONICA ACUARELA</v>
          </cell>
          <cell r="E13475" t="str">
            <v>Hogar</v>
          </cell>
        </row>
        <row r="13476">
          <cell r="A13476">
            <v>22107</v>
          </cell>
          <cell r="D13476" t="str">
            <v>DESPENSA JULIA</v>
          </cell>
          <cell r="E13476" t="str">
            <v>Hogar</v>
          </cell>
        </row>
        <row r="13477">
          <cell r="A13477">
            <v>22108</v>
          </cell>
          <cell r="B13477">
            <v>7</v>
          </cell>
          <cell r="C13477">
            <v>4</v>
          </cell>
          <cell r="D13477" t="str">
            <v>DESPENSA MIRNA</v>
          </cell>
          <cell r="E13477" t="str">
            <v>Hogar</v>
          </cell>
        </row>
        <row r="13478">
          <cell r="A13478">
            <v>22109</v>
          </cell>
          <cell r="B13478">
            <v>7</v>
          </cell>
          <cell r="C13478">
            <v>4</v>
          </cell>
          <cell r="D13478" t="str">
            <v>CABINA TELEFONICA SERVI EXPRES</v>
          </cell>
          <cell r="E13478" t="str">
            <v>Hogar</v>
          </cell>
        </row>
        <row r="13479">
          <cell r="A13479">
            <v>22110</v>
          </cell>
          <cell r="B13479">
            <v>7</v>
          </cell>
          <cell r="C13479">
            <v>4</v>
          </cell>
          <cell r="D13479" t="str">
            <v>DESPENSA ALBA ROSA</v>
          </cell>
          <cell r="E13479" t="str">
            <v>Hogar</v>
          </cell>
        </row>
        <row r="13480">
          <cell r="A13480">
            <v>22111</v>
          </cell>
          <cell r="B13480">
            <v>7</v>
          </cell>
          <cell r="C13480">
            <v>4</v>
          </cell>
          <cell r="D13480" t="str">
            <v>COPETIN MARTITA</v>
          </cell>
          <cell r="E13480" t="str">
            <v>Refrigerados</v>
          </cell>
        </row>
        <row r="13481">
          <cell r="A13481">
            <v>22112</v>
          </cell>
          <cell r="B13481">
            <v>7</v>
          </cell>
          <cell r="C13481">
            <v>4</v>
          </cell>
          <cell r="D13481" t="str">
            <v>FRUTERIA NORMITA</v>
          </cell>
          <cell r="E13481" t="str">
            <v>Hogar</v>
          </cell>
        </row>
        <row r="13482">
          <cell r="A13482">
            <v>22113</v>
          </cell>
          <cell r="B13482">
            <v>7</v>
          </cell>
          <cell r="C13482">
            <v>4</v>
          </cell>
          <cell r="D13482" t="str">
            <v>COPETIN HILARIA</v>
          </cell>
          <cell r="E13482" t="str">
            <v>Refrigerados</v>
          </cell>
        </row>
        <row r="13483">
          <cell r="A13483">
            <v>22114</v>
          </cell>
          <cell r="B13483">
            <v>7</v>
          </cell>
          <cell r="C13483">
            <v>4</v>
          </cell>
          <cell r="D13483" t="str">
            <v>DESPENSA SAN CAYETANO</v>
          </cell>
          <cell r="E13483" t="str">
            <v>Hogar</v>
          </cell>
        </row>
        <row r="13484">
          <cell r="A13484">
            <v>22115</v>
          </cell>
          <cell r="B13484">
            <v>7</v>
          </cell>
          <cell r="C13484">
            <v>4</v>
          </cell>
          <cell r="D13484" t="str">
            <v>DESPENSA ÑA ESTELA</v>
          </cell>
          <cell r="E13484" t="str">
            <v>Hogar</v>
          </cell>
        </row>
        <row r="13485">
          <cell r="A13485">
            <v>22117</v>
          </cell>
          <cell r="B13485">
            <v>7</v>
          </cell>
          <cell r="C13485">
            <v>4</v>
          </cell>
          <cell r="D13485" t="str">
            <v>BODEGA ROCCO S</v>
          </cell>
          <cell r="E13485" t="str">
            <v>Hogar</v>
          </cell>
        </row>
        <row r="13486">
          <cell r="A13486">
            <v>22118</v>
          </cell>
          <cell r="B13486">
            <v>7</v>
          </cell>
          <cell r="C13486">
            <v>4</v>
          </cell>
          <cell r="D13486" t="str">
            <v>COPETIN AMI NEL</v>
          </cell>
          <cell r="E13486" t="str">
            <v>Refrigerados</v>
          </cell>
        </row>
        <row r="13487">
          <cell r="A13487">
            <v>22119</v>
          </cell>
          <cell r="B13487">
            <v>7</v>
          </cell>
          <cell r="C13487">
            <v>4</v>
          </cell>
          <cell r="D13487" t="str">
            <v>DESPENSA EL PRINCIPE</v>
          </cell>
          <cell r="E13487" t="str">
            <v>Hogar</v>
          </cell>
        </row>
        <row r="13488">
          <cell r="A13488">
            <v>22120</v>
          </cell>
          <cell r="B13488">
            <v>1</v>
          </cell>
          <cell r="C13488">
            <v>5</v>
          </cell>
          <cell r="D13488" t="str">
            <v>COOPERATIVA VECIN COOP</v>
          </cell>
          <cell r="E13488" t="str">
            <v>Refrigerados</v>
          </cell>
        </row>
        <row r="13489">
          <cell r="A13489">
            <v>22121</v>
          </cell>
          <cell r="B13489">
            <v>3</v>
          </cell>
          <cell r="C13489">
            <v>1</v>
          </cell>
          <cell r="D13489" t="str">
            <v>DESPENSA ALFONSO</v>
          </cell>
          <cell r="E13489" t="str">
            <v>Hogar</v>
          </cell>
        </row>
        <row r="13490">
          <cell r="A13490">
            <v>22122</v>
          </cell>
          <cell r="B13490">
            <v>1</v>
          </cell>
          <cell r="C13490">
            <v>6</v>
          </cell>
          <cell r="D13490" t="str">
            <v>COPETIN INTENCIA DEL EJERCITO</v>
          </cell>
        </row>
        <row r="13491">
          <cell r="A13491">
            <v>22123</v>
          </cell>
          <cell r="B13491">
            <v>2</v>
          </cell>
          <cell r="C13491">
            <v>9</v>
          </cell>
          <cell r="D13491" t="str">
            <v>DESPENSA SARA</v>
          </cell>
          <cell r="E13491" t="str">
            <v>Hogar</v>
          </cell>
        </row>
        <row r="13492">
          <cell r="A13492">
            <v>22124</v>
          </cell>
          <cell r="D13492" t="str">
            <v>COPETIN CHEILA</v>
          </cell>
          <cell r="E13492" t="str">
            <v>Planta</v>
          </cell>
        </row>
        <row r="13493">
          <cell r="A13493">
            <v>22125</v>
          </cell>
          <cell r="B13493">
            <v>4</v>
          </cell>
          <cell r="C13493">
            <v>3</v>
          </cell>
          <cell r="D13493" t="str">
            <v>BODEGA GABI</v>
          </cell>
          <cell r="E13493" t="str">
            <v>Hogar</v>
          </cell>
        </row>
        <row r="13494">
          <cell r="A13494">
            <v>22126</v>
          </cell>
          <cell r="B13494">
            <v>7</v>
          </cell>
          <cell r="C13494">
            <v>4</v>
          </cell>
          <cell r="D13494" t="str">
            <v>COPETIN MARIA AUXILIADORA</v>
          </cell>
          <cell r="E13494" t="str">
            <v>Refrigerados</v>
          </cell>
        </row>
        <row r="13495">
          <cell r="A13495">
            <v>22127</v>
          </cell>
          <cell r="B13495">
            <v>7</v>
          </cell>
          <cell r="C13495">
            <v>4</v>
          </cell>
          <cell r="D13495" t="str">
            <v>DESPENSA SAN ISIDRO</v>
          </cell>
          <cell r="E13495" t="str">
            <v>Hogar</v>
          </cell>
        </row>
        <row r="13496">
          <cell r="A13496">
            <v>22128</v>
          </cell>
          <cell r="B13496">
            <v>7</v>
          </cell>
          <cell r="C13496">
            <v>4</v>
          </cell>
          <cell r="D13496" t="str">
            <v>DESPENSA SANTO DOMINGO</v>
          </cell>
          <cell r="E13496" t="str">
            <v>Hogar</v>
          </cell>
        </row>
        <row r="13497">
          <cell r="A13497">
            <v>22129</v>
          </cell>
          <cell r="B13497">
            <v>3</v>
          </cell>
          <cell r="C13497">
            <v>8</v>
          </cell>
          <cell r="D13497" t="str">
            <v>RICURAS</v>
          </cell>
          <cell r="E13497" t="str">
            <v>Refrigerados</v>
          </cell>
        </row>
        <row r="13498">
          <cell r="A13498">
            <v>22130</v>
          </cell>
          <cell r="B13498">
            <v>2</v>
          </cell>
          <cell r="C13498">
            <v>6</v>
          </cell>
          <cell r="D13498" t="str">
            <v>COPETIN</v>
          </cell>
        </row>
        <row r="13499">
          <cell r="A13499">
            <v>22131</v>
          </cell>
          <cell r="B13499">
            <v>2</v>
          </cell>
          <cell r="C13499">
            <v>2</v>
          </cell>
          <cell r="D13499" t="str">
            <v>LA ESQUINA DEL SABOR</v>
          </cell>
          <cell r="E13499" t="str">
            <v>Refrigerados</v>
          </cell>
        </row>
        <row r="13500">
          <cell r="A13500">
            <v>22132</v>
          </cell>
          <cell r="B13500">
            <v>9</v>
          </cell>
          <cell r="C13500">
            <v>3</v>
          </cell>
          <cell r="D13500" t="str">
            <v>FLETERO VICTOR ISAAC  SANTACRUZ</v>
          </cell>
          <cell r="E13500" t="str">
            <v>Planta</v>
          </cell>
        </row>
        <row r="13501">
          <cell r="A13501">
            <v>22133</v>
          </cell>
          <cell r="B13501">
            <v>3</v>
          </cell>
          <cell r="C13501">
            <v>1</v>
          </cell>
          <cell r="D13501" t="str">
            <v>COPETIN RODRI</v>
          </cell>
        </row>
        <row r="13502">
          <cell r="A13502">
            <v>22134</v>
          </cell>
          <cell r="B13502">
            <v>7</v>
          </cell>
          <cell r="C13502">
            <v>1</v>
          </cell>
          <cell r="D13502" t="str">
            <v>DESPENSA ALCI</v>
          </cell>
          <cell r="E13502" t="str">
            <v>Hogar</v>
          </cell>
        </row>
        <row r="13503">
          <cell r="A13503">
            <v>22135</v>
          </cell>
          <cell r="B13503">
            <v>7</v>
          </cell>
          <cell r="C13503">
            <v>1</v>
          </cell>
          <cell r="D13503" t="str">
            <v>DESPENSA LAURI</v>
          </cell>
          <cell r="E13503" t="str">
            <v>Hogar</v>
          </cell>
        </row>
        <row r="13504">
          <cell r="A13504">
            <v>22136</v>
          </cell>
          <cell r="B13504">
            <v>7</v>
          </cell>
          <cell r="C13504">
            <v>1</v>
          </cell>
          <cell r="D13504" t="str">
            <v>DESPENSA ANALIA</v>
          </cell>
          <cell r="E13504" t="str">
            <v>Hogar</v>
          </cell>
        </row>
        <row r="13505">
          <cell r="A13505">
            <v>22137</v>
          </cell>
          <cell r="B13505">
            <v>7</v>
          </cell>
          <cell r="C13505">
            <v>1</v>
          </cell>
          <cell r="D13505" t="str">
            <v>DESPENSA ESTRELLA DEL SUR</v>
          </cell>
          <cell r="E13505" t="str">
            <v>Hogar</v>
          </cell>
        </row>
        <row r="13506">
          <cell r="A13506">
            <v>22138</v>
          </cell>
          <cell r="B13506">
            <v>6</v>
          </cell>
          <cell r="C13506">
            <v>6</v>
          </cell>
          <cell r="D13506" t="str">
            <v>CABINA ESTRELLA</v>
          </cell>
          <cell r="E13506" t="str">
            <v>Hogar</v>
          </cell>
        </row>
        <row r="13507">
          <cell r="A13507">
            <v>22139</v>
          </cell>
          <cell r="B13507">
            <v>5</v>
          </cell>
          <cell r="C13507">
            <v>1</v>
          </cell>
          <cell r="D13507" t="str">
            <v>HELADERIA 3P </v>
          </cell>
        </row>
        <row r="13508">
          <cell r="A13508">
            <v>22140</v>
          </cell>
          <cell r="B13508">
            <v>5</v>
          </cell>
          <cell r="C13508">
            <v>1</v>
          </cell>
          <cell r="D13508" t="str">
            <v>DESPENSA SIN RIVAL</v>
          </cell>
        </row>
        <row r="13509">
          <cell r="A13509">
            <v>22141</v>
          </cell>
          <cell r="B13509">
            <v>6</v>
          </cell>
          <cell r="C13509">
            <v>6</v>
          </cell>
          <cell r="D13509" t="str">
            <v>DESPENSA SAN JOSE</v>
          </cell>
          <cell r="E13509" t="str">
            <v>Hogar</v>
          </cell>
        </row>
        <row r="13510">
          <cell r="A13510">
            <v>22142</v>
          </cell>
          <cell r="B13510">
            <v>5</v>
          </cell>
          <cell r="C13510">
            <v>1</v>
          </cell>
          <cell r="D13510" t="str">
            <v>COPETIN 997</v>
          </cell>
          <cell r="E13510" t="str">
            <v>Refrigerados</v>
          </cell>
        </row>
        <row r="13511">
          <cell r="A13511">
            <v>22143</v>
          </cell>
          <cell r="B13511">
            <v>4</v>
          </cell>
          <cell r="C13511">
            <v>5</v>
          </cell>
          <cell r="D13511" t="str">
            <v>KIOSKO 2 HERMANOS</v>
          </cell>
          <cell r="E13511" t="str">
            <v>Hogar</v>
          </cell>
        </row>
        <row r="13512">
          <cell r="A13512">
            <v>22144</v>
          </cell>
          <cell r="B13512">
            <v>4</v>
          </cell>
          <cell r="C13512">
            <v>5</v>
          </cell>
          <cell r="D13512" t="str">
            <v>DESPENSA LA ABEJITA</v>
          </cell>
          <cell r="E13512" t="str">
            <v>Hogar</v>
          </cell>
        </row>
        <row r="13513">
          <cell r="A13513">
            <v>22145</v>
          </cell>
          <cell r="B13513">
            <v>2</v>
          </cell>
          <cell r="C13513">
            <v>4</v>
          </cell>
          <cell r="D13513" t="str">
            <v>TODO SUPERMERCADO S.A.</v>
          </cell>
          <cell r="E13513" t="str">
            <v>Supermercados </v>
          </cell>
        </row>
        <row r="13514">
          <cell r="A13514">
            <v>22146</v>
          </cell>
          <cell r="B13514">
            <v>6</v>
          </cell>
          <cell r="C13514">
            <v>7</v>
          </cell>
          <cell r="D13514" t="str">
            <v>COMERCIAL SAN AGUSTIN</v>
          </cell>
          <cell r="E13514" t="str">
            <v>Hogar</v>
          </cell>
        </row>
        <row r="13515">
          <cell r="A13515">
            <v>22148</v>
          </cell>
          <cell r="B13515">
            <v>4</v>
          </cell>
          <cell r="C13515">
            <v>4</v>
          </cell>
          <cell r="D13515" t="str">
            <v>DESPENSA EL PIONERO</v>
          </cell>
          <cell r="E13515" t="str">
            <v>Hogar</v>
          </cell>
        </row>
        <row r="13516">
          <cell r="A13516">
            <v>22149</v>
          </cell>
          <cell r="B13516">
            <v>4</v>
          </cell>
          <cell r="C13516">
            <v>4</v>
          </cell>
          <cell r="D13516" t="str">
            <v>DESPENSA MARIA AUXILIADORA</v>
          </cell>
          <cell r="E13516" t="str">
            <v>Hogar</v>
          </cell>
        </row>
        <row r="13517">
          <cell r="A13517">
            <v>22150</v>
          </cell>
          <cell r="B13517">
            <v>4</v>
          </cell>
          <cell r="C13517">
            <v>4</v>
          </cell>
          <cell r="D13517" t="str">
            <v>DESPENSA MM</v>
          </cell>
          <cell r="E13517" t="str">
            <v>Hogar</v>
          </cell>
        </row>
        <row r="13518">
          <cell r="A13518">
            <v>22151</v>
          </cell>
          <cell r="B13518">
            <v>4</v>
          </cell>
          <cell r="C13518">
            <v>4</v>
          </cell>
          <cell r="D13518" t="str">
            <v>BODEGA LYD</v>
          </cell>
          <cell r="E13518" t="str">
            <v>Hogar</v>
          </cell>
        </row>
        <row r="13519">
          <cell r="A13519">
            <v>22152</v>
          </cell>
          <cell r="B13519">
            <v>4</v>
          </cell>
          <cell r="C13519">
            <v>8</v>
          </cell>
          <cell r="D13519" t="str">
            <v>DESPENSA PISCIS</v>
          </cell>
        </row>
        <row r="13520">
          <cell r="A13520">
            <v>22153</v>
          </cell>
          <cell r="B13520">
            <v>3</v>
          </cell>
          <cell r="C13520">
            <v>1</v>
          </cell>
          <cell r="D13520" t="str">
            <v>DESPENSA ROMY</v>
          </cell>
          <cell r="E13520" t="str">
            <v>Hogar</v>
          </cell>
        </row>
        <row r="13521">
          <cell r="A13521">
            <v>22204</v>
          </cell>
          <cell r="B13521">
            <v>4</v>
          </cell>
          <cell r="C13521">
            <v>4</v>
          </cell>
          <cell r="D13521" t="str">
            <v>DESPENSA SAN PABLO</v>
          </cell>
          <cell r="E13521" t="str">
            <v>Hogar</v>
          </cell>
        </row>
        <row r="13522">
          <cell r="A13522">
            <v>22264</v>
          </cell>
          <cell r="B13522">
            <v>2</v>
          </cell>
          <cell r="C13522">
            <v>4</v>
          </cell>
          <cell r="D13522" t="str">
            <v>PRATES COMERCIAL</v>
          </cell>
        </row>
        <row r="13523">
          <cell r="A13523">
            <v>22288</v>
          </cell>
          <cell r="B13523">
            <v>7</v>
          </cell>
          <cell r="C13523">
            <v>1</v>
          </cell>
          <cell r="D13523" t="str">
            <v>DESPENSA SAN FRANCISCO</v>
          </cell>
          <cell r="E13523" t="str">
            <v>Hogar</v>
          </cell>
        </row>
        <row r="13524">
          <cell r="A13524">
            <v>22319</v>
          </cell>
          <cell r="B13524">
            <v>4</v>
          </cell>
          <cell r="C13524">
            <v>4</v>
          </cell>
          <cell r="D13524" t="str">
            <v>DESPENSA LA CAAZAPEÑA</v>
          </cell>
          <cell r="E13524" t="str">
            <v>Hogar</v>
          </cell>
        </row>
        <row r="13525">
          <cell r="A13525">
            <v>22348</v>
          </cell>
          <cell r="B13525">
            <v>3</v>
          </cell>
          <cell r="C13525">
            <v>4</v>
          </cell>
          <cell r="D13525" t="str">
            <v>DESPENSA SANTA CECILIA</v>
          </cell>
          <cell r="E13525" t="str">
            <v>Hogar</v>
          </cell>
        </row>
        <row r="13526">
          <cell r="A13526">
            <v>22368</v>
          </cell>
          <cell r="B13526">
            <v>9</v>
          </cell>
          <cell r="C13526">
            <v>4</v>
          </cell>
          <cell r="D13526" t="str">
            <v>SECC.COLORADA N°17 GRAL EUGENIO A. GARAY</v>
          </cell>
          <cell r="E13526" t="str">
            <v>Hogar</v>
          </cell>
        </row>
        <row r="13527">
          <cell r="A13527">
            <v>22369</v>
          </cell>
          <cell r="B13527">
            <v>5</v>
          </cell>
          <cell r="C13527">
            <v>1</v>
          </cell>
          <cell r="D13527" t="str">
            <v>COMEDOR LAS PRIMAS</v>
          </cell>
        </row>
        <row r="13528">
          <cell r="A13528">
            <v>22370</v>
          </cell>
          <cell r="B13528">
            <v>5</v>
          </cell>
          <cell r="C13528">
            <v>1</v>
          </cell>
          <cell r="D13528" t="str">
            <v>DESPENSA CAROL</v>
          </cell>
        </row>
        <row r="13529">
          <cell r="A13529">
            <v>22371</v>
          </cell>
          <cell r="D13529" t="str">
            <v>DESPENSA ZUNI</v>
          </cell>
          <cell r="E13529" t="str">
            <v>Hogar</v>
          </cell>
        </row>
        <row r="13530">
          <cell r="A13530">
            <v>22372</v>
          </cell>
          <cell r="B13530">
            <v>4</v>
          </cell>
          <cell r="C13530">
            <v>6</v>
          </cell>
          <cell r="D13530" t="str">
            <v>DESPENSA CARLITOS</v>
          </cell>
          <cell r="E13530" t="str">
            <v>Hogar</v>
          </cell>
        </row>
        <row r="13531">
          <cell r="A13531">
            <v>22373</v>
          </cell>
          <cell r="B13531">
            <v>4</v>
          </cell>
          <cell r="C13531">
            <v>6</v>
          </cell>
          <cell r="D13531" t="str">
            <v>DESPENSA EL MANGO</v>
          </cell>
          <cell r="E13531" t="str">
            <v>Hogar</v>
          </cell>
        </row>
        <row r="13532">
          <cell r="A13532">
            <v>22374</v>
          </cell>
          <cell r="B13532">
            <v>4</v>
          </cell>
          <cell r="C13532">
            <v>6</v>
          </cell>
          <cell r="D13532" t="str">
            <v>DESPENSA JUSTINA</v>
          </cell>
          <cell r="E13532" t="str">
            <v>Hogar</v>
          </cell>
        </row>
        <row r="13533">
          <cell r="A13533">
            <v>22375</v>
          </cell>
          <cell r="B13533">
            <v>4</v>
          </cell>
          <cell r="C13533">
            <v>6</v>
          </cell>
          <cell r="D13533" t="str">
            <v>DESPENSA LUCI</v>
          </cell>
          <cell r="E13533" t="str">
            <v>Hogar</v>
          </cell>
        </row>
        <row r="13534">
          <cell r="A13534">
            <v>27354</v>
          </cell>
          <cell r="B13534">
            <v>9</v>
          </cell>
          <cell r="C13534">
            <v>3</v>
          </cell>
          <cell r="D13534" t="str">
            <v>FLETERO PEDRO RAMON LOPEZ DIAZ</v>
          </cell>
          <cell r="E13534" t="str">
            <v>Planta</v>
          </cell>
        </row>
        <row r="13535">
          <cell r="A13535">
            <v>22376</v>
          </cell>
          <cell r="B13535">
            <v>4</v>
          </cell>
          <cell r="C13535">
            <v>6</v>
          </cell>
          <cell r="D13535" t="str">
            <v>DESPENSA M Y M</v>
          </cell>
          <cell r="E13535" t="str">
            <v>Hogar</v>
          </cell>
        </row>
        <row r="13536">
          <cell r="A13536">
            <v>22377</v>
          </cell>
          <cell r="B13536">
            <v>7</v>
          </cell>
          <cell r="C13536">
            <v>3</v>
          </cell>
          <cell r="D13536" t="str">
            <v>PANADERIA SAN NICOLAS</v>
          </cell>
          <cell r="E13536" t="str">
            <v>Refrigerados</v>
          </cell>
        </row>
        <row r="13537">
          <cell r="A13537">
            <v>22378</v>
          </cell>
          <cell r="B13537">
            <v>7</v>
          </cell>
          <cell r="C13537">
            <v>4</v>
          </cell>
          <cell r="D13537" t="str">
            <v>DESPENSA LA VICTORIA</v>
          </cell>
          <cell r="E13537" t="str">
            <v>Hogar</v>
          </cell>
        </row>
        <row r="13538">
          <cell r="A13538">
            <v>22379</v>
          </cell>
          <cell r="B13538">
            <v>7</v>
          </cell>
          <cell r="C13538">
            <v>3</v>
          </cell>
          <cell r="D13538" t="str">
            <v>DESPENSA IRENE</v>
          </cell>
          <cell r="E13538" t="str">
            <v>Hogar</v>
          </cell>
        </row>
        <row r="13539">
          <cell r="A13539">
            <v>22380</v>
          </cell>
          <cell r="B13539">
            <v>7</v>
          </cell>
          <cell r="C13539">
            <v>3</v>
          </cell>
          <cell r="D13539" t="str">
            <v>DESPENSA ABEL</v>
          </cell>
          <cell r="E13539" t="str">
            <v>Hogar</v>
          </cell>
        </row>
        <row r="13540">
          <cell r="A13540">
            <v>22381</v>
          </cell>
          <cell r="D13540" t="str">
            <v>DESPENSA MARIA AUXILIADORA</v>
          </cell>
          <cell r="E13540" t="str">
            <v>Hogar</v>
          </cell>
        </row>
        <row r="13541">
          <cell r="A13541">
            <v>22382</v>
          </cell>
          <cell r="B13541">
            <v>4</v>
          </cell>
          <cell r="C13541">
            <v>4</v>
          </cell>
          <cell r="D13541" t="str">
            <v>KIOSKO NIÑO SALVADOR</v>
          </cell>
          <cell r="E13541" t="str">
            <v>Hogar</v>
          </cell>
        </row>
        <row r="13542">
          <cell r="A13542">
            <v>22169</v>
          </cell>
          <cell r="B13542">
            <v>7</v>
          </cell>
          <cell r="C13542">
            <v>2</v>
          </cell>
          <cell r="D13542" t="str">
            <v>COPETIN ALEX</v>
          </cell>
          <cell r="E13542" t="str">
            <v>Refrigerados</v>
          </cell>
        </row>
        <row r="13543">
          <cell r="A13543">
            <v>22170</v>
          </cell>
          <cell r="B13543">
            <v>7</v>
          </cell>
          <cell r="C13543">
            <v>3</v>
          </cell>
          <cell r="D13543" t="str">
            <v>DESPENSA LEAL </v>
          </cell>
          <cell r="E13543" t="str">
            <v>Hogar</v>
          </cell>
        </row>
        <row r="13544">
          <cell r="A13544">
            <v>22171</v>
          </cell>
          <cell r="B13544">
            <v>5</v>
          </cell>
          <cell r="C13544">
            <v>1</v>
          </cell>
          <cell r="D13544" t="str">
            <v>COPETIN WILSON</v>
          </cell>
          <cell r="E13544" t="str">
            <v>Refrigerados</v>
          </cell>
        </row>
        <row r="13545">
          <cell r="A13545">
            <v>22172</v>
          </cell>
          <cell r="B13545">
            <v>5</v>
          </cell>
          <cell r="C13545">
            <v>5</v>
          </cell>
          <cell r="D13545" t="str">
            <v>CABINA TELEFONICA MAYRA</v>
          </cell>
        </row>
        <row r="13546">
          <cell r="A13546">
            <v>22173</v>
          </cell>
          <cell r="B13546">
            <v>5</v>
          </cell>
          <cell r="C13546">
            <v>1</v>
          </cell>
          <cell r="D13546" t="str">
            <v>DESPENSA SANTA INES</v>
          </cell>
          <cell r="E13546" t="str">
            <v>Hogar</v>
          </cell>
        </row>
        <row r="13547">
          <cell r="A13547">
            <v>22174</v>
          </cell>
          <cell r="B13547">
            <v>5</v>
          </cell>
          <cell r="C13547">
            <v>1</v>
          </cell>
          <cell r="D13547" t="str">
            <v>DESPENSA 1RO. DE MAYO</v>
          </cell>
          <cell r="E13547" t="str">
            <v>Hogar</v>
          </cell>
        </row>
        <row r="13548">
          <cell r="A13548">
            <v>22175</v>
          </cell>
          <cell r="B13548">
            <v>4</v>
          </cell>
          <cell r="C13548">
            <v>8</v>
          </cell>
          <cell r="D13548" t="str">
            <v>KIOSKO GUILLE</v>
          </cell>
        </row>
        <row r="13549">
          <cell r="A13549">
            <v>22176</v>
          </cell>
          <cell r="B13549">
            <v>4</v>
          </cell>
          <cell r="C13549">
            <v>8</v>
          </cell>
          <cell r="D13549" t="str">
            <v>DESPENSA MARIA AUXILIADORA</v>
          </cell>
        </row>
        <row r="13550">
          <cell r="A13550">
            <v>22177</v>
          </cell>
          <cell r="B13550">
            <v>4</v>
          </cell>
          <cell r="C13550">
            <v>8</v>
          </cell>
          <cell r="D13550" t="str">
            <v>COPETIN SAN JUAN</v>
          </cell>
        </row>
        <row r="13551">
          <cell r="A13551">
            <v>22178</v>
          </cell>
          <cell r="B13551">
            <v>7</v>
          </cell>
          <cell r="C13551">
            <v>3</v>
          </cell>
          <cell r="D13551" t="str">
            <v>DESPENSA PAOLA</v>
          </cell>
          <cell r="E13551" t="str">
            <v>Hogar</v>
          </cell>
        </row>
        <row r="13552">
          <cell r="A13552">
            <v>22180</v>
          </cell>
          <cell r="B13552">
            <v>2</v>
          </cell>
          <cell r="C13552">
            <v>3</v>
          </cell>
          <cell r="D13552" t="str">
            <v>CABINAS CABI TODO</v>
          </cell>
          <cell r="E13552" t="str">
            <v>Hogar</v>
          </cell>
        </row>
        <row r="13553">
          <cell r="A13553">
            <v>22181</v>
          </cell>
          <cell r="D13553" t="str">
            <v>DESPENSA FERNANDITO</v>
          </cell>
          <cell r="E13553" t="str">
            <v>Hogar</v>
          </cell>
        </row>
        <row r="13554">
          <cell r="A13554">
            <v>22191</v>
          </cell>
          <cell r="B13554">
            <v>4</v>
          </cell>
          <cell r="C13554">
            <v>7</v>
          </cell>
          <cell r="D13554" t="str">
            <v>BAR CENTRAL</v>
          </cell>
          <cell r="E13554" t="str">
            <v>Refrigerados</v>
          </cell>
        </row>
        <row r="13555">
          <cell r="A13555">
            <v>22192</v>
          </cell>
          <cell r="B13555">
            <v>5</v>
          </cell>
          <cell r="C13555">
            <v>5</v>
          </cell>
          <cell r="D13555" t="str">
            <v>DESPENSA SAN ISIDRO</v>
          </cell>
        </row>
        <row r="13556">
          <cell r="A13556">
            <v>22190</v>
          </cell>
          <cell r="B13556">
            <v>4</v>
          </cell>
          <cell r="C13556">
            <v>7</v>
          </cell>
          <cell r="D13556" t="str">
            <v>DESPENSA ÑA EVA</v>
          </cell>
          <cell r="E13556" t="str">
            <v>Hogar</v>
          </cell>
        </row>
        <row r="13557">
          <cell r="A13557">
            <v>22193</v>
          </cell>
          <cell r="B13557">
            <v>5</v>
          </cell>
          <cell r="C13557">
            <v>5</v>
          </cell>
          <cell r="D13557" t="str">
            <v>DESPENSA FRANCHESCO</v>
          </cell>
        </row>
        <row r="13558">
          <cell r="A13558">
            <v>22189</v>
          </cell>
          <cell r="B13558">
            <v>4</v>
          </cell>
          <cell r="C13558">
            <v>7</v>
          </cell>
          <cell r="D13558" t="str">
            <v>CANTINA VIRGEN DE FATIMA</v>
          </cell>
          <cell r="E13558" t="str">
            <v>Refrigerados</v>
          </cell>
        </row>
        <row r="13559">
          <cell r="A13559">
            <v>22194</v>
          </cell>
          <cell r="B13559">
            <v>4</v>
          </cell>
          <cell r="C13559">
            <v>6</v>
          </cell>
          <cell r="D13559" t="str">
            <v>DESPENSA 29 DE SETIEMBRE</v>
          </cell>
          <cell r="E13559" t="str">
            <v>Hogar</v>
          </cell>
        </row>
        <row r="13560">
          <cell r="A13560">
            <v>22195</v>
          </cell>
          <cell r="B13560">
            <v>5</v>
          </cell>
          <cell r="C13560">
            <v>5</v>
          </cell>
          <cell r="D13560" t="str">
            <v>DESPENSA JULIO</v>
          </cell>
        </row>
        <row r="13561">
          <cell r="A13561">
            <v>22188</v>
          </cell>
          <cell r="B13561">
            <v>7</v>
          </cell>
          <cell r="C13561">
            <v>1</v>
          </cell>
          <cell r="D13561" t="str">
            <v>COPETIN ÑA ÑECA</v>
          </cell>
          <cell r="E13561" t="str">
            <v>Refrigerados</v>
          </cell>
        </row>
        <row r="13562">
          <cell r="A13562">
            <v>22196</v>
          </cell>
          <cell r="B13562">
            <v>5</v>
          </cell>
          <cell r="C13562">
            <v>1</v>
          </cell>
          <cell r="D13562" t="str">
            <v>LUBRICANTE YBYCUI</v>
          </cell>
        </row>
        <row r="13563">
          <cell r="A13563">
            <v>22197</v>
          </cell>
          <cell r="B13563">
            <v>5</v>
          </cell>
          <cell r="C13563">
            <v>4</v>
          </cell>
          <cell r="D13563" t="str">
            <v>CYBER SABOR</v>
          </cell>
          <cell r="E13563" t="str">
            <v>Hogar</v>
          </cell>
        </row>
        <row r="13564">
          <cell r="A13564">
            <v>22199</v>
          </cell>
          <cell r="B13564">
            <v>3</v>
          </cell>
          <cell r="C13564">
            <v>2</v>
          </cell>
          <cell r="D13564" t="str">
            <v>DESPENSA SAN RAFAEL</v>
          </cell>
          <cell r="E13564" t="str">
            <v>Hogar</v>
          </cell>
        </row>
        <row r="13565">
          <cell r="A13565">
            <v>22200</v>
          </cell>
          <cell r="B13565">
            <v>4</v>
          </cell>
          <cell r="C13565">
            <v>4</v>
          </cell>
          <cell r="D13565" t="str">
            <v>SAN NICOLAS ARCE ANTONIO</v>
          </cell>
          <cell r="E13565" t="str">
            <v>Hogar</v>
          </cell>
        </row>
        <row r="13566">
          <cell r="A13566">
            <v>22201</v>
          </cell>
          <cell r="B13566">
            <v>4</v>
          </cell>
          <cell r="C13566">
            <v>4</v>
          </cell>
          <cell r="D13566" t="str">
            <v>DESPENSA SAN MIGUEL</v>
          </cell>
          <cell r="E13566" t="str">
            <v>Hogar</v>
          </cell>
        </row>
        <row r="13567">
          <cell r="A13567">
            <v>22202</v>
          </cell>
          <cell r="B13567">
            <v>4</v>
          </cell>
          <cell r="C13567">
            <v>4</v>
          </cell>
          <cell r="D13567" t="str">
            <v>DESPENSA SAN LUIS</v>
          </cell>
          <cell r="E13567" t="str">
            <v>Hogar</v>
          </cell>
        </row>
        <row r="13568">
          <cell r="A13568">
            <v>22203</v>
          </cell>
          <cell r="D13568" t="str">
            <v>DESPENSA SAN MIGUEL</v>
          </cell>
          <cell r="E13568" t="str">
            <v>Hogar</v>
          </cell>
        </row>
        <row r="13569">
          <cell r="A13569">
            <v>22205</v>
          </cell>
          <cell r="B13569">
            <v>4</v>
          </cell>
          <cell r="C13569">
            <v>5</v>
          </cell>
          <cell r="D13569" t="str">
            <v>GRUPO EMPRESARIAL LEMA S.R.L</v>
          </cell>
          <cell r="E13569" t="str">
            <v>Hogar</v>
          </cell>
        </row>
        <row r="13570">
          <cell r="A13570">
            <v>22187</v>
          </cell>
          <cell r="B13570">
            <v>7</v>
          </cell>
          <cell r="C13570">
            <v>1</v>
          </cell>
          <cell r="D13570" t="str">
            <v>SUPER FACIL PRIMAVERA</v>
          </cell>
          <cell r="E13570" t="str">
            <v>Hogar</v>
          </cell>
        </row>
        <row r="13571">
          <cell r="A13571">
            <v>22206</v>
          </cell>
          <cell r="B13571">
            <v>6</v>
          </cell>
          <cell r="C13571">
            <v>6</v>
          </cell>
          <cell r="D13571" t="str">
            <v>COMEDOR 36</v>
          </cell>
          <cell r="E13571" t="str">
            <v>Refrigerados</v>
          </cell>
        </row>
        <row r="13572">
          <cell r="A13572">
            <v>22207</v>
          </cell>
          <cell r="B13572">
            <v>1</v>
          </cell>
          <cell r="C13572">
            <v>9</v>
          </cell>
          <cell r="D13572" t="str">
            <v>CASILLA MUÑE</v>
          </cell>
          <cell r="E13572" t="str">
            <v>Refrigerados</v>
          </cell>
        </row>
        <row r="13573">
          <cell r="A13573">
            <v>22186</v>
          </cell>
          <cell r="B13573">
            <v>7</v>
          </cell>
          <cell r="C13573">
            <v>1</v>
          </cell>
          <cell r="D13573" t="str">
            <v>DEPENSA SAMILUS</v>
          </cell>
          <cell r="E13573" t="str">
            <v>Hogar</v>
          </cell>
        </row>
        <row r="13574">
          <cell r="A13574">
            <v>22208</v>
          </cell>
          <cell r="B13574">
            <v>2</v>
          </cell>
          <cell r="C13574">
            <v>6</v>
          </cell>
          <cell r="D13574" t="str">
            <v>CABINA SHOP</v>
          </cell>
        </row>
        <row r="13575">
          <cell r="A13575">
            <v>22209</v>
          </cell>
          <cell r="B13575">
            <v>2</v>
          </cell>
          <cell r="C13575">
            <v>8</v>
          </cell>
          <cell r="D13575" t="str">
            <v>DESPENSA ADRIANITA </v>
          </cell>
          <cell r="E13575" t="str">
            <v>Hogar</v>
          </cell>
        </row>
        <row r="13576">
          <cell r="A13576">
            <v>22185</v>
          </cell>
          <cell r="B13576">
            <v>1</v>
          </cell>
          <cell r="C13576">
            <v>6</v>
          </cell>
          <cell r="D13576" t="str">
            <v>DESPENSA 19</v>
          </cell>
          <cell r="E13576" t="str">
            <v>Hogar</v>
          </cell>
        </row>
        <row r="13577">
          <cell r="A13577">
            <v>22210</v>
          </cell>
          <cell r="B13577">
            <v>2</v>
          </cell>
          <cell r="C13577">
            <v>8</v>
          </cell>
          <cell r="D13577" t="str">
            <v>COPETIN ESTRELLA</v>
          </cell>
          <cell r="E13577" t="str">
            <v>Refrigerados</v>
          </cell>
        </row>
        <row r="13578">
          <cell r="A13578">
            <v>22184</v>
          </cell>
          <cell r="B13578">
            <v>1</v>
          </cell>
          <cell r="C13578">
            <v>5</v>
          </cell>
          <cell r="D13578" t="str">
            <v>PARRILLADA IVAN</v>
          </cell>
        </row>
        <row r="13579">
          <cell r="A13579">
            <v>24677</v>
          </cell>
          <cell r="B13579">
            <v>6</v>
          </cell>
          <cell r="C13579">
            <v>5</v>
          </cell>
          <cell r="D13579" t="str">
            <v>TAPE  PYTA S.A</v>
          </cell>
          <cell r="E13579" t="str">
            <v>Hogar</v>
          </cell>
        </row>
        <row r="13580">
          <cell r="A13580">
            <v>22212</v>
          </cell>
          <cell r="B13580">
            <v>7</v>
          </cell>
          <cell r="C13580">
            <v>4</v>
          </cell>
          <cell r="D13580" t="str">
            <v>DESPENSA CERMENCITA</v>
          </cell>
          <cell r="E13580" t="str">
            <v>Hogar</v>
          </cell>
        </row>
        <row r="13581">
          <cell r="A13581">
            <v>22213</v>
          </cell>
          <cell r="B13581">
            <v>6</v>
          </cell>
          <cell r="C13581">
            <v>3</v>
          </cell>
          <cell r="D13581" t="str">
            <v>AUTOSERVICE EL ANGEL</v>
          </cell>
        </row>
        <row r="13582">
          <cell r="A13582">
            <v>22214</v>
          </cell>
          <cell r="D13582" t="str">
            <v>MINI MERCADO MAT JOEL</v>
          </cell>
        </row>
        <row r="13583">
          <cell r="A13583">
            <v>22215</v>
          </cell>
          <cell r="B13583">
            <v>4</v>
          </cell>
          <cell r="C13583">
            <v>6</v>
          </cell>
          <cell r="D13583" t="str">
            <v>DESPENSA SAN CAYETANO</v>
          </cell>
          <cell r="E13583" t="str">
            <v>Hogar</v>
          </cell>
        </row>
        <row r="13584">
          <cell r="A13584">
            <v>22216</v>
          </cell>
          <cell r="D13584" t="str">
            <v>COPETIN CHELOA</v>
          </cell>
          <cell r="E13584" t="str">
            <v>Refrigerados</v>
          </cell>
        </row>
        <row r="13585">
          <cell r="A13585">
            <v>22217</v>
          </cell>
          <cell r="B13585">
            <v>3</v>
          </cell>
          <cell r="C13585">
            <v>7</v>
          </cell>
          <cell r="D13585" t="str">
            <v>HELADERIA IVI 'S</v>
          </cell>
          <cell r="E13585" t="str">
            <v>Refrigerados</v>
          </cell>
        </row>
        <row r="13586">
          <cell r="A13586">
            <v>22218</v>
          </cell>
          <cell r="B13586">
            <v>3</v>
          </cell>
          <cell r="C13586">
            <v>4</v>
          </cell>
          <cell r="D13586" t="str">
            <v>PASTELERIA MIAMI</v>
          </cell>
        </row>
        <row r="13587">
          <cell r="A13587">
            <v>22219</v>
          </cell>
          <cell r="B13587">
            <v>7</v>
          </cell>
          <cell r="C13587">
            <v>4</v>
          </cell>
          <cell r="D13587" t="str">
            <v>COMERCIAL SAN ISIDRO</v>
          </cell>
          <cell r="E13587" t="str">
            <v>Hogar</v>
          </cell>
        </row>
        <row r="13588">
          <cell r="A13588">
            <v>22220</v>
          </cell>
          <cell r="B13588">
            <v>7</v>
          </cell>
          <cell r="C13588">
            <v>4</v>
          </cell>
          <cell r="D13588" t="str">
            <v>DESPENSA ESMERALDA</v>
          </cell>
          <cell r="E13588" t="str">
            <v>Hogar</v>
          </cell>
        </row>
        <row r="13589">
          <cell r="A13589">
            <v>22221</v>
          </cell>
          <cell r="B13589">
            <v>4</v>
          </cell>
          <cell r="C13589">
            <v>6</v>
          </cell>
          <cell r="D13589" t="str">
            <v>DESPENSA SAN ANTONIO</v>
          </cell>
        </row>
        <row r="13590">
          <cell r="A13590">
            <v>22222</v>
          </cell>
          <cell r="B13590">
            <v>7</v>
          </cell>
          <cell r="C13590">
            <v>4</v>
          </cell>
          <cell r="D13590" t="str">
            <v>DESPENSA COETI 2</v>
          </cell>
          <cell r="E13590" t="str">
            <v>Hogar</v>
          </cell>
        </row>
        <row r="13591">
          <cell r="A13591">
            <v>22223</v>
          </cell>
          <cell r="B13591">
            <v>7</v>
          </cell>
          <cell r="C13591">
            <v>4</v>
          </cell>
          <cell r="D13591" t="str">
            <v>MARTA MENDOZA</v>
          </cell>
          <cell r="E13591" t="str">
            <v>Refrigerados</v>
          </cell>
        </row>
        <row r="13592">
          <cell r="A13592">
            <v>22224</v>
          </cell>
          <cell r="B13592">
            <v>7</v>
          </cell>
          <cell r="C13592">
            <v>4</v>
          </cell>
          <cell r="D13592" t="str">
            <v>DESPENSA ÑA TORI</v>
          </cell>
          <cell r="E13592" t="str">
            <v>Hogar</v>
          </cell>
        </row>
        <row r="13593">
          <cell r="A13593">
            <v>22225</v>
          </cell>
          <cell r="B13593">
            <v>7</v>
          </cell>
          <cell r="C13593">
            <v>4</v>
          </cell>
          <cell r="D13593" t="str">
            <v>DESPENSA RICHAR</v>
          </cell>
          <cell r="E13593" t="str">
            <v>Hogar</v>
          </cell>
        </row>
        <row r="13594">
          <cell r="A13594">
            <v>22226</v>
          </cell>
          <cell r="B13594">
            <v>3</v>
          </cell>
          <cell r="C13594">
            <v>2</v>
          </cell>
          <cell r="D13594" t="str">
            <v>DESPENSA LA ESPERANZA</v>
          </cell>
          <cell r="E13594" t="str">
            <v>Hogar</v>
          </cell>
        </row>
        <row r="13595">
          <cell r="A13595">
            <v>22227</v>
          </cell>
          <cell r="B13595">
            <v>4</v>
          </cell>
          <cell r="C13595">
            <v>5</v>
          </cell>
          <cell r="D13595" t="str">
            <v>DESPENSA 2 HNOS.</v>
          </cell>
          <cell r="E13595" t="str">
            <v>Hogar</v>
          </cell>
        </row>
        <row r="13596">
          <cell r="A13596">
            <v>22229</v>
          </cell>
          <cell r="B13596">
            <v>1</v>
          </cell>
          <cell r="C13596">
            <v>7</v>
          </cell>
          <cell r="D13596" t="str">
            <v>DESPENSA PERALES</v>
          </cell>
          <cell r="E13596" t="str">
            <v>Hogar</v>
          </cell>
        </row>
        <row r="13597">
          <cell r="A13597">
            <v>22230</v>
          </cell>
          <cell r="B13597">
            <v>1</v>
          </cell>
          <cell r="C13597">
            <v>7</v>
          </cell>
          <cell r="D13597" t="str">
            <v>TIA ISI BAR</v>
          </cell>
          <cell r="E13597" t="str">
            <v>Refrigerados</v>
          </cell>
        </row>
        <row r="13598">
          <cell r="A13598">
            <v>22231</v>
          </cell>
          <cell r="B13598">
            <v>1</v>
          </cell>
          <cell r="C13598">
            <v>5</v>
          </cell>
          <cell r="D13598" t="str">
            <v>KIOSKO SERGIN</v>
          </cell>
          <cell r="E13598" t="str">
            <v>Hogar</v>
          </cell>
        </row>
        <row r="13599">
          <cell r="A13599">
            <v>22232</v>
          </cell>
          <cell r="B13599">
            <v>2</v>
          </cell>
          <cell r="C13599">
            <v>5</v>
          </cell>
          <cell r="D13599" t="str">
            <v>FAMILIA COLMAN</v>
          </cell>
        </row>
        <row r="13600">
          <cell r="A13600">
            <v>22233</v>
          </cell>
          <cell r="B13600">
            <v>6</v>
          </cell>
          <cell r="C13600">
            <v>7</v>
          </cell>
          <cell r="D13600" t="str">
            <v>DESPENSA DULCE NIÑO JESUS</v>
          </cell>
          <cell r="E13600" t="str">
            <v>Hogar</v>
          </cell>
        </row>
        <row r="13601">
          <cell r="A13601">
            <v>22234</v>
          </cell>
          <cell r="B13601">
            <v>5</v>
          </cell>
          <cell r="C13601">
            <v>1</v>
          </cell>
          <cell r="D13601" t="str">
            <v>DESPENSA SAN ANTONIO</v>
          </cell>
        </row>
        <row r="13602">
          <cell r="A13602">
            <v>22235</v>
          </cell>
          <cell r="B13602">
            <v>6</v>
          </cell>
          <cell r="C13602">
            <v>6</v>
          </cell>
          <cell r="D13602" t="str">
            <v>DESPENSA ÑA FRANCISCA</v>
          </cell>
          <cell r="E13602" t="str">
            <v>Hogar</v>
          </cell>
        </row>
        <row r="13603">
          <cell r="A13603">
            <v>22236</v>
          </cell>
          <cell r="B13603">
            <v>1</v>
          </cell>
          <cell r="C13603">
            <v>1</v>
          </cell>
          <cell r="D13603" t="str">
            <v>DESPENSA VIDAL</v>
          </cell>
          <cell r="E13603" t="str">
            <v>Hogar</v>
          </cell>
        </row>
        <row r="13604">
          <cell r="A13604">
            <v>22238</v>
          </cell>
          <cell r="B13604">
            <v>3</v>
          </cell>
          <cell r="C13604">
            <v>7</v>
          </cell>
          <cell r="D13604" t="str">
            <v>DESPENSA LETICIA</v>
          </cell>
          <cell r="E13604" t="str">
            <v>Hogar</v>
          </cell>
        </row>
        <row r="13605">
          <cell r="A13605">
            <v>22239</v>
          </cell>
          <cell r="B13605">
            <v>4</v>
          </cell>
          <cell r="C13605">
            <v>6</v>
          </cell>
          <cell r="D13605" t="str">
            <v>DESPENSA SAN JORGE</v>
          </cell>
          <cell r="E13605" t="str">
            <v>Planta</v>
          </cell>
        </row>
        <row r="13606">
          <cell r="A13606">
            <v>22240</v>
          </cell>
          <cell r="B13606">
            <v>4</v>
          </cell>
          <cell r="C13606">
            <v>6</v>
          </cell>
          <cell r="D13606" t="str">
            <v>DESPENSA GLORIA</v>
          </cell>
          <cell r="E13606" t="str">
            <v>Hogar</v>
          </cell>
        </row>
        <row r="13607">
          <cell r="A13607">
            <v>22241</v>
          </cell>
          <cell r="B13607">
            <v>4</v>
          </cell>
          <cell r="C13607">
            <v>6</v>
          </cell>
          <cell r="D13607" t="str">
            <v>DESPENSA CARMENCITA</v>
          </cell>
          <cell r="E13607" t="str">
            <v>Hogar</v>
          </cell>
        </row>
        <row r="13608">
          <cell r="A13608">
            <v>22242</v>
          </cell>
          <cell r="D13608" t="str">
            <v>DESPENSA 5 HERMANOS</v>
          </cell>
          <cell r="E13608" t="str">
            <v>Hogar</v>
          </cell>
        </row>
        <row r="13609">
          <cell r="A13609">
            <v>22246</v>
          </cell>
          <cell r="B13609">
            <v>4</v>
          </cell>
          <cell r="C13609">
            <v>8</v>
          </cell>
          <cell r="D13609" t="str">
            <v>AGROSUR</v>
          </cell>
        </row>
        <row r="13610">
          <cell r="A13610">
            <v>22245</v>
          </cell>
          <cell r="B13610">
            <v>4</v>
          </cell>
          <cell r="C13610">
            <v>4</v>
          </cell>
          <cell r="D13610" t="str">
            <v>DESPENSA SAN LUCAS</v>
          </cell>
          <cell r="E13610" t="str">
            <v>Hogar</v>
          </cell>
        </row>
        <row r="13611">
          <cell r="A13611">
            <v>22263</v>
          </cell>
          <cell r="B13611">
            <v>4</v>
          </cell>
          <cell r="C13611">
            <v>6</v>
          </cell>
          <cell r="D13611" t="str">
            <v>DESPENSA RODRIGUEZ</v>
          </cell>
          <cell r="E13611" t="str">
            <v>Hogar</v>
          </cell>
        </row>
        <row r="13612">
          <cell r="A13612">
            <v>22262</v>
          </cell>
          <cell r="B13612">
            <v>5</v>
          </cell>
          <cell r="C13612">
            <v>5</v>
          </cell>
          <cell r="D13612" t="str">
            <v>DESPENSA BETY</v>
          </cell>
        </row>
        <row r="13613">
          <cell r="A13613">
            <v>22261</v>
          </cell>
          <cell r="B13613">
            <v>4</v>
          </cell>
          <cell r="C13613">
            <v>6</v>
          </cell>
          <cell r="D13613" t="str">
            <v>DEPOSITO EL TITAN</v>
          </cell>
          <cell r="E13613" t="str">
            <v>Mayoristas</v>
          </cell>
        </row>
        <row r="13614">
          <cell r="A13614">
            <v>22260</v>
          </cell>
          <cell r="B13614">
            <v>1</v>
          </cell>
          <cell r="C13614">
            <v>2</v>
          </cell>
          <cell r="D13614" t="str">
            <v>ROMINA SNACK</v>
          </cell>
          <cell r="E13614" t="str">
            <v>Refrigerados</v>
          </cell>
        </row>
        <row r="13615">
          <cell r="A13615">
            <v>22259</v>
          </cell>
          <cell r="B13615">
            <v>6</v>
          </cell>
          <cell r="C13615">
            <v>2</v>
          </cell>
          <cell r="D13615" t="str">
            <v>COPETIN ELIZABERTH</v>
          </cell>
        </row>
        <row r="13616">
          <cell r="A13616">
            <v>22258</v>
          </cell>
          <cell r="B13616">
            <v>6</v>
          </cell>
          <cell r="C13616">
            <v>2</v>
          </cell>
          <cell r="D13616" t="str">
            <v>DESPENSA LA HORMIGUITA</v>
          </cell>
        </row>
        <row r="13617">
          <cell r="A13617">
            <v>26411</v>
          </cell>
          <cell r="B13617">
            <v>4</v>
          </cell>
          <cell r="C13617">
            <v>6</v>
          </cell>
          <cell r="D13617" t="str">
            <v>MINUTAS TEMBI'U HÉ</v>
          </cell>
          <cell r="E13617" t="str">
            <v>Refrigerados</v>
          </cell>
        </row>
        <row r="13618">
          <cell r="A13618">
            <v>22257</v>
          </cell>
          <cell r="B13618">
            <v>1</v>
          </cell>
          <cell r="C13618">
            <v>1</v>
          </cell>
          <cell r="D13618" t="str">
            <v>COPETIN YULI</v>
          </cell>
        </row>
        <row r="13619">
          <cell r="A13619">
            <v>22244</v>
          </cell>
          <cell r="B13619">
            <v>4</v>
          </cell>
          <cell r="C13619">
            <v>8</v>
          </cell>
          <cell r="D13619" t="str">
            <v>COPETIN NATY</v>
          </cell>
        </row>
        <row r="13620">
          <cell r="A13620">
            <v>22256</v>
          </cell>
          <cell r="B13620">
            <v>2</v>
          </cell>
          <cell r="C13620">
            <v>9</v>
          </cell>
          <cell r="D13620" t="str">
            <v>COMERCIAL LELY</v>
          </cell>
          <cell r="E13620" t="str">
            <v>Hogar</v>
          </cell>
        </row>
        <row r="13621">
          <cell r="A13621">
            <v>22255</v>
          </cell>
          <cell r="B13621">
            <v>1</v>
          </cell>
          <cell r="C13621">
            <v>6</v>
          </cell>
          <cell r="D13621" t="str">
            <v>CABINA SANTA FAUSTINA</v>
          </cell>
          <cell r="E13621" t="str">
            <v>Hogar</v>
          </cell>
        </row>
        <row r="13622">
          <cell r="A13622">
            <v>22243</v>
          </cell>
          <cell r="B13622">
            <v>5</v>
          </cell>
          <cell r="C13622">
            <v>1</v>
          </cell>
          <cell r="D13622" t="str">
            <v>MINI MARKET MARTITA</v>
          </cell>
          <cell r="E13622" t="str">
            <v>Hogar</v>
          </cell>
        </row>
        <row r="13623">
          <cell r="A13623">
            <v>22253</v>
          </cell>
          <cell r="B13623">
            <v>2</v>
          </cell>
          <cell r="C13623">
            <v>6</v>
          </cell>
          <cell r="D13623" t="str">
            <v>COPETIN MIMI</v>
          </cell>
        </row>
        <row r="13624">
          <cell r="A13624">
            <v>22254</v>
          </cell>
          <cell r="B13624">
            <v>2</v>
          </cell>
          <cell r="C13624">
            <v>1</v>
          </cell>
          <cell r="D13624" t="str">
            <v>COLEGIO REPUBLICA DE COLOMBIA</v>
          </cell>
          <cell r="E13624" t="str">
            <v>Educación</v>
          </cell>
        </row>
        <row r="13625">
          <cell r="A13625">
            <v>22252</v>
          </cell>
          <cell r="B13625">
            <v>5</v>
          </cell>
          <cell r="C13625">
            <v>8</v>
          </cell>
          <cell r="D13625" t="str">
            <v>DESPENSA RODRI JUNIOR</v>
          </cell>
          <cell r="E13625" t="str">
            <v>Hogar</v>
          </cell>
        </row>
        <row r="13626">
          <cell r="A13626">
            <v>16522</v>
          </cell>
          <cell r="B13626">
            <v>9</v>
          </cell>
          <cell r="C13626">
            <v>3</v>
          </cell>
          <cell r="D13626" t="str">
            <v>COPETIN BLANCA</v>
          </cell>
        </row>
        <row r="13627">
          <cell r="A13627">
            <v>16520</v>
          </cell>
          <cell r="D13627" t="str">
            <v>CANTINA NTRA SRA DE LA ASUNCION</v>
          </cell>
        </row>
        <row r="13628">
          <cell r="A13628">
            <v>16500</v>
          </cell>
          <cell r="B13628">
            <v>6</v>
          </cell>
          <cell r="C13628">
            <v>4</v>
          </cell>
          <cell r="D13628" t="str">
            <v>AUTOSERVICE ALBERT</v>
          </cell>
          <cell r="E13628" t="str">
            <v>Hogar</v>
          </cell>
        </row>
        <row r="13629">
          <cell r="A13629">
            <v>16515</v>
          </cell>
          <cell r="B13629">
            <v>6</v>
          </cell>
          <cell r="C13629">
            <v>4</v>
          </cell>
          <cell r="D13629" t="str">
            <v>DESPENSA ROBIN</v>
          </cell>
          <cell r="E13629" t="str">
            <v>Hogar</v>
          </cell>
        </row>
        <row r="13630">
          <cell r="A13630">
            <v>16499</v>
          </cell>
          <cell r="B13630">
            <v>6</v>
          </cell>
          <cell r="C13630">
            <v>4</v>
          </cell>
          <cell r="D13630" t="str">
            <v>CARNICERIA KAMPER 3</v>
          </cell>
          <cell r="E13630" t="str">
            <v>Hogar</v>
          </cell>
        </row>
        <row r="13631">
          <cell r="A13631">
            <v>16511</v>
          </cell>
          <cell r="B13631">
            <v>6</v>
          </cell>
          <cell r="C13631">
            <v>1</v>
          </cell>
          <cell r="D13631" t="str">
            <v>ESCUELA PROF. QUINTANA PAREDES</v>
          </cell>
          <cell r="E13631" t="str">
            <v>Educación</v>
          </cell>
        </row>
        <row r="13632">
          <cell r="A13632">
            <v>16514</v>
          </cell>
          <cell r="B13632">
            <v>6</v>
          </cell>
          <cell r="C13632">
            <v>4</v>
          </cell>
          <cell r="D13632" t="str">
            <v>DESPENSA LOURDES RAQUEL</v>
          </cell>
          <cell r="E13632" t="str">
            <v>Hogar</v>
          </cell>
        </row>
        <row r="13633">
          <cell r="A13633">
            <v>16512</v>
          </cell>
          <cell r="B13633">
            <v>2</v>
          </cell>
          <cell r="C13633">
            <v>5</v>
          </cell>
          <cell r="D13633" t="str">
            <v>LA CANTINA</v>
          </cell>
        </row>
        <row r="13634">
          <cell r="A13634">
            <v>16510</v>
          </cell>
          <cell r="B13634">
            <v>5</v>
          </cell>
          <cell r="C13634">
            <v>2</v>
          </cell>
          <cell r="D13634" t="str">
            <v>DESPENSA ROMEL</v>
          </cell>
          <cell r="E13634" t="str">
            <v>Hogar</v>
          </cell>
        </row>
        <row r="13635">
          <cell r="A13635">
            <v>16519</v>
          </cell>
          <cell r="B13635">
            <v>1</v>
          </cell>
          <cell r="C13635">
            <v>1</v>
          </cell>
          <cell r="D13635" t="str">
            <v>CABINAS AMFTEL</v>
          </cell>
          <cell r="E13635" t="str">
            <v>Hogar</v>
          </cell>
        </row>
        <row r="13636">
          <cell r="A13636">
            <v>16526</v>
          </cell>
          <cell r="B13636">
            <v>9</v>
          </cell>
          <cell r="C13636">
            <v>3</v>
          </cell>
          <cell r="D13636" t="str">
            <v>COPETIN LA FAMILIA</v>
          </cell>
        </row>
        <row r="13637">
          <cell r="A13637">
            <v>16524</v>
          </cell>
          <cell r="B13637">
            <v>9</v>
          </cell>
          <cell r="C13637">
            <v>3</v>
          </cell>
          <cell r="D13637" t="str">
            <v>BAR LOS AMIGOS</v>
          </cell>
        </row>
        <row r="13638">
          <cell r="A13638">
            <v>16525</v>
          </cell>
          <cell r="B13638">
            <v>2</v>
          </cell>
          <cell r="C13638">
            <v>1</v>
          </cell>
          <cell r="D13638" t="str">
            <v>LA NONA</v>
          </cell>
        </row>
        <row r="13639">
          <cell r="A13639">
            <v>16531</v>
          </cell>
          <cell r="B13639">
            <v>3</v>
          </cell>
          <cell r="C13639">
            <v>9</v>
          </cell>
          <cell r="D13639" t="str">
            <v>EXE COMUNICACIONES</v>
          </cell>
          <cell r="E13639" t="str">
            <v>Hogar</v>
          </cell>
        </row>
        <row r="13640">
          <cell r="A13640">
            <v>16529</v>
          </cell>
          <cell r="B13640">
            <v>1</v>
          </cell>
          <cell r="C13640">
            <v>8</v>
          </cell>
          <cell r="D13640" t="str">
            <v>DESPENSA LAS MARIAS</v>
          </cell>
          <cell r="E13640" t="str">
            <v>Hogar</v>
          </cell>
        </row>
        <row r="13641">
          <cell r="A13641">
            <v>16533</v>
          </cell>
          <cell r="B13641">
            <v>5</v>
          </cell>
          <cell r="C13641">
            <v>9</v>
          </cell>
          <cell r="D13641" t="str">
            <v>COMERCIAL LA AMISTAD</v>
          </cell>
          <cell r="E13641" t="str">
            <v>Hogar</v>
          </cell>
        </row>
        <row r="13642">
          <cell r="A13642">
            <v>16532</v>
          </cell>
          <cell r="B13642">
            <v>5</v>
          </cell>
          <cell r="C13642">
            <v>9</v>
          </cell>
          <cell r="D13642" t="str">
            <v>DESPENSA DON GREGORIO</v>
          </cell>
          <cell r="E13642" t="str">
            <v>Hogar</v>
          </cell>
        </row>
        <row r="13643">
          <cell r="A13643">
            <v>16530</v>
          </cell>
          <cell r="B13643">
            <v>9</v>
          </cell>
          <cell r="C13643">
            <v>3</v>
          </cell>
          <cell r="D13643" t="str">
            <v>CASILLA BUEN GUSTO</v>
          </cell>
        </row>
        <row r="13644">
          <cell r="A13644">
            <v>16534</v>
          </cell>
          <cell r="B13644">
            <v>9</v>
          </cell>
          <cell r="C13644">
            <v>3</v>
          </cell>
          <cell r="D13644" t="str">
            <v>COPETIN TIO BETO</v>
          </cell>
        </row>
        <row r="13645">
          <cell r="A13645">
            <v>16535</v>
          </cell>
          <cell r="D13645" t="str">
            <v>COPETIN NATIVIDAD DE MARIA</v>
          </cell>
        </row>
        <row r="13646">
          <cell r="A13646">
            <v>16536</v>
          </cell>
          <cell r="B13646">
            <v>9</v>
          </cell>
          <cell r="C13646">
            <v>3</v>
          </cell>
          <cell r="D13646" t="str">
            <v>COPETIN LOS PRIMOS</v>
          </cell>
        </row>
        <row r="13647">
          <cell r="A13647">
            <v>16537</v>
          </cell>
          <cell r="B13647">
            <v>9</v>
          </cell>
          <cell r="C13647">
            <v>3</v>
          </cell>
          <cell r="D13647" t="str">
            <v>KIOSKO 4 HERMANOS</v>
          </cell>
        </row>
        <row r="13648">
          <cell r="A13648">
            <v>16542</v>
          </cell>
          <cell r="B13648">
            <v>7</v>
          </cell>
          <cell r="C13648">
            <v>1</v>
          </cell>
          <cell r="D13648" t="str">
            <v>KIOSKO MARIA ANDREA</v>
          </cell>
          <cell r="E13648" t="str">
            <v>Hogar</v>
          </cell>
        </row>
        <row r="13649">
          <cell r="A13649">
            <v>16545</v>
          </cell>
          <cell r="B13649">
            <v>5</v>
          </cell>
          <cell r="C13649">
            <v>1</v>
          </cell>
          <cell r="D13649" t="str">
            <v>DESPENSA SAN JUAN</v>
          </cell>
          <cell r="E13649" t="str">
            <v>Hogar</v>
          </cell>
        </row>
        <row r="13650">
          <cell r="A13650">
            <v>16547</v>
          </cell>
          <cell r="B13650">
            <v>9</v>
          </cell>
          <cell r="C13650">
            <v>3</v>
          </cell>
          <cell r="D13650" t="str">
            <v>DESPENSA LAS DELICIAS</v>
          </cell>
        </row>
        <row r="13651">
          <cell r="A13651">
            <v>16548</v>
          </cell>
          <cell r="B13651">
            <v>5</v>
          </cell>
          <cell r="C13651">
            <v>1</v>
          </cell>
          <cell r="D13651" t="str">
            <v>DESPENSA SANTA ROSA</v>
          </cell>
          <cell r="E13651" t="str">
            <v>Hogar</v>
          </cell>
        </row>
        <row r="13652">
          <cell r="A13652">
            <v>16546</v>
          </cell>
          <cell r="B13652">
            <v>5</v>
          </cell>
          <cell r="C13652">
            <v>1</v>
          </cell>
          <cell r="D13652" t="str">
            <v>DESPENSA ANDY</v>
          </cell>
          <cell r="E13652" t="str">
            <v>Hogar</v>
          </cell>
        </row>
        <row r="13653">
          <cell r="A13653">
            <v>16538</v>
          </cell>
          <cell r="D13653" t="str">
            <v>CERVATILLO BAR</v>
          </cell>
          <cell r="E13653" t="str">
            <v>Refrigerados</v>
          </cell>
        </row>
        <row r="13654">
          <cell r="A13654">
            <v>16549</v>
          </cell>
          <cell r="B13654">
            <v>9</v>
          </cell>
          <cell r="C13654">
            <v>3</v>
          </cell>
          <cell r="D13654" t="str">
            <v>COPETIN AL PASO</v>
          </cell>
        </row>
        <row r="13655">
          <cell r="A13655">
            <v>16550</v>
          </cell>
          <cell r="B13655">
            <v>5</v>
          </cell>
          <cell r="C13655">
            <v>4</v>
          </cell>
          <cell r="D13655" t="str">
            <v>DESP. EL TRONCO</v>
          </cell>
          <cell r="E13655" t="str">
            <v>Hogar</v>
          </cell>
        </row>
        <row r="13656">
          <cell r="A13656">
            <v>16523</v>
          </cell>
          <cell r="B13656">
            <v>4</v>
          </cell>
          <cell r="C13656">
            <v>2</v>
          </cell>
          <cell r="D13656" t="str">
            <v>CABINA TELEFONICA GERMAN</v>
          </cell>
          <cell r="E13656" t="str">
            <v>Hogar</v>
          </cell>
        </row>
        <row r="13657">
          <cell r="A13657">
            <v>16544</v>
          </cell>
          <cell r="B13657">
            <v>3</v>
          </cell>
          <cell r="C13657">
            <v>3</v>
          </cell>
          <cell r="D13657" t="str">
            <v>LABORATORIO DIESEL SANTA ISABEL</v>
          </cell>
        </row>
        <row r="13658">
          <cell r="A13658">
            <v>16543</v>
          </cell>
          <cell r="B13658">
            <v>9</v>
          </cell>
          <cell r="C13658">
            <v>3</v>
          </cell>
          <cell r="D13658" t="str">
            <v>TEMBI'U RAITY</v>
          </cell>
        </row>
        <row r="13659">
          <cell r="A13659">
            <v>16551</v>
          </cell>
          <cell r="B13659">
            <v>2</v>
          </cell>
          <cell r="C13659">
            <v>1</v>
          </cell>
          <cell r="D13659" t="str">
            <v>DESPENSA EDI</v>
          </cell>
          <cell r="E13659" t="str">
            <v>Hogar</v>
          </cell>
        </row>
        <row r="13660">
          <cell r="A13660">
            <v>16552</v>
          </cell>
          <cell r="B13660">
            <v>9</v>
          </cell>
          <cell r="C13660">
            <v>3</v>
          </cell>
          <cell r="D13660" t="str">
            <v>COMERCIAL GUSTABITO</v>
          </cell>
        </row>
        <row r="13661">
          <cell r="A13661">
            <v>16553</v>
          </cell>
          <cell r="B13661">
            <v>5</v>
          </cell>
          <cell r="C13661">
            <v>7</v>
          </cell>
          <cell r="D13661" t="str">
            <v>VENTAS MASSI</v>
          </cell>
          <cell r="E13661" t="str">
            <v>Refrigerados</v>
          </cell>
        </row>
        <row r="13662">
          <cell r="A13662">
            <v>16378</v>
          </cell>
          <cell r="B13662">
            <v>4</v>
          </cell>
          <cell r="C13662">
            <v>3</v>
          </cell>
          <cell r="D13662" t="str">
            <v>ESCUELA RUFINO TORALES</v>
          </cell>
          <cell r="E13662" t="str">
            <v>Educación</v>
          </cell>
        </row>
        <row r="13663">
          <cell r="A13663">
            <v>16557</v>
          </cell>
          <cell r="D13663" t="str">
            <v>DESPENSA MORINIGO</v>
          </cell>
          <cell r="E13663" t="str">
            <v>Hogar</v>
          </cell>
        </row>
        <row r="13664">
          <cell r="A13664">
            <v>16554</v>
          </cell>
          <cell r="B13664">
            <v>1</v>
          </cell>
          <cell r="C13664">
            <v>4</v>
          </cell>
          <cell r="D13664" t="str">
            <v>COPETIN GABRIELITA</v>
          </cell>
        </row>
        <row r="13665">
          <cell r="A13665">
            <v>16558</v>
          </cell>
          <cell r="B13665">
            <v>9</v>
          </cell>
          <cell r="C13665">
            <v>3</v>
          </cell>
          <cell r="D13665" t="str">
            <v>DESPENSA EL ACERTIJO</v>
          </cell>
        </row>
        <row r="13666">
          <cell r="A13666">
            <v>16556</v>
          </cell>
          <cell r="B13666">
            <v>1</v>
          </cell>
          <cell r="C13666">
            <v>5</v>
          </cell>
          <cell r="D13666" t="str">
            <v>DESPENSA WILLY </v>
          </cell>
          <cell r="E13666" t="str">
            <v>Hogar</v>
          </cell>
        </row>
        <row r="13667">
          <cell r="A13667">
            <v>16555</v>
          </cell>
          <cell r="B13667">
            <v>1</v>
          </cell>
          <cell r="C13667">
            <v>1</v>
          </cell>
          <cell r="D13667" t="str">
            <v>COPETIN DIEGUITO</v>
          </cell>
          <cell r="E13667" t="str">
            <v>Refrigerados</v>
          </cell>
        </row>
        <row r="13668">
          <cell r="A13668">
            <v>16561</v>
          </cell>
          <cell r="B13668">
            <v>5</v>
          </cell>
          <cell r="C13668">
            <v>5</v>
          </cell>
          <cell r="D13668" t="str">
            <v>LORET DRINKS STORE</v>
          </cell>
          <cell r="E13668" t="str">
            <v>Hogar</v>
          </cell>
        </row>
        <row r="13669">
          <cell r="A13669">
            <v>16562</v>
          </cell>
          <cell r="B13669">
            <v>9</v>
          </cell>
          <cell r="C13669">
            <v>3</v>
          </cell>
          <cell r="D13669" t="str">
            <v>COPETIN KARU GUAZU</v>
          </cell>
        </row>
        <row r="13670">
          <cell r="A13670">
            <v>16559</v>
          </cell>
          <cell r="B13670">
            <v>2</v>
          </cell>
          <cell r="C13670">
            <v>8</v>
          </cell>
          <cell r="D13670" t="str">
            <v>COPETIN LAS PERLAS</v>
          </cell>
          <cell r="E13670" t="str">
            <v>Refrigerados</v>
          </cell>
        </row>
        <row r="13671">
          <cell r="A13671">
            <v>16379</v>
          </cell>
          <cell r="B13671">
            <v>5</v>
          </cell>
          <cell r="C13671">
            <v>7</v>
          </cell>
          <cell r="D13671" t="str">
            <v>DESPENSA RAQUEL</v>
          </cell>
          <cell r="E13671" t="str">
            <v>Hogar</v>
          </cell>
        </row>
        <row r="13672">
          <cell r="A13672">
            <v>16566</v>
          </cell>
          <cell r="B13672">
            <v>9</v>
          </cell>
          <cell r="C13672">
            <v>3</v>
          </cell>
          <cell r="D13672" t="str">
            <v>DESPENSA SOLEDAD</v>
          </cell>
        </row>
        <row r="13673">
          <cell r="A13673">
            <v>16565</v>
          </cell>
          <cell r="B13673">
            <v>5</v>
          </cell>
          <cell r="C13673">
            <v>5</v>
          </cell>
          <cell r="D13673" t="str">
            <v>DESPENSA LOS HERMANOS</v>
          </cell>
          <cell r="E13673" t="str">
            <v>Hogar</v>
          </cell>
        </row>
        <row r="13674">
          <cell r="A13674">
            <v>16567</v>
          </cell>
          <cell r="B13674">
            <v>9</v>
          </cell>
          <cell r="C13674">
            <v>3</v>
          </cell>
          <cell r="D13674" t="str">
            <v>POLLERIA PALOMAR</v>
          </cell>
        </row>
        <row r="13675">
          <cell r="A13675">
            <v>16563</v>
          </cell>
          <cell r="D13675" t="str">
            <v>DESPENSA EDIT</v>
          </cell>
          <cell r="E13675" t="str">
            <v>Hogar</v>
          </cell>
        </row>
        <row r="13676">
          <cell r="A13676">
            <v>16560</v>
          </cell>
          <cell r="B13676">
            <v>1</v>
          </cell>
          <cell r="C13676">
            <v>9</v>
          </cell>
          <cell r="D13676" t="str">
            <v>CARRITO PANCHERO DAVID</v>
          </cell>
        </row>
        <row r="13677">
          <cell r="A13677">
            <v>16571</v>
          </cell>
          <cell r="B13677">
            <v>9</v>
          </cell>
          <cell r="C13677">
            <v>3</v>
          </cell>
          <cell r="D13677" t="str">
            <v>PARTIDO ENCUENTRO NACIONAL</v>
          </cell>
        </row>
        <row r="13678">
          <cell r="A13678">
            <v>16578</v>
          </cell>
          <cell r="B13678">
            <v>2</v>
          </cell>
          <cell r="C13678">
            <v>5</v>
          </cell>
          <cell r="D13678" t="str">
            <v>CASILLA BLANCA</v>
          </cell>
        </row>
        <row r="13679">
          <cell r="A13679">
            <v>16573</v>
          </cell>
          <cell r="B13679">
            <v>4</v>
          </cell>
          <cell r="C13679">
            <v>7</v>
          </cell>
          <cell r="D13679" t="str">
            <v>DESPENSA LOS MELLIZOS</v>
          </cell>
          <cell r="E13679" t="str">
            <v>Hogar</v>
          </cell>
        </row>
        <row r="13680">
          <cell r="A13680">
            <v>16579</v>
          </cell>
          <cell r="B13680">
            <v>9</v>
          </cell>
          <cell r="C13680">
            <v>3</v>
          </cell>
          <cell r="D13680" t="str">
            <v>KIOSKO GUSTI</v>
          </cell>
        </row>
        <row r="13681">
          <cell r="A13681">
            <v>16574</v>
          </cell>
          <cell r="B13681">
            <v>5</v>
          </cell>
          <cell r="C13681">
            <v>1</v>
          </cell>
          <cell r="D13681" t="str">
            <v>DESPENSA SAN MIGUEL</v>
          </cell>
          <cell r="E13681" t="str">
            <v>Hogar</v>
          </cell>
        </row>
        <row r="13682">
          <cell r="A13682">
            <v>16572</v>
          </cell>
          <cell r="B13682">
            <v>5</v>
          </cell>
          <cell r="C13682">
            <v>1</v>
          </cell>
          <cell r="D13682" t="str">
            <v>BOLICHE YESSY</v>
          </cell>
          <cell r="E13682" t="str">
            <v>Hogar</v>
          </cell>
        </row>
        <row r="13683">
          <cell r="A13683">
            <v>16568</v>
          </cell>
          <cell r="B13683">
            <v>9</v>
          </cell>
          <cell r="C13683">
            <v>3</v>
          </cell>
          <cell r="D13683" t="str">
            <v>DESPENSA MERCEDES</v>
          </cell>
        </row>
        <row r="13684">
          <cell r="A13684">
            <v>16575</v>
          </cell>
          <cell r="B13684">
            <v>5</v>
          </cell>
          <cell r="C13684">
            <v>1</v>
          </cell>
          <cell r="D13684" t="str">
            <v>DESPENSA RESEDA</v>
          </cell>
          <cell r="E13684" t="str">
            <v>Hogar</v>
          </cell>
        </row>
        <row r="13685">
          <cell r="A13685">
            <v>16580</v>
          </cell>
          <cell r="B13685">
            <v>9</v>
          </cell>
          <cell r="C13685">
            <v>3</v>
          </cell>
          <cell r="D13685" t="str">
            <v>COPETIN DIEGUITO</v>
          </cell>
        </row>
        <row r="13686">
          <cell r="A13686">
            <v>16610</v>
          </cell>
          <cell r="B13686">
            <v>2</v>
          </cell>
          <cell r="C13686">
            <v>6</v>
          </cell>
          <cell r="D13686" t="str">
            <v>COLEGIO TECNICO DE LAS AMERICAS</v>
          </cell>
          <cell r="E13686" t="str">
            <v>Educación</v>
          </cell>
        </row>
        <row r="13687">
          <cell r="A13687">
            <v>16600</v>
          </cell>
          <cell r="B13687">
            <v>9</v>
          </cell>
          <cell r="C13687">
            <v>3</v>
          </cell>
          <cell r="D13687" t="str">
            <v>COPETIN KATTI</v>
          </cell>
        </row>
        <row r="13688">
          <cell r="A13688">
            <v>16599</v>
          </cell>
          <cell r="B13688">
            <v>3</v>
          </cell>
          <cell r="C13688">
            <v>1</v>
          </cell>
          <cell r="D13688" t="str">
            <v>HAMBURGUESERIA NILDA</v>
          </cell>
        </row>
        <row r="13689">
          <cell r="A13689">
            <v>16604</v>
          </cell>
          <cell r="B13689">
            <v>9</v>
          </cell>
          <cell r="C13689">
            <v>3</v>
          </cell>
          <cell r="D13689" t="str">
            <v>DESPENSA RAQUEL</v>
          </cell>
        </row>
        <row r="13690">
          <cell r="A13690">
            <v>16603</v>
          </cell>
          <cell r="D13690" t="str">
            <v>BODEGA EL CUERVO</v>
          </cell>
          <cell r="E13690" t="str">
            <v>Hogar</v>
          </cell>
        </row>
        <row r="13691">
          <cell r="A13691">
            <v>16605</v>
          </cell>
          <cell r="B13691">
            <v>6</v>
          </cell>
          <cell r="C13691">
            <v>4</v>
          </cell>
          <cell r="D13691" t="str">
            <v>COPETIN ANDREA</v>
          </cell>
          <cell r="E13691" t="str">
            <v>Refrigerados</v>
          </cell>
        </row>
        <row r="13692">
          <cell r="A13692">
            <v>16517</v>
          </cell>
          <cell r="B13692">
            <v>9</v>
          </cell>
          <cell r="C13692">
            <v>3</v>
          </cell>
          <cell r="D13692" t="str">
            <v>AUTOSERVICE ESTERCITA</v>
          </cell>
        </row>
        <row r="13693">
          <cell r="A13693">
            <v>16516</v>
          </cell>
          <cell r="B13693">
            <v>6</v>
          </cell>
          <cell r="C13693">
            <v>4</v>
          </cell>
          <cell r="D13693" t="str">
            <v>AUTOSERVICE CHACO</v>
          </cell>
          <cell r="E13693" t="str">
            <v>Hogar</v>
          </cell>
        </row>
        <row r="13694">
          <cell r="A13694">
            <v>16597</v>
          </cell>
          <cell r="D13694" t="str">
            <v>DESPENSA SAN MATIAS</v>
          </cell>
        </row>
        <row r="13695">
          <cell r="A13695">
            <v>16595</v>
          </cell>
          <cell r="B13695">
            <v>4</v>
          </cell>
          <cell r="C13695">
            <v>7</v>
          </cell>
          <cell r="D13695" t="str">
            <v>ESCUELA ANGEL DE LA GUARDA</v>
          </cell>
        </row>
        <row r="13696">
          <cell r="A13696">
            <v>16596</v>
          </cell>
          <cell r="B13696">
            <v>4</v>
          </cell>
          <cell r="C13696">
            <v>2</v>
          </cell>
          <cell r="D13696" t="str">
            <v>COP. TIA ELI</v>
          </cell>
          <cell r="E13696" t="str">
            <v>Refrigerados</v>
          </cell>
        </row>
        <row r="13697">
          <cell r="A13697">
            <v>16606</v>
          </cell>
          <cell r="B13697">
            <v>2</v>
          </cell>
          <cell r="C13697">
            <v>8</v>
          </cell>
          <cell r="D13697" t="str">
            <v>DESPENSA LOPEZ</v>
          </cell>
          <cell r="E13697" t="str">
            <v>Hogar</v>
          </cell>
        </row>
        <row r="13698">
          <cell r="A13698">
            <v>16607</v>
          </cell>
          <cell r="B13698">
            <v>2</v>
          </cell>
          <cell r="C13698">
            <v>8</v>
          </cell>
          <cell r="D13698" t="str">
            <v>TRAGO'S BAR</v>
          </cell>
          <cell r="E13698" t="str">
            <v>Hogar</v>
          </cell>
        </row>
        <row r="13699">
          <cell r="A13699">
            <v>16608</v>
          </cell>
          <cell r="B13699">
            <v>2</v>
          </cell>
          <cell r="C13699">
            <v>8</v>
          </cell>
          <cell r="D13699" t="str">
            <v>DESPENSA VERA</v>
          </cell>
          <cell r="E13699" t="str">
            <v>Hogar</v>
          </cell>
        </row>
        <row r="13700">
          <cell r="A13700">
            <v>16609</v>
          </cell>
          <cell r="B13700">
            <v>1</v>
          </cell>
          <cell r="C13700">
            <v>8</v>
          </cell>
          <cell r="D13700" t="str">
            <v>SUPERMERCADO NEW YGUAZU</v>
          </cell>
          <cell r="E13700" t="str">
            <v>Hogar</v>
          </cell>
        </row>
        <row r="13701">
          <cell r="A13701">
            <v>16590</v>
          </cell>
          <cell r="B13701">
            <v>9</v>
          </cell>
          <cell r="C13701">
            <v>3</v>
          </cell>
          <cell r="D13701" t="str">
            <v>DESPENSA GALFRE</v>
          </cell>
        </row>
        <row r="13702">
          <cell r="A13702">
            <v>16586</v>
          </cell>
          <cell r="B13702">
            <v>9</v>
          </cell>
          <cell r="C13702">
            <v>3</v>
          </cell>
          <cell r="D13702" t="str">
            <v>COPETIN TODO RICO</v>
          </cell>
        </row>
        <row r="13703">
          <cell r="A13703">
            <v>16625</v>
          </cell>
          <cell r="B13703">
            <v>9</v>
          </cell>
          <cell r="C13703">
            <v>3</v>
          </cell>
          <cell r="D13703" t="str">
            <v>EL PANCHERO DANI LOPEZ</v>
          </cell>
        </row>
        <row r="13704">
          <cell r="A13704">
            <v>16589</v>
          </cell>
          <cell r="B13704">
            <v>5</v>
          </cell>
          <cell r="C13704">
            <v>1</v>
          </cell>
          <cell r="D13704" t="str">
            <v>DESPENSA 3 ESTRELLITAS</v>
          </cell>
          <cell r="E13704" t="str">
            <v>Hogar</v>
          </cell>
        </row>
        <row r="13705">
          <cell r="A13705">
            <v>16585</v>
          </cell>
          <cell r="B13705">
            <v>5</v>
          </cell>
          <cell r="C13705">
            <v>1</v>
          </cell>
          <cell r="D13705" t="str">
            <v>DESPENSA CAROLINA</v>
          </cell>
          <cell r="E13705" t="str">
            <v>Hogar</v>
          </cell>
        </row>
        <row r="13706">
          <cell r="A13706">
            <v>16622</v>
          </cell>
          <cell r="B13706">
            <v>9</v>
          </cell>
          <cell r="C13706">
            <v>3</v>
          </cell>
          <cell r="D13706" t="str">
            <v>BRASIL COMPANY</v>
          </cell>
          <cell r="E13706" t="str">
            <v>Refrigerados B</v>
          </cell>
        </row>
        <row r="13707">
          <cell r="A13707">
            <v>16613</v>
          </cell>
          <cell r="B13707">
            <v>7</v>
          </cell>
          <cell r="C13707">
            <v>3</v>
          </cell>
          <cell r="D13707" t="str">
            <v>DESPENSA LOS NIETOS</v>
          </cell>
          <cell r="E13707" t="str">
            <v>Hogar</v>
          </cell>
        </row>
        <row r="13708">
          <cell r="A13708">
            <v>16619</v>
          </cell>
          <cell r="B13708">
            <v>1</v>
          </cell>
          <cell r="C13708">
            <v>5</v>
          </cell>
          <cell r="D13708" t="str">
            <v>COMEDOR NIKI</v>
          </cell>
          <cell r="E13708" t="str">
            <v>Refrigerados</v>
          </cell>
        </row>
        <row r="13709">
          <cell r="A13709">
            <v>16628</v>
          </cell>
          <cell r="B13709">
            <v>10</v>
          </cell>
          <cell r="C13709">
            <v>3</v>
          </cell>
          <cell r="D13709" t="str">
            <v>CASA RICHARD</v>
          </cell>
          <cell r="E13709" t="str">
            <v>Mayoristas</v>
          </cell>
        </row>
        <row r="13710">
          <cell r="A13710">
            <v>16627</v>
          </cell>
          <cell r="B13710">
            <v>3</v>
          </cell>
          <cell r="C13710">
            <v>3</v>
          </cell>
          <cell r="D13710" t="str">
            <v>COPETIN DOÑA LUIIA</v>
          </cell>
          <cell r="E13710" t="str">
            <v>Refrigerados</v>
          </cell>
        </row>
        <row r="13711">
          <cell r="A13711">
            <v>16638</v>
          </cell>
          <cell r="B13711">
            <v>8</v>
          </cell>
          <cell r="C13711">
            <v>3</v>
          </cell>
          <cell r="D13711" t="str">
            <v>GPN SRL SOLW BAR</v>
          </cell>
          <cell r="E13711" t="str">
            <v>Refrigerados B</v>
          </cell>
        </row>
        <row r="13712">
          <cell r="A13712">
            <v>16636</v>
          </cell>
          <cell r="B13712">
            <v>3</v>
          </cell>
          <cell r="C13712">
            <v>8</v>
          </cell>
          <cell r="D13712" t="str">
            <v>DESEPENSA MILBERTITO</v>
          </cell>
        </row>
        <row r="13713">
          <cell r="A13713">
            <v>16602</v>
          </cell>
          <cell r="B13713">
            <v>6</v>
          </cell>
          <cell r="C13713">
            <v>2</v>
          </cell>
          <cell r="D13713" t="str">
            <v>SCARPA S.A</v>
          </cell>
          <cell r="E13713" t="str">
            <v>Refrigerados</v>
          </cell>
        </row>
        <row r="13714">
          <cell r="A13714">
            <v>16635</v>
          </cell>
          <cell r="D13714" t="str">
            <v>COPETIN ARA SUNU</v>
          </cell>
        </row>
        <row r="13715">
          <cell r="A13715">
            <v>16634</v>
          </cell>
          <cell r="B13715">
            <v>5</v>
          </cell>
          <cell r="C13715">
            <v>8</v>
          </cell>
          <cell r="D13715" t="str">
            <v>DESPENSA LOS MELLIZOS</v>
          </cell>
          <cell r="E13715" t="str">
            <v>Hogar</v>
          </cell>
        </row>
        <row r="13716">
          <cell r="A13716">
            <v>16639</v>
          </cell>
          <cell r="B13716">
            <v>9</v>
          </cell>
          <cell r="C13716">
            <v>3</v>
          </cell>
          <cell r="D13716" t="str">
            <v>AGASAJO</v>
          </cell>
          <cell r="E13716" t="str">
            <v>Refrigerados A</v>
          </cell>
        </row>
        <row r="13717">
          <cell r="A13717">
            <v>16633</v>
          </cell>
          <cell r="B13717">
            <v>6</v>
          </cell>
          <cell r="C13717">
            <v>5</v>
          </cell>
          <cell r="D13717" t="str">
            <v>DESPENSA HUGUITO</v>
          </cell>
          <cell r="E13717" t="str">
            <v>Hogar</v>
          </cell>
        </row>
        <row r="13718">
          <cell r="A13718">
            <v>16644</v>
          </cell>
          <cell r="B13718">
            <v>5</v>
          </cell>
          <cell r="C13718">
            <v>9</v>
          </cell>
          <cell r="D13718" t="str">
            <v>POSTA SAICIFA</v>
          </cell>
          <cell r="E13718" t="str">
            <v>Conveniencia</v>
          </cell>
        </row>
        <row r="13719">
          <cell r="A13719">
            <v>16646</v>
          </cell>
          <cell r="B13719">
            <v>1</v>
          </cell>
          <cell r="C13719">
            <v>9</v>
          </cell>
          <cell r="D13719" t="str">
            <v>DESPENSA VANESSA</v>
          </cell>
          <cell r="E13719" t="str">
            <v>Hogar</v>
          </cell>
        </row>
        <row r="13720">
          <cell r="A13720">
            <v>16647</v>
          </cell>
          <cell r="B13720">
            <v>1</v>
          </cell>
          <cell r="C13720">
            <v>9</v>
          </cell>
          <cell r="D13720" t="str">
            <v>PILO DEPORTES</v>
          </cell>
          <cell r="E13720" t="str">
            <v>Refrigerados</v>
          </cell>
        </row>
        <row r="13721">
          <cell r="A13721">
            <v>16648</v>
          </cell>
          <cell r="D13721" t="str">
            <v>KIOSKO ELIAS</v>
          </cell>
        </row>
        <row r="13722">
          <cell r="A13722">
            <v>16660</v>
          </cell>
          <cell r="B13722">
            <v>5</v>
          </cell>
          <cell r="C13722">
            <v>9</v>
          </cell>
          <cell r="D13722" t="str">
            <v>UTIC EDIFICIO AURORA</v>
          </cell>
          <cell r="E13722" t="str">
            <v>Hogar</v>
          </cell>
        </row>
        <row r="13723">
          <cell r="A13723">
            <v>16666</v>
          </cell>
          <cell r="B13723">
            <v>9</v>
          </cell>
          <cell r="C13723">
            <v>3</v>
          </cell>
          <cell r="D13723" t="str">
            <v>FUNCIONARIO JOSE MEZA</v>
          </cell>
          <cell r="E13723" t="str">
            <v>Planta</v>
          </cell>
        </row>
        <row r="13724">
          <cell r="A13724">
            <v>16658</v>
          </cell>
          <cell r="B13724">
            <v>5</v>
          </cell>
          <cell r="C13724">
            <v>2</v>
          </cell>
          <cell r="D13724" t="str">
            <v>DESPENSA GABI</v>
          </cell>
          <cell r="E13724" t="str">
            <v>Hogar</v>
          </cell>
        </row>
        <row r="13725">
          <cell r="A13725">
            <v>16752</v>
          </cell>
          <cell r="B13725">
            <v>1</v>
          </cell>
          <cell r="C13725">
            <v>3</v>
          </cell>
          <cell r="D13725" t="str">
            <v>CARRITO 3 HERMANOS</v>
          </cell>
          <cell r="E13725" t="str">
            <v>Refrigerados</v>
          </cell>
        </row>
        <row r="13726">
          <cell r="A13726">
            <v>16771</v>
          </cell>
          <cell r="B13726">
            <v>9</v>
          </cell>
          <cell r="C13726">
            <v>3</v>
          </cell>
          <cell r="D13726" t="str">
            <v>APAC DEL COLEGIO GOETHE</v>
          </cell>
        </row>
        <row r="13727">
          <cell r="A13727">
            <v>16799</v>
          </cell>
          <cell r="B13727">
            <v>3</v>
          </cell>
          <cell r="C13727">
            <v>3</v>
          </cell>
          <cell r="D13727" t="str">
            <v>EMPANADAS MIR</v>
          </cell>
          <cell r="E13727" t="str">
            <v>Refrigerados</v>
          </cell>
        </row>
        <row r="13728">
          <cell r="A13728">
            <v>16833</v>
          </cell>
          <cell r="B13728">
            <v>2</v>
          </cell>
          <cell r="C13728">
            <v>6</v>
          </cell>
          <cell r="D13728" t="str">
            <v>APAC GOETHE</v>
          </cell>
          <cell r="E13728" t="str">
            <v>Educación</v>
          </cell>
        </row>
        <row r="13729">
          <cell r="A13729">
            <v>16850</v>
          </cell>
          <cell r="B13729">
            <v>9</v>
          </cell>
          <cell r="C13729">
            <v>3</v>
          </cell>
          <cell r="D13729" t="str">
            <v>COFFEE SHOP</v>
          </cell>
          <cell r="E13729" t="str">
            <v>Refrigerados B</v>
          </cell>
        </row>
        <row r="13730">
          <cell r="A13730">
            <v>16871</v>
          </cell>
          <cell r="B13730">
            <v>3</v>
          </cell>
          <cell r="C13730">
            <v>3</v>
          </cell>
          <cell r="D13730" t="str">
            <v>DESPENSA EDITH</v>
          </cell>
          <cell r="E13730" t="str">
            <v>Hogar</v>
          </cell>
        </row>
        <row r="13731">
          <cell r="A13731">
            <v>16872</v>
          </cell>
          <cell r="B13731">
            <v>6</v>
          </cell>
          <cell r="C13731">
            <v>2</v>
          </cell>
          <cell r="D13731" t="str">
            <v>MOTEL LOS TALAMOS S.R.L.</v>
          </cell>
          <cell r="E13731" t="str">
            <v>Refrigerados</v>
          </cell>
        </row>
        <row r="13732">
          <cell r="A13732">
            <v>16881</v>
          </cell>
          <cell r="B13732">
            <v>5</v>
          </cell>
          <cell r="C13732">
            <v>5</v>
          </cell>
          <cell r="D13732" t="str">
            <v>DESPENSA MAGALY</v>
          </cell>
          <cell r="E13732" t="str">
            <v>Hogar</v>
          </cell>
        </row>
        <row r="13733">
          <cell r="A13733">
            <v>16875</v>
          </cell>
          <cell r="B13733">
            <v>3</v>
          </cell>
          <cell r="C13733">
            <v>8</v>
          </cell>
          <cell r="D13733" t="str">
            <v>HAMBURGESERIA LA CURVA</v>
          </cell>
        </row>
        <row r="13734">
          <cell r="A13734">
            <v>16876</v>
          </cell>
          <cell r="D13734" t="str">
            <v>CASILLA RODA</v>
          </cell>
          <cell r="E13734" t="str">
            <v>Refrigerados</v>
          </cell>
        </row>
        <row r="13735">
          <cell r="A13735">
            <v>16886</v>
          </cell>
          <cell r="B13735">
            <v>6</v>
          </cell>
          <cell r="C13735">
            <v>7</v>
          </cell>
          <cell r="D13735" t="str">
            <v>DESPENSA SAN MIGUEL</v>
          </cell>
          <cell r="E13735" t="str">
            <v>Hogar</v>
          </cell>
        </row>
        <row r="13736">
          <cell r="A13736">
            <v>16885</v>
          </cell>
          <cell r="B13736">
            <v>4</v>
          </cell>
          <cell r="C13736">
            <v>4</v>
          </cell>
          <cell r="D13736" t="str">
            <v>DESPENSA GABRIELITO</v>
          </cell>
          <cell r="E13736" t="str">
            <v>Hogar</v>
          </cell>
        </row>
        <row r="13737">
          <cell r="A13737">
            <v>16884</v>
          </cell>
          <cell r="B13737">
            <v>4</v>
          </cell>
          <cell r="C13737">
            <v>4</v>
          </cell>
          <cell r="D13737" t="str">
            <v>DESPENSA ADRI</v>
          </cell>
          <cell r="E13737" t="str">
            <v>Hogar</v>
          </cell>
        </row>
        <row r="13738">
          <cell r="A13738">
            <v>16895</v>
          </cell>
          <cell r="B13738">
            <v>3</v>
          </cell>
          <cell r="C13738">
            <v>6</v>
          </cell>
          <cell r="D13738" t="str">
            <v>KAMBY RAITY</v>
          </cell>
          <cell r="E13738" t="str">
            <v>Refrigerados</v>
          </cell>
        </row>
        <row r="13739">
          <cell r="A13739">
            <v>16896</v>
          </cell>
          <cell r="B13739">
            <v>1</v>
          </cell>
          <cell r="C13739">
            <v>3</v>
          </cell>
          <cell r="D13739" t="str">
            <v>COPETIN DULCE Y SALADO</v>
          </cell>
          <cell r="E13739" t="str">
            <v>Refrigerados</v>
          </cell>
        </row>
        <row r="13740">
          <cell r="A13740">
            <v>16898</v>
          </cell>
          <cell r="B13740">
            <v>5</v>
          </cell>
          <cell r="C13740">
            <v>1</v>
          </cell>
          <cell r="D13740" t="str">
            <v>DESPENSA TAURO</v>
          </cell>
          <cell r="E13740" t="str">
            <v>Hogar</v>
          </cell>
        </row>
        <row r="13741">
          <cell r="A13741">
            <v>16897</v>
          </cell>
          <cell r="B13741">
            <v>5</v>
          </cell>
          <cell r="C13741">
            <v>2</v>
          </cell>
          <cell r="D13741" t="str">
            <v>DESPENSA DON GUILLERMO</v>
          </cell>
          <cell r="E13741" t="str">
            <v>Hogar</v>
          </cell>
        </row>
        <row r="13742">
          <cell r="A13742">
            <v>16894</v>
          </cell>
          <cell r="B13742">
            <v>9</v>
          </cell>
          <cell r="C13742">
            <v>3</v>
          </cell>
          <cell r="D13742" t="str">
            <v>COPETIN YASY</v>
          </cell>
        </row>
        <row r="13743">
          <cell r="A13743">
            <v>16889</v>
          </cell>
          <cell r="B13743">
            <v>2</v>
          </cell>
          <cell r="C13743">
            <v>3</v>
          </cell>
          <cell r="D13743" t="str">
            <v>FARMACIA RUTHY 2</v>
          </cell>
          <cell r="E13743" t="str">
            <v>Refrigerados</v>
          </cell>
        </row>
        <row r="13744">
          <cell r="A13744">
            <v>16893</v>
          </cell>
          <cell r="B13744">
            <v>5</v>
          </cell>
          <cell r="C13744">
            <v>9</v>
          </cell>
          <cell r="D13744" t="str">
            <v>COPETIN SAN SEBASTIAN</v>
          </cell>
          <cell r="E13744" t="str">
            <v>Refrigerados</v>
          </cell>
        </row>
        <row r="13745">
          <cell r="A13745">
            <v>16892</v>
          </cell>
          <cell r="B13745">
            <v>6</v>
          </cell>
          <cell r="C13745">
            <v>4</v>
          </cell>
          <cell r="D13745" t="str">
            <v>COMEDOR LINEA 37</v>
          </cell>
          <cell r="E13745" t="str">
            <v>Refrigerados</v>
          </cell>
        </row>
        <row r="13746">
          <cell r="A13746">
            <v>16890</v>
          </cell>
          <cell r="B13746">
            <v>9</v>
          </cell>
          <cell r="C13746">
            <v>3</v>
          </cell>
          <cell r="D13746" t="str">
            <v>CABINA TELEFONICA</v>
          </cell>
        </row>
        <row r="13747">
          <cell r="A13747">
            <v>16888</v>
          </cell>
          <cell r="B13747">
            <v>9</v>
          </cell>
          <cell r="C13747">
            <v>3</v>
          </cell>
          <cell r="D13747" t="str">
            <v>CANTINA EDE FISFA</v>
          </cell>
          <cell r="E13747" t="str">
            <v>Refrigerados B</v>
          </cell>
        </row>
        <row r="13748">
          <cell r="A13748">
            <v>16900</v>
          </cell>
          <cell r="B13748">
            <v>9</v>
          </cell>
          <cell r="C13748">
            <v>2</v>
          </cell>
          <cell r="D13748" t="str">
            <v>COM IND YACYRETA IMP EXP SRL</v>
          </cell>
          <cell r="E13748" t="str">
            <v>Distribuidor</v>
          </cell>
        </row>
        <row r="13749">
          <cell r="A13749">
            <v>16903</v>
          </cell>
          <cell r="B13749">
            <v>1</v>
          </cell>
          <cell r="C13749">
            <v>9</v>
          </cell>
          <cell r="D13749" t="str">
            <v>COMERCIAL LILI</v>
          </cell>
          <cell r="E13749" t="str">
            <v>Hogar</v>
          </cell>
        </row>
        <row r="13750">
          <cell r="A13750">
            <v>16887</v>
          </cell>
          <cell r="B13750">
            <v>7</v>
          </cell>
          <cell r="C13750">
            <v>3</v>
          </cell>
          <cell r="D13750" t="str">
            <v>DESPENSA REMI</v>
          </cell>
          <cell r="E13750" t="str">
            <v>Hogar</v>
          </cell>
        </row>
        <row r="13751">
          <cell r="A13751">
            <v>16656</v>
          </cell>
          <cell r="B13751">
            <v>6</v>
          </cell>
          <cell r="C13751">
            <v>6</v>
          </cell>
          <cell r="D13751" t="str">
            <v>BODEGA LA RIOJA</v>
          </cell>
          <cell r="E13751" t="str">
            <v>Hogar</v>
          </cell>
        </row>
        <row r="13752">
          <cell r="A13752">
            <v>16584</v>
          </cell>
          <cell r="B13752">
            <v>6</v>
          </cell>
          <cell r="C13752">
            <v>2</v>
          </cell>
          <cell r="D13752" t="str">
            <v>AUTOSERVICE ROSITA</v>
          </cell>
          <cell r="E13752" t="str">
            <v>Hogar</v>
          </cell>
        </row>
        <row r="13753">
          <cell r="A13753">
            <v>16652</v>
          </cell>
          <cell r="B13753">
            <v>6</v>
          </cell>
          <cell r="C13753">
            <v>2</v>
          </cell>
          <cell r="D13753" t="str">
            <v>DESPENSA MARIJO</v>
          </cell>
          <cell r="E13753" t="str">
            <v>Hogar</v>
          </cell>
        </row>
        <row r="13754">
          <cell r="A13754">
            <v>16732</v>
          </cell>
          <cell r="B13754">
            <v>3</v>
          </cell>
          <cell r="C13754">
            <v>3</v>
          </cell>
          <cell r="D13754" t="str">
            <v>EL QUINCHO</v>
          </cell>
        </row>
        <row r="13755">
          <cell r="A13755">
            <v>16733</v>
          </cell>
          <cell r="B13755">
            <v>9</v>
          </cell>
          <cell r="C13755">
            <v>3</v>
          </cell>
          <cell r="D13755" t="str">
            <v>DESPENSA LUISITO</v>
          </cell>
        </row>
        <row r="13756">
          <cell r="A13756">
            <v>16734</v>
          </cell>
          <cell r="B13756">
            <v>2</v>
          </cell>
          <cell r="C13756">
            <v>8</v>
          </cell>
          <cell r="D13756" t="str">
            <v>DESPENSA GREGAR</v>
          </cell>
          <cell r="E13756" t="str">
            <v>Hogar</v>
          </cell>
        </row>
        <row r="13757">
          <cell r="A13757">
            <v>16731</v>
          </cell>
          <cell r="B13757">
            <v>4</v>
          </cell>
          <cell r="C13757">
            <v>2</v>
          </cell>
          <cell r="D13757" t="str">
            <v>HELADERIA GELATUS</v>
          </cell>
          <cell r="E13757" t="str">
            <v>Refrigerados</v>
          </cell>
        </row>
        <row r="13758">
          <cell r="A13758">
            <v>16650</v>
          </cell>
          <cell r="B13758">
            <v>9</v>
          </cell>
          <cell r="C13758">
            <v>3</v>
          </cell>
          <cell r="D13758" t="str">
            <v>DESPENSA PAO PAO</v>
          </cell>
        </row>
        <row r="13759">
          <cell r="A13759">
            <v>16570</v>
          </cell>
          <cell r="B13759">
            <v>5</v>
          </cell>
          <cell r="C13759">
            <v>7</v>
          </cell>
          <cell r="D13759" t="str">
            <v>DESPENSA SAN FRANCISCO</v>
          </cell>
          <cell r="E13759" t="str">
            <v>Hogar</v>
          </cell>
        </row>
        <row r="13760">
          <cell r="A13760">
            <v>16739</v>
          </cell>
          <cell r="B13760">
            <v>3</v>
          </cell>
          <cell r="C13760">
            <v>9</v>
          </cell>
          <cell r="D13760" t="str">
            <v>DESPENSA CACERES</v>
          </cell>
          <cell r="E13760" t="str">
            <v>Hogar</v>
          </cell>
        </row>
        <row r="13761">
          <cell r="A13761">
            <v>16743</v>
          </cell>
          <cell r="B13761">
            <v>6</v>
          </cell>
          <cell r="C13761">
            <v>5</v>
          </cell>
          <cell r="D13761" t="str">
            <v>DESPENSA CLEMENTINA</v>
          </cell>
          <cell r="E13761" t="str">
            <v>Hogar</v>
          </cell>
        </row>
        <row r="13762">
          <cell r="A13762">
            <v>16737</v>
          </cell>
          <cell r="B13762">
            <v>5</v>
          </cell>
          <cell r="C13762">
            <v>9</v>
          </cell>
          <cell r="D13762" t="str">
            <v>COPETIN Sta CECILIA</v>
          </cell>
          <cell r="E13762" t="str">
            <v>Refrigerados</v>
          </cell>
        </row>
        <row r="13763">
          <cell r="A13763">
            <v>16736</v>
          </cell>
          <cell r="B13763">
            <v>7</v>
          </cell>
          <cell r="C13763">
            <v>3</v>
          </cell>
          <cell r="D13763" t="str">
            <v>PARRILLADA TROPIDANCE</v>
          </cell>
          <cell r="E13763" t="str">
            <v>Refrigerados</v>
          </cell>
        </row>
        <row r="13764">
          <cell r="A13764">
            <v>16741</v>
          </cell>
          <cell r="B13764">
            <v>4</v>
          </cell>
          <cell r="C13764">
            <v>7</v>
          </cell>
          <cell r="D13764" t="str">
            <v>DESPENSA NANCY</v>
          </cell>
          <cell r="E13764" t="str">
            <v>Hogar</v>
          </cell>
        </row>
        <row r="13765">
          <cell r="A13765">
            <v>16740</v>
          </cell>
          <cell r="B13765">
            <v>5</v>
          </cell>
          <cell r="C13765">
            <v>1</v>
          </cell>
          <cell r="D13765" t="str">
            <v>DESPENSA VICTORIA</v>
          </cell>
          <cell r="E13765" t="str">
            <v>Hogar</v>
          </cell>
        </row>
        <row r="13766">
          <cell r="A13766">
            <v>16772</v>
          </cell>
          <cell r="B13766">
            <v>9</v>
          </cell>
          <cell r="C13766">
            <v>3</v>
          </cell>
          <cell r="D13766" t="str">
            <v>FUNCIONARIO DIEGO ALNALDO PAREDES</v>
          </cell>
          <cell r="E13766" t="str">
            <v>Planta</v>
          </cell>
        </row>
        <row r="13767">
          <cell r="A13767">
            <v>16749</v>
          </cell>
          <cell r="B13767">
            <v>2</v>
          </cell>
          <cell r="C13767">
            <v>8</v>
          </cell>
          <cell r="D13767" t="str">
            <v>CARRITO ALBERT</v>
          </cell>
          <cell r="E13767" t="str">
            <v>Refrigerados</v>
          </cell>
        </row>
        <row r="13768">
          <cell r="A13768">
            <v>16747</v>
          </cell>
          <cell r="B13768">
            <v>8</v>
          </cell>
          <cell r="C13768">
            <v>2</v>
          </cell>
          <cell r="D13768" t="str">
            <v>ESTACION BAHIA SRL</v>
          </cell>
          <cell r="E13768" t="str">
            <v>Conveniencia</v>
          </cell>
        </row>
        <row r="13769">
          <cell r="A13769">
            <v>16653</v>
          </cell>
          <cell r="B13769">
            <v>9</v>
          </cell>
          <cell r="C13769">
            <v>3</v>
          </cell>
          <cell r="D13769" t="str">
            <v>PIZZERIA BRASIL</v>
          </cell>
        </row>
        <row r="13770">
          <cell r="A13770">
            <v>16745</v>
          </cell>
          <cell r="B13770">
            <v>1</v>
          </cell>
          <cell r="C13770">
            <v>9</v>
          </cell>
          <cell r="D13770" t="str">
            <v>ESTACION BAHIA S.R.L.</v>
          </cell>
          <cell r="E13770" t="str">
            <v>Conveniencia</v>
          </cell>
        </row>
        <row r="13771">
          <cell r="A13771">
            <v>16761</v>
          </cell>
          <cell r="B13771">
            <v>9</v>
          </cell>
          <cell r="C13771">
            <v>3</v>
          </cell>
          <cell r="D13771" t="str">
            <v>FUNCIONARIO ENRIQUE OCHIPINTI</v>
          </cell>
          <cell r="E13771" t="str">
            <v>Planta</v>
          </cell>
        </row>
        <row r="13772">
          <cell r="A13772">
            <v>16759</v>
          </cell>
          <cell r="B13772">
            <v>3</v>
          </cell>
          <cell r="C13772">
            <v>5</v>
          </cell>
          <cell r="D13772" t="str">
            <v>COPETIN PABLO</v>
          </cell>
          <cell r="E13772" t="str">
            <v>Refrigerados</v>
          </cell>
        </row>
        <row r="13773">
          <cell r="A13773">
            <v>16754</v>
          </cell>
          <cell r="B13773">
            <v>9</v>
          </cell>
          <cell r="C13773">
            <v>3</v>
          </cell>
          <cell r="D13773" t="str">
            <v>FRUTERIA CELIA</v>
          </cell>
        </row>
        <row r="13774">
          <cell r="A13774">
            <v>16763</v>
          </cell>
          <cell r="B13774">
            <v>1</v>
          </cell>
          <cell r="C13774">
            <v>2</v>
          </cell>
          <cell r="D13774" t="str">
            <v>COMERCIAL VENUS</v>
          </cell>
          <cell r="E13774" t="str">
            <v>Hogar</v>
          </cell>
        </row>
        <row r="13775">
          <cell r="A13775">
            <v>16755</v>
          </cell>
          <cell r="B13775">
            <v>9</v>
          </cell>
          <cell r="C13775">
            <v>3</v>
          </cell>
          <cell r="D13775" t="str">
            <v>CASILLA MIRIAN</v>
          </cell>
        </row>
        <row r="13776">
          <cell r="A13776">
            <v>16758</v>
          </cell>
          <cell r="B13776">
            <v>9</v>
          </cell>
          <cell r="C13776">
            <v>3</v>
          </cell>
          <cell r="D13776" t="str">
            <v>COPETIN ROSARIO</v>
          </cell>
        </row>
        <row r="13777">
          <cell r="A13777">
            <v>16757</v>
          </cell>
          <cell r="B13777">
            <v>5</v>
          </cell>
          <cell r="C13777">
            <v>9</v>
          </cell>
          <cell r="D13777" t="str">
            <v>CAFE BAR SAN LUCAS</v>
          </cell>
          <cell r="E13777" t="str">
            <v>Refrigerados</v>
          </cell>
        </row>
        <row r="13778">
          <cell r="A13778">
            <v>16753</v>
          </cell>
          <cell r="B13778">
            <v>6</v>
          </cell>
          <cell r="C13778">
            <v>4</v>
          </cell>
          <cell r="D13778" t="str">
            <v>DESPENSA MARIN</v>
          </cell>
          <cell r="E13778" t="str">
            <v>Hogar</v>
          </cell>
        </row>
        <row r="13779">
          <cell r="A13779">
            <v>16760</v>
          </cell>
          <cell r="B13779">
            <v>9</v>
          </cell>
          <cell r="C13779">
            <v>3</v>
          </cell>
          <cell r="D13779" t="str">
            <v>COPETIN ELISA</v>
          </cell>
        </row>
        <row r="13780">
          <cell r="A13780">
            <v>16756</v>
          </cell>
          <cell r="B13780">
            <v>2</v>
          </cell>
          <cell r="C13780">
            <v>5</v>
          </cell>
          <cell r="D13780" t="str">
            <v>CASILLA EL ABUELO</v>
          </cell>
          <cell r="E13780" t="str">
            <v>Refrigerados</v>
          </cell>
        </row>
        <row r="13781">
          <cell r="A13781">
            <v>16769</v>
          </cell>
          <cell r="B13781">
            <v>9</v>
          </cell>
          <cell r="C13781">
            <v>3</v>
          </cell>
          <cell r="D13781" t="str">
            <v>ESCUELA BAUTISTA AGUA VIVA</v>
          </cell>
        </row>
        <row r="13782">
          <cell r="A13782">
            <v>16768</v>
          </cell>
          <cell r="B13782">
            <v>5</v>
          </cell>
          <cell r="C13782">
            <v>3</v>
          </cell>
          <cell r="D13782" t="str">
            <v>CANTINA COL TECNICO JEAN PIAGET</v>
          </cell>
          <cell r="E13782" t="str">
            <v>Educación</v>
          </cell>
        </row>
        <row r="13783">
          <cell r="A13783">
            <v>16767</v>
          </cell>
          <cell r="D13783" t="str">
            <v>KIOSKO MARTA</v>
          </cell>
        </row>
        <row r="13784">
          <cell r="A13784">
            <v>16765</v>
          </cell>
          <cell r="B13784">
            <v>9</v>
          </cell>
          <cell r="C13784">
            <v>3</v>
          </cell>
          <cell r="D13784" t="str">
            <v>BEBIDAS EL CICLON</v>
          </cell>
        </row>
        <row r="13785">
          <cell r="A13785">
            <v>16764</v>
          </cell>
          <cell r="D13785" t="str">
            <v>DESPENSA GUADALUPE</v>
          </cell>
          <cell r="E13785" t="str">
            <v>Hogar</v>
          </cell>
        </row>
        <row r="13786">
          <cell r="A13786">
            <v>16762</v>
          </cell>
          <cell r="B13786">
            <v>7</v>
          </cell>
          <cell r="C13786">
            <v>2</v>
          </cell>
          <cell r="D13786" t="str">
            <v>COMERCIAL CARMENCITA</v>
          </cell>
          <cell r="E13786" t="str">
            <v>Hogar</v>
          </cell>
        </row>
        <row r="13787">
          <cell r="A13787">
            <v>16939</v>
          </cell>
          <cell r="B13787">
            <v>6</v>
          </cell>
          <cell r="C13787">
            <v>4</v>
          </cell>
          <cell r="D13787" t="str">
            <v>DESPENSA LOMA PLATA</v>
          </cell>
          <cell r="E13787" t="str">
            <v>Hogar</v>
          </cell>
        </row>
        <row r="13788">
          <cell r="A13788">
            <v>16901</v>
          </cell>
          <cell r="B13788">
            <v>3</v>
          </cell>
          <cell r="C13788">
            <v>1</v>
          </cell>
          <cell r="D13788" t="str">
            <v>DESPENSA AYALA</v>
          </cell>
          <cell r="E13788" t="str">
            <v>Hogar</v>
          </cell>
        </row>
        <row r="13789">
          <cell r="A13789">
            <v>16909</v>
          </cell>
          <cell r="B13789">
            <v>4</v>
          </cell>
          <cell r="C13789">
            <v>4</v>
          </cell>
          <cell r="D13789" t="str">
            <v>DESPENSA GOMA</v>
          </cell>
          <cell r="E13789" t="str">
            <v>Hogar</v>
          </cell>
        </row>
        <row r="13790">
          <cell r="A13790">
            <v>16914</v>
          </cell>
          <cell r="B13790">
            <v>4</v>
          </cell>
          <cell r="C13790">
            <v>5</v>
          </cell>
          <cell r="D13790" t="str">
            <v>DESPENSA G Y R</v>
          </cell>
          <cell r="E13790" t="str">
            <v>Hogar</v>
          </cell>
        </row>
        <row r="13791">
          <cell r="A13791">
            <v>16710</v>
          </cell>
          <cell r="B13791">
            <v>9</v>
          </cell>
          <cell r="C13791">
            <v>3</v>
          </cell>
          <cell r="D13791" t="str">
            <v>FUNCIONARIA RITA CETRANGOLO</v>
          </cell>
          <cell r="E13791" t="str">
            <v>Planta</v>
          </cell>
        </row>
        <row r="13792">
          <cell r="A13792">
            <v>16707</v>
          </cell>
          <cell r="B13792">
            <v>5</v>
          </cell>
          <cell r="C13792">
            <v>1</v>
          </cell>
          <cell r="D13792" t="str">
            <v>COPETIN RCB</v>
          </cell>
          <cell r="E13792" t="str">
            <v>Refrigerados</v>
          </cell>
        </row>
        <row r="13793">
          <cell r="A13793">
            <v>16705</v>
          </cell>
          <cell r="B13793">
            <v>1</v>
          </cell>
          <cell r="C13793">
            <v>7</v>
          </cell>
          <cell r="D13793" t="str">
            <v>DESPENSA SANCHEZ</v>
          </cell>
        </row>
        <row r="13794">
          <cell r="A13794">
            <v>16698</v>
          </cell>
          <cell r="B13794">
            <v>5</v>
          </cell>
          <cell r="C13794">
            <v>8</v>
          </cell>
          <cell r="D13794" t="str">
            <v>DESPENSA MANZURT</v>
          </cell>
          <cell r="E13794" t="str">
            <v>Hogar</v>
          </cell>
        </row>
        <row r="13795">
          <cell r="A13795">
            <v>16700</v>
          </cell>
          <cell r="B13795">
            <v>9</v>
          </cell>
          <cell r="C13795">
            <v>3</v>
          </cell>
          <cell r="D13795" t="str">
            <v>COPETIN ALCIDES</v>
          </cell>
        </row>
        <row r="13796">
          <cell r="A13796">
            <v>16699</v>
          </cell>
          <cell r="B13796">
            <v>7</v>
          </cell>
          <cell r="C13796">
            <v>1</v>
          </cell>
          <cell r="D13796" t="str">
            <v>SABATA COMIDA</v>
          </cell>
          <cell r="E13796" t="str">
            <v>Refrigerados</v>
          </cell>
        </row>
        <row r="13797">
          <cell r="A13797">
            <v>16686</v>
          </cell>
          <cell r="B13797">
            <v>8</v>
          </cell>
          <cell r="C13797">
            <v>3</v>
          </cell>
          <cell r="D13797" t="str">
            <v>GORRIÓN S.A. - EL BAR</v>
          </cell>
          <cell r="E13797" t="str">
            <v>Refrigerados A</v>
          </cell>
        </row>
        <row r="13798">
          <cell r="A13798">
            <v>16689</v>
          </cell>
          <cell r="B13798">
            <v>9</v>
          </cell>
          <cell r="C13798">
            <v>3</v>
          </cell>
          <cell r="D13798" t="str">
            <v>MIR EMPANADAS</v>
          </cell>
        </row>
        <row r="13799">
          <cell r="A13799">
            <v>16690</v>
          </cell>
          <cell r="B13799">
            <v>9</v>
          </cell>
          <cell r="C13799">
            <v>3</v>
          </cell>
          <cell r="D13799" t="str">
            <v>MINI MARKET LUK´S</v>
          </cell>
        </row>
        <row r="13800">
          <cell r="A13800">
            <v>16688</v>
          </cell>
          <cell r="B13800">
            <v>4</v>
          </cell>
          <cell r="C13800">
            <v>2</v>
          </cell>
          <cell r="D13800" t="str">
            <v>DESPENSA CAROLINA</v>
          </cell>
          <cell r="E13800" t="str">
            <v>Hogar</v>
          </cell>
        </row>
        <row r="13801">
          <cell r="A13801">
            <v>16691</v>
          </cell>
          <cell r="B13801">
            <v>1</v>
          </cell>
          <cell r="C13801">
            <v>9</v>
          </cell>
          <cell r="D13801" t="str">
            <v>CASA TORRES</v>
          </cell>
          <cell r="E13801" t="str">
            <v>Hogar</v>
          </cell>
        </row>
        <row r="13802">
          <cell r="A13802">
            <v>16697</v>
          </cell>
          <cell r="B13802">
            <v>5</v>
          </cell>
          <cell r="C13802">
            <v>3</v>
          </cell>
          <cell r="D13802" t="str">
            <v>DESPENSA MERCERIA SAN CAYETANO</v>
          </cell>
          <cell r="E13802" t="str">
            <v>Hogar</v>
          </cell>
        </row>
        <row r="13803">
          <cell r="A13803">
            <v>16694</v>
          </cell>
          <cell r="B13803">
            <v>2</v>
          </cell>
          <cell r="C13803">
            <v>5</v>
          </cell>
          <cell r="D13803" t="str">
            <v>DESPENSA GUILLE</v>
          </cell>
        </row>
        <row r="13804">
          <cell r="A13804">
            <v>16695</v>
          </cell>
          <cell r="B13804">
            <v>6</v>
          </cell>
          <cell r="C13804">
            <v>4</v>
          </cell>
          <cell r="D13804" t="str">
            <v>AUTOSERVIS BETO</v>
          </cell>
          <cell r="E13804" t="str">
            <v>Hogar</v>
          </cell>
        </row>
        <row r="13805">
          <cell r="A13805">
            <v>16696</v>
          </cell>
          <cell r="B13805">
            <v>6</v>
          </cell>
          <cell r="C13805">
            <v>2</v>
          </cell>
          <cell r="D13805" t="str">
            <v>DESPENSA SAN ROQUE</v>
          </cell>
          <cell r="E13805" t="str">
            <v>Hogar</v>
          </cell>
        </row>
        <row r="13806">
          <cell r="A13806">
            <v>16693</v>
          </cell>
          <cell r="B13806">
            <v>6</v>
          </cell>
          <cell r="C13806">
            <v>2</v>
          </cell>
          <cell r="D13806" t="str">
            <v>DESPENSA LUCY</v>
          </cell>
          <cell r="E13806" t="str">
            <v>Hogar</v>
          </cell>
        </row>
        <row r="13807">
          <cell r="A13807">
            <v>16678</v>
          </cell>
          <cell r="B13807">
            <v>9</v>
          </cell>
          <cell r="C13807">
            <v>3</v>
          </cell>
          <cell r="D13807" t="str">
            <v>COTIDIANO</v>
          </cell>
        </row>
        <row r="13808">
          <cell r="A13808">
            <v>16679</v>
          </cell>
          <cell r="B13808">
            <v>10</v>
          </cell>
          <cell r="C13808">
            <v>23</v>
          </cell>
          <cell r="D13808" t="str">
            <v>CLUB INTERNACIONAL DE TENEIS</v>
          </cell>
          <cell r="E13808" t="str">
            <v>Refrigerados B</v>
          </cell>
        </row>
        <row r="13809">
          <cell r="A13809">
            <v>16728</v>
          </cell>
          <cell r="B13809">
            <v>5</v>
          </cell>
          <cell r="C13809">
            <v>8</v>
          </cell>
          <cell r="D13809" t="str">
            <v>DESPENSA LA FAMILIA</v>
          </cell>
          <cell r="E13809" t="str">
            <v>Hogar</v>
          </cell>
        </row>
        <row r="13810">
          <cell r="A13810">
            <v>16924</v>
          </cell>
          <cell r="B13810">
            <v>5</v>
          </cell>
          <cell r="C13810">
            <v>1</v>
          </cell>
          <cell r="D13810" t="str">
            <v>DESPENSA 1º DE MAYO</v>
          </cell>
          <cell r="E13810" t="str">
            <v>Hogar</v>
          </cell>
        </row>
        <row r="13811">
          <cell r="A13811">
            <v>16927</v>
          </cell>
          <cell r="B13811">
            <v>5</v>
          </cell>
          <cell r="C13811">
            <v>2</v>
          </cell>
          <cell r="D13811" t="str">
            <v>DESPENSA ÑA GUAHEMI</v>
          </cell>
          <cell r="E13811" t="str">
            <v>Hogar</v>
          </cell>
        </row>
        <row r="13812">
          <cell r="A13812">
            <v>16770</v>
          </cell>
          <cell r="B13812">
            <v>9</v>
          </cell>
          <cell r="C13812">
            <v>3</v>
          </cell>
          <cell r="D13812" t="str">
            <v>APASESA  ASOC DE PADRES COL SALESIANITO</v>
          </cell>
        </row>
        <row r="13813">
          <cell r="A13813">
            <v>16780</v>
          </cell>
          <cell r="B13813">
            <v>4</v>
          </cell>
          <cell r="C13813">
            <v>1</v>
          </cell>
          <cell r="D13813" t="str">
            <v>DESPENSA PEQUEÑITA</v>
          </cell>
          <cell r="E13813" t="str">
            <v>Hogar</v>
          </cell>
        </row>
        <row r="13814">
          <cell r="A13814">
            <v>16781</v>
          </cell>
          <cell r="B13814">
            <v>9</v>
          </cell>
          <cell r="C13814">
            <v>3</v>
          </cell>
          <cell r="D13814" t="str">
            <v>DESPENSA MAMILU</v>
          </cell>
        </row>
        <row r="13815">
          <cell r="A13815">
            <v>16777</v>
          </cell>
          <cell r="B13815">
            <v>9</v>
          </cell>
          <cell r="C13815">
            <v>3</v>
          </cell>
          <cell r="D13815" t="str">
            <v>DESPENSA LA ESQUINA</v>
          </cell>
        </row>
        <row r="13816">
          <cell r="A13816">
            <v>16669</v>
          </cell>
          <cell r="B13816">
            <v>9</v>
          </cell>
          <cell r="C13816">
            <v>3</v>
          </cell>
          <cell r="D13816" t="str">
            <v>CONSUMO ADMINISTRACION</v>
          </cell>
          <cell r="E13816" t="str">
            <v>Planta</v>
          </cell>
        </row>
        <row r="13817">
          <cell r="A13817">
            <v>16668</v>
          </cell>
          <cell r="B13817">
            <v>9</v>
          </cell>
          <cell r="C13817">
            <v>3</v>
          </cell>
          <cell r="D13817" t="str">
            <v>CONSUMO VENTAS</v>
          </cell>
          <cell r="E13817" t="str">
            <v>Planta</v>
          </cell>
        </row>
        <row r="13818">
          <cell r="A13818">
            <v>16667</v>
          </cell>
          <cell r="B13818">
            <v>9</v>
          </cell>
          <cell r="C13818">
            <v>3</v>
          </cell>
          <cell r="D13818" t="str">
            <v>CONSUMO FLETEROS</v>
          </cell>
          <cell r="E13818" t="str">
            <v>Planta</v>
          </cell>
        </row>
        <row r="13819">
          <cell r="A13819">
            <v>16671</v>
          </cell>
          <cell r="B13819">
            <v>9</v>
          </cell>
          <cell r="C13819">
            <v>3</v>
          </cell>
          <cell r="D13819" t="str">
            <v>AUSPICIOS OCACIONALES</v>
          </cell>
        </row>
        <row r="13820">
          <cell r="A13820">
            <v>16750</v>
          </cell>
          <cell r="B13820">
            <v>6</v>
          </cell>
          <cell r="C13820">
            <v>4</v>
          </cell>
          <cell r="D13820" t="str">
            <v>DESPENSA HUGUITO</v>
          </cell>
          <cell r="E13820" t="str">
            <v>Hogar</v>
          </cell>
        </row>
        <row r="13821">
          <cell r="A13821">
            <v>16776</v>
          </cell>
          <cell r="B13821">
            <v>5</v>
          </cell>
          <cell r="C13821">
            <v>8</v>
          </cell>
          <cell r="D13821" t="str">
            <v>DESPENSA SAN CIPRIANO</v>
          </cell>
          <cell r="E13821" t="str">
            <v>Hogar</v>
          </cell>
        </row>
        <row r="13822">
          <cell r="A13822">
            <v>16774</v>
          </cell>
          <cell r="B13822">
            <v>9</v>
          </cell>
          <cell r="C13822">
            <v>3</v>
          </cell>
          <cell r="D13822" t="str">
            <v>DULZABOR</v>
          </cell>
        </row>
        <row r="13823">
          <cell r="A13823">
            <v>16775</v>
          </cell>
          <cell r="B13823">
            <v>9</v>
          </cell>
          <cell r="C13823">
            <v>3</v>
          </cell>
          <cell r="D13823" t="str">
            <v>COPETIN VILLASBOA</v>
          </cell>
        </row>
        <row r="13824">
          <cell r="A13824">
            <v>16782</v>
          </cell>
          <cell r="B13824">
            <v>1</v>
          </cell>
          <cell r="C13824">
            <v>7</v>
          </cell>
          <cell r="D13824" t="str">
            <v>DESPENSA 6 DE ENERO</v>
          </cell>
          <cell r="E13824" t="str">
            <v>Hogar</v>
          </cell>
        </row>
        <row r="13825">
          <cell r="A13825">
            <v>16778</v>
          </cell>
          <cell r="B13825">
            <v>9</v>
          </cell>
          <cell r="C13825">
            <v>3</v>
          </cell>
          <cell r="D13825" t="str">
            <v>PIZZERIA FLORIDA</v>
          </cell>
        </row>
        <row r="13826">
          <cell r="A13826">
            <v>16779</v>
          </cell>
          <cell r="B13826">
            <v>7</v>
          </cell>
          <cell r="C13826">
            <v>2</v>
          </cell>
          <cell r="D13826" t="str">
            <v>CASILLA 3 HERMANOS</v>
          </cell>
          <cell r="E13826" t="str">
            <v>Hogar</v>
          </cell>
        </row>
        <row r="13827">
          <cell r="A13827">
            <v>16784</v>
          </cell>
          <cell r="B13827">
            <v>2</v>
          </cell>
          <cell r="C13827">
            <v>5</v>
          </cell>
          <cell r="D13827" t="str">
            <v>COPETIN ÑA KILI</v>
          </cell>
        </row>
        <row r="13828">
          <cell r="A13828">
            <v>16783</v>
          </cell>
          <cell r="B13828">
            <v>1</v>
          </cell>
          <cell r="C13828">
            <v>5</v>
          </cell>
          <cell r="D13828" t="str">
            <v>MAXI SERVIS 1</v>
          </cell>
          <cell r="E13828" t="str">
            <v>Hogar</v>
          </cell>
        </row>
        <row r="13829">
          <cell r="A13829">
            <v>16786</v>
          </cell>
          <cell r="B13829">
            <v>5</v>
          </cell>
          <cell r="C13829">
            <v>5</v>
          </cell>
          <cell r="D13829" t="str">
            <v>3 HERMANOS</v>
          </cell>
          <cell r="E13829" t="str">
            <v>Refrigerados</v>
          </cell>
        </row>
        <row r="13830">
          <cell r="A13830">
            <v>16791</v>
          </cell>
          <cell r="B13830">
            <v>1</v>
          </cell>
          <cell r="C13830">
            <v>9</v>
          </cell>
          <cell r="D13830" t="str">
            <v>COPETIN TONI</v>
          </cell>
        </row>
        <row r="13831">
          <cell r="A13831">
            <v>16788</v>
          </cell>
          <cell r="B13831">
            <v>9</v>
          </cell>
          <cell r="C13831">
            <v>3</v>
          </cell>
          <cell r="D13831" t="str">
            <v>DESPENSA SAN SABASTIAN</v>
          </cell>
        </row>
        <row r="13832">
          <cell r="A13832">
            <v>26614</v>
          </cell>
          <cell r="B13832">
            <v>3</v>
          </cell>
          <cell r="C13832">
            <v>8</v>
          </cell>
          <cell r="D13832" t="str">
            <v>LA MEDIA CUADRA</v>
          </cell>
        </row>
        <row r="13833">
          <cell r="A13833">
            <v>16795</v>
          </cell>
          <cell r="B13833">
            <v>9</v>
          </cell>
          <cell r="C13833">
            <v>3</v>
          </cell>
          <cell r="D13833" t="str">
            <v>SERGIO DANIEL GODOY CODAS</v>
          </cell>
        </row>
        <row r="13834">
          <cell r="A13834">
            <v>16792</v>
          </cell>
          <cell r="B13834">
            <v>9</v>
          </cell>
          <cell r="C13834">
            <v>3</v>
          </cell>
          <cell r="D13834" t="str">
            <v>CARNICERIA EL ESTANCIERO</v>
          </cell>
        </row>
        <row r="13835">
          <cell r="A13835">
            <v>16794</v>
          </cell>
          <cell r="B13835">
            <v>4</v>
          </cell>
          <cell r="C13835">
            <v>2</v>
          </cell>
          <cell r="D13835" t="str">
            <v>DESPENSA MONGELOS</v>
          </cell>
          <cell r="E13835" t="str">
            <v>Hogar</v>
          </cell>
        </row>
        <row r="13836">
          <cell r="A13836">
            <v>16790</v>
          </cell>
          <cell r="B13836">
            <v>4</v>
          </cell>
          <cell r="C13836">
            <v>7</v>
          </cell>
          <cell r="D13836" t="str">
            <v>DESPENSA GOMEZ</v>
          </cell>
          <cell r="E13836" t="str">
            <v>Hogar</v>
          </cell>
        </row>
        <row r="13837">
          <cell r="A13837">
            <v>16793</v>
          </cell>
          <cell r="B13837">
            <v>4</v>
          </cell>
          <cell r="C13837">
            <v>5</v>
          </cell>
          <cell r="D13837" t="str">
            <v>AUTOSERVICE GyM</v>
          </cell>
          <cell r="E13837" t="str">
            <v>Hogar</v>
          </cell>
        </row>
        <row r="13838">
          <cell r="A13838">
            <v>16806</v>
          </cell>
          <cell r="B13838">
            <v>9</v>
          </cell>
          <cell r="C13838">
            <v>3</v>
          </cell>
          <cell r="D13838" t="str">
            <v>ASOC. EMPLEADOS DEL M IND y COMERCIO</v>
          </cell>
        </row>
        <row r="13839">
          <cell r="A13839">
            <v>16796</v>
          </cell>
          <cell r="B13839">
            <v>8</v>
          </cell>
          <cell r="C13839">
            <v>3</v>
          </cell>
          <cell r="D13839" t="str">
            <v>CREMASUN SA</v>
          </cell>
          <cell r="E13839" t="str">
            <v>Refrigerados A</v>
          </cell>
        </row>
        <row r="13840">
          <cell r="A13840">
            <v>16787</v>
          </cell>
          <cell r="B13840">
            <v>9</v>
          </cell>
          <cell r="C13840">
            <v>3</v>
          </cell>
          <cell r="D13840" t="str">
            <v>DESPENSA RICHARD</v>
          </cell>
        </row>
        <row r="13841">
          <cell r="A13841">
            <v>16789</v>
          </cell>
          <cell r="B13841">
            <v>7</v>
          </cell>
          <cell r="C13841">
            <v>1</v>
          </cell>
          <cell r="D13841" t="str">
            <v>DESPENSA MARIA CRISTINA</v>
          </cell>
          <cell r="E13841" t="str">
            <v>Hogar</v>
          </cell>
        </row>
        <row r="13842">
          <cell r="A13842">
            <v>16805</v>
          </cell>
          <cell r="B13842">
            <v>2</v>
          </cell>
          <cell r="C13842">
            <v>9</v>
          </cell>
          <cell r="D13842" t="str">
            <v>COPETIN LOS 3 MOSQUETEROS</v>
          </cell>
          <cell r="E13842" t="str">
            <v>Refrigerados</v>
          </cell>
        </row>
        <row r="13843">
          <cell r="A13843">
            <v>16591</v>
          </cell>
          <cell r="B13843">
            <v>9</v>
          </cell>
          <cell r="C13843">
            <v>3</v>
          </cell>
          <cell r="D13843" t="str">
            <v>DESPENSA SAN MIGUEL</v>
          </cell>
        </row>
        <row r="13844">
          <cell r="A13844">
            <v>16797</v>
          </cell>
          <cell r="B13844">
            <v>9</v>
          </cell>
          <cell r="C13844">
            <v>3</v>
          </cell>
          <cell r="D13844" t="str">
            <v>PELUQUERIA D Y D</v>
          </cell>
        </row>
        <row r="13845">
          <cell r="A13845">
            <v>16803</v>
          </cell>
          <cell r="B13845">
            <v>1</v>
          </cell>
          <cell r="C13845">
            <v>5</v>
          </cell>
          <cell r="D13845" t="str">
            <v>COPETIN MARIA AUXILIADORA</v>
          </cell>
          <cell r="E13845" t="str">
            <v>Refrigerados</v>
          </cell>
        </row>
        <row r="13846">
          <cell r="A13846">
            <v>16798</v>
          </cell>
          <cell r="B13846">
            <v>9</v>
          </cell>
          <cell r="C13846">
            <v>3</v>
          </cell>
          <cell r="D13846" t="str">
            <v>DESPENSA RUBEN</v>
          </cell>
        </row>
        <row r="13847">
          <cell r="A13847">
            <v>16800</v>
          </cell>
          <cell r="B13847">
            <v>5</v>
          </cell>
          <cell r="C13847">
            <v>1</v>
          </cell>
          <cell r="D13847" t="str">
            <v>DESPENSA VIRGO</v>
          </cell>
          <cell r="E13847" t="str">
            <v>Hogar</v>
          </cell>
        </row>
        <row r="13848">
          <cell r="A13848">
            <v>16801</v>
          </cell>
          <cell r="B13848">
            <v>5</v>
          </cell>
          <cell r="C13848">
            <v>1</v>
          </cell>
          <cell r="D13848" t="str">
            <v>DESPENSA DOS HERMANAS</v>
          </cell>
          <cell r="E13848" t="str">
            <v>Hogar</v>
          </cell>
        </row>
        <row r="13849">
          <cell r="A13849">
            <v>16804</v>
          </cell>
          <cell r="B13849">
            <v>2</v>
          </cell>
          <cell r="C13849">
            <v>1</v>
          </cell>
          <cell r="D13849" t="str">
            <v>DESPENSA ARCO IRIS</v>
          </cell>
          <cell r="E13849" t="str">
            <v>Hogar</v>
          </cell>
        </row>
        <row r="13850">
          <cell r="A13850">
            <v>16785</v>
          </cell>
          <cell r="B13850">
            <v>6</v>
          </cell>
          <cell r="C13850">
            <v>2</v>
          </cell>
          <cell r="D13850" t="str">
            <v>KIOSKO 3E</v>
          </cell>
          <cell r="E13850" t="str">
            <v>Hogar</v>
          </cell>
        </row>
        <row r="13851">
          <cell r="A13851">
            <v>16807</v>
          </cell>
          <cell r="B13851">
            <v>9</v>
          </cell>
          <cell r="C13851">
            <v>3</v>
          </cell>
          <cell r="D13851" t="str">
            <v>ESCUELA DE TEATRO MARGARITA IRUN</v>
          </cell>
        </row>
        <row r="13852">
          <cell r="A13852">
            <v>16812</v>
          </cell>
          <cell r="D13852" t="str">
            <v>EMPANADAS DOÑA BLANCA</v>
          </cell>
          <cell r="E13852" t="str">
            <v>Refrigerados</v>
          </cell>
        </row>
        <row r="13853">
          <cell r="A13853">
            <v>16808</v>
          </cell>
          <cell r="D13853" t="str">
            <v>HELADERIA VYKI</v>
          </cell>
        </row>
        <row r="13854">
          <cell r="A13854">
            <v>16809</v>
          </cell>
          <cell r="B13854">
            <v>4</v>
          </cell>
          <cell r="C13854">
            <v>3</v>
          </cell>
          <cell r="D13854" t="str">
            <v>DESPENSA ALBERT</v>
          </cell>
          <cell r="E13854" t="str">
            <v>Hogar</v>
          </cell>
        </row>
        <row r="13855">
          <cell r="A13855">
            <v>16810</v>
          </cell>
          <cell r="B13855">
            <v>7</v>
          </cell>
          <cell r="C13855">
            <v>2</v>
          </cell>
          <cell r="D13855" t="str">
            <v>DESPENSA ICUA PAI</v>
          </cell>
          <cell r="E13855" t="str">
            <v>Hogar</v>
          </cell>
        </row>
        <row r="13856">
          <cell r="A13856">
            <v>16811</v>
          </cell>
          <cell r="B13856">
            <v>7</v>
          </cell>
          <cell r="C13856">
            <v>2</v>
          </cell>
          <cell r="D13856" t="str">
            <v>HAMBURGUESERIA ÑA ALI</v>
          </cell>
          <cell r="E13856" t="str">
            <v>Refrigerados</v>
          </cell>
        </row>
        <row r="13857">
          <cell r="A13857">
            <v>16820</v>
          </cell>
          <cell r="B13857">
            <v>9</v>
          </cell>
          <cell r="C13857">
            <v>3</v>
          </cell>
          <cell r="D13857" t="str">
            <v>FUNCIONARIO JUAN VIGIL</v>
          </cell>
          <cell r="E13857" t="str">
            <v>Planta</v>
          </cell>
        </row>
        <row r="13858">
          <cell r="A13858">
            <v>16814</v>
          </cell>
          <cell r="B13858">
            <v>5</v>
          </cell>
          <cell r="C13858">
            <v>2</v>
          </cell>
          <cell r="D13858" t="str">
            <v>COLEGIO NUEVO MILENIO</v>
          </cell>
          <cell r="E13858" t="str">
            <v>Educación</v>
          </cell>
        </row>
        <row r="13859">
          <cell r="A13859">
            <v>16813</v>
          </cell>
          <cell r="B13859">
            <v>9</v>
          </cell>
          <cell r="C13859">
            <v>3</v>
          </cell>
          <cell r="D13859" t="str">
            <v>COPETIN CARDENAS</v>
          </cell>
        </row>
        <row r="13860">
          <cell r="A13860">
            <v>16824</v>
          </cell>
          <cell r="B13860">
            <v>9</v>
          </cell>
          <cell r="C13860">
            <v>3</v>
          </cell>
          <cell r="D13860" t="str">
            <v>FIOMEYA BURGUER</v>
          </cell>
        </row>
        <row r="13861">
          <cell r="A13861">
            <v>16831</v>
          </cell>
          <cell r="B13861">
            <v>4</v>
          </cell>
          <cell r="C13861">
            <v>6</v>
          </cell>
          <cell r="D13861" t="str">
            <v>AUTOSERVIS RAQUELITA</v>
          </cell>
          <cell r="E13861" t="str">
            <v>Hogar</v>
          </cell>
        </row>
        <row r="13862">
          <cell r="A13862">
            <v>16832</v>
          </cell>
          <cell r="B13862">
            <v>4</v>
          </cell>
          <cell r="C13862">
            <v>6</v>
          </cell>
          <cell r="D13862" t="str">
            <v>AUTOSERVIS JOELITO</v>
          </cell>
          <cell r="E13862" t="str">
            <v>Hogar</v>
          </cell>
        </row>
        <row r="13863">
          <cell r="A13863">
            <v>16986</v>
          </cell>
          <cell r="B13863">
            <v>5</v>
          </cell>
          <cell r="C13863">
            <v>2</v>
          </cell>
          <cell r="D13863" t="str">
            <v>EL RANCHO</v>
          </cell>
          <cell r="E13863" t="str">
            <v>Refrigerados</v>
          </cell>
        </row>
        <row r="13864">
          <cell r="A13864">
            <v>17010</v>
          </cell>
          <cell r="B13864">
            <v>5</v>
          </cell>
          <cell r="C13864">
            <v>2</v>
          </cell>
          <cell r="D13864" t="str">
            <v>DESPENSA HAL ESTILO</v>
          </cell>
          <cell r="E13864" t="str">
            <v>Hogar</v>
          </cell>
        </row>
        <row r="13865">
          <cell r="A13865">
            <v>17015</v>
          </cell>
          <cell r="B13865">
            <v>1</v>
          </cell>
          <cell r="C13865">
            <v>2</v>
          </cell>
          <cell r="D13865" t="str">
            <v>GRUPO CORTEZA S.R.L</v>
          </cell>
          <cell r="E13865" t="str">
            <v>Refrigerados</v>
          </cell>
        </row>
        <row r="13866">
          <cell r="A13866">
            <v>17007</v>
          </cell>
          <cell r="B13866">
            <v>9</v>
          </cell>
          <cell r="C13866">
            <v>3</v>
          </cell>
          <cell r="D13866" t="str">
            <v>COPETIN LETICIA</v>
          </cell>
        </row>
        <row r="13867">
          <cell r="A13867">
            <v>16970</v>
          </cell>
          <cell r="B13867">
            <v>4</v>
          </cell>
          <cell r="C13867">
            <v>4</v>
          </cell>
          <cell r="D13867" t="str">
            <v>DESPENSA SAN FRANCISCO</v>
          </cell>
          <cell r="E13867" t="str">
            <v>Hogar</v>
          </cell>
        </row>
        <row r="13868">
          <cell r="A13868">
            <v>16967</v>
          </cell>
          <cell r="B13868">
            <v>6</v>
          </cell>
          <cell r="C13868">
            <v>2</v>
          </cell>
          <cell r="D13868" t="str">
            <v>DESEPENSA TIA LULI</v>
          </cell>
          <cell r="E13868" t="str">
            <v>Hogar</v>
          </cell>
        </row>
        <row r="13869">
          <cell r="A13869">
            <v>17006</v>
          </cell>
          <cell r="B13869">
            <v>9</v>
          </cell>
          <cell r="C13869">
            <v>3</v>
          </cell>
          <cell r="D13869" t="str">
            <v>DESPENSA MERCEDES</v>
          </cell>
        </row>
        <row r="13870">
          <cell r="A13870">
            <v>16981</v>
          </cell>
          <cell r="B13870">
            <v>3</v>
          </cell>
          <cell r="C13870">
            <v>1</v>
          </cell>
          <cell r="D13870" t="str">
            <v>KATY COMERCIAL</v>
          </cell>
        </row>
        <row r="13871">
          <cell r="A13871">
            <v>17016</v>
          </cell>
          <cell r="B13871">
            <v>5</v>
          </cell>
          <cell r="C13871">
            <v>8</v>
          </cell>
          <cell r="D13871" t="str">
            <v>KIOSCO MIRA FLORES</v>
          </cell>
          <cell r="E13871" t="str">
            <v>Hogar</v>
          </cell>
        </row>
        <row r="13872">
          <cell r="A13872">
            <v>17003</v>
          </cell>
          <cell r="B13872">
            <v>4</v>
          </cell>
          <cell r="C13872">
            <v>7</v>
          </cell>
          <cell r="D13872" t="str">
            <v>DESPENSA AVALOS</v>
          </cell>
          <cell r="E13872" t="str">
            <v>Hogar</v>
          </cell>
        </row>
        <row r="13873">
          <cell r="A13873">
            <v>17004</v>
          </cell>
          <cell r="B13873">
            <v>4</v>
          </cell>
          <cell r="C13873">
            <v>7</v>
          </cell>
          <cell r="D13873" t="str">
            <v>DESPENSA EL PIKY</v>
          </cell>
          <cell r="E13873" t="str">
            <v>Hogar</v>
          </cell>
        </row>
        <row r="13874">
          <cell r="A13874">
            <v>17002</v>
          </cell>
          <cell r="B13874">
            <v>4</v>
          </cell>
          <cell r="C13874">
            <v>7</v>
          </cell>
          <cell r="D13874" t="str">
            <v>AUTOSERVICE EL RETORNO</v>
          </cell>
          <cell r="E13874" t="str">
            <v>Hogar</v>
          </cell>
        </row>
        <row r="13875">
          <cell r="A13875">
            <v>17000</v>
          </cell>
          <cell r="B13875">
            <v>4</v>
          </cell>
          <cell r="C13875">
            <v>7</v>
          </cell>
          <cell r="D13875" t="str">
            <v>AUTOSERVICE VITELA</v>
          </cell>
          <cell r="E13875" t="str">
            <v>Hogar</v>
          </cell>
        </row>
        <row r="13876">
          <cell r="A13876">
            <v>16999</v>
          </cell>
          <cell r="B13876">
            <v>4</v>
          </cell>
          <cell r="C13876">
            <v>7</v>
          </cell>
          <cell r="D13876" t="str">
            <v>DESPENSA GUYRATI</v>
          </cell>
          <cell r="E13876" t="str">
            <v>Hogar</v>
          </cell>
        </row>
        <row r="13877">
          <cell r="A13877">
            <v>16982</v>
          </cell>
          <cell r="B13877">
            <v>4</v>
          </cell>
          <cell r="C13877">
            <v>5</v>
          </cell>
          <cell r="D13877" t="str">
            <v>DESPENSA INA</v>
          </cell>
          <cell r="E13877" t="str">
            <v>Hogar</v>
          </cell>
        </row>
        <row r="13878">
          <cell r="A13878">
            <v>16983</v>
          </cell>
          <cell r="B13878">
            <v>4</v>
          </cell>
          <cell r="C13878">
            <v>5</v>
          </cell>
          <cell r="D13878" t="str">
            <v>SUPERMERCADO ANDI VAN</v>
          </cell>
          <cell r="E13878" t="str">
            <v>Hogar</v>
          </cell>
        </row>
        <row r="13879">
          <cell r="A13879">
            <v>16984</v>
          </cell>
          <cell r="B13879">
            <v>9</v>
          </cell>
          <cell r="C13879">
            <v>3</v>
          </cell>
          <cell r="D13879" t="str">
            <v>COMERCIAL RyG</v>
          </cell>
        </row>
        <row r="13880">
          <cell r="A13880">
            <v>18158</v>
          </cell>
          <cell r="B13880">
            <v>9</v>
          </cell>
          <cell r="C13880">
            <v>3</v>
          </cell>
          <cell r="D13880" t="str">
            <v>DESPENSA GRAMEDO</v>
          </cell>
        </row>
        <row r="13881">
          <cell r="A13881">
            <v>17882</v>
          </cell>
          <cell r="B13881">
            <v>3</v>
          </cell>
          <cell r="C13881">
            <v>7</v>
          </cell>
          <cell r="D13881" t="str">
            <v>DESPENSA NIELSEN</v>
          </cell>
          <cell r="E13881" t="str">
            <v>Hogar</v>
          </cell>
        </row>
        <row r="13882">
          <cell r="A13882">
            <v>17883</v>
          </cell>
          <cell r="B13882">
            <v>4</v>
          </cell>
          <cell r="C13882">
            <v>6</v>
          </cell>
          <cell r="D13882" t="str">
            <v>COMEDOR M y M</v>
          </cell>
          <cell r="E13882" t="str">
            <v>Refrigerados</v>
          </cell>
        </row>
        <row r="13883">
          <cell r="A13883">
            <v>17884</v>
          </cell>
          <cell r="B13883">
            <v>2</v>
          </cell>
          <cell r="C13883">
            <v>3</v>
          </cell>
          <cell r="D13883" t="str">
            <v>DESPENSA IRENE</v>
          </cell>
          <cell r="E13883" t="str">
            <v>Hogar</v>
          </cell>
        </row>
        <row r="13884">
          <cell r="A13884">
            <v>17893</v>
          </cell>
          <cell r="B13884">
            <v>2</v>
          </cell>
          <cell r="C13884">
            <v>3</v>
          </cell>
          <cell r="D13884" t="str">
            <v>DESPENSA MARTINEZ</v>
          </cell>
          <cell r="E13884" t="str">
            <v>Hogar</v>
          </cell>
        </row>
        <row r="13885">
          <cell r="A13885">
            <v>17895</v>
          </cell>
          <cell r="B13885">
            <v>2</v>
          </cell>
          <cell r="C13885">
            <v>3</v>
          </cell>
          <cell r="D13885" t="str">
            <v>COMEDOR RIOS</v>
          </cell>
          <cell r="E13885" t="str">
            <v>Refrigerados</v>
          </cell>
        </row>
        <row r="13886">
          <cell r="A13886">
            <v>17896</v>
          </cell>
          <cell r="D13886" t="str">
            <v>DESPENSA R y O</v>
          </cell>
          <cell r="E13886" t="str">
            <v>Hogar</v>
          </cell>
        </row>
        <row r="13887">
          <cell r="A13887">
            <v>17897</v>
          </cell>
          <cell r="D13887" t="str">
            <v>CANTINA AZUCARERA GUARAMBARE</v>
          </cell>
          <cell r="E13887" t="str">
            <v>Refrigerados</v>
          </cell>
        </row>
        <row r="13888">
          <cell r="A13888">
            <v>17898</v>
          </cell>
          <cell r="B13888">
            <v>9</v>
          </cell>
          <cell r="C13888">
            <v>3</v>
          </cell>
          <cell r="D13888" t="str">
            <v>CASILLA GLORIA</v>
          </cell>
        </row>
        <row r="13889">
          <cell r="A13889">
            <v>17899</v>
          </cell>
          <cell r="B13889">
            <v>5</v>
          </cell>
          <cell r="C13889">
            <v>4</v>
          </cell>
          <cell r="D13889" t="str">
            <v>CANTINA ESCUELA FORTIN NANAWA</v>
          </cell>
          <cell r="E13889" t="str">
            <v>Educación</v>
          </cell>
        </row>
        <row r="13890">
          <cell r="A13890">
            <v>17900</v>
          </cell>
          <cell r="B13890">
            <v>3</v>
          </cell>
          <cell r="C13890">
            <v>7</v>
          </cell>
          <cell r="D13890" t="str">
            <v>CARNICERIA LA PRADERA</v>
          </cell>
          <cell r="E13890" t="str">
            <v>Hogar</v>
          </cell>
        </row>
        <row r="13891">
          <cell r="A13891">
            <v>17901</v>
          </cell>
          <cell r="B13891">
            <v>4</v>
          </cell>
          <cell r="C13891">
            <v>1</v>
          </cell>
          <cell r="D13891" t="str">
            <v>HAMBURGUESERIA SUMMER</v>
          </cell>
          <cell r="E13891" t="str">
            <v>Refrigerados</v>
          </cell>
        </row>
        <row r="13892">
          <cell r="A13892">
            <v>18157</v>
          </cell>
          <cell r="B13892">
            <v>6</v>
          </cell>
          <cell r="C13892">
            <v>3</v>
          </cell>
          <cell r="D13892" t="str">
            <v>CANTINA CLUB TACUARY - ROBERTO BETTEGA</v>
          </cell>
          <cell r="E13892" t="str">
            <v>Refrigerados</v>
          </cell>
        </row>
        <row r="13893">
          <cell r="A13893">
            <v>17903</v>
          </cell>
          <cell r="B13893">
            <v>1</v>
          </cell>
          <cell r="C13893">
            <v>7</v>
          </cell>
          <cell r="D13893" t="str">
            <v>COPETIN YO SOY FELIZ</v>
          </cell>
          <cell r="E13893" t="str">
            <v>Refrigerados</v>
          </cell>
        </row>
        <row r="13894">
          <cell r="A13894">
            <v>17904</v>
          </cell>
          <cell r="B13894">
            <v>2</v>
          </cell>
          <cell r="C13894">
            <v>9</v>
          </cell>
          <cell r="D13894" t="str">
            <v>DESPENSA CLARITA</v>
          </cell>
          <cell r="E13894" t="str">
            <v>Hogar</v>
          </cell>
        </row>
        <row r="13895">
          <cell r="A13895">
            <v>17905</v>
          </cell>
          <cell r="B13895">
            <v>9</v>
          </cell>
          <cell r="C13895">
            <v>3</v>
          </cell>
          <cell r="D13895" t="str">
            <v>DESPENSA GODOY</v>
          </cell>
        </row>
        <row r="13896">
          <cell r="A13896">
            <v>17906</v>
          </cell>
          <cell r="B13896">
            <v>5</v>
          </cell>
          <cell r="C13896">
            <v>5</v>
          </cell>
          <cell r="D13896" t="str">
            <v>DESPENSA CGS</v>
          </cell>
        </row>
        <row r="13897">
          <cell r="A13897">
            <v>17907</v>
          </cell>
          <cell r="D13897" t="str">
            <v>COPETIN LA FORTUNA</v>
          </cell>
          <cell r="E13897" t="str">
            <v>Refrigerados</v>
          </cell>
        </row>
        <row r="13898">
          <cell r="A13898">
            <v>17910</v>
          </cell>
          <cell r="B13898">
            <v>4</v>
          </cell>
          <cell r="C13898">
            <v>6</v>
          </cell>
          <cell r="D13898" t="str">
            <v>KIOSKO DOS HERMANOS</v>
          </cell>
          <cell r="E13898" t="str">
            <v>Refrigerados</v>
          </cell>
        </row>
        <row r="13899">
          <cell r="A13899">
            <v>17909</v>
          </cell>
          <cell r="B13899">
            <v>4</v>
          </cell>
          <cell r="C13899">
            <v>6</v>
          </cell>
          <cell r="D13899" t="str">
            <v>DESPENSA COEYU</v>
          </cell>
          <cell r="E13899" t="str">
            <v>Hogar</v>
          </cell>
        </row>
        <row r="13900">
          <cell r="A13900">
            <v>17911</v>
          </cell>
          <cell r="D13900" t="str">
            <v>DESPENSA LA AMISTAD</v>
          </cell>
          <cell r="E13900" t="str">
            <v>Hogar</v>
          </cell>
        </row>
        <row r="13901">
          <cell r="A13901">
            <v>17843</v>
          </cell>
          <cell r="B13901">
            <v>5</v>
          </cell>
          <cell r="C13901">
            <v>7</v>
          </cell>
          <cell r="D13901" t="str">
            <v>DESPENSA SAN CAYETANO</v>
          </cell>
          <cell r="E13901" t="str">
            <v>Hogar</v>
          </cell>
        </row>
        <row r="13902">
          <cell r="A13902">
            <v>17912</v>
          </cell>
          <cell r="B13902">
            <v>4</v>
          </cell>
          <cell r="C13902">
            <v>6</v>
          </cell>
          <cell r="D13902" t="str">
            <v>DESPENSA LA ESPERANZA</v>
          </cell>
          <cell r="E13902" t="str">
            <v>Hogar</v>
          </cell>
        </row>
        <row r="13903">
          <cell r="A13903">
            <v>17913</v>
          </cell>
          <cell r="B13903">
            <v>4</v>
          </cell>
          <cell r="C13903">
            <v>6</v>
          </cell>
          <cell r="D13903" t="str">
            <v>KIOSKO SAN CAYETANO</v>
          </cell>
          <cell r="E13903" t="str">
            <v>Hogar</v>
          </cell>
        </row>
        <row r="13904">
          <cell r="A13904">
            <v>17914</v>
          </cell>
          <cell r="B13904">
            <v>9</v>
          </cell>
          <cell r="C13904">
            <v>3</v>
          </cell>
          <cell r="D13904" t="str">
            <v>DESPENSA SAN BLAS</v>
          </cell>
        </row>
        <row r="13905">
          <cell r="A13905">
            <v>17915</v>
          </cell>
          <cell r="B13905">
            <v>7</v>
          </cell>
          <cell r="C13905">
            <v>2</v>
          </cell>
          <cell r="D13905" t="str">
            <v>DESPENSA OTILIA</v>
          </cell>
          <cell r="E13905" t="str">
            <v>Hogar</v>
          </cell>
        </row>
        <row r="13906">
          <cell r="A13906">
            <v>17916</v>
          </cell>
          <cell r="B13906">
            <v>7</v>
          </cell>
          <cell r="C13906">
            <v>2</v>
          </cell>
          <cell r="D13906" t="str">
            <v>DESPENSA SAN CAYETANO</v>
          </cell>
          <cell r="E13906" t="str">
            <v>Hogar</v>
          </cell>
        </row>
        <row r="13907">
          <cell r="A13907">
            <v>17917</v>
          </cell>
          <cell r="B13907">
            <v>3</v>
          </cell>
          <cell r="C13907">
            <v>3</v>
          </cell>
          <cell r="D13907" t="str">
            <v>PASTELERIA NICO</v>
          </cell>
        </row>
        <row r="13908">
          <cell r="A13908">
            <v>17918</v>
          </cell>
          <cell r="B13908">
            <v>9</v>
          </cell>
          <cell r="C13908">
            <v>3</v>
          </cell>
          <cell r="D13908" t="str">
            <v>DESPENSA LETI</v>
          </cell>
        </row>
        <row r="13909">
          <cell r="A13909">
            <v>17919</v>
          </cell>
          <cell r="B13909">
            <v>5</v>
          </cell>
          <cell r="C13909">
            <v>1</v>
          </cell>
          <cell r="D13909" t="str">
            <v>INSTITUTO NUNI</v>
          </cell>
        </row>
        <row r="13910">
          <cell r="A13910">
            <v>17923</v>
          </cell>
          <cell r="B13910">
            <v>4</v>
          </cell>
          <cell r="C13910">
            <v>3</v>
          </cell>
          <cell r="D13910" t="str">
            <v>DESPENSA DEISI</v>
          </cell>
          <cell r="E13910" t="str">
            <v>Hogar</v>
          </cell>
        </row>
        <row r="13911">
          <cell r="A13911">
            <v>17922</v>
          </cell>
          <cell r="B13911">
            <v>2</v>
          </cell>
          <cell r="C13911">
            <v>2</v>
          </cell>
          <cell r="D13911" t="str">
            <v>DESPENSA J y D</v>
          </cell>
          <cell r="E13911" t="str">
            <v>Hogar</v>
          </cell>
        </row>
        <row r="13912">
          <cell r="A13912">
            <v>17921</v>
          </cell>
          <cell r="B13912">
            <v>9</v>
          </cell>
          <cell r="C13912">
            <v>3</v>
          </cell>
          <cell r="D13912" t="str">
            <v>DESPENSA E-3</v>
          </cell>
        </row>
        <row r="13913">
          <cell r="A13913">
            <v>17920</v>
          </cell>
          <cell r="B13913">
            <v>2</v>
          </cell>
          <cell r="C13913">
            <v>3</v>
          </cell>
          <cell r="D13913" t="str">
            <v>AGENCIA DE DIARIOS</v>
          </cell>
          <cell r="E13913" t="str">
            <v>Hogar</v>
          </cell>
        </row>
        <row r="13914">
          <cell r="A13914">
            <v>17924</v>
          </cell>
          <cell r="B13914">
            <v>5</v>
          </cell>
          <cell r="C13914">
            <v>5</v>
          </cell>
          <cell r="D13914" t="str">
            <v>DESPENSA LA BODEGUITA</v>
          </cell>
          <cell r="E13914" t="str">
            <v>Hogar</v>
          </cell>
        </row>
        <row r="13915">
          <cell r="A13915">
            <v>17925</v>
          </cell>
          <cell r="B13915">
            <v>5</v>
          </cell>
          <cell r="C13915">
            <v>5</v>
          </cell>
          <cell r="D13915" t="str">
            <v>DESPENSA GIOVI</v>
          </cell>
          <cell r="E13915" t="str">
            <v>Hogar</v>
          </cell>
        </row>
        <row r="13916">
          <cell r="A13916">
            <v>17926</v>
          </cell>
          <cell r="B13916">
            <v>7</v>
          </cell>
          <cell r="C13916">
            <v>2</v>
          </cell>
          <cell r="D13916" t="str">
            <v>COPETIN COMEDOR EL REFUGIO</v>
          </cell>
          <cell r="E13916" t="str">
            <v>Refrigerados</v>
          </cell>
        </row>
        <row r="13917">
          <cell r="A13917">
            <v>17927</v>
          </cell>
          <cell r="B13917">
            <v>9</v>
          </cell>
          <cell r="C13917">
            <v>3</v>
          </cell>
          <cell r="D13917" t="str">
            <v>COPETIN LA PAAGUAYITA</v>
          </cell>
        </row>
        <row r="13918">
          <cell r="A13918">
            <v>17928</v>
          </cell>
          <cell r="B13918">
            <v>5</v>
          </cell>
          <cell r="C13918">
            <v>5</v>
          </cell>
          <cell r="D13918" t="str">
            <v>SUPERMERCADO DIALY S.A.</v>
          </cell>
          <cell r="E13918" t="str">
            <v>Supermercados </v>
          </cell>
        </row>
        <row r="13919">
          <cell r="A13919">
            <v>17929</v>
          </cell>
          <cell r="B13919">
            <v>5</v>
          </cell>
          <cell r="C13919">
            <v>5</v>
          </cell>
          <cell r="D13919" t="str">
            <v>KIOSKO MARCELITO</v>
          </cell>
          <cell r="E13919" t="str">
            <v>Refrigerados</v>
          </cell>
        </row>
        <row r="13920">
          <cell r="A13920">
            <v>17930</v>
          </cell>
          <cell r="D13920" t="str">
            <v>BEBIDAS CARRUSCA</v>
          </cell>
          <cell r="E13920" t="str">
            <v>Refrigerados</v>
          </cell>
        </row>
        <row r="13921">
          <cell r="A13921">
            <v>17940</v>
          </cell>
          <cell r="B13921">
            <v>1</v>
          </cell>
          <cell r="C13921">
            <v>9</v>
          </cell>
          <cell r="D13921" t="str">
            <v>CASILLA 159</v>
          </cell>
          <cell r="E13921" t="str">
            <v>Refrigerados</v>
          </cell>
        </row>
        <row r="13922">
          <cell r="A13922">
            <v>17937</v>
          </cell>
          <cell r="B13922">
            <v>5</v>
          </cell>
          <cell r="C13922">
            <v>8</v>
          </cell>
          <cell r="D13922" t="str">
            <v>DESPENSA KIARA</v>
          </cell>
          <cell r="E13922" t="str">
            <v>Hogar</v>
          </cell>
        </row>
        <row r="13923">
          <cell r="A13923">
            <v>17944</v>
          </cell>
          <cell r="D13923" t="str">
            <v>BODEGA PISTERO</v>
          </cell>
        </row>
        <row r="13924">
          <cell r="A13924">
            <v>17938</v>
          </cell>
          <cell r="B13924">
            <v>5</v>
          </cell>
          <cell r="C13924">
            <v>8</v>
          </cell>
          <cell r="D13924" t="str">
            <v>DESPENSA Y FARMACIA EMANUEL </v>
          </cell>
          <cell r="E13924" t="str">
            <v>Hogar</v>
          </cell>
        </row>
        <row r="13925">
          <cell r="A13925">
            <v>17941</v>
          </cell>
          <cell r="B13925">
            <v>1</v>
          </cell>
          <cell r="C13925">
            <v>9</v>
          </cell>
          <cell r="D13925" t="str">
            <v>DESPENSA SANTA LUCIA</v>
          </cell>
          <cell r="E13925" t="str">
            <v>Hogar</v>
          </cell>
        </row>
        <row r="13926">
          <cell r="A13926">
            <v>17939</v>
          </cell>
          <cell r="B13926">
            <v>9</v>
          </cell>
          <cell r="C13926">
            <v>3</v>
          </cell>
          <cell r="D13926" t="str">
            <v>LIBRERIA COMERCIAL TUTTI</v>
          </cell>
        </row>
        <row r="13927">
          <cell r="A13927">
            <v>17945</v>
          </cell>
          <cell r="B13927">
            <v>9</v>
          </cell>
          <cell r="C13927">
            <v>3</v>
          </cell>
          <cell r="D13927" t="str">
            <v>COPETIN DOS HERMANOS</v>
          </cell>
        </row>
        <row r="13928">
          <cell r="A13928">
            <v>17931</v>
          </cell>
          <cell r="B13928">
            <v>9</v>
          </cell>
          <cell r="C13928">
            <v>3</v>
          </cell>
          <cell r="D13928" t="str">
            <v>HAMBURGUESERIA MATIAS</v>
          </cell>
        </row>
        <row r="13929">
          <cell r="A13929">
            <v>17932</v>
          </cell>
          <cell r="B13929">
            <v>5</v>
          </cell>
          <cell r="C13929">
            <v>8</v>
          </cell>
          <cell r="D13929" t="str">
            <v>DESPENSA B Y F</v>
          </cell>
          <cell r="E13929" t="str">
            <v>Hogar</v>
          </cell>
        </row>
        <row r="13930">
          <cell r="A13930">
            <v>17933</v>
          </cell>
          <cell r="B13930">
            <v>5</v>
          </cell>
          <cell r="C13930">
            <v>7</v>
          </cell>
          <cell r="D13930" t="str">
            <v>CRISMA S.R.L.</v>
          </cell>
          <cell r="E13930" t="str">
            <v>Conveniencia</v>
          </cell>
        </row>
        <row r="13931">
          <cell r="A13931">
            <v>17934</v>
          </cell>
          <cell r="B13931">
            <v>5</v>
          </cell>
          <cell r="C13931">
            <v>8</v>
          </cell>
          <cell r="D13931" t="str">
            <v>DESPENSA SANTA ROSA</v>
          </cell>
          <cell r="E13931" t="str">
            <v>Hogar</v>
          </cell>
        </row>
        <row r="13932">
          <cell r="A13932">
            <v>17935</v>
          </cell>
          <cell r="B13932">
            <v>5</v>
          </cell>
          <cell r="C13932">
            <v>8</v>
          </cell>
          <cell r="D13932" t="str">
            <v>LIBRERIA EMBAR</v>
          </cell>
          <cell r="E13932" t="str">
            <v>Refrigerados</v>
          </cell>
        </row>
        <row r="13933">
          <cell r="A13933">
            <v>17955</v>
          </cell>
          <cell r="D13933" t="str">
            <v>DESPENSA MIRIAN</v>
          </cell>
          <cell r="E13933" t="str">
            <v>Hogar</v>
          </cell>
        </row>
        <row r="13934">
          <cell r="A13934">
            <v>17952</v>
          </cell>
          <cell r="B13934">
            <v>2</v>
          </cell>
          <cell r="C13934">
            <v>5</v>
          </cell>
          <cell r="D13934" t="str">
            <v>DESPENSA 2 HNOS.</v>
          </cell>
          <cell r="E13934" t="str">
            <v>Hogar</v>
          </cell>
        </row>
        <row r="13935">
          <cell r="A13935">
            <v>17954</v>
          </cell>
          <cell r="B13935">
            <v>2</v>
          </cell>
          <cell r="C13935">
            <v>5</v>
          </cell>
          <cell r="D13935" t="str">
            <v>DESPENSA CARMEN</v>
          </cell>
          <cell r="E13935" t="str">
            <v>Hogar</v>
          </cell>
        </row>
        <row r="13936">
          <cell r="A13936">
            <v>17953</v>
          </cell>
          <cell r="B13936">
            <v>2</v>
          </cell>
          <cell r="C13936">
            <v>5</v>
          </cell>
          <cell r="D13936" t="str">
            <v>COMEDOR L Y M</v>
          </cell>
          <cell r="E13936" t="str">
            <v>Refrigerados</v>
          </cell>
        </row>
        <row r="13937">
          <cell r="A13937">
            <v>17949</v>
          </cell>
          <cell r="B13937">
            <v>9</v>
          </cell>
          <cell r="C13937">
            <v>3</v>
          </cell>
          <cell r="D13937" t="str">
            <v>DESPENSA ORTEGA</v>
          </cell>
        </row>
        <row r="13938">
          <cell r="A13938">
            <v>17950</v>
          </cell>
          <cell r="B13938">
            <v>2</v>
          </cell>
          <cell r="C13938">
            <v>5</v>
          </cell>
          <cell r="D13938" t="str">
            <v>DESP MARINA</v>
          </cell>
          <cell r="E13938" t="str">
            <v>Hogar</v>
          </cell>
        </row>
        <row r="13939">
          <cell r="A13939">
            <v>17951</v>
          </cell>
          <cell r="B13939">
            <v>2</v>
          </cell>
          <cell r="C13939">
            <v>5</v>
          </cell>
          <cell r="D13939" t="str">
            <v>DESPENSA MARTINEZ</v>
          </cell>
          <cell r="E13939" t="str">
            <v>Hogar</v>
          </cell>
        </row>
        <row r="13940">
          <cell r="A13940">
            <v>17908</v>
          </cell>
          <cell r="D13940" t="str">
            <v>DESPENSA ÑA RUBIA</v>
          </cell>
          <cell r="E13940" t="str">
            <v>Hogar</v>
          </cell>
        </row>
        <row r="13941">
          <cell r="A13941">
            <v>17936</v>
          </cell>
          <cell r="D13941" t="str">
            <v>KIOSKO SAN RAFAEL</v>
          </cell>
        </row>
        <row r="13942">
          <cell r="A13942">
            <v>17943</v>
          </cell>
          <cell r="B13942">
            <v>9</v>
          </cell>
          <cell r="C13942">
            <v>3</v>
          </cell>
          <cell r="D13942" t="str">
            <v>EMPANADAS MIR</v>
          </cell>
        </row>
        <row r="13943">
          <cell r="A13943">
            <v>17947</v>
          </cell>
          <cell r="B13943">
            <v>9</v>
          </cell>
          <cell r="C13943">
            <v>3</v>
          </cell>
          <cell r="D13943" t="str">
            <v>DESPENSA SAN JOSE</v>
          </cell>
        </row>
        <row r="13944">
          <cell r="A13944">
            <v>17948</v>
          </cell>
          <cell r="B13944">
            <v>5</v>
          </cell>
          <cell r="C13944">
            <v>5</v>
          </cell>
          <cell r="D13944" t="str">
            <v>COLEGIO YASY</v>
          </cell>
          <cell r="E13944" t="str">
            <v>Hogar</v>
          </cell>
        </row>
        <row r="13945">
          <cell r="A13945">
            <v>17956</v>
          </cell>
          <cell r="B13945">
            <v>9</v>
          </cell>
          <cell r="C13945">
            <v>3</v>
          </cell>
          <cell r="D13945" t="str">
            <v>IGLESIA FAMILIAR DE ADORACION</v>
          </cell>
        </row>
        <row r="13946">
          <cell r="A13946">
            <v>17958</v>
          </cell>
          <cell r="B13946">
            <v>9</v>
          </cell>
          <cell r="C13946">
            <v>3</v>
          </cell>
          <cell r="D13946" t="str">
            <v>CONFIETRIA PANZOTIS</v>
          </cell>
        </row>
        <row r="13947">
          <cell r="A13947">
            <v>17976</v>
          </cell>
          <cell r="B13947">
            <v>1</v>
          </cell>
          <cell r="C13947">
            <v>8</v>
          </cell>
          <cell r="D13947" t="str">
            <v>DESPENSA AUTOSERVICE ART</v>
          </cell>
          <cell r="E13947" t="str">
            <v>Hogar</v>
          </cell>
        </row>
        <row r="13948">
          <cell r="A13948">
            <v>17968</v>
          </cell>
          <cell r="B13948">
            <v>4</v>
          </cell>
          <cell r="C13948">
            <v>7</v>
          </cell>
          <cell r="D13948" t="str">
            <v>COMERCIAL CAIMAN</v>
          </cell>
          <cell r="E13948" t="str">
            <v>Hogar</v>
          </cell>
        </row>
        <row r="13949">
          <cell r="A13949">
            <v>17967</v>
          </cell>
          <cell r="B13949">
            <v>4</v>
          </cell>
          <cell r="C13949">
            <v>7</v>
          </cell>
          <cell r="D13949" t="str">
            <v>COPETIN CARIBIAN</v>
          </cell>
          <cell r="E13949" t="str">
            <v>Refrigerados</v>
          </cell>
        </row>
        <row r="13950">
          <cell r="A13950">
            <v>17970</v>
          </cell>
          <cell r="B13950">
            <v>5</v>
          </cell>
          <cell r="C13950">
            <v>4</v>
          </cell>
          <cell r="D13950" t="str">
            <v>DESPENSA JUAN DAVID</v>
          </cell>
          <cell r="E13950" t="str">
            <v>Hogar</v>
          </cell>
        </row>
        <row r="13951">
          <cell r="A13951">
            <v>17971</v>
          </cell>
          <cell r="B13951">
            <v>9</v>
          </cell>
          <cell r="C13951">
            <v>3</v>
          </cell>
          <cell r="D13951" t="str">
            <v>DESPENSA LUCIA</v>
          </cell>
        </row>
        <row r="13952">
          <cell r="A13952">
            <v>17961</v>
          </cell>
          <cell r="B13952">
            <v>6</v>
          </cell>
          <cell r="C13952">
            <v>3</v>
          </cell>
          <cell r="D13952" t="str">
            <v>HAMBURGUESERIA LA PLAZA</v>
          </cell>
          <cell r="E13952" t="str">
            <v>Refrigerados</v>
          </cell>
        </row>
        <row r="13953">
          <cell r="A13953">
            <v>17962</v>
          </cell>
          <cell r="B13953">
            <v>6</v>
          </cell>
          <cell r="C13953">
            <v>3</v>
          </cell>
          <cell r="D13953" t="str">
            <v>COPETIN BRODWAY</v>
          </cell>
          <cell r="E13953" t="str">
            <v>Refrigerados</v>
          </cell>
        </row>
        <row r="13954">
          <cell r="A13954">
            <v>17963</v>
          </cell>
          <cell r="B13954">
            <v>6</v>
          </cell>
          <cell r="C13954">
            <v>3</v>
          </cell>
          <cell r="D13954" t="str">
            <v>DESPENSA ADI</v>
          </cell>
          <cell r="E13954" t="str">
            <v>Hogar</v>
          </cell>
        </row>
        <row r="13955">
          <cell r="A13955">
            <v>17987</v>
          </cell>
          <cell r="B13955">
            <v>5</v>
          </cell>
          <cell r="C13955">
            <v>8</v>
          </cell>
          <cell r="D13955" t="str">
            <v>DESPENSA PALACIOS</v>
          </cell>
          <cell r="E13955" t="str">
            <v>Hogar</v>
          </cell>
        </row>
        <row r="13956">
          <cell r="A13956">
            <v>17982</v>
          </cell>
          <cell r="B13956">
            <v>9</v>
          </cell>
          <cell r="C13956">
            <v>3</v>
          </cell>
          <cell r="D13956" t="str">
            <v>COPETIN PUNTO FRIO</v>
          </cell>
        </row>
        <row r="13957">
          <cell r="A13957">
            <v>17984</v>
          </cell>
          <cell r="B13957">
            <v>9</v>
          </cell>
          <cell r="C13957">
            <v>3</v>
          </cell>
          <cell r="D13957" t="str">
            <v>COPETIN CRASH</v>
          </cell>
        </row>
        <row r="13958">
          <cell r="A13958">
            <v>17986</v>
          </cell>
          <cell r="B13958">
            <v>9</v>
          </cell>
          <cell r="C13958">
            <v>3</v>
          </cell>
          <cell r="D13958" t="str">
            <v>CASITA DE LAS EMPANADAS</v>
          </cell>
        </row>
        <row r="13959">
          <cell r="A13959">
            <v>17981</v>
          </cell>
          <cell r="B13959">
            <v>9</v>
          </cell>
          <cell r="C13959">
            <v>3</v>
          </cell>
          <cell r="D13959" t="str">
            <v>FERRETERIA FERLUZ</v>
          </cell>
        </row>
        <row r="13960">
          <cell r="A13960">
            <v>17988</v>
          </cell>
          <cell r="B13960">
            <v>9</v>
          </cell>
          <cell r="C13960">
            <v>3</v>
          </cell>
          <cell r="D13960" t="str">
            <v>DESPENSA ROCHA</v>
          </cell>
        </row>
        <row r="13961">
          <cell r="A13961">
            <v>17989</v>
          </cell>
          <cell r="B13961">
            <v>9</v>
          </cell>
          <cell r="C13961">
            <v>3</v>
          </cell>
          <cell r="D13961" t="str">
            <v>COPETIN 2 HERMANOS</v>
          </cell>
        </row>
        <row r="13962">
          <cell r="A13962">
            <v>17995</v>
          </cell>
          <cell r="B13962">
            <v>9</v>
          </cell>
          <cell r="C13962">
            <v>3</v>
          </cell>
          <cell r="D13962" t="str">
            <v>COPETIN DOÑA ISA</v>
          </cell>
        </row>
        <row r="13963">
          <cell r="A13963">
            <v>17994</v>
          </cell>
          <cell r="B13963">
            <v>2</v>
          </cell>
          <cell r="C13963">
            <v>3</v>
          </cell>
          <cell r="D13963" t="str">
            <v>CASILLA DON GREGORIO</v>
          </cell>
          <cell r="E13963" t="str">
            <v>Hogar</v>
          </cell>
        </row>
        <row r="13964">
          <cell r="A13964">
            <v>17993</v>
          </cell>
          <cell r="B13964">
            <v>2</v>
          </cell>
          <cell r="C13964">
            <v>3</v>
          </cell>
          <cell r="D13964" t="str">
            <v>COMEDOR VICTOR</v>
          </cell>
          <cell r="E13964" t="str">
            <v>Refrigerados</v>
          </cell>
        </row>
        <row r="13965">
          <cell r="A13965">
            <v>17990</v>
          </cell>
          <cell r="B13965">
            <v>6</v>
          </cell>
          <cell r="C13965">
            <v>2</v>
          </cell>
          <cell r="D13965" t="str">
            <v>COMERCIAL DON ERNESTO</v>
          </cell>
          <cell r="E13965" t="str">
            <v>Hogar</v>
          </cell>
        </row>
        <row r="13966">
          <cell r="A13966">
            <v>17991</v>
          </cell>
          <cell r="B13966">
            <v>6</v>
          </cell>
          <cell r="C13966">
            <v>2</v>
          </cell>
          <cell r="D13966" t="str">
            <v>CABINAS TELEFONICAS</v>
          </cell>
          <cell r="E13966" t="str">
            <v>Hogar</v>
          </cell>
        </row>
        <row r="13967">
          <cell r="A13967">
            <v>17992</v>
          </cell>
          <cell r="B13967">
            <v>6</v>
          </cell>
          <cell r="C13967">
            <v>4</v>
          </cell>
          <cell r="D13967" t="str">
            <v>DESPENSA SIRVA - C</v>
          </cell>
          <cell r="E13967" t="str">
            <v>Hogar</v>
          </cell>
        </row>
        <row r="13968">
          <cell r="A13968">
            <v>18000</v>
          </cell>
          <cell r="B13968">
            <v>7</v>
          </cell>
          <cell r="C13968">
            <v>1</v>
          </cell>
          <cell r="D13968" t="str">
            <v>KIOSKO BUENA HONDA</v>
          </cell>
          <cell r="E13968" t="str">
            <v>Hogar</v>
          </cell>
        </row>
        <row r="13969">
          <cell r="A13969">
            <v>17999</v>
          </cell>
          <cell r="B13969">
            <v>7</v>
          </cell>
          <cell r="C13969">
            <v>3</v>
          </cell>
          <cell r="D13969" t="str">
            <v>DESPENSA GABRIELA</v>
          </cell>
          <cell r="E13969" t="str">
            <v>Hogar</v>
          </cell>
        </row>
        <row r="13970">
          <cell r="A13970">
            <v>17998</v>
          </cell>
          <cell r="B13970">
            <v>6</v>
          </cell>
          <cell r="C13970">
            <v>6</v>
          </cell>
          <cell r="D13970" t="str">
            <v>DESPENSA VIGU</v>
          </cell>
          <cell r="E13970" t="str">
            <v>Hogar</v>
          </cell>
        </row>
        <row r="13971">
          <cell r="A13971">
            <v>17765</v>
          </cell>
          <cell r="B13971">
            <v>5</v>
          </cell>
          <cell r="C13971">
            <v>7</v>
          </cell>
          <cell r="D13971" t="str">
            <v>DESPENSA CAACUPE</v>
          </cell>
        </row>
        <row r="13972">
          <cell r="A13972">
            <v>17997</v>
          </cell>
          <cell r="B13972">
            <v>6</v>
          </cell>
          <cell r="C13972">
            <v>6</v>
          </cell>
          <cell r="D13972" t="str">
            <v>DESPENSA INA</v>
          </cell>
          <cell r="E13972" t="str">
            <v>Hogar</v>
          </cell>
        </row>
        <row r="13973">
          <cell r="A13973">
            <v>18010</v>
          </cell>
          <cell r="B13973">
            <v>5</v>
          </cell>
          <cell r="C13973">
            <v>2</v>
          </cell>
          <cell r="D13973" t="str">
            <v>CASILLA ÑECA</v>
          </cell>
          <cell r="E13973" t="str">
            <v>Refrigerados</v>
          </cell>
        </row>
        <row r="13974">
          <cell r="A13974">
            <v>18038</v>
          </cell>
          <cell r="B13974">
            <v>1</v>
          </cell>
          <cell r="C13974">
            <v>2</v>
          </cell>
          <cell r="D13974" t="str">
            <v>MONTELIBANO</v>
          </cell>
          <cell r="E13974" t="str">
            <v>Refrigerados</v>
          </cell>
        </row>
        <row r="13975">
          <cell r="A13975">
            <v>26406</v>
          </cell>
          <cell r="B13975">
            <v>8</v>
          </cell>
          <cell r="C13975">
            <v>3</v>
          </cell>
          <cell r="D13975" t="str">
            <v>LOMILANDIA</v>
          </cell>
          <cell r="E13975" t="str">
            <v>Refrigerados</v>
          </cell>
        </row>
        <row r="13976">
          <cell r="A13976">
            <v>18057</v>
          </cell>
          <cell r="B13976">
            <v>5</v>
          </cell>
          <cell r="C13976">
            <v>8</v>
          </cell>
          <cell r="D13976" t="str">
            <v>AUTOSERVICIO AJB</v>
          </cell>
          <cell r="E13976" t="str">
            <v>Hogar</v>
          </cell>
        </row>
        <row r="13977">
          <cell r="A13977">
            <v>18058</v>
          </cell>
          <cell r="B13977">
            <v>4</v>
          </cell>
          <cell r="C13977">
            <v>5</v>
          </cell>
          <cell r="D13977" t="str">
            <v>COMERCIAL 14 DE MAYO</v>
          </cell>
          <cell r="E13977" t="str">
            <v>Hogar</v>
          </cell>
        </row>
        <row r="13978">
          <cell r="A13978">
            <v>18040</v>
          </cell>
          <cell r="B13978">
            <v>9</v>
          </cell>
          <cell r="C13978">
            <v>3</v>
          </cell>
          <cell r="D13978" t="str">
            <v>REST. PANAD. CONFITERIA ANAMAR</v>
          </cell>
          <cell r="E13978" t="str">
            <v>Refrigerados C - Distribuidor</v>
          </cell>
        </row>
        <row r="13979">
          <cell r="A13979">
            <v>18069</v>
          </cell>
          <cell r="B13979">
            <v>5</v>
          </cell>
          <cell r="C13979">
            <v>8</v>
          </cell>
          <cell r="D13979" t="str">
            <v>LIBRERIA TIA HILDA</v>
          </cell>
          <cell r="E13979" t="str">
            <v>Refrigerados</v>
          </cell>
        </row>
        <row r="13980">
          <cell r="A13980">
            <v>18070</v>
          </cell>
          <cell r="B13980">
            <v>5</v>
          </cell>
          <cell r="C13980">
            <v>3</v>
          </cell>
          <cell r="D13980" t="str">
            <v>COPETIN ÑA KIKA</v>
          </cell>
          <cell r="E13980" t="str">
            <v>Hogar</v>
          </cell>
        </row>
        <row r="13981">
          <cell r="A13981">
            <v>18068</v>
          </cell>
          <cell r="B13981">
            <v>1</v>
          </cell>
          <cell r="C13981">
            <v>4</v>
          </cell>
          <cell r="D13981" t="str">
            <v>CABINAS MARIA AUXILIADORA</v>
          </cell>
          <cell r="E13981" t="str">
            <v>Refrigerados</v>
          </cell>
        </row>
        <row r="13982">
          <cell r="A13982">
            <v>18006</v>
          </cell>
          <cell r="B13982">
            <v>6</v>
          </cell>
          <cell r="C13982">
            <v>7</v>
          </cell>
          <cell r="D13982" t="str">
            <v>DESPENSA CINDY</v>
          </cell>
          <cell r="E13982" t="str">
            <v>Hogar</v>
          </cell>
        </row>
        <row r="13983">
          <cell r="A13983">
            <v>18012</v>
          </cell>
          <cell r="B13983">
            <v>5</v>
          </cell>
          <cell r="C13983">
            <v>7</v>
          </cell>
          <cell r="D13983" t="str">
            <v>DESPENSA INA</v>
          </cell>
        </row>
        <row r="13984">
          <cell r="A13984">
            <v>18003</v>
          </cell>
          <cell r="B13984">
            <v>5</v>
          </cell>
          <cell r="C13984">
            <v>8</v>
          </cell>
          <cell r="D13984" t="str">
            <v>DESPENSA EL GRANDE</v>
          </cell>
          <cell r="E13984" t="str">
            <v>Hogar</v>
          </cell>
        </row>
        <row r="13985">
          <cell r="A13985">
            <v>18004</v>
          </cell>
          <cell r="B13985">
            <v>5</v>
          </cell>
          <cell r="C13985">
            <v>8</v>
          </cell>
          <cell r="D13985" t="str">
            <v>DESPENSA ESPIRITU SANTO</v>
          </cell>
          <cell r="E13985" t="str">
            <v>Hogar</v>
          </cell>
        </row>
        <row r="13986">
          <cell r="A13986">
            <v>18013</v>
          </cell>
          <cell r="B13986">
            <v>1</v>
          </cell>
          <cell r="C13986">
            <v>7</v>
          </cell>
          <cell r="D13986" t="str">
            <v>CABINAS TELEFONICAS RAMONITA</v>
          </cell>
        </row>
        <row r="13987">
          <cell r="A13987">
            <v>18005</v>
          </cell>
          <cell r="B13987">
            <v>5</v>
          </cell>
          <cell r="C13987">
            <v>7</v>
          </cell>
          <cell r="D13987" t="str">
            <v>VENTAS DE BEBIDAS LOS AMIGOS</v>
          </cell>
          <cell r="E13987" t="str">
            <v>Hogar</v>
          </cell>
        </row>
        <row r="13988">
          <cell r="A13988">
            <v>18019</v>
          </cell>
          <cell r="B13988">
            <v>6</v>
          </cell>
          <cell r="C13988">
            <v>3</v>
          </cell>
          <cell r="D13988" t="str">
            <v>CARRITO ARNALDO ANDRE</v>
          </cell>
          <cell r="E13988" t="str">
            <v>Refrigerados</v>
          </cell>
        </row>
        <row r="13989">
          <cell r="A13989">
            <v>18018</v>
          </cell>
          <cell r="B13989">
            <v>6</v>
          </cell>
          <cell r="C13989">
            <v>3</v>
          </cell>
          <cell r="D13989" t="str">
            <v>DESPENSA SAN MIGUEL</v>
          </cell>
          <cell r="E13989" t="str">
            <v>Hogar</v>
          </cell>
        </row>
        <row r="13990">
          <cell r="A13990">
            <v>18017</v>
          </cell>
          <cell r="B13990">
            <v>6</v>
          </cell>
          <cell r="C13990">
            <v>3</v>
          </cell>
          <cell r="D13990" t="str">
            <v>DESPENSA C y V</v>
          </cell>
          <cell r="E13990" t="str">
            <v>Hogar</v>
          </cell>
        </row>
        <row r="13991">
          <cell r="A13991">
            <v>18016</v>
          </cell>
          <cell r="D13991" t="str">
            <v>DESPENSA LA PREFERIDA</v>
          </cell>
          <cell r="E13991" t="str">
            <v>Hogar</v>
          </cell>
        </row>
        <row r="13992">
          <cell r="A13992">
            <v>18015</v>
          </cell>
          <cell r="B13992">
            <v>6</v>
          </cell>
          <cell r="C13992">
            <v>3</v>
          </cell>
          <cell r="D13992" t="str">
            <v>CANTINA PRISION MILITAR</v>
          </cell>
          <cell r="E13992" t="str">
            <v>Refrigerados</v>
          </cell>
        </row>
        <row r="13993">
          <cell r="A13993">
            <v>18020</v>
          </cell>
          <cell r="B13993">
            <v>5</v>
          </cell>
          <cell r="C13993">
            <v>5</v>
          </cell>
          <cell r="D13993" t="str">
            <v>DESPENSA SAN JOSE</v>
          </cell>
          <cell r="E13993" t="str">
            <v>Hogar</v>
          </cell>
        </row>
        <row r="13994">
          <cell r="A13994">
            <v>18002</v>
          </cell>
          <cell r="D13994" t="str">
            <v>DESPENSA LOS ANGELES</v>
          </cell>
          <cell r="E13994" t="str">
            <v>Hogar</v>
          </cell>
        </row>
        <row r="13995">
          <cell r="A13995">
            <v>18011</v>
          </cell>
          <cell r="B13995">
            <v>6</v>
          </cell>
          <cell r="C13995">
            <v>2</v>
          </cell>
          <cell r="D13995" t="str">
            <v>MINI SHOP PASEO ALBORADA</v>
          </cell>
        </row>
        <row r="13996">
          <cell r="A13996">
            <v>18008</v>
          </cell>
          <cell r="D13996" t="str">
            <v>BAR LA ROSA</v>
          </cell>
        </row>
        <row r="13997">
          <cell r="A13997">
            <v>18009</v>
          </cell>
          <cell r="B13997">
            <v>4</v>
          </cell>
          <cell r="C13997">
            <v>4</v>
          </cell>
          <cell r="D13997" t="str">
            <v>DESPENSA EL SOL</v>
          </cell>
          <cell r="E13997" t="str">
            <v>Hogar</v>
          </cell>
        </row>
        <row r="13998">
          <cell r="A13998">
            <v>18007</v>
          </cell>
          <cell r="B13998">
            <v>4</v>
          </cell>
          <cell r="C13998">
            <v>4</v>
          </cell>
          <cell r="D13998" t="str">
            <v>DESPENSA MARTINEZ</v>
          </cell>
          <cell r="E13998" t="str">
            <v>Hogar</v>
          </cell>
        </row>
        <row r="13999">
          <cell r="A13999">
            <v>18021</v>
          </cell>
          <cell r="B13999">
            <v>5</v>
          </cell>
          <cell r="C13999">
            <v>5</v>
          </cell>
          <cell r="D13999" t="str">
            <v>MINI MARKERT JOHA</v>
          </cell>
          <cell r="E13999" t="str">
            <v>Hogar</v>
          </cell>
        </row>
        <row r="14000">
          <cell r="A14000">
            <v>18022</v>
          </cell>
          <cell r="B14000">
            <v>2</v>
          </cell>
          <cell r="C14000">
            <v>7</v>
          </cell>
          <cell r="D14000" t="str">
            <v>TIO TOM</v>
          </cell>
          <cell r="E14000" t="str">
            <v>Refrigerados</v>
          </cell>
        </row>
        <row r="14001">
          <cell r="A14001">
            <v>18026</v>
          </cell>
          <cell r="B14001">
            <v>2</v>
          </cell>
          <cell r="C14001">
            <v>8</v>
          </cell>
          <cell r="D14001" t="str">
            <v>KIOSKO LA PALMERA</v>
          </cell>
          <cell r="E14001" t="str">
            <v>Hogar</v>
          </cell>
        </row>
        <row r="14002">
          <cell r="A14002">
            <v>18023</v>
          </cell>
          <cell r="D14002" t="str">
            <v>DESPENSA ARCO IRIS</v>
          </cell>
          <cell r="E14002" t="str">
            <v>Hogar</v>
          </cell>
        </row>
        <row r="14003">
          <cell r="A14003">
            <v>18024</v>
          </cell>
          <cell r="B14003">
            <v>2</v>
          </cell>
          <cell r="C14003">
            <v>8</v>
          </cell>
          <cell r="D14003" t="str">
            <v>DESPENSA FANI PAOLA</v>
          </cell>
          <cell r="E14003" t="str">
            <v>Hogar</v>
          </cell>
        </row>
        <row r="14004">
          <cell r="A14004">
            <v>26383</v>
          </cell>
          <cell r="B14004">
            <v>6</v>
          </cell>
          <cell r="C14004">
            <v>3</v>
          </cell>
          <cell r="D14004" t="str">
            <v>MINI BODEGA F &amp; M</v>
          </cell>
          <cell r="E14004" t="str">
            <v>Hogar</v>
          </cell>
        </row>
        <row r="14005">
          <cell r="A14005">
            <v>18027</v>
          </cell>
          <cell r="B14005">
            <v>3</v>
          </cell>
          <cell r="C14005">
            <v>1</v>
          </cell>
          <cell r="D14005" t="str">
            <v>POLLERIA EL PAPAGAYO</v>
          </cell>
          <cell r="E14005" t="str">
            <v>Refrigerados</v>
          </cell>
        </row>
        <row r="14006">
          <cell r="A14006">
            <v>18028</v>
          </cell>
          <cell r="B14006">
            <v>1</v>
          </cell>
          <cell r="C14006">
            <v>7</v>
          </cell>
          <cell r="D14006" t="str">
            <v>CASILLA 861</v>
          </cell>
          <cell r="E14006" t="str">
            <v>Hogar</v>
          </cell>
        </row>
        <row r="14007">
          <cell r="A14007">
            <v>18029</v>
          </cell>
          <cell r="B14007">
            <v>6</v>
          </cell>
          <cell r="C14007">
            <v>5</v>
          </cell>
          <cell r="D14007" t="str">
            <v>CANTINA YESE LUZ CABALLERIA</v>
          </cell>
          <cell r="E14007" t="str">
            <v>Refrigerados</v>
          </cell>
        </row>
        <row r="14008">
          <cell r="A14008">
            <v>18030</v>
          </cell>
          <cell r="B14008">
            <v>9</v>
          </cell>
          <cell r="C14008">
            <v>3</v>
          </cell>
          <cell r="D14008" t="str">
            <v>AUTOSERVICE JULIA</v>
          </cell>
        </row>
        <row r="14009">
          <cell r="A14009">
            <v>18025</v>
          </cell>
          <cell r="B14009">
            <v>4</v>
          </cell>
          <cell r="C14009">
            <v>3</v>
          </cell>
          <cell r="D14009" t="str">
            <v>DESPENSA KANDY</v>
          </cell>
          <cell r="E14009" t="str">
            <v>Hogar</v>
          </cell>
        </row>
        <row r="14010">
          <cell r="A14010">
            <v>18034</v>
          </cell>
          <cell r="B14010">
            <v>4</v>
          </cell>
          <cell r="C14010">
            <v>6</v>
          </cell>
          <cell r="D14010" t="str">
            <v>DESPENSA  PORVENIR</v>
          </cell>
          <cell r="E14010" t="str">
            <v>Hogar</v>
          </cell>
        </row>
        <row r="14011">
          <cell r="A14011">
            <v>18035</v>
          </cell>
          <cell r="D14011" t="str">
            <v>KIOSKO GRACIELA</v>
          </cell>
          <cell r="E14011" t="str">
            <v>Hogar</v>
          </cell>
        </row>
        <row r="14012">
          <cell r="A14012">
            <v>18036</v>
          </cell>
          <cell r="B14012">
            <v>4</v>
          </cell>
          <cell r="C14012">
            <v>6</v>
          </cell>
          <cell r="D14012" t="str">
            <v>DESPENSA KIKI</v>
          </cell>
          <cell r="E14012" t="str">
            <v>Hogar</v>
          </cell>
        </row>
        <row r="14013">
          <cell r="A14013">
            <v>18037</v>
          </cell>
          <cell r="B14013">
            <v>4</v>
          </cell>
          <cell r="C14013">
            <v>6</v>
          </cell>
          <cell r="D14013" t="str">
            <v>KIOSKO GLORIA</v>
          </cell>
          <cell r="E14013" t="str">
            <v>Refrigerados</v>
          </cell>
        </row>
        <row r="14014">
          <cell r="A14014">
            <v>18033</v>
          </cell>
          <cell r="B14014">
            <v>2</v>
          </cell>
          <cell r="C14014">
            <v>4</v>
          </cell>
          <cell r="D14014" t="str">
            <v>LA CASITA - Y - DOIDANICH</v>
          </cell>
          <cell r="E14014" t="str">
            <v>Hogar</v>
          </cell>
        </row>
        <row r="14015">
          <cell r="A14015">
            <v>18032</v>
          </cell>
          <cell r="B14015">
            <v>2</v>
          </cell>
          <cell r="C14015">
            <v>3</v>
          </cell>
          <cell r="D14015" t="str">
            <v>DESPENSA EL GUMARELO</v>
          </cell>
          <cell r="E14015" t="str">
            <v>Hogar</v>
          </cell>
        </row>
        <row r="14016">
          <cell r="A14016">
            <v>18031</v>
          </cell>
          <cell r="B14016">
            <v>9</v>
          </cell>
          <cell r="C14016">
            <v>3</v>
          </cell>
          <cell r="D14016" t="str">
            <v>EMBAJADA DEL PERÚ</v>
          </cell>
        </row>
        <row r="14017">
          <cell r="A14017">
            <v>18043</v>
          </cell>
          <cell r="B14017">
            <v>9</v>
          </cell>
          <cell r="C14017">
            <v>3</v>
          </cell>
          <cell r="D14017" t="str">
            <v>ESCUELA DE FUTBOL ATLE. ZEBALLENCE</v>
          </cell>
        </row>
        <row r="14018">
          <cell r="A14018">
            <v>18044</v>
          </cell>
          <cell r="B14018">
            <v>9</v>
          </cell>
          <cell r="C14018">
            <v>3</v>
          </cell>
          <cell r="D14018" t="str">
            <v>CARRITO AGUERO</v>
          </cell>
        </row>
        <row r="14019">
          <cell r="A14019">
            <v>18051</v>
          </cell>
          <cell r="B14019">
            <v>5</v>
          </cell>
          <cell r="C14019">
            <v>4</v>
          </cell>
          <cell r="D14019" t="str">
            <v>CASILLA VERDE</v>
          </cell>
          <cell r="E14019" t="str">
            <v>Refrigerados</v>
          </cell>
        </row>
        <row r="14020">
          <cell r="A14020">
            <v>18045</v>
          </cell>
          <cell r="B14020">
            <v>3</v>
          </cell>
          <cell r="C14020">
            <v>2</v>
          </cell>
          <cell r="D14020" t="str">
            <v>DESPENSA SANTO TOMAS</v>
          </cell>
          <cell r="E14020" t="str">
            <v>Hogar</v>
          </cell>
        </row>
        <row r="14021">
          <cell r="A14021">
            <v>18048</v>
          </cell>
          <cell r="B14021">
            <v>9</v>
          </cell>
          <cell r="C14021">
            <v>3</v>
          </cell>
          <cell r="D14021" t="str">
            <v>AUTOSERVICE LA FAMILIA</v>
          </cell>
        </row>
        <row r="14022">
          <cell r="A14022">
            <v>18049</v>
          </cell>
          <cell r="B14022">
            <v>4</v>
          </cell>
          <cell r="C14022">
            <v>7</v>
          </cell>
          <cell r="D14022" t="str">
            <v>DESPENSA SANTA RITA</v>
          </cell>
          <cell r="E14022" t="str">
            <v>Hogar</v>
          </cell>
        </row>
        <row r="14023">
          <cell r="A14023">
            <v>18050</v>
          </cell>
          <cell r="D14023" t="str">
            <v>CANTINA DE PATRICIA</v>
          </cell>
          <cell r="E14023" t="str">
            <v>Refrigerados</v>
          </cell>
        </row>
        <row r="14024">
          <cell r="A14024">
            <v>18042</v>
          </cell>
          <cell r="B14024">
            <v>6</v>
          </cell>
          <cell r="C14024">
            <v>6</v>
          </cell>
          <cell r="D14024" t="str">
            <v>LECTURAS</v>
          </cell>
          <cell r="E14024" t="str">
            <v>Hogar</v>
          </cell>
        </row>
        <row r="14025">
          <cell r="A14025">
            <v>18047</v>
          </cell>
          <cell r="B14025">
            <v>1</v>
          </cell>
          <cell r="C14025">
            <v>9</v>
          </cell>
          <cell r="D14025" t="str">
            <v>COMERCIAL SANTA ANA</v>
          </cell>
          <cell r="E14025" t="str">
            <v>Hogar</v>
          </cell>
        </row>
        <row r="14026">
          <cell r="A14026">
            <v>18053</v>
          </cell>
          <cell r="B14026">
            <v>2</v>
          </cell>
          <cell r="C14026">
            <v>4</v>
          </cell>
          <cell r="D14026" t="str">
            <v>DESPENSA 89</v>
          </cell>
          <cell r="E14026" t="str">
            <v>Hogar</v>
          </cell>
        </row>
        <row r="14027">
          <cell r="A14027">
            <v>18041</v>
          </cell>
          <cell r="B14027">
            <v>6</v>
          </cell>
          <cell r="C14027">
            <v>1</v>
          </cell>
          <cell r="D14027" t="str">
            <v>COMEDOR OSCARCITO</v>
          </cell>
          <cell r="E14027" t="str">
            <v>Refrigerados</v>
          </cell>
        </row>
        <row r="14028">
          <cell r="A14028">
            <v>18052</v>
          </cell>
          <cell r="B14028">
            <v>9</v>
          </cell>
          <cell r="C14028">
            <v>3</v>
          </cell>
          <cell r="D14028" t="str">
            <v>DESPENSA SAMARIAN</v>
          </cell>
        </row>
        <row r="14029">
          <cell r="A14029">
            <v>17946</v>
          </cell>
          <cell r="B14029">
            <v>4</v>
          </cell>
          <cell r="C14029">
            <v>2</v>
          </cell>
          <cell r="D14029" t="str">
            <v>CANTINA CLUB SAN ISIDRO</v>
          </cell>
          <cell r="E14029" t="str">
            <v>Refrigerados</v>
          </cell>
        </row>
        <row r="14030">
          <cell r="A14030">
            <v>18054</v>
          </cell>
          <cell r="B14030">
            <v>9</v>
          </cell>
          <cell r="C14030">
            <v>3</v>
          </cell>
          <cell r="D14030" t="str">
            <v>COPETIN OLAF</v>
          </cell>
        </row>
        <row r="14031">
          <cell r="A14031">
            <v>18055</v>
          </cell>
          <cell r="B14031">
            <v>9</v>
          </cell>
          <cell r="C14031">
            <v>3</v>
          </cell>
          <cell r="D14031" t="str">
            <v>COMEDOR APT - DIR. NACIONAL DE DEPORTE</v>
          </cell>
        </row>
        <row r="14032">
          <cell r="A14032">
            <v>18064</v>
          </cell>
          <cell r="B14032">
            <v>2</v>
          </cell>
          <cell r="C14032">
            <v>8</v>
          </cell>
          <cell r="D14032" t="str">
            <v>COMERCIAL LISSI</v>
          </cell>
        </row>
        <row r="14033">
          <cell r="A14033">
            <v>18063</v>
          </cell>
          <cell r="B14033">
            <v>6</v>
          </cell>
          <cell r="C14033">
            <v>5</v>
          </cell>
          <cell r="D14033" t="str">
            <v>COLEGIO CANAAN</v>
          </cell>
          <cell r="E14033" t="str">
            <v>Educación</v>
          </cell>
        </row>
        <row r="14034">
          <cell r="A14034">
            <v>18059</v>
          </cell>
          <cell r="B14034">
            <v>7</v>
          </cell>
          <cell r="C14034">
            <v>2</v>
          </cell>
          <cell r="D14034" t="str">
            <v>DESPENSA KATI</v>
          </cell>
          <cell r="E14034" t="str">
            <v>Hogar</v>
          </cell>
        </row>
        <row r="14035">
          <cell r="A14035">
            <v>18062</v>
          </cell>
          <cell r="B14035">
            <v>3</v>
          </cell>
          <cell r="C14035">
            <v>2</v>
          </cell>
          <cell r="D14035" t="str">
            <v>COMEDOR BELEN</v>
          </cell>
        </row>
        <row r="14036">
          <cell r="A14036">
            <v>18061</v>
          </cell>
          <cell r="B14036">
            <v>3</v>
          </cell>
          <cell r="C14036">
            <v>6</v>
          </cell>
          <cell r="D14036" t="str">
            <v>MOLINO F y M</v>
          </cell>
          <cell r="E14036" t="str">
            <v>Mayoristas</v>
          </cell>
        </row>
        <row r="14037">
          <cell r="A14037">
            <v>18060</v>
          </cell>
          <cell r="B14037">
            <v>3</v>
          </cell>
          <cell r="C14037">
            <v>6</v>
          </cell>
          <cell r="D14037" t="str">
            <v>COMERCIAL EL REY</v>
          </cell>
          <cell r="E14037" t="str">
            <v>Hogar</v>
          </cell>
        </row>
        <row r="14038">
          <cell r="A14038">
            <v>18065</v>
          </cell>
          <cell r="B14038">
            <v>5</v>
          </cell>
          <cell r="C14038">
            <v>7</v>
          </cell>
          <cell r="D14038" t="str">
            <v>DESPENSA OSCARCITO</v>
          </cell>
          <cell r="E14038" t="str">
            <v>Hogar</v>
          </cell>
        </row>
        <row r="14039">
          <cell r="A14039">
            <v>18066</v>
          </cell>
          <cell r="B14039">
            <v>5</v>
          </cell>
          <cell r="C14039">
            <v>8</v>
          </cell>
          <cell r="D14039" t="str">
            <v>DESPENSA VALERIA</v>
          </cell>
          <cell r="E14039" t="str">
            <v>Hogar</v>
          </cell>
        </row>
        <row r="14040">
          <cell r="A14040">
            <v>18056</v>
          </cell>
          <cell r="B14040">
            <v>5</v>
          </cell>
          <cell r="C14040">
            <v>8</v>
          </cell>
          <cell r="D14040" t="str">
            <v>DESPENSA HEIDI</v>
          </cell>
          <cell r="E14040" t="str">
            <v>Hogar</v>
          </cell>
        </row>
        <row r="14041">
          <cell r="A14041">
            <v>18067</v>
          </cell>
          <cell r="B14041">
            <v>1</v>
          </cell>
          <cell r="C14041">
            <v>2</v>
          </cell>
          <cell r="D14041" t="str">
            <v>COPETIN 15 DE AGOSTO</v>
          </cell>
          <cell r="E14041" t="str">
            <v>Refrigerados</v>
          </cell>
        </row>
        <row r="14042">
          <cell r="A14042">
            <v>18071</v>
          </cell>
          <cell r="B14042">
            <v>4</v>
          </cell>
          <cell r="C14042">
            <v>7</v>
          </cell>
          <cell r="D14042" t="str">
            <v>DESPENSA ANALIA</v>
          </cell>
          <cell r="E14042" t="str">
            <v>Hogar</v>
          </cell>
        </row>
        <row r="14043">
          <cell r="A14043">
            <v>18072</v>
          </cell>
          <cell r="B14043">
            <v>5</v>
          </cell>
          <cell r="C14043">
            <v>8</v>
          </cell>
          <cell r="D14043" t="str">
            <v>COPETIN PRIMAVERA</v>
          </cell>
          <cell r="E14043" t="str">
            <v>Refrigerados</v>
          </cell>
        </row>
        <row r="14044">
          <cell r="A14044">
            <v>18073</v>
          </cell>
          <cell r="B14044">
            <v>6</v>
          </cell>
          <cell r="C14044">
            <v>5</v>
          </cell>
          <cell r="D14044" t="str">
            <v>COPETIN SAN MIGUEL</v>
          </cell>
          <cell r="E14044" t="str">
            <v>Refrigerados</v>
          </cell>
        </row>
        <row r="14045">
          <cell r="A14045">
            <v>18075</v>
          </cell>
          <cell r="B14045">
            <v>1</v>
          </cell>
          <cell r="C14045">
            <v>6</v>
          </cell>
          <cell r="D14045" t="str">
            <v>BAR LA TIA</v>
          </cell>
        </row>
        <row r="14046">
          <cell r="A14046">
            <v>18074</v>
          </cell>
          <cell r="B14046">
            <v>9</v>
          </cell>
          <cell r="C14046">
            <v>3</v>
          </cell>
          <cell r="D14046" t="str">
            <v>PARTICULAR GUSTAVO GALEANO</v>
          </cell>
        </row>
        <row r="14047">
          <cell r="A14047">
            <v>18076</v>
          </cell>
          <cell r="B14047">
            <v>5</v>
          </cell>
          <cell r="C14047">
            <v>2</v>
          </cell>
          <cell r="D14047" t="str">
            <v>DESPENSA SAN ANTONIO</v>
          </cell>
          <cell r="E14047" t="str">
            <v>Hogar</v>
          </cell>
        </row>
        <row r="14048">
          <cell r="A14048">
            <v>18077</v>
          </cell>
          <cell r="B14048">
            <v>5</v>
          </cell>
          <cell r="C14048">
            <v>8</v>
          </cell>
          <cell r="D14048" t="str">
            <v>DESPENSA SAN RAMON</v>
          </cell>
          <cell r="E14048" t="str">
            <v>Hogar</v>
          </cell>
        </row>
        <row r="14049">
          <cell r="A14049">
            <v>18079</v>
          </cell>
          <cell r="B14049">
            <v>4</v>
          </cell>
          <cell r="C14049">
            <v>2</v>
          </cell>
          <cell r="D14049" t="str">
            <v>COPETIN EL MANGO</v>
          </cell>
          <cell r="E14049" t="str">
            <v>Refrigerados</v>
          </cell>
        </row>
        <row r="14050">
          <cell r="A14050">
            <v>18081</v>
          </cell>
          <cell r="B14050">
            <v>1</v>
          </cell>
          <cell r="C14050">
            <v>9</v>
          </cell>
          <cell r="D14050" t="str">
            <v>CASA MARTINEZ SRL</v>
          </cell>
          <cell r="E14050" t="str">
            <v>Hogar</v>
          </cell>
        </row>
        <row r="14051">
          <cell r="A14051">
            <v>18080</v>
          </cell>
          <cell r="B14051">
            <v>1</v>
          </cell>
          <cell r="C14051">
            <v>2</v>
          </cell>
          <cell r="D14051" t="str">
            <v>COPETIN GRACIELA</v>
          </cell>
          <cell r="E14051" t="str">
            <v>Refrigerados</v>
          </cell>
        </row>
        <row r="14052">
          <cell r="A14052">
            <v>18078</v>
          </cell>
          <cell r="B14052">
            <v>5</v>
          </cell>
          <cell r="C14052">
            <v>6</v>
          </cell>
          <cell r="D14052" t="str">
            <v>COPETIN LA ESQUINA II</v>
          </cell>
        </row>
        <row r="14053">
          <cell r="A14053">
            <v>18093</v>
          </cell>
          <cell r="B14053">
            <v>9</v>
          </cell>
          <cell r="C14053">
            <v>3</v>
          </cell>
          <cell r="D14053" t="str">
            <v>CABINAS TELEFONICAS LAS MARIAS</v>
          </cell>
        </row>
        <row r="14054">
          <cell r="A14054">
            <v>18095</v>
          </cell>
          <cell r="B14054">
            <v>4</v>
          </cell>
          <cell r="C14054">
            <v>3</v>
          </cell>
          <cell r="D14054" t="str">
            <v>KIOSKO ÑA GREGORIA</v>
          </cell>
          <cell r="E14054" t="str">
            <v>Refrigerados</v>
          </cell>
        </row>
        <row r="14055">
          <cell r="A14055">
            <v>18084</v>
          </cell>
          <cell r="B14055">
            <v>5</v>
          </cell>
          <cell r="C14055">
            <v>4</v>
          </cell>
          <cell r="D14055" t="str">
            <v>COPETIN LOS CHUPIS</v>
          </cell>
          <cell r="E14055" t="str">
            <v>Refrigerados</v>
          </cell>
        </row>
        <row r="14056">
          <cell r="A14056">
            <v>18090</v>
          </cell>
          <cell r="B14056">
            <v>6</v>
          </cell>
          <cell r="C14056">
            <v>2</v>
          </cell>
          <cell r="D14056" t="str">
            <v>PASTELERIA NICE</v>
          </cell>
          <cell r="E14056" t="str">
            <v>Refrigerados</v>
          </cell>
        </row>
        <row r="14057">
          <cell r="A14057">
            <v>18110</v>
          </cell>
          <cell r="B14057">
            <v>9</v>
          </cell>
          <cell r="C14057">
            <v>3</v>
          </cell>
          <cell r="D14057" t="str">
            <v>GANADERA MANDIYU PECUA</v>
          </cell>
        </row>
        <row r="14058">
          <cell r="A14058">
            <v>18172</v>
          </cell>
          <cell r="B14058">
            <v>2</v>
          </cell>
          <cell r="C14058">
            <v>7</v>
          </cell>
          <cell r="D14058" t="str">
            <v>COPETIN SOFI</v>
          </cell>
          <cell r="E14058" t="str">
            <v>Refrigerados</v>
          </cell>
        </row>
        <row r="14059">
          <cell r="A14059">
            <v>18205</v>
          </cell>
          <cell r="B14059">
            <v>2</v>
          </cell>
          <cell r="C14059">
            <v>5</v>
          </cell>
          <cell r="D14059" t="str">
            <v>COPETIN DORALINA</v>
          </cell>
        </row>
        <row r="14060">
          <cell r="A14060">
            <v>18208</v>
          </cell>
          <cell r="B14060">
            <v>9</v>
          </cell>
          <cell r="C14060">
            <v>3</v>
          </cell>
          <cell r="D14060" t="str">
            <v>DESPENSA ÑA LIBRADA</v>
          </cell>
        </row>
        <row r="14061">
          <cell r="A14061">
            <v>18228</v>
          </cell>
          <cell r="D14061" t="str">
            <v>DESPENSA ARIEL y KARI</v>
          </cell>
          <cell r="E14061" t="str">
            <v>Hogar</v>
          </cell>
        </row>
        <row r="14062">
          <cell r="A14062">
            <v>18262</v>
          </cell>
          <cell r="B14062">
            <v>5</v>
          </cell>
          <cell r="C14062">
            <v>8</v>
          </cell>
          <cell r="D14062" t="str">
            <v>DESPENSA JUSTINA</v>
          </cell>
          <cell r="E14062" t="str">
            <v>Hogar</v>
          </cell>
        </row>
        <row r="14063">
          <cell r="A14063">
            <v>18263</v>
          </cell>
          <cell r="B14063">
            <v>5</v>
          </cell>
          <cell r="C14063">
            <v>8</v>
          </cell>
          <cell r="D14063" t="str">
            <v>COPETIN MIRIAN</v>
          </cell>
          <cell r="E14063" t="str">
            <v>Refrigerados</v>
          </cell>
        </row>
        <row r="14064">
          <cell r="A14064">
            <v>18264</v>
          </cell>
          <cell r="B14064">
            <v>4</v>
          </cell>
          <cell r="C14064">
            <v>5</v>
          </cell>
          <cell r="D14064" t="str">
            <v>CABINA TELEFONICA</v>
          </cell>
          <cell r="E14064" t="str">
            <v>Hogar</v>
          </cell>
        </row>
        <row r="14065">
          <cell r="A14065">
            <v>18265</v>
          </cell>
          <cell r="B14065">
            <v>6</v>
          </cell>
          <cell r="C14065">
            <v>6</v>
          </cell>
          <cell r="D14065" t="str">
            <v>DESPENSA SAN MIGUEL</v>
          </cell>
          <cell r="E14065" t="str">
            <v>Hogar</v>
          </cell>
        </row>
        <row r="14066">
          <cell r="A14066">
            <v>18267</v>
          </cell>
          <cell r="B14066">
            <v>3</v>
          </cell>
          <cell r="C14066">
            <v>7</v>
          </cell>
          <cell r="D14066" t="str">
            <v>KIOSKO B 50</v>
          </cell>
          <cell r="E14066" t="str">
            <v>Hogar</v>
          </cell>
        </row>
        <row r="14067">
          <cell r="A14067">
            <v>18269</v>
          </cell>
          <cell r="B14067">
            <v>4</v>
          </cell>
          <cell r="C14067">
            <v>7</v>
          </cell>
          <cell r="D14067" t="str">
            <v>DESPENSA VIRGEN DEL CARMEN</v>
          </cell>
          <cell r="E14067" t="str">
            <v>Hogar</v>
          </cell>
        </row>
        <row r="14068">
          <cell r="A14068">
            <v>18270</v>
          </cell>
          <cell r="B14068">
            <v>4</v>
          </cell>
          <cell r="C14068">
            <v>7</v>
          </cell>
          <cell r="D14068" t="str">
            <v>DESPENSA SAN CAYETANO</v>
          </cell>
          <cell r="E14068" t="str">
            <v>Hogar</v>
          </cell>
        </row>
        <row r="14069">
          <cell r="A14069">
            <v>18268</v>
          </cell>
          <cell r="B14069">
            <v>4</v>
          </cell>
          <cell r="C14069">
            <v>7</v>
          </cell>
          <cell r="D14069" t="str">
            <v>DESPENSA SAN CAYETANO</v>
          </cell>
          <cell r="E14069" t="str">
            <v>Hogar</v>
          </cell>
        </row>
        <row r="14070">
          <cell r="A14070">
            <v>18272</v>
          </cell>
          <cell r="B14070">
            <v>2</v>
          </cell>
          <cell r="C14070">
            <v>3</v>
          </cell>
          <cell r="D14070" t="str">
            <v>DESPENSA PEITO</v>
          </cell>
          <cell r="E14070" t="str">
            <v>Hogar</v>
          </cell>
        </row>
        <row r="14071">
          <cell r="A14071">
            <v>18271</v>
          </cell>
          <cell r="B14071">
            <v>2</v>
          </cell>
          <cell r="C14071">
            <v>5</v>
          </cell>
          <cell r="D14071" t="str">
            <v>PIZZERIA LUZ</v>
          </cell>
          <cell r="E14071" t="str">
            <v>Refrigerados</v>
          </cell>
        </row>
        <row r="14072">
          <cell r="A14072">
            <v>18273</v>
          </cell>
          <cell r="B14072">
            <v>5</v>
          </cell>
          <cell r="C14072">
            <v>8</v>
          </cell>
          <cell r="D14072" t="str">
            <v>CASILLA CARMEN</v>
          </cell>
          <cell r="E14072" t="str">
            <v>Refrigerados</v>
          </cell>
        </row>
        <row r="14073">
          <cell r="A14073">
            <v>18274</v>
          </cell>
          <cell r="B14073">
            <v>5</v>
          </cell>
          <cell r="C14073">
            <v>8</v>
          </cell>
          <cell r="D14073" t="str">
            <v>DESPENSA MATIAS</v>
          </cell>
          <cell r="E14073" t="str">
            <v>Hogar</v>
          </cell>
        </row>
        <row r="14074">
          <cell r="A14074">
            <v>18275</v>
          </cell>
          <cell r="B14074">
            <v>9</v>
          </cell>
          <cell r="C14074">
            <v>3</v>
          </cell>
          <cell r="D14074" t="str">
            <v>DESPENSA ROMERO</v>
          </cell>
        </row>
        <row r="14075">
          <cell r="A14075">
            <v>18266</v>
          </cell>
          <cell r="B14075">
            <v>1</v>
          </cell>
          <cell r="C14075">
            <v>1</v>
          </cell>
          <cell r="D14075" t="str">
            <v>PARTICULAR FAMILIA ZAYAS</v>
          </cell>
          <cell r="E14075" t="str">
            <v>Hogar</v>
          </cell>
        </row>
        <row r="14076">
          <cell r="A14076">
            <v>18276</v>
          </cell>
          <cell r="B14076">
            <v>1</v>
          </cell>
          <cell r="C14076">
            <v>3</v>
          </cell>
          <cell r="D14076" t="str">
            <v>CERRAJERIA DESPENSA MARK</v>
          </cell>
          <cell r="E14076" t="str">
            <v>Hogar</v>
          </cell>
        </row>
        <row r="14077">
          <cell r="A14077">
            <v>16826</v>
          </cell>
          <cell r="B14077">
            <v>9</v>
          </cell>
          <cell r="C14077">
            <v>3</v>
          </cell>
          <cell r="D14077" t="str">
            <v>FUNCIONARIO CARLOS VICENTE NARVAEZ</v>
          </cell>
          <cell r="E14077" t="str">
            <v>Planta</v>
          </cell>
        </row>
        <row r="14078">
          <cell r="A14078">
            <v>16830</v>
          </cell>
          <cell r="B14078">
            <v>9</v>
          </cell>
          <cell r="C14078">
            <v>3</v>
          </cell>
          <cell r="D14078" t="str">
            <v>HALDERIA CRISTAL 2</v>
          </cell>
        </row>
        <row r="14079">
          <cell r="A14079">
            <v>16828</v>
          </cell>
          <cell r="B14079">
            <v>6</v>
          </cell>
          <cell r="C14079">
            <v>2</v>
          </cell>
          <cell r="D14079" t="str">
            <v>DESPENSA SAN ANTONIO</v>
          </cell>
          <cell r="E14079" t="str">
            <v>Hogar</v>
          </cell>
        </row>
        <row r="14080">
          <cell r="A14080">
            <v>16829</v>
          </cell>
          <cell r="B14080">
            <v>6</v>
          </cell>
          <cell r="C14080">
            <v>2</v>
          </cell>
          <cell r="D14080" t="str">
            <v>DEPENSA LA PREFERIDA</v>
          </cell>
          <cell r="E14080" t="str">
            <v>Hogar</v>
          </cell>
        </row>
        <row r="14081">
          <cell r="A14081">
            <v>16825</v>
          </cell>
          <cell r="B14081">
            <v>9</v>
          </cell>
          <cell r="C14081">
            <v>3</v>
          </cell>
          <cell r="D14081" t="str">
            <v>DESPENSA CRISPIN 2</v>
          </cell>
        </row>
        <row r="14082">
          <cell r="A14082">
            <v>16822</v>
          </cell>
          <cell r="B14082">
            <v>9</v>
          </cell>
          <cell r="C14082">
            <v>3</v>
          </cell>
          <cell r="D14082" t="str">
            <v>SERVICIO GASTRONOMICO</v>
          </cell>
        </row>
        <row r="14083">
          <cell r="A14083">
            <v>16823</v>
          </cell>
          <cell r="D14083" t="str">
            <v>CARRITO LEZCANO</v>
          </cell>
          <cell r="E14083" t="str">
            <v>Refrigerados</v>
          </cell>
        </row>
        <row r="14084">
          <cell r="A14084">
            <v>16827</v>
          </cell>
          <cell r="B14084">
            <v>4</v>
          </cell>
          <cell r="C14084">
            <v>7</v>
          </cell>
          <cell r="D14084" t="str">
            <v>DESPENSA HUGUITO</v>
          </cell>
        </row>
        <row r="14085">
          <cell r="A14085">
            <v>16592</v>
          </cell>
          <cell r="B14085">
            <v>5</v>
          </cell>
          <cell r="C14085">
            <v>6</v>
          </cell>
          <cell r="D14085" t="str">
            <v>CABINA RODTELL</v>
          </cell>
          <cell r="E14085" t="str">
            <v>Hogar</v>
          </cell>
        </row>
        <row r="14086">
          <cell r="A14086">
            <v>16819</v>
          </cell>
          <cell r="B14086">
            <v>4</v>
          </cell>
          <cell r="C14086">
            <v>7</v>
          </cell>
          <cell r="D14086" t="str">
            <v>MIR EMPANADAS</v>
          </cell>
          <cell r="E14086" t="str">
            <v>Refrigerados</v>
          </cell>
        </row>
        <row r="14087">
          <cell r="A14087">
            <v>16817</v>
          </cell>
          <cell r="B14087">
            <v>4</v>
          </cell>
          <cell r="C14087">
            <v>4</v>
          </cell>
          <cell r="D14087" t="str">
            <v>DESPENSA MARCO ANTONIO</v>
          </cell>
          <cell r="E14087" t="str">
            <v>Hogar</v>
          </cell>
        </row>
        <row r="14088">
          <cell r="A14088">
            <v>16818</v>
          </cell>
          <cell r="B14088">
            <v>9</v>
          </cell>
          <cell r="C14088">
            <v>3</v>
          </cell>
          <cell r="D14088" t="str">
            <v>POOL U2</v>
          </cell>
        </row>
        <row r="14089">
          <cell r="A14089">
            <v>16815</v>
          </cell>
          <cell r="B14089">
            <v>2</v>
          </cell>
          <cell r="C14089">
            <v>8</v>
          </cell>
          <cell r="D14089" t="str">
            <v>COPETIN MARLI</v>
          </cell>
        </row>
        <row r="14090">
          <cell r="A14090">
            <v>16816</v>
          </cell>
          <cell r="B14090">
            <v>5</v>
          </cell>
          <cell r="C14090">
            <v>3</v>
          </cell>
          <cell r="D14090" t="str">
            <v>COMEDOR INDUFAR FABRICA</v>
          </cell>
          <cell r="E14090" t="str">
            <v>Refrigerados</v>
          </cell>
        </row>
        <row r="14091">
          <cell r="A14091">
            <v>16834</v>
          </cell>
          <cell r="B14091">
            <v>9</v>
          </cell>
          <cell r="C14091">
            <v>3</v>
          </cell>
          <cell r="D14091" t="str">
            <v>COOPERATIVA FDO. DE LA MORA</v>
          </cell>
        </row>
        <row r="14092">
          <cell r="A14092">
            <v>16835</v>
          </cell>
          <cell r="B14092">
            <v>4</v>
          </cell>
          <cell r="C14092">
            <v>1</v>
          </cell>
          <cell r="D14092" t="str">
            <v>TODOS GRANEL</v>
          </cell>
          <cell r="E14092" t="str">
            <v>Refrigerados</v>
          </cell>
        </row>
        <row r="14093">
          <cell r="A14093">
            <v>26405</v>
          </cell>
          <cell r="B14093">
            <v>4</v>
          </cell>
          <cell r="C14093">
            <v>6</v>
          </cell>
          <cell r="D14093" t="str">
            <v>DESPENSA ROJAS</v>
          </cell>
          <cell r="E14093" t="str">
            <v>Hogar</v>
          </cell>
        </row>
        <row r="14094">
          <cell r="A14094">
            <v>16838</v>
          </cell>
          <cell r="B14094">
            <v>1</v>
          </cell>
          <cell r="C14094">
            <v>9</v>
          </cell>
          <cell r="D14094" t="str">
            <v>GOLOSINA RD</v>
          </cell>
          <cell r="E14094" t="str">
            <v>Hogar</v>
          </cell>
        </row>
        <row r="14095">
          <cell r="A14095">
            <v>16836</v>
          </cell>
          <cell r="B14095">
            <v>7</v>
          </cell>
          <cell r="C14095">
            <v>1</v>
          </cell>
          <cell r="D14095" t="str">
            <v>DESPENSA GABI</v>
          </cell>
          <cell r="E14095" t="str">
            <v>Hogar</v>
          </cell>
        </row>
        <row r="14096">
          <cell r="A14096">
            <v>16839</v>
          </cell>
          <cell r="B14096">
            <v>9</v>
          </cell>
          <cell r="C14096">
            <v>3</v>
          </cell>
          <cell r="D14096" t="str">
            <v>CASILLA ÑA LEO</v>
          </cell>
        </row>
        <row r="14097">
          <cell r="A14097">
            <v>16593</v>
          </cell>
          <cell r="B14097">
            <v>5</v>
          </cell>
          <cell r="C14097">
            <v>4</v>
          </cell>
          <cell r="D14097" t="str">
            <v>DESPENSA MATIAS</v>
          </cell>
        </row>
        <row r="14098">
          <cell r="A14098">
            <v>16837</v>
          </cell>
          <cell r="B14098">
            <v>5</v>
          </cell>
          <cell r="C14098">
            <v>5</v>
          </cell>
          <cell r="D14098" t="str">
            <v>DESPENSA LAS MELLIZAS</v>
          </cell>
          <cell r="E14098" t="str">
            <v>Hogar</v>
          </cell>
        </row>
        <row r="14099">
          <cell r="A14099">
            <v>16846</v>
          </cell>
          <cell r="B14099">
            <v>9</v>
          </cell>
          <cell r="C14099">
            <v>3</v>
          </cell>
          <cell r="D14099" t="str">
            <v>BANCO SUDAMERIS</v>
          </cell>
        </row>
        <row r="14100">
          <cell r="A14100">
            <v>16841</v>
          </cell>
          <cell r="B14100">
            <v>5</v>
          </cell>
          <cell r="C14100">
            <v>5</v>
          </cell>
          <cell r="D14100" t="str">
            <v>DESPENSA C X J</v>
          </cell>
        </row>
        <row r="14101">
          <cell r="A14101">
            <v>16840</v>
          </cell>
          <cell r="B14101">
            <v>5</v>
          </cell>
          <cell r="C14101">
            <v>1</v>
          </cell>
          <cell r="D14101" t="str">
            <v>DESPENSA CINTHIA RAQUEL</v>
          </cell>
          <cell r="E14101" t="str">
            <v>Hogar</v>
          </cell>
        </row>
        <row r="14102">
          <cell r="A14102">
            <v>16849</v>
          </cell>
          <cell r="B14102">
            <v>4</v>
          </cell>
          <cell r="C14102">
            <v>2</v>
          </cell>
          <cell r="D14102" t="str">
            <v>COPETIN DELGADO</v>
          </cell>
          <cell r="E14102" t="str">
            <v>Refrigerados</v>
          </cell>
        </row>
        <row r="14103">
          <cell r="A14103">
            <v>16845</v>
          </cell>
          <cell r="B14103">
            <v>6</v>
          </cell>
          <cell r="C14103">
            <v>2</v>
          </cell>
          <cell r="D14103" t="str">
            <v>DESPENSA LUCY</v>
          </cell>
          <cell r="E14103" t="str">
            <v>Hogar</v>
          </cell>
        </row>
        <row r="14104">
          <cell r="A14104">
            <v>16844</v>
          </cell>
          <cell r="D14104" t="str">
            <v>LIBRERIA BLANCA</v>
          </cell>
          <cell r="E14104" t="str">
            <v>Refrigerados</v>
          </cell>
        </row>
        <row r="14105">
          <cell r="A14105">
            <v>16843</v>
          </cell>
          <cell r="B14105">
            <v>4</v>
          </cell>
          <cell r="C14105">
            <v>4</v>
          </cell>
          <cell r="D14105" t="str">
            <v>DESPENSA SAN LUIS</v>
          </cell>
          <cell r="E14105" t="str">
            <v>Hogar</v>
          </cell>
        </row>
        <row r="14106">
          <cell r="A14106">
            <v>16842</v>
          </cell>
          <cell r="B14106">
            <v>9</v>
          </cell>
          <cell r="C14106">
            <v>3</v>
          </cell>
          <cell r="D14106" t="str">
            <v>PAPI´S PIZZA</v>
          </cell>
        </row>
        <row r="14107">
          <cell r="A14107">
            <v>16848</v>
          </cell>
          <cell r="B14107">
            <v>4</v>
          </cell>
          <cell r="C14107">
            <v>6</v>
          </cell>
          <cell r="D14107" t="str">
            <v>CASILLA ROSANA</v>
          </cell>
        </row>
        <row r="14108">
          <cell r="A14108">
            <v>16847</v>
          </cell>
          <cell r="B14108">
            <v>5</v>
          </cell>
          <cell r="C14108">
            <v>8</v>
          </cell>
          <cell r="D14108" t="str">
            <v>PANADERIA ESCORPION</v>
          </cell>
          <cell r="E14108" t="str">
            <v>Refrigerados</v>
          </cell>
        </row>
        <row r="14109">
          <cell r="A14109">
            <v>16869</v>
          </cell>
          <cell r="B14109">
            <v>5</v>
          </cell>
          <cell r="C14109">
            <v>9</v>
          </cell>
          <cell r="D14109" t="str">
            <v>COMERCIAL GLORIA </v>
          </cell>
          <cell r="E14109" t="str">
            <v>Hogar</v>
          </cell>
        </row>
        <row r="14110">
          <cell r="A14110">
            <v>16866</v>
          </cell>
          <cell r="B14110">
            <v>4</v>
          </cell>
          <cell r="C14110">
            <v>3</v>
          </cell>
          <cell r="D14110" t="str">
            <v>DESPENSA ROSALBBA</v>
          </cell>
          <cell r="E14110" t="str">
            <v>Hogar</v>
          </cell>
        </row>
        <row r="14111">
          <cell r="A14111">
            <v>16867</v>
          </cell>
          <cell r="B14111">
            <v>9</v>
          </cell>
          <cell r="C14111">
            <v>3</v>
          </cell>
          <cell r="D14111" t="str">
            <v>CASILLA MIRIAN</v>
          </cell>
        </row>
        <row r="14112">
          <cell r="A14112">
            <v>16878</v>
          </cell>
          <cell r="D14112" t="str">
            <v>MERCERIA PORFI</v>
          </cell>
          <cell r="E14112" t="str">
            <v>Refrigerados</v>
          </cell>
        </row>
        <row r="14113">
          <cell r="A14113">
            <v>16874</v>
          </cell>
          <cell r="B14113">
            <v>6</v>
          </cell>
          <cell r="C14113">
            <v>5</v>
          </cell>
          <cell r="D14113" t="str">
            <v>MINI MERCADO SADER</v>
          </cell>
          <cell r="E14113" t="str">
            <v>Hogar</v>
          </cell>
        </row>
        <row r="14114">
          <cell r="A14114">
            <v>16870</v>
          </cell>
          <cell r="B14114">
            <v>1</v>
          </cell>
          <cell r="C14114">
            <v>5</v>
          </cell>
          <cell r="D14114" t="str">
            <v>MI CABINA</v>
          </cell>
        </row>
        <row r="14115">
          <cell r="A14115">
            <v>16873</v>
          </cell>
          <cell r="B14115">
            <v>7</v>
          </cell>
          <cell r="C14115">
            <v>2</v>
          </cell>
          <cell r="D14115" t="str">
            <v>DESPENSA 3 HERMANAS</v>
          </cell>
          <cell r="E14115" t="str">
            <v>Hogar</v>
          </cell>
        </row>
        <row r="14116">
          <cell r="A14116">
            <v>16858</v>
          </cell>
          <cell r="B14116">
            <v>4</v>
          </cell>
          <cell r="C14116">
            <v>4</v>
          </cell>
          <cell r="D14116" t="str">
            <v>DESPENSA EL FUTURO</v>
          </cell>
          <cell r="E14116" t="str">
            <v>Hogar</v>
          </cell>
        </row>
        <row r="14117">
          <cell r="A14117">
            <v>16859</v>
          </cell>
          <cell r="B14117">
            <v>9</v>
          </cell>
          <cell r="C14117">
            <v>3</v>
          </cell>
          <cell r="D14117" t="str">
            <v>BOCADOS Y ALGO MAS</v>
          </cell>
        </row>
        <row r="14118">
          <cell r="A14118">
            <v>16860</v>
          </cell>
          <cell r="B14118">
            <v>4</v>
          </cell>
          <cell r="C14118">
            <v>4</v>
          </cell>
          <cell r="D14118" t="str">
            <v>AUTOSERVISE EL REY</v>
          </cell>
          <cell r="E14118" t="str">
            <v>Hogar</v>
          </cell>
        </row>
        <row r="14119">
          <cell r="A14119">
            <v>16861</v>
          </cell>
          <cell r="B14119">
            <v>4</v>
          </cell>
          <cell r="C14119">
            <v>4</v>
          </cell>
          <cell r="D14119" t="str">
            <v>COPETIN SAN JUAN</v>
          </cell>
          <cell r="E14119" t="str">
            <v>Refrigerados</v>
          </cell>
        </row>
        <row r="14120">
          <cell r="A14120">
            <v>16853</v>
          </cell>
          <cell r="B14120">
            <v>4</v>
          </cell>
          <cell r="C14120">
            <v>5</v>
          </cell>
          <cell r="D14120" t="str">
            <v>DESPENSA D Y M</v>
          </cell>
          <cell r="E14120" t="str">
            <v>Hogar</v>
          </cell>
        </row>
        <row r="14121">
          <cell r="A14121">
            <v>16862</v>
          </cell>
          <cell r="B14121">
            <v>4</v>
          </cell>
          <cell r="C14121">
            <v>4</v>
          </cell>
          <cell r="D14121" t="str">
            <v>CENTRO DE ABASTECIMIENTO POA</v>
          </cell>
          <cell r="E14121" t="str">
            <v>Hogar</v>
          </cell>
        </row>
        <row r="14122">
          <cell r="A14122">
            <v>16854</v>
          </cell>
          <cell r="B14122">
            <v>4</v>
          </cell>
          <cell r="C14122">
            <v>4</v>
          </cell>
          <cell r="D14122" t="str">
            <v>DESPENSA FERNANDITO</v>
          </cell>
          <cell r="E14122" t="str">
            <v>Hogar</v>
          </cell>
        </row>
        <row r="14123">
          <cell r="A14123">
            <v>16855</v>
          </cell>
          <cell r="B14123">
            <v>4</v>
          </cell>
          <cell r="C14123">
            <v>4</v>
          </cell>
          <cell r="D14123" t="str">
            <v>AUTOSERVIS LA GUAIREÑA</v>
          </cell>
          <cell r="E14123" t="str">
            <v>Hogar</v>
          </cell>
        </row>
        <row r="14124">
          <cell r="A14124">
            <v>16856</v>
          </cell>
          <cell r="B14124">
            <v>4</v>
          </cell>
          <cell r="C14124">
            <v>4</v>
          </cell>
          <cell r="D14124" t="str">
            <v>COMERCIAL HF</v>
          </cell>
          <cell r="E14124" t="str">
            <v>Supermercados </v>
          </cell>
        </row>
        <row r="14125">
          <cell r="A14125">
            <v>16857</v>
          </cell>
          <cell r="B14125">
            <v>4</v>
          </cell>
          <cell r="C14125">
            <v>4</v>
          </cell>
          <cell r="D14125" t="str">
            <v>MINIMERCADO Z Y E</v>
          </cell>
          <cell r="E14125" t="str">
            <v>Refrigerados</v>
          </cell>
        </row>
        <row r="14126">
          <cell r="A14126">
            <v>16865</v>
          </cell>
          <cell r="D14126" t="str">
            <v>COPETIN LUZ MARIA</v>
          </cell>
        </row>
        <row r="14127">
          <cell r="A14127">
            <v>16851</v>
          </cell>
          <cell r="B14127">
            <v>4</v>
          </cell>
          <cell r="C14127">
            <v>5</v>
          </cell>
          <cell r="D14127" t="str">
            <v>AUTOSERVIS LETICIA 2</v>
          </cell>
          <cell r="E14127" t="str">
            <v>Hogar</v>
          </cell>
        </row>
        <row r="14128">
          <cell r="A14128">
            <v>16852</v>
          </cell>
          <cell r="B14128">
            <v>4</v>
          </cell>
          <cell r="C14128">
            <v>5</v>
          </cell>
          <cell r="D14128" t="str">
            <v>DESPENSA BONANZA</v>
          </cell>
          <cell r="E14128" t="str">
            <v>Hogar</v>
          </cell>
        </row>
        <row r="14129">
          <cell r="A14129">
            <v>16863</v>
          </cell>
          <cell r="D14129" t="str">
            <v>SUPERMERCADO SAN ANTONIO</v>
          </cell>
          <cell r="E14129" t="str">
            <v>Supermercados </v>
          </cell>
        </row>
        <row r="14130">
          <cell r="A14130">
            <v>16864</v>
          </cell>
          <cell r="B14130">
            <v>4</v>
          </cell>
          <cell r="C14130">
            <v>4</v>
          </cell>
          <cell r="D14130" t="str">
            <v>DESPENSA SAN CAYETANO</v>
          </cell>
          <cell r="E14130" t="str">
            <v>Hogar</v>
          </cell>
        </row>
        <row r="14131">
          <cell r="A14131">
            <v>16882</v>
          </cell>
          <cell r="B14131">
            <v>4</v>
          </cell>
          <cell r="C14131">
            <v>4</v>
          </cell>
          <cell r="D14131" t="str">
            <v>COMEDOR MENCHI</v>
          </cell>
          <cell r="E14131" t="str">
            <v>Refrigerados</v>
          </cell>
        </row>
        <row r="14132">
          <cell r="A14132">
            <v>16879</v>
          </cell>
          <cell r="B14132">
            <v>4</v>
          </cell>
          <cell r="C14132">
            <v>5</v>
          </cell>
          <cell r="D14132" t="str">
            <v>BODEGA LA RUEDA</v>
          </cell>
          <cell r="E14132" t="str">
            <v>Hogar</v>
          </cell>
        </row>
        <row r="14133">
          <cell r="A14133">
            <v>16883</v>
          </cell>
          <cell r="B14133">
            <v>5</v>
          </cell>
          <cell r="C14133">
            <v>3</v>
          </cell>
          <cell r="D14133" t="str">
            <v>COPETIN CURUPAYTY</v>
          </cell>
        </row>
        <row r="14134">
          <cell r="A14134">
            <v>16880</v>
          </cell>
          <cell r="D14134" t="str">
            <v>COPETIN LA GERMANIA</v>
          </cell>
        </row>
        <row r="14135">
          <cell r="A14135">
            <v>16594</v>
          </cell>
          <cell r="B14135">
            <v>5</v>
          </cell>
          <cell r="C14135">
            <v>6</v>
          </cell>
          <cell r="D14135" t="str">
            <v>DESPENSA ALICIA</v>
          </cell>
          <cell r="E14135" t="str">
            <v>Hogar</v>
          </cell>
        </row>
        <row r="14136">
          <cell r="A14136">
            <v>16899</v>
          </cell>
          <cell r="B14136">
            <v>8</v>
          </cell>
          <cell r="C14136">
            <v>3</v>
          </cell>
          <cell r="D14136" t="str">
            <v>BRIGHT STAR S.A. (La Havanna)</v>
          </cell>
          <cell r="E14136" t="str">
            <v>Refrigerados A</v>
          </cell>
        </row>
        <row r="14137">
          <cell r="A14137">
            <v>16920</v>
          </cell>
          <cell r="B14137">
            <v>6</v>
          </cell>
          <cell r="C14137">
            <v>5</v>
          </cell>
          <cell r="D14137" t="str">
            <v>CABISERVIS</v>
          </cell>
          <cell r="E14137" t="str">
            <v>Hogar</v>
          </cell>
        </row>
        <row r="14138">
          <cell r="A14138">
            <v>16905</v>
          </cell>
          <cell r="B14138">
            <v>5</v>
          </cell>
          <cell r="C14138">
            <v>8</v>
          </cell>
          <cell r="D14138" t="str">
            <v>COPETIN EXSA</v>
          </cell>
          <cell r="E14138" t="str">
            <v>Refrigerados</v>
          </cell>
        </row>
        <row r="14139">
          <cell r="A14139">
            <v>16902</v>
          </cell>
          <cell r="B14139">
            <v>3</v>
          </cell>
          <cell r="C14139">
            <v>1</v>
          </cell>
          <cell r="D14139" t="str">
            <v>DESPENSA OLVEÑA</v>
          </cell>
          <cell r="E14139" t="str">
            <v>Hogar</v>
          </cell>
        </row>
        <row r="14140">
          <cell r="A14140">
            <v>16908</v>
          </cell>
          <cell r="B14140">
            <v>6</v>
          </cell>
          <cell r="C14140">
            <v>2</v>
          </cell>
          <cell r="D14140" t="str">
            <v>DESPENSA JUAN PABLO</v>
          </cell>
          <cell r="E14140" t="str">
            <v>Hogar</v>
          </cell>
        </row>
        <row r="14141">
          <cell r="A14141">
            <v>16907</v>
          </cell>
          <cell r="B14141">
            <v>6</v>
          </cell>
          <cell r="C14141">
            <v>1</v>
          </cell>
          <cell r="D14141" t="str">
            <v>COPETIN EL BOULEVAR</v>
          </cell>
          <cell r="E14141" t="str">
            <v>Refrigerados</v>
          </cell>
        </row>
        <row r="14142">
          <cell r="A14142">
            <v>16722</v>
          </cell>
          <cell r="B14142">
            <v>6</v>
          </cell>
          <cell r="C14142">
            <v>3</v>
          </cell>
          <cell r="D14142" t="str">
            <v>DESPENSA LA VICTORIA</v>
          </cell>
          <cell r="E14142" t="str">
            <v>Hogar</v>
          </cell>
        </row>
        <row r="14143">
          <cell r="A14143">
            <v>16720</v>
          </cell>
          <cell r="B14143">
            <v>9</v>
          </cell>
          <cell r="C14143">
            <v>3</v>
          </cell>
          <cell r="D14143" t="str">
            <v>CASILLA VIVIANA</v>
          </cell>
        </row>
        <row r="14144">
          <cell r="A14144">
            <v>16915</v>
          </cell>
          <cell r="B14144">
            <v>4</v>
          </cell>
          <cell r="C14144">
            <v>5</v>
          </cell>
          <cell r="D14144" t="str">
            <v>DESPENAS VIRGEN DEL CARMEN</v>
          </cell>
          <cell r="E14144" t="str">
            <v>Hogar</v>
          </cell>
        </row>
        <row r="14145">
          <cell r="A14145">
            <v>16916</v>
          </cell>
          <cell r="B14145">
            <v>4</v>
          </cell>
          <cell r="C14145">
            <v>4</v>
          </cell>
          <cell r="D14145" t="str">
            <v>DESPENSA LIBRA</v>
          </cell>
          <cell r="E14145" t="str">
            <v>Hogar</v>
          </cell>
        </row>
        <row r="14146">
          <cell r="A14146">
            <v>16917</v>
          </cell>
          <cell r="B14146">
            <v>4</v>
          </cell>
          <cell r="C14146">
            <v>4</v>
          </cell>
          <cell r="D14146" t="str">
            <v>AUTOSERVIS DOÑA REINA</v>
          </cell>
          <cell r="E14146" t="str">
            <v>Hogar</v>
          </cell>
        </row>
        <row r="14147">
          <cell r="A14147">
            <v>16724</v>
          </cell>
          <cell r="B14147">
            <v>9</v>
          </cell>
          <cell r="C14147">
            <v>3</v>
          </cell>
          <cell r="D14147" t="str">
            <v>CONFITERIA BELPAN</v>
          </cell>
        </row>
        <row r="14148">
          <cell r="A14148">
            <v>16730</v>
          </cell>
          <cell r="B14148">
            <v>3</v>
          </cell>
          <cell r="C14148">
            <v>7</v>
          </cell>
          <cell r="D14148" t="str">
            <v>KIOSKO B42</v>
          </cell>
          <cell r="E14148" t="str">
            <v>Hogar</v>
          </cell>
        </row>
        <row r="14149">
          <cell r="A14149">
            <v>16729</v>
          </cell>
          <cell r="B14149">
            <v>3</v>
          </cell>
          <cell r="C14149">
            <v>7</v>
          </cell>
          <cell r="D14149" t="str">
            <v>DIVINO NIÑO JESUS PATIO COMIDAS</v>
          </cell>
          <cell r="E14149" t="str">
            <v>Refrigerados</v>
          </cell>
        </row>
        <row r="14150">
          <cell r="A14150">
            <v>16725</v>
          </cell>
          <cell r="B14150">
            <v>3</v>
          </cell>
          <cell r="C14150">
            <v>3</v>
          </cell>
          <cell r="D14150" t="str">
            <v>COPETIN SAN GERARDO</v>
          </cell>
        </row>
        <row r="14151">
          <cell r="A14151">
            <v>16912</v>
          </cell>
          <cell r="B14151">
            <v>3</v>
          </cell>
          <cell r="C14151">
            <v>8</v>
          </cell>
          <cell r="D14151" t="str">
            <v>DESPENSA MARLEYS</v>
          </cell>
          <cell r="E14151" t="str">
            <v>Hogar</v>
          </cell>
        </row>
        <row r="14152">
          <cell r="A14152">
            <v>16910</v>
          </cell>
          <cell r="B14152">
            <v>9</v>
          </cell>
          <cell r="C14152">
            <v>3</v>
          </cell>
          <cell r="D14152" t="str">
            <v>TOT RIDER</v>
          </cell>
        </row>
        <row r="14153">
          <cell r="A14153">
            <v>16913</v>
          </cell>
          <cell r="B14153">
            <v>7</v>
          </cell>
          <cell r="C14153">
            <v>2</v>
          </cell>
          <cell r="D14153" t="str">
            <v>DESPENSA TUKY</v>
          </cell>
          <cell r="E14153" t="str">
            <v>Hogar</v>
          </cell>
        </row>
        <row r="14154">
          <cell r="A14154">
            <v>16918</v>
          </cell>
          <cell r="B14154">
            <v>4</v>
          </cell>
          <cell r="C14154">
            <v>3</v>
          </cell>
          <cell r="D14154" t="str">
            <v>DESPENSA JORGITO</v>
          </cell>
        </row>
        <row r="14155">
          <cell r="A14155">
            <v>16711</v>
          </cell>
          <cell r="B14155">
            <v>4</v>
          </cell>
          <cell r="C14155">
            <v>4</v>
          </cell>
          <cell r="D14155" t="str">
            <v>DESPENSA EL HOGAR</v>
          </cell>
          <cell r="E14155" t="str">
            <v>Hogar</v>
          </cell>
        </row>
        <row r="14156">
          <cell r="A14156">
            <v>16712</v>
          </cell>
          <cell r="B14156">
            <v>4</v>
          </cell>
          <cell r="C14156">
            <v>4</v>
          </cell>
          <cell r="D14156" t="str">
            <v>EMPANADAS DON JUSTO</v>
          </cell>
          <cell r="E14156" t="str">
            <v>Refrigerados</v>
          </cell>
        </row>
        <row r="14157">
          <cell r="A14157">
            <v>16713</v>
          </cell>
          <cell r="B14157">
            <v>9</v>
          </cell>
          <cell r="C14157">
            <v>3</v>
          </cell>
          <cell r="D14157" t="str">
            <v>DESPENSA YENNI</v>
          </cell>
        </row>
        <row r="14158">
          <cell r="A14158">
            <v>16717</v>
          </cell>
          <cell r="B14158">
            <v>9</v>
          </cell>
          <cell r="C14158">
            <v>3</v>
          </cell>
          <cell r="D14158" t="str">
            <v>KIOSKO SINDY</v>
          </cell>
        </row>
        <row r="14159">
          <cell r="A14159">
            <v>16716</v>
          </cell>
          <cell r="B14159">
            <v>1</v>
          </cell>
          <cell r="C14159">
            <v>1</v>
          </cell>
          <cell r="D14159" t="str">
            <v>COPETIN LARIZA </v>
          </cell>
          <cell r="E14159" t="str">
            <v>Refrigerados</v>
          </cell>
        </row>
        <row r="14160">
          <cell r="A14160">
            <v>16715</v>
          </cell>
          <cell r="D14160" t="str">
            <v>PIZZERIA BALDE DE BOCADO</v>
          </cell>
        </row>
        <row r="14161">
          <cell r="A14161">
            <v>16719</v>
          </cell>
          <cell r="B14161">
            <v>3</v>
          </cell>
          <cell r="C14161">
            <v>9</v>
          </cell>
          <cell r="D14161" t="str">
            <v>DESPENSA GUSTAVITO</v>
          </cell>
          <cell r="E14161" t="str">
            <v>Hogar</v>
          </cell>
        </row>
        <row r="14162">
          <cell r="A14162">
            <v>16714</v>
          </cell>
          <cell r="B14162">
            <v>9</v>
          </cell>
          <cell r="C14162">
            <v>3</v>
          </cell>
          <cell r="D14162" t="str">
            <v>PIZZA MIA</v>
          </cell>
        </row>
        <row r="14163">
          <cell r="A14163">
            <v>16718</v>
          </cell>
          <cell r="B14163">
            <v>2</v>
          </cell>
          <cell r="C14163">
            <v>4</v>
          </cell>
          <cell r="D14163" t="str">
            <v>COPETIN BELY</v>
          </cell>
          <cell r="E14163" t="str">
            <v>Refrigerados</v>
          </cell>
        </row>
        <row r="14164">
          <cell r="A14164">
            <v>16703</v>
          </cell>
          <cell r="B14164">
            <v>9</v>
          </cell>
          <cell r="C14164">
            <v>3</v>
          </cell>
          <cell r="D14164" t="str">
            <v>DESPENSA EL PARAISO</v>
          </cell>
        </row>
        <row r="14165">
          <cell r="A14165">
            <v>16706</v>
          </cell>
          <cell r="D14165" t="str">
            <v>COPETIN VICTORIA</v>
          </cell>
          <cell r="E14165" t="str">
            <v>Refrigerados</v>
          </cell>
        </row>
        <row r="14166">
          <cell r="A14166">
            <v>16704</v>
          </cell>
          <cell r="B14166">
            <v>9</v>
          </cell>
          <cell r="C14166">
            <v>3</v>
          </cell>
          <cell r="D14166" t="str">
            <v>DESPENSA VIRGEN DEL ASUNCION</v>
          </cell>
        </row>
        <row r="14167">
          <cell r="A14167">
            <v>16702</v>
          </cell>
          <cell r="B14167">
            <v>9</v>
          </cell>
          <cell r="C14167">
            <v>3</v>
          </cell>
          <cell r="D14167" t="str">
            <v>PIZZERIA LA URUGUAYA</v>
          </cell>
        </row>
        <row r="14168">
          <cell r="A14168">
            <v>16701</v>
          </cell>
          <cell r="B14168">
            <v>9</v>
          </cell>
          <cell r="C14168">
            <v>3</v>
          </cell>
          <cell r="D14168" t="str">
            <v>DEPENSA SAN CAYETANO</v>
          </cell>
        </row>
        <row r="14169">
          <cell r="A14169">
            <v>16709</v>
          </cell>
          <cell r="B14169">
            <v>1</v>
          </cell>
          <cell r="C14169">
            <v>4</v>
          </cell>
          <cell r="D14169" t="str">
            <v>COPETIN NATALY</v>
          </cell>
          <cell r="E14169" t="str">
            <v>Refrigerados</v>
          </cell>
        </row>
        <row r="14170">
          <cell r="A14170">
            <v>16680</v>
          </cell>
          <cell r="B14170">
            <v>9</v>
          </cell>
          <cell r="C14170">
            <v>3</v>
          </cell>
          <cell r="D14170" t="str">
            <v>PIZZA KAMBATA</v>
          </cell>
        </row>
        <row r="14171">
          <cell r="A14171">
            <v>16681</v>
          </cell>
          <cell r="D14171" t="str">
            <v>PANADERIA PANIGAL</v>
          </cell>
        </row>
        <row r="14172">
          <cell r="A14172">
            <v>16682</v>
          </cell>
          <cell r="B14172">
            <v>9</v>
          </cell>
          <cell r="C14172">
            <v>3</v>
          </cell>
          <cell r="D14172" t="str">
            <v>OSVALDO ENRIQUET</v>
          </cell>
        </row>
        <row r="14173">
          <cell r="A14173">
            <v>16684</v>
          </cell>
          <cell r="B14173">
            <v>5</v>
          </cell>
          <cell r="C14173">
            <v>1</v>
          </cell>
          <cell r="D14173" t="str">
            <v>DESPENSA LILIAN</v>
          </cell>
          <cell r="E14173" t="str">
            <v>Hogar</v>
          </cell>
        </row>
        <row r="14174">
          <cell r="A14174">
            <v>16683</v>
          </cell>
          <cell r="B14174">
            <v>5</v>
          </cell>
          <cell r="C14174">
            <v>1</v>
          </cell>
          <cell r="D14174" t="str">
            <v>DESPENSA JUNIOR</v>
          </cell>
          <cell r="E14174" t="str">
            <v>Hogar</v>
          </cell>
        </row>
        <row r="14175">
          <cell r="A14175">
            <v>16685</v>
          </cell>
          <cell r="B14175">
            <v>9</v>
          </cell>
          <cell r="C14175">
            <v>3</v>
          </cell>
          <cell r="D14175" t="str">
            <v>CASILLA 41</v>
          </cell>
        </row>
        <row r="14176">
          <cell r="A14176">
            <v>16665</v>
          </cell>
          <cell r="B14176">
            <v>9</v>
          </cell>
          <cell r="C14176">
            <v>3</v>
          </cell>
          <cell r="D14176" t="str">
            <v>PARADA NICO</v>
          </cell>
        </row>
        <row r="14177">
          <cell r="A14177">
            <v>16661</v>
          </cell>
          <cell r="B14177">
            <v>9</v>
          </cell>
          <cell r="C14177">
            <v>3</v>
          </cell>
          <cell r="D14177" t="str">
            <v>LOMITERIA FAVI</v>
          </cell>
        </row>
        <row r="14178">
          <cell r="A14178">
            <v>16951</v>
          </cell>
          <cell r="D14178" t="str">
            <v>DESPENSA MERCERIA LALI</v>
          </cell>
          <cell r="E14178" t="str">
            <v>Hogar</v>
          </cell>
        </row>
        <row r="14179">
          <cell r="A14179">
            <v>16662</v>
          </cell>
          <cell r="B14179">
            <v>3</v>
          </cell>
          <cell r="C14179">
            <v>1</v>
          </cell>
          <cell r="D14179" t="str">
            <v>DESPENSA ALFREDITO</v>
          </cell>
        </row>
        <row r="14180">
          <cell r="A14180">
            <v>16663</v>
          </cell>
          <cell r="B14180">
            <v>6</v>
          </cell>
          <cell r="C14180">
            <v>7</v>
          </cell>
          <cell r="D14180" t="str">
            <v>BODEGA LA JARRA</v>
          </cell>
          <cell r="E14180" t="str">
            <v>Hogar</v>
          </cell>
        </row>
        <row r="14181">
          <cell r="A14181">
            <v>16940</v>
          </cell>
          <cell r="B14181">
            <v>1</v>
          </cell>
          <cell r="C14181">
            <v>4</v>
          </cell>
          <cell r="D14181" t="str">
            <v>MI SANDWICHITO</v>
          </cell>
          <cell r="E14181" t="str">
            <v>Educación</v>
          </cell>
        </row>
        <row r="14182">
          <cell r="A14182">
            <v>16664</v>
          </cell>
          <cell r="B14182">
            <v>6</v>
          </cell>
          <cell r="C14182">
            <v>7</v>
          </cell>
          <cell r="D14182" t="str">
            <v>COPETIN LAS DELICIAS</v>
          </cell>
          <cell r="E14182" t="str">
            <v>Refrigerados</v>
          </cell>
        </row>
        <row r="14183">
          <cell r="A14183">
            <v>16942</v>
          </cell>
          <cell r="B14183">
            <v>5</v>
          </cell>
          <cell r="C14183">
            <v>2</v>
          </cell>
          <cell r="D14183" t="str">
            <v>DESPENSA MAKUTO</v>
          </cell>
          <cell r="E14183" t="str">
            <v>Hogar</v>
          </cell>
        </row>
        <row r="14184">
          <cell r="A14184">
            <v>16676</v>
          </cell>
          <cell r="B14184">
            <v>9</v>
          </cell>
          <cell r="C14184">
            <v>3</v>
          </cell>
          <cell r="D14184" t="str">
            <v>DESPENSA RAQUEL</v>
          </cell>
        </row>
        <row r="14185">
          <cell r="A14185">
            <v>16941</v>
          </cell>
          <cell r="B14185">
            <v>9</v>
          </cell>
          <cell r="C14185">
            <v>3</v>
          </cell>
          <cell r="D14185" t="str">
            <v>SERVICIOS RAPIDOS DEL PARAGUAY SA</v>
          </cell>
          <cell r="E14185" t="str">
            <v>Refrigerados A</v>
          </cell>
        </row>
        <row r="14186">
          <cell r="A14186">
            <v>16954</v>
          </cell>
          <cell r="B14186">
            <v>2</v>
          </cell>
          <cell r="C14186">
            <v>8</v>
          </cell>
          <cell r="D14186" t="str">
            <v>CASA LUCY</v>
          </cell>
          <cell r="E14186" t="str">
            <v>Hogar</v>
          </cell>
        </row>
        <row r="14187">
          <cell r="A14187">
            <v>16953</v>
          </cell>
          <cell r="B14187">
            <v>2</v>
          </cell>
          <cell r="C14187">
            <v>8</v>
          </cell>
          <cell r="D14187" t="str">
            <v>COMEDOR RUFO</v>
          </cell>
          <cell r="E14187" t="str">
            <v>Refrigerados</v>
          </cell>
        </row>
        <row r="14188">
          <cell r="A14188">
            <v>16677</v>
          </cell>
          <cell r="B14188">
            <v>6</v>
          </cell>
          <cell r="C14188">
            <v>7</v>
          </cell>
          <cell r="D14188" t="str">
            <v>DESPENSA NOEMI</v>
          </cell>
          <cell r="E14188" t="str">
            <v>Hogar</v>
          </cell>
        </row>
        <row r="14189">
          <cell r="A14189">
            <v>16949</v>
          </cell>
          <cell r="B14189">
            <v>5</v>
          </cell>
          <cell r="C14189">
            <v>7</v>
          </cell>
          <cell r="D14189" t="str">
            <v>CABINA SHOP</v>
          </cell>
          <cell r="E14189" t="str">
            <v>Hogar</v>
          </cell>
        </row>
        <row r="14190">
          <cell r="A14190">
            <v>16960</v>
          </cell>
          <cell r="B14190">
            <v>9</v>
          </cell>
          <cell r="C14190">
            <v>3</v>
          </cell>
          <cell r="D14190" t="str">
            <v>COOSOFAN LTDA</v>
          </cell>
          <cell r="E14190" t="str">
            <v>Refrigerados B</v>
          </cell>
        </row>
        <row r="14191">
          <cell r="A14191">
            <v>16950</v>
          </cell>
          <cell r="B14191">
            <v>7</v>
          </cell>
          <cell r="C14191">
            <v>2</v>
          </cell>
          <cell r="D14191" t="str">
            <v>COPETIN ROKS JUANI</v>
          </cell>
          <cell r="E14191" t="str">
            <v>Refrigerados</v>
          </cell>
        </row>
        <row r="14192">
          <cell r="A14192">
            <v>16961</v>
          </cell>
          <cell r="B14192">
            <v>4</v>
          </cell>
          <cell r="C14192">
            <v>5</v>
          </cell>
          <cell r="D14192" t="str">
            <v>DESPENSA LETICIA 1</v>
          </cell>
          <cell r="E14192" t="str">
            <v>Hogar</v>
          </cell>
        </row>
        <row r="14193">
          <cell r="A14193">
            <v>16952</v>
          </cell>
          <cell r="B14193">
            <v>4</v>
          </cell>
          <cell r="C14193">
            <v>4</v>
          </cell>
          <cell r="D14193" t="str">
            <v>CASILLA CRISTHIAN</v>
          </cell>
          <cell r="E14193" t="str">
            <v>Refrigerados</v>
          </cell>
        </row>
        <row r="14194">
          <cell r="A14194">
            <v>16956</v>
          </cell>
          <cell r="B14194">
            <v>1</v>
          </cell>
          <cell r="C14194">
            <v>1</v>
          </cell>
          <cell r="D14194" t="str">
            <v>BAR CHEFBURGER</v>
          </cell>
          <cell r="E14194" t="str">
            <v>Refrigerados</v>
          </cell>
        </row>
        <row r="14195">
          <cell r="A14195">
            <v>16958</v>
          </cell>
          <cell r="B14195">
            <v>9</v>
          </cell>
          <cell r="C14195">
            <v>3</v>
          </cell>
          <cell r="D14195" t="str">
            <v>COMIDAS RAPIDAS ALE</v>
          </cell>
        </row>
        <row r="14196">
          <cell r="A14196">
            <v>16948</v>
          </cell>
          <cell r="B14196">
            <v>6</v>
          </cell>
          <cell r="C14196">
            <v>4</v>
          </cell>
          <cell r="D14196" t="str">
            <v>COPETIN LAS COMADRES</v>
          </cell>
          <cell r="E14196" t="str">
            <v>Refrigerados</v>
          </cell>
        </row>
        <row r="14197">
          <cell r="A14197">
            <v>16946</v>
          </cell>
          <cell r="B14197">
            <v>6</v>
          </cell>
          <cell r="C14197">
            <v>4</v>
          </cell>
          <cell r="D14197" t="str">
            <v>JF CABINA TELEFONICA</v>
          </cell>
          <cell r="E14197" t="str">
            <v>Hogar</v>
          </cell>
        </row>
        <row r="14198">
          <cell r="A14198">
            <v>16947</v>
          </cell>
          <cell r="B14198">
            <v>6</v>
          </cell>
          <cell r="C14198">
            <v>4</v>
          </cell>
          <cell r="D14198" t="str">
            <v>AUTOSERVIS LAS MELLIZAS</v>
          </cell>
          <cell r="E14198" t="str">
            <v>Hogar</v>
          </cell>
        </row>
        <row r="14199">
          <cell r="A14199">
            <v>16945</v>
          </cell>
          <cell r="B14199">
            <v>4</v>
          </cell>
          <cell r="C14199">
            <v>3</v>
          </cell>
          <cell r="D14199" t="str">
            <v>DESPENSA ROMON ADOLFO</v>
          </cell>
          <cell r="E14199" t="str">
            <v>Hogar</v>
          </cell>
        </row>
        <row r="14200">
          <cell r="A14200">
            <v>16944</v>
          </cell>
          <cell r="B14200">
            <v>9</v>
          </cell>
          <cell r="C14200">
            <v>3</v>
          </cell>
          <cell r="D14200" t="str">
            <v>DESPENSA SAN JUAN</v>
          </cell>
        </row>
        <row r="14201">
          <cell r="A14201">
            <v>16923</v>
          </cell>
          <cell r="B14201">
            <v>9</v>
          </cell>
          <cell r="C14201">
            <v>3</v>
          </cell>
          <cell r="D14201" t="str">
            <v>COPETIN GRINGRI</v>
          </cell>
          <cell r="E14201" t="str">
            <v>Hogar</v>
          </cell>
        </row>
        <row r="14202">
          <cell r="A14202">
            <v>16921</v>
          </cell>
          <cell r="B14202">
            <v>7</v>
          </cell>
          <cell r="C14202">
            <v>1</v>
          </cell>
          <cell r="D14202" t="str">
            <v>DESPENSA LORENA</v>
          </cell>
          <cell r="E14202" t="str">
            <v>Hogar</v>
          </cell>
        </row>
        <row r="14203">
          <cell r="A14203">
            <v>16922</v>
          </cell>
          <cell r="B14203">
            <v>7</v>
          </cell>
          <cell r="C14203">
            <v>1</v>
          </cell>
          <cell r="D14203" t="str">
            <v>DESPENSA LOS NIETOS </v>
          </cell>
          <cell r="E14203" t="str">
            <v>Hogar</v>
          </cell>
        </row>
        <row r="14204">
          <cell r="A14204">
            <v>16925</v>
          </cell>
          <cell r="B14204">
            <v>5</v>
          </cell>
          <cell r="C14204">
            <v>1</v>
          </cell>
          <cell r="D14204" t="str">
            <v>DESPENSA SAN AGUSTIN</v>
          </cell>
          <cell r="E14204" t="str">
            <v>Hogar</v>
          </cell>
        </row>
        <row r="14205">
          <cell r="A14205">
            <v>17729</v>
          </cell>
          <cell r="B14205">
            <v>9</v>
          </cell>
          <cell r="C14205">
            <v>1</v>
          </cell>
          <cell r="D14205" t="str">
            <v>COMERCIAL CARLITOS</v>
          </cell>
          <cell r="E14205" t="str">
            <v>Distribuidor</v>
          </cell>
        </row>
        <row r="14206">
          <cell r="A14206">
            <v>16929</v>
          </cell>
          <cell r="B14206">
            <v>9</v>
          </cell>
          <cell r="C14206">
            <v>3</v>
          </cell>
          <cell r="D14206" t="str">
            <v>DESPENSA SANTIAGO</v>
          </cell>
        </row>
        <row r="14207">
          <cell r="A14207">
            <v>16926</v>
          </cell>
          <cell r="B14207">
            <v>6</v>
          </cell>
          <cell r="C14207">
            <v>2</v>
          </cell>
          <cell r="D14207" t="str">
            <v>AUTOSERVICE JUAN JOSE</v>
          </cell>
          <cell r="E14207" t="str">
            <v>Hogar</v>
          </cell>
        </row>
        <row r="14208">
          <cell r="A14208">
            <v>16928</v>
          </cell>
          <cell r="B14208">
            <v>9</v>
          </cell>
          <cell r="C14208">
            <v>3</v>
          </cell>
          <cell r="D14208" t="str">
            <v>KIOSKO LOS OBREROS</v>
          </cell>
        </row>
        <row r="14209">
          <cell r="A14209">
            <v>16675</v>
          </cell>
          <cell r="B14209">
            <v>9</v>
          </cell>
          <cell r="C14209">
            <v>3</v>
          </cell>
          <cell r="D14209" t="str">
            <v>COM. CENTRAL DE LA MUJER COLORADA</v>
          </cell>
        </row>
        <row r="14210">
          <cell r="A14210">
            <v>16930</v>
          </cell>
          <cell r="B14210">
            <v>5</v>
          </cell>
          <cell r="C14210">
            <v>4</v>
          </cell>
          <cell r="D14210" t="str">
            <v>DESPENSA JORGITO</v>
          </cell>
          <cell r="E14210" t="str">
            <v>Hogar</v>
          </cell>
        </row>
        <row r="14211">
          <cell r="A14211">
            <v>16962</v>
          </cell>
          <cell r="B14211">
            <v>9</v>
          </cell>
          <cell r="C14211">
            <v>3</v>
          </cell>
          <cell r="D14211" t="str">
            <v>ENTIDAD BINACIONAL YACYRETA</v>
          </cell>
          <cell r="E14211" t="str">
            <v>Refrigerados A</v>
          </cell>
        </row>
        <row r="14212">
          <cell r="A14212">
            <v>16931</v>
          </cell>
          <cell r="B14212">
            <v>5</v>
          </cell>
          <cell r="C14212">
            <v>8</v>
          </cell>
          <cell r="D14212" t="str">
            <v>DESPENSA MARCELITO</v>
          </cell>
          <cell r="E14212" t="str">
            <v>Hogar</v>
          </cell>
        </row>
        <row r="14213">
          <cell r="A14213">
            <v>16932</v>
          </cell>
          <cell r="B14213">
            <v>1</v>
          </cell>
          <cell r="C14213">
            <v>8</v>
          </cell>
          <cell r="D14213" t="str">
            <v>DESPENSA CAACUPE</v>
          </cell>
          <cell r="E14213" t="str">
            <v>Hogar</v>
          </cell>
        </row>
        <row r="14214">
          <cell r="A14214">
            <v>16933</v>
          </cell>
          <cell r="B14214">
            <v>2</v>
          </cell>
          <cell r="C14214">
            <v>8</v>
          </cell>
          <cell r="D14214" t="str">
            <v>DEPOSITO SAN AGUSTIN</v>
          </cell>
          <cell r="E14214" t="str">
            <v>Mayoristas</v>
          </cell>
        </row>
        <row r="14215">
          <cell r="A14215">
            <v>16935</v>
          </cell>
          <cell r="B14215">
            <v>6</v>
          </cell>
          <cell r="C14215">
            <v>4</v>
          </cell>
          <cell r="D14215" t="str">
            <v>DESPENSA DANY</v>
          </cell>
          <cell r="E14215" t="str">
            <v>Hogar</v>
          </cell>
        </row>
        <row r="14216">
          <cell r="A14216">
            <v>16936</v>
          </cell>
          <cell r="B14216">
            <v>9</v>
          </cell>
          <cell r="C14216">
            <v>3</v>
          </cell>
          <cell r="D14216" t="str">
            <v>KIOSKO LAS HERMANAS</v>
          </cell>
        </row>
        <row r="14217">
          <cell r="A14217">
            <v>16963</v>
          </cell>
          <cell r="B14217">
            <v>4</v>
          </cell>
          <cell r="C14217">
            <v>2</v>
          </cell>
          <cell r="D14217" t="str">
            <v>DESPENSA EL FUTURO</v>
          </cell>
          <cell r="E14217" t="str">
            <v>Hogar</v>
          </cell>
        </row>
        <row r="14218">
          <cell r="A14218">
            <v>16968</v>
          </cell>
          <cell r="B14218">
            <v>5</v>
          </cell>
          <cell r="C14218">
            <v>1</v>
          </cell>
          <cell r="D14218" t="str">
            <v>KIOSKO Sta CECILIA</v>
          </cell>
          <cell r="E14218" t="str">
            <v>Hogar</v>
          </cell>
        </row>
        <row r="14219">
          <cell r="A14219">
            <v>16969</v>
          </cell>
          <cell r="B14219">
            <v>5</v>
          </cell>
          <cell r="C14219">
            <v>1</v>
          </cell>
          <cell r="D14219" t="str">
            <v>DESPENSA SAN RAFAEL</v>
          </cell>
          <cell r="E14219" t="str">
            <v>Hogar</v>
          </cell>
        </row>
        <row r="14220">
          <cell r="A14220">
            <v>16965</v>
          </cell>
          <cell r="B14220">
            <v>9</v>
          </cell>
          <cell r="C14220">
            <v>3</v>
          </cell>
          <cell r="D14220" t="str">
            <v>DESPENSA LIZ CAROLINA</v>
          </cell>
        </row>
        <row r="14221">
          <cell r="A14221">
            <v>16934</v>
          </cell>
          <cell r="B14221">
            <v>5</v>
          </cell>
          <cell r="C14221">
            <v>2</v>
          </cell>
          <cell r="D14221" t="str">
            <v>DESPENSA Sto DOMINGO</v>
          </cell>
          <cell r="E14221" t="str">
            <v>Hogar</v>
          </cell>
        </row>
        <row r="14222">
          <cell r="A14222">
            <v>16972</v>
          </cell>
          <cell r="B14222">
            <v>8</v>
          </cell>
          <cell r="C14222">
            <v>3</v>
          </cell>
          <cell r="D14222" t="str">
            <v>SABOR FAMILIAR</v>
          </cell>
          <cell r="E14222" t="str">
            <v>Refrigerados B</v>
          </cell>
        </row>
        <row r="14223">
          <cell r="A14223">
            <v>16977</v>
          </cell>
          <cell r="B14223">
            <v>9</v>
          </cell>
          <cell r="C14223">
            <v>3</v>
          </cell>
          <cell r="D14223" t="str">
            <v>FLETERO LISANDRO SANTANDER</v>
          </cell>
          <cell r="E14223" t="str">
            <v>INACTIVO</v>
          </cell>
        </row>
        <row r="14224">
          <cell r="A14224">
            <v>16978</v>
          </cell>
          <cell r="B14224">
            <v>9</v>
          </cell>
          <cell r="C14224">
            <v>3</v>
          </cell>
          <cell r="D14224" t="str">
            <v>DESPENSA AREVALO</v>
          </cell>
        </row>
        <row r="14225">
          <cell r="A14225">
            <v>16975</v>
          </cell>
          <cell r="B14225">
            <v>3</v>
          </cell>
          <cell r="C14225">
            <v>1</v>
          </cell>
          <cell r="D14225" t="str">
            <v>COPETIN LA BLANCA</v>
          </cell>
          <cell r="E14225" t="str">
            <v>Refrigerados</v>
          </cell>
        </row>
        <row r="14226">
          <cell r="A14226">
            <v>16974</v>
          </cell>
          <cell r="B14226">
            <v>9</v>
          </cell>
          <cell r="C14226">
            <v>3</v>
          </cell>
          <cell r="D14226" t="str">
            <v>SOHAN SA</v>
          </cell>
        </row>
        <row r="14227">
          <cell r="A14227">
            <v>16980</v>
          </cell>
          <cell r="B14227">
            <v>9</v>
          </cell>
          <cell r="C14227">
            <v>3</v>
          </cell>
          <cell r="D14227" t="str">
            <v>CANTINA COLEGIO SAN NICOLAS</v>
          </cell>
        </row>
        <row r="14228">
          <cell r="A14228">
            <v>16979</v>
          </cell>
          <cell r="B14228">
            <v>2</v>
          </cell>
          <cell r="C14228">
            <v>4</v>
          </cell>
          <cell r="D14228" t="str">
            <v>EDY LOPEZ BOBADILLA</v>
          </cell>
          <cell r="E14228" t="str">
            <v>Hogar</v>
          </cell>
        </row>
        <row r="14229">
          <cell r="A14229">
            <v>16988</v>
          </cell>
          <cell r="B14229">
            <v>9</v>
          </cell>
          <cell r="C14229">
            <v>3</v>
          </cell>
          <cell r="D14229" t="str">
            <v>COPETIN EL RINCON</v>
          </cell>
        </row>
        <row r="14230">
          <cell r="A14230">
            <v>16992</v>
          </cell>
          <cell r="D14230" t="str">
            <v>M.V.A.</v>
          </cell>
        </row>
        <row r="14231">
          <cell r="A14231">
            <v>16987</v>
          </cell>
          <cell r="B14231">
            <v>5</v>
          </cell>
          <cell r="C14231">
            <v>4</v>
          </cell>
          <cell r="D14231" t="str">
            <v>BODEGA ALAMOS BEER</v>
          </cell>
          <cell r="E14231" t="str">
            <v>Hogar</v>
          </cell>
        </row>
        <row r="14232">
          <cell r="A14232">
            <v>16991</v>
          </cell>
          <cell r="B14232">
            <v>5</v>
          </cell>
          <cell r="C14232">
            <v>9</v>
          </cell>
          <cell r="D14232" t="str">
            <v>BAR COMEDOR SHIRADA</v>
          </cell>
          <cell r="E14232" t="str">
            <v>Refrigerados</v>
          </cell>
        </row>
        <row r="14233">
          <cell r="A14233">
            <v>16989</v>
          </cell>
          <cell r="B14233">
            <v>3</v>
          </cell>
          <cell r="C14233">
            <v>3</v>
          </cell>
          <cell r="D14233" t="str">
            <v>DESPENSA TEKOAYHU</v>
          </cell>
        </row>
        <row r="14234">
          <cell r="A14234">
            <v>16993</v>
          </cell>
          <cell r="B14234">
            <v>9</v>
          </cell>
          <cell r="C14234">
            <v>3</v>
          </cell>
          <cell r="D14234" t="str">
            <v>CLINICA SAN  AGUSTIN</v>
          </cell>
        </row>
        <row r="14235">
          <cell r="A14235">
            <v>16990</v>
          </cell>
          <cell r="B14235">
            <v>9</v>
          </cell>
          <cell r="C14235">
            <v>3</v>
          </cell>
          <cell r="D14235" t="str">
            <v>DESPENSA RAFAELITO</v>
          </cell>
        </row>
        <row r="14236">
          <cell r="A14236">
            <v>16973</v>
          </cell>
          <cell r="B14236">
            <v>7</v>
          </cell>
          <cell r="C14236">
            <v>1</v>
          </cell>
          <cell r="D14236" t="str">
            <v>COPETIN LOS ANGELES</v>
          </cell>
          <cell r="E14236" t="str">
            <v>Refrigerados</v>
          </cell>
        </row>
        <row r="14237">
          <cell r="A14237">
            <v>16995</v>
          </cell>
          <cell r="B14237">
            <v>2</v>
          </cell>
          <cell r="C14237">
            <v>3</v>
          </cell>
          <cell r="D14237" t="str">
            <v>DESPENSA LIDIA</v>
          </cell>
        </row>
        <row r="14238">
          <cell r="A14238">
            <v>16997</v>
          </cell>
          <cell r="B14238">
            <v>6</v>
          </cell>
          <cell r="C14238">
            <v>2</v>
          </cell>
          <cell r="D14238" t="str">
            <v>DESPENSA L Y L</v>
          </cell>
          <cell r="E14238" t="str">
            <v>Hogar</v>
          </cell>
        </row>
        <row r="14239">
          <cell r="A14239">
            <v>16998</v>
          </cell>
          <cell r="B14239">
            <v>7</v>
          </cell>
          <cell r="C14239">
            <v>2</v>
          </cell>
          <cell r="D14239" t="str">
            <v>COPETIN CASI GRATIS</v>
          </cell>
          <cell r="E14239" t="str">
            <v>Refrigerados</v>
          </cell>
        </row>
        <row r="14240">
          <cell r="A14240">
            <v>17009</v>
          </cell>
          <cell r="B14240">
            <v>9</v>
          </cell>
          <cell r="C14240">
            <v>3</v>
          </cell>
          <cell r="D14240" t="str">
            <v>DESPENSA MOICANO</v>
          </cell>
        </row>
        <row r="14241">
          <cell r="A14241">
            <v>17008</v>
          </cell>
          <cell r="B14241">
            <v>5</v>
          </cell>
          <cell r="C14241">
            <v>1</v>
          </cell>
          <cell r="D14241" t="str">
            <v>DESPENSA SAN ANTONIO</v>
          </cell>
        </row>
        <row r="14242">
          <cell r="A14242">
            <v>16727</v>
          </cell>
          <cell r="B14242">
            <v>5</v>
          </cell>
          <cell r="C14242">
            <v>8</v>
          </cell>
          <cell r="D14242" t="str">
            <v>DESPENSA NAROMI</v>
          </cell>
          <cell r="E14242" t="str">
            <v>Hogar</v>
          </cell>
        </row>
        <row r="14243">
          <cell r="A14243">
            <v>17001</v>
          </cell>
          <cell r="B14243">
            <v>4</v>
          </cell>
          <cell r="C14243">
            <v>7</v>
          </cell>
          <cell r="D14243" t="str">
            <v>DESPENSA NUÑEZ</v>
          </cell>
          <cell r="E14243" t="str">
            <v>Hogar</v>
          </cell>
        </row>
        <row r="14244">
          <cell r="A14244">
            <v>17035</v>
          </cell>
          <cell r="B14244">
            <v>4</v>
          </cell>
          <cell r="C14244">
            <v>6</v>
          </cell>
          <cell r="D14244" t="str">
            <v>POLLERIA DOS HNOS.</v>
          </cell>
          <cell r="E14244" t="str">
            <v>Hogar</v>
          </cell>
        </row>
        <row r="14245">
          <cell r="A14245">
            <v>17071</v>
          </cell>
          <cell r="B14245">
            <v>3</v>
          </cell>
          <cell r="C14245">
            <v>9</v>
          </cell>
          <cell r="D14245" t="str">
            <v>COMEDOR EL ENCUENTRO</v>
          </cell>
          <cell r="E14245" t="str">
            <v>Refrigerados</v>
          </cell>
        </row>
        <row r="14246">
          <cell r="A14246">
            <v>17109</v>
          </cell>
          <cell r="B14246">
            <v>9</v>
          </cell>
          <cell r="C14246">
            <v>3</v>
          </cell>
          <cell r="D14246" t="str">
            <v>POLLERIA VERDE AMARELO</v>
          </cell>
        </row>
        <row r="14247">
          <cell r="A14247">
            <v>17150</v>
          </cell>
          <cell r="B14247">
            <v>6</v>
          </cell>
          <cell r="C14247">
            <v>2</v>
          </cell>
          <cell r="D14247" t="str">
            <v>DESPENSA CENTURION</v>
          </cell>
          <cell r="E14247" t="str">
            <v>Hogar</v>
          </cell>
        </row>
        <row r="14248">
          <cell r="A14248">
            <v>17186</v>
          </cell>
          <cell r="B14248">
            <v>2</v>
          </cell>
          <cell r="C14248">
            <v>3</v>
          </cell>
          <cell r="D14248" t="str">
            <v>DESPENSA GAMARRA</v>
          </cell>
          <cell r="E14248" t="str">
            <v>Hogar</v>
          </cell>
        </row>
        <row r="14249">
          <cell r="A14249">
            <v>17185</v>
          </cell>
          <cell r="B14249">
            <v>2</v>
          </cell>
          <cell r="C14249">
            <v>3</v>
          </cell>
          <cell r="D14249" t="str">
            <v>DSPENSA SAN MIGUEL</v>
          </cell>
          <cell r="E14249" t="str">
            <v>Hogar</v>
          </cell>
        </row>
        <row r="14250">
          <cell r="A14250">
            <v>17161</v>
          </cell>
          <cell r="B14250">
            <v>2</v>
          </cell>
          <cell r="C14250">
            <v>3</v>
          </cell>
          <cell r="D14250" t="str">
            <v>DESPENSA CINTHIA</v>
          </cell>
          <cell r="E14250" t="str">
            <v>Hogar</v>
          </cell>
        </row>
        <row r="14251">
          <cell r="A14251">
            <v>17167</v>
          </cell>
          <cell r="B14251">
            <v>9</v>
          </cell>
          <cell r="C14251">
            <v>3</v>
          </cell>
          <cell r="D14251" t="str">
            <v>COPETIN KEVIN</v>
          </cell>
        </row>
        <row r="14252">
          <cell r="A14252">
            <v>17168</v>
          </cell>
          <cell r="B14252">
            <v>2</v>
          </cell>
          <cell r="C14252">
            <v>3</v>
          </cell>
          <cell r="D14252" t="str">
            <v>DESPENSA SAN FRANCISCO</v>
          </cell>
          <cell r="E14252" t="str">
            <v>Hogar</v>
          </cell>
        </row>
        <row r="14253">
          <cell r="A14253">
            <v>17173</v>
          </cell>
          <cell r="B14253">
            <v>9</v>
          </cell>
          <cell r="C14253">
            <v>3</v>
          </cell>
          <cell r="D14253" t="str">
            <v>CANARIO COLOR</v>
          </cell>
        </row>
        <row r="14254">
          <cell r="A14254">
            <v>17155</v>
          </cell>
          <cell r="D14254" t="str">
            <v>DESPENSA GENESIS</v>
          </cell>
        </row>
        <row r="14255">
          <cell r="A14255">
            <v>17154</v>
          </cell>
          <cell r="B14255">
            <v>5</v>
          </cell>
          <cell r="C14255">
            <v>2</v>
          </cell>
          <cell r="D14255" t="str">
            <v>DESPENSA SAN MIGUEL</v>
          </cell>
          <cell r="E14255" t="str">
            <v>Hogar</v>
          </cell>
        </row>
        <row r="14256">
          <cell r="A14256">
            <v>17156</v>
          </cell>
          <cell r="B14256">
            <v>4</v>
          </cell>
          <cell r="C14256">
            <v>7</v>
          </cell>
          <cell r="D14256" t="str">
            <v>DESPENSA BLANCA</v>
          </cell>
          <cell r="E14256" t="str">
            <v>Hogar</v>
          </cell>
        </row>
        <row r="14257">
          <cell r="A14257">
            <v>17177</v>
          </cell>
          <cell r="B14257">
            <v>9</v>
          </cell>
          <cell r="C14257">
            <v>3</v>
          </cell>
          <cell r="D14257" t="str">
            <v>COPETIN LOS AMIGO</v>
          </cell>
        </row>
        <row r="14258">
          <cell r="A14258">
            <v>17194</v>
          </cell>
          <cell r="B14258">
            <v>1</v>
          </cell>
          <cell r="C14258">
            <v>9</v>
          </cell>
          <cell r="D14258" t="str">
            <v>COPETIN ACUARELA</v>
          </cell>
          <cell r="E14258" t="str">
            <v>Refrigerados</v>
          </cell>
        </row>
        <row r="14259">
          <cell r="A14259">
            <v>17190</v>
          </cell>
          <cell r="B14259">
            <v>6</v>
          </cell>
          <cell r="C14259">
            <v>6</v>
          </cell>
          <cell r="D14259" t="str">
            <v>AUTOSERVIS YULISA</v>
          </cell>
          <cell r="E14259" t="str">
            <v>Hogar</v>
          </cell>
        </row>
        <row r="14260">
          <cell r="A14260">
            <v>17195</v>
          </cell>
          <cell r="B14260">
            <v>9</v>
          </cell>
          <cell r="C14260">
            <v>3</v>
          </cell>
          <cell r="D14260" t="str">
            <v>DESPENSA MARIA FELICIA</v>
          </cell>
        </row>
        <row r="14261">
          <cell r="A14261">
            <v>17192</v>
          </cell>
          <cell r="B14261">
            <v>4</v>
          </cell>
          <cell r="C14261">
            <v>6</v>
          </cell>
          <cell r="D14261" t="str">
            <v>DESPENSA SAN CAYETANO</v>
          </cell>
          <cell r="E14261" t="str">
            <v>Hogar</v>
          </cell>
        </row>
        <row r="14262">
          <cell r="A14262">
            <v>17193</v>
          </cell>
          <cell r="B14262">
            <v>2</v>
          </cell>
          <cell r="C14262">
            <v>7</v>
          </cell>
          <cell r="D14262" t="str">
            <v>PANINI S.R.L</v>
          </cell>
          <cell r="E14262" t="str">
            <v>Refrigerados</v>
          </cell>
        </row>
        <row r="14263">
          <cell r="A14263">
            <v>17191</v>
          </cell>
          <cell r="D14263" t="str">
            <v>CASILLA SAN CAYETANO</v>
          </cell>
          <cell r="E14263" t="str">
            <v>Refrigerados</v>
          </cell>
        </row>
        <row r="14264">
          <cell r="A14264">
            <v>17014</v>
          </cell>
          <cell r="B14264">
            <v>9</v>
          </cell>
          <cell r="C14264">
            <v>3</v>
          </cell>
          <cell r="D14264" t="str">
            <v>EDUARDO BARROS FUNCIONARIO BANCO AMAMBAY</v>
          </cell>
        </row>
        <row r="14265">
          <cell r="A14265">
            <v>17018</v>
          </cell>
          <cell r="B14265">
            <v>4</v>
          </cell>
          <cell r="C14265">
            <v>9</v>
          </cell>
          <cell r="D14265" t="str">
            <v>CASILLA MARIA</v>
          </cell>
        </row>
        <row r="14266">
          <cell r="A14266">
            <v>17025</v>
          </cell>
          <cell r="B14266">
            <v>6</v>
          </cell>
          <cell r="C14266">
            <v>4</v>
          </cell>
          <cell r="D14266" t="str">
            <v>DESPENSA IVONNE</v>
          </cell>
          <cell r="E14266" t="str">
            <v>Hogar</v>
          </cell>
        </row>
        <row r="14267">
          <cell r="A14267">
            <v>17024</v>
          </cell>
          <cell r="B14267">
            <v>6</v>
          </cell>
          <cell r="C14267">
            <v>4</v>
          </cell>
          <cell r="D14267" t="str">
            <v>DESPENSA 2 HERMANOS</v>
          </cell>
          <cell r="E14267" t="str">
            <v>Hogar</v>
          </cell>
        </row>
        <row r="14268">
          <cell r="A14268">
            <v>17019</v>
          </cell>
          <cell r="B14268">
            <v>4</v>
          </cell>
          <cell r="C14268">
            <v>5</v>
          </cell>
          <cell r="D14268" t="str">
            <v>DESPENSA CAÑADITA</v>
          </cell>
          <cell r="E14268" t="str">
            <v>Hogar</v>
          </cell>
        </row>
        <row r="14269">
          <cell r="A14269">
            <v>17017</v>
          </cell>
          <cell r="B14269">
            <v>4</v>
          </cell>
          <cell r="C14269">
            <v>5</v>
          </cell>
          <cell r="D14269" t="str">
            <v>DESPENSA SOFIA</v>
          </cell>
          <cell r="E14269" t="str">
            <v>Hogar</v>
          </cell>
        </row>
        <row r="14270">
          <cell r="A14270">
            <v>17020</v>
          </cell>
          <cell r="B14270">
            <v>4</v>
          </cell>
          <cell r="C14270">
            <v>5</v>
          </cell>
          <cell r="D14270" t="str">
            <v>COPETIN ACCESO SUR</v>
          </cell>
          <cell r="E14270" t="str">
            <v>Refrigerados</v>
          </cell>
        </row>
        <row r="14271">
          <cell r="A14271">
            <v>17011</v>
          </cell>
          <cell r="B14271">
            <v>4</v>
          </cell>
          <cell r="C14271">
            <v>7</v>
          </cell>
          <cell r="D14271" t="str">
            <v>DESPENSA GILL</v>
          </cell>
          <cell r="E14271" t="str">
            <v>Hogar</v>
          </cell>
        </row>
        <row r="14272">
          <cell r="A14272">
            <v>17021</v>
          </cell>
          <cell r="B14272">
            <v>4</v>
          </cell>
          <cell r="C14272">
            <v>5</v>
          </cell>
          <cell r="D14272" t="str">
            <v>DESPENSA EL TINGLADO</v>
          </cell>
          <cell r="E14272" t="str">
            <v>Hogar</v>
          </cell>
        </row>
        <row r="14273">
          <cell r="A14273">
            <v>17012</v>
          </cell>
          <cell r="B14273">
            <v>4</v>
          </cell>
          <cell r="C14273">
            <v>7</v>
          </cell>
          <cell r="D14273" t="str">
            <v>DESPENSA ORUE</v>
          </cell>
          <cell r="E14273" t="str">
            <v>Hogar</v>
          </cell>
        </row>
        <row r="14274">
          <cell r="A14274">
            <v>17013</v>
          </cell>
          <cell r="B14274">
            <v>4</v>
          </cell>
          <cell r="C14274">
            <v>7</v>
          </cell>
          <cell r="D14274" t="str">
            <v>DESPENSA ANITA</v>
          </cell>
          <cell r="E14274" t="str">
            <v>Hogar</v>
          </cell>
        </row>
        <row r="14275">
          <cell r="A14275">
            <v>17036</v>
          </cell>
          <cell r="B14275">
            <v>3</v>
          </cell>
          <cell r="C14275">
            <v>2</v>
          </cell>
          <cell r="D14275" t="str">
            <v>MINI MARKET SAN JOSE</v>
          </cell>
          <cell r="E14275" t="str">
            <v>Conveniencia</v>
          </cell>
        </row>
        <row r="14276">
          <cell r="A14276">
            <v>17034</v>
          </cell>
          <cell r="B14276">
            <v>2</v>
          </cell>
          <cell r="C14276">
            <v>5</v>
          </cell>
          <cell r="D14276" t="str">
            <v>AUTOSERVICE DOÑA DAMANCIA</v>
          </cell>
          <cell r="E14276" t="str">
            <v>Hogar</v>
          </cell>
        </row>
        <row r="14277">
          <cell r="A14277">
            <v>17033</v>
          </cell>
          <cell r="B14277">
            <v>2</v>
          </cell>
          <cell r="C14277">
            <v>5</v>
          </cell>
          <cell r="D14277" t="str">
            <v>CASILLA GUSTAVITO</v>
          </cell>
          <cell r="E14277" t="str">
            <v>Hogar</v>
          </cell>
        </row>
        <row r="14278">
          <cell r="A14278">
            <v>17046</v>
          </cell>
          <cell r="B14278">
            <v>6</v>
          </cell>
          <cell r="C14278">
            <v>2</v>
          </cell>
          <cell r="D14278" t="str">
            <v>VENTAS DE PRODUCTOS LACTEOS</v>
          </cell>
          <cell r="E14278" t="str">
            <v>Hogar</v>
          </cell>
        </row>
        <row r="14279">
          <cell r="A14279">
            <v>17032</v>
          </cell>
          <cell r="B14279">
            <v>4</v>
          </cell>
          <cell r="C14279">
            <v>2</v>
          </cell>
          <cell r="D14279" t="str">
            <v>DESPENSA EL BUEN AMIGO</v>
          </cell>
          <cell r="E14279" t="str">
            <v>Hogar</v>
          </cell>
        </row>
        <row r="14280">
          <cell r="A14280">
            <v>17031</v>
          </cell>
          <cell r="B14280">
            <v>7</v>
          </cell>
          <cell r="C14280">
            <v>1</v>
          </cell>
          <cell r="D14280" t="str">
            <v>COPETIN NICO</v>
          </cell>
          <cell r="E14280" t="str">
            <v>Refrigerados</v>
          </cell>
        </row>
        <row r="14281">
          <cell r="A14281">
            <v>17042</v>
          </cell>
          <cell r="B14281">
            <v>5</v>
          </cell>
          <cell r="C14281">
            <v>6</v>
          </cell>
          <cell r="D14281" t="str">
            <v>CASILLA CHOPAN BURGUER</v>
          </cell>
          <cell r="E14281" t="str">
            <v>Refrigerados</v>
          </cell>
        </row>
        <row r="14282">
          <cell r="A14282">
            <v>17043</v>
          </cell>
          <cell r="B14282">
            <v>9</v>
          </cell>
          <cell r="C14282">
            <v>3</v>
          </cell>
          <cell r="D14282" t="str">
            <v>CASILLA MILENY</v>
          </cell>
        </row>
        <row r="14283">
          <cell r="A14283">
            <v>17040</v>
          </cell>
          <cell r="B14283">
            <v>4</v>
          </cell>
          <cell r="C14283">
            <v>7</v>
          </cell>
          <cell r="D14283" t="str">
            <v>DESPENSA DIEGO</v>
          </cell>
          <cell r="E14283" t="str">
            <v>Hogar</v>
          </cell>
        </row>
        <row r="14284">
          <cell r="A14284">
            <v>17039</v>
          </cell>
          <cell r="B14284">
            <v>9</v>
          </cell>
          <cell r="C14284">
            <v>3</v>
          </cell>
          <cell r="D14284" t="str">
            <v>DESPENSA DELICIA</v>
          </cell>
        </row>
        <row r="14285">
          <cell r="A14285">
            <v>17038</v>
          </cell>
          <cell r="B14285">
            <v>4</v>
          </cell>
          <cell r="C14285">
            <v>7</v>
          </cell>
          <cell r="D14285" t="str">
            <v>COPETIN SAN JUAN</v>
          </cell>
          <cell r="E14285" t="str">
            <v>Refrigerados</v>
          </cell>
        </row>
        <row r="14286">
          <cell r="A14286">
            <v>17037</v>
          </cell>
          <cell r="B14286">
            <v>4</v>
          </cell>
          <cell r="C14286">
            <v>7</v>
          </cell>
          <cell r="D14286" t="str">
            <v>DESPENSA SOL</v>
          </cell>
          <cell r="E14286" t="str">
            <v>Hogar</v>
          </cell>
        </row>
        <row r="14287">
          <cell r="A14287">
            <v>17022</v>
          </cell>
          <cell r="B14287">
            <v>4</v>
          </cell>
          <cell r="C14287">
            <v>6</v>
          </cell>
          <cell r="D14287" t="str">
            <v>CIBER OPCIONES</v>
          </cell>
          <cell r="E14287" t="str">
            <v>Hogar</v>
          </cell>
        </row>
        <row r="14288">
          <cell r="A14288">
            <v>17026</v>
          </cell>
          <cell r="B14288">
            <v>5</v>
          </cell>
          <cell r="C14288">
            <v>8</v>
          </cell>
          <cell r="D14288" t="str">
            <v>DESPENSA MANUEL LEONCIO</v>
          </cell>
          <cell r="E14288" t="str">
            <v>Hogar</v>
          </cell>
        </row>
        <row r="14289">
          <cell r="A14289">
            <v>17027</v>
          </cell>
          <cell r="B14289">
            <v>9</v>
          </cell>
          <cell r="C14289">
            <v>3</v>
          </cell>
          <cell r="D14289" t="str">
            <v>DESPENSA 4G</v>
          </cell>
        </row>
        <row r="14290">
          <cell r="A14290">
            <v>17028</v>
          </cell>
          <cell r="B14290">
            <v>4</v>
          </cell>
          <cell r="C14290">
            <v>4</v>
          </cell>
          <cell r="D14290" t="str">
            <v>CABINA TELEFONOICA LUBRIDUR</v>
          </cell>
        </row>
        <row r="14291">
          <cell r="A14291">
            <v>17029</v>
          </cell>
          <cell r="B14291">
            <v>4</v>
          </cell>
          <cell r="C14291">
            <v>6</v>
          </cell>
          <cell r="D14291" t="str">
            <v>CONFITERIA LORENA</v>
          </cell>
          <cell r="E14291" t="str">
            <v>Refrigerados</v>
          </cell>
        </row>
        <row r="14292">
          <cell r="A14292">
            <v>17030</v>
          </cell>
          <cell r="D14292" t="str">
            <v>CASILLA CALLADITO</v>
          </cell>
          <cell r="E14292" t="str">
            <v>Refrigerados</v>
          </cell>
        </row>
        <row r="14293">
          <cell r="A14293">
            <v>17041</v>
          </cell>
          <cell r="D14293" t="str">
            <v>BODEGA DON GUARANI</v>
          </cell>
          <cell r="E14293" t="str">
            <v>Hogar</v>
          </cell>
        </row>
        <row r="14294">
          <cell r="A14294">
            <v>17048</v>
          </cell>
          <cell r="B14294">
            <v>8</v>
          </cell>
          <cell r="C14294">
            <v>3</v>
          </cell>
          <cell r="D14294" t="str">
            <v>EMPRENDIMIENTOS FAST S A</v>
          </cell>
          <cell r="E14294" t="str">
            <v>Refrigerados A</v>
          </cell>
        </row>
        <row r="14295">
          <cell r="A14295">
            <v>17055</v>
          </cell>
          <cell r="B14295">
            <v>3</v>
          </cell>
          <cell r="C14295">
            <v>4</v>
          </cell>
          <cell r="D14295" t="str">
            <v>DESPENSA EL NAVEGANTE</v>
          </cell>
          <cell r="E14295" t="str">
            <v>Hogar</v>
          </cell>
        </row>
        <row r="14296">
          <cell r="A14296">
            <v>17052</v>
          </cell>
          <cell r="B14296">
            <v>5</v>
          </cell>
          <cell r="C14296">
            <v>1</v>
          </cell>
          <cell r="D14296" t="str">
            <v>DESPENSA ÑA ELI</v>
          </cell>
          <cell r="E14296" t="str">
            <v>Hogar</v>
          </cell>
        </row>
        <row r="14297">
          <cell r="A14297">
            <v>17053</v>
          </cell>
          <cell r="B14297">
            <v>4</v>
          </cell>
          <cell r="C14297">
            <v>6</v>
          </cell>
          <cell r="D14297" t="str">
            <v>VIVIANA BEATRIZ CACERES</v>
          </cell>
          <cell r="E14297" t="str">
            <v>Refrigerados</v>
          </cell>
        </row>
        <row r="14298">
          <cell r="A14298">
            <v>17050</v>
          </cell>
          <cell r="B14298">
            <v>9</v>
          </cell>
          <cell r="C14298">
            <v>3</v>
          </cell>
          <cell r="D14298" t="str">
            <v>DESPENSA PARANAENSE</v>
          </cell>
        </row>
        <row r="14299">
          <cell r="A14299">
            <v>17051</v>
          </cell>
          <cell r="B14299">
            <v>9</v>
          </cell>
          <cell r="C14299">
            <v>3</v>
          </cell>
          <cell r="D14299" t="str">
            <v>CABINA TELEFONICA</v>
          </cell>
        </row>
        <row r="14300">
          <cell r="A14300">
            <v>17059</v>
          </cell>
          <cell r="B14300">
            <v>4</v>
          </cell>
          <cell r="C14300">
            <v>7</v>
          </cell>
          <cell r="D14300" t="str">
            <v>DEESPENSA SAN JUAN</v>
          </cell>
          <cell r="E14300" t="str">
            <v>Hogar</v>
          </cell>
        </row>
        <row r="14301">
          <cell r="A14301">
            <v>17049</v>
          </cell>
          <cell r="B14301">
            <v>4</v>
          </cell>
          <cell r="C14301">
            <v>7</v>
          </cell>
          <cell r="D14301" t="str">
            <v>DESPENSA VEGA</v>
          </cell>
          <cell r="E14301" t="str">
            <v>Hogar</v>
          </cell>
        </row>
        <row r="14302">
          <cell r="A14302">
            <v>16971</v>
          </cell>
          <cell r="B14302">
            <v>4</v>
          </cell>
          <cell r="C14302">
            <v>7</v>
          </cell>
          <cell r="D14302" t="str">
            <v>PARADOR ACCESO SUR</v>
          </cell>
        </row>
        <row r="14303">
          <cell r="A14303">
            <v>17063</v>
          </cell>
          <cell r="B14303">
            <v>2</v>
          </cell>
          <cell r="C14303">
            <v>8</v>
          </cell>
          <cell r="D14303" t="str">
            <v>GUSVIC</v>
          </cell>
          <cell r="E14303" t="str">
            <v>Refrigerados</v>
          </cell>
        </row>
        <row r="14304">
          <cell r="A14304">
            <v>17062</v>
          </cell>
          <cell r="B14304">
            <v>9</v>
          </cell>
          <cell r="C14304">
            <v>3</v>
          </cell>
          <cell r="D14304" t="str">
            <v>COPETIN CARMEN</v>
          </cell>
        </row>
        <row r="14305">
          <cell r="A14305">
            <v>17057</v>
          </cell>
          <cell r="B14305">
            <v>4</v>
          </cell>
          <cell r="C14305">
            <v>7</v>
          </cell>
          <cell r="D14305" t="str">
            <v>DESPENSA SAN CAYETANO</v>
          </cell>
          <cell r="E14305" t="str">
            <v>Hogar</v>
          </cell>
        </row>
        <row r="14306">
          <cell r="A14306">
            <v>17060</v>
          </cell>
          <cell r="B14306">
            <v>4</v>
          </cell>
          <cell r="C14306">
            <v>7</v>
          </cell>
          <cell r="D14306" t="str">
            <v>DESPENSA SAN JUAN</v>
          </cell>
          <cell r="E14306" t="str">
            <v>Hogar</v>
          </cell>
        </row>
        <row r="14307">
          <cell r="A14307">
            <v>17058</v>
          </cell>
          <cell r="B14307">
            <v>4</v>
          </cell>
          <cell r="C14307">
            <v>7</v>
          </cell>
          <cell r="D14307" t="str">
            <v>DESPENSA SAN BLAS</v>
          </cell>
          <cell r="E14307" t="str">
            <v>Hogar</v>
          </cell>
        </row>
        <row r="14308">
          <cell r="A14308">
            <v>17061</v>
          </cell>
          <cell r="B14308">
            <v>4</v>
          </cell>
          <cell r="C14308">
            <v>5</v>
          </cell>
          <cell r="D14308" t="str">
            <v>COPETIN C y H</v>
          </cell>
          <cell r="E14308" t="str">
            <v>Refrigerados</v>
          </cell>
        </row>
        <row r="14309">
          <cell r="A14309">
            <v>17056</v>
          </cell>
          <cell r="B14309">
            <v>3</v>
          </cell>
          <cell r="C14309">
            <v>7</v>
          </cell>
          <cell r="D14309" t="str">
            <v>COPETIN TOMASA</v>
          </cell>
          <cell r="E14309" t="str">
            <v>Refrigerados</v>
          </cell>
        </row>
        <row r="14310">
          <cell r="A14310">
            <v>17064</v>
          </cell>
          <cell r="B14310">
            <v>9</v>
          </cell>
          <cell r="C14310">
            <v>3</v>
          </cell>
          <cell r="D14310" t="str">
            <v>ASOCIACION PARAGUAYA DE FUTBOL</v>
          </cell>
        </row>
        <row r="14311">
          <cell r="A14311">
            <v>17066</v>
          </cell>
          <cell r="B14311">
            <v>4</v>
          </cell>
          <cell r="C14311">
            <v>6</v>
          </cell>
          <cell r="D14311" t="str">
            <v>ESTACION DE SERVICIO STA MARIA</v>
          </cell>
          <cell r="E14311" t="str">
            <v>Conveniencia</v>
          </cell>
        </row>
        <row r="14312">
          <cell r="A14312">
            <v>17067</v>
          </cell>
          <cell r="B14312">
            <v>4</v>
          </cell>
          <cell r="C14312">
            <v>6</v>
          </cell>
          <cell r="D14312" t="str">
            <v>CABINA TELEFONICA CABISUR 4</v>
          </cell>
          <cell r="E14312" t="str">
            <v>Hogar</v>
          </cell>
        </row>
        <row r="14313">
          <cell r="A14313">
            <v>17065</v>
          </cell>
          <cell r="B14313">
            <v>9</v>
          </cell>
          <cell r="C14313">
            <v>3</v>
          </cell>
          <cell r="D14313" t="str">
            <v>TODO A GRANEL</v>
          </cell>
        </row>
        <row r="14314">
          <cell r="A14314">
            <v>17090</v>
          </cell>
          <cell r="B14314">
            <v>4</v>
          </cell>
          <cell r="C14314">
            <v>5</v>
          </cell>
          <cell r="D14314" t="str">
            <v>COPETIN 7 DE AGOSTO</v>
          </cell>
          <cell r="E14314" t="str">
            <v>Refrigerados</v>
          </cell>
        </row>
        <row r="14315">
          <cell r="A14315">
            <v>17069</v>
          </cell>
          <cell r="B14315">
            <v>3</v>
          </cell>
          <cell r="C14315">
            <v>6</v>
          </cell>
          <cell r="D14315" t="str">
            <v>CANTINA CONSEJO NACIONAL</v>
          </cell>
          <cell r="E14315" t="str">
            <v>Educación</v>
          </cell>
        </row>
        <row r="14316">
          <cell r="A14316">
            <v>17068</v>
          </cell>
          <cell r="B14316">
            <v>4</v>
          </cell>
          <cell r="C14316">
            <v>2</v>
          </cell>
          <cell r="D14316" t="str">
            <v>YESSI COMERCIAL</v>
          </cell>
          <cell r="E14316" t="str">
            <v>Hogar</v>
          </cell>
        </row>
        <row r="14317">
          <cell r="A14317">
            <v>64781</v>
          </cell>
          <cell r="B14317">
            <v>6</v>
          </cell>
          <cell r="C14317">
            <v>3</v>
          </cell>
          <cell r="D14317" t="str">
            <v>CASILLA DANY</v>
          </cell>
        </row>
        <row r="14318">
          <cell r="A14318">
            <v>64780</v>
          </cell>
          <cell r="B14318">
            <v>6</v>
          </cell>
          <cell r="C14318">
            <v>3</v>
          </cell>
          <cell r="D14318" t="str">
            <v>COPETIN COLONIAL</v>
          </cell>
        </row>
        <row r="14319">
          <cell r="A14319">
            <v>64779</v>
          </cell>
          <cell r="B14319">
            <v>6</v>
          </cell>
          <cell r="C14319">
            <v>3</v>
          </cell>
          <cell r="D14319" t="str">
            <v>COPETIN MARY</v>
          </cell>
        </row>
        <row r="14320">
          <cell r="A14320">
            <v>64778</v>
          </cell>
          <cell r="B14320">
            <v>6</v>
          </cell>
          <cell r="C14320">
            <v>3</v>
          </cell>
          <cell r="D14320" t="str">
            <v>COPETIN SIN NOMBRE</v>
          </cell>
        </row>
        <row r="14321">
          <cell r="A14321">
            <v>64777</v>
          </cell>
          <cell r="B14321">
            <v>6</v>
          </cell>
          <cell r="C14321">
            <v>3</v>
          </cell>
          <cell r="D14321" t="str">
            <v>DESPENSA BAEZ</v>
          </cell>
        </row>
        <row r="14322">
          <cell r="A14322">
            <v>64776</v>
          </cell>
          <cell r="B14322">
            <v>6</v>
          </cell>
          <cell r="C14322">
            <v>3</v>
          </cell>
          <cell r="D14322" t="str">
            <v>PANADERIA SIN NOMBRE</v>
          </cell>
        </row>
        <row r="14323">
          <cell r="A14323">
            <v>64775</v>
          </cell>
          <cell r="B14323">
            <v>6</v>
          </cell>
          <cell r="C14323">
            <v>3</v>
          </cell>
          <cell r="D14323" t="str">
            <v>FONO EXPRESS</v>
          </cell>
        </row>
        <row r="14324">
          <cell r="A14324">
            <v>64774</v>
          </cell>
          <cell r="B14324">
            <v>6</v>
          </cell>
          <cell r="C14324">
            <v>3</v>
          </cell>
          <cell r="D14324" t="str">
            <v>COPETIN LULY</v>
          </cell>
        </row>
        <row r="14325">
          <cell r="A14325">
            <v>64773</v>
          </cell>
          <cell r="B14325">
            <v>6</v>
          </cell>
          <cell r="C14325">
            <v>3</v>
          </cell>
          <cell r="D14325" t="str">
            <v>COPETIN MATI</v>
          </cell>
        </row>
        <row r="14326">
          <cell r="A14326">
            <v>64772</v>
          </cell>
          <cell r="B14326">
            <v>6</v>
          </cell>
          <cell r="C14326">
            <v>3</v>
          </cell>
          <cell r="D14326" t="str">
            <v>COPETIN ITACARU</v>
          </cell>
        </row>
        <row r="14327">
          <cell r="A14327">
            <v>64771</v>
          </cell>
          <cell r="B14327">
            <v>6</v>
          </cell>
          <cell r="C14327">
            <v>3</v>
          </cell>
          <cell r="D14327" t="str">
            <v>DESPENSA LA PARAGUAYITA</v>
          </cell>
        </row>
        <row r="14328">
          <cell r="A14328">
            <v>64770</v>
          </cell>
          <cell r="B14328">
            <v>6</v>
          </cell>
          <cell r="C14328">
            <v>3</v>
          </cell>
          <cell r="D14328" t="str">
            <v>DESPENSA SANTA ROSA</v>
          </cell>
        </row>
        <row r="14329">
          <cell r="A14329">
            <v>64769</v>
          </cell>
          <cell r="B14329">
            <v>6</v>
          </cell>
          <cell r="C14329">
            <v>3</v>
          </cell>
          <cell r="D14329" t="str">
            <v>DESPENSA SAN CAYETANO</v>
          </cell>
        </row>
        <row r="14330">
          <cell r="A14330">
            <v>64768</v>
          </cell>
          <cell r="B14330">
            <v>5</v>
          </cell>
          <cell r="C14330">
            <v>6</v>
          </cell>
          <cell r="D14330" t="str">
            <v>DESPENSA SAN BLAS</v>
          </cell>
        </row>
        <row r="14331">
          <cell r="A14331">
            <v>64767</v>
          </cell>
          <cell r="B14331">
            <v>6</v>
          </cell>
          <cell r="C14331">
            <v>3</v>
          </cell>
          <cell r="D14331" t="str">
            <v>DESPENSA LUJAN</v>
          </cell>
        </row>
        <row r="14332">
          <cell r="A14332">
            <v>64766</v>
          </cell>
          <cell r="B14332">
            <v>6</v>
          </cell>
          <cell r="C14332">
            <v>3</v>
          </cell>
          <cell r="D14332" t="str">
            <v>CABINA SIN NOMBRE</v>
          </cell>
        </row>
        <row r="14333">
          <cell r="A14333">
            <v>64765</v>
          </cell>
          <cell r="B14333">
            <v>6</v>
          </cell>
          <cell r="C14333">
            <v>3</v>
          </cell>
          <cell r="D14333" t="str">
            <v>CASILLA SAN FRANCISCO</v>
          </cell>
        </row>
        <row r="14334">
          <cell r="A14334">
            <v>64764</v>
          </cell>
          <cell r="B14334">
            <v>6</v>
          </cell>
          <cell r="C14334">
            <v>3</v>
          </cell>
          <cell r="D14334" t="str">
            <v>DESPENSA LUZ MARIA</v>
          </cell>
        </row>
        <row r="14335">
          <cell r="A14335">
            <v>64763</v>
          </cell>
          <cell r="B14335">
            <v>4</v>
          </cell>
          <cell r="C14335">
            <v>6</v>
          </cell>
          <cell r="D14335" t="str">
            <v>SILVIO PETTIROSSI S.A</v>
          </cell>
          <cell r="E14335" t="str">
            <v>Conveniencia</v>
          </cell>
        </row>
        <row r="14336">
          <cell r="A14336">
            <v>64762</v>
          </cell>
          <cell r="B14336">
            <v>6</v>
          </cell>
          <cell r="C14336">
            <v>3</v>
          </cell>
          <cell r="D14336" t="str">
            <v>DESPENSA LOS HERMANITOS</v>
          </cell>
        </row>
        <row r="14337">
          <cell r="A14337">
            <v>64761</v>
          </cell>
          <cell r="B14337">
            <v>6</v>
          </cell>
          <cell r="C14337">
            <v>3</v>
          </cell>
          <cell r="D14337" t="str">
            <v>COPETIN EDU</v>
          </cell>
        </row>
        <row r="14338">
          <cell r="A14338">
            <v>64760</v>
          </cell>
          <cell r="B14338">
            <v>6</v>
          </cell>
          <cell r="C14338">
            <v>3</v>
          </cell>
          <cell r="D14338" t="str">
            <v>DESPENSA SAN MIGUEL</v>
          </cell>
        </row>
        <row r="14339">
          <cell r="A14339">
            <v>64759</v>
          </cell>
          <cell r="B14339">
            <v>6</v>
          </cell>
          <cell r="C14339">
            <v>3</v>
          </cell>
          <cell r="D14339" t="str">
            <v>DESPENSA RICHARD</v>
          </cell>
        </row>
        <row r="14340">
          <cell r="A14340">
            <v>64758</v>
          </cell>
          <cell r="B14340">
            <v>7</v>
          </cell>
          <cell r="C14340">
            <v>3</v>
          </cell>
          <cell r="D14340" t="str">
            <v>DESPENSA KARI</v>
          </cell>
          <cell r="E14340" t="str">
            <v>Hogar</v>
          </cell>
        </row>
        <row r="14341">
          <cell r="A14341">
            <v>64757</v>
          </cell>
          <cell r="B14341">
            <v>6</v>
          </cell>
          <cell r="C14341">
            <v>3</v>
          </cell>
          <cell r="D14341" t="str">
            <v>DESPENSA 4 DE DICIEMBRE</v>
          </cell>
        </row>
        <row r="14342">
          <cell r="A14342">
            <v>64756</v>
          </cell>
          <cell r="B14342">
            <v>6</v>
          </cell>
          <cell r="C14342">
            <v>3</v>
          </cell>
          <cell r="D14342" t="str">
            <v>DESPENSA SAN MIGUEL</v>
          </cell>
        </row>
        <row r="14343">
          <cell r="A14343">
            <v>64755</v>
          </cell>
          <cell r="B14343">
            <v>6</v>
          </cell>
          <cell r="C14343">
            <v>3</v>
          </cell>
          <cell r="D14343" t="str">
            <v>DESPENSA CAMILA</v>
          </cell>
        </row>
        <row r="14344">
          <cell r="A14344">
            <v>64754</v>
          </cell>
          <cell r="B14344">
            <v>6</v>
          </cell>
          <cell r="C14344">
            <v>3</v>
          </cell>
          <cell r="D14344" t="str">
            <v>COPETIN SIN  NOMBRE</v>
          </cell>
        </row>
        <row r="14345">
          <cell r="A14345">
            <v>64753</v>
          </cell>
          <cell r="B14345">
            <v>6</v>
          </cell>
          <cell r="C14345">
            <v>3</v>
          </cell>
          <cell r="D14345" t="str">
            <v>DESPENSA MIGUELITO</v>
          </cell>
        </row>
        <row r="14346">
          <cell r="A14346">
            <v>64752</v>
          </cell>
          <cell r="B14346">
            <v>7</v>
          </cell>
          <cell r="C14346">
            <v>3</v>
          </cell>
          <cell r="D14346" t="str">
            <v>COMERCIAL RAQUELITA</v>
          </cell>
          <cell r="E14346" t="str">
            <v>Hogar</v>
          </cell>
        </row>
        <row r="14347">
          <cell r="A14347">
            <v>64751</v>
          </cell>
          <cell r="B14347">
            <v>6</v>
          </cell>
          <cell r="C14347">
            <v>3</v>
          </cell>
          <cell r="D14347" t="str">
            <v>DESPENSA ZANELLA</v>
          </cell>
        </row>
        <row r="14348">
          <cell r="A14348">
            <v>64749</v>
          </cell>
          <cell r="B14348">
            <v>6</v>
          </cell>
          <cell r="C14348">
            <v>3</v>
          </cell>
          <cell r="D14348" t="str">
            <v>DESPENSA LA ECONOMIA</v>
          </cell>
        </row>
        <row r="14349">
          <cell r="A14349">
            <v>64748</v>
          </cell>
          <cell r="B14349">
            <v>6</v>
          </cell>
          <cell r="C14349">
            <v>3</v>
          </cell>
          <cell r="D14349" t="str">
            <v>CABINA SIN NOMBRE</v>
          </cell>
        </row>
        <row r="14350">
          <cell r="A14350">
            <v>64747</v>
          </cell>
          <cell r="B14350">
            <v>6</v>
          </cell>
          <cell r="C14350">
            <v>3</v>
          </cell>
          <cell r="D14350" t="str">
            <v>DESPENSA D &amp; D</v>
          </cell>
        </row>
        <row r="14351">
          <cell r="A14351">
            <v>64746</v>
          </cell>
          <cell r="B14351">
            <v>6</v>
          </cell>
          <cell r="C14351">
            <v>3</v>
          </cell>
          <cell r="D14351" t="str">
            <v>MOTEL FARAON</v>
          </cell>
        </row>
        <row r="14352">
          <cell r="A14352">
            <v>64745</v>
          </cell>
          <cell r="B14352">
            <v>6</v>
          </cell>
          <cell r="C14352">
            <v>3</v>
          </cell>
          <cell r="D14352" t="str">
            <v>COPETIN 3 BOCAS</v>
          </cell>
        </row>
        <row r="14353">
          <cell r="A14353">
            <v>64744</v>
          </cell>
          <cell r="B14353">
            <v>6</v>
          </cell>
          <cell r="C14353">
            <v>3</v>
          </cell>
          <cell r="D14353" t="str">
            <v>DESPENSA YSYRY</v>
          </cell>
        </row>
        <row r="14354">
          <cell r="A14354">
            <v>64743</v>
          </cell>
          <cell r="B14354">
            <v>6</v>
          </cell>
          <cell r="C14354">
            <v>3</v>
          </cell>
          <cell r="D14354" t="str">
            <v>AGENCIA VOX</v>
          </cell>
        </row>
        <row r="14355">
          <cell r="A14355">
            <v>64742</v>
          </cell>
          <cell r="B14355">
            <v>6</v>
          </cell>
          <cell r="C14355">
            <v>3</v>
          </cell>
          <cell r="D14355" t="str">
            <v>DONAL BURGER</v>
          </cell>
        </row>
        <row r="14356">
          <cell r="A14356">
            <v>64741</v>
          </cell>
          <cell r="B14356">
            <v>6</v>
          </cell>
          <cell r="C14356">
            <v>3</v>
          </cell>
          <cell r="D14356" t="str">
            <v>COMERCIAL  LUCY</v>
          </cell>
        </row>
        <row r="14357">
          <cell r="A14357">
            <v>64740</v>
          </cell>
          <cell r="B14357">
            <v>6</v>
          </cell>
          <cell r="C14357">
            <v>3</v>
          </cell>
          <cell r="D14357" t="str">
            <v>COPETIN CHE ROGA</v>
          </cell>
        </row>
        <row r="14358">
          <cell r="A14358">
            <v>64739</v>
          </cell>
          <cell r="B14358">
            <v>5</v>
          </cell>
          <cell r="C14358">
            <v>6</v>
          </cell>
          <cell r="D14358" t="str">
            <v>DESPENSA ROSA MISTICA</v>
          </cell>
        </row>
        <row r="14359">
          <cell r="A14359">
            <v>64738</v>
          </cell>
          <cell r="B14359">
            <v>5</v>
          </cell>
          <cell r="C14359">
            <v>6</v>
          </cell>
          <cell r="D14359" t="str">
            <v>DESPENSA SAN FRANCISCO</v>
          </cell>
        </row>
        <row r="14360">
          <cell r="A14360">
            <v>64736</v>
          </cell>
          <cell r="B14360">
            <v>5</v>
          </cell>
          <cell r="C14360">
            <v>6</v>
          </cell>
          <cell r="D14360" t="str">
            <v>FONO TOTAL</v>
          </cell>
        </row>
        <row r="14361">
          <cell r="A14361">
            <v>64735</v>
          </cell>
          <cell r="B14361">
            <v>5</v>
          </cell>
          <cell r="C14361">
            <v>6</v>
          </cell>
          <cell r="D14361" t="str">
            <v>CABINA SITESA</v>
          </cell>
        </row>
        <row r="14362">
          <cell r="A14362">
            <v>64734</v>
          </cell>
          <cell r="B14362">
            <v>5</v>
          </cell>
          <cell r="C14362">
            <v>6</v>
          </cell>
          <cell r="D14362" t="str">
            <v>SUPERMERCADO ESPAÑA CAPIATA</v>
          </cell>
        </row>
        <row r="14363">
          <cell r="A14363">
            <v>64733</v>
          </cell>
          <cell r="B14363">
            <v>7</v>
          </cell>
          <cell r="C14363">
            <v>3</v>
          </cell>
          <cell r="D14363" t="str">
            <v>COPETIN LA GUAIREÑA</v>
          </cell>
          <cell r="E14363" t="str">
            <v>Refrigerados</v>
          </cell>
        </row>
        <row r="14364">
          <cell r="A14364">
            <v>64732</v>
          </cell>
          <cell r="B14364">
            <v>5</v>
          </cell>
          <cell r="C14364">
            <v>6</v>
          </cell>
          <cell r="D14364" t="str">
            <v>PANIFICADORA EDWARD</v>
          </cell>
        </row>
        <row r="14365">
          <cell r="A14365">
            <v>64730</v>
          </cell>
          <cell r="B14365">
            <v>6</v>
          </cell>
          <cell r="C14365">
            <v>3</v>
          </cell>
          <cell r="D14365" t="str">
            <v>DESPENSA PERLITA</v>
          </cell>
        </row>
        <row r="14366">
          <cell r="A14366">
            <v>64729</v>
          </cell>
          <cell r="B14366">
            <v>6</v>
          </cell>
          <cell r="C14366">
            <v>3</v>
          </cell>
          <cell r="D14366" t="str">
            <v>DESPENSA CARRUSEL</v>
          </cell>
        </row>
        <row r="14367">
          <cell r="A14367">
            <v>64728</v>
          </cell>
          <cell r="B14367">
            <v>6</v>
          </cell>
          <cell r="C14367">
            <v>3</v>
          </cell>
          <cell r="D14367" t="str">
            <v>DESPENSA PABLO</v>
          </cell>
        </row>
        <row r="14368">
          <cell r="A14368">
            <v>64727</v>
          </cell>
          <cell r="B14368">
            <v>6</v>
          </cell>
          <cell r="C14368">
            <v>3</v>
          </cell>
          <cell r="D14368" t="str">
            <v>DESPENSA SIN NOMBRE</v>
          </cell>
        </row>
        <row r="14369">
          <cell r="A14369">
            <v>64726</v>
          </cell>
          <cell r="B14369">
            <v>6</v>
          </cell>
          <cell r="C14369">
            <v>3</v>
          </cell>
          <cell r="D14369" t="str">
            <v>DESPENSA SILVINA</v>
          </cell>
        </row>
        <row r="14370">
          <cell r="A14370">
            <v>64725</v>
          </cell>
          <cell r="B14370">
            <v>6</v>
          </cell>
          <cell r="C14370">
            <v>3</v>
          </cell>
          <cell r="D14370" t="str">
            <v>DESPENSA NOLI</v>
          </cell>
        </row>
        <row r="14371">
          <cell r="A14371">
            <v>64724</v>
          </cell>
          <cell r="B14371">
            <v>6</v>
          </cell>
          <cell r="C14371">
            <v>3</v>
          </cell>
          <cell r="D14371" t="str">
            <v>DESPENSA POLI</v>
          </cell>
        </row>
        <row r="14372">
          <cell r="A14372">
            <v>64723</v>
          </cell>
          <cell r="B14372">
            <v>6</v>
          </cell>
          <cell r="C14372">
            <v>3</v>
          </cell>
          <cell r="D14372" t="str">
            <v>DESPENSA SIN NOMBRE</v>
          </cell>
        </row>
        <row r="14373">
          <cell r="A14373">
            <v>64722</v>
          </cell>
          <cell r="B14373">
            <v>6</v>
          </cell>
          <cell r="C14373">
            <v>3</v>
          </cell>
          <cell r="D14373" t="str">
            <v>DESPENSA EMI</v>
          </cell>
        </row>
        <row r="14374">
          <cell r="A14374">
            <v>64721</v>
          </cell>
          <cell r="B14374">
            <v>6</v>
          </cell>
          <cell r="C14374">
            <v>3</v>
          </cell>
          <cell r="D14374" t="str">
            <v>DESPENSA GLADYS</v>
          </cell>
        </row>
        <row r="14375">
          <cell r="A14375">
            <v>64720</v>
          </cell>
          <cell r="B14375">
            <v>6</v>
          </cell>
          <cell r="C14375">
            <v>3</v>
          </cell>
          <cell r="D14375" t="str">
            <v>DESPENSA ANA</v>
          </cell>
        </row>
        <row r="14376">
          <cell r="A14376">
            <v>64719</v>
          </cell>
          <cell r="B14376">
            <v>6</v>
          </cell>
          <cell r="C14376">
            <v>3</v>
          </cell>
          <cell r="D14376" t="str">
            <v>DESPENSA SIN NOMBRE</v>
          </cell>
        </row>
        <row r="14377">
          <cell r="A14377">
            <v>64718</v>
          </cell>
          <cell r="B14377">
            <v>6</v>
          </cell>
          <cell r="C14377">
            <v>3</v>
          </cell>
          <cell r="D14377" t="str">
            <v>DESPENSA PAVON</v>
          </cell>
        </row>
        <row r="14378">
          <cell r="A14378">
            <v>64717</v>
          </cell>
          <cell r="B14378">
            <v>6</v>
          </cell>
          <cell r="C14378">
            <v>3</v>
          </cell>
          <cell r="D14378" t="str">
            <v>DESPENSA MINIO</v>
          </cell>
        </row>
        <row r="14379">
          <cell r="A14379">
            <v>64716</v>
          </cell>
          <cell r="B14379">
            <v>5</v>
          </cell>
          <cell r="C14379">
            <v>5</v>
          </cell>
          <cell r="D14379" t="str">
            <v>DESPENSA ESPERANZA</v>
          </cell>
        </row>
        <row r="14380">
          <cell r="A14380">
            <v>64715</v>
          </cell>
          <cell r="B14380">
            <v>5</v>
          </cell>
          <cell r="C14380">
            <v>5</v>
          </cell>
          <cell r="D14380" t="str">
            <v>COPETIN LOURDES</v>
          </cell>
        </row>
        <row r="14381">
          <cell r="A14381">
            <v>64714</v>
          </cell>
          <cell r="B14381">
            <v>5</v>
          </cell>
          <cell r="C14381">
            <v>5</v>
          </cell>
          <cell r="D14381" t="str">
            <v>DESPENSA SAN CAYETANO</v>
          </cell>
        </row>
        <row r="14382">
          <cell r="A14382">
            <v>64713</v>
          </cell>
          <cell r="B14382">
            <v>5</v>
          </cell>
          <cell r="C14382">
            <v>5</v>
          </cell>
          <cell r="D14382" t="str">
            <v>DESPENSA M N</v>
          </cell>
        </row>
        <row r="14383">
          <cell r="A14383">
            <v>64712</v>
          </cell>
          <cell r="B14383">
            <v>5</v>
          </cell>
          <cell r="C14383">
            <v>5</v>
          </cell>
          <cell r="D14383" t="str">
            <v>DESPENSA WAL</v>
          </cell>
        </row>
        <row r="14384">
          <cell r="A14384">
            <v>64711</v>
          </cell>
          <cell r="B14384">
            <v>5</v>
          </cell>
          <cell r="C14384">
            <v>5</v>
          </cell>
          <cell r="D14384" t="str">
            <v>CABINAS TELEFONICAS</v>
          </cell>
        </row>
        <row r="14385">
          <cell r="A14385">
            <v>64710</v>
          </cell>
          <cell r="B14385">
            <v>5</v>
          </cell>
          <cell r="C14385">
            <v>5</v>
          </cell>
          <cell r="D14385" t="str">
            <v>DESPENSA MARLENE</v>
          </cell>
        </row>
        <row r="14386">
          <cell r="A14386">
            <v>64709</v>
          </cell>
          <cell r="B14386">
            <v>5</v>
          </cell>
          <cell r="C14386">
            <v>5</v>
          </cell>
          <cell r="D14386" t="str">
            <v>DESPENSA STELLA MARIS</v>
          </cell>
        </row>
        <row r="14387">
          <cell r="A14387">
            <v>64708</v>
          </cell>
          <cell r="B14387">
            <v>5</v>
          </cell>
          <cell r="C14387">
            <v>5</v>
          </cell>
          <cell r="D14387" t="str">
            <v>DESPENSA GABRIEL</v>
          </cell>
        </row>
        <row r="14388">
          <cell r="A14388">
            <v>64707</v>
          </cell>
          <cell r="B14388">
            <v>5</v>
          </cell>
          <cell r="C14388">
            <v>5</v>
          </cell>
          <cell r="D14388" t="str">
            <v>DESPENSA PERDI</v>
          </cell>
        </row>
        <row r="14389">
          <cell r="A14389">
            <v>64706</v>
          </cell>
          <cell r="B14389">
            <v>5</v>
          </cell>
          <cell r="C14389">
            <v>1</v>
          </cell>
          <cell r="D14389" t="str">
            <v>PJ COMERCIAL</v>
          </cell>
        </row>
        <row r="14390">
          <cell r="A14390">
            <v>64705</v>
          </cell>
          <cell r="B14390">
            <v>5</v>
          </cell>
          <cell r="C14390">
            <v>5</v>
          </cell>
          <cell r="D14390" t="str">
            <v>DESPENSA EL FYRURO</v>
          </cell>
        </row>
        <row r="14391">
          <cell r="A14391">
            <v>64704</v>
          </cell>
          <cell r="B14391">
            <v>5</v>
          </cell>
          <cell r="C14391">
            <v>1</v>
          </cell>
          <cell r="D14391" t="str">
            <v>KIOSKO JUEGOS DE VILLAR</v>
          </cell>
        </row>
        <row r="14392">
          <cell r="A14392">
            <v>64703</v>
          </cell>
          <cell r="B14392">
            <v>5</v>
          </cell>
          <cell r="C14392">
            <v>5</v>
          </cell>
          <cell r="D14392" t="str">
            <v>DESPENSA SAN RAMON</v>
          </cell>
          <cell r="E14392" t="str">
            <v>Hogar</v>
          </cell>
        </row>
        <row r="14393">
          <cell r="A14393">
            <v>64702</v>
          </cell>
          <cell r="B14393">
            <v>5</v>
          </cell>
          <cell r="C14393">
            <v>5</v>
          </cell>
          <cell r="D14393" t="str">
            <v>DESPENSA MARILYN</v>
          </cell>
        </row>
        <row r="14394">
          <cell r="A14394">
            <v>64701</v>
          </cell>
          <cell r="B14394">
            <v>5</v>
          </cell>
          <cell r="C14394">
            <v>5</v>
          </cell>
          <cell r="D14394" t="str">
            <v>DESPENSA  ALE</v>
          </cell>
        </row>
        <row r="14395">
          <cell r="A14395">
            <v>64700</v>
          </cell>
          <cell r="B14395">
            <v>5</v>
          </cell>
          <cell r="C14395">
            <v>5</v>
          </cell>
          <cell r="D14395" t="str">
            <v>DESPENSA SANTA ROSA</v>
          </cell>
        </row>
        <row r="14396">
          <cell r="A14396">
            <v>64699</v>
          </cell>
          <cell r="B14396">
            <v>5</v>
          </cell>
          <cell r="C14396">
            <v>5</v>
          </cell>
          <cell r="D14396" t="str">
            <v>DESPENSA ACM</v>
          </cell>
        </row>
        <row r="14397">
          <cell r="A14397">
            <v>64698</v>
          </cell>
          <cell r="B14397">
            <v>5</v>
          </cell>
          <cell r="C14397">
            <v>5</v>
          </cell>
          <cell r="D14397" t="str">
            <v>DESPENSA SAN CAYETANO</v>
          </cell>
        </row>
        <row r="14398">
          <cell r="A14398">
            <v>64697</v>
          </cell>
          <cell r="B14398">
            <v>5</v>
          </cell>
          <cell r="C14398">
            <v>1</v>
          </cell>
          <cell r="D14398" t="str">
            <v>KIOSCO ÑA MARIA</v>
          </cell>
        </row>
        <row r="14399">
          <cell r="A14399">
            <v>64696</v>
          </cell>
          <cell r="B14399">
            <v>5</v>
          </cell>
          <cell r="C14399">
            <v>5</v>
          </cell>
          <cell r="D14399" t="str">
            <v>DESPENSA Y CARN. SAN JUAN</v>
          </cell>
        </row>
        <row r="14400">
          <cell r="A14400">
            <v>64695</v>
          </cell>
          <cell r="B14400">
            <v>5</v>
          </cell>
          <cell r="C14400">
            <v>5</v>
          </cell>
          <cell r="D14400" t="str">
            <v>DESPENSA EUBLI</v>
          </cell>
        </row>
        <row r="14401">
          <cell r="A14401">
            <v>64694</v>
          </cell>
          <cell r="B14401">
            <v>5</v>
          </cell>
          <cell r="C14401">
            <v>5</v>
          </cell>
          <cell r="D14401" t="str">
            <v>ALMACEN CHE JEYNA</v>
          </cell>
        </row>
        <row r="14402">
          <cell r="A14402">
            <v>64693</v>
          </cell>
          <cell r="B14402">
            <v>5</v>
          </cell>
          <cell r="C14402">
            <v>5</v>
          </cell>
          <cell r="D14402" t="str">
            <v>COPETIN  LOS AMIGOS</v>
          </cell>
        </row>
        <row r="14403">
          <cell r="A14403">
            <v>64691</v>
          </cell>
          <cell r="B14403">
            <v>5</v>
          </cell>
          <cell r="C14403">
            <v>5</v>
          </cell>
          <cell r="D14403" t="str">
            <v>DESPENSA JUAN</v>
          </cell>
        </row>
        <row r="14404">
          <cell r="A14404">
            <v>64690</v>
          </cell>
          <cell r="B14404">
            <v>5</v>
          </cell>
          <cell r="C14404">
            <v>5</v>
          </cell>
          <cell r="D14404" t="str">
            <v>DESPENSA SANTA LUCIA</v>
          </cell>
        </row>
        <row r="14405">
          <cell r="A14405">
            <v>64689</v>
          </cell>
          <cell r="B14405">
            <v>5</v>
          </cell>
          <cell r="C14405">
            <v>1</v>
          </cell>
          <cell r="D14405" t="str">
            <v>MULTIPLAZA KM 21 COPETIN</v>
          </cell>
        </row>
        <row r="14406">
          <cell r="A14406">
            <v>64688</v>
          </cell>
          <cell r="B14406">
            <v>5</v>
          </cell>
          <cell r="C14406">
            <v>5</v>
          </cell>
          <cell r="D14406" t="str">
            <v>CANICERIA Y DESPENSA EL RODEO</v>
          </cell>
        </row>
        <row r="14407">
          <cell r="A14407">
            <v>64687</v>
          </cell>
          <cell r="B14407">
            <v>5</v>
          </cell>
          <cell r="C14407">
            <v>5</v>
          </cell>
          <cell r="D14407" t="str">
            <v>CABINAS TELEFONICAS</v>
          </cell>
        </row>
        <row r="14408">
          <cell r="A14408">
            <v>64686</v>
          </cell>
          <cell r="B14408">
            <v>5</v>
          </cell>
          <cell r="C14408">
            <v>5</v>
          </cell>
          <cell r="D14408" t="str">
            <v>DESPENSA SANTA ANA</v>
          </cell>
        </row>
        <row r="14409">
          <cell r="A14409">
            <v>64685</v>
          </cell>
          <cell r="B14409">
            <v>5</v>
          </cell>
          <cell r="C14409">
            <v>1</v>
          </cell>
          <cell r="D14409" t="str">
            <v>PANADERIA SARITA</v>
          </cell>
        </row>
        <row r="14410">
          <cell r="A14410">
            <v>64684</v>
          </cell>
          <cell r="B14410">
            <v>5</v>
          </cell>
          <cell r="C14410">
            <v>5</v>
          </cell>
          <cell r="D14410" t="str">
            <v>DESPENSA SAN CAYETANO</v>
          </cell>
        </row>
        <row r="14411">
          <cell r="A14411">
            <v>64683</v>
          </cell>
          <cell r="B14411">
            <v>5</v>
          </cell>
          <cell r="C14411">
            <v>5</v>
          </cell>
          <cell r="D14411" t="str">
            <v>DESPENSA RAQUELITA</v>
          </cell>
        </row>
        <row r="14412">
          <cell r="A14412">
            <v>64682</v>
          </cell>
          <cell r="B14412">
            <v>5</v>
          </cell>
          <cell r="C14412">
            <v>5</v>
          </cell>
          <cell r="D14412" t="str">
            <v>DESPENSA MARY</v>
          </cell>
        </row>
        <row r="14413">
          <cell r="A14413">
            <v>64681</v>
          </cell>
          <cell r="B14413">
            <v>5</v>
          </cell>
          <cell r="C14413">
            <v>5</v>
          </cell>
          <cell r="D14413" t="str">
            <v>DESPENSA LOS MELLIZOS</v>
          </cell>
        </row>
        <row r="14414">
          <cell r="A14414">
            <v>64680</v>
          </cell>
          <cell r="B14414">
            <v>5</v>
          </cell>
          <cell r="C14414">
            <v>5</v>
          </cell>
          <cell r="D14414" t="str">
            <v>COPETIN LOS AMIGOS (CASILLA)</v>
          </cell>
        </row>
        <row r="14415">
          <cell r="A14415">
            <v>64679</v>
          </cell>
          <cell r="B14415">
            <v>5</v>
          </cell>
          <cell r="C14415">
            <v>5</v>
          </cell>
          <cell r="D14415" t="str">
            <v>CASILLA ARCE</v>
          </cell>
        </row>
        <row r="14416">
          <cell r="A14416">
            <v>64678</v>
          </cell>
          <cell r="B14416">
            <v>5</v>
          </cell>
          <cell r="C14416">
            <v>5</v>
          </cell>
          <cell r="D14416" t="str">
            <v>CABINAS TELEFONICAS FONO LEO</v>
          </cell>
        </row>
        <row r="14417">
          <cell r="A14417">
            <v>64676</v>
          </cell>
          <cell r="B14417">
            <v>5</v>
          </cell>
          <cell r="C14417">
            <v>5</v>
          </cell>
          <cell r="D14417" t="str">
            <v>DESPENSA LA COLMENA</v>
          </cell>
        </row>
        <row r="14418">
          <cell r="A14418">
            <v>64675</v>
          </cell>
          <cell r="B14418">
            <v>5</v>
          </cell>
          <cell r="C14418">
            <v>5</v>
          </cell>
          <cell r="D14418" t="str">
            <v>DESPENSA SAN IGNACIO</v>
          </cell>
        </row>
        <row r="14419">
          <cell r="A14419">
            <v>64674</v>
          </cell>
          <cell r="B14419">
            <v>5</v>
          </cell>
          <cell r="C14419">
            <v>5</v>
          </cell>
          <cell r="D14419" t="str">
            <v>AUTOSERVIS LA ECONOMIA</v>
          </cell>
        </row>
        <row r="14420">
          <cell r="A14420">
            <v>64673</v>
          </cell>
          <cell r="B14420">
            <v>5</v>
          </cell>
          <cell r="C14420">
            <v>5</v>
          </cell>
          <cell r="D14420" t="str">
            <v>DESPENSA COLIBRI</v>
          </cell>
        </row>
        <row r="14421">
          <cell r="A14421">
            <v>64672</v>
          </cell>
          <cell r="B14421">
            <v>5</v>
          </cell>
          <cell r="C14421">
            <v>1</v>
          </cell>
          <cell r="D14421" t="str">
            <v>KIOISKO LOS MELLIZOS</v>
          </cell>
        </row>
        <row r="14422">
          <cell r="A14422">
            <v>64671</v>
          </cell>
          <cell r="B14422">
            <v>5</v>
          </cell>
          <cell r="C14422">
            <v>5</v>
          </cell>
          <cell r="D14422" t="str">
            <v>DESPENSA J C</v>
          </cell>
        </row>
        <row r="14423">
          <cell r="A14423">
            <v>64670</v>
          </cell>
          <cell r="B14423">
            <v>5</v>
          </cell>
          <cell r="C14423">
            <v>5</v>
          </cell>
          <cell r="D14423" t="str">
            <v>DESPENSA DIARTE</v>
          </cell>
        </row>
        <row r="14424">
          <cell r="A14424">
            <v>64669</v>
          </cell>
          <cell r="B14424">
            <v>5</v>
          </cell>
          <cell r="C14424">
            <v>5</v>
          </cell>
          <cell r="D14424" t="str">
            <v>DESPENSA ÑA SIXTA</v>
          </cell>
        </row>
        <row r="14425">
          <cell r="A14425">
            <v>64668</v>
          </cell>
          <cell r="B14425">
            <v>5</v>
          </cell>
          <cell r="C14425">
            <v>1</v>
          </cell>
          <cell r="D14425" t="str">
            <v>MOTHEL UNICORNIO</v>
          </cell>
        </row>
        <row r="14426">
          <cell r="A14426">
            <v>64667</v>
          </cell>
          <cell r="B14426">
            <v>5</v>
          </cell>
          <cell r="C14426">
            <v>5</v>
          </cell>
          <cell r="D14426" t="str">
            <v>COPETIN PUNTO CLAVE</v>
          </cell>
        </row>
        <row r="14427">
          <cell r="A14427">
            <v>64666</v>
          </cell>
          <cell r="B14427">
            <v>4</v>
          </cell>
          <cell r="C14427">
            <v>6</v>
          </cell>
          <cell r="D14427" t="str">
            <v>COMERCIAL VIRGEN DEL PILAR</v>
          </cell>
          <cell r="E14427" t="str">
            <v>Hogar</v>
          </cell>
        </row>
        <row r="14428">
          <cell r="A14428">
            <v>64665</v>
          </cell>
          <cell r="B14428">
            <v>5</v>
          </cell>
          <cell r="C14428">
            <v>1</v>
          </cell>
          <cell r="D14428" t="str">
            <v>KIOSKO  DE MADERA</v>
          </cell>
        </row>
        <row r="14429">
          <cell r="A14429">
            <v>64664</v>
          </cell>
          <cell r="B14429">
            <v>5</v>
          </cell>
          <cell r="C14429">
            <v>5</v>
          </cell>
          <cell r="D14429" t="str">
            <v>BODEGA ESTEFANIA</v>
          </cell>
        </row>
        <row r="14430">
          <cell r="A14430">
            <v>64663</v>
          </cell>
          <cell r="B14430">
            <v>5</v>
          </cell>
          <cell r="C14430">
            <v>5</v>
          </cell>
          <cell r="D14430" t="str">
            <v>COPETIN NOEMI</v>
          </cell>
        </row>
        <row r="14431">
          <cell r="A14431">
            <v>64662</v>
          </cell>
          <cell r="B14431">
            <v>5</v>
          </cell>
          <cell r="C14431">
            <v>1</v>
          </cell>
          <cell r="D14431" t="str">
            <v>POLLERIA EL MANJAR</v>
          </cell>
        </row>
        <row r="14432">
          <cell r="A14432">
            <v>64661</v>
          </cell>
          <cell r="B14432">
            <v>5</v>
          </cell>
          <cell r="C14432">
            <v>5</v>
          </cell>
          <cell r="D14432" t="str">
            <v>CABINA ORBI TELEFONICA</v>
          </cell>
        </row>
        <row r="14433">
          <cell r="A14433">
            <v>64660</v>
          </cell>
          <cell r="B14433">
            <v>5</v>
          </cell>
          <cell r="C14433">
            <v>5</v>
          </cell>
          <cell r="D14433" t="str">
            <v>BODEGA EL BODEGON</v>
          </cell>
        </row>
        <row r="14434">
          <cell r="A14434">
            <v>64659</v>
          </cell>
          <cell r="B14434">
            <v>5</v>
          </cell>
          <cell r="C14434">
            <v>5</v>
          </cell>
          <cell r="D14434" t="str">
            <v>COPETIN RAMAL 23</v>
          </cell>
        </row>
        <row r="14435">
          <cell r="A14435">
            <v>64658</v>
          </cell>
          <cell r="B14435">
            <v>5</v>
          </cell>
          <cell r="C14435">
            <v>5</v>
          </cell>
          <cell r="D14435" t="str">
            <v>CARNICERIA SAN DIEGO</v>
          </cell>
        </row>
        <row r="14436">
          <cell r="A14436">
            <v>64657</v>
          </cell>
          <cell r="B14436">
            <v>5</v>
          </cell>
          <cell r="C14436">
            <v>5</v>
          </cell>
          <cell r="D14436" t="str">
            <v>COPETIN ÑA LORENZA</v>
          </cell>
        </row>
        <row r="14437">
          <cell r="A14437">
            <v>64656</v>
          </cell>
          <cell r="B14437">
            <v>5</v>
          </cell>
          <cell r="C14437">
            <v>5</v>
          </cell>
          <cell r="D14437" t="str">
            <v>CASILLA 3 HERMANOS</v>
          </cell>
        </row>
        <row r="14438">
          <cell r="A14438">
            <v>64655</v>
          </cell>
          <cell r="B14438">
            <v>5</v>
          </cell>
          <cell r="C14438">
            <v>5</v>
          </cell>
          <cell r="D14438" t="str">
            <v>DESPENSA SANTA RITA</v>
          </cell>
        </row>
        <row r="14439">
          <cell r="A14439">
            <v>64654</v>
          </cell>
          <cell r="B14439">
            <v>5</v>
          </cell>
          <cell r="C14439">
            <v>5</v>
          </cell>
          <cell r="D14439" t="str">
            <v>DESPENSA 12 DE JUNIO</v>
          </cell>
        </row>
        <row r="14440">
          <cell r="A14440">
            <v>64653</v>
          </cell>
          <cell r="B14440">
            <v>6</v>
          </cell>
          <cell r="C14440">
            <v>3</v>
          </cell>
          <cell r="D14440" t="str">
            <v>ALMACEN COCONOR 2</v>
          </cell>
        </row>
        <row r="14441">
          <cell r="A14441">
            <v>64652</v>
          </cell>
          <cell r="B14441">
            <v>6</v>
          </cell>
          <cell r="C14441">
            <v>3</v>
          </cell>
          <cell r="D14441" t="str">
            <v>DESPENSA SIN NOMBRE</v>
          </cell>
        </row>
        <row r="14442">
          <cell r="A14442">
            <v>64651</v>
          </cell>
          <cell r="B14442">
            <v>6</v>
          </cell>
          <cell r="C14442">
            <v>3</v>
          </cell>
          <cell r="D14442" t="str">
            <v>DESPENSA ÑA MERCEDES</v>
          </cell>
        </row>
        <row r="14443">
          <cell r="A14443">
            <v>64650</v>
          </cell>
          <cell r="B14443">
            <v>6</v>
          </cell>
          <cell r="C14443">
            <v>3</v>
          </cell>
          <cell r="D14443" t="str">
            <v>DESPENSA PARADA 43</v>
          </cell>
        </row>
        <row r="14444">
          <cell r="A14444">
            <v>64649</v>
          </cell>
          <cell r="B14444">
            <v>6</v>
          </cell>
          <cell r="C14444">
            <v>3</v>
          </cell>
          <cell r="D14444" t="str">
            <v>DESPENSA SIN NOMBRE</v>
          </cell>
        </row>
        <row r="14445">
          <cell r="A14445">
            <v>64648</v>
          </cell>
          <cell r="B14445">
            <v>6</v>
          </cell>
          <cell r="C14445">
            <v>3</v>
          </cell>
          <cell r="D14445" t="str">
            <v>DESPENSA ÑA FABIANA</v>
          </cell>
        </row>
        <row r="14446">
          <cell r="A14446">
            <v>64646</v>
          </cell>
          <cell r="B14446">
            <v>6</v>
          </cell>
          <cell r="C14446">
            <v>3</v>
          </cell>
          <cell r="D14446" t="str">
            <v>DESPENSA ÑA PASTORA</v>
          </cell>
        </row>
        <row r="14447">
          <cell r="A14447">
            <v>64645</v>
          </cell>
          <cell r="B14447">
            <v>6</v>
          </cell>
          <cell r="C14447">
            <v>3</v>
          </cell>
          <cell r="D14447" t="str">
            <v>DESPENSA SIN NOMBRE</v>
          </cell>
        </row>
        <row r="14448">
          <cell r="A14448">
            <v>64644</v>
          </cell>
          <cell r="B14448">
            <v>6</v>
          </cell>
          <cell r="C14448">
            <v>3</v>
          </cell>
          <cell r="D14448" t="str">
            <v>COMEDOR 532</v>
          </cell>
        </row>
        <row r="14449">
          <cell r="A14449">
            <v>64643</v>
          </cell>
          <cell r="B14449">
            <v>6</v>
          </cell>
          <cell r="C14449">
            <v>3</v>
          </cell>
          <cell r="D14449" t="str">
            <v>CASILLA 532</v>
          </cell>
        </row>
        <row r="14450">
          <cell r="A14450">
            <v>64642</v>
          </cell>
          <cell r="B14450">
            <v>6</v>
          </cell>
          <cell r="C14450">
            <v>3</v>
          </cell>
          <cell r="D14450" t="str">
            <v>CASILLA GRACIELA</v>
          </cell>
        </row>
        <row r="14451">
          <cell r="A14451">
            <v>64641</v>
          </cell>
          <cell r="B14451">
            <v>6</v>
          </cell>
          <cell r="C14451">
            <v>3</v>
          </cell>
          <cell r="D14451" t="str">
            <v>CASILLA SAN PABLO</v>
          </cell>
        </row>
        <row r="14452">
          <cell r="A14452">
            <v>64640</v>
          </cell>
          <cell r="B14452">
            <v>6</v>
          </cell>
          <cell r="C14452">
            <v>3</v>
          </cell>
          <cell r="D14452" t="str">
            <v>CASILLA ÑA PABLA</v>
          </cell>
        </row>
        <row r="14453">
          <cell r="A14453">
            <v>64639</v>
          </cell>
          <cell r="B14453">
            <v>6</v>
          </cell>
          <cell r="C14453">
            <v>3</v>
          </cell>
          <cell r="D14453" t="str">
            <v>CASILLA GAMARRA</v>
          </cell>
        </row>
        <row r="14454">
          <cell r="A14454">
            <v>64638</v>
          </cell>
          <cell r="B14454">
            <v>6</v>
          </cell>
          <cell r="C14454">
            <v>3</v>
          </cell>
          <cell r="D14454" t="str">
            <v>DESPENSA ÑA PETRONA</v>
          </cell>
        </row>
        <row r="14455">
          <cell r="A14455">
            <v>64637</v>
          </cell>
          <cell r="B14455">
            <v>6</v>
          </cell>
          <cell r="C14455">
            <v>3</v>
          </cell>
          <cell r="D14455" t="str">
            <v>DESPENSA JL</v>
          </cell>
        </row>
        <row r="14456">
          <cell r="A14456">
            <v>64636</v>
          </cell>
          <cell r="B14456">
            <v>6</v>
          </cell>
          <cell r="C14456">
            <v>3</v>
          </cell>
          <cell r="D14456" t="str">
            <v>DESPENSA SAN JOSE</v>
          </cell>
        </row>
        <row r="14457">
          <cell r="A14457">
            <v>64635</v>
          </cell>
          <cell r="B14457">
            <v>6</v>
          </cell>
          <cell r="C14457">
            <v>3</v>
          </cell>
          <cell r="D14457" t="str">
            <v>DESPENSA ALE</v>
          </cell>
        </row>
        <row r="14458">
          <cell r="A14458">
            <v>64634</v>
          </cell>
          <cell r="B14458">
            <v>6</v>
          </cell>
          <cell r="C14458">
            <v>3</v>
          </cell>
          <cell r="D14458" t="str">
            <v>DESPENSA SAN CAYETANO</v>
          </cell>
        </row>
        <row r="14459">
          <cell r="A14459">
            <v>64633</v>
          </cell>
          <cell r="B14459">
            <v>6</v>
          </cell>
          <cell r="C14459">
            <v>3</v>
          </cell>
          <cell r="D14459" t="str">
            <v>ALMACEN SAN JUAN</v>
          </cell>
        </row>
        <row r="14460">
          <cell r="A14460">
            <v>64632</v>
          </cell>
          <cell r="B14460">
            <v>6</v>
          </cell>
          <cell r="C14460">
            <v>3</v>
          </cell>
          <cell r="D14460" t="str">
            <v>DESPENSA LA ESTRELLA</v>
          </cell>
        </row>
        <row r="14461">
          <cell r="A14461">
            <v>64631</v>
          </cell>
          <cell r="B14461">
            <v>6</v>
          </cell>
          <cell r="C14461">
            <v>3</v>
          </cell>
          <cell r="D14461" t="str">
            <v>DESPENSA SAN MIGUEL</v>
          </cell>
        </row>
        <row r="14462">
          <cell r="A14462">
            <v>64630</v>
          </cell>
          <cell r="B14462">
            <v>6</v>
          </cell>
          <cell r="C14462">
            <v>3</v>
          </cell>
          <cell r="D14462" t="str">
            <v>KIOSKO LOS MELLIZOS</v>
          </cell>
        </row>
        <row r="14463">
          <cell r="A14463">
            <v>64629</v>
          </cell>
          <cell r="B14463">
            <v>6</v>
          </cell>
          <cell r="C14463">
            <v>3</v>
          </cell>
          <cell r="D14463" t="str">
            <v>DESPENSA ROJAS</v>
          </cell>
        </row>
        <row r="14464">
          <cell r="A14464">
            <v>64628</v>
          </cell>
          <cell r="B14464">
            <v>6</v>
          </cell>
          <cell r="C14464">
            <v>3</v>
          </cell>
          <cell r="D14464" t="str">
            <v>DESPENSA ESQUIVEL</v>
          </cell>
        </row>
        <row r="14465">
          <cell r="A14465">
            <v>64627</v>
          </cell>
          <cell r="B14465">
            <v>6</v>
          </cell>
          <cell r="C14465">
            <v>3</v>
          </cell>
          <cell r="D14465" t="str">
            <v>DESPENSA SAN RAMON</v>
          </cell>
        </row>
        <row r="14466">
          <cell r="A14466">
            <v>64626</v>
          </cell>
          <cell r="B14466">
            <v>6</v>
          </cell>
          <cell r="C14466">
            <v>3</v>
          </cell>
          <cell r="D14466" t="str">
            <v>DESPENSA SAN GREGORIO</v>
          </cell>
        </row>
        <row r="14467">
          <cell r="A14467">
            <v>64625</v>
          </cell>
          <cell r="B14467">
            <v>6</v>
          </cell>
          <cell r="C14467">
            <v>3</v>
          </cell>
          <cell r="D14467" t="str">
            <v>DESPENSA RAMONA</v>
          </cell>
        </row>
        <row r="14468">
          <cell r="A14468">
            <v>64624</v>
          </cell>
          <cell r="B14468">
            <v>6</v>
          </cell>
          <cell r="C14468">
            <v>3</v>
          </cell>
          <cell r="D14468" t="str">
            <v>DESPENSA CANDY</v>
          </cell>
        </row>
        <row r="14469">
          <cell r="A14469">
            <v>64623</v>
          </cell>
          <cell r="B14469">
            <v>6</v>
          </cell>
          <cell r="C14469">
            <v>3</v>
          </cell>
          <cell r="D14469" t="str">
            <v>DESPENSA MARIA AUXILIADORA</v>
          </cell>
        </row>
        <row r="14470">
          <cell r="A14470">
            <v>64622</v>
          </cell>
          <cell r="B14470">
            <v>6</v>
          </cell>
          <cell r="C14470">
            <v>3</v>
          </cell>
          <cell r="D14470" t="str">
            <v>DESPENSA CARLITOS</v>
          </cell>
        </row>
        <row r="14471">
          <cell r="A14471">
            <v>64621</v>
          </cell>
          <cell r="B14471">
            <v>6</v>
          </cell>
          <cell r="C14471">
            <v>3</v>
          </cell>
          <cell r="D14471" t="str">
            <v>KIOSKO JASY</v>
          </cell>
        </row>
        <row r="14472">
          <cell r="A14472">
            <v>64620</v>
          </cell>
          <cell r="B14472">
            <v>6</v>
          </cell>
          <cell r="C14472">
            <v>3</v>
          </cell>
          <cell r="D14472" t="str">
            <v>DESPENSA RYR</v>
          </cell>
        </row>
        <row r="14473">
          <cell r="A14473">
            <v>64619</v>
          </cell>
          <cell r="B14473">
            <v>6</v>
          </cell>
          <cell r="C14473">
            <v>3</v>
          </cell>
          <cell r="D14473" t="str">
            <v>DESPENSA OVI</v>
          </cell>
        </row>
        <row r="14474">
          <cell r="A14474">
            <v>64618</v>
          </cell>
          <cell r="B14474">
            <v>6</v>
          </cell>
          <cell r="C14474">
            <v>3</v>
          </cell>
          <cell r="D14474" t="str">
            <v>DESPENSA LA BOMBA</v>
          </cell>
        </row>
        <row r="14475">
          <cell r="A14475">
            <v>64617</v>
          </cell>
          <cell r="B14475">
            <v>6</v>
          </cell>
          <cell r="C14475">
            <v>3</v>
          </cell>
          <cell r="D14475" t="str">
            <v>DESPENSA LILO</v>
          </cell>
        </row>
        <row r="14476">
          <cell r="A14476">
            <v>64616</v>
          </cell>
          <cell r="B14476">
            <v>6</v>
          </cell>
          <cell r="C14476">
            <v>3</v>
          </cell>
          <cell r="D14476" t="str">
            <v>DESPENSA DON JOSE</v>
          </cell>
        </row>
        <row r="14477">
          <cell r="A14477">
            <v>64615</v>
          </cell>
          <cell r="B14477">
            <v>6</v>
          </cell>
          <cell r="C14477">
            <v>3</v>
          </cell>
          <cell r="D14477" t="str">
            <v>CASILLA LOS MITAI</v>
          </cell>
        </row>
        <row r="14478">
          <cell r="A14478">
            <v>64614</v>
          </cell>
          <cell r="B14478">
            <v>6</v>
          </cell>
          <cell r="C14478">
            <v>3</v>
          </cell>
          <cell r="D14478" t="str">
            <v>DESPENSA 4 HERMANOS</v>
          </cell>
        </row>
        <row r="14479">
          <cell r="A14479">
            <v>64613</v>
          </cell>
          <cell r="B14479">
            <v>6</v>
          </cell>
          <cell r="C14479">
            <v>3</v>
          </cell>
          <cell r="D14479" t="str">
            <v>DESPENSA SAN ANTONIO</v>
          </cell>
        </row>
        <row r="14480">
          <cell r="A14480">
            <v>64612</v>
          </cell>
          <cell r="B14480">
            <v>6</v>
          </cell>
          <cell r="C14480">
            <v>3</v>
          </cell>
          <cell r="D14480" t="str">
            <v>DESPENSA TJ</v>
          </cell>
        </row>
        <row r="14481">
          <cell r="A14481">
            <v>64611</v>
          </cell>
          <cell r="B14481">
            <v>6</v>
          </cell>
          <cell r="C14481">
            <v>3</v>
          </cell>
          <cell r="D14481" t="str">
            <v>DESPENSA VIRGEN DEL ROSARIO</v>
          </cell>
        </row>
        <row r="14482">
          <cell r="A14482">
            <v>64610</v>
          </cell>
          <cell r="B14482">
            <v>6</v>
          </cell>
          <cell r="C14482">
            <v>3</v>
          </cell>
          <cell r="D14482" t="str">
            <v>DESPENSA EL TAURO</v>
          </cell>
        </row>
        <row r="14483">
          <cell r="A14483">
            <v>64609</v>
          </cell>
          <cell r="B14483">
            <v>6</v>
          </cell>
          <cell r="C14483">
            <v>3</v>
          </cell>
          <cell r="D14483" t="str">
            <v>DESPENSA ÑA OTI</v>
          </cell>
        </row>
        <row r="14484">
          <cell r="A14484">
            <v>64608</v>
          </cell>
          <cell r="B14484">
            <v>6</v>
          </cell>
          <cell r="C14484">
            <v>3</v>
          </cell>
          <cell r="D14484" t="str">
            <v>DESPENSA AMADITO</v>
          </cell>
        </row>
        <row r="14485">
          <cell r="A14485">
            <v>64607</v>
          </cell>
          <cell r="B14485">
            <v>6</v>
          </cell>
          <cell r="C14485">
            <v>3</v>
          </cell>
          <cell r="D14485" t="str">
            <v>DESPENSA EL CICLON</v>
          </cell>
        </row>
        <row r="14486">
          <cell r="A14486">
            <v>64606</v>
          </cell>
          <cell r="B14486">
            <v>6</v>
          </cell>
          <cell r="C14486">
            <v>3</v>
          </cell>
          <cell r="D14486" t="str">
            <v>DESPENSA YUNIOR</v>
          </cell>
        </row>
        <row r="14487">
          <cell r="A14487">
            <v>64605</v>
          </cell>
          <cell r="B14487">
            <v>6</v>
          </cell>
          <cell r="C14487">
            <v>3</v>
          </cell>
          <cell r="D14487" t="str">
            <v>DESPENSA MARTINEZ</v>
          </cell>
        </row>
        <row r="14488">
          <cell r="A14488">
            <v>64604</v>
          </cell>
          <cell r="B14488">
            <v>5</v>
          </cell>
          <cell r="C14488">
            <v>1</v>
          </cell>
          <cell r="D14488" t="str">
            <v>KIOSKO MARIA BELEN</v>
          </cell>
        </row>
        <row r="14489">
          <cell r="A14489">
            <v>64603</v>
          </cell>
          <cell r="B14489">
            <v>5</v>
          </cell>
          <cell r="C14489">
            <v>1</v>
          </cell>
          <cell r="D14489" t="str">
            <v>KIOSKO SIN NOMBRE</v>
          </cell>
        </row>
        <row r="14490">
          <cell r="A14490">
            <v>64601</v>
          </cell>
          <cell r="B14490">
            <v>5</v>
          </cell>
          <cell r="C14490">
            <v>5</v>
          </cell>
          <cell r="D14490" t="str">
            <v>CABINA TELEFONICA SIN NOMBRE</v>
          </cell>
        </row>
        <row r="14491">
          <cell r="A14491">
            <v>64600</v>
          </cell>
          <cell r="B14491">
            <v>5</v>
          </cell>
          <cell r="C14491">
            <v>5</v>
          </cell>
          <cell r="D14491" t="str">
            <v>DESPENSA SANTA LIBRADA</v>
          </cell>
        </row>
        <row r="14492">
          <cell r="A14492">
            <v>64599</v>
          </cell>
          <cell r="B14492">
            <v>5</v>
          </cell>
          <cell r="C14492">
            <v>5</v>
          </cell>
          <cell r="D14492" t="str">
            <v>COPETIN AQUARIO</v>
          </cell>
        </row>
        <row r="14493">
          <cell r="A14493">
            <v>64598</v>
          </cell>
          <cell r="B14493">
            <v>5</v>
          </cell>
          <cell r="C14493">
            <v>5</v>
          </cell>
          <cell r="D14493" t="str">
            <v>DESPENSA JUAN CARLOS</v>
          </cell>
        </row>
        <row r="14494">
          <cell r="A14494">
            <v>64597</v>
          </cell>
          <cell r="B14494">
            <v>5</v>
          </cell>
          <cell r="C14494">
            <v>5</v>
          </cell>
          <cell r="D14494" t="str">
            <v>DESPENSA CESAR</v>
          </cell>
        </row>
        <row r="14495">
          <cell r="A14495">
            <v>64596</v>
          </cell>
          <cell r="B14495">
            <v>5</v>
          </cell>
          <cell r="C14495">
            <v>5</v>
          </cell>
          <cell r="D14495" t="str">
            <v>DESPENSA LIBRA</v>
          </cell>
        </row>
        <row r="14496">
          <cell r="A14496">
            <v>64595</v>
          </cell>
          <cell r="B14496">
            <v>5</v>
          </cell>
          <cell r="C14496">
            <v>5</v>
          </cell>
          <cell r="D14496" t="str">
            <v>DESPENSA ALBITA</v>
          </cell>
        </row>
        <row r="14497">
          <cell r="A14497">
            <v>64594</v>
          </cell>
          <cell r="B14497">
            <v>5</v>
          </cell>
          <cell r="C14497">
            <v>5</v>
          </cell>
          <cell r="D14497" t="str">
            <v>COPETIN SAN MIGUEL</v>
          </cell>
        </row>
        <row r="14498">
          <cell r="A14498">
            <v>64593</v>
          </cell>
          <cell r="B14498">
            <v>5</v>
          </cell>
          <cell r="C14498">
            <v>5</v>
          </cell>
          <cell r="D14498" t="str">
            <v>COPETIN VANESA</v>
          </cell>
        </row>
        <row r="14499">
          <cell r="A14499">
            <v>64592</v>
          </cell>
          <cell r="B14499">
            <v>5</v>
          </cell>
          <cell r="C14499">
            <v>5</v>
          </cell>
          <cell r="D14499" t="str">
            <v>COPETIN ABELCITO</v>
          </cell>
        </row>
        <row r="14500">
          <cell r="A14500">
            <v>64591</v>
          </cell>
          <cell r="B14500">
            <v>5</v>
          </cell>
          <cell r="C14500">
            <v>5</v>
          </cell>
          <cell r="D14500" t="str">
            <v>COPETIN SAN COSME Y SAN DAMIAN</v>
          </cell>
        </row>
        <row r="14501">
          <cell r="A14501">
            <v>64590</v>
          </cell>
          <cell r="B14501">
            <v>5</v>
          </cell>
          <cell r="C14501">
            <v>5</v>
          </cell>
          <cell r="D14501" t="str">
            <v>CASILLA DELIA</v>
          </cell>
        </row>
        <row r="14502">
          <cell r="A14502">
            <v>64589</v>
          </cell>
          <cell r="B14502">
            <v>5</v>
          </cell>
          <cell r="C14502">
            <v>5</v>
          </cell>
          <cell r="D14502" t="str">
            <v>DEPOSITO KM 20</v>
          </cell>
        </row>
        <row r="14503">
          <cell r="A14503">
            <v>64588</v>
          </cell>
          <cell r="B14503">
            <v>5</v>
          </cell>
          <cell r="C14503">
            <v>5</v>
          </cell>
          <cell r="D14503" t="str">
            <v>CABINA TELEFONICA SIN NOMBRE</v>
          </cell>
        </row>
        <row r="14504">
          <cell r="A14504">
            <v>64587</v>
          </cell>
          <cell r="B14504">
            <v>5</v>
          </cell>
          <cell r="C14504">
            <v>5</v>
          </cell>
          <cell r="D14504" t="str">
            <v>COPETIN ÑA NILSA</v>
          </cell>
        </row>
        <row r="14505">
          <cell r="A14505">
            <v>64586</v>
          </cell>
          <cell r="B14505">
            <v>5</v>
          </cell>
          <cell r="C14505">
            <v>1</v>
          </cell>
          <cell r="D14505" t="str">
            <v>DESPENSA Y MERCERIA FABI</v>
          </cell>
        </row>
        <row r="14506">
          <cell r="A14506">
            <v>64585</v>
          </cell>
          <cell r="B14506">
            <v>5</v>
          </cell>
          <cell r="C14506">
            <v>5</v>
          </cell>
          <cell r="D14506" t="str">
            <v>DESPENSA LILI</v>
          </cell>
        </row>
        <row r="14507">
          <cell r="A14507">
            <v>64584</v>
          </cell>
          <cell r="B14507">
            <v>5</v>
          </cell>
          <cell r="C14507">
            <v>5</v>
          </cell>
          <cell r="D14507" t="str">
            <v>DESPENSA SIN NOMBRE</v>
          </cell>
        </row>
        <row r="14508">
          <cell r="A14508">
            <v>64583</v>
          </cell>
          <cell r="B14508">
            <v>5</v>
          </cell>
          <cell r="C14508">
            <v>5</v>
          </cell>
          <cell r="D14508" t="str">
            <v>AUTOSERVIS JS</v>
          </cell>
        </row>
        <row r="14509">
          <cell r="A14509">
            <v>64582</v>
          </cell>
          <cell r="B14509">
            <v>5</v>
          </cell>
          <cell r="C14509">
            <v>5</v>
          </cell>
          <cell r="D14509" t="str">
            <v>DESPENSA JR</v>
          </cell>
        </row>
        <row r="14510">
          <cell r="A14510">
            <v>64581</v>
          </cell>
          <cell r="B14510">
            <v>5</v>
          </cell>
          <cell r="C14510">
            <v>5</v>
          </cell>
          <cell r="D14510" t="str">
            <v>DESPENSA SAN CAYETANO</v>
          </cell>
        </row>
        <row r="14511">
          <cell r="A14511">
            <v>64580</v>
          </cell>
          <cell r="B14511">
            <v>5</v>
          </cell>
          <cell r="C14511">
            <v>5</v>
          </cell>
          <cell r="D14511" t="str">
            <v>BODEGA BBY</v>
          </cell>
        </row>
        <row r="14512">
          <cell r="A14512">
            <v>64579</v>
          </cell>
          <cell r="B14512">
            <v>5</v>
          </cell>
          <cell r="C14512">
            <v>5</v>
          </cell>
          <cell r="D14512" t="str">
            <v>CABINA TELEFONCA TELEFONO PUBLICO</v>
          </cell>
        </row>
        <row r="14513">
          <cell r="A14513">
            <v>64578</v>
          </cell>
          <cell r="B14513">
            <v>5</v>
          </cell>
          <cell r="C14513">
            <v>5</v>
          </cell>
          <cell r="D14513" t="str">
            <v>COPETIN PUNTO DE ENCUENTRO</v>
          </cell>
        </row>
        <row r="14514">
          <cell r="A14514">
            <v>64577</v>
          </cell>
          <cell r="B14514">
            <v>5</v>
          </cell>
          <cell r="C14514">
            <v>5</v>
          </cell>
          <cell r="D14514" t="str">
            <v>DESPENSA SANTA RITA</v>
          </cell>
        </row>
        <row r="14515">
          <cell r="A14515">
            <v>64576</v>
          </cell>
          <cell r="B14515">
            <v>5</v>
          </cell>
          <cell r="C14515">
            <v>1</v>
          </cell>
          <cell r="D14515" t="str">
            <v>KIOSKO 15 DE AGOSTO</v>
          </cell>
        </row>
        <row r="14516">
          <cell r="A14516">
            <v>64575</v>
          </cell>
          <cell r="B14516">
            <v>5</v>
          </cell>
          <cell r="C14516">
            <v>1</v>
          </cell>
          <cell r="D14516" t="str">
            <v>KIOSKO SIN NOMBRE</v>
          </cell>
        </row>
        <row r="14517">
          <cell r="A14517">
            <v>64574</v>
          </cell>
          <cell r="B14517">
            <v>5</v>
          </cell>
          <cell r="C14517">
            <v>5</v>
          </cell>
          <cell r="D14517" t="str">
            <v>DESPENSA SAN CAYETANO</v>
          </cell>
        </row>
        <row r="14518">
          <cell r="A14518">
            <v>64573</v>
          </cell>
          <cell r="B14518">
            <v>5</v>
          </cell>
          <cell r="C14518">
            <v>5</v>
          </cell>
          <cell r="D14518" t="str">
            <v>DESPENSA SIN NOMBRE</v>
          </cell>
        </row>
        <row r="14519">
          <cell r="A14519">
            <v>64572</v>
          </cell>
          <cell r="B14519">
            <v>5</v>
          </cell>
          <cell r="C14519">
            <v>1</v>
          </cell>
          <cell r="D14519" t="str">
            <v>KIOSKO SIN NOMBRE</v>
          </cell>
        </row>
        <row r="14520">
          <cell r="A14520">
            <v>64571</v>
          </cell>
          <cell r="B14520">
            <v>5</v>
          </cell>
          <cell r="C14520">
            <v>5</v>
          </cell>
          <cell r="D14520" t="str">
            <v>DESPENSA PETRO</v>
          </cell>
        </row>
        <row r="14521">
          <cell r="A14521">
            <v>64570</v>
          </cell>
          <cell r="B14521">
            <v>5</v>
          </cell>
          <cell r="C14521">
            <v>5</v>
          </cell>
          <cell r="D14521" t="str">
            <v>COMERCIAL LA RESIDENTA</v>
          </cell>
        </row>
        <row r="14522">
          <cell r="A14522">
            <v>64569</v>
          </cell>
          <cell r="B14522">
            <v>5</v>
          </cell>
          <cell r="C14522">
            <v>5</v>
          </cell>
          <cell r="D14522" t="str">
            <v>DESPENSA JC</v>
          </cell>
        </row>
        <row r="14523">
          <cell r="A14523">
            <v>64568</v>
          </cell>
          <cell r="B14523">
            <v>6</v>
          </cell>
          <cell r="C14523">
            <v>3</v>
          </cell>
          <cell r="D14523" t="str">
            <v>DESPENSA 16 DE AGOSTO</v>
          </cell>
        </row>
        <row r="14524">
          <cell r="A14524">
            <v>64567</v>
          </cell>
          <cell r="B14524">
            <v>6</v>
          </cell>
          <cell r="C14524">
            <v>3</v>
          </cell>
          <cell r="D14524" t="str">
            <v>DESPENSA LOS PITUFOS</v>
          </cell>
        </row>
        <row r="14525">
          <cell r="A14525">
            <v>64566</v>
          </cell>
          <cell r="B14525">
            <v>6</v>
          </cell>
          <cell r="C14525">
            <v>3</v>
          </cell>
          <cell r="D14525" t="str">
            <v>DESPENSA MARICEL</v>
          </cell>
        </row>
        <row r="14526">
          <cell r="A14526">
            <v>64565</v>
          </cell>
          <cell r="B14526">
            <v>5</v>
          </cell>
          <cell r="C14526">
            <v>5</v>
          </cell>
          <cell r="D14526" t="str">
            <v>DESPENSA RANDEL</v>
          </cell>
        </row>
        <row r="14527">
          <cell r="A14527">
            <v>64564</v>
          </cell>
          <cell r="B14527">
            <v>6</v>
          </cell>
          <cell r="C14527">
            <v>3</v>
          </cell>
          <cell r="D14527" t="str">
            <v>DESPENSA MITAI</v>
          </cell>
        </row>
        <row r="14528">
          <cell r="A14528">
            <v>64563</v>
          </cell>
          <cell r="B14528">
            <v>5</v>
          </cell>
          <cell r="C14528">
            <v>1</v>
          </cell>
          <cell r="D14528" t="str">
            <v>KIOSKO JOSE CARLOS</v>
          </cell>
        </row>
        <row r="14529">
          <cell r="A14529">
            <v>64562</v>
          </cell>
          <cell r="B14529">
            <v>5</v>
          </cell>
          <cell r="C14529">
            <v>5</v>
          </cell>
          <cell r="D14529" t="str">
            <v>DESPENSA SAN ANTONIO</v>
          </cell>
        </row>
        <row r="14530">
          <cell r="A14530">
            <v>64561</v>
          </cell>
          <cell r="B14530">
            <v>6</v>
          </cell>
          <cell r="C14530">
            <v>3</v>
          </cell>
          <cell r="D14530" t="str">
            <v>DESPENSA DIONISIA</v>
          </cell>
        </row>
        <row r="14531">
          <cell r="A14531">
            <v>64560</v>
          </cell>
          <cell r="B14531">
            <v>7</v>
          </cell>
          <cell r="C14531">
            <v>4</v>
          </cell>
          <cell r="D14531" t="str">
            <v>DESPENSA MABEL</v>
          </cell>
          <cell r="E14531" t="str">
            <v>Hogar</v>
          </cell>
        </row>
        <row r="14532">
          <cell r="A14532">
            <v>64559</v>
          </cell>
          <cell r="B14532">
            <v>7</v>
          </cell>
          <cell r="C14532">
            <v>4</v>
          </cell>
          <cell r="D14532" t="str">
            <v>DESPENSA PATRICIA</v>
          </cell>
          <cell r="E14532" t="str">
            <v>Hogar</v>
          </cell>
        </row>
        <row r="14533">
          <cell r="A14533">
            <v>64558</v>
          </cell>
          <cell r="B14533">
            <v>6</v>
          </cell>
          <cell r="C14533">
            <v>3</v>
          </cell>
          <cell r="D14533" t="str">
            <v>DESPENSA SAN JORGE</v>
          </cell>
        </row>
        <row r="14534">
          <cell r="A14534">
            <v>64535</v>
          </cell>
          <cell r="B14534">
            <v>7</v>
          </cell>
          <cell r="C14534">
            <v>4</v>
          </cell>
          <cell r="D14534" t="str">
            <v>DESPENSA CACERES</v>
          </cell>
          <cell r="E14534" t="str">
            <v>Hogar</v>
          </cell>
        </row>
        <row r="14535">
          <cell r="A14535">
            <v>64534</v>
          </cell>
          <cell r="B14535">
            <v>7</v>
          </cell>
          <cell r="C14535">
            <v>4</v>
          </cell>
          <cell r="D14535" t="str">
            <v>CABINAS TELEFONICAS</v>
          </cell>
          <cell r="E14535" t="str">
            <v>Hogar</v>
          </cell>
        </row>
        <row r="14536">
          <cell r="A14536">
            <v>64533</v>
          </cell>
          <cell r="D14536" t="str">
            <v>CASILLA ZARACHO</v>
          </cell>
          <cell r="E14536" t="str">
            <v>Hogar</v>
          </cell>
        </row>
        <row r="14537">
          <cell r="A14537">
            <v>64532</v>
          </cell>
          <cell r="D14537" t="str">
            <v>PANADERIA SARITA</v>
          </cell>
          <cell r="E14537" t="str">
            <v>Refrigerados</v>
          </cell>
        </row>
        <row r="14538">
          <cell r="A14538">
            <v>64531</v>
          </cell>
          <cell r="B14538">
            <v>6</v>
          </cell>
          <cell r="C14538">
            <v>3</v>
          </cell>
          <cell r="D14538" t="str">
            <v>COPETIN MARIA BELEN</v>
          </cell>
        </row>
        <row r="14539">
          <cell r="A14539">
            <v>64530</v>
          </cell>
          <cell r="B14539">
            <v>6</v>
          </cell>
          <cell r="C14539">
            <v>3</v>
          </cell>
          <cell r="D14539" t="str">
            <v>DESPENSA LA FAMILIA</v>
          </cell>
        </row>
        <row r="14540">
          <cell r="A14540">
            <v>64529</v>
          </cell>
          <cell r="B14540">
            <v>6</v>
          </cell>
          <cell r="C14540">
            <v>3</v>
          </cell>
          <cell r="D14540" t="str">
            <v>CABINAS TELEFONICAS</v>
          </cell>
        </row>
        <row r="14541">
          <cell r="A14541">
            <v>64528</v>
          </cell>
          <cell r="B14541">
            <v>6</v>
          </cell>
          <cell r="C14541">
            <v>3</v>
          </cell>
          <cell r="D14541" t="str">
            <v>CASILLA ELVIRA</v>
          </cell>
        </row>
        <row r="14542">
          <cell r="A14542">
            <v>64527</v>
          </cell>
          <cell r="B14542">
            <v>6</v>
          </cell>
          <cell r="C14542">
            <v>3</v>
          </cell>
          <cell r="D14542" t="str">
            <v>DESPENSA-MERCERIA LOLA</v>
          </cell>
        </row>
        <row r="14543">
          <cell r="A14543">
            <v>64526</v>
          </cell>
          <cell r="B14543">
            <v>5</v>
          </cell>
          <cell r="C14543">
            <v>5</v>
          </cell>
          <cell r="D14543" t="str">
            <v>DESPENSA SANTA LIBRADA</v>
          </cell>
        </row>
        <row r="14544">
          <cell r="A14544">
            <v>64525</v>
          </cell>
          <cell r="B14544">
            <v>5</v>
          </cell>
          <cell r="C14544">
            <v>5</v>
          </cell>
          <cell r="D14544" t="str">
            <v>DESPENSA MARIA</v>
          </cell>
        </row>
        <row r="14545">
          <cell r="A14545">
            <v>64524</v>
          </cell>
          <cell r="B14545">
            <v>5</v>
          </cell>
          <cell r="C14545">
            <v>5</v>
          </cell>
          <cell r="D14545" t="str">
            <v>DESPENSA MARIA FILOMENA</v>
          </cell>
        </row>
        <row r="14546">
          <cell r="A14546">
            <v>64523</v>
          </cell>
          <cell r="B14546">
            <v>5</v>
          </cell>
          <cell r="C14546">
            <v>5</v>
          </cell>
          <cell r="D14546" t="str">
            <v>DESPENSA SAN FRANCISCO</v>
          </cell>
        </row>
        <row r="14547">
          <cell r="A14547">
            <v>64522</v>
          </cell>
          <cell r="B14547">
            <v>5</v>
          </cell>
          <cell r="C14547">
            <v>5</v>
          </cell>
          <cell r="D14547" t="str">
            <v>CABINAS TELEFONICAS</v>
          </cell>
        </row>
        <row r="14548">
          <cell r="A14548">
            <v>64521</v>
          </cell>
          <cell r="B14548">
            <v>5</v>
          </cell>
          <cell r="C14548">
            <v>5</v>
          </cell>
          <cell r="D14548" t="str">
            <v>DESPENSA EL TOKE</v>
          </cell>
        </row>
        <row r="14549">
          <cell r="A14549">
            <v>64520</v>
          </cell>
          <cell r="B14549">
            <v>5</v>
          </cell>
          <cell r="C14549">
            <v>5</v>
          </cell>
          <cell r="D14549" t="str">
            <v>CARNICERIA MERCADO DE LA CARNE</v>
          </cell>
        </row>
        <row r="14550">
          <cell r="A14550">
            <v>64519</v>
          </cell>
          <cell r="B14550">
            <v>5</v>
          </cell>
          <cell r="C14550">
            <v>5</v>
          </cell>
          <cell r="D14550" t="str">
            <v>CABINAS TELEFONICAS</v>
          </cell>
        </row>
        <row r="14551">
          <cell r="A14551">
            <v>64518</v>
          </cell>
          <cell r="B14551">
            <v>5</v>
          </cell>
          <cell r="C14551">
            <v>5</v>
          </cell>
          <cell r="D14551" t="str">
            <v>DESPENSA LAURI</v>
          </cell>
        </row>
        <row r="14552">
          <cell r="A14552">
            <v>64517</v>
          </cell>
          <cell r="B14552">
            <v>4</v>
          </cell>
          <cell r="C14552">
            <v>6</v>
          </cell>
          <cell r="D14552" t="str">
            <v>DESPENSA BOLAÑOS</v>
          </cell>
          <cell r="E14552" t="str">
            <v>Hogar</v>
          </cell>
        </row>
        <row r="14553">
          <cell r="A14553">
            <v>64516</v>
          </cell>
          <cell r="B14553">
            <v>5</v>
          </cell>
          <cell r="C14553">
            <v>6</v>
          </cell>
          <cell r="D14553" t="str">
            <v>DESPENSA 8 DE DICIEMBRE</v>
          </cell>
        </row>
        <row r="14554">
          <cell r="A14554">
            <v>64515</v>
          </cell>
          <cell r="B14554">
            <v>5</v>
          </cell>
          <cell r="C14554">
            <v>6</v>
          </cell>
          <cell r="D14554" t="str">
            <v>DESPENSA NACIANCENA</v>
          </cell>
        </row>
        <row r="14555">
          <cell r="A14555">
            <v>64514</v>
          </cell>
          <cell r="B14555">
            <v>5</v>
          </cell>
          <cell r="C14555">
            <v>6</v>
          </cell>
          <cell r="D14555" t="str">
            <v>KIOSCO SIN NOMBRE</v>
          </cell>
        </row>
        <row r="14556">
          <cell r="A14556">
            <v>64513</v>
          </cell>
          <cell r="B14556">
            <v>5</v>
          </cell>
          <cell r="C14556">
            <v>6</v>
          </cell>
          <cell r="D14556" t="str">
            <v>DESPENSA TAMARA</v>
          </cell>
        </row>
        <row r="14557">
          <cell r="A14557">
            <v>64512</v>
          </cell>
          <cell r="B14557">
            <v>5</v>
          </cell>
          <cell r="C14557">
            <v>6</v>
          </cell>
          <cell r="D14557" t="str">
            <v>DESPENSA RUFI</v>
          </cell>
        </row>
        <row r="14558">
          <cell r="A14558">
            <v>64511</v>
          </cell>
          <cell r="B14558">
            <v>5</v>
          </cell>
          <cell r="C14558">
            <v>6</v>
          </cell>
          <cell r="D14558" t="str">
            <v>DESPENSA SANTO DOMINGO</v>
          </cell>
        </row>
        <row r="14559">
          <cell r="A14559">
            <v>64510</v>
          </cell>
          <cell r="B14559">
            <v>5</v>
          </cell>
          <cell r="C14559">
            <v>6</v>
          </cell>
          <cell r="D14559" t="str">
            <v>DESPENSA GENES</v>
          </cell>
        </row>
        <row r="14560">
          <cell r="A14560">
            <v>64509</v>
          </cell>
          <cell r="B14560">
            <v>5</v>
          </cell>
          <cell r="C14560">
            <v>6</v>
          </cell>
          <cell r="D14560" t="str">
            <v>CABINAS TELEFONICAS</v>
          </cell>
        </row>
        <row r="14561">
          <cell r="A14561">
            <v>64508</v>
          </cell>
          <cell r="B14561">
            <v>5</v>
          </cell>
          <cell r="C14561">
            <v>6</v>
          </cell>
          <cell r="D14561" t="str">
            <v>COPETIN LA FAMILIA</v>
          </cell>
        </row>
        <row r="14562">
          <cell r="A14562">
            <v>64507</v>
          </cell>
          <cell r="B14562">
            <v>5</v>
          </cell>
          <cell r="C14562">
            <v>6</v>
          </cell>
          <cell r="D14562" t="str">
            <v>COPETIN CAROLINA</v>
          </cell>
        </row>
        <row r="14563">
          <cell r="A14563">
            <v>64506</v>
          </cell>
          <cell r="B14563">
            <v>7</v>
          </cell>
          <cell r="C14563">
            <v>3</v>
          </cell>
          <cell r="D14563" t="str">
            <v>DESPENSA NOELIA</v>
          </cell>
          <cell r="E14563" t="str">
            <v>Hogar</v>
          </cell>
        </row>
        <row r="14564">
          <cell r="A14564">
            <v>64505</v>
          </cell>
          <cell r="B14564">
            <v>5</v>
          </cell>
          <cell r="C14564">
            <v>6</v>
          </cell>
          <cell r="D14564" t="str">
            <v>DESPENSA ANI</v>
          </cell>
        </row>
        <row r="14565">
          <cell r="A14565">
            <v>64504</v>
          </cell>
          <cell r="B14565">
            <v>5</v>
          </cell>
          <cell r="C14565">
            <v>6</v>
          </cell>
          <cell r="D14565" t="str">
            <v>DESPENSA GABI</v>
          </cell>
        </row>
        <row r="14566">
          <cell r="A14566">
            <v>64503</v>
          </cell>
          <cell r="B14566">
            <v>5</v>
          </cell>
          <cell r="C14566">
            <v>6</v>
          </cell>
          <cell r="D14566" t="str">
            <v>DESPENSA SAN BERNARDO</v>
          </cell>
        </row>
        <row r="14567">
          <cell r="A14567">
            <v>64502</v>
          </cell>
          <cell r="B14567">
            <v>5</v>
          </cell>
          <cell r="C14567">
            <v>6</v>
          </cell>
          <cell r="D14567" t="str">
            <v>DESPENSA FLORI</v>
          </cell>
        </row>
        <row r="14568">
          <cell r="A14568">
            <v>64501</v>
          </cell>
          <cell r="B14568">
            <v>5</v>
          </cell>
          <cell r="C14568">
            <v>6</v>
          </cell>
          <cell r="D14568" t="str">
            <v>DESPENSA  CARNICERIA SIN NOMBRE</v>
          </cell>
        </row>
        <row r="14569">
          <cell r="A14569">
            <v>64500</v>
          </cell>
          <cell r="D14569" t="str">
            <v>DESPENSA SAN ANTONIO</v>
          </cell>
        </row>
        <row r="14570">
          <cell r="A14570">
            <v>64499</v>
          </cell>
          <cell r="B14570">
            <v>5</v>
          </cell>
          <cell r="C14570">
            <v>6</v>
          </cell>
          <cell r="D14570" t="str">
            <v>DISTRIBUCION TREBOL</v>
          </cell>
        </row>
        <row r="14571">
          <cell r="A14571">
            <v>64498</v>
          </cell>
          <cell r="B14571">
            <v>5</v>
          </cell>
          <cell r="C14571">
            <v>6</v>
          </cell>
          <cell r="D14571" t="str">
            <v>CABINAS TELEFONICAS</v>
          </cell>
        </row>
        <row r="14572">
          <cell r="A14572">
            <v>64497</v>
          </cell>
          <cell r="B14572">
            <v>5</v>
          </cell>
          <cell r="C14572">
            <v>6</v>
          </cell>
          <cell r="D14572" t="str">
            <v>CASILLA AVIOS</v>
          </cell>
        </row>
        <row r="14573">
          <cell r="A14573">
            <v>64495</v>
          </cell>
          <cell r="B14573">
            <v>5</v>
          </cell>
          <cell r="C14573">
            <v>6</v>
          </cell>
          <cell r="D14573" t="str">
            <v>DESPENSA PRIMAVERA</v>
          </cell>
        </row>
        <row r="14574">
          <cell r="A14574">
            <v>64494</v>
          </cell>
          <cell r="B14574">
            <v>5</v>
          </cell>
          <cell r="C14574">
            <v>6</v>
          </cell>
          <cell r="D14574" t="str">
            <v>DESPENSA LILIANA</v>
          </cell>
        </row>
        <row r="14575">
          <cell r="A14575">
            <v>64493</v>
          </cell>
          <cell r="B14575">
            <v>5</v>
          </cell>
          <cell r="C14575">
            <v>6</v>
          </cell>
          <cell r="D14575" t="str">
            <v>DESPENSA DAIANA</v>
          </cell>
        </row>
        <row r="14576">
          <cell r="A14576">
            <v>64492</v>
          </cell>
          <cell r="B14576">
            <v>5</v>
          </cell>
          <cell r="C14576">
            <v>6</v>
          </cell>
          <cell r="D14576" t="str">
            <v>DESPENSA SAN FRANCISCO</v>
          </cell>
        </row>
        <row r="14577">
          <cell r="A14577">
            <v>64490</v>
          </cell>
          <cell r="B14577">
            <v>5</v>
          </cell>
          <cell r="C14577">
            <v>6</v>
          </cell>
          <cell r="D14577" t="str">
            <v>DESPENSA DISPMA</v>
          </cell>
        </row>
        <row r="14578">
          <cell r="A14578">
            <v>64489</v>
          </cell>
          <cell r="B14578">
            <v>5</v>
          </cell>
          <cell r="C14578">
            <v>6</v>
          </cell>
          <cell r="D14578" t="str">
            <v>CASILLA SIN NOMBRE</v>
          </cell>
        </row>
        <row r="14579">
          <cell r="A14579">
            <v>64488</v>
          </cell>
          <cell r="B14579">
            <v>5</v>
          </cell>
          <cell r="C14579">
            <v>6</v>
          </cell>
          <cell r="D14579" t="str">
            <v>DESPENSA 28 DE DICIEMBRE</v>
          </cell>
        </row>
        <row r="14580">
          <cell r="A14580">
            <v>64487</v>
          </cell>
          <cell r="B14580">
            <v>5</v>
          </cell>
          <cell r="C14580">
            <v>6</v>
          </cell>
          <cell r="D14580" t="str">
            <v>COPETIN EL PASO</v>
          </cell>
        </row>
        <row r="14581">
          <cell r="A14581">
            <v>64486</v>
          </cell>
          <cell r="B14581">
            <v>5</v>
          </cell>
          <cell r="C14581">
            <v>6</v>
          </cell>
          <cell r="D14581" t="str">
            <v>COPETIN CARMENCITA</v>
          </cell>
        </row>
        <row r="14582">
          <cell r="A14582">
            <v>64485</v>
          </cell>
          <cell r="B14582">
            <v>5</v>
          </cell>
          <cell r="C14582">
            <v>6</v>
          </cell>
          <cell r="D14582" t="str">
            <v>DESPENSA YCUANANDYJY</v>
          </cell>
        </row>
        <row r="14583">
          <cell r="A14583">
            <v>64484</v>
          </cell>
          <cell r="B14583">
            <v>5</v>
          </cell>
          <cell r="C14583">
            <v>6</v>
          </cell>
          <cell r="D14583" t="str">
            <v>CABINA FONOGRAN</v>
          </cell>
        </row>
        <row r="14584">
          <cell r="A14584">
            <v>64483</v>
          </cell>
          <cell r="B14584">
            <v>5</v>
          </cell>
          <cell r="C14584">
            <v>6</v>
          </cell>
          <cell r="D14584" t="str">
            <v>COPETIN GABRIELA</v>
          </cell>
        </row>
        <row r="14585">
          <cell r="A14585">
            <v>64482</v>
          </cell>
          <cell r="B14585">
            <v>5</v>
          </cell>
          <cell r="C14585">
            <v>6</v>
          </cell>
          <cell r="D14585" t="str">
            <v>DESPENSA SOFI</v>
          </cell>
        </row>
        <row r="14586">
          <cell r="A14586">
            <v>64481</v>
          </cell>
          <cell r="B14586">
            <v>5</v>
          </cell>
          <cell r="C14586">
            <v>6</v>
          </cell>
          <cell r="D14586" t="str">
            <v>DESPENSA S y M</v>
          </cell>
        </row>
        <row r="14587">
          <cell r="A14587">
            <v>64480</v>
          </cell>
          <cell r="B14587">
            <v>5</v>
          </cell>
          <cell r="C14587">
            <v>6</v>
          </cell>
          <cell r="D14587" t="str">
            <v>DESPENSA RODRIGUEZ</v>
          </cell>
        </row>
        <row r="14588">
          <cell r="A14588">
            <v>64479</v>
          </cell>
          <cell r="B14588">
            <v>5</v>
          </cell>
          <cell r="C14588">
            <v>6</v>
          </cell>
          <cell r="D14588" t="str">
            <v>BAR SIN NOMBRE</v>
          </cell>
        </row>
        <row r="14589">
          <cell r="A14589">
            <v>64478</v>
          </cell>
          <cell r="B14589">
            <v>5</v>
          </cell>
          <cell r="C14589">
            <v>6</v>
          </cell>
          <cell r="D14589" t="str">
            <v>DESPENSA SIN NOMBRE</v>
          </cell>
        </row>
        <row r="14590">
          <cell r="A14590">
            <v>64477</v>
          </cell>
          <cell r="B14590">
            <v>5</v>
          </cell>
          <cell r="C14590">
            <v>6</v>
          </cell>
          <cell r="D14590" t="str">
            <v>DESPENSA SAN CAYETANO</v>
          </cell>
        </row>
        <row r="14591">
          <cell r="A14591">
            <v>64476</v>
          </cell>
          <cell r="B14591">
            <v>5</v>
          </cell>
          <cell r="C14591">
            <v>6</v>
          </cell>
          <cell r="D14591" t="str">
            <v>KIOSCO SIN NOMBRE</v>
          </cell>
        </row>
        <row r="14592">
          <cell r="A14592">
            <v>64475</v>
          </cell>
          <cell r="B14592">
            <v>5</v>
          </cell>
          <cell r="C14592">
            <v>6</v>
          </cell>
          <cell r="D14592" t="str">
            <v>CABINAS SIN NOMBRE</v>
          </cell>
        </row>
        <row r="14593">
          <cell r="A14593">
            <v>64474</v>
          </cell>
          <cell r="B14593">
            <v>5</v>
          </cell>
          <cell r="C14593">
            <v>6</v>
          </cell>
          <cell r="D14593" t="str">
            <v>DESPENSA ORUE</v>
          </cell>
        </row>
        <row r="14594">
          <cell r="A14594">
            <v>64473</v>
          </cell>
          <cell r="B14594">
            <v>7</v>
          </cell>
          <cell r="C14594">
            <v>1</v>
          </cell>
          <cell r="D14594" t="str">
            <v>DESPENSA LIZTOR</v>
          </cell>
          <cell r="E14594" t="str">
            <v>Hogar</v>
          </cell>
        </row>
        <row r="14595">
          <cell r="A14595">
            <v>64472</v>
          </cell>
          <cell r="B14595">
            <v>5</v>
          </cell>
          <cell r="C14595">
            <v>6</v>
          </cell>
          <cell r="D14595" t="str">
            <v>DESPENSA GRANCE</v>
          </cell>
        </row>
        <row r="14596">
          <cell r="A14596">
            <v>64471</v>
          </cell>
          <cell r="B14596">
            <v>5</v>
          </cell>
          <cell r="C14596">
            <v>6</v>
          </cell>
          <cell r="D14596" t="str">
            <v>DESPENSA SIN NOMBRE</v>
          </cell>
        </row>
        <row r="14597">
          <cell r="A14597">
            <v>64470</v>
          </cell>
          <cell r="B14597">
            <v>5</v>
          </cell>
          <cell r="C14597">
            <v>6</v>
          </cell>
          <cell r="D14597" t="str">
            <v>DESPENSA SANJI</v>
          </cell>
        </row>
        <row r="14598">
          <cell r="A14598">
            <v>64469</v>
          </cell>
          <cell r="B14598">
            <v>5</v>
          </cell>
          <cell r="C14598">
            <v>6</v>
          </cell>
          <cell r="D14598" t="str">
            <v>KIOSCO SIN NOMBRE</v>
          </cell>
        </row>
        <row r="14599">
          <cell r="A14599">
            <v>26408</v>
          </cell>
          <cell r="D14599" t="str">
            <v>NICO</v>
          </cell>
          <cell r="E14599" t="str">
            <v>Refrigerados</v>
          </cell>
        </row>
        <row r="14600">
          <cell r="A14600">
            <v>64468</v>
          </cell>
          <cell r="B14600">
            <v>5</v>
          </cell>
          <cell r="C14600">
            <v>6</v>
          </cell>
          <cell r="D14600" t="str">
            <v>COPETIN DON JUAN</v>
          </cell>
        </row>
        <row r="14601">
          <cell r="A14601">
            <v>64467</v>
          </cell>
          <cell r="B14601">
            <v>7</v>
          </cell>
          <cell r="C14601">
            <v>1</v>
          </cell>
          <cell r="D14601" t="str">
            <v>KIOSCO LOS ALAMOS</v>
          </cell>
          <cell r="E14601" t="str">
            <v>Refrigerados</v>
          </cell>
        </row>
        <row r="14602">
          <cell r="A14602">
            <v>64466</v>
          </cell>
          <cell r="B14602">
            <v>5</v>
          </cell>
          <cell r="C14602">
            <v>6</v>
          </cell>
          <cell r="D14602" t="str">
            <v>DESPENSA SAN RAMON</v>
          </cell>
        </row>
        <row r="14603">
          <cell r="A14603">
            <v>64465</v>
          </cell>
          <cell r="B14603">
            <v>5</v>
          </cell>
          <cell r="C14603">
            <v>6</v>
          </cell>
          <cell r="D14603" t="str">
            <v>DESPENSA LAURITA</v>
          </cell>
        </row>
        <row r="14604">
          <cell r="A14604">
            <v>64464</v>
          </cell>
          <cell r="B14604">
            <v>5</v>
          </cell>
          <cell r="C14604">
            <v>6</v>
          </cell>
          <cell r="D14604" t="str">
            <v>HELADERIA SAN ANTONIO</v>
          </cell>
        </row>
        <row r="14605">
          <cell r="A14605">
            <v>64463</v>
          </cell>
          <cell r="B14605">
            <v>5</v>
          </cell>
          <cell r="C14605">
            <v>6</v>
          </cell>
          <cell r="D14605" t="str">
            <v>DESPENSA ESCOBAR</v>
          </cell>
        </row>
        <row r="14606">
          <cell r="A14606">
            <v>64462</v>
          </cell>
          <cell r="B14606">
            <v>5</v>
          </cell>
          <cell r="C14606">
            <v>6</v>
          </cell>
          <cell r="D14606" t="str">
            <v>DESPENSA SAN PEDRO</v>
          </cell>
        </row>
        <row r="14607">
          <cell r="A14607">
            <v>64461</v>
          </cell>
          <cell r="B14607">
            <v>5</v>
          </cell>
          <cell r="C14607">
            <v>6</v>
          </cell>
          <cell r="D14607" t="str">
            <v>DESPENSA LOS MELLIZOS</v>
          </cell>
        </row>
        <row r="14608">
          <cell r="A14608">
            <v>64460</v>
          </cell>
          <cell r="B14608">
            <v>5</v>
          </cell>
          <cell r="C14608">
            <v>6</v>
          </cell>
          <cell r="D14608" t="str">
            <v>DESPENSA 2000</v>
          </cell>
        </row>
        <row r="14609">
          <cell r="A14609">
            <v>64459</v>
          </cell>
          <cell r="B14609">
            <v>5</v>
          </cell>
          <cell r="C14609">
            <v>6</v>
          </cell>
          <cell r="D14609" t="str">
            <v>DESPENSA SANTA ISABEL</v>
          </cell>
        </row>
        <row r="14610">
          <cell r="A14610">
            <v>64458</v>
          </cell>
          <cell r="B14610">
            <v>7</v>
          </cell>
          <cell r="C14610">
            <v>3</v>
          </cell>
          <cell r="D14610" t="str">
            <v>DESPENSA AURELIO</v>
          </cell>
          <cell r="E14610" t="str">
            <v>Hogar</v>
          </cell>
        </row>
        <row r="14611">
          <cell r="A14611">
            <v>64457</v>
          </cell>
          <cell r="B14611">
            <v>7</v>
          </cell>
          <cell r="C14611">
            <v>3</v>
          </cell>
          <cell r="D14611" t="str">
            <v>DESPENSA SAN ANTONIO</v>
          </cell>
          <cell r="E14611" t="str">
            <v>Hogar</v>
          </cell>
        </row>
        <row r="14612">
          <cell r="A14612">
            <v>64456</v>
          </cell>
          <cell r="B14612">
            <v>7</v>
          </cell>
          <cell r="C14612">
            <v>3</v>
          </cell>
          <cell r="D14612" t="str">
            <v>DESPENSA APOLO 11</v>
          </cell>
          <cell r="E14612" t="str">
            <v>Hogar</v>
          </cell>
        </row>
        <row r="14613">
          <cell r="A14613">
            <v>64455</v>
          </cell>
          <cell r="B14613">
            <v>5</v>
          </cell>
          <cell r="C14613">
            <v>6</v>
          </cell>
          <cell r="D14613" t="str">
            <v>CABINAS TELEFONICAS VICATEL</v>
          </cell>
        </row>
        <row r="14614">
          <cell r="A14614">
            <v>64454</v>
          </cell>
          <cell r="B14614">
            <v>5</v>
          </cell>
          <cell r="C14614">
            <v>6</v>
          </cell>
          <cell r="D14614" t="str">
            <v>DESPENSA LOMA CLAVEL</v>
          </cell>
        </row>
        <row r="14615">
          <cell r="A14615">
            <v>64453</v>
          </cell>
          <cell r="B14615">
            <v>7</v>
          </cell>
          <cell r="C14615">
            <v>3</v>
          </cell>
          <cell r="D14615" t="str">
            <v>DESPENSA SAN JOSE</v>
          </cell>
          <cell r="E14615" t="str">
            <v>Hogar</v>
          </cell>
        </row>
        <row r="14616">
          <cell r="A14616">
            <v>64452</v>
          </cell>
          <cell r="B14616">
            <v>5</v>
          </cell>
          <cell r="C14616">
            <v>6</v>
          </cell>
          <cell r="D14616" t="str">
            <v>DESPENSA LA FAMILIA</v>
          </cell>
        </row>
        <row r="14617">
          <cell r="A14617">
            <v>64451</v>
          </cell>
          <cell r="B14617">
            <v>7</v>
          </cell>
          <cell r="C14617">
            <v>3</v>
          </cell>
          <cell r="D14617" t="str">
            <v>DESPENSA LOMA CLAVEL</v>
          </cell>
          <cell r="E14617" t="str">
            <v>Hogar</v>
          </cell>
        </row>
        <row r="14618">
          <cell r="A14618">
            <v>64449</v>
          </cell>
          <cell r="B14618">
            <v>5</v>
          </cell>
          <cell r="C14618">
            <v>6</v>
          </cell>
          <cell r="D14618" t="str">
            <v>COPETIN LA PABLITA</v>
          </cell>
        </row>
        <row r="14619">
          <cell r="A14619">
            <v>64448</v>
          </cell>
          <cell r="B14619">
            <v>5</v>
          </cell>
          <cell r="C14619">
            <v>6</v>
          </cell>
          <cell r="D14619" t="str">
            <v>KIOSCO PATY</v>
          </cell>
        </row>
        <row r="14620">
          <cell r="A14620">
            <v>64447</v>
          </cell>
          <cell r="B14620">
            <v>5</v>
          </cell>
          <cell r="C14620">
            <v>6</v>
          </cell>
          <cell r="D14620" t="str">
            <v>KIOSCO D Y D</v>
          </cell>
        </row>
        <row r="14621">
          <cell r="A14621">
            <v>64445</v>
          </cell>
          <cell r="B14621">
            <v>5</v>
          </cell>
          <cell r="C14621">
            <v>6</v>
          </cell>
          <cell r="D14621" t="str">
            <v>COPETIN ELIZABETH</v>
          </cell>
        </row>
        <row r="14622">
          <cell r="A14622">
            <v>64444</v>
          </cell>
          <cell r="B14622">
            <v>5</v>
          </cell>
          <cell r="C14622">
            <v>6</v>
          </cell>
          <cell r="D14622" t="str">
            <v>DESPENSA SAN FRANCISCO</v>
          </cell>
        </row>
        <row r="14623">
          <cell r="A14623">
            <v>64443</v>
          </cell>
          <cell r="B14623">
            <v>5</v>
          </cell>
          <cell r="C14623">
            <v>6</v>
          </cell>
          <cell r="D14623" t="str">
            <v>DESPENSA LOS NARANJOS</v>
          </cell>
        </row>
        <row r="14624">
          <cell r="A14624">
            <v>64442</v>
          </cell>
          <cell r="D14624" t="str">
            <v>DESPENSA SAN CAYETANO</v>
          </cell>
          <cell r="E14624" t="str">
            <v>Hogar</v>
          </cell>
        </row>
        <row r="14625">
          <cell r="A14625">
            <v>64441</v>
          </cell>
          <cell r="B14625">
            <v>5</v>
          </cell>
          <cell r="C14625">
            <v>6</v>
          </cell>
          <cell r="D14625" t="str">
            <v>DESPENSA PYCASU</v>
          </cell>
        </row>
        <row r="14626">
          <cell r="A14626">
            <v>64440</v>
          </cell>
          <cell r="B14626">
            <v>5</v>
          </cell>
          <cell r="C14626">
            <v>6</v>
          </cell>
          <cell r="D14626" t="str">
            <v>DESPENSA ROSA MARLENE</v>
          </cell>
        </row>
        <row r="14627">
          <cell r="A14627">
            <v>64439</v>
          </cell>
          <cell r="B14627">
            <v>7</v>
          </cell>
          <cell r="C14627">
            <v>3</v>
          </cell>
          <cell r="D14627" t="str">
            <v>DESPENSA MERELES</v>
          </cell>
          <cell r="E14627" t="str">
            <v>Hogar</v>
          </cell>
        </row>
        <row r="14628">
          <cell r="A14628">
            <v>64438</v>
          </cell>
          <cell r="B14628">
            <v>5</v>
          </cell>
          <cell r="C14628">
            <v>6</v>
          </cell>
          <cell r="D14628" t="str">
            <v>COPETIN NEW CONDU</v>
          </cell>
        </row>
        <row r="14629">
          <cell r="A14629">
            <v>64437</v>
          </cell>
          <cell r="B14629">
            <v>7</v>
          </cell>
          <cell r="C14629">
            <v>3</v>
          </cell>
          <cell r="D14629" t="str">
            <v>DESPENSA DOS HERMANOS</v>
          </cell>
          <cell r="E14629" t="str">
            <v>Hogar</v>
          </cell>
        </row>
        <row r="14630">
          <cell r="A14630">
            <v>64436</v>
          </cell>
          <cell r="B14630">
            <v>5</v>
          </cell>
          <cell r="C14630">
            <v>6</v>
          </cell>
          <cell r="D14630" t="str">
            <v>DESPENSA LUCILA</v>
          </cell>
        </row>
        <row r="14631">
          <cell r="A14631">
            <v>64435</v>
          </cell>
          <cell r="B14631">
            <v>5</v>
          </cell>
          <cell r="C14631">
            <v>6</v>
          </cell>
          <cell r="D14631" t="str">
            <v>AUTOSERVICE ALE</v>
          </cell>
        </row>
        <row r="14632">
          <cell r="A14632">
            <v>64434</v>
          </cell>
          <cell r="B14632">
            <v>7</v>
          </cell>
          <cell r="C14632">
            <v>3</v>
          </cell>
          <cell r="D14632" t="str">
            <v>AUTOSERVICE ALE</v>
          </cell>
          <cell r="E14632" t="str">
            <v>Hogar</v>
          </cell>
        </row>
        <row r="14633">
          <cell r="A14633">
            <v>64433</v>
          </cell>
          <cell r="B14633">
            <v>5</v>
          </cell>
          <cell r="C14633">
            <v>6</v>
          </cell>
          <cell r="D14633" t="str">
            <v>DESPENSA ISIDORA</v>
          </cell>
        </row>
        <row r="14634">
          <cell r="A14634">
            <v>64432</v>
          </cell>
          <cell r="B14634">
            <v>5</v>
          </cell>
          <cell r="C14634">
            <v>6</v>
          </cell>
          <cell r="D14634" t="str">
            <v>DESPENSA SAN CAYETANO</v>
          </cell>
        </row>
        <row r="14635">
          <cell r="A14635">
            <v>64431</v>
          </cell>
          <cell r="B14635">
            <v>5</v>
          </cell>
          <cell r="C14635">
            <v>6</v>
          </cell>
          <cell r="D14635" t="str">
            <v>DESPENSA SAN ANTONIO</v>
          </cell>
        </row>
        <row r="14636">
          <cell r="A14636">
            <v>64430</v>
          </cell>
          <cell r="B14636">
            <v>5</v>
          </cell>
          <cell r="C14636">
            <v>6</v>
          </cell>
          <cell r="D14636" t="str">
            <v>SAN CAYETANO</v>
          </cell>
        </row>
        <row r="14637">
          <cell r="A14637">
            <v>64429</v>
          </cell>
          <cell r="B14637">
            <v>5</v>
          </cell>
          <cell r="C14637">
            <v>6</v>
          </cell>
          <cell r="D14637" t="str">
            <v>DESPENSA SIN NOMBRE</v>
          </cell>
        </row>
        <row r="14638">
          <cell r="A14638">
            <v>64428</v>
          </cell>
          <cell r="B14638">
            <v>5</v>
          </cell>
          <cell r="C14638">
            <v>6</v>
          </cell>
          <cell r="D14638" t="str">
            <v>DESPENSA SIN NOMBRE</v>
          </cell>
        </row>
        <row r="14639">
          <cell r="A14639">
            <v>64427</v>
          </cell>
          <cell r="B14639">
            <v>5</v>
          </cell>
          <cell r="C14639">
            <v>6</v>
          </cell>
          <cell r="D14639" t="str">
            <v>DESPENSA LA COLMENA</v>
          </cell>
        </row>
        <row r="14640">
          <cell r="A14640">
            <v>64425</v>
          </cell>
          <cell r="B14640">
            <v>5</v>
          </cell>
          <cell r="C14640">
            <v>6</v>
          </cell>
          <cell r="D14640" t="str">
            <v>DESPENSA SAN CAYETANO</v>
          </cell>
        </row>
        <row r="14641">
          <cell r="A14641">
            <v>64424</v>
          </cell>
          <cell r="B14641">
            <v>5</v>
          </cell>
          <cell r="C14641">
            <v>6</v>
          </cell>
          <cell r="D14641" t="str">
            <v>DESPENSA EDITH</v>
          </cell>
        </row>
        <row r="14642">
          <cell r="A14642">
            <v>64423</v>
          </cell>
          <cell r="B14642">
            <v>5</v>
          </cell>
          <cell r="C14642">
            <v>6</v>
          </cell>
          <cell r="D14642" t="str">
            <v>DESPENSA VALLEJOS</v>
          </cell>
        </row>
        <row r="14643">
          <cell r="A14643">
            <v>64422</v>
          </cell>
          <cell r="B14643">
            <v>5</v>
          </cell>
          <cell r="C14643">
            <v>6</v>
          </cell>
          <cell r="D14643" t="str">
            <v>DESPENSA MARISA</v>
          </cell>
        </row>
        <row r="14644">
          <cell r="A14644">
            <v>64421</v>
          </cell>
          <cell r="B14644">
            <v>5</v>
          </cell>
          <cell r="C14644">
            <v>6</v>
          </cell>
          <cell r="D14644" t="str">
            <v>DESPENSA ANDREA</v>
          </cell>
        </row>
        <row r="14645">
          <cell r="A14645">
            <v>64420</v>
          </cell>
          <cell r="B14645">
            <v>5</v>
          </cell>
          <cell r="C14645">
            <v>6</v>
          </cell>
          <cell r="D14645" t="str">
            <v>DESPENSA SAN CAYETANO</v>
          </cell>
        </row>
        <row r="14646">
          <cell r="A14646">
            <v>64419</v>
          </cell>
          <cell r="B14646">
            <v>5</v>
          </cell>
          <cell r="C14646">
            <v>6</v>
          </cell>
          <cell r="D14646" t="str">
            <v>CABINAS TELEFONICAS FONOMAX</v>
          </cell>
        </row>
        <row r="14647">
          <cell r="A14647">
            <v>64418</v>
          </cell>
          <cell r="B14647">
            <v>5</v>
          </cell>
          <cell r="C14647">
            <v>6</v>
          </cell>
          <cell r="D14647" t="str">
            <v>DESPENSA CESAR</v>
          </cell>
        </row>
        <row r="14648">
          <cell r="A14648">
            <v>64417</v>
          </cell>
          <cell r="B14648">
            <v>5</v>
          </cell>
          <cell r="C14648">
            <v>6</v>
          </cell>
          <cell r="D14648" t="str">
            <v>DESPENSA 8 DE DICIEMBRE</v>
          </cell>
        </row>
        <row r="14649">
          <cell r="A14649">
            <v>64416</v>
          </cell>
          <cell r="B14649">
            <v>5</v>
          </cell>
          <cell r="C14649">
            <v>6</v>
          </cell>
          <cell r="D14649" t="str">
            <v>DESPENSA SAN RAFAEL</v>
          </cell>
        </row>
        <row r="14650">
          <cell r="A14650">
            <v>64415</v>
          </cell>
          <cell r="B14650">
            <v>5</v>
          </cell>
          <cell r="C14650">
            <v>6</v>
          </cell>
          <cell r="D14650" t="str">
            <v>DESPENSA LA BUENA ONDA</v>
          </cell>
        </row>
        <row r="14651">
          <cell r="A14651">
            <v>64414</v>
          </cell>
          <cell r="B14651">
            <v>5</v>
          </cell>
          <cell r="C14651">
            <v>6</v>
          </cell>
          <cell r="D14651" t="str">
            <v>KIOSKO ÑA TEO</v>
          </cell>
        </row>
        <row r="14652">
          <cell r="A14652">
            <v>64413</v>
          </cell>
          <cell r="B14652">
            <v>5</v>
          </cell>
          <cell r="C14652">
            <v>6</v>
          </cell>
          <cell r="D14652" t="str">
            <v>DESPENSA ROSI</v>
          </cell>
        </row>
        <row r="14653">
          <cell r="A14653">
            <v>64412</v>
          </cell>
          <cell r="B14653">
            <v>5</v>
          </cell>
          <cell r="C14653">
            <v>6</v>
          </cell>
          <cell r="D14653" t="str">
            <v>DESPENSA ÑA GENO</v>
          </cell>
        </row>
        <row r="14654">
          <cell r="A14654">
            <v>64411</v>
          </cell>
          <cell r="B14654">
            <v>5</v>
          </cell>
          <cell r="C14654">
            <v>6</v>
          </cell>
          <cell r="D14654" t="str">
            <v>DESPENSA BELEN</v>
          </cell>
        </row>
        <row r="14655">
          <cell r="A14655">
            <v>64410</v>
          </cell>
          <cell r="B14655">
            <v>5</v>
          </cell>
          <cell r="C14655">
            <v>6</v>
          </cell>
          <cell r="D14655" t="str">
            <v>DESPENSA NATI</v>
          </cell>
        </row>
        <row r="14656">
          <cell r="A14656">
            <v>64409</v>
          </cell>
          <cell r="B14656">
            <v>5</v>
          </cell>
          <cell r="C14656">
            <v>6</v>
          </cell>
          <cell r="D14656" t="str">
            <v>DESPENSA SAN CAYETANO</v>
          </cell>
        </row>
        <row r="14657">
          <cell r="A14657">
            <v>64408</v>
          </cell>
          <cell r="B14657">
            <v>5</v>
          </cell>
          <cell r="C14657">
            <v>6</v>
          </cell>
          <cell r="D14657" t="str">
            <v>DESPENSA PABLITO</v>
          </cell>
        </row>
        <row r="14658">
          <cell r="A14658">
            <v>64407</v>
          </cell>
          <cell r="B14658">
            <v>5</v>
          </cell>
          <cell r="C14658">
            <v>6</v>
          </cell>
          <cell r="D14658" t="str">
            <v>DESPENSA CINTHIA</v>
          </cell>
        </row>
        <row r="14659">
          <cell r="A14659">
            <v>64406</v>
          </cell>
          <cell r="B14659">
            <v>5</v>
          </cell>
          <cell r="C14659">
            <v>6</v>
          </cell>
          <cell r="D14659" t="str">
            <v>DESPENSA SUSANA</v>
          </cell>
        </row>
        <row r="14660">
          <cell r="A14660">
            <v>64405</v>
          </cell>
          <cell r="B14660">
            <v>5</v>
          </cell>
          <cell r="C14660">
            <v>6</v>
          </cell>
          <cell r="D14660" t="str">
            <v>DESPENSA LA RUBIA</v>
          </cell>
        </row>
        <row r="14661">
          <cell r="A14661">
            <v>64404</v>
          </cell>
          <cell r="B14661">
            <v>5</v>
          </cell>
          <cell r="C14661">
            <v>6</v>
          </cell>
          <cell r="D14661" t="str">
            <v>KIOSKO AMANECER</v>
          </cell>
        </row>
        <row r="14662">
          <cell r="A14662">
            <v>64403</v>
          </cell>
          <cell r="B14662">
            <v>5</v>
          </cell>
          <cell r="C14662">
            <v>6</v>
          </cell>
          <cell r="D14662" t="str">
            <v>CABINAS K Y M</v>
          </cell>
        </row>
        <row r="14663">
          <cell r="A14663">
            <v>64401</v>
          </cell>
          <cell r="D14663" t="str">
            <v>DESPENSA 2 HERMANAS</v>
          </cell>
          <cell r="E14663" t="str">
            <v>Hogar</v>
          </cell>
        </row>
        <row r="14664">
          <cell r="A14664">
            <v>64400</v>
          </cell>
          <cell r="B14664">
            <v>5</v>
          </cell>
          <cell r="C14664">
            <v>6</v>
          </cell>
          <cell r="D14664" t="str">
            <v>KIOSKO ADRI</v>
          </cell>
        </row>
        <row r="14665">
          <cell r="A14665">
            <v>64399</v>
          </cell>
          <cell r="B14665">
            <v>5</v>
          </cell>
          <cell r="C14665">
            <v>6</v>
          </cell>
          <cell r="D14665" t="str">
            <v>KIOSKO JULIANA</v>
          </cell>
        </row>
        <row r="14666">
          <cell r="A14666">
            <v>64398</v>
          </cell>
          <cell r="B14666">
            <v>5</v>
          </cell>
          <cell r="C14666">
            <v>6</v>
          </cell>
          <cell r="D14666" t="str">
            <v>DESPENSA JUANITA</v>
          </cell>
        </row>
        <row r="14667">
          <cell r="A14667">
            <v>64397</v>
          </cell>
          <cell r="B14667">
            <v>5</v>
          </cell>
          <cell r="C14667">
            <v>6</v>
          </cell>
          <cell r="D14667" t="str">
            <v>DESPENSA SAN VICENTE</v>
          </cell>
        </row>
        <row r="14668">
          <cell r="A14668">
            <v>64396</v>
          </cell>
          <cell r="B14668">
            <v>6</v>
          </cell>
          <cell r="C14668">
            <v>3</v>
          </cell>
          <cell r="D14668" t="str">
            <v>CASILLA SIN NOMBRE</v>
          </cell>
        </row>
        <row r="14669">
          <cell r="A14669">
            <v>64395</v>
          </cell>
          <cell r="B14669">
            <v>6</v>
          </cell>
          <cell r="C14669">
            <v>3</v>
          </cell>
          <cell r="D14669" t="str">
            <v>KIOSCO RAMON</v>
          </cell>
        </row>
        <row r="14670">
          <cell r="A14670">
            <v>64394</v>
          </cell>
          <cell r="B14670">
            <v>6</v>
          </cell>
          <cell r="C14670">
            <v>3</v>
          </cell>
          <cell r="D14670" t="str">
            <v>DESPENSA GLORIA</v>
          </cell>
        </row>
        <row r="14671">
          <cell r="A14671">
            <v>64393</v>
          </cell>
          <cell r="B14671">
            <v>5</v>
          </cell>
          <cell r="C14671">
            <v>6</v>
          </cell>
          <cell r="D14671" t="str">
            <v>DESPENSA VICTORIA</v>
          </cell>
        </row>
        <row r="14672">
          <cell r="A14672">
            <v>64392</v>
          </cell>
          <cell r="B14672">
            <v>5</v>
          </cell>
          <cell r="C14672">
            <v>6</v>
          </cell>
          <cell r="D14672" t="str">
            <v>DESPENSA MARIA IGNACIA</v>
          </cell>
        </row>
        <row r="14673">
          <cell r="A14673">
            <v>64391</v>
          </cell>
          <cell r="B14673">
            <v>5</v>
          </cell>
          <cell r="C14673">
            <v>6</v>
          </cell>
          <cell r="D14673" t="str">
            <v>DESPENSA J M</v>
          </cell>
        </row>
        <row r="14674">
          <cell r="A14674">
            <v>64390</v>
          </cell>
          <cell r="B14674">
            <v>5</v>
          </cell>
          <cell r="C14674">
            <v>6</v>
          </cell>
          <cell r="D14674" t="str">
            <v>DESPENSA NANCY PALACIOS</v>
          </cell>
        </row>
        <row r="14675">
          <cell r="A14675">
            <v>64389</v>
          </cell>
          <cell r="B14675">
            <v>5</v>
          </cell>
          <cell r="C14675">
            <v>6</v>
          </cell>
          <cell r="D14675" t="str">
            <v>KIOSCO TROPICAL</v>
          </cell>
        </row>
        <row r="14676">
          <cell r="A14676">
            <v>64388</v>
          </cell>
          <cell r="B14676">
            <v>5</v>
          </cell>
          <cell r="C14676">
            <v>6</v>
          </cell>
          <cell r="D14676" t="str">
            <v>DESPENSA MARIA BELEN</v>
          </cell>
        </row>
        <row r="14677">
          <cell r="A14677">
            <v>64387</v>
          </cell>
          <cell r="B14677">
            <v>5</v>
          </cell>
          <cell r="C14677">
            <v>6</v>
          </cell>
          <cell r="D14677" t="str">
            <v>DESPENSA CASAL</v>
          </cell>
        </row>
        <row r="14678">
          <cell r="A14678">
            <v>64386</v>
          </cell>
          <cell r="B14678">
            <v>5</v>
          </cell>
          <cell r="C14678">
            <v>6</v>
          </cell>
          <cell r="D14678" t="str">
            <v>DESPENSA MARIA AUXILIADORA</v>
          </cell>
        </row>
        <row r="14679">
          <cell r="A14679">
            <v>64385</v>
          </cell>
          <cell r="B14679">
            <v>5</v>
          </cell>
          <cell r="C14679">
            <v>6</v>
          </cell>
          <cell r="D14679" t="str">
            <v>DESPENSA SAN JORGE</v>
          </cell>
        </row>
        <row r="14680">
          <cell r="A14680">
            <v>64384</v>
          </cell>
          <cell r="B14680">
            <v>5</v>
          </cell>
          <cell r="C14680">
            <v>6</v>
          </cell>
          <cell r="D14680" t="str">
            <v>DESPENSA LOS ANGELES</v>
          </cell>
        </row>
        <row r="14681">
          <cell r="A14681">
            <v>64383</v>
          </cell>
          <cell r="B14681">
            <v>5</v>
          </cell>
          <cell r="C14681">
            <v>6</v>
          </cell>
          <cell r="D14681" t="str">
            <v>DESPENSA SAN ANTONIO</v>
          </cell>
        </row>
        <row r="14682">
          <cell r="A14682">
            <v>64382</v>
          </cell>
          <cell r="B14682">
            <v>5</v>
          </cell>
          <cell r="C14682">
            <v>6</v>
          </cell>
          <cell r="D14682" t="str">
            <v>DESPENSA FATIMA</v>
          </cell>
        </row>
        <row r="14683">
          <cell r="A14683">
            <v>64381</v>
          </cell>
          <cell r="B14683">
            <v>5</v>
          </cell>
          <cell r="C14683">
            <v>6</v>
          </cell>
          <cell r="D14683" t="str">
            <v>DESPENSA REINITA</v>
          </cell>
        </row>
        <row r="14684">
          <cell r="A14684">
            <v>64380</v>
          </cell>
          <cell r="B14684">
            <v>5</v>
          </cell>
          <cell r="C14684">
            <v>6</v>
          </cell>
          <cell r="D14684" t="str">
            <v>DESPENSA SAN BLAS</v>
          </cell>
        </row>
        <row r="14685">
          <cell r="A14685">
            <v>64379</v>
          </cell>
          <cell r="B14685">
            <v>5</v>
          </cell>
          <cell r="C14685">
            <v>6</v>
          </cell>
          <cell r="D14685" t="str">
            <v>KIOSKO M Y M</v>
          </cell>
        </row>
        <row r="14686">
          <cell r="A14686">
            <v>64378</v>
          </cell>
          <cell r="B14686">
            <v>5</v>
          </cell>
          <cell r="C14686">
            <v>6</v>
          </cell>
          <cell r="D14686" t="str">
            <v>DESPENSA 3 DE FEBRERO</v>
          </cell>
        </row>
        <row r="14687">
          <cell r="A14687">
            <v>64377</v>
          </cell>
          <cell r="B14687">
            <v>5</v>
          </cell>
          <cell r="C14687">
            <v>6</v>
          </cell>
          <cell r="D14687" t="str">
            <v>DESPENSA 3 HERMANOS</v>
          </cell>
        </row>
        <row r="14688">
          <cell r="A14688">
            <v>64376</v>
          </cell>
          <cell r="B14688">
            <v>5</v>
          </cell>
          <cell r="C14688">
            <v>6</v>
          </cell>
          <cell r="D14688" t="str">
            <v>DESPENSA SAN RAMON</v>
          </cell>
        </row>
        <row r="14689">
          <cell r="A14689">
            <v>64375</v>
          </cell>
          <cell r="B14689">
            <v>5</v>
          </cell>
          <cell r="C14689">
            <v>6</v>
          </cell>
          <cell r="D14689" t="str">
            <v>DESPENSA CARLITOS</v>
          </cell>
        </row>
        <row r="14690">
          <cell r="A14690">
            <v>64374</v>
          </cell>
          <cell r="B14690">
            <v>5</v>
          </cell>
          <cell r="C14690">
            <v>6</v>
          </cell>
          <cell r="D14690" t="str">
            <v>DESPENSA SAN RAMON</v>
          </cell>
        </row>
        <row r="14691">
          <cell r="A14691">
            <v>64373</v>
          </cell>
          <cell r="B14691">
            <v>5</v>
          </cell>
          <cell r="C14691">
            <v>6</v>
          </cell>
          <cell r="D14691" t="str">
            <v>DESPENSA GUAIREÑA</v>
          </cell>
        </row>
        <row r="14692">
          <cell r="A14692">
            <v>64372</v>
          </cell>
          <cell r="B14692">
            <v>5</v>
          </cell>
          <cell r="C14692">
            <v>6</v>
          </cell>
          <cell r="D14692" t="str">
            <v>DESPENSA FATIMA</v>
          </cell>
        </row>
        <row r="14693">
          <cell r="A14693">
            <v>64371</v>
          </cell>
          <cell r="B14693">
            <v>5</v>
          </cell>
          <cell r="C14693">
            <v>6</v>
          </cell>
          <cell r="D14693" t="str">
            <v>DESPENSA LEO DAN</v>
          </cell>
        </row>
        <row r="14694">
          <cell r="A14694">
            <v>64370</v>
          </cell>
          <cell r="B14694">
            <v>5</v>
          </cell>
          <cell r="C14694">
            <v>6</v>
          </cell>
          <cell r="D14694" t="str">
            <v>DESPENSA LOS AMIGOS</v>
          </cell>
        </row>
        <row r="14695">
          <cell r="A14695">
            <v>64369</v>
          </cell>
          <cell r="B14695">
            <v>5</v>
          </cell>
          <cell r="C14695">
            <v>6</v>
          </cell>
          <cell r="D14695" t="str">
            <v>DESPENSA SAN LUIS</v>
          </cell>
        </row>
        <row r="14696">
          <cell r="A14696">
            <v>64368</v>
          </cell>
          <cell r="B14696">
            <v>5</v>
          </cell>
          <cell r="C14696">
            <v>6</v>
          </cell>
          <cell r="D14696" t="str">
            <v>DESPENSA SIN NOMBRE</v>
          </cell>
        </row>
        <row r="14697">
          <cell r="A14697">
            <v>64367</v>
          </cell>
          <cell r="B14697">
            <v>5</v>
          </cell>
          <cell r="C14697">
            <v>6</v>
          </cell>
          <cell r="D14697" t="str">
            <v>DESPENSA LA NEGRA</v>
          </cell>
        </row>
        <row r="14698">
          <cell r="A14698">
            <v>64366</v>
          </cell>
          <cell r="B14698">
            <v>5</v>
          </cell>
          <cell r="C14698">
            <v>6</v>
          </cell>
          <cell r="D14698" t="str">
            <v>DESPENSA DANI</v>
          </cell>
        </row>
        <row r="14699">
          <cell r="A14699">
            <v>64365</v>
          </cell>
          <cell r="B14699">
            <v>5</v>
          </cell>
          <cell r="C14699">
            <v>6</v>
          </cell>
          <cell r="D14699" t="str">
            <v>KIOSKO EL TAURO</v>
          </cell>
        </row>
        <row r="14700">
          <cell r="A14700">
            <v>64364</v>
          </cell>
          <cell r="B14700">
            <v>5</v>
          </cell>
          <cell r="C14700">
            <v>6</v>
          </cell>
          <cell r="D14700" t="str">
            <v>DESPENSA BETTY</v>
          </cell>
        </row>
        <row r="14701">
          <cell r="A14701">
            <v>64363</v>
          </cell>
          <cell r="B14701">
            <v>5</v>
          </cell>
          <cell r="C14701">
            <v>6</v>
          </cell>
          <cell r="D14701" t="str">
            <v>DESPENSA AUXILIADORA</v>
          </cell>
        </row>
        <row r="14702">
          <cell r="A14702">
            <v>64362</v>
          </cell>
          <cell r="B14702">
            <v>5</v>
          </cell>
          <cell r="C14702">
            <v>6</v>
          </cell>
          <cell r="D14702" t="str">
            <v>DESPENSA SANTA ISABEL</v>
          </cell>
        </row>
        <row r="14703">
          <cell r="A14703">
            <v>64361</v>
          </cell>
          <cell r="B14703">
            <v>5</v>
          </cell>
          <cell r="C14703">
            <v>6</v>
          </cell>
          <cell r="D14703" t="str">
            <v>DESPENSA EL ÑORTEÑO</v>
          </cell>
        </row>
        <row r="14704">
          <cell r="A14704">
            <v>64360</v>
          </cell>
          <cell r="B14704">
            <v>5</v>
          </cell>
          <cell r="C14704">
            <v>6</v>
          </cell>
          <cell r="D14704" t="str">
            <v>DESPENSA SANTA CLARA</v>
          </cell>
        </row>
        <row r="14705">
          <cell r="A14705">
            <v>64359</v>
          </cell>
          <cell r="B14705">
            <v>5</v>
          </cell>
          <cell r="C14705">
            <v>6</v>
          </cell>
          <cell r="D14705" t="str">
            <v>DESPENSA CRISTIAN DAVID</v>
          </cell>
        </row>
        <row r="14706">
          <cell r="A14706">
            <v>64358</v>
          </cell>
          <cell r="B14706">
            <v>6</v>
          </cell>
          <cell r="C14706">
            <v>3</v>
          </cell>
          <cell r="D14706" t="str">
            <v>DESPENSA SANTA ANA</v>
          </cell>
        </row>
        <row r="14707">
          <cell r="A14707">
            <v>64356</v>
          </cell>
          <cell r="B14707">
            <v>6</v>
          </cell>
          <cell r="C14707">
            <v>3</v>
          </cell>
          <cell r="D14707" t="str">
            <v>DESPENSA SAN JOSE</v>
          </cell>
        </row>
        <row r="14708">
          <cell r="A14708">
            <v>64355</v>
          </cell>
          <cell r="B14708">
            <v>6</v>
          </cell>
          <cell r="C14708">
            <v>3</v>
          </cell>
          <cell r="D14708" t="str">
            <v>DESPENSA BENITEZ</v>
          </cell>
        </row>
        <row r="14709">
          <cell r="A14709">
            <v>64354</v>
          </cell>
          <cell r="B14709">
            <v>6</v>
          </cell>
          <cell r="C14709">
            <v>3</v>
          </cell>
          <cell r="D14709" t="str">
            <v>SUPERMERCADO MARAVILLA</v>
          </cell>
        </row>
        <row r="14710">
          <cell r="A14710">
            <v>64353</v>
          </cell>
          <cell r="B14710">
            <v>6</v>
          </cell>
          <cell r="C14710">
            <v>3</v>
          </cell>
          <cell r="D14710" t="str">
            <v>DESPENSA BEATRIZ</v>
          </cell>
        </row>
        <row r="14711">
          <cell r="A14711">
            <v>64352</v>
          </cell>
          <cell r="B14711">
            <v>6</v>
          </cell>
          <cell r="C14711">
            <v>3</v>
          </cell>
          <cell r="D14711" t="str">
            <v>AUTOSERVICE MAT JOEL</v>
          </cell>
        </row>
        <row r="14712">
          <cell r="A14712">
            <v>64351</v>
          </cell>
          <cell r="B14712">
            <v>6</v>
          </cell>
          <cell r="C14712">
            <v>3</v>
          </cell>
          <cell r="D14712" t="str">
            <v>DESPENSA DAVID</v>
          </cell>
        </row>
        <row r="14713">
          <cell r="A14713">
            <v>64350</v>
          </cell>
          <cell r="B14713">
            <v>6</v>
          </cell>
          <cell r="C14713">
            <v>3</v>
          </cell>
          <cell r="D14713" t="str">
            <v>DESPENSA 4 BOCA</v>
          </cell>
        </row>
        <row r="14714">
          <cell r="A14714">
            <v>64349</v>
          </cell>
          <cell r="B14714">
            <v>6</v>
          </cell>
          <cell r="C14714">
            <v>3</v>
          </cell>
          <cell r="D14714" t="str">
            <v>DESPENSA JORGITO</v>
          </cell>
        </row>
        <row r="14715">
          <cell r="A14715">
            <v>64348</v>
          </cell>
          <cell r="B14715">
            <v>6</v>
          </cell>
          <cell r="C14715">
            <v>3</v>
          </cell>
          <cell r="D14715" t="str">
            <v>DESPENSA LA HAMACA</v>
          </cell>
        </row>
        <row r="14716">
          <cell r="A14716">
            <v>64347</v>
          </cell>
          <cell r="B14716">
            <v>6</v>
          </cell>
          <cell r="C14716">
            <v>3</v>
          </cell>
          <cell r="D14716" t="str">
            <v>DESPENSA LAS MERCEDES</v>
          </cell>
        </row>
        <row r="14717">
          <cell r="A14717">
            <v>64346</v>
          </cell>
          <cell r="B14717">
            <v>6</v>
          </cell>
          <cell r="C14717">
            <v>3</v>
          </cell>
          <cell r="D14717" t="str">
            <v>DESPENSA MIGUEL</v>
          </cell>
        </row>
        <row r="14718">
          <cell r="A14718">
            <v>64345</v>
          </cell>
          <cell r="B14718">
            <v>6</v>
          </cell>
          <cell r="C14718">
            <v>3</v>
          </cell>
          <cell r="D14718" t="str">
            <v>DESPENSA CARLOS DAVID</v>
          </cell>
        </row>
        <row r="14719">
          <cell r="A14719">
            <v>64344</v>
          </cell>
          <cell r="B14719">
            <v>6</v>
          </cell>
          <cell r="C14719">
            <v>3</v>
          </cell>
          <cell r="D14719" t="str">
            <v>DESPENSA EL TAURO</v>
          </cell>
        </row>
        <row r="14720">
          <cell r="A14720">
            <v>64343</v>
          </cell>
          <cell r="B14720">
            <v>6</v>
          </cell>
          <cell r="C14720">
            <v>3</v>
          </cell>
          <cell r="D14720" t="str">
            <v>DESPENSA SAN JUAN</v>
          </cell>
        </row>
        <row r="14721">
          <cell r="A14721">
            <v>64342</v>
          </cell>
          <cell r="B14721">
            <v>6</v>
          </cell>
          <cell r="C14721">
            <v>3</v>
          </cell>
          <cell r="D14721" t="str">
            <v>DESPENSA CINTHIA</v>
          </cell>
        </row>
        <row r="14722">
          <cell r="A14722">
            <v>64341</v>
          </cell>
          <cell r="B14722">
            <v>6</v>
          </cell>
          <cell r="C14722">
            <v>3</v>
          </cell>
          <cell r="D14722" t="str">
            <v>DESPENSA PATI</v>
          </cell>
        </row>
        <row r="14723">
          <cell r="A14723">
            <v>64340</v>
          </cell>
          <cell r="B14723">
            <v>6</v>
          </cell>
          <cell r="C14723">
            <v>3</v>
          </cell>
          <cell r="D14723" t="str">
            <v>DESPENSA DENIS</v>
          </cell>
        </row>
        <row r="14724">
          <cell r="A14724">
            <v>64339</v>
          </cell>
          <cell r="B14724">
            <v>6</v>
          </cell>
          <cell r="C14724">
            <v>3</v>
          </cell>
          <cell r="D14724" t="str">
            <v>DESPENSA NOEMI</v>
          </cell>
        </row>
        <row r="14725">
          <cell r="A14725">
            <v>64338</v>
          </cell>
          <cell r="B14725">
            <v>6</v>
          </cell>
          <cell r="C14725">
            <v>3</v>
          </cell>
          <cell r="D14725" t="str">
            <v>DESPENSA RODRIGUEZ</v>
          </cell>
        </row>
        <row r="14726">
          <cell r="A14726">
            <v>64337</v>
          </cell>
          <cell r="B14726">
            <v>6</v>
          </cell>
          <cell r="C14726">
            <v>3</v>
          </cell>
          <cell r="D14726" t="str">
            <v>DESPENSA EDGAR</v>
          </cell>
        </row>
        <row r="14727">
          <cell r="A14727">
            <v>64336</v>
          </cell>
          <cell r="B14727">
            <v>6</v>
          </cell>
          <cell r="C14727">
            <v>3</v>
          </cell>
          <cell r="D14727" t="str">
            <v>DESPENSA VERA</v>
          </cell>
        </row>
        <row r="14728">
          <cell r="A14728">
            <v>64335</v>
          </cell>
          <cell r="B14728">
            <v>6</v>
          </cell>
          <cell r="C14728">
            <v>3</v>
          </cell>
          <cell r="D14728" t="str">
            <v>CLUB 20 DE ENERO</v>
          </cell>
        </row>
        <row r="14729">
          <cell r="A14729">
            <v>64334</v>
          </cell>
          <cell r="B14729">
            <v>6</v>
          </cell>
          <cell r="C14729">
            <v>3</v>
          </cell>
          <cell r="D14729" t="str">
            <v>DESPENSA EL MANGO</v>
          </cell>
        </row>
        <row r="14730">
          <cell r="A14730">
            <v>64333</v>
          </cell>
          <cell r="B14730">
            <v>6</v>
          </cell>
          <cell r="C14730">
            <v>3</v>
          </cell>
          <cell r="D14730" t="str">
            <v>DESPENSA 20 DE ENERO</v>
          </cell>
        </row>
        <row r="14731">
          <cell r="A14731">
            <v>64332</v>
          </cell>
          <cell r="B14731">
            <v>6</v>
          </cell>
          <cell r="C14731">
            <v>3</v>
          </cell>
          <cell r="D14731" t="str">
            <v>DESPENSA DELIA</v>
          </cell>
        </row>
        <row r="14732">
          <cell r="A14732">
            <v>64331</v>
          </cell>
          <cell r="B14732">
            <v>5</v>
          </cell>
          <cell r="C14732">
            <v>6</v>
          </cell>
          <cell r="D14732" t="str">
            <v>DESPENSA MONSERRAT</v>
          </cell>
        </row>
        <row r="14733">
          <cell r="A14733">
            <v>64330</v>
          </cell>
          <cell r="B14733">
            <v>5</v>
          </cell>
          <cell r="C14733">
            <v>6</v>
          </cell>
          <cell r="D14733" t="str">
            <v>DESPENSA YANY</v>
          </cell>
        </row>
        <row r="14734">
          <cell r="A14734">
            <v>64329</v>
          </cell>
          <cell r="B14734">
            <v>6</v>
          </cell>
          <cell r="C14734">
            <v>3</v>
          </cell>
          <cell r="D14734" t="str">
            <v>BAR 409</v>
          </cell>
        </row>
        <row r="14735">
          <cell r="A14735">
            <v>64328</v>
          </cell>
          <cell r="B14735">
            <v>6</v>
          </cell>
          <cell r="C14735">
            <v>3</v>
          </cell>
          <cell r="D14735" t="str">
            <v>DESPENSA ABEL</v>
          </cell>
        </row>
        <row r="14736">
          <cell r="A14736">
            <v>64327</v>
          </cell>
          <cell r="B14736">
            <v>5</v>
          </cell>
          <cell r="C14736">
            <v>6</v>
          </cell>
          <cell r="D14736" t="str">
            <v>AUTOSERVICIO ARIEL</v>
          </cell>
        </row>
        <row r="14737">
          <cell r="A14737">
            <v>64326</v>
          </cell>
          <cell r="B14737">
            <v>5</v>
          </cell>
          <cell r="C14737">
            <v>6</v>
          </cell>
          <cell r="D14737" t="str">
            <v>BAR LA REINA</v>
          </cell>
        </row>
        <row r="14738">
          <cell r="A14738">
            <v>64325</v>
          </cell>
          <cell r="B14738">
            <v>5</v>
          </cell>
          <cell r="C14738">
            <v>6</v>
          </cell>
          <cell r="D14738" t="str">
            <v>COPETIN DONA</v>
          </cell>
        </row>
        <row r="14739">
          <cell r="A14739">
            <v>64324</v>
          </cell>
          <cell r="B14739">
            <v>5</v>
          </cell>
          <cell r="C14739">
            <v>6</v>
          </cell>
          <cell r="D14739" t="str">
            <v>KIOSKO AZUL</v>
          </cell>
        </row>
        <row r="14740">
          <cell r="A14740">
            <v>64323</v>
          </cell>
          <cell r="B14740">
            <v>5</v>
          </cell>
          <cell r="C14740">
            <v>6</v>
          </cell>
          <cell r="D14740" t="str">
            <v>CABINA SIN NOMBRE</v>
          </cell>
        </row>
        <row r="14741">
          <cell r="A14741">
            <v>64321</v>
          </cell>
          <cell r="B14741">
            <v>5</v>
          </cell>
          <cell r="C14741">
            <v>6</v>
          </cell>
          <cell r="D14741" t="str">
            <v>DESPENSA SIN NOMBRE</v>
          </cell>
        </row>
        <row r="14742">
          <cell r="A14742">
            <v>64320</v>
          </cell>
          <cell r="B14742">
            <v>5</v>
          </cell>
          <cell r="C14742">
            <v>6</v>
          </cell>
          <cell r="D14742" t="str">
            <v>COPETIN SAN CAYETANO</v>
          </cell>
        </row>
        <row r="14743">
          <cell r="A14743">
            <v>64319</v>
          </cell>
          <cell r="B14743">
            <v>5</v>
          </cell>
          <cell r="C14743">
            <v>6</v>
          </cell>
          <cell r="D14743" t="str">
            <v>PANCHERO SIN NOMBRE</v>
          </cell>
        </row>
        <row r="14744">
          <cell r="A14744">
            <v>64318</v>
          </cell>
          <cell r="B14744">
            <v>5</v>
          </cell>
          <cell r="C14744">
            <v>6</v>
          </cell>
          <cell r="D14744" t="str">
            <v>DESPENSA SIN NOMBRE</v>
          </cell>
        </row>
        <row r="14745">
          <cell r="A14745">
            <v>64317</v>
          </cell>
          <cell r="B14745">
            <v>7</v>
          </cell>
          <cell r="C14745">
            <v>3</v>
          </cell>
          <cell r="D14745" t="str">
            <v>CATALINA ROLON GUERRERO (COPETIN JUANI)</v>
          </cell>
          <cell r="E14745" t="str">
            <v>Refrigerados</v>
          </cell>
        </row>
        <row r="14746">
          <cell r="A14746">
            <v>64316</v>
          </cell>
          <cell r="B14746">
            <v>5</v>
          </cell>
          <cell r="C14746">
            <v>6</v>
          </cell>
          <cell r="D14746" t="str">
            <v>DESPENSA CAROL</v>
          </cell>
        </row>
        <row r="14747">
          <cell r="A14747">
            <v>64315</v>
          </cell>
          <cell r="B14747">
            <v>5</v>
          </cell>
          <cell r="C14747">
            <v>6</v>
          </cell>
          <cell r="D14747" t="str">
            <v>DESPENSA SAN CAYETANO</v>
          </cell>
        </row>
        <row r="14748">
          <cell r="A14748">
            <v>64314</v>
          </cell>
          <cell r="B14748">
            <v>5</v>
          </cell>
          <cell r="C14748">
            <v>6</v>
          </cell>
          <cell r="D14748" t="str">
            <v>COPETIN SAN CARLOS</v>
          </cell>
        </row>
        <row r="14749">
          <cell r="A14749">
            <v>64313</v>
          </cell>
          <cell r="B14749">
            <v>5</v>
          </cell>
          <cell r="C14749">
            <v>6</v>
          </cell>
          <cell r="D14749" t="str">
            <v>BODEGA MUNICH</v>
          </cell>
        </row>
        <row r="14750">
          <cell r="A14750">
            <v>64311</v>
          </cell>
          <cell r="B14750">
            <v>5</v>
          </cell>
          <cell r="C14750">
            <v>6</v>
          </cell>
          <cell r="D14750" t="str">
            <v>CABINAS TELEFONICAS SIN NOMBRE</v>
          </cell>
        </row>
        <row r="14751">
          <cell r="A14751">
            <v>64310</v>
          </cell>
          <cell r="B14751">
            <v>5</v>
          </cell>
          <cell r="C14751">
            <v>6</v>
          </cell>
          <cell r="D14751" t="str">
            <v>DESPENSA ÑA ANCHI</v>
          </cell>
        </row>
        <row r="14752">
          <cell r="A14752">
            <v>64309</v>
          </cell>
          <cell r="B14752">
            <v>5</v>
          </cell>
          <cell r="C14752">
            <v>6</v>
          </cell>
          <cell r="D14752" t="str">
            <v>DESPENSA TRES HERMANOS</v>
          </cell>
        </row>
        <row r="14753">
          <cell r="A14753">
            <v>64308</v>
          </cell>
          <cell r="B14753">
            <v>5</v>
          </cell>
          <cell r="C14753">
            <v>6</v>
          </cell>
          <cell r="D14753" t="str">
            <v>DESPENSA DOS HERMANOS</v>
          </cell>
        </row>
        <row r="14754">
          <cell r="A14754">
            <v>64307</v>
          </cell>
          <cell r="B14754">
            <v>5</v>
          </cell>
          <cell r="C14754">
            <v>6</v>
          </cell>
          <cell r="D14754" t="str">
            <v>DESPENSA CARLITOS</v>
          </cell>
        </row>
        <row r="14755">
          <cell r="A14755">
            <v>64306</v>
          </cell>
          <cell r="B14755">
            <v>7</v>
          </cell>
          <cell r="C14755">
            <v>1</v>
          </cell>
          <cell r="D14755" t="str">
            <v>DESPENSA EDU Y LETI</v>
          </cell>
          <cell r="E14755" t="str">
            <v>Hogar</v>
          </cell>
        </row>
        <row r="14756">
          <cell r="A14756">
            <v>64305</v>
          </cell>
          <cell r="B14756">
            <v>5</v>
          </cell>
          <cell r="C14756">
            <v>6</v>
          </cell>
          <cell r="D14756" t="str">
            <v>DESPENSA SIN DATOS</v>
          </cell>
        </row>
        <row r="14757">
          <cell r="A14757">
            <v>64304</v>
          </cell>
          <cell r="B14757">
            <v>5</v>
          </cell>
          <cell r="C14757">
            <v>6</v>
          </cell>
          <cell r="D14757" t="str">
            <v>KIOSKO ANTONIO MARIA</v>
          </cell>
        </row>
        <row r="14758">
          <cell r="A14758">
            <v>64303</v>
          </cell>
          <cell r="B14758">
            <v>5</v>
          </cell>
          <cell r="C14758">
            <v>6</v>
          </cell>
          <cell r="D14758" t="str">
            <v>DESPENSA ORTIZ</v>
          </cell>
        </row>
        <row r="14759">
          <cell r="A14759">
            <v>64302</v>
          </cell>
          <cell r="B14759">
            <v>5</v>
          </cell>
          <cell r="C14759">
            <v>6</v>
          </cell>
          <cell r="D14759" t="str">
            <v>BILLAR SIN NOMBRE</v>
          </cell>
        </row>
        <row r="14760">
          <cell r="A14760">
            <v>64301</v>
          </cell>
          <cell r="B14760">
            <v>5</v>
          </cell>
          <cell r="C14760">
            <v>6</v>
          </cell>
          <cell r="D14760" t="str">
            <v>DESPENSA SIN NOMBRE</v>
          </cell>
        </row>
        <row r="14761">
          <cell r="A14761">
            <v>64300</v>
          </cell>
          <cell r="B14761">
            <v>5</v>
          </cell>
          <cell r="C14761">
            <v>6</v>
          </cell>
          <cell r="D14761" t="str">
            <v>PANADERIA VIVIAN</v>
          </cell>
        </row>
        <row r="14762">
          <cell r="A14762">
            <v>64299</v>
          </cell>
          <cell r="B14762">
            <v>5</v>
          </cell>
          <cell r="C14762">
            <v>6</v>
          </cell>
          <cell r="D14762" t="str">
            <v>KIOSKO ALDANA</v>
          </cell>
        </row>
        <row r="14763">
          <cell r="A14763">
            <v>64298</v>
          </cell>
          <cell r="B14763">
            <v>5</v>
          </cell>
          <cell r="C14763">
            <v>6</v>
          </cell>
          <cell r="D14763" t="str">
            <v>DESPENSA SIN NOMBRE</v>
          </cell>
        </row>
        <row r="14764">
          <cell r="A14764">
            <v>64297</v>
          </cell>
          <cell r="B14764">
            <v>5</v>
          </cell>
          <cell r="C14764">
            <v>6</v>
          </cell>
          <cell r="D14764" t="str">
            <v>CASILLA SIN NOMBRE</v>
          </cell>
        </row>
        <row r="14765">
          <cell r="A14765">
            <v>64296</v>
          </cell>
          <cell r="B14765">
            <v>5</v>
          </cell>
          <cell r="C14765">
            <v>6</v>
          </cell>
          <cell r="D14765" t="str">
            <v>CABINAS TELEFONICAS</v>
          </cell>
        </row>
        <row r="14766">
          <cell r="A14766">
            <v>64295</v>
          </cell>
          <cell r="B14766">
            <v>5</v>
          </cell>
          <cell r="C14766">
            <v>6</v>
          </cell>
          <cell r="D14766" t="str">
            <v>CABINAS TELEFONICAS</v>
          </cell>
        </row>
        <row r="14767">
          <cell r="A14767">
            <v>64294</v>
          </cell>
          <cell r="B14767">
            <v>5</v>
          </cell>
          <cell r="C14767">
            <v>6</v>
          </cell>
          <cell r="D14767" t="str">
            <v>DESPENSA TERESA</v>
          </cell>
        </row>
        <row r="14768">
          <cell r="A14768">
            <v>64293</v>
          </cell>
          <cell r="B14768">
            <v>5</v>
          </cell>
          <cell r="C14768">
            <v>6</v>
          </cell>
          <cell r="D14768" t="str">
            <v>DESPENSA BELEN</v>
          </cell>
        </row>
        <row r="14769">
          <cell r="A14769">
            <v>64292</v>
          </cell>
          <cell r="B14769">
            <v>5</v>
          </cell>
          <cell r="C14769">
            <v>6</v>
          </cell>
          <cell r="D14769" t="str">
            <v>CANTINA ARATIRI</v>
          </cell>
        </row>
        <row r="14770">
          <cell r="A14770">
            <v>64291</v>
          </cell>
          <cell r="B14770">
            <v>5</v>
          </cell>
          <cell r="C14770">
            <v>5</v>
          </cell>
          <cell r="D14770" t="str">
            <v>DESPENSA CABURE I</v>
          </cell>
        </row>
        <row r="14771">
          <cell r="A14771">
            <v>64290</v>
          </cell>
          <cell r="B14771">
            <v>5</v>
          </cell>
          <cell r="C14771">
            <v>5</v>
          </cell>
          <cell r="D14771" t="str">
            <v>DESPENSA GUILLERMINA</v>
          </cell>
        </row>
        <row r="14772">
          <cell r="A14772">
            <v>64289</v>
          </cell>
          <cell r="B14772">
            <v>5</v>
          </cell>
          <cell r="C14772">
            <v>1</v>
          </cell>
          <cell r="D14772" t="str">
            <v>DESPENSA YOHANA</v>
          </cell>
        </row>
        <row r="14773">
          <cell r="A14773">
            <v>64288</v>
          </cell>
          <cell r="B14773">
            <v>5</v>
          </cell>
          <cell r="C14773">
            <v>5</v>
          </cell>
          <cell r="D14773" t="str">
            <v>DESPENSA MONI</v>
          </cell>
        </row>
        <row r="14774">
          <cell r="A14774">
            <v>64287</v>
          </cell>
          <cell r="B14774">
            <v>5</v>
          </cell>
          <cell r="C14774">
            <v>5</v>
          </cell>
          <cell r="D14774" t="str">
            <v>DESPENSA LAS PALMAS</v>
          </cell>
        </row>
        <row r="14775">
          <cell r="A14775">
            <v>64286</v>
          </cell>
          <cell r="B14775">
            <v>5</v>
          </cell>
          <cell r="C14775">
            <v>5</v>
          </cell>
          <cell r="D14775" t="str">
            <v>DESPENSA PARAGUAYITA</v>
          </cell>
        </row>
        <row r="14776">
          <cell r="A14776">
            <v>64285</v>
          </cell>
          <cell r="B14776">
            <v>5</v>
          </cell>
          <cell r="C14776">
            <v>5</v>
          </cell>
          <cell r="D14776" t="str">
            <v>DESPENSA EL TRAGO</v>
          </cell>
        </row>
        <row r="14777">
          <cell r="A14777">
            <v>64284</v>
          </cell>
          <cell r="B14777">
            <v>5</v>
          </cell>
          <cell r="C14777">
            <v>5</v>
          </cell>
          <cell r="D14777" t="str">
            <v>DESPENSA LOS 2 HERMANOS</v>
          </cell>
        </row>
        <row r="14778">
          <cell r="A14778">
            <v>64283</v>
          </cell>
          <cell r="B14778">
            <v>5</v>
          </cell>
          <cell r="C14778">
            <v>5</v>
          </cell>
          <cell r="D14778" t="str">
            <v>AUTOSERVICE CARLOS GUSTAVO</v>
          </cell>
        </row>
        <row r="14779">
          <cell r="A14779">
            <v>64282</v>
          </cell>
          <cell r="B14779">
            <v>5</v>
          </cell>
          <cell r="C14779">
            <v>5</v>
          </cell>
          <cell r="D14779" t="str">
            <v>DESPENSA 3 HERMANOS</v>
          </cell>
        </row>
        <row r="14780">
          <cell r="A14780">
            <v>64281</v>
          </cell>
          <cell r="B14780">
            <v>5</v>
          </cell>
          <cell r="C14780">
            <v>5</v>
          </cell>
          <cell r="D14780" t="str">
            <v>DESPENSA SAN CAYETANO</v>
          </cell>
        </row>
        <row r="14781">
          <cell r="A14781">
            <v>64280</v>
          </cell>
          <cell r="B14781">
            <v>5</v>
          </cell>
          <cell r="C14781">
            <v>5</v>
          </cell>
          <cell r="D14781" t="str">
            <v>DESPENSA DAVID</v>
          </cell>
        </row>
        <row r="14782">
          <cell r="A14782">
            <v>64279</v>
          </cell>
          <cell r="B14782">
            <v>5</v>
          </cell>
          <cell r="C14782">
            <v>5</v>
          </cell>
          <cell r="D14782" t="str">
            <v>DESPENSA SANTA CLARA</v>
          </cell>
        </row>
        <row r="14783">
          <cell r="A14783">
            <v>64278</v>
          </cell>
          <cell r="B14783">
            <v>5</v>
          </cell>
          <cell r="C14783">
            <v>1</v>
          </cell>
          <cell r="D14783" t="str">
            <v>KIOSKO V CARMEN</v>
          </cell>
        </row>
        <row r="14784">
          <cell r="A14784">
            <v>64277</v>
          </cell>
          <cell r="B14784">
            <v>5</v>
          </cell>
          <cell r="C14784">
            <v>5</v>
          </cell>
          <cell r="D14784" t="str">
            <v>DESPENSA V FATIMA</v>
          </cell>
        </row>
        <row r="14785">
          <cell r="A14785">
            <v>64276</v>
          </cell>
          <cell r="B14785">
            <v>5</v>
          </cell>
          <cell r="C14785">
            <v>5</v>
          </cell>
          <cell r="D14785" t="str">
            <v>BODEGA PARTY</v>
          </cell>
        </row>
        <row r="14786">
          <cell r="A14786">
            <v>64275</v>
          </cell>
          <cell r="B14786">
            <v>5</v>
          </cell>
          <cell r="C14786">
            <v>5</v>
          </cell>
          <cell r="D14786" t="str">
            <v>DESPENSA SIN NOMBRE</v>
          </cell>
        </row>
        <row r="14787">
          <cell r="A14787">
            <v>64274</v>
          </cell>
          <cell r="B14787">
            <v>5</v>
          </cell>
          <cell r="C14787">
            <v>5</v>
          </cell>
          <cell r="D14787" t="str">
            <v>DESPENSA MARISOL</v>
          </cell>
        </row>
        <row r="14788">
          <cell r="A14788">
            <v>64273</v>
          </cell>
          <cell r="B14788">
            <v>5</v>
          </cell>
          <cell r="C14788">
            <v>5</v>
          </cell>
          <cell r="D14788" t="str">
            <v>DESPENSA TORINO</v>
          </cell>
        </row>
        <row r="14789">
          <cell r="A14789">
            <v>64272</v>
          </cell>
          <cell r="B14789">
            <v>5</v>
          </cell>
          <cell r="C14789">
            <v>5</v>
          </cell>
          <cell r="D14789" t="str">
            <v>COPETIN SIN NOMBRE</v>
          </cell>
        </row>
        <row r="14790">
          <cell r="A14790">
            <v>64271</v>
          </cell>
          <cell r="B14790">
            <v>5</v>
          </cell>
          <cell r="C14790">
            <v>5</v>
          </cell>
          <cell r="D14790" t="str">
            <v>DESPENSA CRIS Y LOREN</v>
          </cell>
        </row>
        <row r="14791">
          <cell r="A14791">
            <v>64270</v>
          </cell>
          <cell r="B14791">
            <v>5</v>
          </cell>
          <cell r="C14791">
            <v>5</v>
          </cell>
          <cell r="D14791" t="str">
            <v>DESPENSA CARAPEGUEÑA</v>
          </cell>
        </row>
        <row r="14792">
          <cell r="A14792">
            <v>64269</v>
          </cell>
          <cell r="B14792">
            <v>5</v>
          </cell>
          <cell r="C14792">
            <v>5</v>
          </cell>
          <cell r="D14792" t="str">
            <v>DESPENSA 20 DE OCTUBRE</v>
          </cell>
        </row>
        <row r="14793">
          <cell r="A14793">
            <v>64268</v>
          </cell>
          <cell r="B14793">
            <v>5</v>
          </cell>
          <cell r="C14793">
            <v>5</v>
          </cell>
          <cell r="D14793" t="str">
            <v>DESPENSA ITAPUA</v>
          </cell>
        </row>
        <row r="14794">
          <cell r="A14794">
            <v>64266</v>
          </cell>
          <cell r="B14794">
            <v>5</v>
          </cell>
          <cell r="C14794">
            <v>5</v>
          </cell>
          <cell r="D14794" t="str">
            <v>AUTOSERVICE LEPI</v>
          </cell>
        </row>
        <row r="14795">
          <cell r="A14795">
            <v>64265</v>
          </cell>
          <cell r="B14795">
            <v>5</v>
          </cell>
          <cell r="C14795">
            <v>1</v>
          </cell>
          <cell r="D14795" t="str">
            <v>KIOSKO SIN NOMBRE</v>
          </cell>
        </row>
        <row r="14796">
          <cell r="A14796">
            <v>64264</v>
          </cell>
          <cell r="B14796">
            <v>5</v>
          </cell>
          <cell r="C14796">
            <v>5</v>
          </cell>
          <cell r="D14796" t="str">
            <v>DESPENSA LA PREFERIDA</v>
          </cell>
        </row>
        <row r="14797">
          <cell r="A14797">
            <v>64263</v>
          </cell>
          <cell r="B14797">
            <v>5</v>
          </cell>
          <cell r="C14797">
            <v>5</v>
          </cell>
          <cell r="D14797" t="str">
            <v>DESPENSA 15 DE JUNIO</v>
          </cell>
        </row>
        <row r="14798">
          <cell r="A14798">
            <v>64262</v>
          </cell>
          <cell r="B14798">
            <v>5</v>
          </cell>
          <cell r="C14798">
            <v>5</v>
          </cell>
          <cell r="D14798" t="str">
            <v>DESPENSA DON TILO</v>
          </cell>
        </row>
        <row r="14799">
          <cell r="A14799">
            <v>64261</v>
          </cell>
          <cell r="B14799">
            <v>5</v>
          </cell>
          <cell r="C14799">
            <v>5</v>
          </cell>
          <cell r="D14799" t="str">
            <v>DESPENSA 3 HERMANOS</v>
          </cell>
        </row>
        <row r="14800">
          <cell r="A14800">
            <v>64260</v>
          </cell>
          <cell r="B14800">
            <v>5</v>
          </cell>
          <cell r="C14800">
            <v>5</v>
          </cell>
          <cell r="D14800" t="str">
            <v>DESPENSA SANTO DOMINGO</v>
          </cell>
        </row>
        <row r="14801">
          <cell r="A14801">
            <v>64259</v>
          </cell>
          <cell r="B14801">
            <v>5</v>
          </cell>
          <cell r="C14801">
            <v>5</v>
          </cell>
          <cell r="D14801" t="str">
            <v>DESPENSA LAS HERMANAS</v>
          </cell>
        </row>
        <row r="14802">
          <cell r="A14802">
            <v>64258</v>
          </cell>
          <cell r="B14802">
            <v>5</v>
          </cell>
          <cell r="C14802">
            <v>5</v>
          </cell>
          <cell r="D14802" t="str">
            <v>DESPENSA DAVID</v>
          </cell>
        </row>
        <row r="14803">
          <cell r="A14803">
            <v>64257</v>
          </cell>
          <cell r="B14803">
            <v>5</v>
          </cell>
          <cell r="C14803">
            <v>5</v>
          </cell>
          <cell r="D14803" t="str">
            <v>DESPENSA SIMAR</v>
          </cell>
        </row>
        <row r="14804">
          <cell r="A14804">
            <v>64256</v>
          </cell>
          <cell r="B14804">
            <v>5</v>
          </cell>
          <cell r="C14804">
            <v>5</v>
          </cell>
          <cell r="D14804" t="str">
            <v>DESPENSA ROMINA</v>
          </cell>
        </row>
        <row r="14805">
          <cell r="A14805">
            <v>64255</v>
          </cell>
          <cell r="B14805">
            <v>5</v>
          </cell>
          <cell r="C14805">
            <v>5</v>
          </cell>
          <cell r="D14805" t="str">
            <v>DESPENSA SOSA</v>
          </cell>
        </row>
        <row r="14806">
          <cell r="A14806">
            <v>64254</v>
          </cell>
          <cell r="B14806">
            <v>5</v>
          </cell>
          <cell r="C14806">
            <v>5</v>
          </cell>
          <cell r="D14806" t="str">
            <v>DESPENSA CINTHYA TERESA</v>
          </cell>
        </row>
        <row r="14807">
          <cell r="A14807">
            <v>64253</v>
          </cell>
          <cell r="B14807">
            <v>5</v>
          </cell>
          <cell r="C14807">
            <v>5</v>
          </cell>
          <cell r="D14807" t="str">
            <v>DESPENSA LA FAMILIA</v>
          </cell>
        </row>
        <row r="14808">
          <cell r="A14808">
            <v>64252</v>
          </cell>
          <cell r="B14808">
            <v>5</v>
          </cell>
          <cell r="C14808">
            <v>1</v>
          </cell>
          <cell r="D14808" t="str">
            <v>MI PEQUEÑO BOLICHE</v>
          </cell>
        </row>
        <row r="14809">
          <cell r="A14809">
            <v>64251</v>
          </cell>
          <cell r="B14809">
            <v>5</v>
          </cell>
          <cell r="C14809">
            <v>5</v>
          </cell>
          <cell r="D14809" t="str">
            <v>DESPENSA ANDREA</v>
          </cell>
        </row>
        <row r="14810">
          <cell r="A14810">
            <v>64250</v>
          </cell>
          <cell r="B14810">
            <v>5</v>
          </cell>
          <cell r="C14810">
            <v>1</v>
          </cell>
          <cell r="D14810" t="str">
            <v>KIOSKO SIN NOMBRE</v>
          </cell>
        </row>
        <row r="14811">
          <cell r="A14811">
            <v>64249</v>
          </cell>
          <cell r="B14811">
            <v>5</v>
          </cell>
          <cell r="C14811">
            <v>5</v>
          </cell>
          <cell r="D14811" t="str">
            <v>COPETIN SUSI</v>
          </cell>
        </row>
        <row r="14812">
          <cell r="A14812">
            <v>64248</v>
          </cell>
          <cell r="B14812">
            <v>5</v>
          </cell>
          <cell r="C14812">
            <v>5</v>
          </cell>
          <cell r="D14812" t="str">
            <v>CABINA SIN NOMBRE</v>
          </cell>
        </row>
        <row r="14813">
          <cell r="A14813">
            <v>64247</v>
          </cell>
          <cell r="B14813">
            <v>5</v>
          </cell>
          <cell r="C14813">
            <v>5</v>
          </cell>
          <cell r="D14813" t="str">
            <v>CABINA CABI FULL</v>
          </cell>
        </row>
        <row r="14814">
          <cell r="A14814">
            <v>64246</v>
          </cell>
          <cell r="B14814">
            <v>5</v>
          </cell>
          <cell r="C14814">
            <v>5</v>
          </cell>
          <cell r="D14814" t="str">
            <v>DESPENSA SANTI</v>
          </cell>
        </row>
        <row r="14815">
          <cell r="A14815">
            <v>64245</v>
          </cell>
          <cell r="B14815">
            <v>6</v>
          </cell>
          <cell r="C14815">
            <v>3</v>
          </cell>
          <cell r="D14815" t="str">
            <v>DESPENSA SIN NOMBRE</v>
          </cell>
        </row>
        <row r="14816">
          <cell r="A14816">
            <v>64244</v>
          </cell>
          <cell r="B14816">
            <v>6</v>
          </cell>
          <cell r="C14816">
            <v>3</v>
          </cell>
          <cell r="D14816" t="str">
            <v>COPETIN COCOS BEER</v>
          </cell>
        </row>
        <row r="14817">
          <cell r="A14817">
            <v>64243</v>
          </cell>
          <cell r="B14817">
            <v>6</v>
          </cell>
          <cell r="C14817">
            <v>3</v>
          </cell>
          <cell r="D14817" t="str">
            <v>HELADERIA CAROLINA</v>
          </cell>
        </row>
        <row r="14818">
          <cell r="A14818">
            <v>64242</v>
          </cell>
          <cell r="B14818">
            <v>6</v>
          </cell>
          <cell r="C14818">
            <v>3</v>
          </cell>
          <cell r="D14818" t="str">
            <v>DESPENSA LA MAMONA</v>
          </cell>
        </row>
        <row r="14819">
          <cell r="A14819">
            <v>64241</v>
          </cell>
          <cell r="B14819">
            <v>6</v>
          </cell>
          <cell r="C14819">
            <v>3</v>
          </cell>
          <cell r="D14819" t="str">
            <v>DESPENSA SAN JUAN</v>
          </cell>
        </row>
        <row r="14820">
          <cell r="A14820">
            <v>64240</v>
          </cell>
          <cell r="B14820">
            <v>6</v>
          </cell>
          <cell r="C14820">
            <v>3</v>
          </cell>
          <cell r="D14820" t="str">
            <v>DESPENSA LILI</v>
          </cell>
        </row>
        <row r="14821">
          <cell r="A14821">
            <v>64239</v>
          </cell>
          <cell r="B14821">
            <v>6</v>
          </cell>
          <cell r="C14821">
            <v>3</v>
          </cell>
          <cell r="D14821" t="str">
            <v>DESPENSA SAN BLAS</v>
          </cell>
        </row>
        <row r="14822">
          <cell r="A14822">
            <v>64238</v>
          </cell>
          <cell r="B14822">
            <v>6</v>
          </cell>
          <cell r="C14822">
            <v>3</v>
          </cell>
          <cell r="D14822" t="str">
            <v>DESPENSA ARNALDITO</v>
          </cell>
        </row>
        <row r="14823">
          <cell r="A14823">
            <v>64237</v>
          </cell>
          <cell r="B14823">
            <v>6</v>
          </cell>
          <cell r="C14823">
            <v>3</v>
          </cell>
          <cell r="D14823" t="str">
            <v>KIOSKO LUISITO</v>
          </cell>
        </row>
        <row r="14824">
          <cell r="A14824">
            <v>64236</v>
          </cell>
          <cell r="B14824">
            <v>6</v>
          </cell>
          <cell r="C14824">
            <v>3</v>
          </cell>
          <cell r="D14824" t="str">
            <v>DESPENSA MANUELITO</v>
          </cell>
        </row>
        <row r="14825">
          <cell r="A14825">
            <v>64235</v>
          </cell>
          <cell r="B14825">
            <v>6</v>
          </cell>
          <cell r="C14825">
            <v>3</v>
          </cell>
          <cell r="D14825" t="str">
            <v>DESPENSA CRISTIAN DAVID</v>
          </cell>
        </row>
        <row r="14826">
          <cell r="A14826">
            <v>64234</v>
          </cell>
          <cell r="B14826">
            <v>6</v>
          </cell>
          <cell r="C14826">
            <v>3</v>
          </cell>
          <cell r="D14826" t="str">
            <v>DESPENSA CAAZAPA</v>
          </cell>
        </row>
        <row r="14827">
          <cell r="A14827">
            <v>64233</v>
          </cell>
          <cell r="B14827">
            <v>6</v>
          </cell>
          <cell r="C14827">
            <v>3</v>
          </cell>
          <cell r="D14827" t="str">
            <v>DESPENSA SAN CAYETANO</v>
          </cell>
        </row>
        <row r="14828">
          <cell r="A14828">
            <v>64232</v>
          </cell>
          <cell r="B14828">
            <v>6</v>
          </cell>
          <cell r="C14828">
            <v>3</v>
          </cell>
          <cell r="D14828" t="str">
            <v>DESPENSA TUTI</v>
          </cell>
        </row>
        <row r="14829">
          <cell r="A14829">
            <v>64231</v>
          </cell>
          <cell r="B14829">
            <v>6</v>
          </cell>
          <cell r="C14829">
            <v>3</v>
          </cell>
          <cell r="D14829" t="str">
            <v>DESPENSA LA PILARENSE</v>
          </cell>
        </row>
        <row r="14830">
          <cell r="A14830">
            <v>64230</v>
          </cell>
          <cell r="B14830">
            <v>6</v>
          </cell>
          <cell r="C14830">
            <v>3</v>
          </cell>
          <cell r="D14830" t="str">
            <v>COPETIN SAN FRANCISCO</v>
          </cell>
        </row>
        <row r="14831">
          <cell r="A14831">
            <v>64229</v>
          </cell>
          <cell r="B14831">
            <v>6</v>
          </cell>
          <cell r="C14831">
            <v>3</v>
          </cell>
          <cell r="D14831" t="str">
            <v>DESPENSA LIZ</v>
          </cell>
        </row>
        <row r="14832">
          <cell r="A14832">
            <v>64228</v>
          </cell>
          <cell r="B14832">
            <v>6</v>
          </cell>
          <cell r="C14832">
            <v>3</v>
          </cell>
          <cell r="D14832" t="str">
            <v>DESPENSA EDHIT</v>
          </cell>
        </row>
        <row r="14833">
          <cell r="A14833">
            <v>64227</v>
          </cell>
          <cell r="D14833" t="str">
            <v>DESPENSA LA AMISTAD</v>
          </cell>
          <cell r="E14833" t="str">
            <v>Hogar</v>
          </cell>
        </row>
        <row r="14834">
          <cell r="A14834">
            <v>64226</v>
          </cell>
          <cell r="B14834">
            <v>6</v>
          </cell>
          <cell r="C14834">
            <v>3</v>
          </cell>
          <cell r="D14834" t="str">
            <v>COPETIN EL ENCUENTRO</v>
          </cell>
        </row>
        <row r="14835">
          <cell r="A14835">
            <v>64225</v>
          </cell>
          <cell r="B14835">
            <v>6</v>
          </cell>
          <cell r="C14835">
            <v>3</v>
          </cell>
          <cell r="D14835" t="str">
            <v>DESPENSA YULI</v>
          </cell>
        </row>
        <row r="14836">
          <cell r="A14836">
            <v>64224</v>
          </cell>
          <cell r="B14836">
            <v>6</v>
          </cell>
          <cell r="C14836">
            <v>3</v>
          </cell>
          <cell r="D14836" t="str">
            <v>DESPENSA LA SANTANIANA</v>
          </cell>
        </row>
        <row r="14837">
          <cell r="A14837">
            <v>64223</v>
          </cell>
          <cell r="B14837">
            <v>6</v>
          </cell>
          <cell r="C14837">
            <v>3</v>
          </cell>
          <cell r="D14837" t="str">
            <v>DESPENSA DOÑA FELI</v>
          </cell>
        </row>
        <row r="14838">
          <cell r="A14838">
            <v>64221</v>
          </cell>
          <cell r="B14838">
            <v>6</v>
          </cell>
          <cell r="C14838">
            <v>3</v>
          </cell>
          <cell r="D14838" t="str">
            <v>DESPENSA SIN NOMBRE</v>
          </cell>
        </row>
        <row r="14839">
          <cell r="A14839">
            <v>64220</v>
          </cell>
          <cell r="B14839">
            <v>6</v>
          </cell>
          <cell r="C14839">
            <v>3</v>
          </cell>
          <cell r="D14839" t="str">
            <v>DESPENSA ARROLLENSE</v>
          </cell>
        </row>
        <row r="14840">
          <cell r="A14840">
            <v>64219</v>
          </cell>
          <cell r="B14840">
            <v>6</v>
          </cell>
          <cell r="C14840">
            <v>3</v>
          </cell>
          <cell r="D14840" t="str">
            <v>DESPENSA YAGUY POTY</v>
          </cell>
        </row>
        <row r="14841">
          <cell r="A14841">
            <v>64218</v>
          </cell>
          <cell r="B14841">
            <v>6</v>
          </cell>
          <cell r="C14841">
            <v>3</v>
          </cell>
          <cell r="D14841" t="str">
            <v>DESPENSA SANTO DOMINGO</v>
          </cell>
        </row>
        <row r="14842">
          <cell r="A14842">
            <v>64217</v>
          </cell>
          <cell r="B14842">
            <v>6</v>
          </cell>
          <cell r="C14842">
            <v>3</v>
          </cell>
          <cell r="D14842" t="str">
            <v>DESPENSA PERALTA</v>
          </cell>
        </row>
        <row r="14843">
          <cell r="A14843">
            <v>64216</v>
          </cell>
          <cell r="B14843">
            <v>6</v>
          </cell>
          <cell r="C14843">
            <v>3</v>
          </cell>
          <cell r="D14843" t="str">
            <v>KIOSKO SIN NOMBRE</v>
          </cell>
        </row>
        <row r="14844">
          <cell r="A14844">
            <v>64215</v>
          </cell>
          <cell r="B14844">
            <v>6</v>
          </cell>
          <cell r="C14844">
            <v>3</v>
          </cell>
          <cell r="D14844" t="str">
            <v>DESPENSA SIN NOMBRE</v>
          </cell>
        </row>
        <row r="14845">
          <cell r="A14845">
            <v>64214</v>
          </cell>
          <cell r="B14845">
            <v>6</v>
          </cell>
          <cell r="C14845">
            <v>3</v>
          </cell>
          <cell r="D14845" t="str">
            <v>DESPENSA LIDER</v>
          </cell>
        </row>
        <row r="14846">
          <cell r="A14846">
            <v>64213</v>
          </cell>
          <cell r="B14846">
            <v>6</v>
          </cell>
          <cell r="C14846">
            <v>3</v>
          </cell>
          <cell r="D14846" t="str">
            <v>DESPENSA SIN NOMBRE</v>
          </cell>
        </row>
        <row r="14847">
          <cell r="A14847">
            <v>64212</v>
          </cell>
          <cell r="B14847">
            <v>5</v>
          </cell>
          <cell r="C14847">
            <v>5</v>
          </cell>
          <cell r="D14847" t="str">
            <v>DESPENSA D Y L</v>
          </cell>
        </row>
        <row r="14848">
          <cell r="A14848">
            <v>64211</v>
          </cell>
          <cell r="B14848">
            <v>5</v>
          </cell>
          <cell r="C14848">
            <v>5</v>
          </cell>
          <cell r="D14848" t="str">
            <v>DESPENSA DEVI</v>
          </cell>
        </row>
        <row r="14849">
          <cell r="A14849">
            <v>64210</v>
          </cell>
          <cell r="B14849">
            <v>5</v>
          </cell>
          <cell r="C14849">
            <v>5</v>
          </cell>
          <cell r="D14849" t="str">
            <v>BODEGA ACUARELA</v>
          </cell>
        </row>
        <row r="14850">
          <cell r="A14850">
            <v>64209</v>
          </cell>
          <cell r="B14850">
            <v>5</v>
          </cell>
          <cell r="C14850">
            <v>5</v>
          </cell>
          <cell r="D14850" t="str">
            <v>BODEGA BBD-RO</v>
          </cell>
        </row>
        <row r="14851">
          <cell r="A14851">
            <v>64208</v>
          </cell>
          <cell r="B14851">
            <v>5</v>
          </cell>
          <cell r="C14851">
            <v>5</v>
          </cell>
          <cell r="D14851" t="str">
            <v>COPETIN JOSE MARIA</v>
          </cell>
        </row>
        <row r="14852">
          <cell r="A14852">
            <v>64207</v>
          </cell>
          <cell r="B14852">
            <v>5</v>
          </cell>
          <cell r="C14852">
            <v>5</v>
          </cell>
          <cell r="D14852" t="str">
            <v>DESPENSA ÑEQUITA</v>
          </cell>
        </row>
        <row r="14853">
          <cell r="A14853">
            <v>64206</v>
          </cell>
          <cell r="B14853">
            <v>5</v>
          </cell>
          <cell r="C14853">
            <v>5</v>
          </cell>
          <cell r="D14853" t="str">
            <v>CABINA RUTA 1</v>
          </cell>
        </row>
        <row r="14854">
          <cell r="A14854">
            <v>64205</v>
          </cell>
          <cell r="B14854">
            <v>5</v>
          </cell>
          <cell r="C14854">
            <v>5</v>
          </cell>
          <cell r="D14854" t="str">
            <v>DESPENSA NIÑO JESUS</v>
          </cell>
        </row>
        <row r="14855">
          <cell r="A14855">
            <v>64204</v>
          </cell>
          <cell r="B14855">
            <v>5</v>
          </cell>
          <cell r="C14855">
            <v>1</v>
          </cell>
          <cell r="D14855" t="str">
            <v>KIOSKO OLMEDO</v>
          </cell>
        </row>
        <row r="14856">
          <cell r="A14856">
            <v>64203</v>
          </cell>
          <cell r="B14856">
            <v>5</v>
          </cell>
          <cell r="C14856">
            <v>6</v>
          </cell>
          <cell r="D14856" t="str">
            <v>KIOSKO ÑA MARI</v>
          </cell>
        </row>
        <row r="14857">
          <cell r="A14857">
            <v>64202</v>
          </cell>
          <cell r="B14857">
            <v>5</v>
          </cell>
          <cell r="C14857">
            <v>5</v>
          </cell>
          <cell r="D14857" t="str">
            <v>CABINA TELEFONICA SIN NOMBRE</v>
          </cell>
        </row>
        <row r="14858">
          <cell r="A14858">
            <v>64201</v>
          </cell>
          <cell r="B14858">
            <v>5</v>
          </cell>
          <cell r="C14858">
            <v>5</v>
          </cell>
          <cell r="D14858" t="str">
            <v>CASILLA GOMEZ</v>
          </cell>
        </row>
        <row r="14859">
          <cell r="A14859">
            <v>64200</v>
          </cell>
          <cell r="B14859">
            <v>5</v>
          </cell>
          <cell r="C14859">
            <v>6</v>
          </cell>
          <cell r="D14859" t="str">
            <v>DESPENSA RI-MAR</v>
          </cell>
        </row>
        <row r="14860">
          <cell r="A14860">
            <v>64199</v>
          </cell>
          <cell r="B14860">
            <v>5</v>
          </cell>
          <cell r="C14860">
            <v>5</v>
          </cell>
          <cell r="D14860" t="str">
            <v>DESPENSA ALFONSO</v>
          </cell>
        </row>
        <row r="14861">
          <cell r="A14861">
            <v>64198</v>
          </cell>
          <cell r="B14861">
            <v>5</v>
          </cell>
          <cell r="C14861">
            <v>5</v>
          </cell>
          <cell r="D14861" t="str">
            <v>DESPENSA SIN NOMBRE</v>
          </cell>
        </row>
        <row r="14862">
          <cell r="A14862">
            <v>64197</v>
          </cell>
          <cell r="B14862">
            <v>6</v>
          </cell>
          <cell r="C14862">
            <v>3</v>
          </cell>
          <cell r="D14862" t="str">
            <v>DESPENSA MARIO ALBERTO</v>
          </cell>
        </row>
        <row r="14863">
          <cell r="A14863">
            <v>64196</v>
          </cell>
          <cell r="B14863">
            <v>6</v>
          </cell>
          <cell r="C14863">
            <v>3</v>
          </cell>
          <cell r="D14863" t="str">
            <v>KIOSKO SIN NOMBRE</v>
          </cell>
        </row>
        <row r="14864">
          <cell r="A14864">
            <v>64195</v>
          </cell>
          <cell r="B14864">
            <v>7</v>
          </cell>
          <cell r="C14864">
            <v>4</v>
          </cell>
          <cell r="D14864" t="str">
            <v>DESPENSA SAMANIEGO</v>
          </cell>
          <cell r="E14864" t="str">
            <v>Hogar</v>
          </cell>
        </row>
        <row r="14865">
          <cell r="A14865">
            <v>64194</v>
          </cell>
          <cell r="B14865">
            <v>6</v>
          </cell>
          <cell r="C14865">
            <v>3</v>
          </cell>
          <cell r="D14865" t="str">
            <v>KIOSKO SIN NOMBRE</v>
          </cell>
        </row>
        <row r="14866">
          <cell r="A14866">
            <v>64193</v>
          </cell>
          <cell r="B14866">
            <v>6</v>
          </cell>
          <cell r="C14866">
            <v>3</v>
          </cell>
          <cell r="D14866" t="str">
            <v>DESPENSA SIN NOMBRE</v>
          </cell>
        </row>
        <row r="14867">
          <cell r="A14867">
            <v>64192</v>
          </cell>
          <cell r="B14867">
            <v>6</v>
          </cell>
          <cell r="C14867">
            <v>3</v>
          </cell>
          <cell r="D14867" t="str">
            <v>COMERCIAL SAN MIGUEL</v>
          </cell>
        </row>
        <row r="14868">
          <cell r="A14868">
            <v>64191</v>
          </cell>
          <cell r="B14868">
            <v>6</v>
          </cell>
          <cell r="C14868">
            <v>3</v>
          </cell>
          <cell r="D14868" t="str">
            <v>DESPENSA SAN CAYETANO</v>
          </cell>
        </row>
        <row r="14869">
          <cell r="A14869">
            <v>64190</v>
          </cell>
          <cell r="B14869">
            <v>6</v>
          </cell>
          <cell r="C14869">
            <v>3</v>
          </cell>
          <cell r="D14869" t="str">
            <v>CARNICERIA EL CEBU</v>
          </cell>
        </row>
        <row r="14870">
          <cell r="A14870">
            <v>64189</v>
          </cell>
          <cell r="B14870">
            <v>6</v>
          </cell>
          <cell r="C14870">
            <v>3</v>
          </cell>
          <cell r="D14870" t="str">
            <v>DESPENSA CECI</v>
          </cell>
        </row>
        <row r="14871">
          <cell r="A14871">
            <v>64188</v>
          </cell>
          <cell r="B14871">
            <v>6</v>
          </cell>
          <cell r="C14871">
            <v>3</v>
          </cell>
          <cell r="D14871" t="str">
            <v>DESPENSA BELEN</v>
          </cell>
        </row>
        <row r="14872">
          <cell r="A14872">
            <v>64187</v>
          </cell>
          <cell r="B14872">
            <v>6</v>
          </cell>
          <cell r="C14872">
            <v>3</v>
          </cell>
          <cell r="D14872" t="str">
            <v>ALMACEN GUILLE</v>
          </cell>
        </row>
        <row r="14873">
          <cell r="A14873">
            <v>64186</v>
          </cell>
          <cell r="B14873">
            <v>6</v>
          </cell>
          <cell r="C14873">
            <v>3</v>
          </cell>
          <cell r="D14873" t="str">
            <v>COMERCIAL ALFREDITO</v>
          </cell>
        </row>
        <row r="14874">
          <cell r="A14874">
            <v>64185</v>
          </cell>
          <cell r="B14874">
            <v>6</v>
          </cell>
          <cell r="C14874">
            <v>3</v>
          </cell>
          <cell r="D14874" t="str">
            <v>CABINA TELEFONICA AMI</v>
          </cell>
        </row>
        <row r="14875">
          <cell r="A14875">
            <v>64184</v>
          </cell>
          <cell r="B14875">
            <v>6</v>
          </cell>
          <cell r="C14875">
            <v>3</v>
          </cell>
          <cell r="D14875" t="str">
            <v>CANTINA SIN NOMBRE</v>
          </cell>
        </row>
        <row r="14876">
          <cell r="A14876">
            <v>64183</v>
          </cell>
          <cell r="B14876">
            <v>6</v>
          </cell>
          <cell r="C14876">
            <v>3</v>
          </cell>
          <cell r="D14876" t="str">
            <v>COPETIN SIN NOMBRE</v>
          </cell>
        </row>
        <row r="14877">
          <cell r="A14877">
            <v>64182</v>
          </cell>
          <cell r="B14877">
            <v>6</v>
          </cell>
          <cell r="C14877">
            <v>3</v>
          </cell>
          <cell r="D14877" t="str">
            <v>DESPENSA SAN CAYETANO</v>
          </cell>
        </row>
        <row r="14878">
          <cell r="A14878">
            <v>64181</v>
          </cell>
          <cell r="B14878">
            <v>6</v>
          </cell>
          <cell r="C14878">
            <v>3</v>
          </cell>
          <cell r="D14878" t="str">
            <v>DESPENSA DANI</v>
          </cell>
        </row>
        <row r="14879">
          <cell r="A14879">
            <v>64180</v>
          </cell>
          <cell r="B14879">
            <v>6</v>
          </cell>
          <cell r="C14879">
            <v>3</v>
          </cell>
          <cell r="D14879" t="str">
            <v>DESPENSA VERO</v>
          </cell>
        </row>
        <row r="14880">
          <cell r="A14880">
            <v>64179</v>
          </cell>
          <cell r="B14880">
            <v>6</v>
          </cell>
          <cell r="C14880">
            <v>3</v>
          </cell>
          <cell r="D14880" t="str">
            <v>DESPENSA SAGRADA FAMILIA</v>
          </cell>
        </row>
        <row r="14881">
          <cell r="A14881">
            <v>64178</v>
          </cell>
          <cell r="B14881">
            <v>6</v>
          </cell>
          <cell r="C14881">
            <v>3</v>
          </cell>
          <cell r="D14881" t="str">
            <v>DESPENSA SIN NOMBRE</v>
          </cell>
        </row>
        <row r="14882">
          <cell r="A14882">
            <v>64176</v>
          </cell>
          <cell r="B14882">
            <v>6</v>
          </cell>
          <cell r="C14882">
            <v>3</v>
          </cell>
          <cell r="D14882" t="str">
            <v>DESPENSA SAN JUAN</v>
          </cell>
        </row>
        <row r="14883">
          <cell r="A14883">
            <v>64175</v>
          </cell>
          <cell r="B14883">
            <v>6</v>
          </cell>
          <cell r="C14883">
            <v>3</v>
          </cell>
          <cell r="D14883" t="str">
            <v>DESPENSA GENESIS</v>
          </cell>
        </row>
        <row r="14884">
          <cell r="A14884">
            <v>64174</v>
          </cell>
          <cell r="B14884">
            <v>6</v>
          </cell>
          <cell r="C14884">
            <v>3</v>
          </cell>
          <cell r="D14884" t="str">
            <v>DESPENSA ARACELY</v>
          </cell>
        </row>
        <row r="14885">
          <cell r="A14885">
            <v>64173</v>
          </cell>
          <cell r="B14885">
            <v>6</v>
          </cell>
          <cell r="C14885">
            <v>3</v>
          </cell>
          <cell r="D14885" t="str">
            <v>DESPENSA SIN NOMBRE</v>
          </cell>
        </row>
        <row r="14886">
          <cell r="A14886">
            <v>64172</v>
          </cell>
          <cell r="B14886">
            <v>6</v>
          </cell>
          <cell r="C14886">
            <v>3</v>
          </cell>
          <cell r="D14886" t="str">
            <v>DESPENSA VALERIA</v>
          </cell>
        </row>
        <row r="14887">
          <cell r="A14887">
            <v>64171</v>
          </cell>
          <cell r="B14887">
            <v>6</v>
          </cell>
          <cell r="C14887">
            <v>3</v>
          </cell>
          <cell r="D14887" t="str">
            <v>DESPENSA SAN JUAN</v>
          </cell>
        </row>
        <row r="14888">
          <cell r="A14888">
            <v>64170</v>
          </cell>
          <cell r="B14888">
            <v>6</v>
          </cell>
          <cell r="C14888">
            <v>3</v>
          </cell>
          <cell r="D14888" t="str">
            <v>DESPENSA SIN NOMBRE</v>
          </cell>
        </row>
        <row r="14889">
          <cell r="A14889">
            <v>64169</v>
          </cell>
          <cell r="B14889">
            <v>6</v>
          </cell>
          <cell r="C14889">
            <v>3</v>
          </cell>
          <cell r="D14889" t="str">
            <v>DESPENSA NENUS</v>
          </cell>
        </row>
        <row r="14890">
          <cell r="A14890">
            <v>64168</v>
          </cell>
          <cell r="B14890">
            <v>6</v>
          </cell>
          <cell r="C14890">
            <v>3</v>
          </cell>
          <cell r="D14890" t="str">
            <v>DESPENSA ÑA NENA</v>
          </cell>
        </row>
        <row r="14891">
          <cell r="A14891">
            <v>64167</v>
          </cell>
          <cell r="B14891">
            <v>6</v>
          </cell>
          <cell r="C14891">
            <v>3</v>
          </cell>
          <cell r="D14891" t="str">
            <v>DESPENSA ÑA LUSI</v>
          </cell>
        </row>
        <row r="14892">
          <cell r="A14892">
            <v>64166</v>
          </cell>
          <cell r="B14892">
            <v>6</v>
          </cell>
          <cell r="C14892">
            <v>3</v>
          </cell>
          <cell r="D14892" t="str">
            <v>KIOSKO SIN NOMBRE</v>
          </cell>
        </row>
        <row r="14893">
          <cell r="A14893">
            <v>64165</v>
          </cell>
          <cell r="B14893">
            <v>6</v>
          </cell>
          <cell r="C14893">
            <v>3</v>
          </cell>
          <cell r="D14893" t="str">
            <v>DESPENSA ARIEL</v>
          </cell>
        </row>
        <row r="14894">
          <cell r="A14894">
            <v>64164</v>
          </cell>
          <cell r="B14894">
            <v>7</v>
          </cell>
          <cell r="C14894">
            <v>4</v>
          </cell>
          <cell r="D14894" t="str">
            <v>DESPENSA SAN AGUSTIN</v>
          </cell>
          <cell r="E14894" t="str">
            <v>Hogar</v>
          </cell>
        </row>
        <row r="14895">
          <cell r="A14895">
            <v>64163</v>
          </cell>
          <cell r="B14895">
            <v>6</v>
          </cell>
          <cell r="C14895">
            <v>3</v>
          </cell>
          <cell r="D14895" t="str">
            <v>DESPENSA LAS DELICIAS Y PELUQUERIA</v>
          </cell>
        </row>
        <row r="14896">
          <cell r="A14896">
            <v>64162</v>
          </cell>
          <cell r="B14896">
            <v>6</v>
          </cell>
          <cell r="C14896">
            <v>3</v>
          </cell>
          <cell r="D14896" t="str">
            <v>KIOSKO TRES HERMANOS</v>
          </cell>
        </row>
        <row r="14897">
          <cell r="A14897">
            <v>64161</v>
          </cell>
          <cell r="B14897">
            <v>6</v>
          </cell>
          <cell r="C14897">
            <v>3</v>
          </cell>
          <cell r="D14897" t="str">
            <v>COPETIN CARDENAL</v>
          </cell>
        </row>
        <row r="14898">
          <cell r="A14898">
            <v>64160</v>
          </cell>
          <cell r="B14898">
            <v>6</v>
          </cell>
          <cell r="C14898">
            <v>3</v>
          </cell>
          <cell r="D14898" t="str">
            <v>COPETIN 77</v>
          </cell>
        </row>
        <row r="14899">
          <cell r="A14899">
            <v>64159</v>
          </cell>
          <cell r="B14899">
            <v>6</v>
          </cell>
          <cell r="C14899">
            <v>3</v>
          </cell>
          <cell r="D14899" t="str">
            <v>DESPENSA SIN NOMBRE</v>
          </cell>
        </row>
        <row r="14900">
          <cell r="A14900">
            <v>64158</v>
          </cell>
          <cell r="B14900">
            <v>6</v>
          </cell>
          <cell r="C14900">
            <v>3</v>
          </cell>
          <cell r="D14900" t="str">
            <v>DESPENSA LA ECONOMIA</v>
          </cell>
        </row>
        <row r="14901">
          <cell r="A14901">
            <v>64157</v>
          </cell>
          <cell r="B14901">
            <v>6</v>
          </cell>
          <cell r="C14901">
            <v>3</v>
          </cell>
          <cell r="D14901" t="str">
            <v>MERCERIA ANGELITO</v>
          </cell>
        </row>
        <row r="14902">
          <cell r="A14902">
            <v>64156</v>
          </cell>
          <cell r="B14902">
            <v>6</v>
          </cell>
          <cell r="C14902">
            <v>3</v>
          </cell>
          <cell r="D14902" t="str">
            <v>CASILLA SANTA TERESA</v>
          </cell>
        </row>
        <row r="14903">
          <cell r="A14903">
            <v>64155</v>
          </cell>
          <cell r="B14903">
            <v>5</v>
          </cell>
          <cell r="C14903">
            <v>5</v>
          </cell>
          <cell r="D14903" t="str">
            <v>DESPENSA 5 HERMANOS</v>
          </cell>
        </row>
        <row r="14904">
          <cell r="A14904">
            <v>64154</v>
          </cell>
          <cell r="B14904">
            <v>5</v>
          </cell>
          <cell r="C14904">
            <v>5</v>
          </cell>
          <cell r="D14904" t="str">
            <v>CABINA TELEFONICA</v>
          </cell>
        </row>
        <row r="14905">
          <cell r="A14905">
            <v>64153</v>
          </cell>
          <cell r="B14905">
            <v>5</v>
          </cell>
          <cell r="C14905">
            <v>5</v>
          </cell>
          <cell r="D14905" t="str">
            <v>DESPENSA GONZALEZ</v>
          </cell>
        </row>
        <row r="14906">
          <cell r="A14906">
            <v>64152</v>
          </cell>
          <cell r="B14906">
            <v>5</v>
          </cell>
          <cell r="C14906">
            <v>1</v>
          </cell>
          <cell r="D14906" t="str">
            <v>KIOSKO ACE</v>
          </cell>
        </row>
        <row r="14907">
          <cell r="A14907">
            <v>64151</v>
          </cell>
          <cell r="B14907">
            <v>4</v>
          </cell>
          <cell r="C14907">
            <v>6</v>
          </cell>
          <cell r="D14907" t="str">
            <v>DESPENSA RM</v>
          </cell>
          <cell r="E14907" t="str">
            <v>Hogar</v>
          </cell>
        </row>
        <row r="14908">
          <cell r="A14908">
            <v>64150</v>
          </cell>
          <cell r="B14908">
            <v>5</v>
          </cell>
          <cell r="C14908">
            <v>5</v>
          </cell>
          <cell r="D14908" t="str">
            <v>COPETIN RONALD</v>
          </cell>
        </row>
        <row r="14909">
          <cell r="A14909">
            <v>64149</v>
          </cell>
          <cell r="B14909">
            <v>5</v>
          </cell>
          <cell r="C14909">
            <v>5</v>
          </cell>
          <cell r="D14909" t="str">
            <v>CABINA TELEFONICA</v>
          </cell>
        </row>
        <row r="14910">
          <cell r="A14910">
            <v>64148</v>
          </cell>
          <cell r="B14910">
            <v>5</v>
          </cell>
          <cell r="C14910">
            <v>5</v>
          </cell>
          <cell r="D14910" t="str">
            <v>COPETIN VAREA</v>
          </cell>
        </row>
        <row r="14911">
          <cell r="A14911">
            <v>64147</v>
          </cell>
          <cell r="B14911">
            <v>5</v>
          </cell>
          <cell r="C14911">
            <v>5</v>
          </cell>
          <cell r="D14911" t="str">
            <v>DESPENSA MEDALLA MILAGROSA</v>
          </cell>
        </row>
        <row r="14912">
          <cell r="A14912">
            <v>64146</v>
          </cell>
          <cell r="B14912">
            <v>5</v>
          </cell>
          <cell r="C14912">
            <v>5</v>
          </cell>
          <cell r="D14912" t="str">
            <v>CABINA TELEFONICA</v>
          </cell>
        </row>
        <row r="14913">
          <cell r="A14913">
            <v>64145</v>
          </cell>
          <cell r="B14913">
            <v>5</v>
          </cell>
          <cell r="C14913">
            <v>1</v>
          </cell>
          <cell r="D14913" t="str">
            <v>SUPERMERCADO OLIVA</v>
          </cell>
        </row>
        <row r="14914">
          <cell r="A14914">
            <v>64144</v>
          </cell>
          <cell r="B14914">
            <v>5</v>
          </cell>
          <cell r="C14914">
            <v>5</v>
          </cell>
          <cell r="D14914" t="str">
            <v>DESPENSA LOS NIETOS</v>
          </cell>
        </row>
        <row r="14915">
          <cell r="A14915">
            <v>64143</v>
          </cell>
          <cell r="D14915" t="str">
            <v>SUPERMERCADO DON JUAN</v>
          </cell>
        </row>
        <row r="14916">
          <cell r="A14916">
            <v>64142</v>
          </cell>
          <cell r="B14916">
            <v>5</v>
          </cell>
          <cell r="C14916">
            <v>7</v>
          </cell>
          <cell r="D14916" t="str">
            <v>KIOSKO NOE</v>
          </cell>
        </row>
        <row r="14917">
          <cell r="A14917">
            <v>64141</v>
          </cell>
          <cell r="B14917">
            <v>5</v>
          </cell>
          <cell r="C14917">
            <v>7</v>
          </cell>
          <cell r="D14917" t="str">
            <v>COPETIN MANOLO</v>
          </cell>
        </row>
        <row r="14918">
          <cell r="A14918">
            <v>64140</v>
          </cell>
          <cell r="B14918">
            <v>5</v>
          </cell>
          <cell r="C14918">
            <v>7</v>
          </cell>
          <cell r="D14918" t="str">
            <v>COPETIN DELIA</v>
          </cell>
        </row>
        <row r="14919">
          <cell r="A14919">
            <v>64139</v>
          </cell>
          <cell r="B14919">
            <v>5</v>
          </cell>
          <cell r="C14919">
            <v>7</v>
          </cell>
          <cell r="D14919" t="str">
            <v>DESPENSA SAN LUCAS</v>
          </cell>
        </row>
        <row r="14920">
          <cell r="A14920">
            <v>64138</v>
          </cell>
          <cell r="B14920">
            <v>5</v>
          </cell>
          <cell r="C14920">
            <v>7</v>
          </cell>
          <cell r="D14920" t="str">
            <v>DESPENSA CRISTINA</v>
          </cell>
        </row>
        <row r="14921">
          <cell r="A14921">
            <v>64137</v>
          </cell>
          <cell r="B14921">
            <v>6</v>
          </cell>
          <cell r="C14921">
            <v>3</v>
          </cell>
          <cell r="D14921" t="str">
            <v>DESPENSA SAN CAYETANO</v>
          </cell>
        </row>
        <row r="14922">
          <cell r="A14922">
            <v>64136</v>
          </cell>
          <cell r="B14922">
            <v>6</v>
          </cell>
          <cell r="C14922">
            <v>3</v>
          </cell>
          <cell r="D14922" t="str">
            <v>DESPENSA LA ESPERANZA</v>
          </cell>
        </row>
        <row r="14923">
          <cell r="A14923">
            <v>64135</v>
          </cell>
          <cell r="B14923">
            <v>6</v>
          </cell>
          <cell r="C14923">
            <v>3</v>
          </cell>
          <cell r="D14923" t="str">
            <v>DESPENSA SAN JOSE</v>
          </cell>
        </row>
        <row r="14924">
          <cell r="A14924">
            <v>64134</v>
          </cell>
          <cell r="B14924">
            <v>6</v>
          </cell>
          <cell r="C14924">
            <v>3</v>
          </cell>
          <cell r="D14924" t="str">
            <v>DESPENSA ROCIO</v>
          </cell>
        </row>
        <row r="14925">
          <cell r="A14925">
            <v>64133</v>
          </cell>
          <cell r="B14925">
            <v>6</v>
          </cell>
          <cell r="C14925">
            <v>3</v>
          </cell>
          <cell r="D14925" t="str">
            <v>DESPENSA M.R</v>
          </cell>
        </row>
        <row r="14926">
          <cell r="A14926">
            <v>64131</v>
          </cell>
          <cell r="B14926">
            <v>6</v>
          </cell>
          <cell r="C14926">
            <v>3</v>
          </cell>
          <cell r="D14926" t="str">
            <v>KIOSKO PERLA</v>
          </cell>
        </row>
        <row r="14927">
          <cell r="A14927">
            <v>64130</v>
          </cell>
          <cell r="B14927">
            <v>6</v>
          </cell>
          <cell r="C14927">
            <v>3</v>
          </cell>
          <cell r="D14927" t="str">
            <v>KIOSKO LETI</v>
          </cell>
        </row>
        <row r="14928">
          <cell r="A14928">
            <v>64129</v>
          </cell>
          <cell r="B14928">
            <v>6</v>
          </cell>
          <cell r="C14928">
            <v>3</v>
          </cell>
          <cell r="D14928" t="str">
            <v>DESPENSA SAN CARLOS</v>
          </cell>
        </row>
        <row r="14929">
          <cell r="A14929">
            <v>64128</v>
          </cell>
          <cell r="B14929">
            <v>6</v>
          </cell>
          <cell r="C14929">
            <v>3</v>
          </cell>
          <cell r="D14929" t="str">
            <v>DESPENSA SAN MARTIN</v>
          </cell>
        </row>
        <row r="14930">
          <cell r="A14930">
            <v>64127</v>
          </cell>
          <cell r="B14930">
            <v>6</v>
          </cell>
          <cell r="C14930">
            <v>3</v>
          </cell>
          <cell r="D14930" t="str">
            <v>DESPENSA MARTITA</v>
          </cell>
        </row>
        <row r="14931">
          <cell r="A14931">
            <v>64126</v>
          </cell>
          <cell r="B14931">
            <v>6</v>
          </cell>
          <cell r="C14931">
            <v>3</v>
          </cell>
          <cell r="D14931" t="str">
            <v>COPETIN FERMIN</v>
          </cell>
        </row>
        <row r="14932">
          <cell r="A14932">
            <v>64125</v>
          </cell>
          <cell r="B14932">
            <v>6</v>
          </cell>
          <cell r="C14932">
            <v>3</v>
          </cell>
          <cell r="D14932" t="str">
            <v>DESPENSA SAN CAYETANO</v>
          </cell>
        </row>
        <row r="14933">
          <cell r="A14933">
            <v>64124</v>
          </cell>
          <cell r="B14933">
            <v>6</v>
          </cell>
          <cell r="C14933">
            <v>3</v>
          </cell>
          <cell r="D14933" t="str">
            <v>AUTOSERVICE EMILIA</v>
          </cell>
        </row>
        <row r="14934">
          <cell r="A14934">
            <v>64123</v>
          </cell>
          <cell r="B14934">
            <v>6</v>
          </cell>
          <cell r="C14934">
            <v>3</v>
          </cell>
          <cell r="D14934" t="str">
            <v>DESPENSA LA RUBIA</v>
          </cell>
        </row>
        <row r="14935">
          <cell r="A14935">
            <v>64122</v>
          </cell>
          <cell r="B14935">
            <v>6</v>
          </cell>
          <cell r="C14935">
            <v>3</v>
          </cell>
          <cell r="D14935" t="str">
            <v>DESPENSA LA FAMILIA</v>
          </cell>
        </row>
        <row r="14936">
          <cell r="A14936">
            <v>64121</v>
          </cell>
          <cell r="B14936">
            <v>6</v>
          </cell>
          <cell r="C14936">
            <v>3</v>
          </cell>
          <cell r="D14936" t="str">
            <v>DESPENSA SANTA CATALINA</v>
          </cell>
        </row>
        <row r="14937">
          <cell r="A14937">
            <v>64120</v>
          </cell>
          <cell r="B14937">
            <v>7</v>
          </cell>
          <cell r="C14937">
            <v>4</v>
          </cell>
          <cell r="D14937" t="str">
            <v>DESPENSA SAN RAFAEL</v>
          </cell>
        </row>
        <row r="14938">
          <cell r="A14938">
            <v>64119</v>
          </cell>
          <cell r="B14938">
            <v>6</v>
          </cell>
          <cell r="C14938">
            <v>3</v>
          </cell>
          <cell r="D14938" t="str">
            <v>DESPENSA LUISITO</v>
          </cell>
        </row>
        <row r="14939">
          <cell r="A14939">
            <v>64118</v>
          </cell>
          <cell r="B14939">
            <v>6</v>
          </cell>
          <cell r="C14939">
            <v>3</v>
          </cell>
          <cell r="D14939" t="str">
            <v>CABINA MAXI FONE</v>
          </cell>
        </row>
        <row r="14940">
          <cell r="A14940">
            <v>64117</v>
          </cell>
          <cell r="B14940">
            <v>6</v>
          </cell>
          <cell r="C14940">
            <v>3</v>
          </cell>
          <cell r="D14940" t="str">
            <v>CABINA SIN NOMBRE</v>
          </cell>
        </row>
        <row r="14941">
          <cell r="A14941">
            <v>64116</v>
          </cell>
          <cell r="B14941">
            <v>6</v>
          </cell>
          <cell r="C14941">
            <v>3</v>
          </cell>
          <cell r="D14941" t="str">
            <v>KIOSKO EL BUEN AMIGO</v>
          </cell>
        </row>
        <row r="14942">
          <cell r="A14942">
            <v>64115</v>
          </cell>
          <cell r="B14942">
            <v>6</v>
          </cell>
          <cell r="C14942">
            <v>3</v>
          </cell>
          <cell r="D14942" t="str">
            <v>KIOSKO LA ESPERANZA</v>
          </cell>
        </row>
        <row r="14943">
          <cell r="A14943">
            <v>64114</v>
          </cell>
          <cell r="B14943">
            <v>6</v>
          </cell>
          <cell r="C14943">
            <v>3</v>
          </cell>
          <cell r="D14943" t="str">
            <v>DESPENSA LA ECONOMIA</v>
          </cell>
        </row>
        <row r="14944">
          <cell r="A14944">
            <v>64113</v>
          </cell>
          <cell r="B14944">
            <v>6</v>
          </cell>
          <cell r="C14944">
            <v>3</v>
          </cell>
          <cell r="D14944" t="str">
            <v>DESPENSA NUEVO AMANECER</v>
          </cell>
        </row>
        <row r="14945">
          <cell r="A14945">
            <v>64112</v>
          </cell>
          <cell r="B14945">
            <v>6</v>
          </cell>
          <cell r="C14945">
            <v>3</v>
          </cell>
          <cell r="D14945" t="str">
            <v>DESPENSA ROMI</v>
          </cell>
        </row>
        <row r="14946">
          <cell r="A14946">
            <v>64111</v>
          </cell>
          <cell r="B14946">
            <v>6</v>
          </cell>
          <cell r="C14946">
            <v>3</v>
          </cell>
          <cell r="D14946" t="str">
            <v>DESPENSA SAN CAYETANO</v>
          </cell>
        </row>
        <row r="14947">
          <cell r="A14947">
            <v>64110</v>
          </cell>
          <cell r="B14947">
            <v>6</v>
          </cell>
          <cell r="C14947">
            <v>3</v>
          </cell>
          <cell r="D14947" t="str">
            <v>DESPENSA SAN JORGE</v>
          </cell>
        </row>
        <row r="14948">
          <cell r="A14948">
            <v>64109</v>
          </cell>
          <cell r="B14948">
            <v>6</v>
          </cell>
          <cell r="C14948">
            <v>3</v>
          </cell>
          <cell r="D14948" t="str">
            <v>DESPENSA CAMPUZANO</v>
          </cell>
        </row>
        <row r="14949">
          <cell r="A14949">
            <v>64108</v>
          </cell>
          <cell r="B14949">
            <v>6</v>
          </cell>
          <cell r="C14949">
            <v>3</v>
          </cell>
          <cell r="D14949" t="str">
            <v>DESPENSA SAN ANTONIO</v>
          </cell>
        </row>
        <row r="14950">
          <cell r="A14950">
            <v>64107</v>
          </cell>
          <cell r="B14950">
            <v>6</v>
          </cell>
          <cell r="C14950">
            <v>3</v>
          </cell>
          <cell r="D14950" t="str">
            <v>DESPENSA LA ESPERANZA</v>
          </cell>
        </row>
        <row r="14951">
          <cell r="A14951">
            <v>64106</v>
          </cell>
          <cell r="B14951">
            <v>6</v>
          </cell>
          <cell r="C14951">
            <v>3</v>
          </cell>
          <cell r="D14951" t="str">
            <v>KIOSKO MBURUKUJA</v>
          </cell>
        </row>
        <row r="14952">
          <cell r="A14952">
            <v>64105</v>
          </cell>
          <cell r="B14952">
            <v>6</v>
          </cell>
          <cell r="C14952">
            <v>3</v>
          </cell>
          <cell r="D14952" t="str">
            <v>COPETIN EMPANADAS LEO</v>
          </cell>
        </row>
        <row r="14953">
          <cell r="A14953">
            <v>64104</v>
          </cell>
          <cell r="B14953">
            <v>6</v>
          </cell>
          <cell r="C14953">
            <v>3</v>
          </cell>
          <cell r="D14953" t="str">
            <v>SIN NOMBRE</v>
          </cell>
        </row>
        <row r="14954">
          <cell r="A14954">
            <v>64103</v>
          </cell>
          <cell r="B14954">
            <v>6</v>
          </cell>
          <cell r="C14954">
            <v>3</v>
          </cell>
          <cell r="D14954" t="str">
            <v>DESPENSA JULIA</v>
          </cell>
        </row>
        <row r="14955">
          <cell r="A14955">
            <v>64102</v>
          </cell>
          <cell r="B14955">
            <v>6</v>
          </cell>
          <cell r="C14955">
            <v>3</v>
          </cell>
          <cell r="D14955" t="str">
            <v>DESPENSA LOS PIBES</v>
          </cell>
        </row>
        <row r="14956">
          <cell r="A14956">
            <v>64101</v>
          </cell>
          <cell r="B14956">
            <v>6</v>
          </cell>
          <cell r="C14956">
            <v>3</v>
          </cell>
          <cell r="D14956" t="str">
            <v>DESPENSA ZUNILDA</v>
          </cell>
        </row>
        <row r="14957">
          <cell r="A14957">
            <v>64100</v>
          </cell>
          <cell r="B14957">
            <v>6</v>
          </cell>
          <cell r="C14957">
            <v>3</v>
          </cell>
          <cell r="D14957" t="str">
            <v>DESPENSA 6 DE ENERO</v>
          </cell>
        </row>
        <row r="14958">
          <cell r="A14958">
            <v>64099</v>
          </cell>
          <cell r="B14958">
            <v>6</v>
          </cell>
          <cell r="C14958">
            <v>3</v>
          </cell>
          <cell r="D14958" t="str">
            <v>KIOSKO SIN NOMBRE</v>
          </cell>
        </row>
        <row r="14959">
          <cell r="A14959">
            <v>64098</v>
          </cell>
          <cell r="B14959">
            <v>6</v>
          </cell>
          <cell r="C14959">
            <v>3</v>
          </cell>
          <cell r="D14959" t="str">
            <v>COPETIN FEDE</v>
          </cell>
        </row>
        <row r="14960">
          <cell r="A14960">
            <v>64097</v>
          </cell>
          <cell r="B14960">
            <v>6</v>
          </cell>
          <cell r="C14960">
            <v>3</v>
          </cell>
          <cell r="D14960" t="str">
            <v>DESPENSA ÑA TERESA</v>
          </cell>
        </row>
        <row r="14961">
          <cell r="A14961">
            <v>64096</v>
          </cell>
          <cell r="B14961">
            <v>6</v>
          </cell>
          <cell r="C14961">
            <v>3</v>
          </cell>
          <cell r="D14961" t="str">
            <v>KIOSKO SIN NOMBRE</v>
          </cell>
        </row>
        <row r="14962">
          <cell r="A14962">
            <v>64095</v>
          </cell>
          <cell r="B14962">
            <v>6</v>
          </cell>
          <cell r="C14962">
            <v>3</v>
          </cell>
          <cell r="D14962" t="str">
            <v>KIOSKO SIN NOMBRE</v>
          </cell>
        </row>
        <row r="14963">
          <cell r="A14963">
            <v>64094</v>
          </cell>
          <cell r="B14963">
            <v>6</v>
          </cell>
          <cell r="C14963">
            <v>3</v>
          </cell>
          <cell r="D14963" t="str">
            <v>CABINA SIN NOMBRE</v>
          </cell>
        </row>
        <row r="14964">
          <cell r="A14964">
            <v>64093</v>
          </cell>
          <cell r="B14964">
            <v>6</v>
          </cell>
          <cell r="C14964">
            <v>3</v>
          </cell>
          <cell r="D14964" t="str">
            <v>COPETIN FRANCIS</v>
          </cell>
        </row>
        <row r="14965">
          <cell r="A14965">
            <v>64092</v>
          </cell>
          <cell r="B14965">
            <v>6</v>
          </cell>
          <cell r="C14965">
            <v>3</v>
          </cell>
          <cell r="D14965" t="str">
            <v>COPETIN MISIONES</v>
          </cell>
        </row>
        <row r="14966">
          <cell r="A14966">
            <v>64091</v>
          </cell>
          <cell r="B14966">
            <v>6</v>
          </cell>
          <cell r="C14966">
            <v>3</v>
          </cell>
          <cell r="D14966" t="str">
            <v>DESPENSA SIN NOMBRE</v>
          </cell>
        </row>
        <row r="14967">
          <cell r="A14967">
            <v>64090</v>
          </cell>
          <cell r="B14967">
            <v>6</v>
          </cell>
          <cell r="C14967">
            <v>3</v>
          </cell>
          <cell r="D14967" t="str">
            <v>KIOSKO DON CARLOS</v>
          </cell>
        </row>
        <row r="14968">
          <cell r="A14968">
            <v>64089</v>
          </cell>
          <cell r="B14968">
            <v>6</v>
          </cell>
          <cell r="C14968">
            <v>3</v>
          </cell>
          <cell r="D14968" t="str">
            <v>CASILLA SIN NOMBRE</v>
          </cell>
        </row>
        <row r="14969">
          <cell r="A14969">
            <v>64088</v>
          </cell>
          <cell r="B14969">
            <v>6</v>
          </cell>
          <cell r="C14969">
            <v>3</v>
          </cell>
          <cell r="D14969" t="str">
            <v>CASILLA 21</v>
          </cell>
        </row>
        <row r="14970">
          <cell r="A14970">
            <v>64086</v>
          </cell>
          <cell r="B14970">
            <v>5</v>
          </cell>
          <cell r="C14970">
            <v>6</v>
          </cell>
          <cell r="D14970" t="str">
            <v>KIOSKO MARIA AUXILIADORA</v>
          </cell>
        </row>
        <row r="14971">
          <cell r="A14971">
            <v>64085</v>
          </cell>
          <cell r="B14971">
            <v>5</v>
          </cell>
          <cell r="C14971">
            <v>6</v>
          </cell>
          <cell r="D14971" t="str">
            <v>KIOSKO PARADA LINEA 29</v>
          </cell>
        </row>
        <row r="14972">
          <cell r="A14972">
            <v>64084</v>
          </cell>
          <cell r="B14972">
            <v>5</v>
          </cell>
          <cell r="C14972">
            <v>6</v>
          </cell>
          <cell r="D14972" t="str">
            <v>COPETIN ANDREA</v>
          </cell>
        </row>
        <row r="14973">
          <cell r="A14973">
            <v>64083</v>
          </cell>
          <cell r="B14973">
            <v>5</v>
          </cell>
          <cell r="C14973">
            <v>6</v>
          </cell>
          <cell r="D14973" t="str">
            <v>KIOSKO EL DORADO</v>
          </cell>
        </row>
        <row r="14974">
          <cell r="A14974">
            <v>64082</v>
          </cell>
          <cell r="B14974">
            <v>5</v>
          </cell>
          <cell r="C14974">
            <v>6</v>
          </cell>
          <cell r="D14974" t="str">
            <v>COPETIN PERLITA</v>
          </cell>
        </row>
        <row r="14975">
          <cell r="A14975">
            <v>64081</v>
          </cell>
          <cell r="B14975">
            <v>5</v>
          </cell>
          <cell r="C14975">
            <v>6</v>
          </cell>
          <cell r="D14975" t="str">
            <v>DESPENSA TRES HERMANOS</v>
          </cell>
        </row>
        <row r="14976">
          <cell r="A14976">
            <v>64080</v>
          </cell>
          <cell r="B14976">
            <v>5</v>
          </cell>
          <cell r="C14976">
            <v>6</v>
          </cell>
          <cell r="D14976" t="str">
            <v>CABINA SIN NOMBRE</v>
          </cell>
        </row>
        <row r="14977">
          <cell r="A14977">
            <v>64079</v>
          </cell>
          <cell r="B14977">
            <v>5</v>
          </cell>
          <cell r="C14977">
            <v>6</v>
          </cell>
          <cell r="D14977" t="str">
            <v>COMERCIAL SAN JOSE</v>
          </cell>
        </row>
        <row r="14978">
          <cell r="A14978">
            <v>64078</v>
          </cell>
          <cell r="B14978">
            <v>5</v>
          </cell>
          <cell r="C14978">
            <v>6</v>
          </cell>
          <cell r="D14978" t="str">
            <v>TELEFONO PUBLICO</v>
          </cell>
        </row>
        <row r="14979">
          <cell r="A14979">
            <v>64077</v>
          </cell>
          <cell r="B14979">
            <v>5</v>
          </cell>
          <cell r="C14979">
            <v>6</v>
          </cell>
          <cell r="D14979" t="str">
            <v>DESPENSA SAN MIGUEL</v>
          </cell>
        </row>
        <row r="14980">
          <cell r="A14980">
            <v>64076</v>
          </cell>
          <cell r="D14980" t="str">
            <v>COPETIN SAN FRANCISCO</v>
          </cell>
          <cell r="E14980" t="str">
            <v>Refrigerados</v>
          </cell>
        </row>
        <row r="14981">
          <cell r="A14981">
            <v>64075</v>
          </cell>
          <cell r="B14981">
            <v>5</v>
          </cell>
          <cell r="C14981">
            <v>6</v>
          </cell>
          <cell r="D14981" t="str">
            <v>CABINA SIN NOMBRE</v>
          </cell>
        </row>
        <row r="14982">
          <cell r="A14982">
            <v>64074</v>
          </cell>
          <cell r="B14982">
            <v>5</v>
          </cell>
          <cell r="C14982">
            <v>6</v>
          </cell>
          <cell r="D14982" t="str">
            <v>DESPENSA PERLITA</v>
          </cell>
        </row>
        <row r="14983">
          <cell r="A14983">
            <v>64073</v>
          </cell>
          <cell r="B14983">
            <v>5</v>
          </cell>
          <cell r="C14983">
            <v>6</v>
          </cell>
          <cell r="D14983" t="str">
            <v>DESPENSA SIN NOMBRE</v>
          </cell>
        </row>
        <row r="14984">
          <cell r="A14984">
            <v>64072</v>
          </cell>
          <cell r="B14984">
            <v>5</v>
          </cell>
          <cell r="C14984">
            <v>6</v>
          </cell>
          <cell r="D14984" t="str">
            <v>COPETIN TENTACION</v>
          </cell>
        </row>
        <row r="14985">
          <cell r="A14985">
            <v>64071</v>
          </cell>
          <cell r="B14985">
            <v>5</v>
          </cell>
          <cell r="C14985">
            <v>6</v>
          </cell>
          <cell r="D14985" t="str">
            <v>CABINA SIN NOMBRE</v>
          </cell>
        </row>
        <row r="14986">
          <cell r="A14986">
            <v>64070</v>
          </cell>
          <cell r="B14986">
            <v>5</v>
          </cell>
          <cell r="C14986">
            <v>6</v>
          </cell>
          <cell r="D14986" t="str">
            <v>COPETIN MI CANTINA</v>
          </cell>
        </row>
        <row r="14987">
          <cell r="A14987">
            <v>64069</v>
          </cell>
          <cell r="B14987">
            <v>7</v>
          </cell>
          <cell r="C14987">
            <v>3</v>
          </cell>
          <cell r="D14987" t="str">
            <v>DESPENSA YBYCUI</v>
          </cell>
          <cell r="E14987" t="str">
            <v>Hogar</v>
          </cell>
        </row>
        <row r="14988">
          <cell r="A14988">
            <v>64068</v>
          </cell>
          <cell r="B14988">
            <v>5</v>
          </cell>
          <cell r="C14988">
            <v>6</v>
          </cell>
          <cell r="D14988" t="str">
            <v>DESPENSA JYE</v>
          </cell>
        </row>
        <row r="14989">
          <cell r="A14989">
            <v>64067</v>
          </cell>
          <cell r="B14989">
            <v>5</v>
          </cell>
          <cell r="C14989">
            <v>6</v>
          </cell>
          <cell r="D14989" t="str">
            <v>DESPENSA LA ECONOMIA</v>
          </cell>
        </row>
        <row r="14990">
          <cell r="A14990">
            <v>64066</v>
          </cell>
          <cell r="B14990">
            <v>5</v>
          </cell>
          <cell r="C14990">
            <v>6</v>
          </cell>
          <cell r="D14990" t="str">
            <v>DESPENSA SAN LUIS</v>
          </cell>
        </row>
        <row r="14991">
          <cell r="A14991">
            <v>64065</v>
          </cell>
          <cell r="B14991">
            <v>5</v>
          </cell>
          <cell r="C14991">
            <v>6</v>
          </cell>
          <cell r="D14991" t="str">
            <v>COPETIN MIR</v>
          </cell>
        </row>
        <row r="14992">
          <cell r="A14992">
            <v>64064</v>
          </cell>
          <cell r="B14992">
            <v>5</v>
          </cell>
          <cell r="C14992">
            <v>6</v>
          </cell>
          <cell r="D14992" t="str">
            <v>DESPENSA LAURITA</v>
          </cell>
        </row>
        <row r="14993">
          <cell r="A14993">
            <v>64063</v>
          </cell>
          <cell r="B14993">
            <v>6</v>
          </cell>
          <cell r="C14993">
            <v>3</v>
          </cell>
          <cell r="D14993" t="str">
            <v>MIMI DESPENSA</v>
          </cell>
        </row>
        <row r="14994">
          <cell r="A14994">
            <v>64062</v>
          </cell>
          <cell r="B14994">
            <v>6</v>
          </cell>
          <cell r="C14994">
            <v>3</v>
          </cell>
          <cell r="D14994" t="str">
            <v>DESPENSA DAYSI</v>
          </cell>
        </row>
        <row r="14995">
          <cell r="A14995">
            <v>64061</v>
          </cell>
          <cell r="B14995">
            <v>6</v>
          </cell>
          <cell r="C14995">
            <v>3</v>
          </cell>
          <cell r="D14995" t="str">
            <v>DESPENSA VERA</v>
          </cell>
        </row>
        <row r="14996">
          <cell r="A14996">
            <v>64060</v>
          </cell>
          <cell r="B14996">
            <v>6</v>
          </cell>
          <cell r="C14996">
            <v>3</v>
          </cell>
          <cell r="D14996" t="str">
            <v>DESPENSA PEJUPA</v>
          </cell>
        </row>
        <row r="14997">
          <cell r="A14997">
            <v>64059</v>
          </cell>
          <cell r="B14997">
            <v>6</v>
          </cell>
          <cell r="C14997">
            <v>3</v>
          </cell>
          <cell r="D14997" t="str">
            <v>PANADERIA IMPERIO</v>
          </cell>
        </row>
        <row r="14998">
          <cell r="A14998">
            <v>64058</v>
          </cell>
          <cell r="B14998">
            <v>6</v>
          </cell>
          <cell r="C14998">
            <v>3</v>
          </cell>
          <cell r="D14998" t="str">
            <v>DESPENSA LIZ</v>
          </cell>
        </row>
        <row r="14999">
          <cell r="A14999">
            <v>64057</v>
          </cell>
          <cell r="B14999">
            <v>6</v>
          </cell>
          <cell r="C14999">
            <v>3</v>
          </cell>
          <cell r="D14999" t="str">
            <v>CABINA VYG</v>
          </cell>
        </row>
        <row r="15000">
          <cell r="A15000">
            <v>64056</v>
          </cell>
          <cell r="B15000">
            <v>7</v>
          </cell>
          <cell r="C15000">
            <v>3</v>
          </cell>
          <cell r="D15000" t="str">
            <v>DESPENSA LA PILARENSE</v>
          </cell>
        </row>
        <row r="15001">
          <cell r="A15001">
            <v>64055</v>
          </cell>
          <cell r="B15001">
            <v>6</v>
          </cell>
          <cell r="C15001">
            <v>3</v>
          </cell>
          <cell r="D15001" t="str">
            <v>KOMA DISCO PUB</v>
          </cell>
        </row>
        <row r="15002">
          <cell r="A15002">
            <v>64054</v>
          </cell>
          <cell r="B15002">
            <v>7</v>
          </cell>
          <cell r="C15002">
            <v>4</v>
          </cell>
          <cell r="D15002" t="str">
            <v>DESPENSA BOQUERON</v>
          </cell>
          <cell r="E15002" t="str">
            <v>Hogar</v>
          </cell>
        </row>
        <row r="15003">
          <cell r="A15003">
            <v>64053</v>
          </cell>
          <cell r="D15003" t="str">
            <v>DESPENSA EL EDEN</v>
          </cell>
          <cell r="E15003" t="str">
            <v>Hogar</v>
          </cell>
        </row>
        <row r="15004">
          <cell r="A15004">
            <v>64052</v>
          </cell>
          <cell r="B15004">
            <v>6</v>
          </cell>
          <cell r="C15004">
            <v>3</v>
          </cell>
          <cell r="D15004" t="str">
            <v>DESPENSA YRETY</v>
          </cell>
        </row>
        <row r="15005">
          <cell r="A15005">
            <v>64051</v>
          </cell>
          <cell r="B15005">
            <v>6</v>
          </cell>
          <cell r="C15005">
            <v>3</v>
          </cell>
          <cell r="D15005" t="str">
            <v>DESPENSA MARIA AUXILIADORA</v>
          </cell>
        </row>
        <row r="15006">
          <cell r="A15006">
            <v>64050</v>
          </cell>
          <cell r="B15006">
            <v>6</v>
          </cell>
          <cell r="C15006">
            <v>3</v>
          </cell>
          <cell r="D15006" t="str">
            <v>COPETIN EL MANGAL</v>
          </cell>
        </row>
        <row r="15007">
          <cell r="A15007">
            <v>64049</v>
          </cell>
          <cell r="B15007">
            <v>6</v>
          </cell>
          <cell r="C15007">
            <v>3</v>
          </cell>
          <cell r="D15007" t="str">
            <v>COPETIN ÑA PIN</v>
          </cell>
        </row>
        <row r="15008">
          <cell r="A15008">
            <v>64048</v>
          </cell>
          <cell r="B15008">
            <v>6</v>
          </cell>
          <cell r="C15008">
            <v>3</v>
          </cell>
          <cell r="D15008" t="str">
            <v>AUTOSERVICE SOO^PORA</v>
          </cell>
        </row>
        <row r="15009">
          <cell r="A15009">
            <v>64047</v>
          </cell>
          <cell r="B15009">
            <v>6</v>
          </cell>
          <cell r="C15009">
            <v>3</v>
          </cell>
          <cell r="D15009" t="str">
            <v>CABINA TELEFONICA</v>
          </cell>
        </row>
        <row r="15010">
          <cell r="A15010">
            <v>64046</v>
          </cell>
          <cell r="B15010">
            <v>6</v>
          </cell>
          <cell r="C15010">
            <v>3</v>
          </cell>
          <cell r="D15010" t="str">
            <v>DESPENSA DYA</v>
          </cell>
        </row>
        <row r="15011">
          <cell r="A15011">
            <v>64045</v>
          </cell>
          <cell r="B15011">
            <v>6</v>
          </cell>
          <cell r="C15011">
            <v>3</v>
          </cell>
          <cell r="D15011" t="str">
            <v>DESPENSA MENDEZ</v>
          </cell>
        </row>
        <row r="15012">
          <cell r="A15012">
            <v>64044</v>
          </cell>
          <cell r="B15012">
            <v>6</v>
          </cell>
          <cell r="C15012">
            <v>3</v>
          </cell>
          <cell r="D15012" t="str">
            <v>CABINA TELEFONICA</v>
          </cell>
        </row>
        <row r="15013">
          <cell r="A15013">
            <v>64043</v>
          </cell>
          <cell r="B15013">
            <v>6</v>
          </cell>
          <cell r="C15013">
            <v>3</v>
          </cell>
          <cell r="D15013" t="str">
            <v>COMERCIAL SYS</v>
          </cell>
        </row>
        <row r="15014">
          <cell r="A15014">
            <v>64041</v>
          </cell>
          <cell r="B15014">
            <v>6</v>
          </cell>
          <cell r="C15014">
            <v>3</v>
          </cell>
          <cell r="D15014" t="str">
            <v>CORPAR COMUNICACIONES</v>
          </cell>
        </row>
        <row r="15015">
          <cell r="A15015">
            <v>64040</v>
          </cell>
          <cell r="B15015">
            <v>6</v>
          </cell>
          <cell r="C15015">
            <v>3</v>
          </cell>
          <cell r="D15015" t="str">
            <v>DESPENSA LA FAMILIA</v>
          </cell>
        </row>
        <row r="15016">
          <cell r="A15016">
            <v>64039</v>
          </cell>
          <cell r="B15016">
            <v>6</v>
          </cell>
          <cell r="C15016">
            <v>3</v>
          </cell>
          <cell r="D15016" t="str">
            <v>DESPENSA J.J</v>
          </cell>
        </row>
        <row r="15017">
          <cell r="A15017">
            <v>64038</v>
          </cell>
          <cell r="B15017">
            <v>6</v>
          </cell>
          <cell r="C15017">
            <v>3</v>
          </cell>
          <cell r="D15017" t="str">
            <v>DESPENSA SIN NOMBRE</v>
          </cell>
        </row>
        <row r="15018">
          <cell r="A15018">
            <v>64037</v>
          </cell>
          <cell r="B15018">
            <v>6</v>
          </cell>
          <cell r="C15018">
            <v>3</v>
          </cell>
          <cell r="D15018" t="str">
            <v>COPETIN VIRGEN DE CAACUPE</v>
          </cell>
        </row>
        <row r="15019">
          <cell r="A15019">
            <v>64036</v>
          </cell>
          <cell r="B15019">
            <v>6</v>
          </cell>
          <cell r="C15019">
            <v>3</v>
          </cell>
          <cell r="D15019" t="str">
            <v>DESPENSA LA FAMILIA</v>
          </cell>
        </row>
        <row r="15020">
          <cell r="A15020">
            <v>64035</v>
          </cell>
          <cell r="B15020">
            <v>6</v>
          </cell>
          <cell r="C15020">
            <v>3</v>
          </cell>
          <cell r="D15020" t="str">
            <v>DESPENSA 10 DE AGOSTO</v>
          </cell>
        </row>
        <row r="15021">
          <cell r="A15021">
            <v>64034</v>
          </cell>
          <cell r="B15021">
            <v>6</v>
          </cell>
          <cell r="C15021">
            <v>3</v>
          </cell>
          <cell r="D15021" t="str">
            <v>DESPENSA LA BODEGUITA</v>
          </cell>
        </row>
        <row r="15022">
          <cell r="A15022">
            <v>64033</v>
          </cell>
          <cell r="B15022">
            <v>6</v>
          </cell>
          <cell r="C15022">
            <v>3</v>
          </cell>
          <cell r="D15022" t="str">
            <v>DESPENSA LA PAZ</v>
          </cell>
        </row>
        <row r="15023">
          <cell r="A15023">
            <v>64032</v>
          </cell>
          <cell r="B15023">
            <v>6</v>
          </cell>
          <cell r="C15023">
            <v>3</v>
          </cell>
          <cell r="D15023" t="str">
            <v>DESPENSA JACKET</v>
          </cell>
        </row>
        <row r="15024">
          <cell r="A15024">
            <v>64031</v>
          </cell>
          <cell r="B15024">
            <v>6</v>
          </cell>
          <cell r="C15024">
            <v>3</v>
          </cell>
          <cell r="D15024" t="str">
            <v>KIOSKO SIN NOMBRE</v>
          </cell>
        </row>
        <row r="15025">
          <cell r="A15025">
            <v>64030</v>
          </cell>
          <cell r="B15025">
            <v>6</v>
          </cell>
          <cell r="C15025">
            <v>3</v>
          </cell>
          <cell r="D15025" t="str">
            <v>COPETIN ALE</v>
          </cell>
        </row>
        <row r="15026">
          <cell r="A15026">
            <v>64029</v>
          </cell>
          <cell r="B15026">
            <v>5</v>
          </cell>
          <cell r="C15026">
            <v>6</v>
          </cell>
          <cell r="D15026" t="str">
            <v>PANCHERO 2 DE ABRIL</v>
          </cell>
        </row>
        <row r="15027">
          <cell r="A15027">
            <v>64028</v>
          </cell>
          <cell r="B15027">
            <v>7</v>
          </cell>
          <cell r="C15027">
            <v>3</v>
          </cell>
          <cell r="D15027" t="str">
            <v>DESPENSA LAURI</v>
          </cell>
          <cell r="E15027" t="str">
            <v>Hogar</v>
          </cell>
        </row>
        <row r="15028">
          <cell r="A15028">
            <v>64027</v>
          </cell>
          <cell r="B15028">
            <v>5</v>
          </cell>
          <cell r="C15028">
            <v>6</v>
          </cell>
          <cell r="D15028" t="str">
            <v>DESPENSA ROJAS</v>
          </cell>
        </row>
        <row r="15029">
          <cell r="A15029">
            <v>64026</v>
          </cell>
          <cell r="B15029">
            <v>5</v>
          </cell>
          <cell r="C15029">
            <v>6</v>
          </cell>
          <cell r="D15029" t="str">
            <v>DESPENSA LORENZA</v>
          </cell>
        </row>
        <row r="15030">
          <cell r="A15030">
            <v>64025</v>
          </cell>
          <cell r="B15030">
            <v>5</v>
          </cell>
          <cell r="C15030">
            <v>6</v>
          </cell>
          <cell r="D15030" t="str">
            <v>DESPENSA SAN PEDRANA</v>
          </cell>
        </row>
        <row r="15031">
          <cell r="A15031">
            <v>64024</v>
          </cell>
          <cell r="B15031">
            <v>5</v>
          </cell>
          <cell r="C15031">
            <v>5</v>
          </cell>
          <cell r="D15031" t="str">
            <v>DESPENSA MARIA AUXILIADORA</v>
          </cell>
        </row>
        <row r="15032">
          <cell r="A15032">
            <v>64023</v>
          </cell>
          <cell r="B15032">
            <v>5</v>
          </cell>
          <cell r="C15032">
            <v>5</v>
          </cell>
          <cell r="D15032" t="str">
            <v>COPETIN ACUARIO</v>
          </cell>
        </row>
        <row r="15033">
          <cell r="A15033">
            <v>64022</v>
          </cell>
          <cell r="B15033">
            <v>5</v>
          </cell>
          <cell r="C15033">
            <v>1</v>
          </cell>
          <cell r="D15033" t="str">
            <v>KIOSCO MARIA RAQUEL</v>
          </cell>
        </row>
        <row r="15034">
          <cell r="A15034">
            <v>64021</v>
          </cell>
          <cell r="B15034">
            <v>5</v>
          </cell>
          <cell r="C15034">
            <v>1</v>
          </cell>
          <cell r="D15034" t="str">
            <v>KIOSKO KM 20</v>
          </cell>
        </row>
        <row r="15035">
          <cell r="A15035">
            <v>64020</v>
          </cell>
          <cell r="B15035">
            <v>5</v>
          </cell>
          <cell r="C15035">
            <v>5</v>
          </cell>
          <cell r="D15035" t="str">
            <v>DESPENSA SAN CAYETANO</v>
          </cell>
        </row>
        <row r="15036">
          <cell r="A15036">
            <v>64019</v>
          </cell>
          <cell r="B15036">
            <v>7</v>
          </cell>
          <cell r="C15036">
            <v>3</v>
          </cell>
          <cell r="D15036" t="str">
            <v>COPETIN COPA AZUL</v>
          </cell>
          <cell r="E15036" t="str">
            <v>Refrigerados</v>
          </cell>
        </row>
        <row r="15037">
          <cell r="A15037">
            <v>64018</v>
          </cell>
          <cell r="B15037">
            <v>6</v>
          </cell>
          <cell r="C15037">
            <v>3</v>
          </cell>
          <cell r="D15037" t="str">
            <v>PARADOR LA ROTONDA</v>
          </cell>
        </row>
        <row r="15038">
          <cell r="A15038">
            <v>64017</v>
          </cell>
          <cell r="B15038">
            <v>6</v>
          </cell>
          <cell r="C15038">
            <v>3</v>
          </cell>
          <cell r="D15038" t="str">
            <v>DESPENSA LA FAMILIA</v>
          </cell>
        </row>
        <row r="15039">
          <cell r="A15039">
            <v>64016</v>
          </cell>
          <cell r="B15039">
            <v>5</v>
          </cell>
          <cell r="C15039">
            <v>6</v>
          </cell>
          <cell r="D15039" t="str">
            <v>DESPENSA NORY</v>
          </cell>
        </row>
        <row r="15040">
          <cell r="A15040">
            <v>64015</v>
          </cell>
          <cell r="B15040">
            <v>5</v>
          </cell>
          <cell r="C15040">
            <v>6</v>
          </cell>
          <cell r="D15040" t="str">
            <v>DESPENSA ELMA</v>
          </cell>
        </row>
        <row r="15041">
          <cell r="A15041">
            <v>64014</v>
          </cell>
          <cell r="B15041">
            <v>5</v>
          </cell>
          <cell r="C15041">
            <v>6</v>
          </cell>
          <cell r="D15041" t="str">
            <v>DESPENSA ARIEL</v>
          </cell>
        </row>
        <row r="15042">
          <cell r="A15042">
            <v>64013</v>
          </cell>
          <cell r="B15042">
            <v>5</v>
          </cell>
          <cell r="C15042">
            <v>5</v>
          </cell>
          <cell r="D15042" t="str">
            <v>DESPENSA ADRI Y EDU</v>
          </cell>
        </row>
        <row r="15043">
          <cell r="A15043">
            <v>64012</v>
          </cell>
          <cell r="B15043">
            <v>5</v>
          </cell>
          <cell r="C15043">
            <v>5</v>
          </cell>
          <cell r="D15043" t="str">
            <v>COPETIN DOS GLORIAS</v>
          </cell>
        </row>
        <row r="15044">
          <cell r="A15044">
            <v>64011</v>
          </cell>
          <cell r="B15044">
            <v>5</v>
          </cell>
          <cell r="C15044">
            <v>5</v>
          </cell>
          <cell r="D15044" t="str">
            <v>DESPENSA CHIQUITIN</v>
          </cell>
        </row>
        <row r="15045">
          <cell r="A15045">
            <v>64010</v>
          </cell>
          <cell r="B15045">
            <v>5</v>
          </cell>
          <cell r="C15045">
            <v>5</v>
          </cell>
          <cell r="D15045" t="str">
            <v>DESPENSA CARLITOS</v>
          </cell>
        </row>
        <row r="15046">
          <cell r="A15046">
            <v>64009</v>
          </cell>
          <cell r="B15046">
            <v>5</v>
          </cell>
          <cell r="C15046">
            <v>5</v>
          </cell>
          <cell r="D15046" t="str">
            <v>COPETIN LUPE</v>
          </cell>
        </row>
        <row r="15047">
          <cell r="A15047">
            <v>64008</v>
          </cell>
          <cell r="B15047">
            <v>5</v>
          </cell>
          <cell r="C15047">
            <v>5</v>
          </cell>
          <cell r="D15047" t="str">
            <v>DESPENSA SAN CAYETANO</v>
          </cell>
        </row>
        <row r="15048">
          <cell r="A15048">
            <v>64007</v>
          </cell>
          <cell r="B15048">
            <v>5</v>
          </cell>
          <cell r="C15048">
            <v>5</v>
          </cell>
          <cell r="D15048" t="str">
            <v>COMERCIAL ÑA LEO</v>
          </cell>
        </row>
        <row r="15049">
          <cell r="A15049">
            <v>64006</v>
          </cell>
          <cell r="B15049">
            <v>5</v>
          </cell>
          <cell r="C15049">
            <v>5</v>
          </cell>
          <cell r="D15049" t="str">
            <v>CASILLA SAN JORGE</v>
          </cell>
        </row>
        <row r="15050">
          <cell r="A15050">
            <v>64005</v>
          </cell>
          <cell r="B15050">
            <v>5</v>
          </cell>
          <cell r="C15050">
            <v>5</v>
          </cell>
          <cell r="D15050" t="str">
            <v>CASILLA EL NEGRITO</v>
          </cell>
        </row>
        <row r="15051">
          <cell r="A15051">
            <v>64004</v>
          </cell>
          <cell r="B15051">
            <v>5</v>
          </cell>
          <cell r="C15051">
            <v>1</v>
          </cell>
          <cell r="D15051" t="str">
            <v>ESTACION DE SERVICIO COP.</v>
          </cell>
        </row>
        <row r="15052">
          <cell r="A15052">
            <v>64003</v>
          </cell>
          <cell r="B15052">
            <v>6</v>
          </cell>
          <cell r="C15052">
            <v>3</v>
          </cell>
          <cell r="D15052" t="str">
            <v>AUTOSERVICE ROBERT</v>
          </cell>
        </row>
        <row r="15053">
          <cell r="A15053">
            <v>64002</v>
          </cell>
          <cell r="B15053">
            <v>6</v>
          </cell>
          <cell r="C15053">
            <v>3</v>
          </cell>
          <cell r="D15053" t="str">
            <v>DESPENSA GLORIA</v>
          </cell>
        </row>
        <row r="15054">
          <cell r="A15054">
            <v>64001</v>
          </cell>
          <cell r="B15054">
            <v>6</v>
          </cell>
          <cell r="C15054">
            <v>3</v>
          </cell>
          <cell r="D15054" t="str">
            <v>COMERCIAL CALDERON S.R.L.</v>
          </cell>
        </row>
        <row r="15055">
          <cell r="A15055">
            <v>64000</v>
          </cell>
          <cell r="B15055">
            <v>7</v>
          </cell>
          <cell r="C15055">
            <v>3</v>
          </cell>
          <cell r="D15055" t="str">
            <v>COMEDOR PATO</v>
          </cell>
          <cell r="E15055" t="str">
            <v>Refrigerados</v>
          </cell>
        </row>
        <row r="15056">
          <cell r="A15056">
            <v>63999</v>
          </cell>
          <cell r="B15056">
            <v>6</v>
          </cell>
          <cell r="C15056">
            <v>3</v>
          </cell>
          <cell r="D15056" t="str">
            <v>DISTRIBUIDORA ÑA PANCHA</v>
          </cell>
        </row>
        <row r="15057">
          <cell r="A15057">
            <v>63998</v>
          </cell>
          <cell r="B15057">
            <v>6</v>
          </cell>
          <cell r="C15057">
            <v>3</v>
          </cell>
          <cell r="D15057" t="str">
            <v>COPETIN LA FAMILIA</v>
          </cell>
        </row>
        <row r="15058">
          <cell r="A15058">
            <v>63996</v>
          </cell>
          <cell r="B15058">
            <v>5</v>
          </cell>
          <cell r="C15058">
            <v>6</v>
          </cell>
          <cell r="D15058" t="str">
            <v>DESPENSA YABY</v>
          </cell>
        </row>
        <row r="15059">
          <cell r="A15059">
            <v>63995</v>
          </cell>
          <cell r="B15059">
            <v>5</v>
          </cell>
          <cell r="C15059">
            <v>6</v>
          </cell>
          <cell r="D15059" t="str">
            <v>CASILLA SIN NOMBRE</v>
          </cell>
        </row>
        <row r="15060">
          <cell r="A15060">
            <v>63994</v>
          </cell>
          <cell r="B15060">
            <v>5</v>
          </cell>
          <cell r="C15060">
            <v>6</v>
          </cell>
          <cell r="D15060" t="str">
            <v>DESPENSA SANTA LUCIA</v>
          </cell>
        </row>
        <row r="15061">
          <cell r="A15061">
            <v>63993</v>
          </cell>
          <cell r="B15061">
            <v>5</v>
          </cell>
          <cell r="C15061">
            <v>6</v>
          </cell>
          <cell r="D15061" t="str">
            <v>CASILLA SAN JORGE</v>
          </cell>
        </row>
        <row r="15062">
          <cell r="A15062">
            <v>63992</v>
          </cell>
          <cell r="B15062">
            <v>5</v>
          </cell>
          <cell r="C15062">
            <v>6</v>
          </cell>
          <cell r="D15062" t="str">
            <v>CASILLA TERE</v>
          </cell>
        </row>
        <row r="15063">
          <cell r="A15063">
            <v>63991</v>
          </cell>
          <cell r="B15063">
            <v>5</v>
          </cell>
          <cell r="C15063">
            <v>6</v>
          </cell>
          <cell r="D15063" t="str">
            <v>DESPENSA LA PREFERIDA</v>
          </cell>
        </row>
        <row r="15064">
          <cell r="A15064">
            <v>63990</v>
          </cell>
          <cell r="B15064">
            <v>5</v>
          </cell>
          <cell r="C15064">
            <v>6</v>
          </cell>
          <cell r="D15064" t="str">
            <v>DESPENSA ESTRELLA DE BELEN</v>
          </cell>
        </row>
        <row r="15065">
          <cell r="A15065">
            <v>63989</v>
          </cell>
          <cell r="B15065">
            <v>5</v>
          </cell>
          <cell r="C15065">
            <v>6</v>
          </cell>
          <cell r="D15065" t="str">
            <v>DESPENSA EMI</v>
          </cell>
        </row>
        <row r="15066">
          <cell r="A15066">
            <v>63988</v>
          </cell>
          <cell r="B15066">
            <v>7</v>
          </cell>
          <cell r="C15066">
            <v>3</v>
          </cell>
          <cell r="D15066" t="str">
            <v>DESPENSA LIBRA</v>
          </cell>
          <cell r="E15066" t="str">
            <v>Hogar</v>
          </cell>
        </row>
        <row r="15067">
          <cell r="A15067">
            <v>63987</v>
          </cell>
          <cell r="B15067">
            <v>5</v>
          </cell>
          <cell r="C15067">
            <v>6</v>
          </cell>
          <cell r="D15067" t="str">
            <v>COPETIN SANTA RITA</v>
          </cell>
        </row>
        <row r="15068">
          <cell r="A15068">
            <v>63986</v>
          </cell>
          <cell r="B15068">
            <v>5</v>
          </cell>
          <cell r="C15068">
            <v>6</v>
          </cell>
          <cell r="D15068" t="str">
            <v>DESPENSA SAN VALENTIN</v>
          </cell>
        </row>
        <row r="15069">
          <cell r="A15069">
            <v>63985</v>
          </cell>
          <cell r="B15069">
            <v>5</v>
          </cell>
          <cell r="C15069">
            <v>6</v>
          </cell>
          <cell r="D15069" t="str">
            <v>DESPENSA SANCHEZ</v>
          </cell>
        </row>
        <row r="15070">
          <cell r="A15070">
            <v>63984</v>
          </cell>
          <cell r="B15070">
            <v>5</v>
          </cell>
          <cell r="C15070">
            <v>6</v>
          </cell>
          <cell r="D15070" t="str">
            <v>DESPENSA SAN FRANCISCO</v>
          </cell>
        </row>
        <row r="15071">
          <cell r="A15071">
            <v>63983</v>
          </cell>
          <cell r="B15071">
            <v>5</v>
          </cell>
          <cell r="C15071">
            <v>6</v>
          </cell>
          <cell r="D15071" t="str">
            <v>DESPENSA MINIE</v>
          </cell>
        </row>
        <row r="15072">
          <cell r="A15072">
            <v>63982</v>
          </cell>
          <cell r="B15072">
            <v>5</v>
          </cell>
          <cell r="C15072">
            <v>6</v>
          </cell>
          <cell r="D15072" t="str">
            <v>DESPENSA RODAS</v>
          </cell>
        </row>
        <row r="15073">
          <cell r="A15073">
            <v>63981</v>
          </cell>
          <cell r="B15073">
            <v>5</v>
          </cell>
          <cell r="C15073">
            <v>6</v>
          </cell>
          <cell r="D15073" t="str">
            <v>AUTOSERVICIO ALDITO</v>
          </cell>
        </row>
        <row r="15074">
          <cell r="A15074">
            <v>63980</v>
          </cell>
          <cell r="B15074">
            <v>5</v>
          </cell>
          <cell r="C15074">
            <v>6</v>
          </cell>
          <cell r="D15074" t="str">
            <v>DESPENSA 3 DE ENERO</v>
          </cell>
        </row>
        <row r="15075">
          <cell r="A15075">
            <v>63979</v>
          </cell>
          <cell r="B15075">
            <v>5</v>
          </cell>
          <cell r="C15075">
            <v>6</v>
          </cell>
          <cell r="D15075" t="str">
            <v>DESPENSA GONZALITO</v>
          </cell>
        </row>
        <row r="15076">
          <cell r="A15076">
            <v>63978</v>
          </cell>
          <cell r="B15076">
            <v>5</v>
          </cell>
          <cell r="C15076">
            <v>6</v>
          </cell>
          <cell r="D15076" t="str">
            <v>DESPENSA CANTERO</v>
          </cell>
        </row>
        <row r="15077">
          <cell r="A15077">
            <v>63977</v>
          </cell>
          <cell r="B15077">
            <v>5</v>
          </cell>
          <cell r="C15077">
            <v>6</v>
          </cell>
          <cell r="D15077" t="str">
            <v>DESPENSA LAS MELLIZAS</v>
          </cell>
        </row>
        <row r="15078">
          <cell r="A15078">
            <v>63976</v>
          </cell>
          <cell r="B15078">
            <v>5</v>
          </cell>
          <cell r="C15078">
            <v>6</v>
          </cell>
          <cell r="D15078" t="str">
            <v>DESPENSA SANTA ANA</v>
          </cell>
        </row>
        <row r="15079">
          <cell r="A15079">
            <v>63975</v>
          </cell>
          <cell r="B15079">
            <v>5</v>
          </cell>
          <cell r="C15079">
            <v>6</v>
          </cell>
          <cell r="D15079" t="str">
            <v>DESPENSA CESAR</v>
          </cell>
        </row>
        <row r="15080">
          <cell r="A15080">
            <v>63974</v>
          </cell>
          <cell r="B15080">
            <v>5</v>
          </cell>
          <cell r="C15080">
            <v>6</v>
          </cell>
          <cell r="D15080" t="str">
            <v>DESPENSA BALNQUITA</v>
          </cell>
        </row>
        <row r="15081">
          <cell r="A15081">
            <v>63973</v>
          </cell>
          <cell r="B15081">
            <v>5</v>
          </cell>
          <cell r="C15081">
            <v>6</v>
          </cell>
          <cell r="D15081" t="str">
            <v>DESPENSA SAN ANTONIO</v>
          </cell>
        </row>
        <row r="15082">
          <cell r="A15082">
            <v>63972</v>
          </cell>
          <cell r="B15082">
            <v>5</v>
          </cell>
          <cell r="C15082">
            <v>6</v>
          </cell>
          <cell r="D15082" t="str">
            <v>DESPENSA EL CICLON</v>
          </cell>
        </row>
        <row r="15083">
          <cell r="A15083">
            <v>63971</v>
          </cell>
          <cell r="B15083">
            <v>5</v>
          </cell>
          <cell r="C15083">
            <v>6</v>
          </cell>
          <cell r="D15083" t="str">
            <v>DESPENSA MENU</v>
          </cell>
        </row>
        <row r="15084">
          <cell r="A15084">
            <v>63970</v>
          </cell>
          <cell r="B15084">
            <v>5</v>
          </cell>
          <cell r="C15084">
            <v>6</v>
          </cell>
          <cell r="D15084" t="str">
            <v>DESPENSA GEORGINA</v>
          </cell>
        </row>
        <row r="15085">
          <cell r="A15085">
            <v>63969</v>
          </cell>
          <cell r="B15085">
            <v>5</v>
          </cell>
          <cell r="C15085">
            <v>6</v>
          </cell>
          <cell r="D15085" t="str">
            <v>DESPENSA AREVALOS</v>
          </cell>
        </row>
        <row r="15086">
          <cell r="A15086">
            <v>63968</v>
          </cell>
          <cell r="B15086">
            <v>5</v>
          </cell>
          <cell r="C15086">
            <v>6</v>
          </cell>
          <cell r="D15086" t="str">
            <v>DESPENSA MARIA ELISA</v>
          </cell>
        </row>
        <row r="15087">
          <cell r="A15087">
            <v>63967</v>
          </cell>
          <cell r="B15087">
            <v>5</v>
          </cell>
          <cell r="C15087">
            <v>6</v>
          </cell>
          <cell r="D15087" t="str">
            <v>DESPENSA SANTO DOMINGO</v>
          </cell>
        </row>
        <row r="15088">
          <cell r="A15088">
            <v>63966</v>
          </cell>
          <cell r="B15088">
            <v>5</v>
          </cell>
          <cell r="C15088">
            <v>6</v>
          </cell>
          <cell r="D15088" t="str">
            <v>DESPENSA YESSICA</v>
          </cell>
        </row>
        <row r="15089">
          <cell r="A15089">
            <v>63965</v>
          </cell>
          <cell r="B15089">
            <v>5</v>
          </cell>
          <cell r="C15089">
            <v>6</v>
          </cell>
          <cell r="D15089" t="str">
            <v>DESPENSA LILI</v>
          </cell>
        </row>
        <row r="15090">
          <cell r="A15090">
            <v>63964</v>
          </cell>
          <cell r="B15090">
            <v>5</v>
          </cell>
          <cell r="C15090">
            <v>6</v>
          </cell>
          <cell r="D15090" t="str">
            <v>DESPENSA ROA</v>
          </cell>
        </row>
        <row r="15091">
          <cell r="A15091">
            <v>63963</v>
          </cell>
          <cell r="B15091">
            <v>5</v>
          </cell>
          <cell r="C15091">
            <v>6</v>
          </cell>
          <cell r="D15091" t="str">
            <v>ALMACEN LA VICTORIA</v>
          </cell>
        </row>
        <row r="15092">
          <cell r="A15092">
            <v>63962</v>
          </cell>
          <cell r="B15092">
            <v>5</v>
          </cell>
          <cell r="C15092">
            <v>6</v>
          </cell>
          <cell r="D15092" t="str">
            <v>DESPENSA MAR ALE</v>
          </cell>
        </row>
        <row r="15093">
          <cell r="A15093">
            <v>63961</v>
          </cell>
          <cell r="B15093">
            <v>5</v>
          </cell>
          <cell r="C15093">
            <v>6</v>
          </cell>
          <cell r="D15093" t="str">
            <v>DESPENSA LA COLINA</v>
          </cell>
        </row>
        <row r="15094">
          <cell r="A15094">
            <v>63960</v>
          </cell>
          <cell r="B15094">
            <v>5</v>
          </cell>
          <cell r="C15094">
            <v>6</v>
          </cell>
          <cell r="D15094" t="str">
            <v>DESPENSA CHILENA</v>
          </cell>
        </row>
        <row r="15095">
          <cell r="A15095">
            <v>63959</v>
          </cell>
          <cell r="B15095">
            <v>5</v>
          </cell>
          <cell r="C15095">
            <v>6</v>
          </cell>
          <cell r="D15095" t="str">
            <v>DESPENSA DANY</v>
          </cell>
        </row>
        <row r="15096">
          <cell r="A15096">
            <v>63958</v>
          </cell>
          <cell r="B15096">
            <v>5</v>
          </cell>
          <cell r="C15096">
            <v>6</v>
          </cell>
          <cell r="D15096" t="str">
            <v>DESPENSA GIMENEZ</v>
          </cell>
        </row>
        <row r="15097">
          <cell r="A15097">
            <v>63957</v>
          </cell>
          <cell r="B15097">
            <v>5</v>
          </cell>
          <cell r="C15097">
            <v>6</v>
          </cell>
          <cell r="D15097" t="str">
            <v>DESPENSA EL BUEN AMIGO</v>
          </cell>
        </row>
        <row r="15098">
          <cell r="A15098">
            <v>63956</v>
          </cell>
          <cell r="B15098">
            <v>5</v>
          </cell>
          <cell r="C15098">
            <v>6</v>
          </cell>
          <cell r="D15098" t="str">
            <v>DESPENSA MARIA AUXILIADORA</v>
          </cell>
        </row>
        <row r="15099">
          <cell r="A15099">
            <v>63955</v>
          </cell>
          <cell r="B15099">
            <v>5</v>
          </cell>
          <cell r="C15099">
            <v>6</v>
          </cell>
          <cell r="D15099" t="str">
            <v>DESPENSA CESAR DAVID</v>
          </cell>
        </row>
        <row r="15100">
          <cell r="A15100">
            <v>63954</v>
          </cell>
          <cell r="B15100">
            <v>5</v>
          </cell>
          <cell r="C15100">
            <v>6</v>
          </cell>
          <cell r="D15100" t="str">
            <v>DESPENSA SANTO DOMINGO</v>
          </cell>
        </row>
        <row r="15101">
          <cell r="A15101">
            <v>63953</v>
          </cell>
          <cell r="B15101">
            <v>5</v>
          </cell>
          <cell r="C15101">
            <v>6</v>
          </cell>
          <cell r="D15101" t="str">
            <v>ALMACEN 8 DE DICIEMBRE</v>
          </cell>
        </row>
        <row r="15102">
          <cell r="A15102">
            <v>63951</v>
          </cell>
          <cell r="B15102">
            <v>5</v>
          </cell>
          <cell r="C15102">
            <v>6</v>
          </cell>
          <cell r="D15102" t="str">
            <v>ALMACEN OSORIO</v>
          </cell>
        </row>
        <row r="15103">
          <cell r="A15103">
            <v>63950</v>
          </cell>
          <cell r="B15103">
            <v>5</v>
          </cell>
          <cell r="C15103">
            <v>6</v>
          </cell>
          <cell r="D15103" t="str">
            <v>ALMACEN LAS DELICIAS</v>
          </cell>
        </row>
        <row r="15104">
          <cell r="A15104">
            <v>63949</v>
          </cell>
          <cell r="B15104">
            <v>5</v>
          </cell>
          <cell r="C15104">
            <v>6</v>
          </cell>
          <cell r="D15104" t="str">
            <v>DESPENSA 29 SETIEMBRE</v>
          </cell>
        </row>
        <row r="15105">
          <cell r="A15105">
            <v>63948</v>
          </cell>
          <cell r="B15105">
            <v>5</v>
          </cell>
          <cell r="C15105">
            <v>6</v>
          </cell>
          <cell r="D15105" t="str">
            <v>DESPENSA PEDRITO</v>
          </cell>
        </row>
        <row r="15106">
          <cell r="A15106">
            <v>63947</v>
          </cell>
          <cell r="B15106">
            <v>5</v>
          </cell>
          <cell r="C15106">
            <v>6</v>
          </cell>
          <cell r="D15106" t="str">
            <v>DESPENSA SAN CAYETANO</v>
          </cell>
        </row>
        <row r="15107">
          <cell r="A15107">
            <v>63946</v>
          </cell>
          <cell r="B15107">
            <v>5</v>
          </cell>
          <cell r="C15107">
            <v>6</v>
          </cell>
          <cell r="D15107" t="str">
            <v>COPETIN  SAN FRANCISCO</v>
          </cell>
        </row>
        <row r="15108">
          <cell r="A15108">
            <v>63945</v>
          </cell>
          <cell r="B15108">
            <v>5</v>
          </cell>
          <cell r="C15108">
            <v>6</v>
          </cell>
          <cell r="D15108" t="str">
            <v>DESPENSA ROSA MISTICA</v>
          </cell>
        </row>
        <row r="15109">
          <cell r="A15109">
            <v>63944</v>
          </cell>
          <cell r="B15109">
            <v>5</v>
          </cell>
          <cell r="C15109">
            <v>6</v>
          </cell>
          <cell r="D15109" t="str">
            <v>CASILLAS ROMI</v>
          </cell>
        </row>
        <row r="15110">
          <cell r="A15110">
            <v>63943</v>
          </cell>
          <cell r="B15110">
            <v>5</v>
          </cell>
          <cell r="C15110">
            <v>6</v>
          </cell>
          <cell r="D15110" t="str">
            <v>DESPENSA 8 DE DICIEMBRE</v>
          </cell>
        </row>
        <row r="15111">
          <cell r="A15111">
            <v>63942</v>
          </cell>
          <cell r="B15111">
            <v>5</v>
          </cell>
          <cell r="C15111">
            <v>6</v>
          </cell>
          <cell r="D15111" t="str">
            <v>CASILLA YESSICA</v>
          </cell>
        </row>
        <row r="15112">
          <cell r="A15112">
            <v>63941</v>
          </cell>
          <cell r="B15112">
            <v>5</v>
          </cell>
          <cell r="C15112">
            <v>6</v>
          </cell>
          <cell r="D15112" t="str">
            <v>ALMACEN ÑA MARINA</v>
          </cell>
        </row>
        <row r="15113">
          <cell r="A15113">
            <v>63940</v>
          </cell>
          <cell r="B15113">
            <v>5</v>
          </cell>
          <cell r="C15113">
            <v>6</v>
          </cell>
          <cell r="D15113" t="str">
            <v>DESPENSA LUCY</v>
          </cell>
        </row>
        <row r="15114">
          <cell r="A15114">
            <v>63938</v>
          </cell>
          <cell r="B15114">
            <v>5</v>
          </cell>
          <cell r="C15114">
            <v>6</v>
          </cell>
          <cell r="D15114" t="str">
            <v>DESPENSA JULY</v>
          </cell>
        </row>
        <row r="15115">
          <cell r="A15115">
            <v>63937</v>
          </cell>
          <cell r="B15115">
            <v>5</v>
          </cell>
          <cell r="C15115">
            <v>6</v>
          </cell>
          <cell r="D15115" t="str">
            <v>DESPENSA LA ESPERANCITA</v>
          </cell>
        </row>
        <row r="15116">
          <cell r="A15116">
            <v>63936</v>
          </cell>
          <cell r="B15116">
            <v>5</v>
          </cell>
          <cell r="C15116">
            <v>6</v>
          </cell>
          <cell r="D15116" t="str">
            <v>DESPENSA SANDOVAL</v>
          </cell>
        </row>
        <row r="15117">
          <cell r="A15117">
            <v>63935</v>
          </cell>
          <cell r="B15117">
            <v>5</v>
          </cell>
          <cell r="C15117">
            <v>6</v>
          </cell>
          <cell r="D15117" t="str">
            <v>DESPENSA CERRITO</v>
          </cell>
        </row>
        <row r="15118">
          <cell r="A15118">
            <v>63934</v>
          </cell>
          <cell r="B15118">
            <v>5</v>
          </cell>
          <cell r="C15118">
            <v>6</v>
          </cell>
          <cell r="D15118" t="str">
            <v>DESPENSA DOMINGUEZ</v>
          </cell>
        </row>
        <row r="15119">
          <cell r="A15119">
            <v>63933</v>
          </cell>
          <cell r="B15119">
            <v>5</v>
          </cell>
          <cell r="C15119">
            <v>6</v>
          </cell>
          <cell r="D15119" t="str">
            <v>DESPENSA SANTA TERESA</v>
          </cell>
        </row>
        <row r="15120">
          <cell r="A15120">
            <v>63932</v>
          </cell>
          <cell r="B15120">
            <v>5</v>
          </cell>
          <cell r="C15120">
            <v>6</v>
          </cell>
          <cell r="D15120" t="str">
            <v>DESPENSA CAMPESINO</v>
          </cell>
        </row>
        <row r="15121">
          <cell r="A15121">
            <v>63931</v>
          </cell>
          <cell r="B15121">
            <v>5</v>
          </cell>
          <cell r="C15121">
            <v>6</v>
          </cell>
          <cell r="D15121" t="str">
            <v>DESPENSA MORAN</v>
          </cell>
        </row>
        <row r="15122">
          <cell r="A15122">
            <v>63930</v>
          </cell>
          <cell r="B15122">
            <v>5</v>
          </cell>
          <cell r="C15122">
            <v>6</v>
          </cell>
          <cell r="D15122" t="str">
            <v>DESPENSA GABY Y DANY</v>
          </cell>
        </row>
        <row r="15123">
          <cell r="A15123">
            <v>63929</v>
          </cell>
          <cell r="B15123">
            <v>5</v>
          </cell>
          <cell r="C15123">
            <v>6</v>
          </cell>
          <cell r="D15123" t="str">
            <v>KIOSCO ESPERANCITA</v>
          </cell>
        </row>
        <row r="15124">
          <cell r="A15124">
            <v>63928</v>
          </cell>
          <cell r="B15124">
            <v>5</v>
          </cell>
          <cell r="C15124">
            <v>6</v>
          </cell>
          <cell r="D15124" t="str">
            <v>KIOSCO MAUELITA</v>
          </cell>
        </row>
        <row r="15125">
          <cell r="A15125">
            <v>63927</v>
          </cell>
          <cell r="B15125">
            <v>5</v>
          </cell>
          <cell r="C15125">
            <v>6</v>
          </cell>
          <cell r="D15125" t="str">
            <v>DESPENSA MARIA AUXILIADORA</v>
          </cell>
        </row>
        <row r="15126">
          <cell r="A15126">
            <v>63926</v>
          </cell>
          <cell r="B15126">
            <v>7</v>
          </cell>
          <cell r="C15126">
            <v>1</v>
          </cell>
          <cell r="D15126" t="str">
            <v>DESPENSA LILI</v>
          </cell>
          <cell r="E15126" t="str">
            <v>Hogar</v>
          </cell>
        </row>
        <row r="15127">
          <cell r="A15127">
            <v>63925</v>
          </cell>
          <cell r="B15127">
            <v>5</v>
          </cell>
          <cell r="C15127">
            <v>6</v>
          </cell>
          <cell r="D15127" t="str">
            <v>CASILLAS SANTANIANA</v>
          </cell>
        </row>
        <row r="15128">
          <cell r="A15128">
            <v>63924</v>
          </cell>
          <cell r="B15128">
            <v>7</v>
          </cell>
          <cell r="C15128">
            <v>1</v>
          </cell>
          <cell r="D15128" t="str">
            <v>DESPENSA LA RONDA</v>
          </cell>
          <cell r="E15128" t="str">
            <v>Hogar</v>
          </cell>
        </row>
        <row r="15129">
          <cell r="A15129">
            <v>63923</v>
          </cell>
          <cell r="B15129">
            <v>5</v>
          </cell>
          <cell r="C15129">
            <v>6</v>
          </cell>
          <cell r="D15129" t="str">
            <v>CASILLA 2 HERMANAS</v>
          </cell>
        </row>
        <row r="15130">
          <cell r="A15130">
            <v>63922</v>
          </cell>
          <cell r="B15130">
            <v>5</v>
          </cell>
          <cell r="C15130">
            <v>6</v>
          </cell>
          <cell r="D15130" t="str">
            <v>DESPENSA SAN RAFAEL</v>
          </cell>
        </row>
        <row r="15131">
          <cell r="A15131">
            <v>63921</v>
          </cell>
          <cell r="B15131">
            <v>5</v>
          </cell>
          <cell r="C15131">
            <v>6</v>
          </cell>
          <cell r="D15131" t="str">
            <v>CASILLAS ROJITAS</v>
          </cell>
        </row>
        <row r="15132">
          <cell r="A15132">
            <v>63920</v>
          </cell>
          <cell r="B15132">
            <v>5</v>
          </cell>
          <cell r="C15132">
            <v>6</v>
          </cell>
          <cell r="D15132" t="str">
            <v>DESPENSA SAN CAYETANO</v>
          </cell>
        </row>
        <row r="15133">
          <cell r="A15133">
            <v>63919</v>
          </cell>
          <cell r="B15133">
            <v>5</v>
          </cell>
          <cell r="C15133">
            <v>6</v>
          </cell>
          <cell r="D15133" t="str">
            <v>KIOSCO ESCORPION</v>
          </cell>
        </row>
        <row r="15134">
          <cell r="A15134">
            <v>63918</v>
          </cell>
          <cell r="B15134">
            <v>5</v>
          </cell>
          <cell r="C15134">
            <v>6</v>
          </cell>
          <cell r="D15134" t="str">
            <v>DESPENSA GALLAADO</v>
          </cell>
        </row>
        <row r="15135">
          <cell r="A15135">
            <v>63917</v>
          </cell>
          <cell r="B15135">
            <v>5</v>
          </cell>
          <cell r="C15135">
            <v>6</v>
          </cell>
          <cell r="D15135" t="str">
            <v>DESPENSA CACERES</v>
          </cell>
        </row>
        <row r="15136">
          <cell r="A15136">
            <v>63916</v>
          </cell>
          <cell r="B15136">
            <v>5</v>
          </cell>
          <cell r="C15136">
            <v>6</v>
          </cell>
          <cell r="D15136" t="str">
            <v>DESPENSA MITAI</v>
          </cell>
        </row>
        <row r="15137">
          <cell r="A15137">
            <v>63915</v>
          </cell>
          <cell r="B15137">
            <v>5</v>
          </cell>
          <cell r="C15137">
            <v>6</v>
          </cell>
          <cell r="D15137" t="str">
            <v>DESPENSA BIBI</v>
          </cell>
        </row>
        <row r="15138">
          <cell r="A15138">
            <v>63914</v>
          </cell>
          <cell r="B15138">
            <v>5</v>
          </cell>
          <cell r="C15138">
            <v>6</v>
          </cell>
          <cell r="D15138" t="str">
            <v>DESPENSA SAN CAYETANO</v>
          </cell>
        </row>
        <row r="15139">
          <cell r="A15139">
            <v>63913</v>
          </cell>
          <cell r="B15139">
            <v>5</v>
          </cell>
          <cell r="C15139">
            <v>6</v>
          </cell>
          <cell r="D15139" t="str">
            <v>DESPENSA 7 HERMANITOS</v>
          </cell>
        </row>
        <row r="15140">
          <cell r="A15140">
            <v>63912</v>
          </cell>
          <cell r="B15140">
            <v>5</v>
          </cell>
          <cell r="C15140">
            <v>6</v>
          </cell>
          <cell r="D15140" t="str">
            <v>DESPENSA MARTE</v>
          </cell>
        </row>
        <row r="15141">
          <cell r="A15141">
            <v>63911</v>
          </cell>
          <cell r="B15141">
            <v>5</v>
          </cell>
          <cell r="C15141">
            <v>6</v>
          </cell>
          <cell r="D15141" t="str">
            <v>KIOSCO EMI</v>
          </cell>
        </row>
        <row r="15142">
          <cell r="A15142">
            <v>63910</v>
          </cell>
          <cell r="B15142">
            <v>5</v>
          </cell>
          <cell r="C15142">
            <v>6</v>
          </cell>
          <cell r="D15142" t="str">
            <v>DESPENSA GLORIA</v>
          </cell>
        </row>
        <row r="15143">
          <cell r="A15143">
            <v>63909</v>
          </cell>
          <cell r="B15143">
            <v>5</v>
          </cell>
          <cell r="C15143">
            <v>6</v>
          </cell>
          <cell r="D15143" t="str">
            <v>DESPENSA LA CANDELARIA</v>
          </cell>
        </row>
        <row r="15144">
          <cell r="A15144">
            <v>63908</v>
          </cell>
          <cell r="B15144">
            <v>5</v>
          </cell>
          <cell r="C15144">
            <v>6</v>
          </cell>
          <cell r="D15144" t="str">
            <v>DESPENSA SAN VICENTE</v>
          </cell>
        </row>
        <row r="15145">
          <cell r="A15145">
            <v>63906</v>
          </cell>
          <cell r="B15145">
            <v>5</v>
          </cell>
          <cell r="C15145">
            <v>6</v>
          </cell>
          <cell r="D15145" t="str">
            <v>DESPENSA MEDALLA MILAGROSA</v>
          </cell>
        </row>
        <row r="15146">
          <cell r="A15146">
            <v>63905</v>
          </cell>
          <cell r="B15146">
            <v>5</v>
          </cell>
          <cell r="C15146">
            <v>6</v>
          </cell>
          <cell r="D15146" t="str">
            <v>DESPENSA GUSTAVO</v>
          </cell>
        </row>
        <row r="15147">
          <cell r="A15147">
            <v>63904</v>
          </cell>
          <cell r="B15147">
            <v>5</v>
          </cell>
          <cell r="C15147">
            <v>6</v>
          </cell>
          <cell r="D15147" t="str">
            <v>DESPENSA MARIA AUXILIADORA</v>
          </cell>
        </row>
        <row r="15148">
          <cell r="A15148">
            <v>63903</v>
          </cell>
          <cell r="B15148">
            <v>5</v>
          </cell>
          <cell r="C15148">
            <v>6</v>
          </cell>
          <cell r="D15148" t="str">
            <v>DESPENSA SANTA RITA</v>
          </cell>
        </row>
        <row r="15149">
          <cell r="A15149">
            <v>63902</v>
          </cell>
          <cell r="B15149">
            <v>5</v>
          </cell>
          <cell r="C15149">
            <v>6</v>
          </cell>
          <cell r="D15149" t="str">
            <v>MERCADO MODELO SOÒ PORA</v>
          </cell>
        </row>
        <row r="15150">
          <cell r="A15150">
            <v>63901</v>
          </cell>
          <cell r="B15150">
            <v>5</v>
          </cell>
          <cell r="C15150">
            <v>6</v>
          </cell>
          <cell r="D15150" t="str">
            <v>PIZZETRIA HELADERIA MAR DEL</v>
          </cell>
        </row>
        <row r="15151">
          <cell r="A15151">
            <v>63900</v>
          </cell>
          <cell r="B15151">
            <v>5</v>
          </cell>
          <cell r="C15151">
            <v>6</v>
          </cell>
          <cell r="D15151" t="str">
            <v>DESPENSA SANTO DOMINGO</v>
          </cell>
        </row>
        <row r="15152">
          <cell r="A15152">
            <v>63899</v>
          </cell>
          <cell r="B15152">
            <v>5</v>
          </cell>
          <cell r="C15152">
            <v>6</v>
          </cell>
          <cell r="D15152" t="str">
            <v>DESPENSA MELI</v>
          </cell>
        </row>
        <row r="15153">
          <cell r="A15153">
            <v>63898</v>
          </cell>
          <cell r="B15153">
            <v>7</v>
          </cell>
          <cell r="C15153">
            <v>3</v>
          </cell>
          <cell r="D15153" t="str">
            <v>DESPENSA LA FAMILIA</v>
          </cell>
          <cell r="E15153" t="str">
            <v>Hogar</v>
          </cell>
        </row>
        <row r="15154">
          <cell r="A15154">
            <v>63897</v>
          </cell>
          <cell r="B15154">
            <v>5</v>
          </cell>
          <cell r="C15154">
            <v>6</v>
          </cell>
          <cell r="D15154" t="str">
            <v>DESPENSA ARIELITO</v>
          </cell>
        </row>
        <row r="15155">
          <cell r="A15155">
            <v>63896</v>
          </cell>
          <cell r="B15155">
            <v>5</v>
          </cell>
          <cell r="C15155">
            <v>6</v>
          </cell>
          <cell r="D15155" t="str">
            <v>DESPENSA SAN CAYETANO</v>
          </cell>
        </row>
        <row r="15156">
          <cell r="A15156">
            <v>63895</v>
          </cell>
          <cell r="B15156">
            <v>5</v>
          </cell>
          <cell r="C15156">
            <v>6</v>
          </cell>
          <cell r="D15156" t="str">
            <v>DESPENSA Y MERCERIA EL SOL</v>
          </cell>
        </row>
        <row r="15157">
          <cell r="A15157">
            <v>63894</v>
          </cell>
          <cell r="B15157">
            <v>5</v>
          </cell>
          <cell r="C15157">
            <v>6</v>
          </cell>
          <cell r="D15157" t="str">
            <v>DESPENSA SAN BLAS</v>
          </cell>
        </row>
        <row r="15158">
          <cell r="A15158">
            <v>63893</v>
          </cell>
          <cell r="B15158">
            <v>5</v>
          </cell>
          <cell r="C15158">
            <v>6</v>
          </cell>
          <cell r="D15158" t="str">
            <v>DESPENSA JULIO CESAR</v>
          </cell>
        </row>
        <row r="15159">
          <cell r="A15159">
            <v>63892</v>
          </cell>
          <cell r="B15159">
            <v>7</v>
          </cell>
          <cell r="C15159">
            <v>3</v>
          </cell>
          <cell r="D15159" t="str">
            <v>DESPENSA SAN CAYETANO</v>
          </cell>
          <cell r="E15159" t="str">
            <v>Hogar</v>
          </cell>
        </row>
        <row r="15160">
          <cell r="A15160">
            <v>63891</v>
          </cell>
          <cell r="B15160">
            <v>5</v>
          </cell>
          <cell r="C15160">
            <v>6</v>
          </cell>
          <cell r="D15160" t="str">
            <v>DESPENSA LURING</v>
          </cell>
        </row>
        <row r="15161">
          <cell r="A15161">
            <v>63890</v>
          </cell>
          <cell r="B15161">
            <v>5</v>
          </cell>
          <cell r="C15161">
            <v>6</v>
          </cell>
          <cell r="D15161" t="str">
            <v>KIOSCO MARQUITOS</v>
          </cell>
        </row>
        <row r="15162">
          <cell r="A15162">
            <v>63889</v>
          </cell>
          <cell r="B15162">
            <v>5</v>
          </cell>
          <cell r="C15162">
            <v>6</v>
          </cell>
          <cell r="D15162" t="str">
            <v>CASILLA MARCELITA</v>
          </cell>
        </row>
        <row r="15163">
          <cell r="A15163">
            <v>63888</v>
          </cell>
          <cell r="B15163">
            <v>7</v>
          </cell>
          <cell r="C15163">
            <v>3</v>
          </cell>
          <cell r="D15163" t="str">
            <v>DESPENSA RICARDITO Y HERM.</v>
          </cell>
          <cell r="E15163" t="str">
            <v>Hogar</v>
          </cell>
        </row>
        <row r="15164">
          <cell r="A15164">
            <v>63887</v>
          </cell>
          <cell r="B15164">
            <v>5</v>
          </cell>
          <cell r="C15164">
            <v>6</v>
          </cell>
          <cell r="D15164" t="str">
            <v>DESPENSA BUENA VISTA</v>
          </cell>
        </row>
        <row r="15165">
          <cell r="A15165">
            <v>63886</v>
          </cell>
          <cell r="B15165">
            <v>5</v>
          </cell>
          <cell r="C15165">
            <v>6</v>
          </cell>
          <cell r="D15165" t="str">
            <v>DESPENSA EL TOKE</v>
          </cell>
        </row>
        <row r="15166">
          <cell r="A15166">
            <v>63885</v>
          </cell>
          <cell r="B15166">
            <v>5</v>
          </cell>
          <cell r="C15166">
            <v>6</v>
          </cell>
          <cell r="D15166" t="str">
            <v>COPETIN R Y C</v>
          </cell>
        </row>
        <row r="15167">
          <cell r="A15167">
            <v>63884</v>
          </cell>
          <cell r="B15167">
            <v>5</v>
          </cell>
          <cell r="C15167">
            <v>6</v>
          </cell>
          <cell r="D15167" t="str">
            <v>DESPENSA CHILENA</v>
          </cell>
        </row>
        <row r="15168">
          <cell r="A15168">
            <v>63883</v>
          </cell>
          <cell r="B15168">
            <v>5</v>
          </cell>
          <cell r="C15168">
            <v>6</v>
          </cell>
          <cell r="D15168" t="str">
            <v>DESPENSA YESSICA</v>
          </cell>
        </row>
        <row r="15169">
          <cell r="A15169">
            <v>63882</v>
          </cell>
          <cell r="B15169">
            <v>5</v>
          </cell>
          <cell r="C15169">
            <v>6</v>
          </cell>
          <cell r="D15169" t="str">
            <v>DESPENSA ROSI</v>
          </cell>
        </row>
        <row r="15170">
          <cell r="A15170">
            <v>63881</v>
          </cell>
          <cell r="B15170">
            <v>5</v>
          </cell>
          <cell r="C15170">
            <v>6</v>
          </cell>
          <cell r="D15170" t="str">
            <v>COPETIN ESQUINA BURGER</v>
          </cell>
        </row>
        <row r="15171">
          <cell r="A15171">
            <v>63880</v>
          </cell>
          <cell r="B15171">
            <v>5</v>
          </cell>
          <cell r="C15171">
            <v>6</v>
          </cell>
          <cell r="D15171" t="str">
            <v>KIOSCO TEODORO</v>
          </cell>
        </row>
        <row r="15172">
          <cell r="A15172">
            <v>63879</v>
          </cell>
          <cell r="B15172">
            <v>5</v>
          </cell>
          <cell r="C15172">
            <v>6</v>
          </cell>
          <cell r="D15172" t="str">
            <v>DESPENSA SAN JOSE</v>
          </cell>
        </row>
        <row r="15173">
          <cell r="A15173">
            <v>63878</v>
          </cell>
          <cell r="B15173">
            <v>5</v>
          </cell>
          <cell r="C15173">
            <v>6</v>
          </cell>
          <cell r="D15173" t="str">
            <v>DESPENSA C Y R</v>
          </cell>
        </row>
        <row r="15174">
          <cell r="A15174">
            <v>63877</v>
          </cell>
          <cell r="B15174">
            <v>5</v>
          </cell>
          <cell r="C15174">
            <v>6</v>
          </cell>
          <cell r="D15174" t="str">
            <v>DESPENSA ÑA OLGA</v>
          </cell>
        </row>
        <row r="15175">
          <cell r="A15175">
            <v>63876</v>
          </cell>
          <cell r="B15175">
            <v>5</v>
          </cell>
          <cell r="C15175">
            <v>6</v>
          </cell>
          <cell r="D15175" t="str">
            <v>DESPENSA SAN FRANCISCO</v>
          </cell>
        </row>
        <row r="15176">
          <cell r="A15176">
            <v>63875</v>
          </cell>
          <cell r="B15176">
            <v>5</v>
          </cell>
          <cell r="C15176">
            <v>6</v>
          </cell>
          <cell r="D15176" t="str">
            <v>DESPENSA SAN ANTONIO</v>
          </cell>
        </row>
        <row r="15177">
          <cell r="A15177">
            <v>63874</v>
          </cell>
          <cell r="B15177">
            <v>5</v>
          </cell>
          <cell r="C15177">
            <v>6</v>
          </cell>
          <cell r="D15177" t="str">
            <v>DESPENSA LA TERRAZA</v>
          </cell>
        </row>
        <row r="15178">
          <cell r="A15178">
            <v>63873</v>
          </cell>
          <cell r="B15178">
            <v>5</v>
          </cell>
          <cell r="C15178">
            <v>6</v>
          </cell>
          <cell r="D15178" t="str">
            <v>DESPENSA DA IGMA</v>
          </cell>
        </row>
        <row r="15179">
          <cell r="A15179">
            <v>63872</v>
          </cell>
          <cell r="B15179">
            <v>5</v>
          </cell>
          <cell r="C15179">
            <v>6</v>
          </cell>
          <cell r="D15179" t="str">
            <v>POLLERIA LA ASUNCION</v>
          </cell>
        </row>
        <row r="15180">
          <cell r="A15180">
            <v>63871</v>
          </cell>
          <cell r="B15180">
            <v>5</v>
          </cell>
          <cell r="C15180">
            <v>6</v>
          </cell>
          <cell r="D15180" t="str">
            <v>DESPENSA EL PINO</v>
          </cell>
        </row>
        <row r="15181">
          <cell r="A15181">
            <v>63870</v>
          </cell>
          <cell r="B15181">
            <v>5</v>
          </cell>
          <cell r="C15181">
            <v>6</v>
          </cell>
          <cell r="D15181" t="str">
            <v>DESPENSA TIO HUGO</v>
          </cell>
        </row>
        <row r="15182">
          <cell r="A15182">
            <v>63869</v>
          </cell>
          <cell r="B15182">
            <v>5</v>
          </cell>
          <cell r="C15182">
            <v>6</v>
          </cell>
          <cell r="D15182" t="str">
            <v>DESPENSA RENACER</v>
          </cell>
        </row>
        <row r="15183">
          <cell r="A15183">
            <v>63868</v>
          </cell>
          <cell r="B15183">
            <v>5</v>
          </cell>
          <cell r="C15183">
            <v>6</v>
          </cell>
          <cell r="D15183" t="str">
            <v>DESPENSA CABADAS</v>
          </cell>
        </row>
        <row r="15184">
          <cell r="A15184">
            <v>63867</v>
          </cell>
          <cell r="B15184">
            <v>5</v>
          </cell>
          <cell r="C15184">
            <v>6</v>
          </cell>
          <cell r="D15184" t="str">
            <v>DESPENSA TAITO</v>
          </cell>
        </row>
        <row r="15185">
          <cell r="A15185">
            <v>63866</v>
          </cell>
          <cell r="B15185">
            <v>7</v>
          </cell>
          <cell r="C15185">
            <v>3</v>
          </cell>
          <cell r="D15185" t="str">
            <v>DESPENSA PANCHITO LOPEZ</v>
          </cell>
          <cell r="E15185" t="str">
            <v>Hogar</v>
          </cell>
        </row>
        <row r="15186">
          <cell r="A15186">
            <v>63865</v>
          </cell>
          <cell r="B15186">
            <v>5</v>
          </cell>
          <cell r="C15186">
            <v>6</v>
          </cell>
          <cell r="D15186" t="str">
            <v>CASILLA EN LA CURVA</v>
          </cell>
        </row>
        <row r="15187">
          <cell r="A15187">
            <v>63864</v>
          </cell>
          <cell r="B15187">
            <v>5</v>
          </cell>
          <cell r="C15187">
            <v>6</v>
          </cell>
          <cell r="D15187" t="str">
            <v>DESPENSA SAN ANTONIO</v>
          </cell>
        </row>
        <row r="15188">
          <cell r="A15188">
            <v>63863</v>
          </cell>
          <cell r="B15188">
            <v>5</v>
          </cell>
          <cell r="C15188">
            <v>6</v>
          </cell>
          <cell r="D15188" t="str">
            <v>DESPENSA SAN JOSE</v>
          </cell>
        </row>
        <row r="15189">
          <cell r="A15189">
            <v>63861</v>
          </cell>
          <cell r="B15189">
            <v>5</v>
          </cell>
          <cell r="C15189">
            <v>6</v>
          </cell>
          <cell r="D15189" t="str">
            <v>RESTURANT 25 DE MAYO</v>
          </cell>
        </row>
        <row r="15190">
          <cell r="A15190">
            <v>63860</v>
          </cell>
          <cell r="D15190" t="str">
            <v>DESPENSA SIN NOMBRE</v>
          </cell>
        </row>
        <row r="15191">
          <cell r="A15191">
            <v>63859</v>
          </cell>
          <cell r="B15191">
            <v>6</v>
          </cell>
          <cell r="C15191">
            <v>3</v>
          </cell>
          <cell r="D15191" t="str">
            <v>DESPENSA YERUTI</v>
          </cell>
        </row>
        <row r="15192">
          <cell r="A15192">
            <v>63858</v>
          </cell>
          <cell r="B15192">
            <v>6</v>
          </cell>
          <cell r="C15192">
            <v>3</v>
          </cell>
          <cell r="D15192" t="str">
            <v>DESPENSA ANEXO CARNICERIA EL TRIUNFO</v>
          </cell>
        </row>
        <row r="15193">
          <cell r="A15193">
            <v>63857</v>
          </cell>
          <cell r="D15193" t="str">
            <v>COPETIN ANEXO DESPENSA IDEAL</v>
          </cell>
          <cell r="E15193" t="str">
            <v>Refrigerados</v>
          </cell>
        </row>
        <row r="15194">
          <cell r="A15194">
            <v>63856</v>
          </cell>
          <cell r="B15194">
            <v>6</v>
          </cell>
          <cell r="C15194">
            <v>3</v>
          </cell>
          <cell r="D15194" t="str">
            <v>DESPENSA MORALES VERA</v>
          </cell>
        </row>
        <row r="15195">
          <cell r="A15195">
            <v>63855</v>
          </cell>
          <cell r="B15195">
            <v>6</v>
          </cell>
          <cell r="C15195">
            <v>3</v>
          </cell>
          <cell r="D15195" t="str">
            <v>DESPENSA CARMENCITA</v>
          </cell>
        </row>
        <row r="15196">
          <cell r="A15196">
            <v>63854</v>
          </cell>
          <cell r="B15196">
            <v>6</v>
          </cell>
          <cell r="C15196">
            <v>3</v>
          </cell>
          <cell r="D15196" t="str">
            <v>DESPENSA EL ROSAL</v>
          </cell>
        </row>
        <row r="15197">
          <cell r="A15197">
            <v>63853</v>
          </cell>
          <cell r="B15197">
            <v>6</v>
          </cell>
          <cell r="C15197">
            <v>3</v>
          </cell>
          <cell r="D15197" t="str">
            <v>DESPENSA NORUEGA</v>
          </cell>
        </row>
        <row r="15198">
          <cell r="A15198">
            <v>63852</v>
          </cell>
          <cell r="D15198" t="str">
            <v>DESPENSA CLAUDIA</v>
          </cell>
          <cell r="E15198" t="str">
            <v>Hogar</v>
          </cell>
        </row>
        <row r="15199">
          <cell r="A15199">
            <v>63851</v>
          </cell>
          <cell r="B15199">
            <v>6</v>
          </cell>
          <cell r="C15199">
            <v>3</v>
          </cell>
          <cell r="D15199" t="str">
            <v>DESPENSA CAROLINA</v>
          </cell>
        </row>
        <row r="15200">
          <cell r="A15200">
            <v>63850</v>
          </cell>
          <cell r="B15200">
            <v>6</v>
          </cell>
          <cell r="C15200">
            <v>3</v>
          </cell>
          <cell r="D15200" t="str">
            <v>PANADERIA SAN JOSE</v>
          </cell>
        </row>
        <row r="15201">
          <cell r="A15201">
            <v>63849</v>
          </cell>
          <cell r="D15201" t="str">
            <v>COPETIN 2 HERMANOS</v>
          </cell>
          <cell r="E15201" t="str">
            <v>Refrigerados</v>
          </cell>
        </row>
        <row r="15202">
          <cell r="A15202">
            <v>63848</v>
          </cell>
          <cell r="D15202" t="str">
            <v>COPETIN MARIBEL</v>
          </cell>
          <cell r="E15202" t="str">
            <v>Refrigerados</v>
          </cell>
        </row>
        <row r="15203">
          <cell r="A15203">
            <v>63847</v>
          </cell>
          <cell r="B15203">
            <v>6</v>
          </cell>
          <cell r="C15203">
            <v>3</v>
          </cell>
          <cell r="D15203" t="str">
            <v>KIOSKO M Y J</v>
          </cell>
        </row>
        <row r="15204">
          <cell r="A15204">
            <v>63846</v>
          </cell>
          <cell r="D15204" t="str">
            <v>DESPENSA CHACORE</v>
          </cell>
          <cell r="E15204" t="str">
            <v>Hogar</v>
          </cell>
        </row>
        <row r="15205">
          <cell r="A15205">
            <v>63845</v>
          </cell>
          <cell r="D15205" t="str">
            <v>DESPENSA Y COPETIN DON ADOLFO</v>
          </cell>
          <cell r="E15205" t="str">
            <v>Hogar</v>
          </cell>
        </row>
        <row r="15206">
          <cell r="A15206">
            <v>63844</v>
          </cell>
          <cell r="B15206">
            <v>6</v>
          </cell>
          <cell r="C15206">
            <v>3</v>
          </cell>
          <cell r="D15206" t="str">
            <v>DESPENSA DANY</v>
          </cell>
        </row>
        <row r="15207">
          <cell r="A15207">
            <v>63843</v>
          </cell>
          <cell r="D15207" t="str">
            <v>AUTOSEDRVICIO MARIA AUXILIADORA</v>
          </cell>
          <cell r="E15207" t="str">
            <v>Hogar</v>
          </cell>
        </row>
        <row r="15208">
          <cell r="A15208">
            <v>63842</v>
          </cell>
          <cell r="D15208" t="str">
            <v>COPETIN DODA ISABEL</v>
          </cell>
          <cell r="E15208" t="str">
            <v>Refrigerados</v>
          </cell>
        </row>
        <row r="15209">
          <cell r="A15209">
            <v>63841</v>
          </cell>
          <cell r="B15209">
            <v>6</v>
          </cell>
          <cell r="C15209">
            <v>3</v>
          </cell>
          <cell r="D15209" t="str">
            <v>DESPENSA SANTA CECILIA</v>
          </cell>
        </row>
        <row r="15210">
          <cell r="A15210">
            <v>63840</v>
          </cell>
          <cell r="B15210">
            <v>7</v>
          </cell>
          <cell r="C15210">
            <v>3</v>
          </cell>
          <cell r="D15210" t="str">
            <v>DESPENSA JADIYI</v>
          </cell>
          <cell r="E15210" t="str">
            <v>Hogar</v>
          </cell>
        </row>
        <row r="15211">
          <cell r="A15211">
            <v>63839</v>
          </cell>
          <cell r="B15211">
            <v>6</v>
          </cell>
          <cell r="C15211">
            <v>3</v>
          </cell>
          <cell r="D15211" t="str">
            <v>COPETIN DAVID</v>
          </cell>
        </row>
        <row r="15212">
          <cell r="A15212">
            <v>63838</v>
          </cell>
          <cell r="B15212">
            <v>7</v>
          </cell>
          <cell r="C15212">
            <v>4</v>
          </cell>
          <cell r="D15212" t="str">
            <v>COMERCIAL CARLUCHO</v>
          </cell>
          <cell r="E15212" t="str">
            <v>Hogar</v>
          </cell>
        </row>
        <row r="15213">
          <cell r="A15213">
            <v>63837</v>
          </cell>
          <cell r="B15213">
            <v>5</v>
          </cell>
          <cell r="C15213">
            <v>6</v>
          </cell>
          <cell r="D15213" t="str">
            <v>DESPENSA ALCARAZ</v>
          </cell>
        </row>
        <row r="15214">
          <cell r="A15214">
            <v>63836</v>
          </cell>
          <cell r="B15214">
            <v>5</v>
          </cell>
          <cell r="C15214">
            <v>6</v>
          </cell>
          <cell r="D15214" t="str">
            <v>DESPENSA NIDIA MARLENE</v>
          </cell>
        </row>
        <row r="15215">
          <cell r="A15215">
            <v>63835</v>
          </cell>
          <cell r="B15215">
            <v>6</v>
          </cell>
          <cell r="C15215">
            <v>3</v>
          </cell>
          <cell r="D15215" t="str">
            <v>DESPENSA 2 DE FEBRERO</v>
          </cell>
        </row>
        <row r="15216">
          <cell r="A15216">
            <v>63834</v>
          </cell>
          <cell r="B15216">
            <v>5</v>
          </cell>
          <cell r="C15216">
            <v>6</v>
          </cell>
          <cell r="D15216" t="str">
            <v>DESPENSA MARCOS ANEXO</v>
          </cell>
        </row>
        <row r="15217">
          <cell r="A15217">
            <v>63833</v>
          </cell>
          <cell r="B15217">
            <v>5</v>
          </cell>
          <cell r="C15217">
            <v>6</v>
          </cell>
          <cell r="D15217" t="str">
            <v>KIOSKO MAGALI</v>
          </cell>
        </row>
        <row r="15218">
          <cell r="A15218">
            <v>63832</v>
          </cell>
          <cell r="B15218">
            <v>5</v>
          </cell>
          <cell r="C15218">
            <v>6</v>
          </cell>
          <cell r="D15218" t="str">
            <v>COPETIN SAN JUAN</v>
          </cell>
        </row>
        <row r="15219">
          <cell r="A15219">
            <v>63831</v>
          </cell>
          <cell r="B15219">
            <v>5</v>
          </cell>
          <cell r="C15219">
            <v>6</v>
          </cell>
          <cell r="D15219" t="str">
            <v>DESPENSA SAN JOSE</v>
          </cell>
        </row>
        <row r="15220">
          <cell r="A15220">
            <v>63830</v>
          </cell>
          <cell r="B15220">
            <v>5</v>
          </cell>
          <cell r="C15220">
            <v>6</v>
          </cell>
          <cell r="D15220" t="str">
            <v>DESPENSA KM 17</v>
          </cell>
        </row>
        <row r="15221">
          <cell r="A15221">
            <v>63828</v>
          </cell>
          <cell r="B15221">
            <v>5</v>
          </cell>
          <cell r="C15221">
            <v>6</v>
          </cell>
          <cell r="D15221" t="str">
            <v>DESPENSA BLASITO</v>
          </cell>
        </row>
        <row r="15222">
          <cell r="A15222">
            <v>63827</v>
          </cell>
          <cell r="B15222">
            <v>5</v>
          </cell>
          <cell r="C15222">
            <v>6</v>
          </cell>
          <cell r="D15222" t="str">
            <v>DESPENSA MARI LUZ</v>
          </cell>
        </row>
        <row r="15223">
          <cell r="A15223">
            <v>63826</v>
          </cell>
          <cell r="B15223">
            <v>5</v>
          </cell>
          <cell r="C15223">
            <v>6</v>
          </cell>
          <cell r="D15223" t="str">
            <v>DESPENSA OSCARCITO</v>
          </cell>
        </row>
        <row r="15224">
          <cell r="A15224">
            <v>63825</v>
          </cell>
          <cell r="B15224">
            <v>5</v>
          </cell>
          <cell r="C15224">
            <v>6</v>
          </cell>
          <cell r="D15224" t="str">
            <v>DESPENSA 13 DE JUNIO</v>
          </cell>
        </row>
        <row r="15225">
          <cell r="A15225">
            <v>63824</v>
          </cell>
          <cell r="B15225">
            <v>5</v>
          </cell>
          <cell r="C15225">
            <v>6</v>
          </cell>
          <cell r="D15225" t="str">
            <v>DESPENSA LAS HERMANITAS</v>
          </cell>
        </row>
        <row r="15226">
          <cell r="A15226">
            <v>63823</v>
          </cell>
          <cell r="B15226">
            <v>5</v>
          </cell>
          <cell r="C15226">
            <v>6</v>
          </cell>
          <cell r="D15226" t="str">
            <v>DESPENSA SANTA LUCIA</v>
          </cell>
        </row>
        <row r="15227">
          <cell r="A15227">
            <v>63822</v>
          </cell>
          <cell r="B15227">
            <v>5</v>
          </cell>
          <cell r="C15227">
            <v>6</v>
          </cell>
          <cell r="D15227" t="str">
            <v>COPETIN TIA DANY</v>
          </cell>
        </row>
        <row r="15228">
          <cell r="A15228">
            <v>63821</v>
          </cell>
          <cell r="B15228">
            <v>6</v>
          </cell>
          <cell r="C15228">
            <v>3</v>
          </cell>
          <cell r="D15228" t="str">
            <v>SERVICENTRO AMERICA</v>
          </cell>
        </row>
        <row r="15229">
          <cell r="A15229">
            <v>63820</v>
          </cell>
          <cell r="B15229">
            <v>6</v>
          </cell>
          <cell r="C15229">
            <v>3</v>
          </cell>
          <cell r="D15229" t="str">
            <v>DESPENSA QUIÑONEZ</v>
          </cell>
        </row>
        <row r="15230">
          <cell r="A15230">
            <v>63819</v>
          </cell>
          <cell r="B15230">
            <v>6</v>
          </cell>
          <cell r="C15230">
            <v>3</v>
          </cell>
          <cell r="D15230" t="str">
            <v>DESPENSA AZCONA</v>
          </cell>
        </row>
        <row r="15231">
          <cell r="A15231">
            <v>63818</v>
          </cell>
          <cell r="B15231">
            <v>5</v>
          </cell>
          <cell r="C15231">
            <v>5</v>
          </cell>
          <cell r="D15231" t="str">
            <v>DESPENSA CARNICERIA DARIO</v>
          </cell>
        </row>
        <row r="15232">
          <cell r="A15232">
            <v>63816</v>
          </cell>
          <cell r="B15232">
            <v>5</v>
          </cell>
          <cell r="C15232">
            <v>5</v>
          </cell>
          <cell r="D15232" t="str">
            <v>COPETIN OASIS</v>
          </cell>
        </row>
        <row r="15233">
          <cell r="A15233">
            <v>63815</v>
          </cell>
          <cell r="B15233">
            <v>5</v>
          </cell>
          <cell r="C15233">
            <v>6</v>
          </cell>
          <cell r="D15233" t="str">
            <v>DESPENSA DAHIANA</v>
          </cell>
        </row>
        <row r="15234">
          <cell r="A15234">
            <v>63814</v>
          </cell>
          <cell r="B15234">
            <v>5</v>
          </cell>
          <cell r="C15234">
            <v>1</v>
          </cell>
          <cell r="D15234" t="str">
            <v>DESPENSA YCUA BOLAÑOS</v>
          </cell>
        </row>
        <row r="15235">
          <cell r="A15235">
            <v>63813</v>
          </cell>
          <cell r="B15235">
            <v>6</v>
          </cell>
          <cell r="C15235">
            <v>3</v>
          </cell>
          <cell r="D15235" t="str">
            <v>HAMBURGUESERIA TIO LOCO</v>
          </cell>
        </row>
        <row r="15236">
          <cell r="A15236">
            <v>63812</v>
          </cell>
          <cell r="B15236">
            <v>6</v>
          </cell>
          <cell r="C15236">
            <v>3</v>
          </cell>
          <cell r="D15236" t="str">
            <v>BODEGA CERVECENTER</v>
          </cell>
        </row>
        <row r="15237">
          <cell r="A15237">
            <v>63811</v>
          </cell>
          <cell r="B15237">
            <v>6</v>
          </cell>
          <cell r="C15237">
            <v>3</v>
          </cell>
          <cell r="D15237" t="str">
            <v>DESPENSA SAN CAYETANO</v>
          </cell>
        </row>
        <row r="15238">
          <cell r="A15238">
            <v>63810</v>
          </cell>
          <cell r="B15238">
            <v>6</v>
          </cell>
          <cell r="C15238">
            <v>3</v>
          </cell>
          <cell r="D15238" t="str">
            <v>DESPENSA DA PALI</v>
          </cell>
        </row>
        <row r="15239">
          <cell r="A15239">
            <v>63809</v>
          </cell>
          <cell r="B15239">
            <v>5</v>
          </cell>
          <cell r="C15239">
            <v>6</v>
          </cell>
          <cell r="D15239" t="str">
            <v>DESPENSA JORGITO</v>
          </cell>
        </row>
        <row r="15240">
          <cell r="A15240">
            <v>63808</v>
          </cell>
          <cell r="B15240">
            <v>5</v>
          </cell>
          <cell r="C15240">
            <v>6</v>
          </cell>
          <cell r="D15240" t="str">
            <v>DESPENSA NOELIA</v>
          </cell>
        </row>
        <row r="15241">
          <cell r="A15241">
            <v>63807</v>
          </cell>
          <cell r="B15241">
            <v>5</v>
          </cell>
          <cell r="C15241">
            <v>6</v>
          </cell>
          <cell r="D15241" t="str">
            <v>DESPENSA LULI</v>
          </cell>
        </row>
        <row r="15242">
          <cell r="A15242">
            <v>63806</v>
          </cell>
          <cell r="B15242">
            <v>7</v>
          </cell>
          <cell r="C15242">
            <v>3</v>
          </cell>
          <cell r="D15242" t="str">
            <v>DESPENSA LA FAMILIA</v>
          </cell>
          <cell r="E15242" t="str">
            <v>Hogar</v>
          </cell>
        </row>
        <row r="15243">
          <cell r="A15243">
            <v>63805</v>
          </cell>
          <cell r="B15243">
            <v>5</v>
          </cell>
          <cell r="C15243">
            <v>6</v>
          </cell>
          <cell r="D15243" t="str">
            <v>DESPENSA SAN CAYETANO</v>
          </cell>
        </row>
        <row r="15244">
          <cell r="A15244">
            <v>63804</v>
          </cell>
          <cell r="B15244">
            <v>7</v>
          </cell>
          <cell r="C15244">
            <v>3</v>
          </cell>
          <cell r="D15244" t="str">
            <v>DESPENSA OCAMPOS</v>
          </cell>
          <cell r="E15244" t="str">
            <v>Hogar</v>
          </cell>
        </row>
        <row r="15245">
          <cell r="A15245">
            <v>63802</v>
          </cell>
          <cell r="B15245">
            <v>5</v>
          </cell>
          <cell r="C15245">
            <v>6</v>
          </cell>
          <cell r="D15245" t="str">
            <v>DESPENSA LAURI</v>
          </cell>
        </row>
        <row r="15246">
          <cell r="A15246">
            <v>63800</v>
          </cell>
          <cell r="B15246">
            <v>5</v>
          </cell>
          <cell r="C15246">
            <v>6</v>
          </cell>
          <cell r="D15246" t="str">
            <v>DESPENSA ÑA LIZ</v>
          </cell>
        </row>
        <row r="15247">
          <cell r="A15247">
            <v>63799</v>
          </cell>
          <cell r="B15247">
            <v>5</v>
          </cell>
          <cell r="C15247">
            <v>6</v>
          </cell>
          <cell r="D15247" t="str">
            <v>DESPENSA ROSSI</v>
          </cell>
        </row>
        <row r="15248">
          <cell r="A15248">
            <v>63798</v>
          </cell>
          <cell r="D15248" t="str">
            <v>DESPENSA CRISTIAN</v>
          </cell>
          <cell r="E15248" t="str">
            <v>Hogar</v>
          </cell>
        </row>
        <row r="15249">
          <cell r="A15249">
            <v>63797</v>
          </cell>
          <cell r="B15249">
            <v>5</v>
          </cell>
          <cell r="C15249">
            <v>6</v>
          </cell>
          <cell r="D15249" t="str">
            <v>DESPENSA SAN RAMON</v>
          </cell>
        </row>
        <row r="15250">
          <cell r="A15250">
            <v>63796</v>
          </cell>
          <cell r="B15250">
            <v>5</v>
          </cell>
          <cell r="C15250">
            <v>6</v>
          </cell>
          <cell r="D15250" t="str">
            <v>AUTOSERVICE SAN LUIS</v>
          </cell>
        </row>
        <row r="15251">
          <cell r="A15251">
            <v>63795</v>
          </cell>
          <cell r="B15251">
            <v>5</v>
          </cell>
          <cell r="C15251">
            <v>6</v>
          </cell>
          <cell r="D15251" t="str">
            <v>DESPENSA MISIONES</v>
          </cell>
        </row>
        <row r="15252">
          <cell r="A15252">
            <v>63794</v>
          </cell>
          <cell r="B15252">
            <v>5</v>
          </cell>
          <cell r="C15252">
            <v>6</v>
          </cell>
          <cell r="D15252" t="str">
            <v>DESPENSA SIN NOMBRE</v>
          </cell>
        </row>
        <row r="15253">
          <cell r="A15253">
            <v>63793</v>
          </cell>
          <cell r="B15253">
            <v>5</v>
          </cell>
          <cell r="C15253">
            <v>6</v>
          </cell>
          <cell r="D15253" t="str">
            <v>HELADERIA SIN NOMBRE</v>
          </cell>
        </row>
        <row r="15254">
          <cell r="A15254">
            <v>63792</v>
          </cell>
          <cell r="B15254">
            <v>6</v>
          </cell>
          <cell r="C15254">
            <v>3</v>
          </cell>
          <cell r="D15254" t="str">
            <v>DESPENSA SARABIA</v>
          </cell>
        </row>
        <row r="15255">
          <cell r="A15255">
            <v>63791</v>
          </cell>
          <cell r="B15255">
            <v>6</v>
          </cell>
          <cell r="C15255">
            <v>3</v>
          </cell>
          <cell r="D15255" t="str">
            <v>SUPER KIOSKO LA FAMILIA</v>
          </cell>
        </row>
        <row r="15256">
          <cell r="A15256">
            <v>63790</v>
          </cell>
          <cell r="B15256">
            <v>7</v>
          </cell>
          <cell r="C15256">
            <v>4</v>
          </cell>
          <cell r="D15256" t="str">
            <v>DESPENSA-MERCERIA TATI</v>
          </cell>
          <cell r="E15256" t="str">
            <v>Hogar</v>
          </cell>
        </row>
        <row r="15257">
          <cell r="A15257">
            <v>63789</v>
          </cell>
          <cell r="B15257">
            <v>6</v>
          </cell>
          <cell r="C15257">
            <v>3</v>
          </cell>
          <cell r="D15257" t="str">
            <v>DESPENSA CAMPUZANO</v>
          </cell>
        </row>
        <row r="15258">
          <cell r="A15258">
            <v>63788</v>
          </cell>
          <cell r="B15258">
            <v>6</v>
          </cell>
          <cell r="C15258">
            <v>3</v>
          </cell>
          <cell r="D15258" t="str">
            <v>DESPENSA VIRGEN DEL LUJAN</v>
          </cell>
        </row>
        <row r="15259">
          <cell r="A15259">
            <v>63787</v>
          </cell>
          <cell r="B15259">
            <v>6</v>
          </cell>
          <cell r="C15259">
            <v>3</v>
          </cell>
          <cell r="D15259" t="str">
            <v>DESPENSA EMI</v>
          </cell>
        </row>
        <row r="15260">
          <cell r="A15260">
            <v>63786</v>
          </cell>
          <cell r="B15260">
            <v>6</v>
          </cell>
          <cell r="C15260">
            <v>3</v>
          </cell>
          <cell r="D15260" t="str">
            <v>DESPENSA MARCELITO</v>
          </cell>
        </row>
        <row r="15261">
          <cell r="A15261">
            <v>63785</v>
          </cell>
          <cell r="B15261">
            <v>6</v>
          </cell>
          <cell r="C15261">
            <v>3</v>
          </cell>
          <cell r="D15261" t="str">
            <v>BODEGA LA FARRA SHOP</v>
          </cell>
        </row>
        <row r="15262">
          <cell r="A15262">
            <v>63784</v>
          </cell>
          <cell r="B15262">
            <v>6</v>
          </cell>
          <cell r="C15262">
            <v>3</v>
          </cell>
          <cell r="D15262" t="str">
            <v>CASILLA EL RAFA</v>
          </cell>
        </row>
        <row r="15263">
          <cell r="A15263">
            <v>63783</v>
          </cell>
          <cell r="B15263">
            <v>6</v>
          </cell>
          <cell r="C15263">
            <v>3</v>
          </cell>
          <cell r="D15263" t="str">
            <v>DESPENSA SAN ROQUE</v>
          </cell>
        </row>
        <row r="15264">
          <cell r="A15264">
            <v>63782</v>
          </cell>
          <cell r="B15264">
            <v>7</v>
          </cell>
          <cell r="C15264">
            <v>4</v>
          </cell>
          <cell r="D15264" t="str">
            <v>DESPENSA MARGARITA</v>
          </cell>
          <cell r="E15264" t="str">
            <v>Hogar</v>
          </cell>
        </row>
        <row r="15265">
          <cell r="A15265">
            <v>63781</v>
          </cell>
          <cell r="B15265">
            <v>6</v>
          </cell>
          <cell r="C15265">
            <v>3</v>
          </cell>
          <cell r="D15265" t="str">
            <v>DESPENSA YESSI</v>
          </cell>
        </row>
        <row r="15266">
          <cell r="A15266">
            <v>63780</v>
          </cell>
          <cell r="B15266">
            <v>6</v>
          </cell>
          <cell r="C15266">
            <v>3</v>
          </cell>
          <cell r="D15266" t="str">
            <v>DESPENSA EL HOGAR</v>
          </cell>
        </row>
        <row r="15267">
          <cell r="A15267">
            <v>63779</v>
          </cell>
          <cell r="B15267">
            <v>6</v>
          </cell>
          <cell r="C15267">
            <v>3</v>
          </cell>
          <cell r="D15267" t="str">
            <v>COPETIN DE LAS NIEVES</v>
          </cell>
        </row>
        <row r="15268">
          <cell r="A15268">
            <v>63778</v>
          </cell>
          <cell r="B15268">
            <v>6</v>
          </cell>
          <cell r="C15268">
            <v>3</v>
          </cell>
          <cell r="D15268" t="str">
            <v>PANADERIA SUPERIOR</v>
          </cell>
        </row>
        <row r="15269">
          <cell r="A15269">
            <v>63777</v>
          </cell>
          <cell r="B15269">
            <v>6</v>
          </cell>
          <cell r="C15269">
            <v>3</v>
          </cell>
          <cell r="D15269" t="str">
            <v>DESPENSA ELIZABETH</v>
          </cell>
        </row>
        <row r="15270">
          <cell r="A15270">
            <v>63776</v>
          </cell>
          <cell r="B15270">
            <v>6</v>
          </cell>
          <cell r="C15270">
            <v>3</v>
          </cell>
          <cell r="D15270" t="str">
            <v>COPETIN LA CANDELARIA</v>
          </cell>
        </row>
        <row r="15271">
          <cell r="A15271">
            <v>63775</v>
          </cell>
          <cell r="B15271">
            <v>5</v>
          </cell>
          <cell r="C15271">
            <v>5</v>
          </cell>
          <cell r="D15271" t="str">
            <v>DESPENSA MINI MAX</v>
          </cell>
        </row>
        <row r="15272">
          <cell r="A15272">
            <v>63774</v>
          </cell>
          <cell r="B15272">
            <v>5</v>
          </cell>
          <cell r="C15272">
            <v>5</v>
          </cell>
          <cell r="D15272" t="str">
            <v>DESPENSA CARLITOS</v>
          </cell>
        </row>
        <row r="15273">
          <cell r="A15273">
            <v>63773</v>
          </cell>
          <cell r="B15273">
            <v>5</v>
          </cell>
          <cell r="C15273">
            <v>5</v>
          </cell>
          <cell r="D15273" t="str">
            <v>AUTOSERVICE YESSICA</v>
          </cell>
        </row>
        <row r="15274">
          <cell r="A15274">
            <v>63771</v>
          </cell>
          <cell r="B15274">
            <v>5</v>
          </cell>
          <cell r="C15274">
            <v>6</v>
          </cell>
          <cell r="D15274" t="str">
            <v>DESPENSA MIRIAN MABEL</v>
          </cell>
        </row>
        <row r="15275">
          <cell r="A15275">
            <v>63770</v>
          </cell>
          <cell r="B15275">
            <v>5</v>
          </cell>
          <cell r="C15275">
            <v>6</v>
          </cell>
          <cell r="D15275" t="str">
            <v>DESPENSA KARINA</v>
          </cell>
        </row>
        <row r="15276">
          <cell r="A15276">
            <v>63769</v>
          </cell>
          <cell r="B15276">
            <v>5</v>
          </cell>
          <cell r="C15276">
            <v>6</v>
          </cell>
          <cell r="D15276" t="str">
            <v>DESPENSA ARTUR</v>
          </cell>
        </row>
        <row r="15277">
          <cell r="A15277">
            <v>63768</v>
          </cell>
          <cell r="B15277">
            <v>5</v>
          </cell>
          <cell r="C15277">
            <v>5</v>
          </cell>
          <cell r="D15277" t="str">
            <v>DESPENSA JAQUELINE</v>
          </cell>
        </row>
        <row r="15278">
          <cell r="A15278">
            <v>63767</v>
          </cell>
          <cell r="B15278">
            <v>5</v>
          </cell>
          <cell r="C15278">
            <v>5</v>
          </cell>
          <cell r="D15278" t="str">
            <v>DESPENSA GAUTO</v>
          </cell>
        </row>
        <row r="15279">
          <cell r="A15279">
            <v>63766</v>
          </cell>
          <cell r="B15279">
            <v>6</v>
          </cell>
          <cell r="C15279">
            <v>3</v>
          </cell>
          <cell r="D15279" t="str">
            <v>COMERCIAL R Y MÇ</v>
          </cell>
        </row>
        <row r="15280">
          <cell r="A15280">
            <v>63765</v>
          </cell>
          <cell r="B15280">
            <v>5</v>
          </cell>
          <cell r="C15280">
            <v>6</v>
          </cell>
          <cell r="D15280" t="str">
            <v>DESPENSA JAZMIN</v>
          </cell>
        </row>
        <row r="15281">
          <cell r="A15281">
            <v>63764</v>
          </cell>
          <cell r="B15281">
            <v>5</v>
          </cell>
          <cell r="C15281">
            <v>6</v>
          </cell>
          <cell r="D15281" t="str">
            <v>SERVICE SAN PEDRO</v>
          </cell>
        </row>
        <row r="15282">
          <cell r="A15282">
            <v>63763</v>
          </cell>
          <cell r="B15282">
            <v>5</v>
          </cell>
          <cell r="C15282">
            <v>6</v>
          </cell>
          <cell r="D15282" t="str">
            <v>COPETIN DOLLY</v>
          </cell>
        </row>
        <row r="15283">
          <cell r="A15283">
            <v>63762</v>
          </cell>
          <cell r="B15283">
            <v>5</v>
          </cell>
          <cell r="C15283">
            <v>6</v>
          </cell>
          <cell r="D15283" t="str">
            <v>DESPENSA ÑA ELENA</v>
          </cell>
        </row>
        <row r="15284">
          <cell r="A15284">
            <v>63761</v>
          </cell>
          <cell r="B15284">
            <v>5</v>
          </cell>
          <cell r="C15284">
            <v>6</v>
          </cell>
          <cell r="D15284" t="str">
            <v>COPETIN SAN ISIDRO</v>
          </cell>
        </row>
        <row r="15285">
          <cell r="A15285">
            <v>63760</v>
          </cell>
          <cell r="B15285">
            <v>7</v>
          </cell>
          <cell r="C15285">
            <v>1</v>
          </cell>
          <cell r="D15285" t="str">
            <v>DESPENSA SILVER</v>
          </cell>
        </row>
        <row r="15286">
          <cell r="A15286">
            <v>63759</v>
          </cell>
          <cell r="B15286">
            <v>6</v>
          </cell>
          <cell r="C15286">
            <v>3</v>
          </cell>
          <cell r="D15286" t="str">
            <v>DESPENSA SAN BLAS</v>
          </cell>
        </row>
        <row r="15287">
          <cell r="A15287">
            <v>63758</v>
          </cell>
          <cell r="B15287">
            <v>6</v>
          </cell>
          <cell r="C15287">
            <v>3</v>
          </cell>
          <cell r="D15287" t="str">
            <v>DESPENSA EDGAR</v>
          </cell>
        </row>
        <row r="15288">
          <cell r="A15288">
            <v>63757</v>
          </cell>
          <cell r="B15288">
            <v>6</v>
          </cell>
          <cell r="C15288">
            <v>3</v>
          </cell>
          <cell r="D15288" t="str">
            <v>COPETIN GRACIELA</v>
          </cell>
        </row>
        <row r="15289">
          <cell r="A15289">
            <v>63756</v>
          </cell>
          <cell r="B15289">
            <v>6</v>
          </cell>
          <cell r="C15289">
            <v>3</v>
          </cell>
          <cell r="D15289" t="str">
            <v>COPETIN ÑA MELA</v>
          </cell>
        </row>
        <row r="15290">
          <cell r="A15290">
            <v>63755</v>
          </cell>
          <cell r="B15290">
            <v>6</v>
          </cell>
          <cell r="C15290">
            <v>3</v>
          </cell>
          <cell r="D15290" t="str">
            <v>DESPENSA NOELIA</v>
          </cell>
        </row>
        <row r="15291">
          <cell r="A15291">
            <v>63754</v>
          </cell>
          <cell r="B15291">
            <v>5</v>
          </cell>
          <cell r="C15291">
            <v>6</v>
          </cell>
          <cell r="D15291" t="str">
            <v>DESPENSA SIN NOMBRE</v>
          </cell>
        </row>
        <row r="15292">
          <cell r="A15292">
            <v>63753</v>
          </cell>
          <cell r="B15292">
            <v>5</v>
          </cell>
          <cell r="C15292">
            <v>6</v>
          </cell>
          <cell r="D15292" t="str">
            <v>DESPENSA BENITEZ</v>
          </cell>
        </row>
        <row r="15293">
          <cell r="A15293">
            <v>63752</v>
          </cell>
          <cell r="B15293">
            <v>5</v>
          </cell>
          <cell r="C15293">
            <v>6</v>
          </cell>
          <cell r="D15293" t="str">
            <v>DESPENSA SANTO DOMINGO</v>
          </cell>
        </row>
        <row r="15294">
          <cell r="A15294">
            <v>63751</v>
          </cell>
          <cell r="B15294">
            <v>7</v>
          </cell>
          <cell r="C15294">
            <v>3</v>
          </cell>
          <cell r="D15294" t="str">
            <v>DESPENSA MIRIAN ROSANA</v>
          </cell>
          <cell r="E15294" t="str">
            <v>Hogar</v>
          </cell>
        </row>
        <row r="15295">
          <cell r="A15295">
            <v>63750</v>
          </cell>
          <cell r="B15295">
            <v>5</v>
          </cell>
          <cell r="C15295">
            <v>6</v>
          </cell>
          <cell r="D15295" t="str">
            <v>DESPENSA FLORIDA</v>
          </cell>
        </row>
        <row r="15296">
          <cell r="A15296">
            <v>63749</v>
          </cell>
          <cell r="B15296">
            <v>5</v>
          </cell>
          <cell r="C15296">
            <v>6</v>
          </cell>
          <cell r="D15296" t="str">
            <v>COMERCIAL SANTO DOMINGO</v>
          </cell>
        </row>
        <row r="15297">
          <cell r="A15297">
            <v>63748</v>
          </cell>
          <cell r="B15297">
            <v>5</v>
          </cell>
          <cell r="C15297">
            <v>6</v>
          </cell>
          <cell r="D15297" t="str">
            <v>KIOSKO DON JUAN</v>
          </cell>
        </row>
        <row r="15298">
          <cell r="A15298">
            <v>63747</v>
          </cell>
          <cell r="B15298">
            <v>7</v>
          </cell>
          <cell r="C15298">
            <v>3</v>
          </cell>
          <cell r="D15298" t="str">
            <v>DESPENSA ELI</v>
          </cell>
          <cell r="E15298" t="str">
            <v>Hogar</v>
          </cell>
        </row>
        <row r="15299">
          <cell r="A15299">
            <v>63746</v>
          </cell>
          <cell r="B15299">
            <v>5</v>
          </cell>
          <cell r="C15299">
            <v>6</v>
          </cell>
          <cell r="D15299" t="str">
            <v>DESPENSA NORTE</v>
          </cell>
        </row>
        <row r="15300">
          <cell r="A15300">
            <v>63745</v>
          </cell>
          <cell r="B15300">
            <v>7</v>
          </cell>
          <cell r="C15300">
            <v>3</v>
          </cell>
          <cell r="D15300" t="str">
            <v>DESEPENSA LOS BEN</v>
          </cell>
          <cell r="E15300" t="str">
            <v>Hogar</v>
          </cell>
        </row>
        <row r="15301">
          <cell r="A15301">
            <v>63744</v>
          </cell>
          <cell r="B15301">
            <v>6</v>
          </cell>
          <cell r="C15301">
            <v>3</v>
          </cell>
          <cell r="D15301" t="str">
            <v>AUTOSERVICIO SAN FRANCISCO</v>
          </cell>
        </row>
        <row r="15302">
          <cell r="A15302">
            <v>63743</v>
          </cell>
          <cell r="B15302">
            <v>6</v>
          </cell>
          <cell r="C15302">
            <v>3</v>
          </cell>
          <cell r="D15302" t="str">
            <v>COPETIN SOLEDAD</v>
          </cell>
        </row>
        <row r="15303">
          <cell r="A15303">
            <v>63742</v>
          </cell>
          <cell r="B15303">
            <v>6</v>
          </cell>
          <cell r="C15303">
            <v>3</v>
          </cell>
          <cell r="D15303" t="str">
            <v>COPETIN BEBY</v>
          </cell>
        </row>
        <row r="15304">
          <cell r="A15304">
            <v>63741</v>
          </cell>
          <cell r="B15304">
            <v>5</v>
          </cell>
          <cell r="C15304">
            <v>6</v>
          </cell>
          <cell r="D15304" t="str">
            <v>DESPENSA LIZ PAOLA</v>
          </cell>
        </row>
        <row r="15305">
          <cell r="A15305">
            <v>63740</v>
          </cell>
          <cell r="B15305">
            <v>6</v>
          </cell>
          <cell r="C15305">
            <v>3</v>
          </cell>
          <cell r="D15305" t="str">
            <v>SUPERMERCADO SANTA LUCIA</v>
          </cell>
        </row>
        <row r="15306">
          <cell r="A15306">
            <v>63739</v>
          </cell>
          <cell r="B15306">
            <v>6</v>
          </cell>
          <cell r="C15306">
            <v>3</v>
          </cell>
          <cell r="D15306" t="str">
            <v>COPETIN MARIA ELBA</v>
          </cell>
        </row>
        <row r="15307">
          <cell r="A15307">
            <v>63738</v>
          </cell>
          <cell r="B15307">
            <v>6</v>
          </cell>
          <cell r="C15307">
            <v>3</v>
          </cell>
          <cell r="D15307" t="str">
            <v>COMERCIAL KARINA</v>
          </cell>
        </row>
        <row r="15308">
          <cell r="A15308">
            <v>63737</v>
          </cell>
          <cell r="B15308">
            <v>5</v>
          </cell>
          <cell r="C15308">
            <v>6</v>
          </cell>
          <cell r="D15308" t="str">
            <v>FM UNIVERSAL</v>
          </cell>
        </row>
        <row r="15309">
          <cell r="A15309">
            <v>63736</v>
          </cell>
          <cell r="B15309">
            <v>6</v>
          </cell>
          <cell r="C15309">
            <v>3</v>
          </cell>
          <cell r="D15309" t="str">
            <v>DESPENSA AMAZONAS</v>
          </cell>
        </row>
        <row r="15310">
          <cell r="A15310">
            <v>63735</v>
          </cell>
          <cell r="B15310">
            <v>6</v>
          </cell>
          <cell r="C15310">
            <v>3</v>
          </cell>
          <cell r="D15310" t="str">
            <v>AUTOSERVICE</v>
          </cell>
        </row>
        <row r="15311">
          <cell r="A15311">
            <v>63734</v>
          </cell>
          <cell r="B15311">
            <v>6</v>
          </cell>
          <cell r="C15311">
            <v>3</v>
          </cell>
          <cell r="D15311" t="str">
            <v>DESPENSA VIVI</v>
          </cell>
        </row>
        <row r="15312">
          <cell r="A15312">
            <v>63733</v>
          </cell>
          <cell r="B15312">
            <v>6</v>
          </cell>
          <cell r="C15312">
            <v>3</v>
          </cell>
          <cell r="D15312" t="str">
            <v>COPETIN ANEXO JUEGOS ELECTRICOS HECTOR</v>
          </cell>
        </row>
        <row r="15313">
          <cell r="A15313">
            <v>63732</v>
          </cell>
          <cell r="B15313">
            <v>6</v>
          </cell>
          <cell r="C15313">
            <v>3</v>
          </cell>
          <cell r="D15313" t="str">
            <v>COPETIN SAN BLAS</v>
          </cell>
        </row>
        <row r="15314">
          <cell r="A15314">
            <v>63731</v>
          </cell>
          <cell r="B15314">
            <v>5</v>
          </cell>
          <cell r="C15314">
            <v>6</v>
          </cell>
          <cell r="D15314" t="str">
            <v>CASILLA SAN CAYETANO</v>
          </cell>
        </row>
        <row r="15315">
          <cell r="A15315">
            <v>63730</v>
          </cell>
          <cell r="B15315">
            <v>7</v>
          </cell>
          <cell r="C15315">
            <v>3</v>
          </cell>
          <cell r="D15315" t="str">
            <v>ESTACION DE SERVICIO COSTA PUCU S.R.L.</v>
          </cell>
          <cell r="E15315" t="str">
            <v>Conveniencia</v>
          </cell>
        </row>
        <row r="15316">
          <cell r="A15316">
            <v>63729</v>
          </cell>
          <cell r="B15316">
            <v>5</v>
          </cell>
          <cell r="C15316">
            <v>6</v>
          </cell>
          <cell r="D15316" t="str">
            <v>DESPENSA DA ROSA</v>
          </cell>
        </row>
        <row r="15317">
          <cell r="A15317">
            <v>63728</v>
          </cell>
          <cell r="B15317">
            <v>5</v>
          </cell>
          <cell r="C15317">
            <v>6</v>
          </cell>
          <cell r="D15317" t="str">
            <v>RESTAURANT EL BARRIL</v>
          </cell>
        </row>
        <row r="15318">
          <cell r="A15318">
            <v>63705</v>
          </cell>
          <cell r="B15318">
            <v>5</v>
          </cell>
          <cell r="C15318">
            <v>6</v>
          </cell>
          <cell r="D15318" t="str">
            <v>DESPENSA ARIELITO</v>
          </cell>
        </row>
        <row r="15319">
          <cell r="A15319">
            <v>63704</v>
          </cell>
          <cell r="B15319">
            <v>5</v>
          </cell>
          <cell r="C15319">
            <v>6</v>
          </cell>
          <cell r="D15319" t="str">
            <v>DESPENSA FELIPE</v>
          </cell>
        </row>
        <row r="15320">
          <cell r="A15320">
            <v>63703</v>
          </cell>
          <cell r="B15320">
            <v>5</v>
          </cell>
          <cell r="C15320">
            <v>6</v>
          </cell>
          <cell r="D15320" t="str">
            <v>DESPENSA 3 DE MAYO</v>
          </cell>
        </row>
        <row r="15321">
          <cell r="A15321">
            <v>63702</v>
          </cell>
          <cell r="B15321">
            <v>5</v>
          </cell>
          <cell r="C15321">
            <v>6</v>
          </cell>
          <cell r="D15321" t="str">
            <v>DESPENSA MARLENE</v>
          </cell>
        </row>
        <row r="15322">
          <cell r="A15322">
            <v>63701</v>
          </cell>
          <cell r="B15322">
            <v>5</v>
          </cell>
          <cell r="C15322">
            <v>6</v>
          </cell>
          <cell r="D15322" t="str">
            <v>DESPENSA LA GUAIREÑITA</v>
          </cell>
        </row>
        <row r="15323">
          <cell r="A15323">
            <v>63700</v>
          </cell>
          <cell r="B15323">
            <v>5</v>
          </cell>
          <cell r="C15323">
            <v>6</v>
          </cell>
          <cell r="D15323" t="str">
            <v>CASILLA ODILIA</v>
          </cell>
        </row>
        <row r="15324">
          <cell r="A15324">
            <v>63699</v>
          </cell>
          <cell r="B15324">
            <v>5</v>
          </cell>
          <cell r="C15324">
            <v>6</v>
          </cell>
          <cell r="D15324" t="str">
            <v>DESPENSA ZARATE</v>
          </cell>
        </row>
        <row r="15325">
          <cell r="A15325">
            <v>63698</v>
          </cell>
          <cell r="B15325">
            <v>5</v>
          </cell>
          <cell r="C15325">
            <v>6</v>
          </cell>
          <cell r="D15325" t="str">
            <v>CARNIERIA EL ROCASO</v>
          </cell>
        </row>
        <row r="15326">
          <cell r="A15326">
            <v>63697</v>
          </cell>
          <cell r="B15326">
            <v>5</v>
          </cell>
          <cell r="C15326">
            <v>6</v>
          </cell>
          <cell r="D15326" t="str">
            <v>PANCHERO SIN NOMBRE</v>
          </cell>
        </row>
        <row r="15327">
          <cell r="A15327">
            <v>63696</v>
          </cell>
          <cell r="B15327">
            <v>5</v>
          </cell>
          <cell r="C15327">
            <v>6</v>
          </cell>
          <cell r="D15327" t="str">
            <v>COPETIN TIO POLI</v>
          </cell>
        </row>
        <row r="15328">
          <cell r="A15328">
            <v>63695</v>
          </cell>
          <cell r="B15328">
            <v>5</v>
          </cell>
          <cell r="C15328">
            <v>6</v>
          </cell>
          <cell r="D15328" t="str">
            <v>COPETIN FELICITA</v>
          </cell>
        </row>
        <row r="15329">
          <cell r="A15329">
            <v>63694</v>
          </cell>
          <cell r="B15329">
            <v>5</v>
          </cell>
          <cell r="C15329">
            <v>6</v>
          </cell>
          <cell r="D15329" t="str">
            <v>KIOSKO SUSI</v>
          </cell>
        </row>
        <row r="15330">
          <cell r="A15330">
            <v>63693</v>
          </cell>
          <cell r="B15330">
            <v>6</v>
          </cell>
          <cell r="C15330">
            <v>3</v>
          </cell>
          <cell r="D15330" t="str">
            <v>DESPENSA LA NOVEDAD</v>
          </cell>
        </row>
        <row r="15331">
          <cell r="A15331">
            <v>63692</v>
          </cell>
          <cell r="B15331">
            <v>6</v>
          </cell>
          <cell r="C15331">
            <v>3</v>
          </cell>
          <cell r="D15331" t="str">
            <v>COMERCIAL MAGALI</v>
          </cell>
        </row>
        <row r="15332">
          <cell r="A15332">
            <v>63691</v>
          </cell>
          <cell r="B15332">
            <v>6</v>
          </cell>
          <cell r="C15332">
            <v>3</v>
          </cell>
          <cell r="D15332" t="str">
            <v>DESPENSA CELI</v>
          </cell>
        </row>
        <row r="15333">
          <cell r="A15333">
            <v>63690</v>
          </cell>
          <cell r="B15333">
            <v>6</v>
          </cell>
          <cell r="C15333">
            <v>3</v>
          </cell>
          <cell r="D15333" t="str">
            <v>DESPENSA VICTORIA</v>
          </cell>
        </row>
        <row r="15334">
          <cell r="A15334">
            <v>63689</v>
          </cell>
          <cell r="B15334">
            <v>6</v>
          </cell>
          <cell r="C15334">
            <v>3</v>
          </cell>
          <cell r="D15334" t="str">
            <v>DESPENSA ZUNILDA</v>
          </cell>
        </row>
        <row r="15335">
          <cell r="A15335">
            <v>63688</v>
          </cell>
          <cell r="B15335">
            <v>7</v>
          </cell>
          <cell r="C15335">
            <v>4</v>
          </cell>
          <cell r="D15335" t="str">
            <v>DESPENSA CAACUPE MI</v>
          </cell>
          <cell r="E15335" t="str">
            <v>Hogar</v>
          </cell>
        </row>
        <row r="15336">
          <cell r="A15336">
            <v>63687</v>
          </cell>
          <cell r="B15336">
            <v>6</v>
          </cell>
          <cell r="C15336">
            <v>3</v>
          </cell>
          <cell r="D15336" t="str">
            <v>DESPENSA MARIA AUXILIADORA</v>
          </cell>
        </row>
        <row r="15337">
          <cell r="A15337">
            <v>63686</v>
          </cell>
          <cell r="B15337">
            <v>6</v>
          </cell>
          <cell r="C15337">
            <v>3</v>
          </cell>
          <cell r="D15337" t="str">
            <v>COPETIN TROPICAL</v>
          </cell>
        </row>
        <row r="15338">
          <cell r="A15338">
            <v>63685</v>
          </cell>
          <cell r="B15338">
            <v>7</v>
          </cell>
          <cell r="C15338">
            <v>4</v>
          </cell>
          <cell r="D15338" t="str">
            <v>DESPENSA NELLY</v>
          </cell>
          <cell r="E15338" t="str">
            <v>Hogar</v>
          </cell>
        </row>
        <row r="15339">
          <cell r="A15339">
            <v>63684</v>
          </cell>
          <cell r="B15339">
            <v>7</v>
          </cell>
          <cell r="C15339">
            <v>3</v>
          </cell>
          <cell r="D15339" t="str">
            <v>DESPENSA NOELIA</v>
          </cell>
        </row>
        <row r="15340">
          <cell r="A15340">
            <v>63683</v>
          </cell>
          <cell r="B15340">
            <v>7</v>
          </cell>
          <cell r="C15340">
            <v>3</v>
          </cell>
          <cell r="D15340" t="str">
            <v>DESPENSA SANTA ROSA</v>
          </cell>
        </row>
        <row r="15341">
          <cell r="A15341">
            <v>63682</v>
          </cell>
          <cell r="B15341">
            <v>7</v>
          </cell>
          <cell r="C15341">
            <v>3</v>
          </cell>
          <cell r="D15341" t="str">
            <v>DESPENSA EL BURRITO</v>
          </cell>
        </row>
        <row r="15342">
          <cell r="A15342">
            <v>63681</v>
          </cell>
          <cell r="B15342">
            <v>7</v>
          </cell>
          <cell r="C15342">
            <v>3</v>
          </cell>
          <cell r="D15342" t="str">
            <v>DESPENSA MARIA BELEN</v>
          </cell>
        </row>
        <row r="15343">
          <cell r="A15343">
            <v>63680</v>
          </cell>
          <cell r="B15343">
            <v>7</v>
          </cell>
          <cell r="C15343">
            <v>3</v>
          </cell>
          <cell r="D15343" t="str">
            <v>DESPENSA ARRIOLA</v>
          </cell>
        </row>
        <row r="15344">
          <cell r="A15344">
            <v>63679</v>
          </cell>
          <cell r="B15344">
            <v>7</v>
          </cell>
          <cell r="C15344">
            <v>3</v>
          </cell>
          <cell r="D15344" t="str">
            <v>DESPENSA DOS HERMANOS</v>
          </cell>
        </row>
        <row r="15345">
          <cell r="A15345">
            <v>63678</v>
          </cell>
          <cell r="B15345">
            <v>7</v>
          </cell>
          <cell r="C15345">
            <v>3</v>
          </cell>
          <cell r="D15345" t="str">
            <v>DESPENSA BELEN</v>
          </cell>
        </row>
        <row r="15346">
          <cell r="A15346">
            <v>63677</v>
          </cell>
          <cell r="B15346">
            <v>7</v>
          </cell>
          <cell r="C15346">
            <v>3</v>
          </cell>
          <cell r="D15346" t="str">
            <v>DESPENSA SANTA ROSA</v>
          </cell>
        </row>
        <row r="15347">
          <cell r="A15347">
            <v>63676</v>
          </cell>
          <cell r="B15347">
            <v>7</v>
          </cell>
          <cell r="C15347">
            <v>3</v>
          </cell>
          <cell r="D15347" t="str">
            <v>AUTOSERVICE SONIA</v>
          </cell>
        </row>
        <row r="15348">
          <cell r="A15348">
            <v>63675</v>
          </cell>
          <cell r="B15348">
            <v>7</v>
          </cell>
          <cell r="C15348">
            <v>3</v>
          </cell>
          <cell r="D15348" t="str">
            <v>DESPENSA IDEAL</v>
          </cell>
        </row>
        <row r="15349">
          <cell r="A15349">
            <v>63674</v>
          </cell>
          <cell r="B15349">
            <v>7</v>
          </cell>
          <cell r="C15349">
            <v>3</v>
          </cell>
          <cell r="D15349" t="str">
            <v>DESPENSA SAN JOSE</v>
          </cell>
        </row>
        <row r="15350">
          <cell r="A15350">
            <v>63673</v>
          </cell>
          <cell r="B15350">
            <v>7</v>
          </cell>
          <cell r="C15350">
            <v>3</v>
          </cell>
          <cell r="D15350" t="str">
            <v>COPETIN 24</v>
          </cell>
        </row>
        <row r="15351">
          <cell r="A15351">
            <v>63672</v>
          </cell>
          <cell r="B15351">
            <v>7</v>
          </cell>
          <cell r="C15351">
            <v>3</v>
          </cell>
          <cell r="D15351" t="str">
            <v>DESPENSA 3 DE MAYO</v>
          </cell>
        </row>
        <row r="15352">
          <cell r="A15352">
            <v>63671</v>
          </cell>
          <cell r="B15352">
            <v>7</v>
          </cell>
          <cell r="C15352">
            <v>3</v>
          </cell>
          <cell r="D15352" t="str">
            <v>DESPENSA LAS MELLIZAS</v>
          </cell>
        </row>
        <row r="15353">
          <cell r="A15353">
            <v>63670</v>
          </cell>
          <cell r="B15353">
            <v>7</v>
          </cell>
          <cell r="C15353">
            <v>3</v>
          </cell>
          <cell r="D15353" t="str">
            <v>RESTAURANT Y HOTEL JARDIN ALEMAN</v>
          </cell>
        </row>
        <row r="15354">
          <cell r="A15354">
            <v>63669</v>
          </cell>
          <cell r="B15354">
            <v>7</v>
          </cell>
          <cell r="C15354">
            <v>3</v>
          </cell>
          <cell r="D15354" t="str">
            <v>CASILLA CENTRO DE SALUD</v>
          </cell>
        </row>
        <row r="15355">
          <cell r="A15355">
            <v>63668</v>
          </cell>
          <cell r="B15355">
            <v>7</v>
          </cell>
          <cell r="C15355">
            <v>4</v>
          </cell>
          <cell r="D15355" t="str">
            <v>CASILLA AL LADO DEL IPS</v>
          </cell>
          <cell r="E15355" t="str">
            <v>Hogar</v>
          </cell>
        </row>
        <row r="15356">
          <cell r="A15356">
            <v>63667</v>
          </cell>
          <cell r="B15356">
            <v>7</v>
          </cell>
          <cell r="C15356">
            <v>3</v>
          </cell>
          <cell r="D15356" t="str">
            <v>COPETIN SAN ANTONIO</v>
          </cell>
        </row>
        <row r="15357">
          <cell r="A15357">
            <v>63666</v>
          </cell>
          <cell r="B15357">
            <v>7</v>
          </cell>
          <cell r="C15357">
            <v>3</v>
          </cell>
          <cell r="D15357" t="str">
            <v>DESPENSA DA IRMA</v>
          </cell>
        </row>
        <row r="15358">
          <cell r="A15358">
            <v>63665</v>
          </cell>
          <cell r="B15358">
            <v>7</v>
          </cell>
          <cell r="C15358">
            <v>3</v>
          </cell>
          <cell r="D15358" t="str">
            <v>DESPENSA SANTO DOMINGO</v>
          </cell>
        </row>
        <row r="15359">
          <cell r="A15359">
            <v>63664</v>
          </cell>
          <cell r="B15359">
            <v>7</v>
          </cell>
          <cell r="C15359">
            <v>3</v>
          </cell>
          <cell r="D15359" t="str">
            <v>DESPENSA DAVID</v>
          </cell>
        </row>
        <row r="15360">
          <cell r="A15360">
            <v>63663</v>
          </cell>
          <cell r="B15360">
            <v>7</v>
          </cell>
          <cell r="C15360">
            <v>3</v>
          </cell>
          <cell r="D15360" t="str">
            <v>DESPENSA NATI</v>
          </cell>
        </row>
        <row r="15361">
          <cell r="A15361">
            <v>63662</v>
          </cell>
          <cell r="B15361">
            <v>7</v>
          </cell>
          <cell r="C15361">
            <v>3</v>
          </cell>
          <cell r="D15361" t="str">
            <v>DESPENSA SAN ANDRES</v>
          </cell>
        </row>
        <row r="15362">
          <cell r="A15362">
            <v>63661</v>
          </cell>
          <cell r="B15362">
            <v>7</v>
          </cell>
          <cell r="C15362">
            <v>3</v>
          </cell>
          <cell r="D15362" t="str">
            <v>DESPENSA SAN RAMON</v>
          </cell>
        </row>
        <row r="15363">
          <cell r="A15363">
            <v>63660</v>
          </cell>
          <cell r="B15363">
            <v>7</v>
          </cell>
          <cell r="C15363">
            <v>3</v>
          </cell>
          <cell r="D15363" t="str">
            <v>DESPENSA NIDO JESUS</v>
          </cell>
        </row>
        <row r="15364">
          <cell r="A15364">
            <v>63659</v>
          </cell>
          <cell r="B15364">
            <v>7</v>
          </cell>
          <cell r="C15364">
            <v>3</v>
          </cell>
          <cell r="D15364" t="str">
            <v>DESPENSA DA FELI</v>
          </cell>
        </row>
        <row r="15365">
          <cell r="A15365">
            <v>63658</v>
          </cell>
          <cell r="B15365">
            <v>7</v>
          </cell>
          <cell r="C15365">
            <v>3</v>
          </cell>
          <cell r="D15365" t="str">
            <v>DESPENSA SAN ANTONIO</v>
          </cell>
        </row>
        <row r="15366">
          <cell r="A15366">
            <v>63657</v>
          </cell>
          <cell r="B15366">
            <v>7</v>
          </cell>
          <cell r="C15366">
            <v>3</v>
          </cell>
          <cell r="D15366" t="str">
            <v>COPETIN DA VERO</v>
          </cell>
        </row>
        <row r="15367">
          <cell r="A15367">
            <v>63656</v>
          </cell>
          <cell r="B15367">
            <v>7</v>
          </cell>
          <cell r="C15367">
            <v>3</v>
          </cell>
          <cell r="D15367" t="str">
            <v>DESPENSA SAN CAYETANO</v>
          </cell>
        </row>
        <row r="15368">
          <cell r="A15368">
            <v>63655</v>
          </cell>
          <cell r="B15368">
            <v>7</v>
          </cell>
          <cell r="C15368">
            <v>3</v>
          </cell>
          <cell r="D15368" t="str">
            <v>DESPENSA GLORIA</v>
          </cell>
        </row>
        <row r="15369">
          <cell r="A15369">
            <v>63654</v>
          </cell>
          <cell r="B15369">
            <v>7</v>
          </cell>
          <cell r="C15369">
            <v>3</v>
          </cell>
          <cell r="D15369" t="str">
            <v>DESPENSA ARIEL</v>
          </cell>
        </row>
        <row r="15370">
          <cell r="A15370">
            <v>63653</v>
          </cell>
          <cell r="B15370">
            <v>7</v>
          </cell>
          <cell r="C15370">
            <v>3</v>
          </cell>
          <cell r="D15370" t="str">
            <v>COPETIN ALEGRIA</v>
          </cell>
        </row>
        <row r="15371">
          <cell r="A15371">
            <v>63652</v>
          </cell>
          <cell r="B15371">
            <v>7</v>
          </cell>
          <cell r="C15371">
            <v>3</v>
          </cell>
          <cell r="D15371" t="str">
            <v>COMEDOR EL BUEN AMIGO</v>
          </cell>
        </row>
        <row r="15372">
          <cell r="A15372">
            <v>63651</v>
          </cell>
          <cell r="B15372">
            <v>7</v>
          </cell>
          <cell r="C15372">
            <v>4</v>
          </cell>
          <cell r="D15372" t="str">
            <v>DESPENSA CHAPARRO</v>
          </cell>
          <cell r="E15372" t="str">
            <v>Hogar</v>
          </cell>
        </row>
        <row r="15373">
          <cell r="A15373">
            <v>63650</v>
          </cell>
          <cell r="B15373">
            <v>7</v>
          </cell>
          <cell r="C15373">
            <v>4</v>
          </cell>
          <cell r="D15373" t="str">
            <v>DESPENSA SAN CAYETANO</v>
          </cell>
          <cell r="E15373" t="str">
            <v>Hogar</v>
          </cell>
        </row>
        <row r="15374">
          <cell r="A15374">
            <v>63649</v>
          </cell>
          <cell r="B15374">
            <v>7</v>
          </cell>
          <cell r="C15374">
            <v>3</v>
          </cell>
          <cell r="D15374" t="str">
            <v>DESPENSA NIEVES</v>
          </cell>
        </row>
        <row r="15375">
          <cell r="A15375">
            <v>63648</v>
          </cell>
          <cell r="B15375">
            <v>7</v>
          </cell>
          <cell r="C15375">
            <v>4</v>
          </cell>
          <cell r="D15375" t="str">
            <v>COPETIN FLORIDA ANEXO</v>
          </cell>
          <cell r="E15375" t="str">
            <v>Refrigerados</v>
          </cell>
        </row>
        <row r="15376">
          <cell r="A15376">
            <v>63647</v>
          </cell>
          <cell r="B15376">
            <v>7</v>
          </cell>
          <cell r="C15376">
            <v>3</v>
          </cell>
          <cell r="D15376" t="str">
            <v>DESPENSA SAN ISIDRO</v>
          </cell>
        </row>
        <row r="15377">
          <cell r="A15377">
            <v>63646</v>
          </cell>
          <cell r="B15377">
            <v>7</v>
          </cell>
          <cell r="C15377">
            <v>3</v>
          </cell>
          <cell r="D15377" t="str">
            <v>DESPENSA DA GUSTO</v>
          </cell>
        </row>
        <row r="15378">
          <cell r="A15378">
            <v>63645</v>
          </cell>
          <cell r="B15378">
            <v>7</v>
          </cell>
          <cell r="C15378">
            <v>3</v>
          </cell>
          <cell r="D15378" t="str">
            <v>DESPENSA CARNICERIA RICA</v>
          </cell>
        </row>
        <row r="15379">
          <cell r="A15379">
            <v>63644</v>
          </cell>
          <cell r="B15379">
            <v>7</v>
          </cell>
          <cell r="C15379">
            <v>3</v>
          </cell>
          <cell r="D15379" t="str">
            <v>CASILLA SANTA MARIA</v>
          </cell>
        </row>
        <row r="15380">
          <cell r="A15380">
            <v>63643</v>
          </cell>
          <cell r="B15380">
            <v>7</v>
          </cell>
          <cell r="C15380">
            <v>3</v>
          </cell>
          <cell r="D15380" t="str">
            <v>DESPENSA LA ECONOMIA</v>
          </cell>
        </row>
        <row r="15381">
          <cell r="A15381">
            <v>63642</v>
          </cell>
          <cell r="B15381">
            <v>7</v>
          </cell>
          <cell r="C15381">
            <v>3</v>
          </cell>
          <cell r="D15381" t="str">
            <v>DESPENSA SAN PEDRO</v>
          </cell>
        </row>
        <row r="15382">
          <cell r="A15382">
            <v>63641</v>
          </cell>
          <cell r="B15382">
            <v>7</v>
          </cell>
          <cell r="C15382">
            <v>3</v>
          </cell>
          <cell r="D15382" t="str">
            <v>DESPENSA WALTER</v>
          </cell>
        </row>
        <row r="15383">
          <cell r="A15383">
            <v>63640</v>
          </cell>
          <cell r="B15383">
            <v>7</v>
          </cell>
          <cell r="C15383">
            <v>3</v>
          </cell>
          <cell r="D15383" t="str">
            <v>DESPENSA RIPER</v>
          </cell>
        </row>
        <row r="15384">
          <cell r="A15384">
            <v>63639</v>
          </cell>
          <cell r="B15384">
            <v>7</v>
          </cell>
          <cell r="C15384">
            <v>3</v>
          </cell>
          <cell r="D15384" t="str">
            <v>DESPENSA CAMPO VERDE</v>
          </cell>
        </row>
        <row r="15385">
          <cell r="A15385">
            <v>63638</v>
          </cell>
          <cell r="B15385">
            <v>7</v>
          </cell>
          <cell r="C15385">
            <v>3</v>
          </cell>
          <cell r="D15385" t="str">
            <v>DESPENSA JULIANA</v>
          </cell>
        </row>
        <row r="15386">
          <cell r="A15386">
            <v>63637</v>
          </cell>
          <cell r="B15386">
            <v>7</v>
          </cell>
          <cell r="C15386">
            <v>3</v>
          </cell>
          <cell r="D15386" t="str">
            <v>DESPENSA SIN NOMBRE</v>
          </cell>
        </row>
        <row r="15387">
          <cell r="A15387">
            <v>63636</v>
          </cell>
          <cell r="B15387">
            <v>7</v>
          </cell>
          <cell r="C15387">
            <v>3</v>
          </cell>
          <cell r="D15387" t="str">
            <v>DESPENSA SAN CAYETANO</v>
          </cell>
        </row>
        <row r="15388">
          <cell r="A15388">
            <v>63635</v>
          </cell>
          <cell r="B15388">
            <v>7</v>
          </cell>
          <cell r="C15388">
            <v>3</v>
          </cell>
          <cell r="D15388" t="str">
            <v>DESPENSA SAN MIGUEL</v>
          </cell>
        </row>
        <row r="15389">
          <cell r="A15389">
            <v>63634</v>
          </cell>
          <cell r="B15389">
            <v>7</v>
          </cell>
          <cell r="C15389">
            <v>3</v>
          </cell>
          <cell r="D15389" t="str">
            <v>DESPENSA SANTO DOMINGO</v>
          </cell>
        </row>
        <row r="15390">
          <cell r="A15390">
            <v>63633</v>
          </cell>
          <cell r="B15390">
            <v>7</v>
          </cell>
          <cell r="C15390">
            <v>3</v>
          </cell>
          <cell r="D15390" t="str">
            <v>DESPENSA MARPANELI</v>
          </cell>
        </row>
        <row r="15391">
          <cell r="A15391">
            <v>63632</v>
          </cell>
          <cell r="B15391">
            <v>7</v>
          </cell>
          <cell r="C15391">
            <v>3</v>
          </cell>
          <cell r="D15391" t="str">
            <v>KIOSCO COPETIN LUCHO</v>
          </cell>
        </row>
        <row r="15392">
          <cell r="A15392">
            <v>63631</v>
          </cell>
          <cell r="B15392">
            <v>7</v>
          </cell>
          <cell r="C15392">
            <v>3</v>
          </cell>
          <cell r="D15392" t="str">
            <v>DESPENSA CRISTINA</v>
          </cell>
        </row>
        <row r="15393">
          <cell r="A15393">
            <v>63630</v>
          </cell>
          <cell r="B15393">
            <v>7</v>
          </cell>
          <cell r="C15393">
            <v>3</v>
          </cell>
          <cell r="D15393" t="str">
            <v>DESPENSA KATIA</v>
          </cell>
          <cell r="E15393" t="str">
            <v>Hogar</v>
          </cell>
        </row>
        <row r="15394">
          <cell r="A15394">
            <v>63629</v>
          </cell>
          <cell r="B15394">
            <v>7</v>
          </cell>
          <cell r="C15394">
            <v>3</v>
          </cell>
          <cell r="D15394" t="str">
            <v>DESPENSA YONY</v>
          </cell>
        </row>
        <row r="15395">
          <cell r="A15395">
            <v>63628</v>
          </cell>
          <cell r="B15395">
            <v>7</v>
          </cell>
          <cell r="C15395">
            <v>3</v>
          </cell>
          <cell r="D15395" t="str">
            <v>DESPENSA NIMIA</v>
          </cell>
        </row>
        <row r="15396">
          <cell r="A15396">
            <v>63627</v>
          </cell>
          <cell r="B15396">
            <v>7</v>
          </cell>
          <cell r="C15396">
            <v>3</v>
          </cell>
          <cell r="D15396" t="str">
            <v>DESPENSA RENE</v>
          </cell>
        </row>
        <row r="15397">
          <cell r="A15397">
            <v>63626</v>
          </cell>
          <cell r="B15397">
            <v>7</v>
          </cell>
          <cell r="C15397">
            <v>3</v>
          </cell>
          <cell r="D15397" t="str">
            <v>DESPENSA MELGAREJO</v>
          </cell>
        </row>
        <row r="15398">
          <cell r="A15398">
            <v>63625</v>
          </cell>
          <cell r="B15398">
            <v>7</v>
          </cell>
          <cell r="C15398">
            <v>3</v>
          </cell>
          <cell r="D15398" t="str">
            <v>KIOSKO LIZ</v>
          </cell>
        </row>
        <row r="15399">
          <cell r="A15399">
            <v>63624</v>
          </cell>
          <cell r="B15399">
            <v>7</v>
          </cell>
          <cell r="C15399">
            <v>3</v>
          </cell>
          <cell r="D15399" t="str">
            <v>DESPENSA MARIA CRISTINA</v>
          </cell>
        </row>
        <row r="15400">
          <cell r="A15400">
            <v>63623</v>
          </cell>
          <cell r="B15400">
            <v>7</v>
          </cell>
          <cell r="C15400">
            <v>3</v>
          </cell>
          <cell r="D15400" t="str">
            <v>DESPENSA LUZ GRICEL</v>
          </cell>
        </row>
        <row r="15401">
          <cell r="A15401">
            <v>63622</v>
          </cell>
          <cell r="B15401">
            <v>7</v>
          </cell>
          <cell r="C15401">
            <v>3</v>
          </cell>
          <cell r="D15401" t="str">
            <v>DESPENSA DOS HERMANOS</v>
          </cell>
        </row>
        <row r="15402">
          <cell r="A15402">
            <v>63621</v>
          </cell>
          <cell r="B15402">
            <v>7</v>
          </cell>
          <cell r="C15402">
            <v>3</v>
          </cell>
          <cell r="D15402" t="str">
            <v>DESPENSA JAZMIN</v>
          </cell>
        </row>
        <row r="15403">
          <cell r="A15403">
            <v>63620</v>
          </cell>
          <cell r="B15403">
            <v>7</v>
          </cell>
          <cell r="C15403">
            <v>3</v>
          </cell>
          <cell r="D15403" t="str">
            <v>DESPENSA SANTO DOMINGO</v>
          </cell>
        </row>
        <row r="15404">
          <cell r="A15404">
            <v>63619</v>
          </cell>
          <cell r="B15404">
            <v>7</v>
          </cell>
          <cell r="C15404">
            <v>3</v>
          </cell>
          <cell r="D15404" t="str">
            <v>DESPENSA LA FAMILIA</v>
          </cell>
        </row>
        <row r="15405">
          <cell r="A15405">
            <v>63618</v>
          </cell>
          <cell r="B15405">
            <v>7</v>
          </cell>
          <cell r="C15405">
            <v>3</v>
          </cell>
          <cell r="D15405" t="str">
            <v>DESPENSA JULIA</v>
          </cell>
        </row>
        <row r="15406">
          <cell r="A15406">
            <v>63617</v>
          </cell>
          <cell r="B15406">
            <v>7</v>
          </cell>
          <cell r="C15406">
            <v>3</v>
          </cell>
          <cell r="D15406" t="str">
            <v>DESPENSA NORMITA</v>
          </cell>
        </row>
        <row r="15407">
          <cell r="A15407">
            <v>63616</v>
          </cell>
          <cell r="B15407">
            <v>7</v>
          </cell>
          <cell r="C15407">
            <v>3</v>
          </cell>
          <cell r="D15407" t="str">
            <v>DESPENSA LOS AMIGOS</v>
          </cell>
        </row>
        <row r="15408">
          <cell r="A15408">
            <v>63615</v>
          </cell>
          <cell r="B15408">
            <v>7</v>
          </cell>
          <cell r="C15408">
            <v>3</v>
          </cell>
          <cell r="D15408" t="str">
            <v>DESPENSA SAN JUAN</v>
          </cell>
        </row>
        <row r="15409">
          <cell r="A15409">
            <v>63614</v>
          </cell>
          <cell r="B15409">
            <v>7</v>
          </cell>
          <cell r="C15409">
            <v>4</v>
          </cell>
          <cell r="D15409" t="str">
            <v>DESPENSA CINTHYA</v>
          </cell>
          <cell r="E15409" t="str">
            <v>Hogar</v>
          </cell>
        </row>
        <row r="15410">
          <cell r="A15410">
            <v>63613</v>
          </cell>
          <cell r="B15410">
            <v>7</v>
          </cell>
          <cell r="C15410">
            <v>3</v>
          </cell>
          <cell r="D15410" t="str">
            <v>DESPENSA EL TAURO</v>
          </cell>
        </row>
        <row r="15411">
          <cell r="A15411">
            <v>63612</v>
          </cell>
          <cell r="B15411">
            <v>7</v>
          </cell>
          <cell r="C15411">
            <v>3</v>
          </cell>
          <cell r="D15411" t="str">
            <v>DESPENSA LA PREFERIDA</v>
          </cell>
        </row>
        <row r="15412">
          <cell r="A15412">
            <v>63611</v>
          </cell>
          <cell r="B15412">
            <v>7</v>
          </cell>
          <cell r="C15412">
            <v>3</v>
          </cell>
          <cell r="D15412" t="str">
            <v>DESPENSA SAN CAYETANO</v>
          </cell>
        </row>
        <row r="15413">
          <cell r="A15413">
            <v>63610</v>
          </cell>
          <cell r="B15413">
            <v>7</v>
          </cell>
          <cell r="C15413">
            <v>3</v>
          </cell>
          <cell r="D15413" t="str">
            <v>DESPENSA ELISA</v>
          </cell>
        </row>
        <row r="15414">
          <cell r="A15414">
            <v>63609</v>
          </cell>
          <cell r="B15414">
            <v>5</v>
          </cell>
          <cell r="C15414">
            <v>6</v>
          </cell>
          <cell r="D15414" t="str">
            <v>DESPENSA SANTA CECILIA</v>
          </cell>
        </row>
        <row r="15415">
          <cell r="A15415">
            <v>63608</v>
          </cell>
          <cell r="B15415">
            <v>5</v>
          </cell>
          <cell r="C15415">
            <v>6</v>
          </cell>
          <cell r="D15415" t="str">
            <v>DESPENSA KARISU</v>
          </cell>
        </row>
        <row r="15416">
          <cell r="A15416">
            <v>63607</v>
          </cell>
          <cell r="B15416">
            <v>5</v>
          </cell>
          <cell r="C15416">
            <v>6</v>
          </cell>
          <cell r="D15416" t="str">
            <v>DESPENSA SANTO REY</v>
          </cell>
        </row>
        <row r="15417">
          <cell r="A15417">
            <v>63606</v>
          </cell>
          <cell r="B15417">
            <v>5</v>
          </cell>
          <cell r="C15417">
            <v>6</v>
          </cell>
          <cell r="D15417" t="str">
            <v>DESPENSA BEBETO</v>
          </cell>
        </row>
        <row r="15418">
          <cell r="A15418">
            <v>63605</v>
          </cell>
          <cell r="B15418">
            <v>5</v>
          </cell>
          <cell r="C15418">
            <v>6</v>
          </cell>
          <cell r="D15418" t="str">
            <v>DESPENSA FRANCY</v>
          </cell>
        </row>
        <row r="15419">
          <cell r="A15419">
            <v>63604</v>
          </cell>
          <cell r="B15419">
            <v>5</v>
          </cell>
          <cell r="C15419">
            <v>6</v>
          </cell>
          <cell r="D15419" t="str">
            <v>KIOSKO SIN NOMBRE</v>
          </cell>
        </row>
        <row r="15420">
          <cell r="A15420">
            <v>63603</v>
          </cell>
          <cell r="B15420">
            <v>5</v>
          </cell>
          <cell r="C15420">
            <v>6</v>
          </cell>
          <cell r="D15420" t="str">
            <v>DESPENSA MARQUITO</v>
          </cell>
        </row>
        <row r="15421">
          <cell r="A15421">
            <v>63602</v>
          </cell>
          <cell r="B15421">
            <v>5</v>
          </cell>
          <cell r="C15421">
            <v>6</v>
          </cell>
          <cell r="D15421" t="str">
            <v>DESPENSA SANTA ROSA</v>
          </cell>
        </row>
        <row r="15422">
          <cell r="A15422">
            <v>63601</v>
          </cell>
          <cell r="B15422">
            <v>5</v>
          </cell>
          <cell r="C15422">
            <v>6</v>
          </cell>
          <cell r="D15422" t="str">
            <v>DESPENSA GUARANI</v>
          </cell>
        </row>
        <row r="15423">
          <cell r="A15423">
            <v>63600</v>
          </cell>
          <cell r="B15423">
            <v>5</v>
          </cell>
          <cell r="C15423">
            <v>6</v>
          </cell>
          <cell r="D15423" t="str">
            <v>DESPENSA MIRIAM</v>
          </cell>
        </row>
        <row r="15424">
          <cell r="A15424">
            <v>63599</v>
          </cell>
          <cell r="B15424">
            <v>5</v>
          </cell>
          <cell r="C15424">
            <v>6</v>
          </cell>
          <cell r="D15424" t="str">
            <v>DESPENSA SAN CAYETANO</v>
          </cell>
        </row>
        <row r="15425">
          <cell r="A15425">
            <v>63598</v>
          </cell>
          <cell r="B15425">
            <v>5</v>
          </cell>
          <cell r="C15425">
            <v>6</v>
          </cell>
          <cell r="D15425" t="str">
            <v>DESPENSA LETICIA</v>
          </cell>
        </row>
        <row r="15426">
          <cell r="A15426">
            <v>63597</v>
          </cell>
          <cell r="B15426">
            <v>5</v>
          </cell>
          <cell r="C15426">
            <v>6</v>
          </cell>
          <cell r="D15426" t="str">
            <v>DESPENSA YERUTI</v>
          </cell>
        </row>
        <row r="15427">
          <cell r="A15427">
            <v>63596</v>
          </cell>
          <cell r="B15427">
            <v>5</v>
          </cell>
          <cell r="C15427">
            <v>6</v>
          </cell>
          <cell r="D15427" t="str">
            <v>DESPENSA AGUSTIN</v>
          </cell>
        </row>
        <row r="15428">
          <cell r="A15428">
            <v>63595</v>
          </cell>
          <cell r="B15428">
            <v>5</v>
          </cell>
          <cell r="C15428">
            <v>6</v>
          </cell>
          <cell r="D15428" t="str">
            <v>POLLERIA YERUTI</v>
          </cell>
        </row>
        <row r="15429">
          <cell r="A15429">
            <v>63594</v>
          </cell>
          <cell r="B15429">
            <v>5</v>
          </cell>
          <cell r="C15429">
            <v>6</v>
          </cell>
          <cell r="D15429" t="str">
            <v>DESPENSA EL BUEN AMIGO</v>
          </cell>
        </row>
        <row r="15430">
          <cell r="A15430">
            <v>63593</v>
          </cell>
          <cell r="B15430">
            <v>5</v>
          </cell>
          <cell r="C15430">
            <v>6</v>
          </cell>
          <cell r="D15430" t="str">
            <v>DESPENSA DA MERCEDES</v>
          </cell>
        </row>
        <row r="15431">
          <cell r="A15431">
            <v>63592</v>
          </cell>
          <cell r="B15431">
            <v>5</v>
          </cell>
          <cell r="C15431">
            <v>6</v>
          </cell>
          <cell r="D15431" t="str">
            <v>AUTOSERVICE J Y Y</v>
          </cell>
        </row>
        <row r="15432">
          <cell r="A15432">
            <v>63590</v>
          </cell>
          <cell r="B15432">
            <v>5</v>
          </cell>
          <cell r="C15432">
            <v>6</v>
          </cell>
          <cell r="D15432" t="str">
            <v>DESPENSA  CARMEN</v>
          </cell>
        </row>
        <row r="15433">
          <cell r="A15433">
            <v>63589</v>
          </cell>
          <cell r="B15433">
            <v>5</v>
          </cell>
          <cell r="C15433">
            <v>6</v>
          </cell>
          <cell r="D15433" t="str">
            <v>DESPENSA LORENA</v>
          </cell>
        </row>
        <row r="15434">
          <cell r="A15434">
            <v>63588</v>
          </cell>
          <cell r="B15434">
            <v>5</v>
          </cell>
          <cell r="C15434">
            <v>6</v>
          </cell>
          <cell r="D15434" t="str">
            <v>KIOSCO DA ROSA</v>
          </cell>
        </row>
        <row r="15435">
          <cell r="A15435">
            <v>63587</v>
          </cell>
          <cell r="B15435">
            <v>5</v>
          </cell>
          <cell r="C15435">
            <v>6</v>
          </cell>
          <cell r="D15435" t="str">
            <v>DESPENSA AQUINO</v>
          </cell>
        </row>
        <row r="15436">
          <cell r="A15436">
            <v>63586</v>
          </cell>
          <cell r="B15436">
            <v>5</v>
          </cell>
          <cell r="C15436">
            <v>6</v>
          </cell>
          <cell r="D15436" t="str">
            <v>DESPENSA SAN NICOLAS</v>
          </cell>
        </row>
        <row r="15437">
          <cell r="A15437">
            <v>63585</v>
          </cell>
          <cell r="D15437" t="str">
            <v>DESPENSA LAS MELLIZAS</v>
          </cell>
          <cell r="E15437" t="str">
            <v>Hogar</v>
          </cell>
        </row>
        <row r="15438">
          <cell r="A15438">
            <v>63584</v>
          </cell>
          <cell r="B15438">
            <v>7</v>
          </cell>
          <cell r="C15438">
            <v>3</v>
          </cell>
          <cell r="D15438" t="str">
            <v>DESPENSA VICKY</v>
          </cell>
        </row>
        <row r="15439">
          <cell r="A15439">
            <v>63583</v>
          </cell>
          <cell r="B15439">
            <v>7</v>
          </cell>
          <cell r="C15439">
            <v>3</v>
          </cell>
          <cell r="D15439" t="str">
            <v>DESPENSA SAN AGUSTIN</v>
          </cell>
        </row>
        <row r="15440">
          <cell r="A15440">
            <v>63582</v>
          </cell>
          <cell r="B15440">
            <v>7</v>
          </cell>
          <cell r="C15440">
            <v>3</v>
          </cell>
          <cell r="D15440" t="str">
            <v>DESPENSA LUJANITA</v>
          </cell>
        </row>
        <row r="15441">
          <cell r="A15441">
            <v>63581</v>
          </cell>
          <cell r="B15441">
            <v>7</v>
          </cell>
          <cell r="C15441">
            <v>3</v>
          </cell>
          <cell r="D15441" t="str">
            <v>DESPENSA VIDALCITO</v>
          </cell>
        </row>
        <row r="15442">
          <cell r="A15442">
            <v>63580</v>
          </cell>
          <cell r="B15442">
            <v>7</v>
          </cell>
          <cell r="C15442">
            <v>3</v>
          </cell>
          <cell r="D15442" t="str">
            <v>DESPENSA LORENA</v>
          </cell>
        </row>
        <row r="15443">
          <cell r="A15443">
            <v>63579</v>
          </cell>
          <cell r="D15443" t="str">
            <v>DESPENSA SAN CARLOS</v>
          </cell>
          <cell r="E15443" t="str">
            <v>Hogar</v>
          </cell>
        </row>
        <row r="15444">
          <cell r="A15444">
            <v>63578</v>
          </cell>
          <cell r="B15444">
            <v>7</v>
          </cell>
          <cell r="C15444">
            <v>3</v>
          </cell>
          <cell r="D15444" t="str">
            <v>DESPENSA EL TREBOL</v>
          </cell>
        </row>
        <row r="15445">
          <cell r="A15445">
            <v>63577</v>
          </cell>
          <cell r="D15445" t="str">
            <v>DESPENSA COLONIAL</v>
          </cell>
          <cell r="E15445" t="str">
            <v>Hogar</v>
          </cell>
        </row>
        <row r="15446">
          <cell r="A15446">
            <v>63576</v>
          </cell>
          <cell r="B15446">
            <v>7</v>
          </cell>
          <cell r="C15446">
            <v>3</v>
          </cell>
          <cell r="D15446" t="str">
            <v>DESPENSA ALE</v>
          </cell>
        </row>
        <row r="15447">
          <cell r="A15447">
            <v>63575</v>
          </cell>
          <cell r="B15447">
            <v>7</v>
          </cell>
          <cell r="C15447">
            <v>3</v>
          </cell>
          <cell r="D15447" t="str">
            <v>DESPENSA VIVI</v>
          </cell>
        </row>
        <row r="15448">
          <cell r="A15448">
            <v>63574</v>
          </cell>
          <cell r="B15448">
            <v>7</v>
          </cell>
          <cell r="C15448">
            <v>3</v>
          </cell>
          <cell r="D15448" t="str">
            <v>DESPENSA VILLMART</v>
          </cell>
          <cell r="E15448" t="str">
            <v>Hogar</v>
          </cell>
        </row>
        <row r="15449">
          <cell r="A15449">
            <v>63573</v>
          </cell>
          <cell r="B15449">
            <v>7</v>
          </cell>
          <cell r="C15449">
            <v>3</v>
          </cell>
          <cell r="D15449" t="str">
            <v>CASILLA SIN NOMBRE</v>
          </cell>
        </row>
        <row r="15450">
          <cell r="A15450">
            <v>63572</v>
          </cell>
          <cell r="B15450">
            <v>7</v>
          </cell>
          <cell r="C15450">
            <v>3</v>
          </cell>
          <cell r="D15450" t="str">
            <v>DESPENSA  ALDITO</v>
          </cell>
          <cell r="E15450" t="str">
            <v>Hogar</v>
          </cell>
        </row>
        <row r="15451">
          <cell r="A15451">
            <v>63571</v>
          </cell>
          <cell r="D15451" t="str">
            <v>DESPENSA 651</v>
          </cell>
          <cell r="E15451" t="str">
            <v>Hogar</v>
          </cell>
        </row>
        <row r="15452">
          <cell r="A15452">
            <v>63570</v>
          </cell>
          <cell r="B15452">
            <v>7</v>
          </cell>
          <cell r="C15452">
            <v>3</v>
          </cell>
          <cell r="D15452" t="str">
            <v>DESPENSA ALI</v>
          </cell>
        </row>
        <row r="15453">
          <cell r="A15453">
            <v>63569</v>
          </cell>
          <cell r="B15453">
            <v>7</v>
          </cell>
          <cell r="C15453">
            <v>3</v>
          </cell>
          <cell r="D15453" t="str">
            <v>RESTAURANT LOS PITUFOS</v>
          </cell>
        </row>
        <row r="15454">
          <cell r="A15454">
            <v>63568</v>
          </cell>
          <cell r="B15454">
            <v>7</v>
          </cell>
          <cell r="C15454">
            <v>3</v>
          </cell>
          <cell r="D15454" t="str">
            <v>COPETIN NUEVA ESTRELLA</v>
          </cell>
        </row>
        <row r="15455">
          <cell r="A15455">
            <v>63567</v>
          </cell>
          <cell r="B15455">
            <v>7</v>
          </cell>
          <cell r="C15455">
            <v>3</v>
          </cell>
          <cell r="D15455" t="str">
            <v>AUTOSERVICIO IMPERIO</v>
          </cell>
        </row>
        <row r="15456">
          <cell r="A15456">
            <v>63566</v>
          </cell>
          <cell r="B15456">
            <v>7</v>
          </cell>
          <cell r="C15456">
            <v>1</v>
          </cell>
          <cell r="D15456" t="str">
            <v>DESPENSA SAN JORGE</v>
          </cell>
          <cell r="E15456" t="str">
            <v>Hogar</v>
          </cell>
        </row>
        <row r="15457">
          <cell r="A15457">
            <v>63565</v>
          </cell>
          <cell r="B15457">
            <v>7</v>
          </cell>
          <cell r="C15457">
            <v>3</v>
          </cell>
          <cell r="D15457" t="str">
            <v>DESPENSA SIN NOMBRE</v>
          </cell>
        </row>
        <row r="15458">
          <cell r="A15458">
            <v>63564</v>
          </cell>
          <cell r="B15458">
            <v>5</v>
          </cell>
          <cell r="C15458">
            <v>6</v>
          </cell>
          <cell r="D15458" t="str">
            <v>DESPENSA NORESTE</v>
          </cell>
          <cell r="E15458" t="str">
            <v>Hogar</v>
          </cell>
        </row>
        <row r="15459">
          <cell r="A15459">
            <v>63563</v>
          </cell>
          <cell r="D15459" t="str">
            <v>DESPENSA SAN CAYETANO</v>
          </cell>
          <cell r="E15459" t="str">
            <v>Hogar</v>
          </cell>
        </row>
        <row r="15460">
          <cell r="A15460">
            <v>63562</v>
          </cell>
          <cell r="D15460" t="str">
            <v>DESPENSA LAURITA</v>
          </cell>
          <cell r="E15460" t="str">
            <v>Hogar</v>
          </cell>
        </row>
        <row r="15461">
          <cell r="A15461">
            <v>63561</v>
          </cell>
          <cell r="B15461">
            <v>7</v>
          </cell>
          <cell r="C15461">
            <v>3</v>
          </cell>
          <cell r="D15461" t="str">
            <v>DESPENSA ANI Y ROMI</v>
          </cell>
          <cell r="E15461" t="str">
            <v>Hogar</v>
          </cell>
        </row>
        <row r="15462">
          <cell r="A15462">
            <v>63560</v>
          </cell>
          <cell r="B15462">
            <v>5</v>
          </cell>
          <cell r="C15462">
            <v>6</v>
          </cell>
          <cell r="D15462" t="str">
            <v>DESPENSA MORALES</v>
          </cell>
        </row>
        <row r="15463">
          <cell r="A15463">
            <v>63559</v>
          </cell>
          <cell r="B15463">
            <v>5</v>
          </cell>
          <cell r="C15463">
            <v>6</v>
          </cell>
          <cell r="D15463" t="str">
            <v>AUTOSERVICE PIRIS</v>
          </cell>
        </row>
        <row r="15464">
          <cell r="A15464">
            <v>63558</v>
          </cell>
          <cell r="B15464">
            <v>5</v>
          </cell>
          <cell r="C15464">
            <v>6</v>
          </cell>
          <cell r="D15464" t="str">
            <v>CASILLA SIN NOMBRE</v>
          </cell>
        </row>
        <row r="15465">
          <cell r="A15465">
            <v>63557</v>
          </cell>
          <cell r="B15465">
            <v>5</v>
          </cell>
          <cell r="C15465">
            <v>6</v>
          </cell>
          <cell r="D15465" t="str">
            <v>DESPENSA LA GAVIOTA</v>
          </cell>
        </row>
        <row r="15466">
          <cell r="A15466">
            <v>63556</v>
          </cell>
          <cell r="B15466">
            <v>7</v>
          </cell>
          <cell r="C15466">
            <v>3</v>
          </cell>
          <cell r="D15466" t="str">
            <v>DESPENSA DA VICTORIA</v>
          </cell>
        </row>
        <row r="15467">
          <cell r="A15467">
            <v>63555</v>
          </cell>
          <cell r="B15467">
            <v>5</v>
          </cell>
          <cell r="C15467">
            <v>6</v>
          </cell>
          <cell r="D15467" t="str">
            <v>CASILLA DUARTE</v>
          </cell>
        </row>
        <row r="15468">
          <cell r="A15468">
            <v>63554</v>
          </cell>
          <cell r="B15468">
            <v>7</v>
          </cell>
          <cell r="C15468">
            <v>1</v>
          </cell>
          <cell r="D15468" t="str">
            <v>AUTOSERVICE CARAGUATAY</v>
          </cell>
          <cell r="E15468" t="str">
            <v>Hogar</v>
          </cell>
        </row>
        <row r="15469">
          <cell r="A15469">
            <v>63553</v>
          </cell>
          <cell r="B15469">
            <v>7</v>
          </cell>
          <cell r="C15469">
            <v>3</v>
          </cell>
          <cell r="D15469" t="str">
            <v>DESPENSA MARQUITO</v>
          </cell>
          <cell r="E15469" t="str">
            <v>Hogar</v>
          </cell>
        </row>
        <row r="15470">
          <cell r="A15470">
            <v>63552</v>
          </cell>
          <cell r="B15470">
            <v>5</v>
          </cell>
          <cell r="C15470">
            <v>6</v>
          </cell>
          <cell r="D15470" t="str">
            <v>DESPENSA DORIS</v>
          </cell>
        </row>
        <row r="15471">
          <cell r="A15471">
            <v>63551</v>
          </cell>
          <cell r="B15471">
            <v>5</v>
          </cell>
          <cell r="C15471">
            <v>6</v>
          </cell>
          <cell r="D15471" t="str">
            <v>DESPENSA SANTA ELENA</v>
          </cell>
        </row>
        <row r="15472">
          <cell r="A15472">
            <v>63550</v>
          </cell>
          <cell r="B15472">
            <v>5</v>
          </cell>
          <cell r="C15472">
            <v>6</v>
          </cell>
          <cell r="D15472" t="str">
            <v>SUPERCITO GUIDO</v>
          </cell>
        </row>
        <row r="15473">
          <cell r="A15473">
            <v>63549</v>
          </cell>
          <cell r="B15473">
            <v>7</v>
          </cell>
          <cell r="C15473">
            <v>3</v>
          </cell>
          <cell r="D15473" t="str">
            <v>SUPERMERCADO SANTA RITA</v>
          </cell>
          <cell r="E15473" t="str">
            <v>Supermercados </v>
          </cell>
        </row>
        <row r="15474">
          <cell r="A15474">
            <v>63548</v>
          </cell>
          <cell r="B15474">
            <v>5</v>
          </cell>
          <cell r="C15474">
            <v>6</v>
          </cell>
          <cell r="D15474" t="str">
            <v>DESPENSA SAN CAYETANO</v>
          </cell>
        </row>
        <row r="15475">
          <cell r="A15475">
            <v>63547</v>
          </cell>
          <cell r="B15475">
            <v>7</v>
          </cell>
          <cell r="C15475">
            <v>1</v>
          </cell>
          <cell r="D15475" t="str">
            <v>DESPENSA JOHANA</v>
          </cell>
          <cell r="E15475" t="str">
            <v>Hogar</v>
          </cell>
        </row>
        <row r="15476">
          <cell r="A15476">
            <v>63546</v>
          </cell>
          <cell r="B15476">
            <v>5</v>
          </cell>
          <cell r="C15476">
            <v>6</v>
          </cell>
          <cell r="D15476" t="str">
            <v>DESPENSA YOHANA</v>
          </cell>
        </row>
        <row r="15477">
          <cell r="A15477">
            <v>63545</v>
          </cell>
          <cell r="B15477">
            <v>7</v>
          </cell>
          <cell r="C15477">
            <v>1</v>
          </cell>
          <cell r="D15477" t="str">
            <v>AUTOSERVICE WATANABE</v>
          </cell>
          <cell r="E15477" t="str">
            <v>Hogar</v>
          </cell>
        </row>
        <row r="15478">
          <cell r="A15478">
            <v>63544</v>
          </cell>
          <cell r="B15478">
            <v>5</v>
          </cell>
          <cell r="C15478">
            <v>6</v>
          </cell>
          <cell r="D15478" t="str">
            <v>KIOSKO JOSE´I</v>
          </cell>
        </row>
        <row r="15479">
          <cell r="A15479">
            <v>63543</v>
          </cell>
          <cell r="B15479">
            <v>5</v>
          </cell>
          <cell r="C15479">
            <v>6</v>
          </cell>
          <cell r="D15479" t="str">
            <v>KIOSCO SAN ANTONIO</v>
          </cell>
        </row>
        <row r="15480">
          <cell r="A15480">
            <v>63542</v>
          </cell>
          <cell r="B15480">
            <v>5</v>
          </cell>
          <cell r="C15480">
            <v>6</v>
          </cell>
          <cell r="D15480" t="str">
            <v>DESPENSA JARA</v>
          </cell>
        </row>
        <row r="15481">
          <cell r="A15481">
            <v>63541</v>
          </cell>
          <cell r="B15481">
            <v>5</v>
          </cell>
          <cell r="C15481">
            <v>6</v>
          </cell>
          <cell r="D15481" t="str">
            <v>DESPENSA LA CORDILLERA</v>
          </cell>
        </row>
        <row r="15482">
          <cell r="A15482">
            <v>63540</v>
          </cell>
          <cell r="B15482">
            <v>5</v>
          </cell>
          <cell r="C15482">
            <v>6</v>
          </cell>
          <cell r="D15482" t="str">
            <v>DESPENSA ROCIO</v>
          </cell>
        </row>
        <row r="15483">
          <cell r="A15483">
            <v>63539</v>
          </cell>
          <cell r="B15483">
            <v>5</v>
          </cell>
          <cell r="C15483">
            <v>6</v>
          </cell>
          <cell r="D15483" t="str">
            <v>DESPENSA SIN NOMBRE</v>
          </cell>
        </row>
        <row r="15484">
          <cell r="A15484">
            <v>63538</v>
          </cell>
          <cell r="B15484">
            <v>5</v>
          </cell>
          <cell r="C15484">
            <v>6</v>
          </cell>
          <cell r="D15484" t="str">
            <v>DESPENSA SIN NOMBRE</v>
          </cell>
        </row>
        <row r="15485">
          <cell r="A15485">
            <v>63537</v>
          </cell>
          <cell r="B15485">
            <v>5</v>
          </cell>
          <cell r="C15485">
            <v>6</v>
          </cell>
          <cell r="D15485" t="str">
            <v>DESPENSA NUEVA</v>
          </cell>
        </row>
        <row r="15486">
          <cell r="A15486">
            <v>63536</v>
          </cell>
          <cell r="B15486">
            <v>5</v>
          </cell>
          <cell r="C15486">
            <v>6</v>
          </cell>
          <cell r="D15486" t="str">
            <v>DESPENSA MELISA</v>
          </cell>
        </row>
        <row r="15487">
          <cell r="A15487">
            <v>63535</v>
          </cell>
          <cell r="B15487">
            <v>5</v>
          </cell>
          <cell r="C15487">
            <v>6</v>
          </cell>
          <cell r="D15487" t="str">
            <v>DESPENSA DAVID</v>
          </cell>
        </row>
        <row r="15488">
          <cell r="A15488">
            <v>63534</v>
          </cell>
          <cell r="B15488">
            <v>7</v>
          </cell>
          <cell r="C15488">
            <v>3</v>
          </cell>
          <cell r="D15488" t="str">
            <v>DESPENSA SAN CARLOS</v>
          </cell>
          <cell r="E15488" t="str">
            <v>Hogar</v>
          </cell>
        </row>
        <row r="15489">
          <cell r="A15489">
            <v>63533</v>
          </cell>
          <cell r="B15489">
            <v>5</v>
          </cell>
          <cell r="C15489">
            <v>6</v>
          </cell>
          <cell r="D15489" t="str">
            <v>DESPENSA 2 HERMANOS</v>
          </cell>
        </row>
        <row r="15490">
          <cell r="A15490">
            <v>63532</v>
          </cell>
          <cell r="B15490">
            <v>5</v>
          </cell>
          <cell r="C15490">
            <v>6</v>
          </cell>
          <cell r="D15490" t="str">
            <v>AUTOSERVICE ANDREA</v>
          </cell>
        </row>
        <row r="15491">
          <cell r="A15491">
            <v>63531</v>
          </cell>
          <cell r="B15491">
            <v>7</v>
          </cell>
          <cell r="C15491">
            <v>1</v>
          </cell>
          <cell r="D15491" t="str">
            <v>DESPENSA SAAVEDRA</v>
          </cell>
          <cell r="E15491" t="str">
            <v>Hogar</v>
          </cell>
        </row>
        <row r="15492">
          <cell r="A15492">
            <v>63530</v>
          </cell>
          <cell r="B15492">
            <v>5</v>
          </cell>
          <cell r="C15492">
            <v>6</v>
          </cell>
          <cell r="D15492" t="str">
            <v>KIOSKO SIN NOMBRE</v>
          </cell>
        </row>
        <row r="15493">
          <cell r="A15493">
            <v>63529</v>
          </cell>
          <cell r="B15493">
            <v>5</v>
          </cell>
          <cell r="C15493">
            <v>6</v>
          </cell>
          <cell r="D15493" t="str">
            <v>COPETIN EL TAURO</v>
          </cell>
        </row>
        <row r="15494">
          <cell r="A15494">
            <v>63528</v>
          </cell>
          <cell r="B15494">
            <v>5</v>
          </cell>
          <cell r="C15494">
            <v>6</v>
          </cell>
          <cell r="D15494" t="str">
            <v>DESPENSA SAN FRANCISCO</v>
          </cell>
        </row>
        <row r="15495">
          <cell r="A15495">
            <v>63527</v>
          </cell>
          <cell r="B15495">
            <v>5</v>
          </cell>
          <cell r="C15495">
            <v>6</v>
          </cell>
          <cell r="D15495" t="str">
            <v>DESPENSA SIN NOMBRE</v>
          </cell>
        </row>
        <row r="15496">
          <cell r="A15496">
            <v>63526</v>
          </cell>
          <cell r="B15496">
            <v>5</v>
          </cell>
          <cell r="C15496">
            <v>6</v>
          </cell>
          <cell r="D15496" t="str">
            <v>MINI MERCADO LA FAMILIA</v>
          </cell>
        </row>
        <row r="15497">
          <cell r="A15497">
            <v>63525</v>
          </cell>
          <cell r="B15497">
            <v>5</v>
          </cell>
          <cell r="C15497">
            <v>6</v>
          </cell>
          <cell r="D15497" t="str">
            <v>DESPENSA SAN SEBASTIAN</v>
          </cell>
        </row>
        <row r="15498">
          <cell r="A15498">
            <v>63524</v>
          </cell>
          <cell r="B15498">
            <v>5</v>
          </cell>
          <cell r="C15498">
            <v>6</v>
          </cell>
          <cell r="D15498" t="str">
            <v>DESPENSA MARCO ANTONIO</v>
          </cell>
        </row>
        <row r="15499">
          <cell r="A15499">
            <v>63523</v>
          </cell>
          <cell r="B15499">
            <v>5</v>
          </cell>
          <cell r="C15499">
            <v>6</v>
          </cell>
          <cell r="D15499" t="str">
            <v>DESPENSA GAMARRA</v>
          </cell>
        </row>
        <row r="15500">
          <cell r="A15500">
            <v>63522</v>
          </cell>
          <cell r="B15500">
            <v>5</v>
          </cell>
          <cell r="C15500">
            <v>6</v>
          </cell>
          <cell r="D15500" t="str">
            <v>DESPENSA 3 MARIAS</v>
          </cell>
        </row>
        <row r="15501">
          <cell r="A15501">
            <v>63521</v>
          </cell>
          <cell r="B15501">
            <v>5</v>
          </cell>
          <cell r="C15501">
            <v>6</v>
          </cell>
          <cell r="D15501" t="str">
            <v>DESPENSA AVEIRO</v>
          </cell>
        </row>
        <row r="15502">
          <cell r="A15502">
            <v>63520</v>
          </cell>
          <cell r="B15502">
            <v>5</v>
          </cell>
          <cell r="C15502">
            <v>6</v>
          </cell>
          <cell r="D15502" t="str">
            <v>DESPENSA JORGITO</v>
          </cell>
        </row>
        <row r="15503">
          <cell r="A15503">
            <v>63519</v>
          </cell>
          <cell r="B15503">
            <v>5</v>
          </cell>
          <cell r="C15503">
            <v>6</v>
          </cell>
          <cell r="D15503" t="str">
            <v>DESPENSA SAN FRANCISCO</v>
          </cell>
        </row>
        <row r="15504">
          <cell r="A15504">
            <v>63518</v>
          </cell>
          <cell r="B15504">
            <v>5</v>
          </cell>
          <cell r="C15504">
            <v>6</v>
          </cell>
          <cell r="D15504" t="str">
            <v>DESPENSA YANY</v>
          </cell>
        </row>
        <row r="15505">
          <cell r="A15505">
            <v>63517</v>
          </cell>
          <cell r="B15505">
            <v>5</v>
          </cell>
          <cell r="C15505">
            <v>6</v>
          </cell>
          <cell r="D15505" t="str">
            <v>MOTEL EROS</v>
          </cell>
        </row>
        <row r="15506">
          <cell r="A15506">
            <v>63516</v>
          </cell>
          <cell r="B15506">
            <v>5</v>
          </cell>
          <cell r="C15506">
            <v>6</v>
          </cell>
          <cell r="D15506" t="str">
            <v>DESPENSA FATIMA</v>
          </cell>
        </row>
        <row r="15507">
          <cell r="A15507">
            <v>63515</v>
          </cell>
          <cell r="B15507">
            <v>5</v>
          </cell>
          <cell r="C15507">
            <v>6</v>
          </cell>
          <cell r="D15507" t="str">
            <v>CASILLA SIN NOMBRE</v>
          </cell>
        </row>
        <row r="15508">
          <cell r="A15508">
            <v>63514</v>
          </cell>
          <cell r="B15508">
            <v>5</v>
          </cell>
          <cell r="C15508">
            <v>6</v>
          </cell>
          <cell r="D15508" t="str">
            <v>HELADERIA ROSSI</v>
          </cell>
        </row>
        <row r="15509">
          <cell r="A15509">
            <v>63513</v>
          </cell>
          <cell r="B15509">
            <v>5</v>
          </cell>
          <cell r="C15509">
            <v>6</v>
          </cell>
          <cell r="D15509" t="str">
            <v>DESPENSA CARLITOS</v>
          </cell>
        </row>
        <row r="15510">
          <cell r="A15510">
            <v>63512</v>
          </cell>
          <cell r="B15510">
            <v>5</v>
          </cell>
          <cell r="C15510">
            <v>6</v>
          </cell>
          <cell r="D15510" t="str">
            <v>DESPENSA DANY</v>
          </cell>
        </row>
        <row r="15511">
          <cell r="A15511">
            <v>63511</v>
          </cell>
          <cell r="B15511">
            <v>5</v>
          </cell>
          <cell r="C15511">
            <v>6</v>
          </cell>
          <cell r="D15511" t="str">
            <v>BILLAR SIN NOMBRE</v>
          </cell>
        </row>
        <row r="15512">
          <cell r="A15512">
            <v>63510</v>
          </cell>
          <cell r="B15512">
            <v>5</v>
          </cell>
          <cell r="C15512">
            <v>6</v>
          </cell>
          <cell r="D15512" t="str">
            <v>CASILLA SIN NOMBRE</v>
          </cell>
        </row>
        <row r="15513">
          <cell r="A15513">
            <v>63509</v>
          </cell>
          <cell r="B15513">
            <v>5</v>
          </cell>
          <cell r="C15513">
            <v>6</v>
          </cell>
          <cell r="D15513" t="str">
            <v>DESPENSA GUSTAVITO</v>
          </cell>
        </row>
        <row r="15514">
          <cell r="A15514">
            <v>63508</v>
          </cell>
          <cell r="B15514">
            <v>5</v>
          </cell>
          <cell r="C15514">
            <v>6</v>
          </cell>
          <cell r="D15514" t="str">
            <v>DESPENSA SIN NOMBRE</v>
          </cell>
        </row>
        <row r="15515">
          <cell r="A15515">
            <v>63507</v>
          </cell>
          <cell r="B15515">
            <v>5</v>
          </cell>
          <cell r="C15515">
            <v>6</v>
          </cell>
          <cell r="D15515" t="str">
            <v>DESPENSA LA FAMILIA</v>
          </cell>
        </row>
        <row r="15516">
          <cell r="A15516">
            <v>63506</v>
          </cell>
          <cell r="B15516">
            <v>5</v>
          </cell>
          <cell r="C15516">
            <v>6</v>
          </cell>
          <cell r="D15516" t="str">
            <v>BILLAR JORGITO</v>
          </cell>
        </row>
        <row r="15517">
          <cell r="A15517">
            <v>63505</v>
          </cell>
          <cell r="B15517">
            <v>5</v>
          </cell>
          <cell r="C15517">
            <v>6</v>
          </cell>
          <cell r="D15517" t="str">
            <v>DESPENSA MONZON</v>
          </cell>
        </row>
        <row r="15518">
          <cell r="A15518">
            <v>63504</v>
          </cell>
          <cell r="B15518">
            <v>5</v>
          </cell>
          <cell r="C15518">
            <v>6</v>
          </cell>
          <cell r="D15518" t="str">
            <v>DESPENSA ALDINA</v>
          </cell>
        </row>
        <row r="15519">
          <cell r="A15519">
            <v>63503</v>
          </cell>
          <cell r="B15519">
            <v>5</v>
          </cell>
          <cell r="C15519">
            <v>6</v>
          </cell>
          <cell r="D15519" t="str">
            <v>DESPENSA SOFI</v>
          </cell>
        </row>
        <row r="15520">
          <cell r="A15520">
            <v>63502</v>
          </cell>
          <cell r="B15520">
            <v>5</v>
          </cell>
          <cell r="C15520">
            <v>6</v>
          </cell>
          <cell r="D15520" t="str">
            <v>CASILLA SIN  NOMBRE</v>
          </cell>
        </row>
        <row r="15521">
          <cell r="A15521">
            <v>63501</v>
          </cell>
          <cell r="B15521">
            <v>5</v>
          </cell>
          <cell r="C15521">
            <v>6</v>
          </cell>
          <cell r="D15521" t="str">
            <v>DESPENSA LA VIRGENCITA</v>
          </cell>
        </row>
        <row r="15522">
          <cell r="A15522">
            <v>63500</v>
          </cell>
          <cell r="B15522">
            <v>5</v>
          </cell>
          <cell r="C15522">
            <v>6</v>
          </cell>
          <cell r="D15522" t="str">
            <v>COPETIN AYA</v>
          </cell>
        </row>
        <row r="15523">
          <cell r="A15523">
            <v>63499</v>
          </cell>
          <cell r="B15523">
            <v>5</v>
          </cell>
          <cell r="C15523">
            <v>6</v>
          </cell>
          <cell r="D15523" t="str">
            <v>DESPENSA AURORA</v>
          </cell>
          <cell r="E15523" t="str">
            <v>Hogar</v>
          </cell>
        </row>
        <row r="15524">
          <cell r="A15524">
            <v>63497</v>
          </cell>
          <cell r="B15524">
            <v>7</v>
          </cell>
          <cell r="C15524">
            <v>1</v>
          </cell>
          <cell r="D15524" t="str">
            <v>DESPENSA LOREN</v>
          </cell>
          <cell r="E15524" t="str">
            <v>Hogar</v>
          </cell>
        </row>
        <row r="15525">
          <cell r="A15525">
            <v>63496</v>
          </cell>
          <cell r="B15525">
            <v>5</v>
          </cell>
          <cell r="C15525">
            <v>6</v>
          </cell>
          <cell r="D15525" t="str">
            <v>DESPENSA PUERTA DEL SOL</v>
          </cell>
        </row>
        <row r="15526">
          <cell r="A15526">
            <v>63495</v>
          </cell>
          <cell r="B15526">
            <v>5</v>
          </cell>
          <cell r="C15526">
            <v>6</v>
          </cell>
          <cell r="D15526" t="str">
            <v>DESPENSA CASA ARIAS</v>
          </cell>
        </row>
        <row r="15527">
          <cell r="A15527">
            <v>63494</v>
          </cell>
          <cell r="B15527">
            <v>5</v>
          </cell>
          <cell r="C15527">
            <v>6</v>
          </cell>
          <cell r="D15527" t="str">
            <v>CASILLA JASY</v>
          </cell>
        </row>
        <row r="15528">
          <cell r="A15528">
            <v>63493</v>
          </cell>
          <cell r="B15528">
            <v>5</v>
          </cell>
          <cell r="C15528">
            <v>6</v>
          </cell>
          <cell r="D15528" t="str">
            <v>DESPENSA ADRIANITA</v>
          </cell>
        </row>
        <row r="15529">
          <cell r="A15529">
            <v>63492</v>
          </cell>
          <cell r="B15529">
            <v>5</v>
          </cell>
          <cell r="C15529">
            <v>6</v>
          </cell>
          <cell r="D15529" t="str">
            <v>DESPENSA ARIELITO</v>
          </cell>
        </row>
        <row r="15530">
          <cell r="A15530">
            <v>63491</v>
          </cell>
          <cell r="B15530">
            <v>5</v>
          </cell>
          <cell r="C15530">
            <v>6</v>
          </cell>
          <cell r="D15530" t="str">
            <v>DESPENSA VICTORIA</v>
          </cell>
        </row>
        <row r="15531">
          <cell r="A15531">
            <v>63490</v>
          </cell>
          <cell r="B15531">
            <v>5</v>
          </cell>
          <cell r="C15531">
            <v>6</v>
          </cell>
          <cell r="D15531" t="str">
            <v>DESPENSA SAN FELIPE</v>
          </cell>
        </row>
        <row r="15532">
          <cell r="A15532">
            <v>63489</v>
          </cell>
          <cell r="B15532">
            <v>5</v>
          </cell>
          <cell r="C15532">
            <v>6</v>
          </cell>
          <cell r="D15532" t="str">
            <v>DESPENSA LAS FLORES</v>
          </cell>
        </row>
        <row r="15533">
          <cell r="A15533">
            <v>63488</v>
          </cell>
          <cell r="B15533">
            <v>5</v>
          </cell>
          <cell r="C15533">
            <v>6</v>
          </cell>
          <cell r="D15533" t="str">
            <v>DESPENSA OSVAL</v>
          </cell>
        </row>
        <row r="15534">
          <cell r="A15534">
            <v>63487</v>
          </cell>
          <cell r="B15534">
            <v>5</v>
          </cell>
          <cell r="C15534">
            <v>6</v>
          </cell>
          <cell r="D15534" t="str">
            <v>DESPENSA CELIA</v>
          </cell>
        </row>
        <row r="15535">
          <cell r="A15535">
            <v>63486</v>
          </cell>
          <cell r="B15535">
            <v>5</v>
          </cell>
          <cell r="C15535">
            <v>6</v>
          </cell>
          <cell r="D15535" t="str">
            <v>KIOSKO LAS</v>
          </cell>
        </row>
        <row r="15536">
          <cell r="A15536">
            <v>63485</v>
          </cell>
          <cell r="B15536">
            <v>5</v>
          </cell>
          <cell r="C15536">
            <v>6</v>
          </cell>
          <cell r="D15536" t="str">
            <v>DESPENSA EL SOL</v>
          </cell>
        </row>
        <row r="15537">
          <cell r="A15537">
            <v>63484</v>
          </cell>
          <cell r="B15537">
            <v>5</v>
          </cell>
          <cell r="C15537">
            <v>6</v>
          </cell>
          <cell r="D15537" t="str">
            <v>DESPENSA SAMY</v>
          </cell>
        </row>
        <row r="15538">
          <cell r="A15538">
            <v>63483</v>
          </cell>
          <cell r="B15538">
            <v>5</v>
          </cell>
          <cell r="C15538">
            <v>6</v>
          </cell>
          <cell r="D15538" t="str">
            <v>ESTACION SHELL</v>
          </cell>
        </row>
        <row r="15539">
          <cell r="A15539">
            <v>63482</v>
          </cell>
          <cell r="B15539">
            <v>2</v>
          </cell>
          <cell r="C15539">
            <v>2</v>
          </cell>
          <cell r="D15539" t="str">
            <v>COPETIN EL COMPAS.</v>
          </cell>
        </row>
        <row r="15540">
          <cell r="A15540">
            <v>63481</v>
          </cell>
          <cell r="B15540">
            <v>5</v>
          </cell>
          <cell r="C15540">
            <v>4</v>
          </cell>
          <cell r="D15540" t="str">
            <v>LA TEELFONIK</v>
          </cell>
        </row>
        <row r="15541">
          <cell r="A15541">
            <v>63480</v>
          </cell>
          <cell r="B15541">
            <v>5</v>
          </cell>
          <cell r="C15541">
            <v>9</v>
          </cell>
          <cell r="D15541" t="str">
            <v>PIZZA PUB</v>
          </cell>
        </row>
        <row r="15542">
          <cell r="A15542">
            <v>63479</v>
          </cell>
          <cell r="B15542">
            <v>5</v>
          </cell>
          <cell r="C15542">
            <v>4</v>
          </cell>
          <cell r="D15542" t="str">
            <v>COPETIN ARMANDITO</v>
          </cell>
        </row>
        <row r="15543">
          <cell r="A15543">
            <v>63478</v>
          </cell>
          <cell r="B15543">
            <v>5</v>
          </cell>
          <cell r="C15543">
            <v>2</v>
          </cell>
          <cell r="D15543" t="str">
            <v>YIYI</v>
          </cell>
          <cell r="E15543" t="str">
            <v>Hogar</v>
          </cell>
        </row>
        <row r="15544">
          <cell r="A15544">
            <v>63477</v>
          </cell>
          <cell r="B15544">
            <v>5</v>
          </cell>
          <cell r="C15544">
            <v>9</v>
          </cell>
          <cell r="D15544" t="str">
            <v>CONFITERIA SIN NOMBRE</v>
          </cell>
        </row>
        <row r="15545">
          <cell r="A15545">
            <v>63476</v>
          </cell>
          <cell r="B15545">
            <v>5</v>
          </cell>
          <cell r="C15545">
            <v>9</v>
          </cell>
          <cell r="D15545" t="str">
            <v>KIOSCO SIN NOMBRE</v>
          </cell>
        </row>
        <row r="15546">
          <cell r="A15546">
            <v>63475</v>
          </cell>
          <cell r="B15546">
            <v>5</v>
          </cell>
          <cell r="C15546">
            <v>2</v>
          </cell>
          <cell r="D15546" t="str">
            <v>DESPENSA RAQUELITA</v>
          </cell>
        </row>
        <row r="15547">
          <cell r="A15547">
            <v>63474</v>
          </cell>
          <cell r="B15547">
            <v>5</v>
          </cell>
          <cell r="C15547">
            <v>2</v>
          </cell>
          <cell r="D15547" t="str">
            <v>DESPENSA 1º DE MARZO</v>
          </cell>
        </row>
        <row r="15548">
          <cell r="A15548">
            <v>63473</v>
          </cell>
          <cell r="B15548">
            <v>5</v>
          </cell>
          <cell r="C15548">
            <v>2</v>
          </cell>
          <cell r="D15548" t="str">
            <v>KIOSCO SIN NOMBRE</v>
          </cell>
        </row>
        <row r="15549">
          <cell r="A15549">
            <v>63472</v>
          </cell>
          <cell r="B15549">
            <v>2</v>
          </cell>
          <cell r="C15549">
            <v>2</v>
          </cell>
          <cell r="D15549" t="str">
            <v>DESPENSA IVAN</v>
          </cell>
        </row>
        <row r="15550">
          <cell r="A15550">
            <v>63471</v>
          </cell>
          <cell r="B15550">
            <v>5</v>
          </cell>
          <cell r="C15550">
            <v>9</v>
          </cell>
          <cell r="D15550" t="str">
            <v>ESTACION MBARANGATU</v>
          </cell>
        </row>
        <row r="15551">
          <cell r="A15551">
            <v>63470</v>
          </cell>
          <cell r="B15551">
            <v>4</v>
          </cell>
          <cell r="C15551">
            <v>9</v>
          </cell>
          <cell r="D15551" t="str">
            <v>PANIFICADOS EDWARD</v>
          </cell>
        </row>
        <row r="15552">
          <cell r="A15552">
            <v>63469</v>
          </cell>
          <cell r="B15552">
            <v>4</v>
          </cell>
          <cell r="C15552">
            <v>9</v>
          </cell>
          <cell r="D15552" t="str">
            <v>DESPENSA 3 HERMANOS</v>
          </cell>
        </row>
        <row r="15553">
          <cell r="A15553">
            <v>63468</v>
          </cell>
          <cell r="B15553">
            <v>2</v>
          </cell>
          <cell r="C15553">
            <v>2</v>
          </cell>
          <cell r="D15553" t="str">
            <v>DESPENSA EL ARRIERO</v>
          </cell>
        </row>
        <row r="15554">
          <cell r="A15554">
            <v>63467</v>
          </cell>
          <cell r="B15554">
            <v>4</v>
          </cell>
          <cell r="C15554">
            <v>9</v>
          </cell>
          <cell r="D15554" t="str">
            <v>DESPENSA ESCOBAR</v>
          </cell>
        </row>
        <row r="15555">
          <cell r="A15555">
            <v>63466</v>
          </cell>
          <cell r="B15555">
            <v>5</v>
          </cell>
          <cell r="C15555">
            <v>2</v>
          </cell>
          <cell r="D15555" t="str">
            <v>DESPENSA GALEANO</v>
          </cell>
        </row>
        <row r="15556">
          <cell r="A15556">
            <v>63465</v>
          </cell>
          <cell r="B15556">
            <v>5</v>
          </cell>
          <cell r="C15556">
            <v>4</v>
          </cell>
          <cell r="D15556" t="str">
            <v>DESPENSA RESEDAL</v>
          </cell>
        </row>
        <row r="15557">
          <cell r="A15557">
            <v>63464</v>
          </cell>
          <cell r="B15557">
            <v>2</v>
          </cell>
          <cell r="C15557">
            <v>2</v>
          </cell>
          <cell r="D15557" t="str">
            <v>SUPERMERCADO EL SOL</v>
          </cell>
        </row>
        <row r="15558">
          <cell r="A15558">
            <v>63463</v>
          </cell>
          <cell r="B15558">
            <v>5</v>
          </cell>
          <cell r="C15558">
            <v>2</v>
          </cell>
          <cell r="D15558" t="str">
            <v>ALMACEN LA FAMILIA</v>
          </cell>
        </row>
        <row r="15559">
          <cell r="A15559">
            <v>63462</v>
          </cell>
          <cell r="B15559">
            <v>4</v>
          </cell>
          <cell r="C15559">
            <v>9</v>
          </cell>
          <cell r="D15559" t="str">
            <v>SUPERMERCADO REAL</v>
          </cell>
        </row>
        <row r="15560">
          <cell r="A15560">
            <v>63461</v>
          </cell>
          <cell r="B15560">
            <v>4</v>
          </cell>
          <cell r="C15560">
            <v>9</v>
          </cell>
          <cell r="D15560" t="str">
            <v>DESPENSA SAN PEDRO</v>
          </cell>
        </row>
        <row r="15561">
          <cell r="A15561">
            <v>63460</v>
          </cell>
          <cell r="B15561">
            <v>4</v>
          </cell>
          <cell r="C15561">
            <v>9</v>
          </cell>
          <cell r="D15561" t="str">
            <v>POLLERIA LA PATRONA</v>
          </cell>
        </row>
        <row r="15562">
          <cell r="A15562">
            <v>63459</v>
          </cell>
          <cell r="B15562">
            <v>5</v>
          </cell>
          <cell r="C15562">
            <v>4</v>
          </cell>
          <cell r="D15562" t="str">
            <v>CARRITO ALEQUIN</v>
          </cell>
        </row>
        <row r="15563">
          <cell r="A15563">
            <v>63458</v>
          </cell>
          <cell r="B15563">
            <v>5</v>
          </cell>
          <cell r="C15563">
            <v>4</v>
          </cell>
          <cell r="D15563" t="str">
            <v>CHARRUA</v>
          </cell>
        </row>
        <row r="15564">
          <cell r="A15564">
            <v>63457</v>
          </cell>
          <cell r="B15564">
            <v>4</v>
          </cell>
          <cell r="C15564">
            <v>9</v>
          </cell>
          <cell r="D15564" t="str">
            <v>DESPENSA IVAMAR</v>
          </cell>
        </row>
        <row r="15565">
          <cell r="A15565">
            <v>63456</v>
          </cell>
          <cell r="B15565">
            <v>4</v>
          </cell>
          <cell r="C15565">
            <v>9</v>
          </cell>
          <cell r="D15565" t="str">
            <v>POLLERIA   LA VAMAQ</v>
          </cell>
        </row>
        <row r="15566">
          <cell r="A15566">
            <v>63455</v>
          </cell>
          <cell r="B15566">
            <v>4</v>
          </cell>
          <cell r="C15566">
            <v>9</v>
          </cell>
          <cell r="D15566" t="str">
            <v>CABINA PUBLICA</v>
          </cell>
        </row>
        <row r="15567">
          <cell r="A15567">
            <v>63454</v>
          </cell>
          <cell r="B15567">
            <v>4</v>
          </cell>
          <cell r="C15567">
            <v>9</v>
          </cell>
          <cell r="D15567" t="str">
            <v>DESPENSA SIN NOMBRE</v>
          </cell>
        </row>
        <row r="15568">
          <cell r="A15568">
            <v>63453</v>
          </cell>
          <cell r="B15568">
            <v>4</v>
          </cell>
          <cell r="C15568">
            <v>9</v>
          </cell>
          <cell r="D15568" t="str">
            <v>CASILLA MALUCA</v>
          </cell>
        </row>
        <row r="15569">
          <cell r="A15569">
            <v>63452</v>
          </cell>
          <cell r="B15569">
            <v>4</v>
          </cell>
          <cell r="C15569">
            <v>9</v>
          </cell>
          <cell r="D15569" t="str">
            <v>DESPENSA TRANQUI</v>
          </cell>
        </row>
        <row r="15570">
          <cell r="A15570">
            <v>63451</v>
          </cell>
          <cell r="B15570">
            <v>4</v>
          </cell>
          <cell r="C15570">
            <v>9</v>
          </cell>
          <cell r="D15570" t="str">
            <v>KIOSKO LA ALBERDEÑA</v>
          </cell>
        </row>
        <row r="15571">
          <cell r="A15571">
            <v>63450</v>
          </cell>
          <cell r="B15571">
            <v>4</v>
          </cell>
          <cell r="C15571">
            <v>9</v>
          </cell>
          <cell r="D15571" t="str">
            <v>CASILLA BETTY</v>
          </cell>
        </row>
        <row r="15572">
          <cell r="A15572">
            <v>63449</v>
          </cell>
          <cell r="B15572">
            <v>5</v>
          </cell>
          <cell r="C15572">
            <v>4</v>
          </cell>
          <cell r="D15572" t="str">
            <v>COPETIN MIR EMPANADAS</v>
          </cell>
        </row>
        <row r="15573">
          <cell r="A15573">
            <v>63448</v>
          </cell>
          <cell r="B15573">
            <v>4</v>
          </cell>
          <cell r="C15573">
            <v>9</v>
          </cell>
          <cell r="D15573" t="str">
            <v>DESPENSA GLADYS</v>
          </cell>
        </row>
        <row r="15574">
          <cell r="A15574">
            <v>63447</v>
          </cell>
          <cell r="B15574">
            <v>4</v>
          </cell>
          <cell r="C15574">
            <v>9</v>
          </cell>
          <cell r="D15574" t="str">
            <v>DESPENSA CINTIA</v>
          </cell>
        </row>
        <row r="15575">
          <cell r="A15575">
            <v>63446</v>
          </cell>
          <cell r="B15575">
            <v>4</v>
          </cell>
          <cell r="C15575">
            <v>9</v>
          </cell>
          <cell r="D15575" t="str">
            <v>BEBIDAS AL PASO</v>
          </cell>
        </row>
        <row r="15576">
          <cell r="A15576">
            <v>63445</v>
          </cell>
          <cell r="B15576">
            <v>5</v>
          </cell>
          <cell r="C15576">
            <v>4</v>
          </cell>
          <cell r="D15576" t="str">
            <v>COPETIN BETTY</v>
          </cell>
        </row>
        <row r="15577">
          <cell r="A15577">
            <v>63444</v>
          </cell>
          <cell r="B15577">
            <v>5</v>
          </cell>
          <cell r="C15577">
            <v>4</v>
          </cell>
          <cell r="D15577" t="str">
            <v>COPETIN PABLI</v>
          </cell>
        </row>
        <row r="15578">
          <cell r="A15578">
            <v>63443</v>
          </cell>
          <cell r="B15578">
            <v>5</v>
          </cell>
          <cell r="C15578">
            <v>4</v>
          </cell>
          <cell r="D15578" t="str">
            <v>NICATEL</v>
          </cell>
        </row>
        <row r="15579">
          <cell r="A15579">
            <v>63442</v>
          </cell>
          <cell r="B15579">
            <v>5</v>
          </cell>
          <cell r="C15579">
            <v>4</v>
          </cell>
          <cell r="D15579" t="str">
            <v>DESPENSA SONIA</v>
          </cell>
        </row>
        <row r="15580">
          <cell r="A15580">
            <v>63441</v>
          </cell>
          <cell r="B15580">
            <v>5</v>
          </cell>
          <cell r="C15580">
            <v>4</v>
          </cell>
          <cell r="D15580" t="str">
            <v>COPETIN LA NONA</v>
          </cell>
        </row>
        <row r="15581">
          <cell r="A15581">
            <v>63440</v>
          </cell>
          <cell r="B15581">
            <v>4</v>
          </cell>
          <cell r="C15581">
            <v>4</v>
          </cell>
          <cell r="D15581" t="str">
            <v>DESPENSA MARIA ANGELA</v>
          </cell>
        </row>
        <row r="15582">
          <cell r="A15582">
            <v>63439</v>
          </cell>
          <cell r="B15582">
            <v>5</v>
          </cell>
          <cell r="C15582">
            <v>4</v>
          </cell>
          <cell r="D15582" t="str">
            <v>DESPENSA SAN CAYETANO</v>
          </cell>
        </row>
        <row r="15583">
          <cell r="A15583">
            <v>63438</v>
          </cell>
          <cell r="B15583">
            <v>5</v>
          </cell>
          <cell r="C15583">
            <v>4</v>
          </cell>
          <cell r="D15583" t="str">
            <v>PIZZERIA</v>
          </cell>
        </row>
        <row r="15584">
          <cell r="A15584">
            <v>63437</v>
          </cell>
          <cell r="B15584">
            <v>5</v>
          </cell>
          <cell r="C15584">
            <v>4</v>
          </cell>
          <cell r="D15584" t="str">
            <v>BODEGA ROSEL</v>
          </cell>
        </row>
        <row r="15585">
          <cell r="A15585">
            <v>63436</v>
          </cell>
          <cell r="B15585">
            <v>5</v>
          </cell>
          <cell r="C15585">
            <v>4</v>
          </cell>
          <cell r="D15585" t="str">
            <v>COPETIN TIA LILA</v>
          </cell>
        </row>
        <row r="15586">
          <cell r="A15586">
            <v>63435</v>
          </cell>
          <cell r="B15586">
            <v>5</v>
          </cell>
          <cell r="C15586">
            <v>4</v>
          </cell>
          <cell r="D15586" t="str">
            <v>DESPENSA YTORORO</v>
          </cell>
        </row>
        <row r="15587">
          <cell r="A15587">
            <v>63434</v>
          </cell>
          <cell r="B15587">
            <v>5</v>
          </cell>
          <cell r="C15587">
            <v>4</v>
          </cell>
          <cell r="D15587" t="str">
            <v>CABINA TELEFONICA</v>
          </cell>
        </row>
        <row r="15588">
          <cell r="A15588">
            <v>63433</v>
          </cell>
          <cell r="B15588">
            <v>5</v>
          </cell>
          <cell r="C15588">
            <v>4</v>
          </cell>
          <cell r="D15588" t="str">
            <v>KIOSCO ROSA</v>
          </cell>
        </row>
        <row r="15589">
          <cell r="A15589">
            <v>63432</v>
          </cell>
          <cell r="B15589">
            <v>5</v>
          </cell>
          <cell r="C15589">
            <v>4</v>
          </cell>
          <cell r="D15589" t="str">
            <v>BODEGA ÑA ANGELA</v>
          </cell>
        </row>
        <row r="15590">
          <cell r="A15590">
            <v>63431</v>
          </cell>
          <cell r="B15590">
            <v>5</v>
          </cell>
          <cell r="C15590">
            <v>4</v>
          </cell>
          <cell r="D15590" t="str">
            <v>CABINA TELEFONICA AMISTAD</v>
          </cell>
        </row>
        <row r="15591">
          <cell r="A15591">
            <v>63430</v>
          </cell>
          <cell r="B15591">
            <v>5</v>
          </cell>
          <cell r="C15591">
            <v>4</v>
          </cell>
          <cell r="D15591" t="str">
            <v>MINI SHOP MILCIS BURGUER</v>
          </cell>
        </row>
        <row r="15592">
          <cell r="A15592">
            <v>63429</v>
          </cell>
          <cell r="B15592">
            <v>5</v>
          </cell>
          <cell r="C15592">
            <v>4</v>
          </cell>
          <cell r="D15592" t="str">
            <v>DORITTEL COMUNICACIONES</v>
          </cell>
        </row>
        <row r="15593">
          <cell r="A15593">
            <v>63428</v>
          </cell>
          <cell r="B15593">
            <v>5</v>
          </cell>
          <cell r="C15593">
            <v>4</v>
          </cell>
          <cell r="D15593" t="str">
            <v>CARRITO 2 HERMANOS</v>
          </cell>
        </row>
        <row r="15594">
          <cell r="A15594">
            <v>63427</v>
          </cell>
          <cell r="B15594">
            <v>5</v>
          </cell>
          <cell r="C15594">
            <v>4</v>
          </cell>
          <cell r="D15594" t="str">
            <v>CABINA TELEFONICA</v>
          </cell>
        </row>
        <row r="15595">
          <cell r="A15595">
            <v>63426</v>
          </cell>
          <cell r="B15595">
            <v>5</v>
          </cell>
          <cell r="C15595">
            <v>4</v>
          </cell>
          <cell r="D15595" t="str">
            <v>TELEFONIA CELULAR INFOCEL</v>
          </cell>
        </row>
        <row r="15596">
          <cell r="A15596">
            <v>63425</v>
          </cell>
          <cell r="B15596">
            <v>5</v>
          </cell>
          <cell r="C15596">
            <v>4</v>
          </cell>
          <cell r="D15596" t="str">
            <v>COPETIN NICO</v>
          </cell>
        </row>
        <row r="15597">
          <cell r="A15597">
            <v>63424</v>
          </cell>
          <cell r="B15597">
            <v>5</v>
          </cell>
          <cell r="C15597">
            <v>4</v>
          </cell>
          <cell r="D15597" t="str">
            <v>PANADERIA MISTERPAN</v>
          </cell>
        </row>
        <row r="15598">
          <cell r="A15598">
            <v>63423</v>
          </cell>
          <cell r="B15598">
            <v>5</v>
          </cell>
          <cell r="C15598">
            <v>9</v>
          </cell>
          <cell r="D15598" t="str">
            <v>CABINAS TELEFONICAS</v>
          </cell>
        </row>
        <row r="15599">
          <cell r="A15599">
            <v>63422</v>
          </cell>
          <cell r="B15599">
            <v>5</v>
          </cell>
          <cell r="C15599">
            <v>9</v>
          </cell>
          <cell r="D15599" t="str">
            <v>DESPENSA ANDREA</v>
          </cell>
        </row>
        <row r="15600">
          <cell r="A15600">
            <v>63421</v>
          </cell>
          <cell r="B15600">
            <v>5</v>
          </cell>
          <cell r="C15600">
            <v>9</v>
          </cell>
          <cell r="D15600" t="str">
            <v>DESPENSA LA LUQUEÑA</v>
          </cell>
        </row>
        <row r="15601">
          <cell r="A15601">
            <v>63420</v>
          </cell>
          <cell r="B15601">
            <v>2</v>
          </cell>
          <cell r="C15601">
            <v>2</v>
          </cell>
          <cell r="D15601" t="str">
            <v>CABINAS TELEFONICAS</v>
          </cell>
        </row>
        <row r="15602">
          <cell r="A15602">
            <v>63419</v>
          </cell>
          <cell r="B15602">
            <v>5</v>
          </cell>
          <cell r="C15602">
            <v>4</v>
          </cell>
          <cell r="D15602" t="str">
            <v>KIOSKO SAN JUAN</v>
          </cell>
        </row>
        <row r="15603">
          <cell r="A15603">
            <v>63418</v>
          </cell>
          <cell r="B15603">
            <v>5</v>
          </cell>
          <cell r="C15603">
            <v>4</v>
          </cell>
          <cell r="D15603" t="str">
            <v>CABINA SU CABINA</v>
          </cell>
        </row>
        <row r="15604">
          <cell r="A15604">
            <v>63417</v>
          </cell>
          <cell r="B15604">
            <v>5</v>
          </cell>
          <cell r="C15604">
            <v>4</v>
          </cell>
          <cell r="D15604" t="str">
            <v>DESPENSA ARISA</v>
          </cell>
        </row>
        <row r="15605">
          <cell r="A15605">
            <v>63416</v>
          </cell>
          <cell r="B15605">
            <v>5</v>
          </cell>
          <cell r="C15605">
            <v>4</v>
          </cell>
          <cell r="D15605" t="str">
            <v>ACTIVACIONES FONO SERVICE</v>
          </cell>
        </row>
        <row r="15606">
          <cell r="A15606">
            <v>63415</v>
          </cell>
          <cell r="B15606">
            <v>5</v>
          </cell>
          <cell r="C15606">
            <v>4</v>
          </cell>
          <cell r="D15606" t="str">
            <v>CASILLA RINCON DE LOS AMIGOS</v>
          </cell>
        </row>
        <row r="15607">
          <cell r="A15607">
            <v>63414</v>
          </cell>
          <cell r="B15607">
            <v>5</v>
          </cell>
          <cell r="C15607">
            <v>4</v>
          </cell>
          <cell r="D15607" t="str">
            <v>COPERTIN JP</v>
          </cell>
        </row>
        <row r="15608">
          <cell r="A15608">
            <v>63413</v>
          </cell>
          <cell r="B15608">
            <v>5</v>
          </cell>
          <cell r="C15608">
            <v>4</v>
          </cell>
          <cell r="D15608" t="str">
            <v>DESPENSA SGM</v>
          </cell>
        </row>
        <row r="15609">
          <cell r="A15609">
            <v>63412</v>
          </cell>
          <cell r="B15609">
            <v>5</v>
          </cell>
          <cell r="C15609">
            <v>4</v>
          </cell>
          <cell r="D15609" t="str">
            <v>CABINA FONO SUR</v>
          </cell>
        </row>
        <row r="15610">
          <cell r="A15610">
            <v>63411</v>
          </cell>
          <cell r="B15610">
            <v>5</v>
          </cell>
          <cell r="C15610">
            <v>4</v>
          </cell>
          <cell r="D15610" t="str">
            <v>COPETIN NICO</v>
          </cell>
        </row>
        <row r="15611">
          <cell r="A15611">
            <v>63410</v>
          </cell>
          <cell r="B15611">
            <v>5</v>
          </cell>
          <cell r="C15611">
            <v>4</v>
          </cell>
          <cell r="D15611" t="str">
            <v>DESPENSA SANCHEZ</v>
          </cell>
        </row>
        <row r="15612">
          <cell r="A15612">
            <v>63409</v>
          </cell>
          <cell r="B15612">
            <v>5</v>
          </cell>
          <cell r="C15612">
            <v>6</v>
          </cell>
          <cell r="D15612" t="str">
            <v>DESPENSA SANTA ANA</v>
          </cell>
          <cell r="E15612" t="str">
            <v>Hogar</v>
          </cell>
        </row>
        <row r="15613">
          <cell r="A15613">
            <v>63408</v>
          </cell>
          <cell r="B15613">
            <v>5</v>
          </cell>
          <cell r="C15613">
            <v>4</v>
          </cell>
          <cell r="D15613" t="str">
            <v>CABINAS TELEFONICAS</v>
          </cell>
        </row>
        <row r="15614">
          <cell r="A15614">
            <v>63407</v>
          </cell>
          <cell r="B15614">
            <v>5</v>
          </cell>
          <cell r="C15614">
            <v>4</v>
          </cell>
          <cell r="D15614" t="str">
            <v>PIZZERIA LA MA</v>
          </cell>
        </row>
        <row r="15615">
          <cell r="A15615">
            <v>63406</v>
          </cell>
          <cell r="B15615">
            <v>5</v>
          </cell>
          <cell r="C15615">
            <v>4</v>
          </cell>
          <cell r="D15615" t="str">
            <v>AUTOSERVICE SAN JOSE</v>
          </cell>
        </row>
        <row r="15616">
          <cell r="A15616">
            <v>63405</v>
          </cell>
          <cell r="B15616">
            <v>5</v>
          </cell>
          <cell r="C15616">
            <v>4</v>
          </cell>
          <cell r="D15616" t="str">
            <v>DESPENSA FLEITAS</v>
          </cell>
        </row>
        <row r="15617">
          <cell r="A15617">
            <v>63404</v>
          </cell>
          <cell r="B15617">
            <v>5</v>
          </cell>
          <cell r="C15617">
            <v>4</v>
          </cell>
          <cell r="D15617" t="str">
            <v>CASILLA ANGELA</v>
          </cell>
        </row>
        <row r="15618">
          <cell r="A15618">
            <v>63403</v>
          </cell>
          <cell r="B15618">
            <v>5</v>
          </cell>
          <cell r="C15618">
            <v>4</v>
          </cell>
          <cell r="D15618" t="str">
            <v>COPETIN SIN NOMBRE</v>
          </cell>
        </row>
        <row r="15619">
          <cell r="A15619">
            <v>63402</v>
          </cell>
          <cell r="B15619">
            <v>5</v>
          </cell>
          <cell r="C15619">
            <v>2</v>
          </cell>
          <cell r="D15619" t="str">
            <v>DESPENSA TRES M</v>
          </cell>
        </row>
        <row r="15620">
          <cell r="A15620">
            <v>63401</v>
          </cell>
          <cell r="B15620">
            <v>5</v>
          </cell>
          <cell r="C15620">
            <v>2</v>
          </cell>
          <cell r="D15620" t="str">
            <v>DESPENSA LA FAMILIA</v>
          </cell>
        </row>
        <row r="15621">
          <cell r="A15621">
            <v>63400</v>
          </cell>
          <cell r="B15621">
            <v>5</v>
          </cell>
          <cell r="C15621">
            <v>2</v>
          </cell>
          <cell r="D15621" t="str">
            <v>KIOSCO SIN NOMBRE</v>
          </cell>
        </row>
        <row r="15622">
          <cell r="A15622">
            <v>63399</v>
          </cell>
          <cell r="B15622">
            <v>5</v>
          </cell>
          <cell r="C15622">
            <v>2</v>
          </cell>
          <cell r="D15622" t="str">
            <v>COPETIN PANCHO</v>
          </cell>
        </row>
        <row r="15623">
          <cell r="A15623">
            <v>63398</v>
          </cell>
          <cell r="B15623">
            <v>5</v>
          </cell>
          <cell r="C15623">
            <v>2</v>
          </cell>
          <cell r="D15623" t="str">
            <v>COPETIN PRICI</v>
          </cell>
        </row>
        <row r="15624">
          <cell r="A15624">
            <v>63397</v>
          </cell>
          <cell r="B15624">
            <v>5</v>
          </cell>
          <cell r="C15624">
            <v>2</v>
          </cell>
          <cell r="D15624" t="str">
            <v>CABINAS TELEFONICAS</v>
          </cell>
        </row>
        <row r="15625">
          <cell r="A15625">
            <v>63396</v>
          </cell>
          <cell r="B15625">
            <v>5</v>
          </cell>
          <cell r="C15625">
            <v>2</v>
          </cell>
          <cell r="D15625" t="str">
            <v>CABINAS TELEFONICAS FONO NAVEG</v>
          </cell>
        </row>
        <row r="15626">
          <cell r="A15626">
            <v>63395</v>
          </cell>
          <cell r="B15626">
            <v>5</v>
          </cell>
          <cell r="C15626">
            <v>2</v>
          </cell>
          <cell r="D15626" t="str">
            <v>HAMBURGUESERIA TIO RICO</v>
          </cell>
        </row>
        <row r="15627">
          <cell r="A15627">
            <v>63394</v>
          </cell>
          <cell r="B15627">
            <v>5</v>
          </cell>
          <cell r="C15627">
            <v>2</v>
          </cell>
          <cell r="D15627" t="str">
            <v>CABINAS TELEFONICA</v>
          </cell>
        </row>
        <row r="15628">
          <cell r="A15628">
            <v>63393</v>
          </cell>
          <cell r="B15628">
            <v>5</v>
          </cell>
          <cell r="C15628">
            <v>2</v>
          </cell>
          <cell r="D15628" t="str">
            <v>CASILLA TRES BOCA</v>
          </cell>
        </row>
        <row r="15629">
          <cell r="A15629">
            <v>63392</v>
          </cell>
          <cell r="B15629">
            <v>5</v>
          </cell>
          <cell r="C15629">
            <v>2</v>
          </cell>
          <cell r="D15629" t="str">
            <v>PANCHERO</v>
          </cell>
        </row>
        <row r="15630">
          <cell r="A15630">
            <v>63391</v>
          </cell>
          <cell r="B15630">
            <v>5</v>
          </cell>
          <cell r="C15630">
            <v>2</v>
          </cell>
          <cell r="D15630" t="str">
            <v>CABINAS TELEFONICAS</v>
          </cell>
        </row>
        <row r="15631">
          <cell r="A15631">
            <v>63390</v>
          </cell>
          <cell r="B15631">
            <v>5</v>
          </cell>
          <cell r="C15631">
            <v>2</v>
          </cell>
          <cell r="D15631" t="str">
            <v>CABINA TELEFONICAS</v>
          </cell>
        </row>
        <row r="15632">
          <cell r="A15632">
            <v>63389</v>
          </cell>
          <cell r="B15632">
            <v>5</v>
          </cell>
          <cell r="C15632">
            <v>8</v>
          </cell>
          <cell r="D15632" t="str">
            <v>DESPENSA F F</v>
          </cell>
          <cell r="E15632" t="str">
            <v>Hogar</v>
          </cell>
        </row>
        <row r="15633">
          <cell r="A15633">
            <v>63388</v>
          </cell>
          <cell r="B15633">
            <v>5</v>
          </cell>
          <cell r="C15633">
            <v>8</v>
          </cell>
          <cell r="D15633" t="str">
            <v>DESPENSA GUARANI</v>
          </cell>
          <cell r="E15633" t="str">
            <v>Hogar</v>
          </cell>
        </row>
        <row r="15634">
          <cell r="A15634">
            <v>63387</v>
          </cell>
          <cell r="B15634">
            <v>5</v>
          </cell>
          <cell r="C15634">
            <v>2</v>
          </cell>
          <cell r="D15634" t="str">
            <v>DESPENSA LA ECONOMIA I I I</v>
          </cell>
        </row>
        <row r="15635">
          <cell r="A15635">
            <v>63386</v>
          </cell>
          <cell r="B15635">
            <v>5</v>
          </cell>
          <cell r="C15635">
            <v>2</v>
          </cell>
          <cell r="D15635" t="str">
            <v>DESPENSA FRANCIS</v>
          </cell>
        </row>
        <row r="15636">
          <cell r="A15636">
            <v>63385</v>
          </cell>
          <cell r="B15636">
            <v>5</v>
          </cell>
          <cell r="C15636">
            <v>2</v>
          </cell>
          <cell r="D15636" t="str">
            <v>COPETIN ESTELITA</v>
          </cell>
        </row>
        <row r="15637">
          <cell r="A15637">
            <v>63384</v>
          </cell>
          <cell r="B15637">
            <v>5</v>
          </cell>
          <cell r="C15637">
            <v>2</v>
          </cell>
          <cell r="D15637" t="str">
            <v>DESPENSA H Y E</v>
          </cell>
        </row>
        <row r="15638">
          <cell r="A15638">
            <v>63383</v>
          </cell>
          <cell r="B15638">
            <v>5</v>
          </cell>
          <cell r="C15638">
            <v>2</v>
          </cell>
          <cell r="D15638" t="str">
            <v>CABINA MEQATEL</v>
          </cell>
        </row>
        <row r="15639">
          <cell r="A15639">
            <v>63382</v>
          </cell>
          <cell r="B15639">
            <v>5</v>
          </cell>
          <cell r="C15639">
            <v>2</v>
          </cell>
          <cell r="D15639" t="str">
            <v>COPETIN SIN NOMBRE</v>
          </cell>
        </row>
        <row r="15640">
          <cell r="A15640">
            <v>63381</v>
          </cell>
          <cell r="B15640">
            <v>5</v>
          </cell>
          <cell r="C15640">
            <v>2</v>
          </cell>
          <cell r="D15640" t="str">
            <v>DESPENSA LIDU</v>
          </cell>
        </row>
        <row r="15641">
          <cell r="A15641">
            <v>63380</v>
          </cell>
          <cell r="B15641">
            <v>5</v>
          </cell>
          <cell r="C15641">
            <v>2</v>
          </cell>
          <cell r="D15641" t="str">
            <v>COPETIN ÑA GLADIS</v>
          </cell>
        </row>
        <row r="15642">
          <cell r="A15642">
            <v>63379</v>
          </cell>
          <cell r="B15642">
            <v>5</v>
          </cell>
          <cell r="C15642">
            <v>2</v>
          </cell>
          <cell r="D15642" t="str">
            <v>DESPENSA 8 DE DICIEMBRE</v>
          </cell>
        </row>
        <row r="15643">
          <cell r="A15643">
            <v>63378</v>
          </cell>
          <cell r="B15643">
            <v>5</v>
          </cell>
          <cell r="C15643">
            <v>2</v>
          </cell>
          <cell r="D15643" t="str">
            <v>DESPENSA SAN RAMON</v>
          </cell>
        </row>
        <row r="15644">
          <cell r="A15644">
            <v>63377</v>
          </cell>
          <cell r="B15644">
            <v>5</v>
          </cell>
          <cell r="C15644">
            <v>2</v>
          </cell>
          <cell r="D15644" t="str">
            <v>MARIA AUXILIADORA</v>
          </cell>
        </row>
        <row r="15645">
          <cell r="A15645">
            <v>63376</v>
          </cell>
          <cell r="B15645">
            <v>5</v>
          </cell>
          <cell r="C15645">
            <v>2</v>
          </cell>
          <cell r="D15645" t="str">
            <v>MANUELITA</v>
          </cell>
        </row>
        <row r="15646">
          <cell r="A15646">
            <v>63375</v>
          </cell>
          <cell r="B15646">
            <v>5</v>
          </cell>
          <cell r="C15646">
            <v>2</v>
          </cell>
          <cell r="D15646" t="str">
            <v>DESPENSA ÑA AMADA</v>
          </cell>
        </row>
        <row r="15647">
          <cell r="A15647">
            <v>63374</v>
          </cell>
          <cell r="B15647">
            <v>5</v>
          </cell>
          <cell r="C15647">
            <v>2</v>
          </cell>
          <cell r="D15647" t="str">
            <v>CABINA TELEFONICA</v>
          </cell>
        </row>
        <row r="15648">
          <cell r="A15648">
            <v>63373</v>
          </cell>
          <cell r="B15648">
            <v>5</v>
          </cell>
          <cell r="C15648">
            <v>2</v>
          </cell>
          <cell r="D15648" t="str">
            <v>KIOSKO SAN JUAN</v>
          </cell>
        </row>
        <row r="15649">
          <cell r="A15649">
            <v>63372</v>
          </cell>
          <cell r="B15649">
            <v>5</v>
          </cell>
          <cell r="C15649">
            <v>2</v>
          </cell>
          <cell r="D15649" t="str">
            <v>DESPENSA DIONI</v>
          </cell>
        </row>
        <row r="15650">
          <cell r="A15650">
            <v>63371</v>
          </cell>
          <cell r="B15650">
            <v>5</v>
          </cell>
          <cell r="C15650">
            <v>2</v>
          </cell>
          <cell r="D15650" t="str">
            <v>DESPENSA ANA</v>
          </cell>
        </row>
        <row r="15651">
          <cell r="A15651">
            <v>63370</v>
          </cell>
          <cell r="B15651">
            <v>5</v>
          </cell>
          <cell r="C15651">
            <v>2</v>
          </cell>
          <cell r="D15651" t="str">
            <v>DESPENSA LUCIA</v>
          </cell>
        </row>
        <row r="15652">
          <cell r="A15652">
            <v>63369</v>
          </cell>
          <cell r="B15652">
            <v>5</v>
          </cell>
          <cell r="C15652">
            <v>2</v>
          </cell>
          <cell r="D15652" t="str">
            <v>DESPENSA LAS MELLIZAS</v>
          </cell>
        </row>
        <row r="15653">
          <cell r="A15653">
            <v>63368</v>
          </cell>
          <cell r="B15653">
            <v>5</v>
          </cell>
          <cell r="C15653">
            <v>2</v>
          </cell>
          <cell r="D15653" t="str">
            <v>DESPENSA SIN NOMBRE</v>
          </cell>
        </row>
        <row r="15654">
          <cell r="A15654">
            <v>63367</v>
          </cell>
          <cell r="B15654">
            <v>5</v>
          </cell>
          <cell r="C15654">
            <v>2</v>
          </cell>
          <cell r="D15654" t="str">
            <v>DESPENSA MORALES</v>
          </cell>
        </row>
        <row r="15655">
          <cell r="A15655">
            <v>63366</v>
          </cell>
          <cell r="B15655">
            <v>5</v>
          </cell>
          <cell r="C15655">
            <v>2</v>
          </cell>
          <cell r="D15655" t="str">
            <v>DESPENSA GABRIELA</v>
          </cell>
        </row>
        <row r="15656">
          <cell r="A15656">
            <v>63365</v>
          </cell>
          <cell r="B15656">
            <v>5</v>
          </cell>
          <cell r="C15656">
            <v>2</v>
          </cell>
          <cell r="D15656" t="str">
            <v>COPETIN LA PALMERA</v>
          </cell>
        </row>
        <row r="15657">
          <cell r="A15657">
            <v>63364</v>
          </cell>
          <cell r="B15657">
            <v>5</v>
          </cell>
          <cell r="C15657">
            <v>2</v>
          </cell>
          <cell r="D15657" t="str">
            <v>HAMBURGUESERIA LOS AMIGOS</v>
          </cell>
        </row>
        <row r="15658">
          <cell r="A15658">
            <v>63363</v>
          </cell>
          <cell r="B15658">
            <v>5</v>
          </cell>
          <cell r="C15658">
            <v>2</v>
          </cell>
          <cell r="D15658" t="str">
            <v>DESPENSA ÑA FELICIA</v>
          </cell>
        </row>
        <row r="15659">
          <cell r="A15659">
            <v>63362</v>
          </cell>
          <cell r="B15659">
            <v>5</v>
          </cell>
          <cell r="C15659">
            <v>2</v>
          </cell>
          <cell r="D15659" t="str">
            <v>DESPENSA SIETE HERMANOS</v>
          </cell>
        </row>
        <row r="15660">
          <cell r="A15660">
            <v>63361</v>
          </cell>
          <cell r="B15660">
            <v>4</v>
          </cell>
          <cell r="C15660">
            <v>9</v>
          </cell>
          <cell r="D15660" t="str">
            <v>KIOSCO SIN NOMBRE</v>
          </cell>
        </row>
        <row r="15661">
          <cell r="A15661">
            <v>63360</v>
          </cell>
          <cell r="B15661">
            <v>4</v>
          </cell>
          <cell r="C15661">
            <v>9</v>
          </cell>
          <cell r="D15661" t="str">
            <v>DESPENSA S/N</v>
          </cell>
        </row>
        <row r="15662">
          <cell r="A15662">
            <v>63359</v>
          </cell>
          <cell r="B15662">
            <v>4</v>
          </cell>
          <cell r="C15662">
            <v>9</v>
          </cell>
          <cell r="D15662" t="str">
            <v>DESPENSA CARLITOS</v>
          </cell>
        </row>
        <row r="15663">
          <cell r="A15663">
            <v>63358</v>
          </cell>
          <cell r="B15663">
            <v>4</v>
          </cell>
          <cell r="C15663">
            <v>9</v>
          </cell>
          <cell r="D15663" t="str">
            <v>DESPENSA S/N</v>
          </cell>
        </row>
        <row r="15664">
          <cell r="A15664">
            <v>63357</v>
          </cell>
          <cell r="B15664">
            <v>4</v>
          </cell>
          <cell r="C15664">
            <v>9</v>
          </cell>
          <cell r="D15664" t="str">
            <v>CABINAS TELEFONICAS</v>
          </cell>
        </row>
        <row r="15665">
          <cell r="A15665">
            <v>63356</v>
          </cell>
          <cell r="B15665">
            <v>4</v>
          </cell>
          <cell r="C15665">
            <v>9</v>
          </cell>
          <cell r="D15665" t="str">
            <v>S/N</v>
          </cell>
        </row>
        <row r="15666">
          <cell r="A15666">
            <v>63355</v>
          </cell>
          <cell r="B15666">
            <v>4</v>
          </cell>
          <cell r="C15666">
            <v>9</v>
          </cell>
          <cell r="D15666" t="str">
            <v>DESPENSA DUBREZ</v>
          </cell>
        </row>
        <row r="15667">
          <cell r="A15667">
            <v>63354</v>
          </cell>
          <cell r="B15667">
            <v>4</v>
          </cell>
          <cell r="C15667">
            <v>9</v>
          </cell>
          <cell r="D15667" t="str">
            <v>COPETIN S/N</v>
          </cell>
        </row>
        <row r="15668">
          <cell r="A15668">
            <v>63353</v>
          </cell>
          <cell r="B15668">
            <v>4</v>
          </cell>
          <cell r="C15668">
            <v>9</v>
          </cell>
          <cell r="D15668" t="str">
            <v>CASILLA</v>
          </cell>
        </row>
        <row r="15669">
          <cell r="A15669">
            <v>63352</v>
          </cell>
          <cell r="B15669">
            <v>4</v>
          </cell>
          <cell r="C15669">
            <v>9</v>
          </cell>
          <cell r="D15669" t="str">
            <v>DESPENSA A YA</v>
          </cell>
        </row>
        <row r="15670">
          <cell r="A15670">
            <v>63351</v>
          </cell>
          <cell r="B15670">
            <v>4</v>
          </cell>
          <cell r="C15670">
            <v>9</v>
          </cell>
          <cell r="D15670" t="str">
            <v>CABINA MARI SHOP</v>
          </cell>
        </row>
        <row r="15671">
          <cell r="A15671">
            <v>63350</v>
          </cell>
          <cell r="B15671">
            <v>4</v>
          </cell>
          <cell r="C15671">
            <v>9</v>
          </cell>
          <cell r="D15671" t="str">
            <v>COPETROL NEMUTA</v>
          </cell>
        </row>
        <row r="15672">
          <cell r="A15672">
            <v>63349</v>
          </cell>
          <cell r="B15672">
            <v>4</v>
          </cell>
          <cell r="C15672">
            <v>9</v>
          </cell>
          <cell r="D15672" t="str">
            <v>BODEGA D Y F</v>
          </cell>
        </row>
        <row r="15673">
          <cell r="A15673">
            <v>63348</v>
          </cell>
          <cell r="B15673">
            <v>4</v>
          </cell>
          <cell r="C15673">
            <v>9</v>
          </cell>
          <cell r="D15673" t="str">
            <v>DESPENSA MARIA MERCEDES</v>
          </cell>
        </row>
        <row r="15674">
          <cell r="A15674">
            <v>63347</v>
          </cell>
          <cell r="B15674">
            <v>4</v>
          </cell>
          <cell r="C15674">
            <v>9</v>
          </cell>
          <cell r="D15674" t="str">
            <v>CABINA TELEFONICA</v>
          </cell>
        </row>
        <row r="15675">
          <cell r="A15675">
            <v>63346</v>
          </cell>
          <cell r="B15675">
            <v>4</v>
          </cell>
          <cell r="C15675">
            <v>9</v>
          </cell>
          <cell r="D15675" t="str">
            <v>COPETIN LIDU</v>
          </cell>
        </row>
        <row r="15676">
          <cell r="A15676">
            <v>63345</v>
          </cell>
          <cell r="B15676">
            <v>4</v>
          </cell>
          <cell r="C15676">
            <v>9</v>
          </cell>
          <cell r="D15676" t="str">
            <v>S/N</v>
          </cell>
        </row>
        <row r="15677">
          <cell r="A15677">
            <v>63344</v>
          </cell>
          <cell r="B15677">
            <v>4</v>
          </cell>
          <cell r="C15677">
            <v>9</v>
          </cell>
          <cell r="D15677" t="str">
            <v>COPETIN SUPE RICO</v>
          </cell>
        </row>
        <row r="15678">
          <cell r="A15678">
            <v>63343</v>
          </cell>
          <cell r="B15678">
            <v>4</v>
          </cell>
          <cell r="C15678">
            <v>9</v>
          </cell>
          <cell r="D15678" t="str">
            <v>CAR WASH  SANTA TERESA</v>
          </cell>
        </row>
        <row r="15679">
          <cell r="A15679">
            <v>63342</v>
          </cell>
          <cell r="B15679">
            <v>4</v>
          </cell>
          <cell r="C15679">
            <v>9</v>
          </cell>
          <cell r="D15679" t="str">
            <v>S/N</v>
          </cell>
        </row>
        <row r="15680">
          <cell r="A15680">
            <v>63341</v>
          </cell>
          <cell r="B15680">
            <v>4</v>
          </cell>
          <cell r="C15680">
            <v>9</v>
          </cell>
          <cell r="D15680" t="str">
            <v>COPETIN TRADICIONAL</v>
          </cell>
        </row>
        <row r="15681">
          <cell r="A15681">
            <v>63340</v>
          </cell>
          <cell r="B15681">
            <v>4</v>
          </cell>
          <cell r="C15681">
            <v>9</v>
          </cell>
          <cell r="D15681" t="str">
            <v>BODEGA A Y G</v>
          </cell>
        </row>
        <row r="15682">
          <cell r="A15682">
            <v>63339</v>
          </cell>
          <cell r="B15682">
            <v>4</v>
          </cell>
          <cell r="C15682">
            <v>9</v>
          </cell>
          <cell r="D15682" t="str">
            <v>EGITEL</v>
          </cell>
        </row>
        <row r="15683">
          <cell r="A15683">
            <v>63338</v>
          </cell>
          <cell r="B15683">
            <v>4</v>
          </cell>
          <cell r="C15683">
            <v>9</v>
          </cell>
          <cell r="D15683" t="str">
            <v>SIN NOMBRE</v>
          </cell>
        </row>
        <row r="15684">
          <cell r="A15684">
            <v>63337</v>
          </cell>
          <cell r="B15684">
            <v>4</v>
          </cell>
          <cell r="C15684">
            <v>9</v>
          </cell>
          <cell r="D15684" t="str">
            <v>SIN NOMBRE</v>
          </cell>
        </row>
        <row r="15685">
          <cell r="A15685">
            <v>63336</v>
          </cell>
          <cell r="B15685">
            <v>4</v>
          </cell>
          <cell r="C15685">
            <v>9</v>
          </cell>
          <cell r="D15685" t="str">
            <v>REAL</v>
          </cell>
        </row>
        <row r="15686">
          <cell r="A15686">
            <v>63335</v>
          </cell>
          <cell r="B15686">
            <v>4</v>
          </cell>
          <cell r="C15686">
            <v>9</v>
          </cell>
          <cell r="D15686" t="str">
            <v>CRISTIAN EDUARDO</v>
          </cell>
        </row>
        <row r="15687">
          <cell r="A15687">
            <v>63334</v>
          </cell>
          <cell r="B15687">
            <v>4</v>
          </cell>
          <cell r="C15687">
            <v>9</v>
          </cell>
          <cell r="D15687" t="str">
            <v>DESPENSA CARLITOS</v>
          </cell>
        </row>
        <row r="15688">
          <cell r="A15688">
            <v>63333</v>
          </cell>
          <cell r="B15688">
            <v>4</v>
          </cell>
          <cell r="C15688">
            <v>9</v>
          </cell>
          <cell r="D15688" t="str">
            <v>DESPENSA CANDIDO</v>
          </cell>
        </row>
        <row r="15689">
          <cell r="A15689">
            <v>63332</v>
          </cell>
          <cell r="B15689">
            <v>4</v>
          </cell>
          <cell r="C15689">
            <v>9</v>
          </cell>
          <cell r="D15689" t="str">
            <v>CABINAS TELEFONICAS K-BISUR</v>
          </cell>
        </row>
        <row r="15690">
          <cell r="A15690">
            <v>63331</v>
          </cell>
          <cell r="B15690">
            <v>4</v>
          </cell>
          <cell r="C15690">
            <v>9</v>
          </cell>
          <cell r="D15690" t="str">
            <v>BODEGA AMANDAU</v>
          </cell>
        </row>
        <row r="15691">
          <cell r="A15691">
            <v>63330</v>
          </cell>
          <cell r="B15691">
            <v>4</v>
          </cell>
          <cell r="C15691">
            <v>9</v>
          </cell>
          <cell r="D15691" t="str">
            <v>KIOSCO SONIA</v>
          </cell>
        </row>
        <row r="15692">
          <cell r="A15692">
            <v>63329</v>
          </cell>
          <cell r="B15692">
            <v>4</v>
          </cell>
          <cell r="C15692">
            <v>9</v>
          </cell>
          <cell r="D15692" t="str">
            <v>CABINAS TELEFONICAS</v>
          </cell>
        </row>
        <row r="15693">
          <cell r="A15693">
            <v>63328</v>
          </cell>
          <cell r="B15693">
            <v>4</v>
          </cell>
          <cell r="C15693">
            <v>9</v>
          </cell>
          <cell r="D15693" t="str">
            <v>CABINAS TELEFONICAS</v>
          </cell>
        </row>
        <row r="15694">
          <cell r="A15694">
            <v>63327</v>
          </cell>
          <cell r="B15694">
            <v>4</v>
          </cell>
          <cell r="C15694">
            <v>9</v>
          </cell>
          <cell r="D15694" t="str">
            <v>PANADERIA SAN JUAN</v>
          </cell>
        </row>
        <row r="15695">
          <cell r="A15695">
            <v>63326</v>
          </cell>
          <cell r="B15695">
            <v>4</v>
          </cell>
          <cell r="C15695">
            <v>9</v>
          </cell>
          <cell r="D15695" t="str">
            <v>COPETIN SANTA INES</v>
          </cell>
        </row>
        <row r="15696">
          <cell r="A15696">
            <v>63325</v>
          </cell>
          <cell r="B15696">
            <v>4</v>
          </cell>
          <cell r="C15696">
            <v>9</v>
          </cell>
          <cell r="D15696" t="str">
            <v>DESPENSA VARIEDADES</v>
          </cell>
        </row>
        <row r="15697">
          <cell r="A15697">
            <v>63324</v>
          </cell>
          <cell r="B15697">
            <v>4</v>
          </cell>
          <cell r="C15697">
            <v>9</v>
          </cell>
          <cell r="D15697" t="str">
            <v>VENTA DE EMPANADAS CESAR</v>
          </cell>
          <cell r="E15697" t="str">
            <v>Refrigerados</v>
          </cell>
        </row>
        <row r="15698">
          <cell r="A15698">
            <v>63323</v>
          </cell>
          <cell r="B15698">
            <v>4</v>
          </cell>
          <cell r="C15698">
            <v>9</v>
          </cell>
          <cell r="D15698" t="str">
            <v>KIOSKO LOS PRIMOS</v>
          </cell>
        </row>
        <row r="15699">
          <cell r="A15699">
            <v>63322</v>
          </cell>
          <cell r="B15699">
            <v>4</v>
          </cell>
          <cell r="C15699">
            <v>9</v>
          </cell>
          <cell r="D15699" t="str">
            <v>DESPENSA SAN GABRIEL</v>
          </cell>
        </row>
        <row r="15700">
          <cell r="A15700">
            <v>63321</v>
          </cell>
          <cell r="B15700">
            <v>4</v>
          </cell>
          <cell r="C15700">
            <v>9</v>
          </cell>
          <cell r="D15700" t="str">
            <v>CABINAS TELEFONICAS</v>
          </cell>
        </row>
        <row r="15701">
          <cell r="A15701">
            <v>63320</v>
          </cell>
          <cell r="B15701">
            <v>4</v>
          </cell>
          <cell r="C15701">
            <v>9</v>
          </cell>
          <cell r="D15701" t="str">
            <v>CABINAS TELEFONICAS</v>
          </cell>
        </row>
        <row r="15702">
          <cell r="A15702">
            <v>63319</v>
          </cell>
          <cell r="B15702">
            <v>4</v>
          </cell>
          <cell r="C15702">
            <v>9</v>
          </cell>
          <cell r="D15702" t="str">
            <v>HAMBURGUESERIA NOVY</v>
          </cell>
        </row>
        <row r="15703">
          <cell r="A15703">
            <v>63318</v>
          </cell>
          <cell r="B15703">
            <v>4</v>
          </cell>
          <cell r="C15703">
            <v>9</v>
          </cell>
          <cell r="D15703" t="str">
            <v>KIOSKO LA CASITA DE MARCI</v>
          </cell>
        </row>
        <row r="15704">
          <cell r="A15704">
            <v>63317</v>
          </cell>
          <cell r="B15704">
            <v>4</v>
          </cell>
          <cell r="C15704">
            <v>9</v>
          </cell>
          <cell r="D15704" t="str">
            <v>COPETIN YENA</v>
          </cell>
        </row>
        <row r="15705">
          <cell r="A15705">
            <v>63316</v>
          </cell>
          <cell r="B15705">
            <v>4</v>
          </cell>
          <cell r="C15705">
            <v>9</v>
          </cell>
          <cell r="D15705" t="str">
            <v>CABINAS TELEFONICAS</v>
          </cell>
        </row>
        <row r="15706">
          <cell r="A15706">
            <v>63315</v>
          </cell>
          <cell r="B15706">
            <v>4</v>
          </cell>
          <cell r="C15706">
            <v>9</v>
          </cell>
          <cell r="D15706" t="str">
            <v>COPETIN TAPEPYAHY</v>
          </cell>
        </row>
        <row r="15707">
          <cell r="A15707">
            <v>63314</v>
          </cell>
          <cell r="B15707">
            <v>4</v>
          </cell>
          <cell r="C15707">
            <v>9</v>
          </cell>
          <cell r="D15707" t="str">
            <v>COPETIN CARLITOS</v>
          </cell>
        </row>
        <row r="15708">
          <cell r="A15708">
            <v>63313</v>
          </cell>
          <cell r="B15708">
            <v>4</v>
          </cell>
          <cell r="C15708">
            <v>9</v>
          </cell>
          <cell r="D15708" t="str">
            <v>CABINAS TLEFONICAS SIN NOMBRE</v>
          </cell>
        </row>
        <row r="15709">
          <cell r="A15709">
            <v>63312</v>
          </cell>
          <cell r="B15709">
            <v>4</v>
          </cell>
          <cell r="C15709">
            <v>9</v>
          </cell>
          <cell r="D15709" t="str">
            <v>K-BINA VTC</v>
          </cell>
        </row>
        <row r="15710">
          <cell r="A15710">
            <v>63311</v>
          </cell>
          <cell r="B15710">
            <v>4</v>
          </cell>
          <cell r="C15710">
            <v>9</v>
          </cell>
          <cell r="D15710" t="str">
            <v>CABINAS TELEFONICAS</v>
          </cell>
        </row>
        <row r="15711">
          <cell r="A15711">
            <v>63310</v>
          </cell>
          <cell r="B15711">
            <v>4</v>
          </cell>
          <cell r="C15711">
            <v>9</v>
          </cell>
          <cell r="D15711" t="str">
            <v>DESPENSA CYNTHIA MABEL</v>
          </cell>
        </row>
        <row r="15712">
          <cell r="A15712">
            <v>63309</v>
          </cell>
          <cell r="B15712">
            <v>4</v>
          </cell>
          <cell r="C15712">
            <v>9</v>
          </cell>
          <cell r="D15712" t="str">
            <v>KIOSCO SIN NOMBRE</v>
          </cell>
        </row>
        <row r="15713">
          <cell r="A15713">
            <v>63308</v>
          </cell>
          <cell r="B15713">
            <v>4</v>
          </cell>
          <cell r="C15713">
            <v>9</v>
          </cell>
          <cell r="D15713" t="str">
            <v>KIOSCO PIROY</v>
          </cell>
        </row>
        <row r="15714">
          <cell r="A15714">
            <v>63307</v>
          </cell>
          <cell r="B15714">
            <v>4</v>
          </cell>
          <cell r="C15714">
            <v>9</v>
          </cell>
          <cell r="D15714" t="str">
            <v>ROSTISERIA SAHARA</v>
          </cell>
        </row>
        <row r="15715">
          <cell r="A15715">
            <v>63306</v>
          </cell>
          <cell r="B15715">
            <v>4</v>
          </cell>
          <cell r="C15715">
            <v>9</v>
          </cell>
          <cell r="D15715" t="str">
            <v>DESPENSA MANU</v>
          </cell>
        </row>
        <row r="15716">
          <cell r="A15716">
            <v>63305</v>
          </cell>
          <cell r="B15716">
            <v>4</v>
          </cell>
          <cell r="C15716">
            <v>9</v>
          </cell>
          <cell r="D15716" t="str">
            <v>CABINAS TELEFONICAS</v>
          </cell>
        </row>
        <row r="15717">
          <cell r="A15717">
            <v>63304</v>
          </cell>
          <cell r="B15717">
            <v>4</v>
          </cell>
          <cell r="C15717">
            <v>9</v>
          </cell>
          <cell r="D15717" t="str">
            <v>TELEFO PUBLICO TELEBIPA</v>
          </cell>
        </row>
        <row r="15718">
          <cell r="A15718">
            <v>63303</v>
          </cell>
          <cell r="B15718">
            <v>4</v>
          </cell>
          <cell r="C15718">
            <v>9</v>
          </cell>
          <cell r="D15718" t="str">
            <v>COMEDOR EL PARADOR</v>
          </cell>
        </row>
        <row r="15719">
          <cell r="A15719">
            <v>63302</v>
          </cell>
          <cell r="B15719">
            <v>4</v>
          </cell>
          <cell r="C15719">
            <v>9</v>
          </cell>
          <cell r="D15719" t="str">
            <v>DESPENSA VANINA</v>
          </cell>
        </row>
        <row r="15720">
          <cell r="A15720">
            <v>63301</v>
          </cell>
          <cell r="B15720">
            <v>5</v>
          </cell>
          <cell r="C15720">
            <v>2</v>
          </cell>
          <cell r="D15720" t="str">
            <v>KIOSKO KARINA</v>
          </cell>
        </row>
        <row r="15721">
          <cell r="A15721">
            <v>63300</v>
          </cell>
          <cell r="B15721">
            <v>5</v>
          </cell>
          <cell r="C15721">
            <v>2</v>
          </cell>
          <cell r="D15721" t="str">
            <v>DESPENSA SIN NOMBRE</v>
          </cell>
        </row>
        <row r="15722">
          <cell r="A15722">
            <v>63299</v>
          </cell>
          <cell r="B15722">
            <v>5</v>
          </cell>
          <cell r="C15722">
            <v>2</v>
          </cell>
          <cell r="D15722" t="str">
            <v>CABITEL</v>
          </cell>
        </row>
        <row r="15723">
          <cell r="A15723">
            <v>63298</v>
          </cell>
          <cell r="B15723">
            <v>5</v>
          </cell>
          <cell r="C15723">
            <v>2</v>
          </cell>
          <cell r="D15723" t="str">
            <v>COPETIN SIN NOMBRE</v>
          </cell>
        </row>
        <row r="15724">
          <cell r="A15724">
            <v>63297</v>
          </cell>
          <cell r="B15724">
            <v>4</v>
          </cell>
          <cell r="C15724">
            <v>9</v>
          </cell>
          <cell r="D15724" t="str">
            <v>DESPENSA LOS HERMANOS</v>
          </cell>
        </row>
        <row r="15725">
          <cell r="A15725">
            <v>63296</v>
          </cell>
          <cell r="B15725">
            <v>4</v>
          </cell>
          <cell r="C15725">
            <v>9</v>
          </cell>
          <cell r="D15725" t="str">
            <v>CABINAS TELEFONICAS SIN NOMBRE</v>
          </cell>
        </row>
        <row r="15726">
          <cell r="A15726">
            <v>63295</v>
          </cell>
          <cell r="B15726">
            <v>4</v>
          </cell>
          <cell r="C15726">
            <v>9</v>
          </cell>
          <cell r="D15726" t="str">
            <v>PANCHERO SIN NOMBRE</v>
          </cell>
        </row>
        <row r="15727">
          <cell r="A15727">
            <v>63294</v>
          </cell>
          <cell r="B15727">
            <v>4</v>
          </cell>
          <cell r="C15727">
            <v>9</v>
          </cell>
          <cell r="D15727" t="str">
            <v>DESPENSA SIN NOMBRE</v>
          </cell>
        </row>
        <row r="15728">
          <cell r="A15728">
            <v>63293</v>
          </cell>
          <cell r="B15728">
            <v>4</v>
          </cell>
          <cell r="C15728">
            <v>9</v>
          </cell>
          <cell r="D15728" t="str">
            <v>DESPENSA SAN JORGE</v>
          </cell>
        </row>
        <row r="15729">
          <cell r="A15729">
            <v>63292</v>
          </cell>
          <cell r="B15729">
            <v>4</v>
          </cell>
          <cell r="C15729">
            <v>9</v>
          </cell>
          <cell r="D15729" t="str">
            <v>KIOSKO SIN NOMBRE</v>
          </cell>
        </row>
        <row r="15730">
          <cell r="A15730">
            <v>63291</v>
          </cell>
          <cell r="B15730">
            <v>5</v>
          </cell>
          <cell r="C15730">
            <v>2</v>
          </cell>
          <cell r="D15730" t="str">
            <v>DESPENSA SAN JOSE</v>
          </cell>
        </row>
        <row r="15731">
          <cell r="A15731">
            <v>63290</v>
          </cell>
          <cell r="B15731">
            <v>5</v>
          </cell>
          <cell r="C15731">
            <v>2</v>
          </cell>
          <cell r="D15731" t="str">
            <v>CABINAS TELEFONICAS EASY LINE</v>
          </cell>
        </row>
        <row r="15732">
          <cell r="A15732">
            <v>63289</v>
          </cell>
          <cell r="B15732">
            <v>5</v>
          </cell>
          <cell r="C15732">
            <v>2</v>
          </cell>
          <cell r="D15732" t="str">
            <v>DESPENSA SONIA</v>
          </cell>
        </row>
        <row r="15733">
          <cell r="A15733">
            <v>63288</v>
          </cell>
          <cell r="B15733">
            <v>5</v>
          </cell>
          <cell r="C15733">
            <v>2</v>
          </cell>
          <cell r="D15733" t="str">
            <v>DESPENSA SAN PEDRO</v>
          </cell>
        </row>
        <row r="15734">
          <cell r="A15734">
            <v>63287</v>
          </cell>
          <cell r="B15734">
            <v>5</v>
          </cell>
          <cell r="C15734">
            <v>2</v>
          </cell>
          <cell r="D15734" t="str">
            <v>COPETIN RUDY</v>
          </cell>
        </row>
        <row r="15735">
          <cell r="A15735">
            <v>63286</v>
          </cell>
          <cell r="B15735">
            <v>5</v>
          </cell>
          <cell r="C15735">
            <v>2</v>
          </cell>
          <cell r="D15735" t="str">
            <v>COPETIN SANDRA</v>
          </cell>
        </row>
        <row r="15736">
          <cell r="A15736">
            <v>63285</v>
          </cell>
          <cell r="B15736">
            <v>5</v>
          </cell>
          <cell r="C15736">
            <v>2</v>
          </cell>
          <cell r="D15736" t="str">
            <v>DESPENSA JOSE</v>
          </cell>
        </row>
        <row r="15737">
          <cell r="A15737">
            <v>63284</v>
          </cell>
          <cell r="B15737">
            <v>5</v>
          </cell>
          <cell r="C15737">
            <v>2</v>
          </cell>
          <cell r="D15737" t="str">
            <v>BAR PIZZA 11</v>
          </cell>
        </row>
        <row r="15738">
          <cell r="A15738">
            <v>63283</v>
          </cell>
          <cell r="B15738">
            <v>5</v>
          </cell>
          <cell r="C15738">
            <v>2</v>
          </cell>
          <cell r="D15738" t="str">
            <v>CABINAS TELEFONICAS SIN NOMBRE</v>
          </cell>
        </row>
        <row r="15739">
          <cell r="A15739">
            <v>63282</v>
          </cell>
          <cell r="B15739">
            <v>5</v>
          </cell>
          <cell r="C15739">
            <v>2</v>
          </cell>
          <cell r="D15739" t="str">
            <v>DESPENSA FRETES</v>
          </cell>
        </row>
        <row r="15740">
          <cell r="A15740">
            <v>63281</v>
          </cell>
          <cell r="B15740">
            <v>5</v>
          </cell>
          <cell r="C15740">
            <v>2</v>
          </cell>
          <cell r="D15740" t="str">
            <v>KIOSKO ADRI</v>
          </cell>
        </row>
        <row r="15741">
          <cell r="A15741">
            <v>63280</v>
          </cell>
          <cell r="B15741">
            <v>5</v>
          </cell>
          <cell r="C15741">
            <v>2</v>
          </cell>
          <cell r="D15741" t="str">
            <v>ALMACEN ALEJANDRA</v>
          </cell>
        </row>
        <row r="15742">
          <cell r="A15742">
            <v>63279</v>
          </cell>
          <cell r="B15742">
            <v>5</v>
          </cell>
          <cell r="C15742">
            <v>2</v>
          </cell>
          <cell r="D15742" t="str">
            <v>COPETIN FIDOS</v>
          </cell>
        </row>
        <row r="15743">
          <cell r="A15743">
            <v>63278</v>
          </cell>
          <cell r="B15743">
            <v>5</v>
          </cell>
          <cell r="C15743">
            <v>2</v>
          </cell>
          <cell r="D15743" t="str">
            <v>DESPENSA GONZALEZ</v>
          </cell>
        </row>
        <row r="15744">
          <cell r="A15744">
            <v>63277</v>
          </cell>
          <cell r="B15744">
            <v>5</v>
          </cell>
          <cell r="C15744">
            <v>2</v>
          </cell>
          <cell r="D15744" t="str">
            <v>ALMACEN SIN NOMBRE</v>
          </cell>
        </row>
        <row r="15745">
          <cell r="A15745">
            <v>63276</v>
          </cell>
          <cell r="B15745">
            <v>5</v>
          </cell>
          <cell r="C15745">
            <v>2</v>
          </cell>
          <cell r="D15745" t="str">
            <v>CASILLA SIN NOMBRE</v>
          </cell>
        </row>
        <row r="15746">
          <cell r="A15746">
            <v>63275</v>
          </cell>
          <cell r="B15746">
            <v>5</v>
          </cell>
          <cell r="C15746">
            <v>2</v>
          </cell>
          <cell r="D15746" t="str">
            <v>ALMACEN JARA</v>
          </cell>
        </row>
        <row r="15747">
          <cell r="A15747">
            <v>63274</v>
          </cell>
          <cell r="B15747">
            <v>5</v>
          </cell>
          <cell r="C15747">
            <v>2</v>
          </cell>
          <cell r="D15747" t="str">
            <v>COPETIN LOPI</v>
          </cell>
        </row>
      </sheetData>
      <sheetData sheetId="2">
        <row r="3">
          <cell r="A3" t="str">
            <v>Naranja</v>
          </cell>
          <cell r="B3" t="str">
            <v>Pet 2000</v>
          </cell>
          <cell r="C3" t="str">
            <v>Adolfo Falcon</v>
          </cell>
          <cell r="D3" t="str">
            <v>Abel Villagra</v>
          </cell>
          <cell r="E3" t="str">
            <v>CD CDE</v>
          </cell>
        </row>
        <row r="4">
          <cell r="A4" t="str">
            <v>Pomelo</v>
          </cell>
          <cell r="B4" t="str">
            <v>Pet 500</v>
          </cell>
          <cell r="C4" t="str">
            <v>Alejandro Rojas</v>
          </cell>
          <cell r="D4" t="str">
            <v>ADAMS FLEITAS</v>
          </cell>
          <cell r="E4" t="str">
            <v>CD Encarnación</v>
          </cell>
        </row>
        <row r="5">
          <cell r="A5" t="str">
            <v>Lima Limón</v>
          </cell>
          <cell r="B5" t="str">
            <v>Pet 250</v>
          </cell>
          <cell r="C5" t="str">
            <v>Amado Figueredo</v>
          </cell>
          <cell r="D5" t="str">
            <v>ADOLFO RODRIGUEZ</v>
          </cell>
          <cell r="E5" t="str">
            <v>CD. Cnel Oviedo</v>
          </cell>
        </row>
        <row r="6">
          <cell r="A6" t="str">
            <v>Maxi Guarana</v>
          </cell>
          <cell r="B6" t="str">
            <v>Litro</v>
          </cell>
          <cell r="C6" t="str">
            <v>Antonio Ruiz Díaz</v>
          </cell>
          <cell r="D6" t="str">
            <v>ALBERTO ACOSTA</v>
          </cell>
          <cell r="E6" t="str">
            <v>Distribuidoras</v>
          </cell>
        </row>
        <row r="7">
          <cell r="A7" t="str">
            <v>Maxi Cola</v>
          </cell>
          <cell r="B7" t="str">
            <v>Mediana</v>
          </cell>
          <cell r="C7" t="str">
            <v>Brilon  Guerrero</v>
          </cell>
          <cell r="D7" t="str">
            <v>ALBERTO BENITEZ</v>
          </cell>
          <cell r="E7" t="str">
            <v>Supermercados</v>
          </cell>
        </row>
        <row r="8">
          <cell r="A8" t="str">
            <v>Cola Limón</v>
          </cell>
          <cell r="B8" t="str">
            <v>200 mL     </v>
          </cell>
          <cell r="C8" t="str">
            <v>Carlos Oviedo</v>
          </cell>
          <cell r="D8" t="str">
            <v>ALCIDES DAVEY</v>
          </cell>
          <cell r="E8" t="str">
            <v>Otros</v>
          </cell>
        </row>
        <row r="9">
          <cell r="A9" t="str">
            <v>Naranja Free</v>
          </cell>
          <cell r="B9" t="str">
            <v>Lata </v>
          </cell>
          <cell r="C9" t="str">
            <v>Carlos Smith</v>
          </cell>
          <cell r="D9" t="str">
            <v>ALDO APURIL S.</v>
          </cell>
          <cell r="E9" t="str">
            <v>Reposición</v>
          </cell>
        </row>
        <row r="10">
          <cell r="A10" t="str">
            <v>Lima Limón Free</v>
          </cell>
          <cell r="B10" t="str">
            <v>LN</v>
          </cell>
          <cell r="C10" t="str">
            <v>Carlos Viera</v>
          </cell>
          <cell r="D10" t="str">
            <v>Andres Giret</v>
          </cell>
        </row>
        <row r="11">
          <cell r="A11" t="str">
            <v>Cola Limón Free</v>
          </cell>
          <cell r="C11" t="str">
            <v>Celestino Galvan</v>
          </cell>
          <cell r="D11" t="str">
            <v>Angel Aguero</v>
          </cell>
        </row>
        <row r="12">
          <cell r="A12" t="str">
            <v>La Fuente c/ gas</v>
          </cell>
          <cell r="C12" t="str">
            <v>Cicinio Cabrera</v>
          </cell>
          <cell r="D12" t="str">
            <v>Arcidio Duarte</v>
          </cell>
        </row>
        <row r="13">
          <cell r="A13" t="str">
            <v>La Fuente s/ gas</v>
          </cell>
          <cell r="C13" t="str">
            <v>Cristhian Grance</v>
          </cell>
          <cell r="D13" t="str">
            <v>ARIEL SOSA</v>
          </cell>
        </row>
        <row r="14">
          <cell r="A14" t="str">
            <v>Purosol Citrus</v>
          </cell>
          <cell r="C14" t="str">
            <v>Cristhian Ruiz Diaz</v>
          </cell>
          <cell r="D14" t="str">
            <v>ARISTIDES MASI</v>
          </cell>
        </row>
        <row r="15">
          <cell r="A15" t="str">
            <v>Purosol Manzana</v>
          </cell>
          <cell r="C15" t="str">
            <v>Daniel Robles</v>
          </cell>
          <cell r="D15" t="str">
            <v>Arnaldo Castro</v>
          </cell>
        </row>
        <row r="16">
          <cell r="A16" t="str">
            <v>Budweiser</v>
          </cell>
          <cell r="C16" t="str">
            <v>Derlis Gonzalez</v>
          </cell>
          <cell r="D16" t="str">
            <v>ARNALDO RAMOS</v>
          </cell>
        </row>
        <row r="17">
          <cell r="A17" t="str">
            <v>Full Power Citrus</v>
          </cell>
          <cell r="C17" t="str">
            <v>Diego Pasmor</v>
          </cell>
          <cell r="D17" t="str">
            <v>BERNARDO GALLARDO</v>
          </cell>
        </row>
        <row r="18">
          <cell r="A18" t="str">
            <v>Full Power Naranja</v>
          </cell>
          <cell r="C18" t="str">
            <v>Eligio Areco</v>
          </cell>
          <cell r="D18" t="str">
            <v>CARLOS ALVAREZ</v>
          </cell>
        </row>
        <row r="19">
          <cell r="A19" t="str">
            <v>Full Power Mandarina</v>
          </cell>
          <cell r="C19" t="str">
            <v>Epifanio Sarabia</v>
          </cell>
          <cell r="D19" t="str">
            <v>CARLOS GODOY</v>
          </cell>
        </row>
        <row r="20">
          <cell r="A20" t="str">
            <v>Full Power Manzana</v>
          </cell>
          <cell r="C20" t="str">
            <v>Gaspar Davalos</v>
          </cell>
          <cell r="D20" t="str">
            <v>CARLOS MENDOZA</v>
          </cell>
        </row>
        <row r="21">
          <cell r="C21" t="str">
            <v>Gervacio Orrego</v>
          </cell>
          <cell r="D21" t="str">
            <v>CARLOS NARVAEZ</v>
          </cell>
        </row>
        <row r="22">
          <cell r="C22" t="str">
            <v>Gustavo Ruiz Díaz</v>
          </cell>
          <cell r="D22" t="str">
            <v>CARMEN GODOY</v>
          </cell>
        </row>
        <row r="23">
          <cell r="C23" t="str">
            <v>Hugo Salinas</v>
          </cell>
          <cell r="D23" t="str">
            <v>CESAR PALACIOS</v>
          </cell>
        </row>
        <row r="24">
          <cell r="C24" t="str">
            <v>Javier Rojas</v>
          </cell>
          <cell r="D24" t="str">
            <v>CESAR RODRIGUEZ</v>
          </cell>
        </row>
        <row r="25">
          <cell r="C25" t="str">
            <v>Joel Orrego</v>
          </cell>
          <cell r="D25" t="str">
            <v>CRESCENCIO CHAVEZ</v>
          </cell>
        </row>
        <row r="26">
          <cell r="C26" t="str">
            <v>Jorge Arrietta</v>
          </cell>
          <cell r="D26" t="str">
            <v>CRISTHIAN BUSTO</v>
          </cell>
        </row>
        <row r="27">
          <cell r="C27" t="str">
            <v>Jorge Detez</v>
          </cell>
          <cell r="D27" t="str">
            <v>CRISTIAN AZCURRA</v>
          </cell>
        </row>
        <row r="28">
          <cell r="C28" t="str">
            <v>Jorge Gonzalez</v>
          </cell>
          <cell r="D28" t="str">
            <v>CRISTIAN SANCHEZ</v>
          </cell>
        </row>
        <row r="29">
          <cell r="C29" t="str">
            <v>Jorge Recalde</v>
          </cell>
          <cell r="D29" t="str">
            <v>DANIEL ALCARAZ</v>
          </cell>
        </row>
        <row r="30">
          <cell r="C30" t="str">
            <v>Juan Barreto</v>
          </cell>
          <cell r="D30" t="str">
            <v>DARDO QUIÑONEZ</v>
          </cell>
        </row>
        <row r="31">
          <cell r="C31" t="str">
            <v>Julio Benítez</v>
          </cell>
          <cell r="D31" t="str">
            <v>ENRIQUE GOMEZ</v>
          </cell>
        </row>
        <row r="32">
          <cell r="C32" t="str">
            <v>Lorenzo Mosqueira</v>
          </cell>
          <cell r="D32" t="str">
            <v>DERLIS ARAMBULO</v>
          </cell>
        </row>
        <row r="33">
          <cell r="C33" t="str">
            <v>Mariano Baez</v>
          </cell>
          <cell r="D33" t="str">
            <v>Derlis Ayala</v>
          </cell>
        </row>
        <row r="34">
          <cell r="C34" t="str">
            <v>Maximiliano Silvero</v>
          </cell>
          <cell r="D34" t="str">
            <v>DERLIS CABALLERO</v>
          </cell>
        </row>
        <row r="35">
          <cell r="C35" t="str">
            <v>Nilo Romero</v>
          </cell>
          <cell r="D35" t="str">
            <v>DERLIS TORALES</v>
          </cell>
        </row>
        <row r="36">
          <cell r="C36" t="str">
            <v>Oscar Gimenez</v>
          </cell>
          <cell r="D36" t="str">
            <v>DIEGO BALCAZAR</v>
          </cell>
        </row>
        <row r="37">
          <cell r="C37" t="str">
            <v>Oscar Marti</v>
          </cell>
          <cell r="D37" t="str">
            <v>DIEGO MARTINEZ</v>
          </cell>
        </row>
        <row r="38">
          <cell r="C38" t="str">
            <v>OTROS</v>
          </cell>
          <cell r="D38" t="str">
            <v>ENRIQUE GASTO</v>
          </cell>
        </row>
        <row r="39">
          <cell r="C39" t="str">
            <v>Porfirio Santacruz</v>
          </cell>
          <cell r="D39" t="str">
            <v>DIOSNEL VILLALBA</v>
          </cell>
        </row>
        <row r="40">
          <cell r="C40" t="str">
            <v>Ruben Jara</v>
          </cell>
          <cell r="D40" t="str">
            <v>DPTO. ADMINISTRATIVO</v>
          </cell>
        </row>
        <row r="41">
          <cell r="C41" t="str">
            <v>Sabino Colman</v>
          </cell>
          <cell r="D41" t="str">
            <v>EDGAR CARBALLO</v>
          </cell>
        </row>
        <row r="42">
          <cell r="C42" t="str">
            <v>Teodoro Ortiz</v>
          </cell>
          <cell r="D42" t="str">
            <v>EDGAR MARTI</v>
          </cell>
        </row>
        <row r="43">
          <cell r="C43" t="str">
            <v>Venancio Ruiz Diaz</v>
          </cell>
          <cell r="D43" t="str">
            <v>ELIAS IRALA</v>
          </cell>
        </row>
        <row r="44">
          <cell r="C44" t="str">
            <v>Vidal Gonzalez</v>
          </cell>
          <cell r="D44" t="str">
            <v>ELIZARDO BRITOS</v>
          </cell>
        </row>
        <row r="45">
          <cell r="C45" t="str">
            <v>Wilson Escobar</v>
          </cell>
          <cell r="D45" t="str">
            <v>ENRIQUE ACOSTA</v>
          </cell>
        </row>
        <row r="46">
          <cell r="C46" t="str">
            <v>Alberto Clement</v>
          </cell>
          <cell r="D46" t="str">
            <v>ENRIQUE IRALA</v>
          </cell>
        </row>
        <row r="47">
          <cell r="C47" t="str">
            <v>Tomas Colman</v>
          </cell>
          <cell r="D47" t="str">
            <v>Enrique Villar</v>
          </cell>
        </row>
        <row r="48">
          <cell r="C48" t="str">
            <v>Alberto Rojas</v>
          </cell>
          <cell r="D48" t="str">
            <v>EVENTOS</v>
          </cell>
        </row>
        <row r="49">
          <cell r="C49" t="str">
            <v>Ruben Rojas</v>
          </cell>
          <cell r="D49" t="str">
            <v>EVER CUBILLA</v>
          </cell>
        </row>
        <row r="50">
          <cell r="C50" t="str">
            <v>Hugo Gomez</v>
          </cell>
          <cell r="D50" t="str">
            <v>EVER GONZALEZ</v>
          </cell>
        </row>
        <row r="51">
          <cell r="C51" t="str">
            <v>Alberto Genes</v>
          </cell>
          <cell r="D51" t="str">
            <v>EVER RUSSO</v>
          </cell>
        </row>
        <row r="52">
          <cell r="C52" t="str">
            <v>Sergio Mareco</v>
          </cell>
          <cell r="D52" t="str">
            <v>FELICIA VERA</v>
          </cell>
        </row>
        <row r="53">
          <cell r="C53" t="str">
            <v>Cayetano Montiel</v>
          </cell>
          <cell r="D53" t="str">
            <v>FERNANDO DÁVALOS</v>
          </cell>
        </row>
        <row r="54">
          <cell r="C54" t="str">
            <v>Aristides Peralta</v>
          </cell>
          <cell r="D54" t="str">
            <v>FERNANDO RODRIGUEZ</v>
          </cell>
        </row>
        <row r="55">
          <cell r="D55" t="str">
            <v>FRANCISCO ACOSTA</v>
          </cell>
        </row>
        <row r="56">
          <cell r="D56" t="str">
            <v>GABRIEL ALMIRON</v>
          </cell>
        </row>
        <row r="57">
          <cell r="D57" t="str">
            <v>Gilberto Herebia</v>
          </cell>
        </row>
        <row r="58">
          <cell r="D58" t="str">
            <v>GUIDO GOMEZ</v>
          </cell>
        </row>
        <row r="59">
          <cell r="D59" t="str">
            <v>GUILLERMO VILLANUEVA</v>
          </cell>
        </row>
        <row r="60">
          <cell r="D60" t="str">
            <v>GUSTAVO GOMEZ</v>
          </cell>
        </row>
        <row r="61">
          <cell r="D61" t="str">
            <v>GUSTAVO MENDEZ O.</v>
          </cell>
        </row>
        <row r="62">
          <cell r="D62" t="str">
            <v>HERMES ROJAS</v>
          </cell>
        </row>
        <row r="63">
          <cell r="D63" t="str">
            <v>HUGO HERMOSILLA</v>
          </cell>
        </row>
        <row r="64">
          <cell r="D64" t="str">
            <v>IGNACIO SANCHEZ</v>
          </cell>
        </row>
        <row r="65">
          <cell r="D65" t="str">
            <v>INACTIVO</v>
          </cell>
        </row>
        <row r="66">
          <cell r="D66" t="str">
            <v>JAVIER MARTINEZ</v>
          </cell>
        </row>
        <row r="67">
          <cell r="D67" t="str">
            <v>JORGE MARIN</v>
          </cell>
        </row>
        <row r="68">
          <cell r="D68" t="str">
            <v>JORGE PAVON</v>
          </cell>
        </row>
        <row r="69">
          <cell r="D69" t="str">
            <v>JOSE CARLOS SALDIVAR</v>
          </cell>
        </row>
        <row r="70">
          <cell r="D70" t="str">
            <v>JOSE PEREIRA</v>
          </cell>
        </row>
        <row r="71">
          <cell r="D71" t="str">
            <v>JUAN ANGEL VIGIL</v>
          </cell>
        </row>
        <row r="72">
          <cell r="D72" t="str">
            <v>JUAN G. BARRIOS</v>
          </cell>
        </row>
        <row r="73">
          <cell r="D73" t="str">
            <v>JUAN JOEL AQUINO</v>
          </cell>
        </row>
        <row r="74">
          <cell r="D74" t="str">
            <v>JUANA OVELAR</v>
          </cell>
        </row>
        <row r="75">
          <cell r="D75" t="str">
            <v>LAURA ALMADA</v>
          </cell>
        </row>
        <row r="76">
          <cell r="D76" t="str">
            <v>LUIS CIBILS</v>
          </cell>
        </row>
        <row r="77">
          <cell r="D77" t="str">
            <v>LUIS DURLI</v>
          </cell>
        </row>
        <row r="78">
          <cell r="D78" t="str">
            <v>LUIS SANDOVAL</v>
          </cell>
        </row>
        <row r="79">
          <cell r="D79" t="str">
            <v>LUIS ZILLICH</v>
          </cell>
        </row>
        <row r="80">
          <cell r="D80" t="str">
            <v>MARCELO GODOY L.</v>
          </cell>
        </row>
        <row r="81">
          <cell r="D81" t="str">
            <v>MARCELO JAQUET</v>
          </cell>
        </row>
        <row r="82">
          <cell r="D82" t="str">
            <v>MARIO DI GALLO</v>
          </cell>
        </row>
        <row r="83">
          <cell r="D83" t="str">
            <v>MARIO PAJÉ</v>
          </cell>
        </row>
        <row r="84">
          <cell r="D84" t="str">
            <v>MARTIN VIVEROS</v>
          </cell>
        </row>
        <row r="85">
          <cell r="D85" t="str">
            <v>MATEO ARANDA</v>
          </cell>
        </row>
        <row r="86">
          <cell r="D86" t="str">
            <v>MATIAS LEZCANO</v>
          </cell>
        </row>
        <row r="87">
          <cell r="D87" t="str">
            <v>NARCISO FERREIRA</v>
          </cell>
        </row>
        <row r="88">
          <cell r="D88" t="str">
            <v>NERI CABALLERO</v>
          </cell>
        </row>
        <row r="89">
          <cell r="D89" t="str">
            <v>NESTOR ARGUELLO</v>
          </cell>
        </row>
        <row r="90">
          <cell r="D90" t="str">
            <v>OSCAR PEREIRA</v>
          </cell>
        </row>
        <row r="91">
          <cell r="D91" t="str">
            <v>PABLO MARTINEZ</v>
          </cell>
        </row>
        <row r="92">
          <cell r="D92" t="str">
            <v>PEDRO GUSTAVO MENDEZ</v>
          </cell>
        </row>
        <row r="93">
          <cell r="D93" t="str">
            <v>PLANTA</v>
          </cell>
        </row>
        <row r="94">
          <cell r="D94" t="str">
            <v>RAFAEL RAMOS</v>
          </cell>
        </row>
        <row r="95">
          <cell r="D95" t="str">
            <v>RAMON BENEGAS</v>
          </cell>
        </row>
        <row r="96">
          <cell r="D96" t="str">
            <v>RICARDO D. AYALA</v>
          </cell>
        </row>
        <row r="97">
          <cell r="D97" t="str">
            <v>RICARDO MENDOZA</v>
          </cell>
        </row>
        <row r="98">
          <cell r="D98" t="str">
            <v>RODOLFO SANCHEZ</v>
          </cell>
        </row>
        <row r="99">
          <cell r="D99" t="str">
            <v>RODRIGO ABRAHAM</v>
          </cell>
        </row>
        <row r="100">
          <cell r="D100" t="str">
            <v>RODRIGO BRIZUELA</v>
          </cell>
        </row>
        <row r="101">
          <cell r="D101" t="str">
            <v>ROLANDO ORTIZ</v>
          </cell>
        </row>
        <row r="102">
          <cell r="D102" t="str">
            <v>ROQUE FLEITAS</v>
          </cell>
        </row>
        <row r="103">
          <cell r="D103" t="str">
            <v>ROSSANA OROVITZ</v>
          </cell>
        </row>
        <row r="104">
          <cell r="D104" t="str">
            <v>RUBEN ARRUA S.</v>
          </cell>
        </row>
        <row r="105">
          <cell r="D105" t="str">
            <v>RUBEN PICCO</v>
          </cell>
        </row>
        <row r="106">
          <cell r="D106" t="str">
            <v>Venta Planta</v>
          </cell>
        </row>
        <row r="107">
          <cell r="D107" t="str">
            <v>VICTOR GODOY</v>
          </cell>
        </row>
        <row r="108">
          <cell r="D108" t="str">
            <v>VICTOR GOMEZ</v>
          </cell>
        </row>
        <row r="109">
          <cell r="D109" t="str">
            <v>VICTOR REJALA</v>
          </cell>
        </row>
        <row r="110">
          <cell r="D110" t="str">
            <v>VIVIANA BENITEZ</v>
          </cell>
        </row>
        <row r="111">
          <cell r="D111" t="str">
            <v>OTROS</v>
          </cell>
        </row>
        <row r="112">
          <cell r="D112" t="str">
            <v>ANTONIO SALINAS</v>
          </cell>
        </row>
      </sheetData>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Targeted Testing"/>
      <sheetName val="CVC"/>
      <sheetName val="PROVEEDORES CVC_122005"/>
      <sheetName val="Anexo A - BU final"/>
      <sheetName val="Anexo Sep"/>
    </sheetNames>
    <sheetDataSet>
      <sheetData sheetId="0"/>
      <sheetData sheetId="1">
        <row r="1604">
          <cell r="G1604">
            <v>79580073</v>
          </cell>
        </row>
        <row r="5254">
          <cell r="G5254">
            <v>10949309</v>
          </cell>
        </row>
        <row r="5257">
          <cell r="G5257">
            <v>12200707</v>
          </cell>
        </row>
        <row r="5258">
          <cell r="G5258">
            <v>6977180</v>
          </cell>
        </row>
        <row r="5259">
          <cell r="G5259">
            <v>31724881</v>
          </cell>
        </row>
        <row r="5260">
          <cell r="G5260">
            <v>11353674</v>
          </cell>
        </row>
        <row r="5266">
          <cell r="G5266">
            <v>18094979</v>
          </cell>
        </row>
        <row r="5267">
          <cell r="G5267">
            <v>4793868</v>
          </cell>
        </row>
        <row r="5268">
          <cell r="G5268">
            <v>9587736</v>
          </cell>
        </row>
        <row r="5269">
          <cell r="G5269">
            <v>9587736</v>
          </cell>
        </row>
      </sheetData>
      <sheetData sheetId="2"/>
      <sheetData sheetId="3"/>
      <sheetData sheetId="4"/>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GC"/>
      <sheetName val="Cred x Vtas"/>
      <sheetName val="Ant Proveed 12.04"/>
      <sheetName val="Prov Interco 12.04"/>
      <sheetName val="Prov 12.04"/>
      <sheetName val="504010016"/>
      <sheetName val="504010071"/>
      <sheetName val="504010019"/>
      <sheetName val="504010030"/>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Lead"/>
      <sheetName val="Análisis Conceptual"/>
      <sheetName val="XREF"/>
      <sheetName val="Tickmarks"/>
      <sheetName val="REF"/>
    </sheetNames>
    <sheetDataSet>
      <sheetData sheetId="0"/>
      <sheetData sheetId="1"/>
      <sheetData sheetId="2"/>
      <sheetData sheetId="3"/>
      <sheetData sheetId="4"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s>
    <sheetDataSet>
      <sheetData sheetId="0">
        <row r="6">
          <cell r="J6">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Cta5GS"/>
      <sheetName val="Contabil"/>
    </sheetNames>
    <sheetDataSet>
      <sheetData sheetId="0" refreshError="1">
        <row r="3">
          <cell r="A3" t="str">
            <v>NUMERO</v>
          </cell>
          <cell r="B3" t="str">
            <v>DESCRIPCIO</v>
          </cell>
          <cell r="C3" t="str">
            <v>DEB_EJER</v>
          </cell>
          <cell r="D3" t="str">
            <v>CRE_EJER</v>
          </cell>
          <cell r="E3" t="str">
            <v>DEB_PER</v>
          </cell>
          <cell r="F3" t="str">
            <v>CRE_PER</v>
          </cell>
          <cell r="G3" t="str">
            <v>SALDO MES</v>
          </cell>
          <cell r="H3" t="str">
            <v>SALDO MES $</v>
          </cell>
        </row>
        <row r="4">
          <cell r="A4" t="str">
            <v>110101</v>
          </cell>
          <cell r="B4" t="str">
            <v>BANCOS MONEDA LOCAL</v>
          </cell>
          <cell r="C4">
            <v>1000000</v>
          </cell>
          <cell r="D4">
            <v>50</v>
          </cell>
          <cell r="E4">
            <v>1000000</v>
          </cell>
          <cell r="F4">
            <v>50</v>
          </cell>
          <cell r="G4">
            <v>999950</v>
          </cell>
          <cell r="H4">
            <v>168.910472972973</v>
          </cell>
        </row>
        <row r="5">
          <cell r="A5" t="str">
            <v>110102</v>
          </cell>
          <cell r="B5" t="str">
            <v>BANCOS MONEDA EXTRANJERA</v>
          </cell>
          <cell r="C5">
            <v>1000000</v>
          </cell>
          <cell r="D5">
            <v>50</v>
          </cell>
          <cell r="E5">
            <v>1000000</v>
          </cell>
          <cell r="F5">
            <v>50</v>
          </cell>
          <cell r="G5">
            <v>999950</v>
          </cell>
          <cell r="H5">
            <v>168.910472972973</v>
          </cell>
        </row>
        <row r="6">
          <cell r="A6" t="str">
            <v>110201</v>
          </cell>
          <cell r="B6" t="str">
            <v>FONDO FIJO MONEDA LOCAL</v>
          </cell>
          <cell r="C6">
            <v>1000000</v>
          </cell>
          <cell r="D6">
            <v>50</v>
          </cell>
          <cell r="E6">
            <v>1000000</v>
          </cell>
          <cell r="F6">
            <v>50</v>
          </cell>
          <cell r="G6">
            <v>999950</v>
          </cell>
          <cell r="H6">
            <v>168.910472972973</v>
          </cell>
        </row>
        <row r="7">
          <cell r="A7" t="str">
            <v>110202</v>
          </cell>
          <cell r="B7" t="str">
            <v>FONDO FIJO MONEDA EXTRANJERA</v>
          </cell>
          <cell r="C7">
            <v>1000000</v>
          </cell>
          <cell r="D7">
            <v>50</v>
          </cell>
          <cell r="E7">
            <v>1000000</v>
          </cell>
          <cell r="F7">
            <v>50</v>
          </cell>
          <cell r="G7">
            <v>999950</v>
          </cell>
          <cell r="H7">
            <v>168.910472972973</v>
          </cell>
        </row>
        <row r="8">
          <cell r="A8" t="str">
            <v>110301</v>
          </cell>
          <cell r="B8" t="str">
            <v>Cert.Credito Tributario - IVA</v>
          </cell>
          <cell r="C8">
            <v>1000000</v>
          </cell>
          <cell r="D8">
            <v>50</v>
          </cell>
          <cell r="E8">
            <v>1000000</v>
          </cell>
          <cell r="F8">
            <v>50</v>
          </cell>
          <cell r="G8">
            <v>999950</v>
          </cell>
          <cell r="H8">
            <v>168.910472972973</v>
          </cell>
        </row>
        <row r="9">
          <cell r="A9" t="str">
            <v>110302</v>
          </cell>
          <cell r="B9" t="str">
            <v>Cert.Credito Tributario - Imp.Renta</v>
          </cell>
          <cell r="C9">
            <v>1000000</v>
          </cell>
          <cell r="D9">
            <v>50</v>
          </cell>
          <cell r="E9">
            <v>1000000</v>
          </cell>
          <cell r="F9">
            <v>50</v>
          </cell>
          <cell r="G9">
            <v>999950</v>
          </cell>
          <cell r="H9">
            <v>168.910472972973</v>
          </cell>
        </row>
        <row r="10">
          <cell r="A10" t="str">
            <v>120101</v>
          </cell>
          <cell r="B10" t="str">
            <v>DEUDORES POR VENTAS MONEDA LOCAL</v>
          </cell>
          <cell r="C10">
            <v>1000000</v>
          </cell>
          <cell r="D10">
            <v>50</v>
          </cell>
          <cell r="E10">
            <v>1000000</v>
          </cell>
          <cell r="F10">
            <v>50</v>
          </cell>
          <cell r="G10">
            <v>999950</v>
          </cell>
          <cell r="H10">
            <v>168.910472972973</v>
          </cell>
        </row>
        <row r="11">
          <cell r="A11" t="str">
            <v>120102</v>
          </cell>
          <cell r="B11" t="str">
            <v>Deud.p/Vtas.Morosos ML-Doc.a Cobrar ML</v>
          </cell>
          <cell r="C11">
            <v>1000000</v>
          </cell>
          <cell r="D11">
            <v>50</v>
          </cell>
          <cell r="E11">
            <v>1000000</v>
          </cell>
          <cell r="F11">
            <v>50</v>
          </cell>
          <cell r="G11">
            <v>999950</v>
          </cell>
          <cell r="H11">
            <v>168.910472972973</v>
          </cell>
        </row>
        <row r="12">
          <cell r="A12" t="str">
            <v>120103</v>
          </cell>
          <cell r="B12" t="str">
            <v>DEUDORES HIPOTECARIOS MONEDA LOCAL</v>
          </cell>
          <cell r="C12">
            <v>1000000</v>
          </cell>
          <cell r="D12">
            <v>50</v>
          </cell>
          <cell r="E12">
            <v>1000000</v>
          </cell>
          <cell r="F12">
            <v>50</v>
          </cell>
          <cell r="G12">
            <v>999950</v>
          </cell>
          <cell r="H12">
            <v>168.910472972973</v>
          </cell>
        </row>
        <row r="13">
          <cell r="A13" t="str">
            <v>120104</v>
          </cell>
          <cell r="B13" t="str">
            <v>Deudores en Gesti¾n - Incobrables ML</v>
          </cell>
          <cell r="C13">
            <v>1000000</v>
          </cell>
          <cell r="D13">
            <v>50</v>
          </cell>
          <cell r="E13">
            <v>1000000</v>
          </cell>
          <cell r="F13">
            <v>50</v>
          </cell>
          <cell r="G13">
            <v>999950</v>
          </cell>
          <cell r="H13">
            <v>168.910472972973</v>
          </cell>
        </row>
        <row r="14">
          <cell r="A14" t="str">
            <v>120201</v>
          </cell>
          <cell r="B14" t="str">
            <v>DEUDORES POR VENTAS MONEDA EXTRANJERA</v>
          </cell>
          <cell r="C14">
            <v>1000000</v>
          </cell>
          <cell r="D14">
            <v>50</v>
          </cell>
          <cell r="E14">
            <v>1000000</v>
          </cell>
          <cell r="F14">
            <v>50</v>
          </cell>
          <cell r="G14">
            <v>999950</v>
          </cell>
          <cell r="H14">
            <v>168.910472972973</v>
          </cell>
        </row>
        <row r="15">
          <cell r="A15" t="str">
            <v>120202</v>
          </cell>
          <cell r="B15" t="str">
            <v>DOCUMENTOS A COBRAR MONEDA EXTRANJERA</v>
          </cell>
          <cell r="C15">
            <v>1000000</v>
          </cell>
          <cell r="D15">
            <v>50</v>
          </cell>
          <cell r="E15">
            <v>1000000</v>
          </cell>
          <cell r="F15">
            <v>50</v>
          </cell>
          <cell r="G15">
            <v>999950</v>
          </cell>
          <cell r="H15">
            <v>168.910472972973</v>
          </cell>
        </row>
        <row r="16">
          <cell r="A16" t="str">
            <v>120204</v>
          </cell>
          <cell r="B16" t="str">
            <v>Deudores en Gestion-Incobrables M.E.</v>
          </cell>
          <cell r="C16">
            <v>1000000</v>
          </cell>
          <cell r="D16">
            <v>50</v>
          </cell>
          <cell r="E16">
            <v>1000000</v>
          </cell>
          <cell r="F16">
            <v>50</v>
          </cell>
          <cell r="G16">
            <v>999950</v>
          </cell>
          <cell r="H16">
            <v>168.910472972973</v>
          </cell>
        </row>
        <row r="17">
          <cell r="A17" t="str">
            <v>120301</v>
          </cell>
          <cell r="B17" t="str">
            <v>VALORES A DEPOSITAR MONEDA LOCAL</v>
          </cell>
          <cell r="C17">
            <v>1000000</v>
          </cell>
          <cell r="D17">
            <v>50</v>
          </cell>
          <cell r="E17">
            <v>1000000</v>
          </cell>
          <cell r="F17">
            <v>50</v>
          </cell>
          <cell r="G17">
            <v>999950</v>
          </cell>
          <cell r="H17">
            <v>168.910472972973</v>
          </cell>
        </row>
        <row r="18">
          <cell r="A18" t="str">
            <v>120302</v>
          </cell>
          <cell r="B18" t="str">
            <v>VALORES A DEPOSITAR MONEDA EXTRANJERA</v>
          </cell>
          <cell r="C18">
            <v>1000000</v>
          </cell>
          <cell r="D18">
            <v>50</v>
          </cell>
          <cell r="E18">
            <v>1000000</v>
          </cell>
          <cell r="F18">
            <v>50</v>
          </cell>
          <cell r="G18">
            <v>999950</v>
          </cell>
          <cell r="H18">
            <v>168.910472972973</v>
          </cell>
        </row>
        <row r="19">
          <cell r="A19" t="str">
            <v>120401</v>
          </cell>
          <cell r="B19" t="str">
            <v>PREVISION CUENTAS INCOBRABLES ML</v>
          </cell>
          <cell r="C19">
            <v>1000000</v>
          </cell>
          <cell r="D19">
            <v>50</v>
          </cell>
          <cell r="E19">
            <v>1000000</v>
          </cell>
          <cell r="F19">
            <v>50</v>
          </cell>
          <cell r="G19">
            <v>999950</v>
          </cell>
          <cell r="H19">
            <v>168.910472972973</v>
          </cell>
        </row>
        <row r="20">
          <cell r="A20" t="str">
            <v>120402</v>
          </cell>
          <cell r="B20" t="str">
            <v>PREVISION CUENTAS INCOBRABLES ME</v>
          </cell>
          <cell r="C20">
            <v>1000000</v>
          </cell>
          <cell r="D20">
            <v>50</v>
          </cell>
          <cell r="E20">
            <v>1000000</v>
          </cell>
          <cell r="F20">
            <v>50</v>
          </cell>
          <cell r="G20">
            <v>999950</v>
          </cell>
          <cell r="H20">
            <v>168.910472972973</v>
          </cell>
        </row>
        <row r="21">
          <cell r="A21" t="str">
            <v>130101</v>
          </cell>
          <cell r="B21" t="str">
            <v>ADELANTOS A EMPLEADOS</v>
          </cell>
          <cell r="C21">
            <v>1000000</v>
          </cell>
          <cell r="D21">
            <v>50</v>
          </cell>
          <cell r="E21">
            <v>1000000</v>
          </cell>
          <cell r="F21">
            <v>50</v>
          </cell>
          <cell r="G21">
            <v>999950</v>
          </cell>
          <cell r="H21">
            <v>168.910472972973</v>
          </cell>
        </row>
        <row r="22">
          <cell r="A22" t="str">
            <v>130102</v>
          </cell>
          <cell r="B22" t="str">
            <v>ADELANTOS A OBREROS</v>
          </cell>
          <cell r="C22">
            <v>1000000</v>
          </cell>
          <cell r="D22">
            <v>50</v>
          </cell>
          <cell r="E22">
            <v>1000000</v>
          </cell>
          <cell r="F22">
            <v>50</v>
          </cell>
          <cell r="G22">
            <v>999950</v>
          </cell>
          <cell r="H22">
            <v>168.910472972973</v>
          </cell>
        </row>
        <row r="23">
          <cell r="A23" t="str">
            <v>130103</v>
          </cell>
          <cell r="B23" t="str">
            <v>PRESTAMOS A EMPLEADOS</v>
          </cell>
          <cell r="C23">
            <v>1000000</v>
          </cell>
          <cell r="D23">
            <v>50</v>
          </cell>
          <cell r="E23">
            <v>1000000</v>
          </cell>
          <cell r="F23">
            <v>50</v>
          </cell>
          <cell r="G23">
            <v>999950</v>
          </cell>
          <cell r="H23">
            <v>168.910472972973</v>
          </cell>
        </row>
        <row r="24">
          <cell r="A24" t="str">
            <v>130104</v>
          </cell>
          <cell r="B24" t="str">
            <v>PRESTAMOS A OBREROS</v>
          </cell>
          <cell r="C24">
            <v>1000000</v>
          </cell>
          <cell r="D24">
            <v>50</v>
          </cell>
          <cell r="E24">
            <v>1000000</v>
          </cell>
          <cell r="F24">
            <v>50</v>
          </cell>
          <cell r="G24">
            <v>999950</v>
          </cell>
          <cell r="H24">
            <v>168.910472972973</v>
          </cell>
        </row>
        <row r="25">
          <cell r="A25" t="str">
            <v>130105</v>
          </cell>
          <cell r="B25" t="str">
            <v>GASTOS A RENDIR</v>
          </cell>
          <cell r="C25">
            <v>1000000</v>
          </cell>
          <cell r="D25">
            <v>50</v>
          </cell>
          <cell r="E25">
            <v>1000000</v>
          </cell>
          <cell r="F25">
            <v>50</v>
          </cell>
          <cell r="G25">
            <v>999950</v>
          </cell>
          <cell r="H25">
            <v>168.910472972973</v>
          </cell>
        </row>
        <row r="26">
          <cell r="A26" t="str">
            <v>130106</v>
          </cell>
          <cell r="B26" t="str">
            <v>Prestamo a Directores</v>
          </cell>
          <cell r="C26">
            <v>1000000</v>
          </cell>
          <cell r="D26">
            <v>50</v>
          </cell>
          <cell r="E26">
            <v>1000000</v>
          </cell>
          <cell r="F26">
            <v>50</v>
          </cell>
          <cell r="G26">
            <v>999950</v>
          </cell>
          <cell r="H26">
            <v>168.910472972973</v>
          </cell>
        </row>
        <row r="27">
          <cell r="A27" t="str">
            <v>130107</v>
          </cell>
          <cell r="B27" t="str">
            <v>Viaticos a Rendir</v>
          </cell>
          <cell r="C27">
            <v>1000000</v>
          </cell>
          <cell r="D27">
            <v>50</v>
          </cell>
          <cell r="E27">
            <v>1000000</v>
          </cell>
          <cell r="F27">
            <v>50</v>
          </cell>
          <cell r="G27">
            <v>999950</v>
          </cell>
          <cell r="H27">
            <v>168.910472972973</v>
          </cell>
        </row>
        <row r="28">
          <cell r="A28" t="str">
            <v>130108</v>
          </cell>
          <cell r="B28" t="str">
            <v>Gastos a Rendir - Tesoreria</v>
          </cell>
          <cell r="C28">
            <v>1000000</v>
          </cell>
          <cell r="D28">
            <v>50</v>
          </cell>
          <cell r="E28">
            <v>1000000</v>
          </cell>
          <cell r="F28">
            <v>50</v>
          </cell>
          <cell r="G28">
            <v>999950</v>
          </cell>
          <cell r="H28">
            <v>168.910472972973</v>
          </cell>
        </row>
        <row r="29">
          <cell r="A29" t="str">
            <v>140101</v>
          </cell>
          <cell r="B29" t="str">
            <v>TRIGO NACIONAL</v>
          </cell>
          <cell r="C29">
            <v>1000000</v>
          </cell>
          <cell r="D29">
            <v>50</v>
          </cell>
          <cell r="E29">
            <v>1000000</v>
          </cell>
          <cell r="F29">
            <v>50</v>
          </cell>
          <cell r="G29">
            <v>999950</v>
          </cell>
          <cell r="H29">
            <v>168.910472972973</v>
          </cell>
        </row>
        <row r="30">
          <cell r="A30" t="str">
            <v>140102</v>
          </cell>
          <cell r="B30" t="str">
            <v>TRIGO IMPORTADO</v>
          </cell>
          <cell r="C30">
            <v>1000000</v>
          </cell>
          <cell r="D30">
            <v>50</v>
          </cell>
          <cell r="E30">
            <v>1000000</v>
          </cell>
          <cell r="F30">
            <v>50</v>
          </cell>
          <cell r="G30">
            <v>999950</v>
          </cell>
          <cell r="H30">
            <v>168.910472972973</v>
          </cell>
        </row>
        <row r="31">
          <cell r="A31" t="str">
            <v>140103</v>
          </cell>
          <cell r="B31" t="str">
            <v>MAIZ IMPORTADO</v>
          </cell>
          <cell r="C31">
            <v>1000000</v>
          </cell>
          <cell r="D31">
            <v>50</v>
          </cell>
          <cell r="E31">
            <v>1000000</v>
          </cell>
          <cell r="F31">
            <v>50</v>
          </cell>
          <cell r="G31">
            <v>999950</v>
          </cell>
          <cell r="H31">
            <v>168.910472972973</v>
          </cell>
        </row>
        <row r="32">
          <cell r="A32" t="str">
            <v>140201</v>
          </cell>
          <cell r="B32" t="str">
            <v>INSUMOS - HARINAS INDUSTRIALES</v>
          </cell>
          <cell r="C32">
            <v>1000000</v>
          </cell>
          <cell r="D32">
            <v>50</v>
          </cell>
          <cell r="E32">
            <v>1000000</v>
          </cell>
          <cell r="F32">
            <v>50</v>
          </cell>
          <cell r="G32">
            <v>999950</v>
          </cell>
          <cell r="H32">
            <v>168.910472972973</v>
          </cell>
        </row>
        <row r="33">
          <cell r="A33" t="str">
            <v>140202</v>
          </cell>
          <cell r="B33" t="str">
            <v>INSUMOS - HARINAS FRACCIONADAS</v>
          </cell>
          <cell r="C33">
            <v>1000000</v>
          </cell>
          <cell r="D33">
            <v>50</v>
          </cell>
          <cell r="E33">
            <v>1000000</v>
          </cell>
          <cell r="F33">
            <v>50</v>
          </cell>
          <cell r="G33">
            <v>999950</v>
          </cell>
          <cell r="H33">
            <v>168.910472972973</v>
          </cell>
        </row>
        <row r="34">
          <cell r="A34" t="str">
            <v>140203</v>
          </cell>
          <cell r="B34" t="str">
            <v>INSUMOS - FABRICA BALANCEADOS</v>
          </cell>
          <cell r="C34">
            <v>1000000</v>
          </cell>
          <cell r="D34">
            <v>50</v>
          </cell>
          <cell r="E34">
            <v>1000000</v>
          </cell>
          <cell r="F34">
            <v>50</v>
          </cell>
          <cell r="G34">
            <v>999950</v>
          </cell>
          <cell r="H34">
            <v>168.910472972973</v>
          </cell>
        </row>
        <row r="35">
          <cell r="A35" t="str">
            <v>140301</v>
          </cell>
          <cell r="B35" t="str">
            <v>ENVASES - HARINAS INDUSTRIALES</v>
          </cell>
          <cell r="C35">
            <v>1000000</v>
          </cell>
          <cell r="D35">
            <v>50</v>
          </cell>
          <cell r="E35">
            <v>1000000</v>
          </cell>
          <cell r="F35">
            <v>50</v>
          </cell>
          <cell r="G35">
            <v>999950</v>
          </cell>
          <cell r="H35">
            <v>168.910472972973</v>
          </cell>
        </row>
        <row r="36">
          <cell r="A36" t="str">
            <v>140302</v>
          </cell>
          <cell r="B36" t="str">
            <v>ENVASES - HARINAS FRACCIONADAS</v>
          </cell>
          <cell r="C36">
            <v>1000000</v>
          </cell>
          <cell r="D36">
            <v>50</v>
          </cell>
          <cell r="E36">
            <v>1000000</v>
          </cell>
          <cell r="F36">
            <v>50</v>
          </cell>
          <cell r="G36">
            <v>999950</v>
          </cell>
          <cell r="H36">
            <v>168.910472972973</v>
          </cell>
        </row>
        <row r="37">
          <cell r="A37" t="str">
            <v>140303</v>
          </cell>
          <cell r="B37" t="str">
            <v>ENVASES - FABRICA BALANCEADOS</v>
          </cell>
          <cell r="C37">
            <v>1000000</v>
          </cell>
          <cell r="D37">
            <v>50</v>
          </cell>
          <cell r="E37">
            <v>1000000</v>
          </cell>
          <cell r="F37">
            <v>50</v>
          </cell>
          <cell r="G37">
            <v>999950</v>
          </cell>
          <cell r="H37">
            <v>168.910472972973</v>
          </cell>
        </row>
        <row r="38">
          <cell r="A38" t="str">
            <v>140401</v>
          </cell>
          <cell r="B38" t="str">
            <v>PRODUCTOS TERMINADOS INDUSTRIALES</v>
          </cell>
          <cell r="C38">
            <v>1000000</v>
          </cell>
          <cell r="D38">
            <v>50</v>
          </cell>
          <cell r="E38">
            <v>1000000</v>
          </cell>
          <cell r="F38">
            <v>50</v>
          </cell>
          <cell r="G38">
            <v>999950</v>
          </cell>
          <cell r="H38">
            <v>168.910472972973</v>
          </cell>
        </row>
        <row r="39">
          <cell r="A39" t="str">
            <v>140402</v>
          </cell>
          <cell r="B39" t="str">
            <v>PRODUCTOS TERMINADOS FRACCIONADOS</v>
          </cell>
          <cell r="C39">
            <v>1000000</v>
          </cell>
          <cell r="D39">
            <v>50</v>
          </cell>
          <cell r="E39">
            <v>1000000</v>
          </cell>
          <cell r="F39">
            <v>50</v>
          </cell>
          <cell r="G39">
            <v>999950</v>
          </cell>
          <cell r="H39">
            <v>168.910472972973</v>
          </cell>
        </row>
        <row r="40">
          <cell r="A40" t="str">
            <v>140403</v>
          </cell>
          <cell r="B40" t="str">
            <v>PRODUCTOS TERMINADOS FB</v>
          </cell>
          <cell r="C40">
            <v>1000000</v>
          </cell>
          <cell r="D40">
            <v>50</v>
          </cell>
          <cell r="E40">
            <v>1000000</v>
          </cell>
          <cell r="F40">
            <v>50</v>
          </cell>
          <cell r="G40">
            <v>999950</v>
          </cell>
          <cell r="H40">
            <v>168.910472972973</v>
          </cell>
        </row>
        <row r="41">
          <cell r="A41" t="str">
            <v>140404</v>
          </cell>
          <cell r="B41" t="str">
            <v>Productos Terminados Otros</v>
          </cell>
          <cell r="C41">
            <v>1000000</v>
          </cell>
          <cell r="D41">
            <v>50</v>
          </cell>
          <cell r="E41">
            <v>1000000</v>
          </cell>
          <cell r="F41">
            <v>50</v>
          </cell>
          <cell r="G41">
            <v>999950</v>
          </cell>
          <cell r="H41">
            <v>168.910472972973</v>
          </cell>
        </row>
        <row r="42">
          <cell r="A42" t="str">
            <v>140501</v>
          </cell>
          <cell r="B42" t="str">
            <v>INSUMOS</v>
          </cell>
          <cell r="C42">
            <v>1000000</v>
          </cell>
          <cell r="D42">
            <v>50</v>
          </cell>
          <cell r="E42">
            <v>1000000</v>
          </cell>
          <cell r="F42">
            <v>50</v>
          </cell>
          <cell r="G42">
            <v>999950</v>
          </cell>
          <cell r="H42">
            <v>168.910472972973</v>
          </cell>
        </row>
        <row r="43">
          <cell r="A43" t="str">
            <v>140502</v>
          </cell>
          <cell r="B43" t="str">
            <v>MATERIAS PRIMAS</v>
          </cell>
          <cell r="C43">
            <v>1000000</v>
          </cell>
          <cell r="D43">
            <v>50</v>
          </cell>
          <cell r="E43">
            <v>1000000</v>
          </cell>
          <cell r="F43">
            <v>50</v>
          </cell>
          <cell r="G43">
            <v>999950</v>
          </cell>
          <cell r="H43">
            <v>168.910472972973</v>
          </cell>
        </row>
        <row r="44">
          <cell r="A44" t="str">
            <v>140601</v>
          </cell>
          <cell r="B44" t="str">
            <v>REVALUACION DE CONTRATOS OPEN CON PRECIO</v>
          </cell>
          <cell r="C44">
            <v>1000000</v>
          </cell>
          <cell r="D44">
            <v>50</v>
          </cell>
          <cell r="E44">
            <v>1000000</v>
          </cell>
          <cell r="F44">
            <v>50</v>
          </cell>
          <cell r="G44">
            <v>999950</v>
          </cell>
          <cell r="H44">
            <v>168.910472972973</v>
          </cell>
        </row>
        <row r="45">
          <cell r="A45" t="str">
            <v>140701</v>
          </cell>
          <cell r="B45" t="str">
            <v>Anticipo a Proveedores Comunes ML</v>
          </cell>
          <cell r="C45">
            <v>1000000</v>
          </cell>
          <cell r="D45">
            <v>50</v>
          </cell>
          <cell r="E45">
            <v>1000000</v>
          </cell>
          <cell r="F45">
            <v>50</v>
          </cell>
          <cell r="G45">
            <v>999950</v>
          </cell>
          <cell r="H45">
            <v>168.910472972973</v>
          </cell>
        </row>
        <row r="46">
          <cell r="A46" t="str">
            <v>140702</v>
          </cell>
          <cell r="B46" t="str">
            <v>Anticipo a Proveedores Trigo ML</v>
          </cell>
          <cell r="C46">
            <v>1000000</v>
          </cell>
          <cell r="D46">
            <v>50</v>
          </cell>
          <cell r="E46">
            <v>1000000</v>
          </cell>
          <cell r="F46">
            <v>50</v>
          </cell>
          <cell r="G46">
            <v>999950</v>
          </cell>
          <cell r="H46">
            <v>168.910472972973</v>
          </cell>
        </row>
        <row r="47">
          <cell r="A47" t="str">
            <v>140703</v>
          </cell>
          <cell r="B47" t="str">
            <v>Anticipo a Proveedores Trigo ME</v>
          </cell>
          <cell r="C47">
            <v>1000000</v>
          </cell>
          <cell r="D47">
            <v>50</v>
          </cell>
          <cell r="E47">
            <v>1000000</v>
          </cell>
          <cell r="F47">
            <v>50</v>
          </cell>
          <cell r="G47">
            <v>999950</v>
          </cell>
          <cell r="H47">
            <v>168.910472972973</v>
          </cell>
        </row>
        <row r="48">
          <cell r="A48" t="str">
            <v>140704</v>
          </cell>
          <cell r="B48" t="str">
            <v>Anticipo Proveedores Comunes ME</v>
          </cell>
          <cell r="C48">
            <v>1000000</v>
          </cell>
          <cell r="D48">
            <v>50</v>
          </cell>
          <cell r="E48">
            <v>1000000</v>
          </cell>
          <cell r="F48">
            <v>50</v>
          </cell>
          <cell r="G48">
            <v>999950</v>
          </cell>
          <cell r="H48">
            <v>168.910472972973</v>
          </cell>
        </row>
        <row r="49">
          <cell r="A49" t="str">
            <v>140801</v>
          </cell>
          <cell r="B49" t="str">
            <v>Contrato de trigo - Abierto ML</v>
          </cell>
          <cell r="C49">
            <v>1000000</v>
          </cell>
          <cell r="D49">
            <v>50</v>
          </cell>
          <cell r="E49">
            <v>1000000</v>
          </cell>
          <cell r="F49">
            <v>50</v>
          </cell>
          <cell r="G49">
            <v>999950</v>
          </cell>
          <cell r="H49">
            <v>168.910472972973</v>
          </cell>
        </row>
        <row r="50">
          <cell r="A50" t="str">
            <v>140802</v>
          </cell>
          <cell r="B50" t="str">
            <v>Contrato de Trigo - Abierto ME</v>
          </cell>
          <cell r="C50">
            <v>1000000</v>
          </cell>
          <cell r="D50">
            <v>50</v>
          </cell>
          <cell r="E50">
            <v>1000000</v>
          </cell>
          <cell r="F50">
            <v>50</v>
          </cell>
          <cell r="G50">
            <v>999950</v>
          </cell>
          <cell r="H50">
            <v>168.910472972973</v>
          </cell>
        </row>
        <row r="51">
          <cell r="A51" t="str">
            <v>150101</v>
          </cell>
          <cell r="B51" t="str">
            <v>INVERSIONES</v>
          </cell>
          <cell r="C51">
            <v>1000000</v>
          </cell>
          <cell r="D51">
            <v>50</v>
          </cell>
          <cell r="E51">
            <v>1000000</v>
          </cell>
          <cell r="F51">
            <v>50</v>
          </cell>
          <cell r="G51">
            <v>999950</v>
          </cell>
          <cell r="H51">
            <v>168.910472972973</v>
          </cell>
        </row>
        <row r="52">
          <cell r="A52" t="str">
            <v>150102</v>
          </cell>
          <cell r="B52" t="str">
            <v>REINVERSIONES</v>
          </cell>
          <cell r="C52">
            <v>1000000</v>
          </cell>
          <cell r="D52">
            <v>50</v>
          </cell>
          <cell r="E52">
            <v>1000000</v>
          </cell>
          <cell r="F52">
            <v>50</v>
          </cell>
          <cell r="G52">
            <v>999950</v>
          </cell>
          <cell r="H52">
            <v>168.910472972973</v>
          </cell>
        </row>
        <row r="53">
          <cell r="A53" t="str">
            <v>160101</v>
          </cell>
          <cell r="B53" t="str">
            <v>MUEBLES Y UTILES</v>
          </cell>
          <cell r="C53">
            <v>1000000</v>
          </cell>
          <cell r="D53">
            <v>50</v>
          </cell>
          <cell r="E53">
            <v>1000000</v>
          </cell>
          <cell r="F53">
            <v>50</v>
          </cell>
          <cell r="G53">
            <v>999950</v>
          </cell>
          <cell r="H53">
            <v>168.910472972973</v>
          </cell>
        </row>
        <row r="54">
          <cell r="A54" t="str">
            <v>160201</v>
          </cell>
          <cell r="B54" t="str">
            <v>MAQUINARIAS, HERRAMIENTAS Y EQUIPOS</v>
          </cell>
          <cell r="C54">
            <v>1000000</v>
          </cell>
          <cell r="D54">
            <v>50</v>
          </cell>
          <cell r="E54">
            <v>1000000</v>
          </cell>
          <cell r="F54">
            <v>50</v>
          </cell>
          <cell r="G54">
            <v>999950</v>
          </cell>
          <cell r="H54">
            <v>168.910472972973</v>
          </cell>
        </row>
        <row r="55">
          <cell r="A55" t="str">
            <v>160301</v>
          </cell>
          <cell r="B55" t="str">
            <v>EQUIPOS Y SISTEMAS DE COMPUTACION</v>
          </cell>
          <cell r="C55">
            <v>1000000</v>
          </cell>
          <cell r="D55">
            <v>50</v>
          </cell>
          <cell r="E55">
            <v>1000000</v>
          </cell>
          <cell r="F55">
            <v>50</v>
          </cell>
          <cell r="G55">
            <v>999950</v>
          </cell>
          <cell r="H55">
            <v>168.910472972973</v>
          </cell>
        </row>
        <row r="56">
          <cell r="A56" t="str">
            <v>160401</v>
          </cell>
          <cell r="B56" t="str">
            <v>VEHICULOS</v>
          </cell>
          <cell r="C56">
            <v>1000000</v>
          </cell>
          <cell r="D56">
            <v>50</v>
          </cell>
          <cell r="E56">
            <v>1000000</v>
          </cell>
          <cell r="F56">
            <v>50</v>
          </cell>
          <cell r="G56">
            <v>999950</v>
          </cell>
          <cell r="H56">
            <v>168.910472972973</v>
          </cell>
        </row>
        <row r="57">
          <cell r="A57" t="str">
            <v>160501</v>
          </cell>
          <cell r="B57" t="str">
            <v>INMUEBLES</v>
          </cell>
          <cell r="C57">
            <v>1000000</v>
          </cell>
          <cell r="D57">
            <v>50</v>
          </cell>
          <cell r="E57">
            <v>1000000</v>
          </cell>
          <cell r="F57">
            <v>50</v>
          </cell>
          <cell r="G57">
            <v>999950</v>
          </cell>
          <cell r="H57">
            <v>168.910472972973</v>
          </cell>
        </row>
        <row r="58">
          <cell r="A58" t="str">
            <v>160601</v>
          </cell>
          <cell r="B58" t="str">
            <v>TERRENOS</v>
          </cell>
          <cell r="C58">
            <v>1000000</v>
          </cell>
          <cell r="D58">
            <v>50</v>
          </cell>
          <cell r="E58">
            <v>1000000</v>
          </cell>
          <cell r="F58">
            <v>50</v>
          </cell>
          <cell r="G58">
            <v>999950</v>
          </cell>
          <cell r="H58">
            <v>168.910472972973</v>
          </cell>
        </row>
        <row r="59">
          <cell r="A59" t="str">
            <v>160701</v>
          </cell>
          <cell r="B59" t="str">
            <v>OBRAS EN EJECUCION</v>
          </cell>
          <cell r="C59">
            <v>1000000</v>
          </cell>
          <cell r="D59">
            <v>50</v>
          </cell>
          <cell r="E59">
            <v>1000000</v>
          </cell>
          <cell r="F59">
            <v>50</v>
          </cell>
          <cell r="G59">
            <v>999950</v>
          </cell>
          <cell r="H59">
            <v>168.910472972973</v>
          </cell>
        </row>
        <row r="60">
          <cell r="A60" t="str">
            <v>160702</v>
          </cell>
          <cell r="B60" t="str">
            <v>IMPORTACIONES EN CURSO - BIENES DE USO</v>
          </cell>
          <cell r="C60">
            <v>1000000</v>
          </cell>
          <cell r="D60">
            <v>50</v>
          </cell>
          <cell r="E60">
            <v>1000000</v>
          </cell>
          <cell r="F60">
            <v>50</v>
          </cell>
          <cell r="G60">
            <v>999950</v>
          </cell>
          <cell r="H60">
            <v>168.910472972973</v>
          </cell>
        </row>
        <row r="61">
          <cell r="A61" t="str">
            <v>161001</v>
          </cell>
          <cell r="B61" t="str">
            <v>A.A. MUEBLES Y UTILES</v>
          </cell>
          <cell r="C61">
            <v>1000000</v>
          </cell>
          <cell r="D61">
            <v>50</v>
          </cell>
          <cell r="E61">
            <v>1000000</v>
          </cell>
          <cell r="F61">
            <v>50</v>
          </cell>
          <cell r="G61">
            <v>999950</v>
          </cell>
          <cell r="H61">
            <v>168.910472972973</v>
          </cell>
        </row>
        <row r="62">
          <cell r="A62" t="str">
            <v>161101</v>
          </cell>
          <cell r="B62" t="str">
            <v>A.A.MAQUINARIAS HERRAMIENTAS Y EQUIPOS</v>
          </cell>
          <cell r="C62">
            <v>1000000</v>
          </cell>
          <cell r="D62">
            <v>50</v>
          </cell>
          <cell r="E62">
            <v>1000000</v>
          </cell>
          <cell r="F62">
            <v>50</v>
          </cell>
          <cell r="G62">
            <v>999950</v>
          </cell>
          <cell r="H62">
            <v>168.910472972973</v>
          </cell>
        </row>
        <row r="63">
          <cell r="A63" t="str">
            <v>161201</v>
          </cell>
          <cell r="B63" t="str">
            <v>A.A.EQUIPOS Y SISTEMAS DE COMPUTACION</v>
          </cell>
          <cell r="C63">
            <v>1000000</v>
          </cell>
          <cell r="D63">
            <v>50</v>
          </cell>
          <cell r="E63">
            <v>1000000</v>
          </cell>
          <cell r="F63">
            <v>50</v>
          </cell>
          <cell r="G63">
            <v>999950</v>
          </cell>
          <cell r="H63">
            <v>168.910472972973</v>
          </cell>
        </row>
        <row r="64">
          <cell r="A64" t="str">
            <v>161301</v>
          </cell>
          <cell r="B64" t="str">
            <v>A.A.VEHICULOS</v>
          </cell>
          <cell r="C64">
            <v>1000000</v>
          </cell>
          <cell r="D64">
            <v>50</v>
          </cell>
          <cell r="E64">
            <v>1000000</v>
          </cell>
          <cell r="F64">
            <v>50</v>
          </cell>
          <cell r="G64">
            <v>999950</v>
          </cell>
          <cell r="H64">
            <v>168.910472972973</v>
          </cell>
        </row>
        <row r="65">
          <cell r="A65" t="str">
            <v>161401</v>
          </cell>
          <cell r="B65" t="str">
            <v>A.A. INMUEBLES</v>
          </cell>
          <cell r="C65">
            <v>1000000</v>
          </cell>
          <cell r="D65">
            <v>50</v>
          </cell>
          <cell r="E65">
            <v>1000000</v>
          </cell>
          <cell r="F65">
            <v>50</v>
          </cell>
          <cell r="G65">
            <v>999950</v>
          </cell>
          <cell r="H65">
            <v>168.910472972973</v>
          </cell>
        </row>
        <row r="66">
          <cell r="A66" t="str">
            <v>170101</v>
          </cell>
          <cell r="B66" t="str">
            <v>Creditos a Cobrar a LP Moneda Local</v>
          </cell>
          <cell r="C66">
            <v>1000000</v>
          </cell>
          <cell r="D66">
            <v>50</v>
          </cell>
          <cell r="E66">
            <v>1000000</v>
          </cell>
          <cell r="F66">
            <v>50</v>
          </cell>
          <cell r="G66">
            <v>999950</v>
          </cell>
          <cell r="H66">
            <v>168.910472972973</v>
          </cell>
        </row>
        <row r="67">
          <cell r="A67" t="str">
            <v>180101</v>
          </cell>
          <cell r="B67" t="str">
            <v>SEGUROS PAGADOS POR ADELANTADO-ML</v>
          </cell>
          <cell r="C67">
            <v>1000000</v>
          </cell>
          <cell r="D67">
            <v>50</v>
          </cell>
          <cell r="E67">
            <v>1000000</v>
          </cell>
          <cell r="F67">
            <v>50</v>
          </cell>
          <cell r="G67">
            <v>999950</v>
          </cell>
          <cell r="H67">
            <v>168.910472972973</v>
          </cell>
        </row>
        <row r="68">
          <cell r="A68" t="str">
            <v>180102</v>
          </cell>
          <cell r="B68" t="str">
            <v>Seguros Pagados por Adelantado-ME</v>
          </cell>
          <cell r="C68">
            <v>1000000</v>
          </cell>
          <cell r="D68">
            <v>50</v>
          </cell>
          <cell r="E68">
            <v>1000000</v>
          </cell>
          <cell r="F68">
            <v>50</v>
          </cell>
          <cell r="G68">
            <v>999950</v>
          </cell>
          <cell r="H68">
            <v>168.910472972973</v>
          </cell>
        </row>
        <row r="69">
          <cell r="A69" t="str">
            <v>180201</v>
          </cell>
          <cell r="B69" t="str">
            <v>IMPUESTOS MUNICIPALES</v>
          </cell>
          <cell r="C69">
            <v>1000000</v>
          </cell>
          <cell r="D69">
            <v>50</v>
          </cell>
          <cell r="E69">
            <v>1000000</v>
          </cell>
          <cell r="F69">
            <v>50</v>
          </cell>
          <cell r="G69">
            <v>999950</v>
          </cell>
          <cell r="H69">
            <v>168.910472972973</v>
          </cell>
        </row>
        <row r="70">
          <cell r="A70" t="str">
            <v>180202</v>
          </cell>
          <cell r="B70" t="str">
            <v>SERVICIOS A VENCER</v>
          </cell>
          <cell r="C70">
            <v>1000000</v>
          </cell>
          <cell r="D70">
            <v>50</v>
          </cell>
          <cell r="E70">
            <v>1000000</v>
          </cell>
          <cell r="F70">
            <v>50</v>
          </cell>
          <cell r="G70">
            <v>999950</v>
          </cell>
          <cell r="H70">
            <v>168.910472972973</v>
          </cell>
        </row>
        <row r="71">
          <cell r="A71" t="str">
            <v>180203</v>
          </cell>
          <cell r="B71" t="str">
            <v>ACTIVO POR IMPUESTO DIFERIDO</v>
          </cell>
          <cell r="C71">
            <v>1000000</v>
          </cell>
          <cell r="D71">
            <v>50</v>
          </cell>
          <cell r="E71">
            <v>1000000</v>
          </cell>
          <cell r="F71">
            <v>50</v>
          </cell>
          <cell r="G71">
            <v>999950</v>
          </cell>
          <cell r="H71">
            <v>168.910472972973</v>
          </cell>
        </row>
        <row r="72">
          <cell r="A72" t="str">
            <v>180204</v>
          </cell>
          <cell r="B72" t="str">
            <v>Activo por Impuesto Diferido - L.P.</v>
          </cell>
          <cell r="C72">
            <v>1000000</v>
          </cell>
          <cell r="D72">
            <v>50</v>
          </cell>
          <cell r="E72">
            <v>1000000</v>
          </cell>
          <cell r="F72">
            <v>50</v>
          </cell>
          <cell r="G72">
            <v>999950</v>
          </cell>
          <cell r="H72">
            <v>168.910472972973</v>
          </cell>
        </row>
        <row r="73">
          <cell r="A73" t="str">
            <v>210101</v>
          </cell>
          <cell r="B73" t="str">
            <v>PROVEEDORES COMUNES MONEDA LOCAL</v>
          </cell>
          <cell r="C73">
            <v>1000000</v>
          </cell>
          <cell r="D73">
            <v>50</v>
          </cell>
          <cell r="E73">
            <v>1000000</v>
          </cell>
          <cell r="F73">
            <v>50</v>
          </cell>
          <cell r="G73">
            <v>999950</v>
          </cell>
          <cell r="H73">
            <v>168.910472972973</v>
          </cell>
        </row>
        <row r="74">
          <cell r="A74" t="str">
            <v>210201</v>
          </cell>
          <cell r="B74" t="str">
            <v>PROVEEDORES DE MATERIA PRIMA MONEDA LOCA</v>
          </cell>
          <cell r="C74">
            <v>1000000</v>
          </cell>
          <cell r="D74">
            <v>50</v>
          </cell>
          <cell r="E74">
            <v>1000000</v>
          </cell>
          <cell r="F74">
            <v>50</v>
          </cell>
          <cell r="G74">
            <v>999950</v>
          </cell>
          <cell r="H74">
            <v>168.910472972973</v>
          </cell>
        </row>
        <row r="75">
          <cell r="A75" t="str">
            <v>210301</v>
          </cell>
          <cell r="B75" t="str">
            <v>PROVEEDORES DE MATERIA PRIMA MONEDA EXTR</v>
          </cell>
          <cell r="C75">
            <v>1000000</v>
          </cell>
          <cell r="D75">
            <v>50</v>
          </cell>
          <cell r="E75">
            <v>1000000</v>
          </cell>
          <cell r="F75">
            <v>50</v>
          </cell>
          <cell r="G75">
            <v>999950</v>
          </cell>
          <cell r="H75">
            <v>168.910472972973</v>
          </cell>
        </row>
        <row r="76">
          <cell r="A76" t="str">
            <v>210401</v>
          </cell>
          <cell r="B76" t="str">
            <v>PROVEEDORES COMUNES MONEDA EXTRANJERA</v>
          </cell>
          <cell r="C76">
            <v>1000000</v>
          </cell>
          <cell r="D76">
            <v>50</v>
          </cell>
          <cell r="E76">
            <v>1000000</v>
          </cell>
          <cell r="F76">
            <v>50</v>
          </cell>
          <cell r="G76">
            <v>999950</v>
          </cell>
          <cell r="H76">
            <v>168.910472972973</v>
          </cell>
        </row>
        <row r="77">
          <cell r="A77" t="str">
            <v>220101</v>
          </cell>
          <cell r="B77" t="str">
            <v>REMUNERACIONES A PAGAR</v>
          </cell>
          <cell r="C77">
            <v>1000000</v>
          </cell>
          <cell r="D77">
            <v>50</v>
          </cell>
          <cell r="E77">
            <v>1000000</v>
          </cell>
          <cell r="F77">
            <v>50</v>
          </cell>
          <cell r="G77">
            <v>999950</v>
          </cell>
          <cell r="H77">
            <v>168.910472972973</v>
          </cell>
        </row>
        <row r="78">
          <cell r="A78" t="str">
            <v>220201</v>
          </cell>
          <cell r="B78" t="str">
            <v>LEYES SOCIALES A PAGAR</v>
          </cell>
          <cell r="C78">
            <v>1000000</v>
          </cell>
          <cell r="D78">
            <v>50</v>
          </cell>
          <cell r="E78">
            <v>1000000</v>
          </cell>
          <cell r="F78">
            <v>50</v>
          </cell>
          <cell r="G78">
            <v>999950</v>
          </cell>
          <cell r="H78">
            <v>168.910472972973</v>
          </cell>
        </row>
        <row r="79">
          <cell r="A79" t="str">
            <v>220301</v>
          </cell>
          <cell r="B79" t="str">
            <v>RETENCIONES JUDICIALES SOBRE HABERES</v>
          </cell>
          <cell r="C79">
            <v>1000000</v>
          </cell>
          <cell r="D79">
            <v>50</v>
          </cell>
          <cell r="E79">
            <v>1000000</v>
          </cell>
          <cell r="F79">
            <v>50</v>
          </cell>
          <cell r="G79">
            <v>999950</v>
          </cell>
          <cell r="H79">
            <v>168.910472972973</v>
          </cell>
        </row>
        <row r="80">
          <cell r="A80" t="str">
            <v>230101</v>
          </cell>
          <cell r="B80" t="str">
            <v>OBLIGACIONES BANCARIAS A PAGAR CORTO PLA</v>
          </cell>
          <cell r="C80">
            <v>1000000</v>
          </cell>
          <cell r="D80">
            <v>50</v>
          </cell>
          <cell r="E80">
            <v>1000000</v>
          </cell>
          <cell r="F80">
            <v>50</v>
          </cell>
          <cell r="G80">
            <v>999950</v>
          </cell>
          <cell r="H80">
            <v>168.910472972973</v>
          </cell>
        </row>
        <row r="81">
          <cell r="A81" t="str">
            <v>230102</v>
          </cell>
          <cell r="B81" t="str">
            <v>OBLIGACIONES BANCARIAS ME CORTO PLA</v>
          </cell>
          <cell r="C81">
            <v>1000000</v>
          </cell>
          <cell r="D81">
            <v>50</v>
          </cell>
          <cell r="E81">
            <v>1000000</v>
          </cell>
          <cell r="F81">
            <v>50</v>
          </cell>
          <cell r="G81">
            <v>999950</v>
          </cell>
          <cell r="H81">
            <v>168.910472972973</v>
          </cell>
        </row>
        <row r="82">
          <cell r="A82" t="str">
            <v>240101</v>
          </cell>
          <cell r="B82" t="str">
            <v>CARGILL SACI</v>
          </cell>
          <cell r="C82">
            <v>1000000</v>
          </cell>
          <cell r="D82">
            <v>50</v>
          </cell>
          <cell r="E82">
            <v>1000000</v>
          </cell>
          <cell r="F82">
            <v>50</v>
          </cell>
          <cell r="G82">
            <v>999950</v>
          </cell>
          <cell r="H82">
            <v>168.910472972973</v>
          </cell>
        </row>
        <row r="83">
          <cell r="A83" t="str">
            <v>240102</v>
          </cell>
          <cell r="B83" t="str">
            <v>Cargill de Venezuela, C.A.</v>
          </cell>
          <cell r="C83">
            <v>1000000</v>
          </cell>
          <cell r="D83">
            <v>50</v>
          </cell>
          <cell r="E83">
            <v>1000000</v>
          </cell>
          <cell r="F83">
            <v>50</v>
          </cell>
          <cell r="G83">
            <v>999950</v>
          </cell>
          <cell r="H83">
            <v>168.910472972973</v>
          </cell>
        </row>
        <row r="84">
          <cell r="A84" t="str">
            <v>240201</v>
          </cell>
          <cell r="B84" t="str">
            <v>TRIGALIA S.A.</v>
          </cell>
          <cell r="C84">
            <v>1000000</v>
          </cell>
          <cell r="D84">
            <v>50</v>
          </cell>
          <cell r="E84">
            <v>1000000</v>
          </cell>
          <cell r="F84">
            <v>50</v>
          </cell>
          <cell r="G84">
            <v>999950</v>
          </cell>
          <cell r="H84">
            <v>168.910472972973</v>
          </cell>
        </row>
        <row r="85">
          <cell r="A85" t="str">
            <v>250101</v>
          </cell>
          <cell r="B85" t="str">
            <v>PROVISION PARA SUELDO ANUAL COMPLEMENTAR</v>
          </cell>
          <cell r="C85">
            <v>1000000</v>
          </cell>
          <cell r="D85">
            <v>50</v>
          </cell>
          <cell r="E85">
            <v>1000000</v>
          </cell>
          <cell r="F85">
            <v>50</v>
          </cell>
          <cell r="G85">
            <v>999950</v>
          </cell>
          <cell r="H85">
            <v>168.910472972973</v>
          </cell>
        </row>
        <row r="86">
          <cell r="A86" t="str">
            <v>250201</v>
          </cell>
          <cell r="B86" t="str">
            <v>PROVISION PARA ENERGIA ELECTRICA</v>
          </cell>
          <cell r="C86">
            <v>1000000</v>
          </cell>
          <cell r="D86">
            <v>50</v>
          </cell>
          <cell r="E86">
            <v>1000000</v>
          </cell>
          <cell r="F86">
            <v>50</v>
          </cell>
          <cell r="G86">
            <v>999950</v>
          </cell>
          <cell r="H86">
            <v>168.910472972973</v>
          </cell>
        </row>
        <row r="87">
          <cell r="A87" t="str">
            <v>250202</v>
          </cell>
          <cell r="B87" t="str">
            <v>PROVISION PARA GASTOS DE COMUNICACIONES</v>
          </cell>
          <cell r="C87">
            <v>1000000</v>
          </cell>
          <cell r="D87">
            <v>50</v>
          </cell>
          <cell r="E87">
            <v>1000000</v>
          </cell>
          <cell r="F87">
            <v>50</v>
          </cell>
          <cell r="G87">
            <v>999950</v>
          </cell>
          <cell r="H87">
            <v>168.910472972973</v>
          </cell>
        </row>
        <row r="88">
          <cell r="A88" t="str">
            <v>250203</v>
          </cell>
          <cell r="B88" t="str">
            <v>PROVISION PARA CONSUMO AGUA</v>
          </cell>
          <cell r="C88">
            <v>1000000</v>
          </cell>
          <cell r="D88">
            <v>50</v>
          </cell>
          <cell r="E88">
            <v>1000000</v>
          </cell>
          <cell r="F88">
            <v>50</v>
          </cell>
          <cell r="G88">
            <v>999950</v>
          </cell>
          <cell r="H88">
            <v>168.910472972973</v>
          </cell>
        </row>
        <row r="89">
          <cell r="A89" t="str">
            <v>250301</v>
          </cell>
          <cell r="B89" t="str">
            <v>PROVISION PARA GASTOS DE VENTAS</v>
          </cell>
          <cell r="C89">
            <v>1000000</v>
          </cell>
          <cell r="D89">
            <v>50</v>
          </cell>
          <cell r="E89">
            <v>1000000</v>
          </cell>
          <cell r="F89">
            <v>50</v>
          </cell>
          <cell r="G89">
            <v>999950</v>
          </cell>
          <cell r="H89">
            <v>168.910472972973</v>
          </cell>
        </row>
        <row r="90">
          <cell r="A90" t="str">
            <v>250401</v>
          </cell>
          <cell r="B90" t="str">
            <v>PROVISION PARA JUICIOS</v>
          </cell>
          <cell r="C90">
            <v>1000000</v>
          </cell>
          <cell r="D90">
            <v>50</v>
          </cell>
          <cell r="E90">
            <v>1000000</v>
          </cell>
          <cell r="F90">
            <v>50</v>
          </cell>
          <cell r="G90">
            <v>999950</v>
          </cell>
          <cell r="H90">
            <v>168.910472972973</v>
          </cell>
        </row>
        <row r="91">
          <cell r="A91" t="str">
            <v>250402</v>
          </cell>
          <cell r="B91" t="str">
            <v>Provisi¾n para Juicios ME</v>
          </cell>
          <cell r="C91">
            <v>1000000</v>
          </cell>
          <cell r="D91">
            <v>50</v>
          </cell>
          <cell r="E91">
            <v>1000000</v>
          </cell>
          <cell r="F91">
            <v>50</v>
          </cell>
          <cell r="G91">
            <v>999950</v>
          </cell>
          <cell r="H91">
            <v>168.910472972973</v>
          </cell>
        </row>
        <row r="92">
          <cell r="A92" t="str">
            <v>250501</v>
          </cell>
          <cell r="B92" t="str">
            <v>FACTURAS A RECIBIR</v>
          </cell>
          <cell r="C92">
            <v>1000000</v>
          </cell>
          <cell r="D92">
            <v>50</v>
          </cell>
          <cell r="E92">
            <v>1000000</v>
          </cell>
          <cell r="F92">
            <v>50</v>
          </cell>
          <cell r="G92">
            <v>999950</v>
          </cell>
          <cell r="H92">
            <v>168.910472972973</v>
          </cell>
        </row>
        <row r="93">
          <cell r="A93" t="str">
            <v>250502</v>
          </cell>
          <cell r="B93" t="str">
            <v>Fact. Recib. Prov.Trigo ML</v>
          </cell>
          <cell r="C93">
            <v>1000000</v>
          </cell>
          <cell r="D93">
            <v>50</v>
          </cell>
          <cell r="E93">
            <v>1000000</v>
          </cell>
          <cell r="F93">
            <v>50</v>
          </cell>
          <cell r="G93">
            <v>999950</v>
          </cell>
          <cell r="H93">
            <v>168.910472972973</v>
          </cell>
        </row>
        <row r="94">
          <cell r="A94" t="str">
            <v>250503</v>
          </cell>
          <cell r="B94" t="str">
            <v>Fact. Recib. Prov.Trigo ME</v>
          </cell>
          <cell r="C94">
            <v>1000000</v>
          </cell>
          <cell r="D94">
            <v>50</v>
          </cell>
          <cell r="E94">
            <v>1000000</v>
          </cell>
          <cell r="F94">
            <v>50</v>
          </cell>
          <cell r="G94">
            <v>999950</v>
          </cell>
          <cell r="H94">
            <v>168.910472972973</v>
          </cell>
        </row>
        <row r="95">
          <cell r="A95" t="str">
            <v>250504</v>
          </cell>
          <cell r="B95" t="str">
            <v>Fact. Recib. Prov.Comunes ME</v>
          </cell>
          <cell r="C95">
            <v>1000000</v>
          </cell>
          <cell r="D95">
            <v>50</v>
          </cell>
          <cell r="E95">
            <v>1000000</v>
          </cell>
          <cell r="F95">
            <v>50</v>
          </cell>
          <cell r="G95">
            <v>999950</v>
          </cell>
          <cell r="H95">
            <v>168.910472972973</v>
          </cell>
        </row>
        <row r="96">
          <cell r="A96" t="str">
            <v>250505</v>
          </cell>
          <cell r="B96" t="str">
            <v>Trigo a Recib.s/Contrat.Open ML</v>
          </cell>
          <cell r="C96">
            <v>1000000</v>
          </cell>
          <cell r="D96">
            <v>50</v>
          </cell>
          <cell r="E96">
            <v>1000000</v>
          </cell>
          <cell r="F96">
            <v>50</v>
          </cell>
          <cell r="G96">
            <v>999950</v>
          </cell>
          <cell r="H96">
            <v>168.910472972973</v>
          </cell>
        </row>
        <row r="97">
          <cell r="A97" t="str">
            <v>250601</v>
          </cell>
          <cell r="B97" t="str">
            <v>PROVISIONES VARIAS</v>
          </cell>
          <cell r="C97">
            <v>1000000</v>
          </cell>
          <cell r="D97">
            <v>50</v>
          </cell>
          <cell r="E97">
            <v>1000000</v>
          </cell>
          <cell r="F97">
            <v>50</v>
          </cell>
          <cell r="G97">
            <v>999950</v>
          </cell>
          <cell r="H97">
            <v>168.910472972973</v>
          </cell>
        </row>
        <row r="98">
          <cell r="A98" t="str">
            <v>250701</v>
          </cell>
          <cell r="B98" t="str">
            <v>Provisiones Proveedores Comunes ML</v>
          </cell>
          <cell r="C98">
            <v>1000000</v>
          </cell>
          <cell r="D98">
            <v>50</v>
          </cell>
          <cell r="E98">
            <v>1000000</v>
          </cell>
          <cell r="F98">
            <v>50</v>
          </cell>
          <cell r="G98">
            <v>999950</v>
          </cell>
          <cell r="H98">
            <v>168.910472972973</v>
          </cell>
        </row>
        <row r="99">
          <cell r="A99" t="str">
            <v>250702</v>
          </cell>
          <cell r="B99" t="str">
            <v>Provisiones Proveedores Materia Prima ML</v>
          </cell>
          <cell r="C99">
            <v>1000000</v>
          </cell>
          <cell r="D99">
            <v>50</v>
          </cell>
          <cell r="E99">
            <v>1000000</v>
          </cell>
          <cell r="F99">
            <v>50</v>
          </cell>
          <cell r="G99">
            <v>999950</v>
          </cell>
          <cell r="H99">
            <v>168.910472972973</v>
          </cell>
        </row>
        <row r="100">
          <cell r="A100" t="str">
            <v>250703</v>
          </cell>
          <cell r="B100" t="str">
            <v>Provisiones Proveedores Materia Prima ME</v>
          </cell>
          <cell r="C100">
            <v>1000000</v>
          </cell>
          <cell r="D100">
            <v>50</v>
          </cell>
          <cell r="E100">
            <v>1000000</v>
          </cell>
          <cell r="F100">
            <v>50</v>
          </cell>
          <cell r="G100">
            <v>999950</v>
          </cell>
          <cell r="H100">
            <v>168.910472972973</v>
          </cell>
        </row>
        <row r="101">
          <cell r="A101" t="str">
            <v>250704</v>
          </cell>
          <cell r="B101" t="str">
            <v>Provisiones Proveedores Comunes ME</v>
          </cell>
          <cell r="C101">
            <v>1000000</v>
          </cell>
          <cell r="D101">
            <v>50</v>
          </cell>
          <cell r="E101">
            <v>1000000</v>
          </cell>
          <cell r="F101">
            <v>50</v>
          </cell>
          <cell r="G101">
            <v>999950</v>
          </cell>
          <cell r="H101">
            <v>168.910472972973</v>
          </cell>
        </row>
        <row r="102">
          <cell r="A102" t="str">
            <v>260101</v>
          </cell>
          <cell r="B102" t="str">
            <v>IMPUESTO A LA RENTA</v>
          </cell>
          <cell r="C102">
            <v>1000000</v>
          </cell>
          <cell r="D102">
            <v>50</v>
          </cell>
          <cell r="E102">
            <v>1000000</v>
          </cell>
          <cell r="F102">
            <v>50</v>
          </cell>
          <cell r="G102">
            <v>999950</v>
          </cell>
          <cell r="H102">
            <v>168.910472972973</v>
          </cell>
        </row>
        <row r="103">
          <cell r="A103" t="str">
            <v>260201</v>
          </cell>
          <cell r="B103" t="str">
            <v>IVA CREDITO FISCAL</v>
          </cell>
          <cell r="C103">
            <v>1000000</v>
          </cell>
          <cell r="D103">
            <v>50</v>
          </cell>
          <cell r="E103">
            <v>1000000</v>
          </cell>
          <cell r="F103">
            <v>50</v>
          </cell>
          <cell r="G103">
            <v>999950</v>
          </cell>
          <cell r="H103">
            <v>168.910472972973</v>
          </cell>
        </row>
        <row r="104">
          <cell r="A104" t="str">
            <v>260301</v>
          </cell>
          <cell r="B104" t="str">
            <v>IVA DEBITO FISCAL</v>
          </cell>
          <cell r="C104">
            <v>1000000</v>
          </cell>
          <cell r="D104">
            <v>50</v>
          </cell>
          <cell r="E104">
            <v>1000000</v>
          </cell>
          <cell r="F104">
            <v>50</v>
          </cell>
          <cell r="G104">
            <v>999950</v>
          </cell>
          <cell r="H104">
            <v>168.910472972973</v>
          </cell>
        </row>
        <row r="105">
          <cell r="A105" t="str">
            <v>260401</v>
          </cell>
          <cell r="B105" t="str">
            <v>IMPUESTO DIFERIDO</v>
          </cell>
          <cell r="C105">
            <v>1000000</v>
          </cell>
          <cell r="D105">
            <v>50</v>
          </cell>
          <cell r="E105">
            <v>1000000</v>
          </cell>
          <cell r="F105">
            <v>50</v>
          </cell>
          <cell r="G105">
            <v>999950</v>
          </cell>
          <cell r="H105">
            <v>168.910472972973</v>
          </cell>
        </row>
        <row r="106">
          <cell r="A106" t="str">
            <v>260402</v>
          </cell>
          <cell r="B106" t="str">
            <v>IMPUESTO DIFERIDO - L.P.</v>
          </cell>
          <cell r="C106">
            <v>1000000</v>
          </cell>
          <cell r="D106">
            <v>50</v>
          </cell>
          <cell r="E106">
            <v>1000000</v>
          </cell>
          <cell r="F106">
            <v>50</v>
          </cell>
          <cell r="G106">
            <v>999950</v>
          </cell>
          <cell r="H106">
            <v>168.910472972973</v>
          </cell>
        </row>
        <row r="107">
          <cell r="A107" t="str">
            <v>270101</v>
          </cell>
          <cell r="B107" t="str">
            <v>DIVIDENDOS A PAGAR</v>
          </cell>
          <cell r="C107">
            <v>1000000</v>
          </cell>
          <cell r="D107">
            <v>50</v>
          </cell>
          <cell r="E107">
            <v>1000000</v>
          </cell>
          <cell r="F107">
            <v>50</v>
          </cell>
          <cell r="G107">
            <v>999950</v>
          </cell>
          <cell r="H107">
            <v>168.910472972973</v>
          </cell>
        </row>
        <row r="108">
          <cell r="A108" t="str">
            <v>280101</v>
          </cell>
          <cell r="B108" t="str">
            <v>INTERESES A DEVENGAR</v>
          </cell>
          <cell r="C108">
            <v>1000000</v>
          </cell>
          <cell r="D108">
            <v>50</v>
          </cell>
          <cell r="E108">
            <v>1000000</v>
          </cell>
          <cell r="F108">
            <v>50</v>
          </cell>
          <cell r="G108">
            <v>999950</v>
          </cell>
          <cell r="H108">
            <v>168.910472972973</v>
          </cell>
        </row>
        <row r="109">
          <cell r="A109" t="str">
            <v>290101</v>
          </cell>
          <cell r="B109" t="str">
            <v>CAPITAL</v>
          </cell>
          <cell r="C109">
            <v>1000000</v>
          </cell>
          <cell r="D109">
            <v>50</v>
          </cell>
          <cell r="E109">
            <v>1000000</v>
          </cell>
          <cell r="F109">
            <v>50</v>
          </cell>
          <cell r="G109">
            <v>999950</v>
          </cell>
          <cell r="H109">
            <v>168.910472972973</v>
          </cell>
        </row>
        <row r="110">
          <cell r="A110" t="str">
            <v>290201</v>
          </cell>
          <cell r="B110" t="str">
            <v>RESERVA LEGAL</v>
          </cell>
          <cell r="C110">
            <v>1000000</v>
          </cell>
          <cell r="D110">
            <v>50</v>
          </cell>
          <cell r="E110">
            <v>1000000</v>
          </cell>
          <cell r="F110">
            <v>50</v>
          </cell>
          <cell r="G110">
            <v>999950</v>
          </cell>
          <cell r="H110">
            <v>168.910472972973</v>
          </cell>
        </row>
        <row r="111">
          <cell r="A111" t="str">
            <v>290301</v>
          </cell>
          <cell r="B111" t="str">
            <v>RESERVA CONTINGENCIAS</v>
          </cell>
          <cell r="C111">
            <v>1000000</v>
          </cell>
          <cell r="D111">
            <v>50</v>
          </cell>
          <cell r="E111">
            <v>1000000</v>
          </cell>
          <cell r="F111">
            <v>50</v>
          </cell>
          <cell r="G111">
            <v>999950</v>
          </cell>
          <cell r="H111">
            <v>168.910472972973</v>
          </cell>
        </row>
        <row r="112">
          <cell r="A112" t="str">
            <v>290401</v>
          </cell>
          <cell r="B112" t="str">
            <v>RESULTADOS ACUMULADOS</v>
          </cell>
          <cell r="C112">
            <v>1000000</v>
          </cell>
          <cell r="D112">
            <v>50</v>
          </cell>
          <cell r="E112">
            <v>1000000</v>
          </cell>
          <cell r="F112">
            <v>50</v>
          </cell>
          <cell r="G112">
            <v>999950</v>
          </cell>
          <cell r="H112">
            <v>168.910472972973</v>
          </cell>
        </row>
        <row r="113">
          <cell r="A113" t="str">
            <v>290501</v>
          </cell>
          <cell r="B113" t="str">
            <v>Dividendos</v>
          </cell>
          <cell r="C113">
            <v>1000000</v>
          </cell>
          <cell r="D113">
            <v>50</v>
          </cell>
          <cell r="E113">
            <v>1000000</v>
          </cell>
          <cell r="F113">
            <v>50</v>
          </cell>
          <cell r="G113">
            <v>999950</v>
          </cell>
          <cell r="H113">
            <v>168.910472972973</v>
          </cell>
        </row>
        <row r="114">
          <cell r="A114" t="str">
            <v>290601</v>
          </cell>
          <cell r="B114" t="str">
            <v>Reserva por Ajuste de Traducci¾n ME</v>
          </cell>
          <cell r="C114">
            <v>1000000</v>
          </cell>
          <cell r="D114">
            <v>50</v>
          </cell>
          <cell r="E114">
            <v>1000000</v>
          </cell>
          <cell r="F114">
            <v>50</v>
          </cell>
          <cell r="G114">
            <v>999950</v>
          </cell>
          <cell r="H114">
            <v>168.910472972973</v>
          </cell>
        </row>
        <row r="115">
          <cell r="A115" t="str">
            <v>290602</v>
          </cell>
          <cell r="B115" t="str">
            <v>Impuesto Diferido-Ajuste Traduccion Acum</v>
          </cell>
          <cell r="C115">
            <v>1000000</v>
          </cell>
          <cell r="D115">
            <v>50</v>
          </cell>
          <cell r="E115">
            <v>1000000</v>
          </cell>
          <cell r="F115">
            <v>50</v>
          </cell>
          <cell r="G115">
            <v>999950</v>
          </cell>
          <cell r="H115">
            <v>168.910472972973</v>
          </cell>
        </row>
        <row r="116">
          <cell r="A116" t="str">
            <v>310101</v>
          </cell>
          <cell r="B116" t="str">
            <v>Ventas Harinas Industriales</v>
          </cell>
          <cell r="C116">
            <v>1000000</v>
          </cell>
          <cell r="D116">
            <v>50</v>
          </cell>
          <cell r="E116">
            <v>1000000</v>
          </cell>
          <cell r="F116">
            <v>50</v>
          </cell>
          <cell r="G116">
            <v>999950</v>
          </cell>
          <cell r="H116">
            <v>168.910472972973</v>
          </cell>
        </row>
        <row r="117">
          <cell r="A117" t="str">
            <v>310102</v>
          </cell>
          <cell r="B117" t="str">
            <v>Ventas Harinas Fraccionadas</v>
          </cell>
          <cell r="C117">
            <v>1000000</v>
          </cell>
          <cell r="D117">
            <v>50</v>
          </cell>
          <cell r="E117">
            <v>1000000</v>
          </cell>
          <cell r="F117">
            <v>50</v>
          </cell>
          <cell r="G117">
            <v>999950</v>
          </cell>
          <cell r="H117">
            <v>168.910472972973</v>
          </cell>
        </row>
        <row r="118">
          <cell r="A118" t="str">
            <v>310103</v>
          </cell>
          <cell r="B118" t="str">
            <v>Ventas Fabrica de Balanceados</v>
          </cell>
          <cell r="C118">
            <v>1000000</v>
          </cell>
          <cell r="D118">
            <v>50</v>
          </cell>
          <cell r="E118">
            <v>1000000</v>
          </cell>
          <cell r="F118">
            <v>50</v>
          </cell>
          <cell r="G118">
            <v>999950</v>
          </cell>
          <cell r="H118">
            <v>168.910472972973</v>
          </cell>
        </row>
        <row r="119">
          <cell r="A119" t="str">
            <v>310104</v>
          </cell>
          <cell r="B119" t="str">
            <v>Ventas Materias Primas</v>
          </cell>
          <cell r="C119">
            <v>1000000</v>
          </cell>
          <cell r="D119">
            <v>50</v>
          </cell>
          <cell r="E119">
            <v>1000000</v>
          </cell>
          <cell r="F119">
            <v>50</v>
          </cell>
          <cell r="G119">
            <v>999950</v>
          </cell>
          <cell r="H119">
            <v>168.910472972973</v>
          </cell>
        </row>
        <row r="120">
          <cell r="A120" t="str">
            <v>310105</v>
          </cell>
          <cell r="B120" t="str">
            <v>Ventas varias otras</v>
          </cell>
          <cell r="C120">
            <v>1000000</v>
          </cell>
          <cell r="D120">
            <v>50</v>
          </cell>
          <cell r="E120">
            <v>1000000</v>
          </cell>
          <cell r="F120">
            <v>50</v>
          </cell>
          <cell r="G120">
            <v>999950</v>
          </cell>
          <cell r="H120">
            <v>168.910472972973</v>
          </cell>
        </row>
        <row r="121">
          <cell r="A121" t="str">
            <v>310201</v>
          </cell>
          <cell r="B121" t="str">
            <v>Bonificaciones Harinas Industriales</v>
          </cell>
          <cell r="C121">
            <v>1000000</v>
          </cell>
          <cell r="D121">
            <v>50</v>
          </cell>
          <cell r="E121">
            <v>1000000</v>
          </cell>
          <cell r="F121">
            <v>50</v>
          </cell>
          <cell r="G121">
            <v>999950</v>
          </cell>
          <cell r="H121">
            <v>168.910472972973</v>
          </cell>
        </row>
        <row r="122">
          <cell r="A122" t="str">
            <v>310202</v>
          </cell>
          <cell r="B122" t="str">
            <v>Bonificaciones Harinas Fraccionadas</v>
          </cell>
          <cell r="C122">
            <v>1000000</v>
          </cell>
          <cell r="D122">
            <v>50</v>
          </cell>
          <cell r="E122">
            <v>1000000</v>
          </cell>
          <cell r="F122">
            <v>50</v>
          </cell>
          <cell r="G122">
            <v>999950</v>
          </cell>
          <cell r="H122">
            <v>168.910472972973</v>
          </cell>
        </row>
        <row r="123">
          <cell r="A123" t="str">
            <v>310203</v>
          </cell>
          <cell r="B123" t="str">
            <v>Bonificaciones Raciones Balanceadas</v>
          </cell>
          <cell r="C123">
            <v>1000000</v>
          </cell>
          <cell r="D123">
            <v>50</v>
          </cell>
          <cell r="E123">
            <v>1000000</v>
          </cell>
          <cell r="F123">
            <v>50</v>
          </cell>
          <cell r="G123">
            <v>999950</v>
          </cell>
          <cell r="H123">
            <v>168.910472972973</v>
          </cell>
        </row>
        <row r="124">
          <cell r="A124" t="str">
            <v>310301</v>
          </cell>
          <cell r="B124" t="str">
            <v>Devoluciones Harinas Industriales</v>
          </cell>
          <cell r="C124">
            <v>1000000</v>
          </cell>
          <cell r="D124">
            <v>50</v>
          </cell>
          <cell r="E124">
            <v>1000000</v>
          </cell>
          <cell r="F124">
            <v>50</v>
          </cell>
          <cell r="G124">
            <v>999950</v>
          </cell>
          <cell r="H124">
            <v>168.910472972973</v>
          </cell>
        </row>
        <row r="125">
          <cell r="A125" t="str">
            <v>310302</v>
          </cell>
          <cell r="B125" t="str">
            <v>Devoluciones Harinas Fraccionadas</v>
          </cell>
          <cell r="C125">
            <v>1000000</v>
          </cell>
          <cell r="D125">
            <v>50</v>
          </cell>
          <cell r="E125">
            <v>1000000</v>
          </cell>
          <cell r="F125">
            <v>50</v>
          </cell>
          <cell r="G125">
            <v>999950</v>
          </cell>
          <cell r="H125">
            <v>168.910472972973</v>
          </cell>
        </row>
        <row r="126">
          <cell r="A126" t="str">
            <v>310303</v>
          </cell>
          <cell r="B126" t="str">
            <v>Devoluciones Raciones Balanceadas</v>
          </cell>
          <cell r="C126">
            <v>1000000</v>
          </cell>
          <cell r="D126">
            <v>50</v>
          </cell>
          <cell r="E126">
            <v>1000000</v>
          </cell>
          <cell r="F126">
            <v>50</v>
          </cell>
          <cell r="G126">
            <v>999950</v>
          </cell>
          <cell r="H126">
            <v>168.910472972973</v>
          </cell>
        </row>
        <row r="127">
          <cell r="A127" t="str">
            <v>310304</v>
          </cell>
          <cell r="B127" t="str">
            <v>Devoluciones de Trigo</v>
          </cell>
          <cell r="C127">
            <v>1000000</v>
          </cell>
          <cell r="D127">
            <v>50</v>
          </cell>
          <cell r="E127">
            <v>1000000</v>
          </cell>
          <cell r="F127">
            <v>50</v>
          </cell>
          <cell r="G127">
            <v>999950</v>
          </cell>
          <cell r="H127">
            <v>168.910472972973</v>
          </cell>
        </row>
        <row r="128">
          <cell r="A128" t="str">
            <v>310305</v>
          </cell>
          <cell r="B128" t="str">
            <v>Devoluciones Otros Varios</v>
          </cell>
          <cell r="C128">
            <v>1000000</v>
          </cell>
          <cell r="D128">
            <v>50</v>
          </cell>
          <cell r="E128">
            <v>1000000</v>
          </cell>
          <cell r="F128">
            <v>50</v>
          </cell>
          <cell r="G128">
            <v>999950</v>
          </cell>
          <cell r="H128">
            <v>168.910472972973</v>
          </cell>
        </row>
        <row r="129">
          <cell r="A129" t="str">
            <v>410101</v>
          </cell>
          <cell r="B129" t="str">
            <v>Fletes Harinas Industriales</v>
          </cell>
          <cell r="C129">
            <v>1000000</v>
          </cell>
          <cell r="D129">
            <v>50</v>
          </cell>
          <cell r="E129">
            <v>1000000</v>
          </cell>
          <cell r="F129">
            <v>50</v>
          </cell>
          <cell r="G129">
            <v>999950</v>
          </cell>
          <cell r="H129">
            <v>168.910472972973</v>
          </cell>
        </row>
        <row r="130">
          <cell r="A130" t="str">
            <v>410102</v>
          </cell>
          <cell r="B130" t="str">
            <v>Fletes Harinas Fraccionadas</v>
          </cell>
          <cell r="C130">
            <v>1000000</v>
          </cell>
          <cell r="D130">
            <v>50</v>
          </cell>
          <cell r="E130">
            <v>1000000</v>
          </cell>
          <cell r="F130">
            <v>50</v>
          </cell>
          <cell r="G130">
            <v>999950</v>
          </cell>
          <cell r="H130">
            <v>168.910472972973</v>
          </cell>
        </row>
        <row r="131">
          <cell r="A131" t="str">
            <v>410103</v>
          </cell>
          <cell r="B131" t="str">
            <v>Fletes Raciones Balanceadas</v>
          </cell>
          <cell r="C131">
            <v>1000000</v>
          </cell>
          <cell r="D131">
            <v>50</v>
          </cell>
          <cell r="E131">
            <v>1000000</v>
          </cell>
          <cell r="F131">
            <v>50</v>
          </cell>
          <cell r="G131">
            <v>999950</v>
          </cell>
          <cell r="H131">
            <v>168.910472972973</v>
          </cell>
        </row>
        <row r="132">
          <cell r="A132" t="str">
            <v>410104</v>
          </cell>
          <cell r="B132" t="str">
            <v>Fletes Maiz</v>
          </cell>
          <cell r="C132">
            <v>1000000</v>
          </cell>
          <cell r="D132">
            <v>50</v>
          </cell>
          <cell r="E132">
            <v>1000000</v>
          </cell>
          <cell r="F132">
            <v>50</v>
          </cell>
          <cell r="G132">
            <v>999950</v>
          </cell>
          <cell r="H132">
            <v>168.910472972973</v>
          </cell>
        </row>
        <row r="133">
          <cell r="A133" t="str">
            <v>410105</v>
          </cell>
          <cell r="B133" t="str">
            <v>Fletes Interno</v>
          </cell>
          <cell r="C133">
            <v>1000000</v>
          </cell>
          <cell r="D133">
            <v>50</v>
          </cell>
          <cell r="E133">
            <v>1000000</v>
          </cell>
          <cell r="F133">
            <v>50</v>
          </cell>
          <cell r="G133">
            <v>999950</v>
          </cell>
          <cell r="H133">
            <v>168.910472972973</v>
          </cell>
        </row>
        <row r="134">
          <cell r="A134" t="str">
            <v>410106</v>
          </cell>
          <cell r="B134" t="str">
            <v>Fletes Varios Otros</v>
          </cell>
          <cell r="C134">
            <v>1000000</v>
          </cell>
          <cell r="D134">
            <v>50</v>
          </cell>
          <cell r="E134">
            <v>1000000</v>
          </cell>
          <cell r="F134">
            <v>50</v>
          </cell>
          <cell r="G134">
            <v>999950</v>
          </cell>
          <cell r="H134">
            <v>168.910472972973</v>
          </cell>
        </row>
        <row r="135">
          <cell r="A135" t="str">
            <v>410201</v>
          </cell>
          <cell r="B135" t="str">
            <v>Comisiones Harinas Industriales</v>
          </cell>
          <cell r="C135">
            <v>1000000</v>
          </cell>
          <cell r="D135">
            <v>50</v>
          </cell>
          <cell r="E135">
            <v>1000000</v>
          </cell>
          <cell r="F135">
            <v>50</v>
          </cell>
          <cell r="G135">
            <v>999950</v>
          </cell>
          <cell r="H135">
            <v>168.910472972973</v>
          </cell>
        </row>
        <row r="136">
          <cell r="A136" t="str">
            <v>410202</v>
          </cell>
          <cell r="B136" t="str">
            <v>Comisiones Harinas Fraccionadas</v>
          </cell>
          <cell r="C136">
            <v>1000000</v>
          </cell>
          <cell r="D136">
            <v>50</v>
          </cell>
          <cell r="E136">
            <v>1000000</v>
          </cell>
          <cell r="F136">
            <v>50</v>
          </cell>
          <cell r="G136">
            <v>999950</v>
          </cell>
          <cell r="H136">
            <v>168.910472972973</v>
          </cell>
        </row>
        <row r="137">
          <cell r="A137" t="str">
            <v>410203</v>
          </cell>
          <cell r="B137" t="str">
            <v>Comisiones Raciones Balanceadas</v>
          </cell>
          <cell r="C137">
            <v>1000000</v>
          </cell>
          <cell r="D137">
            <v>50</v>
          </cell>
          <cell r="E137">
            <v>1000000</v>
          </cell>
          <cell r="F137">
            <v>50</v>
          </cell>
          <cell r="G137">
            <v>999950</v>
          </cell>
          <cell r="H137">
            <v>168.910472972973</v>
          </cell>
        </row>
        <row r="138">
          <cell r="A138" t="str">
            <v>410401</v>
          </cell>
          <cell r="B138" t="str">
            <v>Otros variables s/vtas Harinas Industria</v>
          </cell>
          <cell r="C138">
            <v>1000000</v>
          </cell>
          <cell r="D138">
            <v>50</v>
          </cell>
          <cell r="E138">
            <v>1000000</v>
          </cell>
          <cell r="F138">
            <v>50</v>
          </cell>
          <cell r="G138">
            <v>999950</v>
          </cell>
          <cell r="H138">
            <v>168.910472972973</v>
          </cell>
        </row>
        <row r="139">
          <cell r="A139" t="str">
            <v>410402</v>
          </cell>
          <cell r="B139" t="str">
            <v>Otros variables s/vtas Harinas Fracciona</v>
          </cell>
          <cell r="C139">
            <v>1000000</v>
          </cell>
          <cell r="D139">
            <v>50</v>
          </cell>
          <cell r="E139">
            <v>1000000</v>
          </cell>
          <cell r="F139">
            <v>50</v>
          </cell>
          <cell r="G139">
            <v>999950</v>
          </cell>
          <cell r="H139">
            <v>168.910472972973</v>
          </cell>
        </row>
        <row r="140">
          <cell r="A140" t="str">
            <v>410404</v>
          </cell>
          <cell r="B140" t="str">
            <v>Otras variables s/vtas. Afrecho exportac</v>
          </cell>
          <cell r="C140">
            <v>1000000</v>
          </cell>
          <cell r="D140">
            <v>50</v>
          </cell>
          <cell r="E140">
            <v>1000000</v>
          </cell>
          <cell r="F140">
            <v>50</v>
          </cell>
          <cell r="G140">
            <v>999950</v>
          </cell>
          <cell r="H140">
            <v>168.910472972973</v>
          </cell>
        </row>
        <row r="141">
          <cell r="A141" t="str">
            <v>420101</v>
          </cell>
          <cell r="B141" t="str">
            <v>Trigo Harinas Industriales</v>
          </cell>
          <cell r="C141">
            <v>1000000</v>
          </cell>
          <cell r="D141">
            <v>50</v>
          </cell>
          <cell r="E141">
            <v>1000000</v>
          </cell>
          <cell r="F141">
            <v>50</v>
          </cell>
          <cell r="G141">
            <v>999950</v>
          </cell>
          <cell r="H141">
            <v>168.910472972973</v>
          </cell>
        </row>
        <row r="142">
          <cell r="A142" t="str">
            <v>420102</v>
          </cell>
          <cell r="B142" t="str">
            <v>Trigo Harinas Fraccionadas</v>
          </cell>
          <cell r="C142">
            <v>1000000</v>
          </cell>
          <cell r="D142">
            <v>50</v>
          </cell>
          <cell r="E142">
            <v>1000000</v>
          </cell>
          <cell r="F142">
            <v>50</v>
          </cell>
          <cell r="G142">
            <v>999950</v>
          </cell>
          <cell r="H142">
            <v>168.910472972973</v>
          </cell>
        </row>
        <row r="143">
          <cell r="A143" t="str">
            <v>420103</v>
          </cell>
          <cell r="B143" t="str">
            <v>Trigo Raciones Balanceadas</v>
          </cell>
          <cell r="C143">
            <v>1000000</v>
          </cell>
          <cell r="D143">
            <v>50</v>
          </cell>
          <cell r="E143">
            <v>1000000</v>
          </cell>
          <cell r="F143">
            <v>50</v>
          </cell>
          <cell r="G143">
            <v>999950</v>
          </cell>
          <cell r="H143">
            <v>168.910472972973</v>
          </cell>
        </row>
        <row r="144">
          <cell r="A144" t="str">
            <v>420104</v>
          </cell>
          <cell r="B144" t="str">
            <v>Trigo Harinas Industriales Gastos</v>
          </cell>
          <cell r="C144">
            <v>1000000</v>
          </cell>
          <cell r="D144">
            <v>50</v>
          </cell>
          <cell r="E144">
            <v>1000000</v>
          </cell>
          <cell r="F144">
            <v>50</v>
          </cell>
          <cell r="G144">
            <v>999950</v>
          </cell>
          <cell r="H144">
            <v>168.910472972973</v>
          </cell>
        </row>
        <row r="145">
          <cell r="A145" t="str">
            <v>420105</v>
          </cell>
          <cell r="B145" t="str">
            <v>Trigo Harinas Fraccionadas Gastos</v>
          </cell>
          <cell r="C145">
            <v>1000000</v>
          </cell>
          <cell r="D145">
            <v>50</v>
          </cell>
          <cell r="E145">
            <v>1000000</v>
          </cell>
          <cell r="F145">
            <v>50</v>
          </cell>
          <cell r="G145">
            <v>999950</v>
          </cell>
          <cell r="H145">
            <v>168.910472972973</v>
          </cell>
        </row>
        <row r="146">
          <cell r="A146" t="str">
            <v>420201</v>
          </cell>
          <cell r="B146" t="str">
            <v>Subproducto Harinas Industriales</v>
          </cell>
          <cell r="C146">
            <v>1000000</v>
          </cell>
          <cell r="D146">
            <v>50</v>
          </cell>
          <cell r="E146">
            <v>1000000</v>
          </cell>
          <cell r="F146">
            <v>50</v>
          </cell>
          <cell r="G146">
            <v>999950</v>
          </cell>
          <cell r="H146">
            <v>168.910472972973</v>
          </cell>
        </row>
        <row r="147">
          <cell r="A147" t="str">
            <v>420202</v>
          </cell>
          <cell r="B147" t="str">
            <v>Subproducto Harinas Fraccionadas</v>
          </cell>
          <cell r="C147">
            <v>1000000</v>
          </cell>
          <cell r="D147">
            <v>50</v>
          </cell>
          <cell r="E147">
            <v>1000000</v>
          </cell>
          <cell r="F147">
            <v>50</v>
          </cell>
          <cell r="G147">
            <v>999950</v>
          </cell>
          <cell r="H147">
            <v>168.910472972973</v>
          </cell>
        </row>
        <row r="148">
          <cell r="A148" t="str">
            <v>420203</v>
          </cell>
          <cell r="B148" t="str">
            <v>Subproducto Raciones Balanceadas</v>
          </cell>
          <cell r="C148">
            <v>1000000</v>
          </cell>
          <cell r="D148">
            <v>50</v>
          </cell>
          <cell r="E148">
            <v>1000000</v>
          </cell>
          <cell r="F148">
            <v>50</v>
          </cell>
          <cell r="G148">
            <v>999950</v>
          </cell>
          <cell r="H148">
            <v>168.910472972973</v>
          </cell>
        </row>
        <row r="149">
          <cell r="A149" t="str">
            <v>420301</v>
          </cell>
          <cell r="B149" t="str">
            <v>Envases Harinas Industriales</v>
          </cell>
          <cell r="C149">
            <v>1000000</v>
          </cell>
          <cell r="D149">
            <v>50</v>
          </cell>
          <cell r="E149">
            <v>1000000</v>
          </cell>
          <cell r="F149">
            <v>50</v>
          </cell>
          <cell r="G149">
            <v>999950</v>
          </cell>
          <cell r="H149">
            <v>168.910472972973</v>
          </cell>
        </row>
        <row r="150">
          <cell r="A150" t="str">
            <v>420302</v>
          </cell>
          <cell r="B150" t="str">
            <v>Envases Harinas Fraccionadas</v>
          </cell>
          <cell r="C150">
            <v>1000000</v>
          </cell>
          <cell r="D150">
            <v>50</v>
          </cell>
          <cell r="E150">
            <v>1000000</v>
          </cell>
          <cell r="F150">
            <v>50</v>
          </cell>
          <cell r="G150">
            <v>999950</v>
          </cell>
          <cell r="H150">
            <v>168.910472972973</v>
          </cell>
        </row>
        <row r="151">
          <cell r="A151" t="str">
            <v>420303</v>
          </cell>
          <cell r="B151" t="str">
            <v>Envases Raciones Balanceadas</v>
          </cell>
          <cell r="C151">
            <v>1000000</v>
          </cell>
          <cell r="D151">
            <v>50</v>
          </cell>
          <cell r="E151">
            <v>1000000</v>
          </cell>
          <cell r="F151">
            <v>50</v>
          </cell>
          <cell r="G151">
            <v>999950</v>
          </cell>
          <cell r="H151">
            <v>168.910472972973</v>
          </cell>
        </row>
        <row r="152">
          <cell r="A152" t="str">
            <v>420401</v>
          </cell>
          <cell r="B152" t="str">
            <v>Aditivos Harinas Industriales</v>
          </cell>
          <cell r="C152">
            <v>1000000</v>
          </cell>
          <cell r="D152">
            <v>50</v>
          </cell>
          <cell r="E152">
            <v>1000000</v>
          </cell>
          <cell r="F152">
            <v>50</v>
          </cell>
          <cell r="G152">
            <v>999950</v>
          </cell>
          <cell r="H152">
            <v>168.910472972973</v>
          </cell>
        </row>
        <row r="153">
          <cell r="A153" t="str">
            <v>420402</v>
          </cell>
          <cell r="B153" t="str">
            <v>Aditivos Harinas Fraccionadas</v>
          </cell>
          <cell r="C153">
            <v>1000000</v>
          </cell>
          <cell r="D153">
            <v>50</v>
          </cell>
          <cell r="E153">
            <v>1000000</v>
          </cell>
          <cell r="F153">
            <v>50</v>
          </cell>
          <cell r="G153">
            <v>999950</v>
          </cell>
          <cell r="H153">
            <v>168.910472972973</v>
          </cell>
        </row>
        <row r="154">
          <cell r="A154" t="str">
            <v>420403</v>
          </cell>
          <cell r="B154" t="str">
            <v>Aditivos Raciones Balanceadas</v>
          </cell>
          <cell r="C154">
            <v>1000000</v>
          </cell>
          <cell r="D154">
            <v>50</v>
          </cell>
          <cell r="E154">
            <v>1000000</v>
          </cell>
          <cell r="F154">
            <v>50</v>
          </cell>
          <cell r="G154">
            <v>999950</v>
          </cell>
          <cell r="H154">
            <v>168.910472972973</v>
          </cell>
        </row>
        <row r="155">
          <cell r="A155" t="str">
            <v>420501</v>
          </cell>
          <cell r="B155" t="str">
            <v>Variaciones Harinas Industriales</v>
          </cell>
          <cell r="C155">
            <v>1000000</v>
          </cell>
          <cell r="D155">
            <v>50</v>
          </cell>
          <cell r="E155">
            <v>1000000</v>
          </cell>
          <cell r="F155">
            <v>50</v>
          </cell>
          <cell r="G155">
            <v>999950</v>
          </cell>
          <cell r="H155">
            <v>168.910472972973</v>
          </cell>
        </row>
        <row r="156">
          <cell r="A156" t="str">
            <v>420502</v>
          </cell>
          <cell r="B156" t="str">
            <v>Variaciones Harinas Fraccionadas</v>
          </cell>
          <cell r="C156">
            <v>1000000</v>
          </cell>
          <cell r="D156">
            <v>50</v>
          </cell>
          <cell r="E156">
            <v>1000000</v>
          </cell>
          <cell r="F156">
            <v>50</v>
          </cell>
          <cell r="G156">
            <v>999950</v>
          </cell>
          <cell r="H156">
            <v>168.910472972973</v>
          </cell>
        </row>
        <row r="157">
          <cell r="A157" t="str">
            <v>420503</v>
          </cell>
          <cell r="B157" t="str">
            <v>Variaciones Raciones Balanceadas</v>
          </cell>
          <cell r="C157">
            <v>1000000</v>
          </cell>
          <cell r="D157">
            <v>50</v>
          </cell>
          <cell r="E157">
            <v>1000000</v>
          </cell>
          <cell r="F157">
            <v>50</v>
          </cell>
          <cell r="G157">
            <v>999950</v>
          </cell>
          <cell r="H157">
            <v>168.910472972973</v>
          </cell>
        </row>
        <row r="158">
          <cell r="A158" t="str">
            <v>420601</v>
          </cell>
          <cell r="B158" t="str">
            <v>Ajustes de Inventario Harinas Industrial</v>
          </cell>
          <cell r="C158">
            <v>1000000</v>
          </cell>
          <cell r="D158">
            <v>50</v>
          </cell>
          <cell r="E158">
            <v>1000000</v>
          </cell>
          <cell r="F158">
            <v>50</v>
          </cell>
          <cell r="G158">
            <v>999950</v>
          </cell>
          <cell r="H158">
            <v>168.910472972973</v>
          </cell>
        </row>
        <row r="159">
          <cell r="A159" t="str">
            <v>420602</v>
          </cell>
          <cell r="B159" t="str">
            <v>Ajustes de Inventario Harinas Fraccionad</v>
          </cell>
          <cell r="C159">
            <v>1000000</v>
          </cell>
          <cell r="D159">
            <v>50</v>
          </cell>
          <cell r="E159">
            <v>1000000</v>
          </cell>
          <cell r="F159">
            <v>50</v>
          </cell>
          <cell r="G159">
            <v>999950</v>
          </cell>
          <cell r="H159">
            <v>168.910472972973</v>
          </cell>
        </row>
        <row r="160">
          <cell r="A160" t="str">
            <v>420603</v>
          </cell>
          <cell r="B160" t="str">
            <v>Ajustes de Inventario Raciones Balancead</v>
          </cell>
          <cell r="C160">
            <v>1000000</v>
          </cell>
          <cell r="D160">
            <v>50</v>
          </cell>
          <cell r="E160">
            <v>1000000</v>
          </cell>
          <cell r="F160">
            <v>50</v>
          </cell>
          <cell r="G160">
            <v>999950</v>
          </cell>
          <cell r="H160">
            <v>168.910472972973</v>
          </cell>
        </row>
        <row r="161">
          <cell r="A161" t="str">
            <v>420604</v>
          </cell>
          <cell r="B161" t="str">
            <v>ajuste de inventario de maiz</v>
          </cell>
          <cell r="C161">
            <v>1000000</v>
          </cell>
          <cell r="D161">
            <v>50</v>
          </cell>
          <cell r="E161">
            <v>1000000</v>
          </cell>
          <cell r="F161">
            <v>50</v>
          </cell>
          <cell r="G161">
            <v>999950</v>
          </cell>
          <cell r="H161">
            <v>168.910472972973</v>
          </cell>
        </row>
        <row r="162">
          <cell r="A162" t="str">
            <v>420605</v>
          </cell>
          <cell r="B162" t="str">
            <v>Ajuste de Inventario Trigo</v>
          </cell>
          <cell r="C162">
            <v>1000000</v>
          </cell>
          <cell r="D162">
            <v>50</v>
          </cell>
          <cell r="E162">
            <v>1000000</v>
          </cell>
          <cell r="F162">
            <v>50</v>
          </cell>
          <cell r="G162">
            <v>999950</v>
          </cell>
          <cell r="H162">
            <v>168.910472972973</v>
          </cell>
        </row>
        <row r="163">
          <cell r="A163" t="str">
            <v>420701</v>
          </cell>
          <cell r="B163" t="str">
            <v>Resultado por tenencia (trading)</v>
          </cell>
          <cell r="C163">
            <v>1000000</v>
          </cell>
          <cell r="D163">
            <v>50</v>
          </cell>
          <cell r="E163">
            <v>1000000</v>
          </cell>
          <cell r="F163">
            <v>50</v>
          </cell>
          <cell r="G163">
            <v>999950</v>
          </cell>
          <cell r="H163">
            <v>168.910472972973</v>
          </cell>
        </row>
        <row r="164">
          <cell r="A164" t="str">
            <v>420702</v>
          </cell>
          <cell r="B164" t="str">
            <v>Ajuste Costo Trigo - Variaci¾n TC</v>
          </cell>
          <cell r="C164">
            <v>1000000</v>
          </cell>
          <cell r="D164">
            <v>50</v>
          </cell>
          <cell r="E164">
            <v>1000000</v>
          </cell>
          <cell r="F164">
            <v>50</v>
          </cell>
          <cell r="G164">
            <v>999950</v>
          </cell>
          <cell r="H164">
            <v>168.910472972973</v>
          </cell>
        </row>
        <row r="165">
          <cell r="A165" t="str">
            <v>420801</v>
          </cell>
          <cell r="B165" t="str">
            <v>Costo de Venta Maiz</v>
          </cell>
          <cell r="C165">
            <v>1000000</v>
          </cell>
          <cell r="D165">
            <v>50</v>
          </cell>
          <cell r="E165">
            <v>1000000</v>
          </cell>
          <cell r="F165">
            <v>50</v>
          </cell>
          <cell r="G165">
            <v>999950</v>
          </cell>
          <cell r="H165">
            <v>168.910472972973</v>
          </cell>
        </row>
        <row r="166">
          <cell r="A166" t="str">
            <v>420901</v>
          </cell>
          <cell r="B166" t="str">
            <v>Costo de Venta Hna. Importada</v>
          </cell>
          <cell r="C166">
            <v>1000000</v>
          </cell>
          <cell r="D166">
            <v>50</v>
          </cell>
          <cell r="E166">
            <v>1000000</v>
          </cell>
          <cell r="F166">
            <v>50</v>
          </cell>
          <cell r="G166">
            <v>999950</v>
          </cell>
          <cell r="H166">
            <v>168.910472972973</v>
          </cell>
        </row>
        <row r="167">
          <cell r="A167" t="str">
            <v>421001</v>
          </cell>
          <cell r="B167" t="str">
            <v>Costo de Venta Varios Otros</v>
          </cell>
          <cell r="C167">
            <v>1000000</v>
          </cell>
          <cell r="D167">
            <v>50</v>
          </cell>
          <cell r="E167">
            <v>1000000</v>
          </cell>
          <cell r="F167">
            <v>50</v>
          </cell>
          <cell r="G167">
            <v>999950</v>
          </cell>
          <cell r="H167">
            <v>168.910472972973</v>
          </cell>
        </row>
        <row r="168">
          <cell r="A168" t="str">
            <v>421101</v>
          </cell>
          <cell r="B168" t="str">
            <v>Variaciones Hnas. Industriales</v>
          </cell>
          <cell r="C168">
            <v>1000000</v>
          </cell>
          <cell r="D168">
            <v>50</v>
          </cell>
          <cell r="E168">
            <v>1000000</v>
          </cell>
          <cell r="F168">
            <v>50</v>
          </cell>
          <cell r="G168">
            <v>999950</v>
          </cell>
          <cell r="H168">
            <v>168.910472972973</v>
          </cell>
        </row>
        <row r="169">
          <cell r="A169" t="str">
            <v>421102</v>
          </cell>
          <cell r="B169" t="str">
            <v>Variaciones Hnas. Fraccionadas</v>
          </cell>
          <cell r="C169">
            <v>1000000</v>
          </cell>
          <cell r="D169">
            <v>50</v>
          </cell>
          <cell r="E169">
            <v>1000000</v>
          </cell>
          <cell r="F169">
            <v>50</v>
          </cell>
          <cell r="G169">
            <v>999950</v>
          </cell>
          <cell r="H169">
            <v>168.910472972973</v>
          </cell>
        </row>
        <row r="170">
          <cell r="A170" t="str">
            <v>421103</v>
          </cell>
          <cell r="B170" t="str">
            <v>Variaciones Raciones Balanceadas.</v>
          </cell>
          <cell r="C170">
            <v>1000000</v>
          </cell>
          <cell r="D170">
            <v>50</v>
          </cell>
          <cell r="E170">
            <v>1000000</v>
          </cell>
          <cell r="F170">
            <v>50</v>
          </cell>
          <cell r="G170">
            <v>999950</v>
          </cell>
          <cell r="H170">
            <v>168.910472972973</v>
          </cell>
        </row>
        <row r="171">
          <cell r="A171" t="str">
            <v>430101</v>
          </cell>
          <cell r="B171" t="str">
            <v>Energia</v>
          </cell>
          <cell r="C171">
            <v>1000000</v>
          </cell>
          <cell r="D171">
            <v>50</v>
          </cell>
          <cell r="E171">
            <v>1000000</v>
          </cell>
          <cell r="F171">
            <v>50</v>
          </cell>
          <cell r="G171">
            <v>999950</v>
          </cell>
          <cell r="H171">
            <v>168.910472972973</v>
          </cell>
        </row>
        <row r="172">
          <cell r="A172" t="str">
            <v>430201</v>
          </cell>
          <cell r="B172" t="str">
            <v>Jefatura de Produccion</v>
          </cell>
          <cell r="C172">
            <v>1000000</v>
          </cell>
          <cell r="D172">
            <v>50</v>
          </cell>
          <cell r="E172">
            <v>1000000</v>
          </cell>
          <cell r="F172">
            <v>50</v>
          </cell>
          <cell r="G172">
            <v>999950</v>
          </cell>
          <cell r="H172">
            <v>168.910472972973</v>
          </cell>
        </row>
        <row r="173">
          <cell r="A173" t="str">
            <v>430202</v>
          </cell>
          <cell r="B173" t="str">
            <v>Descarga Rejilla y Silos</v>
          </cell>
          <cell r="C173">
            <v>1000000</v>
          </cell>
          <cell r="D173">
            <v>50</v>
          </cell>
          <cell r="E173">
            <v>1000000</v>
          </cell>
          <cell r="F173">
            <v>50</v>
          </cell>
          <cell r="G173">
            <v>999950</v>
          </cell>
          <cell r="H173">
            <v>168.910472972973</v>
          </cell>
        </row>
        <row r="174">
          <cell r="A174" t="str">
            <v>430203</v>
          </cell>
          <cell r="B174" t="str">
            <v>Molino de  Trigo</v>
          </cell>
          <cell r="C174">
            <v>1000000</v>
          </cell>
          <cell r="D174">
            <v>50</v>
          </cell>
          <cell r="E174">
            <v>1000000</v>
          </cell>
          <cell r="F174">
            <v>50</v>
          </cell>
          <cell r="G174">
            <v>999950</v>
          </cell>
          <cell r="H174">
            <v>168.910472972973</v>
          </cell>
        </row>
        <row r="175">
          <cell r="A175" t="str">
            <v>430204</v>
          </cell>
          <cell r="B175" t="str">
            <v>Envasamiento de Harinas Industriales</v>
          </cell>
          <cell r="C175">
            <v>1000000</v>
          </cell>
          <cell r="D175">
            <v>50</v>
          </cell>
          <cell r="E175">
            <v>1000000</v>
          </cell>
          <cell r="F175">
            <v>50</v>
          </cell>
          <cell r="G175">
            <v>999950</v>
          </cell>
          <cell r="H175">
            <v>168.910472972973</v>
          </cell>
        </row>
        <row r="176">
          <cell r="A176" t="str">
            <v>430205</v>
          </cell>
          <cell r="B176" t="str">
            <v>Envasamiento de Harinas Fraccionadas</v>
          </cell>
          <cell r="C176">
            <v>1000000</v>
          </cell>
          <cell r="D176">
            <v>50</v>
          </cell>
          <cell r="E176">
            <v>1000000</v>
          </cell>
          <cell r="F176">
            <v>50</v>
          </cell>
          <cell r="G176">
            <v>999950</v>
          </cell>
          <cell r="H176">
            <v>168.910472972973</v>
          </cell>
        </row>
        <row r="177">
          <cell r="A177" t="str">
            <v>430206</v>
          </cell>
          <cell r="B177" t="str">
            <v>Fabrica de Balanceados</v>
          </cell>
          <cell r="C177">
            <v>1000000</v>
          </cell>
          <cell r="D177">
            <v>50</v>
          </cell>
          <cell r="E177">
            <v>1000000</v>
          </cell>
          <cell r="F177">
            <v>50</v>
          </cell>
          <cell r="G177">
            <v>999950</v>
          </cell>
          <cell r="H177">
            <v>168.910472972973</v>
          </cell>
        </row>
        <row r="178">
          <cell r="A178" t="str">
            <v>430207</v>
          </cell>
          <cell r="B178" t="str">
            <v>Deposito de Envases e Insumos</v>
          </cell>
          <cell r="C178">
            <v>1000000</v>
          </cell>
          <cell r="D178">
            <v>50</v>
          </cell>
          <cell r="E178">
            <v>1000000</v>
          </cell>
          <cell r="F178">
            <v>50</v>
          </cell>
          <cell r="G178">
            <v>999950</v>
          </cell>
          <cell r="H178">
            <v>168.910472972973</v>
          </cell>
        </row>
        <row r="179">
          <cell r="A179" t="str">
            <v>430208</v>
          </cell>
          <cell r="B179" t="str">
            <v>Deposito de Productos Terminados</v>
          </cell>
          <cell r="C179">
            <v>1000000</v>
          </cell>
          <cell r="D179">
            <v>50</v>
          </cell>
          <cell r="E179">
            <v>1000000</v>
          </cell>
          <cell r="F179">
            <v>50</v>
          </cell>
          <cell r="G179">
            <v>999950</v>
          </cell>
          <cell r="H179">
            <v>168.910472972973</v>
          </cell>
        </row>
        <row r="180">
          <cell r="A180" t="str">
            <v>430209</v>
          </cell>
          <cell r="B180" t="str">
            <v>Mantenimiento</v>
          </cell>
          <cell r="C180">
            <v>1000000</v>
          </cell>
          <cell r="D180">
            <v>50</v>
          </cell>
          <cell r="E180">
            <v>1000000</v>
          </cell>
          <cell r="F180">
            <v>50</v>
          </cell>
          <cell r="G180">
            <v>999950</v>
          </cell>
          <cell r="H180">
            <v>168.910472972973</v>
          </cell>
        </row>
        <row r="181">
          <cell r="A181" t="str">
            <v>430210</v>
          </cell>
          <cell r="B181" t="str">
            <v>Control de Calidad</v>
          </cell>
          <cell r="C181">
            <v>1000000</v>
          </cell>
          <cell r="D181">
            <v>50</v>
          </cell>
          <cell r="E181">
            <v>1000000</v>
          </cell>
          <cell r="F181">
            <v>50</v>
          </cell>
          <cell r="G181">
            <v>999950</v>
          </cell>
          <cell r="H181">
            <v>168.910472972973</v>
          </cell>
        </row>
        <row r="182">
          <cell r="A182" t="str">
            <v>430301</v>
          </cell>
          <cell r="B182" t="str">
            <v>Amortizaciones</v>
          </cell>
          <cell r="C182">
            <v>1000000</v>
          </cell>
          <cell r="D182">
            <v>50</v>
          </cell>
          <cell r="E182">
            <v>1000000</v>
          </cell>
          <cell r="F182">
            <v>50</v>
          </cell>
          <cell r="G182">
            <v>999950</v>
          </cell>
          <cell r="H182">
            <v>168.910472972973</v>
          </cell>
        </row>
        <row r="183">
          <cell r="A183" t="str">
            <v>440101</v>
          </cell>
          <cell r="B183" t="str">
            <v>Gastos Fijos Comerciales</v>
          </cell>
          <cell r="C183">
            <v>1000000</v>
          </cell>
          <cell r="D183">
            <v>50</v>
          </cell>
          <cell r="E183">
            <v>1000000</v>
          </cell>
          <cell r="F183">
            <v>50</v>
          </cell>
          <cell r="G183">
            <v>999950</v>
          </cell>
          <cell r="H183">
            <v>168.910472972973</v>
          </cell>
        </row>
        <row r="184">
          <cell r="A184" t="str">
            <v>440201</v>
          </cell>
          <cell r="B184" t="str">
            <v>Incobrables</v>
          </cell>
          <cell r="C184">
            <v>1000000</v>
          </cell>
          <cell r="D184">
            <v>50</v>
          </cell>
          <cell r="E184">
            <v>1000000</v>
          </cell>
          <cell r="F184">
            <v>50</v>
          </cell>
          <cell r="G184">
            <v>999950</v>
          </cell>
          <cell r="H184">
            <v>168.910472972973</v>
          </cell>
        </row>
        <row r="185">
          <cell r="A185" t="str">
            <v>440301</v>
          </cell>
          <cell r="B185" t="str">
            <v>Gerencias</v>
          </cell>
          <cell r="C185">
            <v>1000000</v>
          </cell>
          <cell r="D185">
            <v>50</v>
          </cell>
          <cell r="E185">
            <v>1000000</v>
          </cell>
          <cell r="F185">
            <v>50</v>
          </cell>
          <cell r="G185">
            <v>999950</v>
          </cell>
          <cell r="H185">
            <v>168.910472972973</v>
          </cell>
        </row>
        <row r="186">
          <cell r="A186" t="str">
            <v>440302</v>
          </cell>
          <cell r="B186" t="str">
            <v>RRHH</v>
          </cell>
          <cell r="C186">
            <v>1000000</v>
          </cell>
          <cell r="D186">
            <v>50</v>
          </cell>
          <cell r="E186">
            <v>1000000</v>
          </cell>
          <cell r="F186">
            <v>50</v>
          </cell>
          <cell r="G186">
            <v>999950</v>
          </cell>
          <cell r="H186">
            <v>168.910472972973</v>
          </cell>
        </row>
        <row r="187">
          <cell r="A187" t="str">
            <v>440303</v>
          </cell>
          <cell r="B187" t="str">
            <v>Sistemas</v>
          </cell>
          <cell r="C187">
            <v>1000000</v>
          </cell>
          <cell r="D187">
            <v>50</v>
          </cell>
          <cell r="E187">
            <v>1000000</v>
          </cell>
          <cell r="F187">
            <v>50</v>
          </cell>
          <cell r="G187">
            <v>999950</v>
          </cell>
          <cell r="H187">
            <v>168.910472972973</v>
          </cell>
        </row>
        <row r="188">
          <cell r="A188" t="str">
            <v>440304</v>
          </cell>
          <cell r="B188" t="str">
            <v>Compras</v>
          </cell>
          <cell r="C188">
            <v>1000000</v>
          </cell>
          <cell r="D188">
            <v>50</v>
          </cell>
          <cell r="E188">
            <v>1000000</v>
          </cell>
          <cell r="F188">
            <v>50</v>
          </cell>
          <cell r="G188">
            <v>999950</v>
          </cell>
          <cell r="H188">
            <v>168.910472972973</v>
          </cell>
        </row>
        <row r="189">
          <cell r="A189" t="str">
            <v>440305</v>
          </cell>
          <cell r="B189" t="str">
            <v>Servicios Generales</v>
          </cell>
          <cell r="C189">
            <v>1000000</v>
          </cell>
          <cell r="D189">
            <v>50</v>
          </cell>
          <cell r="E189">
            <v>1000000</v>
          </cell>
          <cell r="F189">
            <v>50</v>
          </cell>
          <cell r="G189">
            <v>999950</v>
          </cell>
          <cell r="H189">
            <v>168.910472972973</v>
          </cell>
        </row>
        <row r="190">
          <cell r="A190" t="str">
            <v>440401</v>
          </cell>
          <cell r="B190" t="str">
            <v>Balances y Presupuestos</v>
          </cell>
          <cell r="C190">
            <v>1000000</v>
          </cell>
          <cell r="D190">
            <v>50</v>
          </cell>
          <cell r="E190">
            <v>1000000</v>
          </cell>
          <cell r="F190">
            <v>50</v>
          </cell>
          <cell r="G190">
            <v>999950</v>
          </cell>
          <cell r="H190">
            <v>168.910472972973</v>
          </cell>
        </row>
        <row r="191">
          <cell r="A191" t="str">
            <v>440402</v>
          </cell>
          <cell r="B191" t="str">
            <v>Administracion de Creditos y Ventas</v>
          </cell>
          <cell r="C191">
            <v>1000000</v>
          </cell>
          <cell r="D191">
            <v>50</v>
          </cell>
          <cell r="E191">
            <v>1000000</v>
          </cell>
          <cell r="F191">
            <v>50</v>
          </cell>
          <cell r="G191">
            <v>999950</v>
          </cell>
          <cell r="H191">
            <v>168.910472972973</v>
          </cell>
        </row>
        <row r="192">
          <cell r="A192" t="str">
            <v>440403</v>
          </cell>
          <cell r="B192" t="str">
            <v>Administracion de Planta</v>
          </cell>
          <cell r="C192">
            <v>1000000</v>
          </cell>
          <cell r="D192">
            <v>50</v>
          </cell>
          <cell r="E192">
            <v>1000000</v>
          </cell>
          <cell r="F192">
            <v>50</v>
          </cell>
          <cell r="G192">
            <v>999950</v>
          </cell>
          <cell r="H192">
            <v>168.910472972973</v>
          </cell>
        </row>
        <row r="193">
          <cell r="A193" t="str">
            <v>450101</v>
          </cell>
          <cell r="B193" t="str">
            <v>Intereses Financieros Pagados CP</v>
          </cell>
          <cell r="C193">
            <v>1000000</v>
          </cell>
          <cell r="D193">
            <v>50</v>
          </cell>
          <cell r="E193">
            <v>1000000</v>
          </cell>
          <cell r="F193">
            <v>50</v>
          </cell>
          <cell r="G193">
            <v>999950</v>
          </cell>
          <cell r="H193">
            <v>168.910472972973</v>
          </cell>
        </row>
        <row r="194">
          <cell r="A194" t="str">
            <v>450102</v>
          </cell>
          <cell r="B194" t="str">
            <v>Intereses Financieros por Warrant</v>
          </cell>
          <cell r="C194">
            <v>1000000</v>
          </cell>
          <cell r="D194">
            <v>50</v>
          </cell>
          <cell r="E194">
            <v>1000000</v>
          </cell>
          <cell r="F194">
            <v>50</v>
          </cell>
          <cell r="G194">
            <v>999950</v>
          </cell>
          <cell r="H194">
            <v>168.910472972973</v>
          </cell>
        </row>
        <row r="195">
          <cell r="A195" t="str">
            <v>450103</v>
          </cell>
          <cell r="B195" t="str">
            <v>Int. Fin. Pag. C.P. - Deudores p/ Ventas</v>
          </cell>
          <cell r="C195">
            <v>1000000</v>
          </cell>
          <cell r="D195">
            <v>50</v>
          </cell>
          <cell r="E195">
            <v>1000000</v>
          </cell>
          <cell r="F195">
            <v>50</v>
          </cell>
          <cell r="G195">
            <v>999950</v>
          </cell>
          <cell r="H195">
            <v>168.910472972973</v>
          </cell>
        </row>
        <row r="196">
          <cell r="A196" t="str">
            <v>450104</v>
          </cell>
          <cell r="B196" t="str">
            <v>Intereses Pagados p/ Stock Trigo</v>
          </cell>
          <cell r="C196">
            <v>1000000</v>
          </cell>
          <cell r="D196">
            <v>50</v>
          </cell>
          <cell r="E196">
            <v>1000000</v>
          </cell>
          <cell r="F196">
            <v>50</v>
          </cell>
          <cell r="G196">
            <v>999950</v>
          </cell>
          <cell r="H196">
            <v>168.910472972973</v>
          </cell>
        </row>
        <row r="197">
          <cell r="A197" t="str">
            <v>450301</v>
          </cell>
          <cell r="B197" t="str">
            <v>Diferencia de Cambio</v>
          </cell>
          <cell r="C197">
            <v>1000000</v>
          </cell>
          <cell r="D197">
            <v>50</v>
          </cell>
          <cell r="E197">
            <v>1000000</v>
          </cell>
          <cell r="F197">
            <v>50</v>
          </cell>
          <cell r="G197">
            <v>999950</v>
          </cell>
          <cell r="H197">
            <v>168.910472972973</v>
          </cell>
        </row>
        <row r="198">
          <cell r="A198" t="str">
            <v>450401</v>
          </cell>
          <cell r="B198" t="str">
            <v>Ventas de bienes de uso</v>
          </cell>
          <cell r="C198">
            <v>1000000</v>
          </cell>
          <cell r="D198">
            <v>50</v>
          </cell>
          <cell r="E198">
            <v>1000000</v>
          </cell>
          <cell r="F198">
            <v>50</v>
          </cell>
          <cell r="G198">
            <v>999950</v>
          </cell>
          <cell r="H198">
            <v>168.910472972973</v>
          </cell>
        </row>
        <row r="199">
          <cell r="A199" t="str">
            <v>450402</v>
          </cell>
          <cell r="B199" t="str">
            <v>Costo venta bienes de uso</v>
          </cell>
          <cell r="C199">
            <v>1000000</v>
          </cell>
          <cell r="D199">
            <v>50</v>
          </cell>
          <cell r="E199">
            <v>1000000</v>
          </cell>
          <cell r="F199">
            <v>50</v>
          </cell>
          <cell r="G199">
            <v>999950</v>
          </cell>
          <cell r="H199">
            <v>168.910472972973</v>
          </cell>
        </row>
        <row r="200">
          <cell r="A200" t="str">
            <v>450403</v>
          </cell>
          <cell r="B200" t="str">
            <v>Ventas Varias</v>
          </cell>
          <cell r="C200">
            <v>1000000</v>
          </cell>
          <cell r="D200">
            <v>50</v>
          </cell>
          <cell r="E200">
            <v>1000000</v>
          </cell>
          <cell r="F200">
            <v>50</v>
          </cell>
          <cell r="G200">
            <v>999950</v>
          </cell>
          <cell r="H200">
            <v>168.910472972973</v>
          </cell>
        </row>
        <row r="201">
          <cell r="A201" t="str">
            <v>450404</v>
          </cell>
          <cell r="B201" t="str">
            <v>Costo ventas varias</v>
          </cell>
          <cell r="C201">
            <v>1000000</v>
          </cell>
          <cell r="D201">
            <v>50</v>
          </cell>
          <cell r="E201">
            <v>1000000</v>
          </cell>
          <cell r="F201">
            <v>50</v>
          </cell>
          <cell r="G201">
            <v>999950</v>
          </cell>
          <cell r="H201">
            <v>168.910472972973</v>
          </cell>
        </row>
        <row r="202">
          <cell r="A202" t="str">
            <v>450405</v>
          </cell>
          <cell r="B202" t="str">
            <v>Ingresos y egresos varios</v>
          </cell>
          <cell r="C202">
            <v>1000000</v>
          </cell>
          <cell r="D202">
            <v>50</v>
          </cell>
          <cell r="E202">
            <v>1000000</v>
          </cell>
          <cell r="F202">
            <v>50</v>
          </cell>
          <cell r="G202">
            <v>999950</v>
          </cell>
          <cell r="H202">
            <v>168.910472972973</v>
          </cell>
        </row>
        <row r="203">
          <cell r="A203" t="str">
            <v>450408</v>
          </cell>
          <cell r="B203" t="str">
            <v>Ajuste Ejercicios Anteriores-G.N.D.</v>
          </cell>
          <cell r="C203">
            <v>1000000</v>
          </cell>
          <cell r="D203">
            <v>50</v>
          </cell>
          <cell r="E203">
            <v>1000000</v>
          </cell>
          <cell r="F203">
            <v>50</v>
          </cell>
          <cell r="G203">
            <v>999950</v>
          </cell>
          <cell r="H203">
            <v>168.910472972973</v>
          </cell>
        </row>
        <row r="204">
          <cell r="A204" t="str">
            <v>450409</v>
          </cell>
          <cell r="B204" t="str">
            <v>I.V.A. Gastos</v>
          </cell>
          <cell r="C204">
            <v>1000000</v>
          </cell>
          <cell r="D204">
            <v>50</v>
          </cell>
          <cell r="E204">
            <v>1000000</v>
          </cell>
          <cell r="F204">
            <v>50</v>
          </cell>
          <cell r="G204">
            <v>999950</v>
          </cell>
          <cell r="H204">
            <v>168.910472972973</v>
          </cell>
        </row>
        <row r="205">
          <cell r="A205" t="str">
            <v>450410</v>
          </cell>
          <cell r="B205" t="str">
            <v>Desc.Obtenidos Compra Cert.Cred.Trib.</v>
          </cell>
          <cell r="C205">
            <v>1000000</v>
          </cell>
          <cell r="D205">
            <v>50</v>
          </cell>
          <cell r="E205">
            <v>1000000</v>
          </cell>
          <cell r="F205">
            <v>50</v>
          </cell>
          <cell r="G205">
            <v>999950</v>
          </cell>
          <cell r="H205">
            <v>168.910472972973</v>
          </cell>
        </row>
        <row r="206">
          <cell r="A206" t="str">
            <v>450411</v>
          </cell>
          <cell r="B206" t="str">
            <v>Retencion s/ Contrataciones Publicas</v>
          </cell>
          <cell r="C206">
            <v>1000000</v>
          </cell>
          <cell r="D206">
            <v>50</v>
          </cell>
          <cell r="E206">
            <v>1000000</v>
          </cell>
          <cell r="F206">
            <v>50</v>
          </cell>
          <cell r="G206">
            <v>999950</v>
          </cell>
          <cell r="H206">
            <v>168.910472972973</v>
          </cell>
        </row>
        <row r="207">
          <cell r="A207" t="str">
            <v>460101</v>
          </cell>
          <cell r="B207" t="str">
            <v>Impuesto a la Renta Ejercicios Anteriore</v>
          </cell>
          <cell r="C207">
            <v>1000000</v>
          </cell>
          <cell r="D207">
            <v>50</v>
          </cell>
          <cell r="E207">
            <v>1000000</v>
          </cell>
          <cell r="F207">
            <v>50</v>
          </cell>
          <cell r="G207">
            <v>999950</v>
          </cell>
          <cell r="H207">
            <v>168.910472972973</v>
          </cell>
        </row>
        <row r="208">
          <cell r="A208" t="str">
            <v>460102</v>
          </cell>
          <cell r="B208" t="str">
            <v>Impuesto a la Renta del Ejercicio</v>
          </cell>
          <cell r="C208">
            <v>1000000</v>
          </cell>
          <cell r="D208">
            <v>50</v>
          </cell>
          <cell r="E208">
            <v>1000000</v>
          </cell>
          <cell r="F208">
            <v>50</v>
          </cell>
          <cell r="G208">
            <v>999950</v>
          </cell>
          <cell r="H208">
            <v>168.910472972973</v>
          </cell>
        </row>
        <row r="209">
          <cell r="A209" t="str">
            <v>460103</v>
          </cell>
          <cell r="B209" t="str">
            <v>Impuesto diferido años anteriores</v>
          </cell>
          <cell r="C209">
            <v>1000000</v>
          </cell>
          <cell r="D209">
            <v>50</v>
          </cell>
          <cell r="E209">
            <v>1000000</v>
          </cell>
          <cell r="F209">
            <v>50</v>
          </cell>
          <cell r="G209">
            <v>999950</v>
          </cell>
          <cell r="H209">
            <v>168.910472972973</v>
          </cell>
        </row>
        <row r="210">
          <cell r="A210" t="str">
            <v>460104</v>
          </cell>
          <cell r="B210" t="str">
            <v>Impuesto diferido del ejercicio</v>
          </cell>
          <cell r="C210">
            <v>1000000</v>
          </cell>
          <cell r="D210">
            <v>50</v>
          </cell>
          <cell r="E210">
            <v>1000000</v>
          </cell>
          <cell r="F210">
            <v>50</v>
          </cell>
          <cell r="G210">
            <v>999950</v>
          </cell>
          <cell r="H210">
            <v>168.910472972973</v>
          </cell>
        </row>
        <row r="211">
          <cell r="A211" t="str">
            <v>3101010001</v>
          </cell>
          <cell r="B211" t="str">
            <v>Ventas Harinas Industriales 000</v>
          </cell>
          <cell r="C211">
            <v>1000000</v>
          </cell>
          <cell r="D211">
            <v>50</v>
          </cell>
          <cell r="E211">
            <v>1000000</v>
          </cell>
          <cell r="F211">
            <v>50</v>
          </cell>
          <cell r="G211">
            <v>999950</v>
          </cell>
          <cell r="H211">
            <v>168.910472972973</v>
          </cell>
        </row>
        <row r="212">
          <cell r="A212" t="str">
            <v>3101010002</v>
          </cell>
          <cell r="B212" t="str">
            <v>Ventas Harinas Industriales 0000</v>
          </cell>
          <cell r="C212">
            <v>1000000</v>
          </cell>
          <cell r="D212">
            <v>50</v>
          </cell>
          <cell r="E212">
            <v>1000000</v>
          </cell>
          <cell r="F212">
            <v>50</v>
          </cell>
          <cell r="G212">
            <v>999950</v>
          </cell>
          <cell r="H212">
            <v>168.910472972973</v>
          </cell>
        </row>
        <row r="213">
          <cell r="A213" t="str">
            <v>3101010003</v>
          </cell>
          <cell r="B213" t="str">
            <v>Ventas Harinas Industriales otras</v>
          </cell>
          <cell r="C213">
            <v>1000000</v>
          </cell>
          <cell r="D213">
            <v>50</v>
          </cell>
          <cell r="E213">
            <v>1000000</v>
          </cell>
          <cell r="F213">
            <v>50</v>
          </cell>
          <cell r="G213">
            <v>999950</v>
          </cell>
          <cell r="H213">
            <v>168.910472972973</v>
          </cell>
        </row>
        <row r="214">
          <cell r="A214" t="str">
            <v>3101010004</v>
          </cell>
          <cell r="B214" t="str">
            <v>Ventas Harinas Industriales Importadas</v>
          </cell>
          <cell r="C214">
            <v>1000000</v>
          </cell>
          <cell r="D214">
            <v>50</v>
          </cell>
          <cell r="E214">
            <v>1000000</v>
          </cell>
          <cell r="F214">
            <v>50</v>
          </cell>
          <cell r="G214">
            <v>999950</v>
          </cell>
          <cell r="H214">
            <v>168.910472972973</v>
          </cell>
        </row>
        <row r="215">
          <cell r="A215" t="str">
            <v>3101020001</v>
          </cell>
          <cell r="B215" t="str">
            <v>Ventas Harinas Fraccionadas 5 Kg</v>
          </cell>
          <cell r="C215">
            <v>1000000</v>
          </cell>
          <cell r="D215">
            <v>50</v>
          </cell>
          <cell r="E215">
            <v>1000000</v>
          </cell>
          <cell r="F215">
            <v>50</v>
          </cell>
          <cell r="G215">
            <v>999950</v>
          </cell>
          <cell r="H215">
            <v>168.910472972973</v>
          </cell>
        </row>
        <row r="216">
          <cell r="A216" t="str">
            <v>3101020002</v>
          </cell>
          <cell r="B216" t="str">
            <v>Ventas Harinas Fraccionadas 1 Kg</v>
          </cell>
          <cell r="C216">
            <v>1000000</v>
          </cell>
          <cell r="D216">
            <v>50</v>
          </cell>
          <cell r="E216">
            <v>1000000</v>
          </cell>
          <cell r="F216">
            <v>50</v>
          </cell>
          <cell r="G216">
            <v>999950</v>
          </cell>
          <cell r="H216">
            <v>168.910472972973</v>
          </cell>
        </row>
        <row r="217">
          <cell r="A217" t="str">
            <v>3101020003</v>
          </cell>
          <cell r="B217" t="str">
            <v>Ventas Harinas Leudantes</v>
          </cell>
          <cell r="C217">
            <v>1000000</v>
          </cell>
          <cell r="D217">
            <v>50</v>
          </cell>
          <cell r="E217">
            <v>1000000</v>
          </cell>
          <cell r="F217">
            <v>50</v>
          </cell>
          <cell r="G217">
            <v>999950</v>
          </cell>
          <cell r="H217">
            <v>168.910472972973</v>
          </cell>
        </row>
        <row r="218">
          <cell r="A218" t="str">
            <v>3101020004</v>
          </cell>
          <cell r="B218" t="str">
            <v>Ventas Harinas Fraccionado 4 K</v>
          </cell>
          <cell r="C218">
            <v>1000000</v>
          </cell>
          <cell r="D218">
            <v>50</v>
          </cell>
          <cell r="E218">
            <v>1000000</v>
          </cell>
          <cell r="F218">
            <v>50</v>
          </cell>
          <cell r="G218">
            <v>999950</v>
          </cell>
          <cell r="H218">
            <v>168.910472972973</v>
          </cell>
        </row>
        <row r="219">
          <cell r="A219" t="str">
            <v>3101020005</v>
          </cell>
          <cell r="B219" t="str">
            <v>Ventas Harinas Fraccionado 0.9Kg</v>
          </cell>
          <cell r="C219">
            <v>1000000</v>
          </cell>
          <cell r="D219">
            <v>50</v>
          </cell>
          <cell r="E219">
            <v>1000000</v>
          </cell>
          <cell r="F219">
            <v>50</v>
          </cell>
          <cell r="G219">
            <v>999950</v>
          </cell>
          <cell r="H219">
            <v>168.910472972973</v>
          </cell>
        </row>
        <row r="220">
          <cell r="A220" t="str">
            <v>3101030001</v>
          </cell>
          <cell r="B220" t="str">
            <v>Ventas Raciones Balanceadas</v>
          </cell>
          <cell r="C220">
            <v>1000000</v>
          </cell>
          <cell r="D220">
            <v>50</v>
          </cell>
          <cell r="E220">
            <v>1000000</v>
          </cell>
          <cell r="F220">
            <v>50</v>
          </cell>
          <cell r="G220">
            <v>999950</v>
          </cell>
          <cell r="H220">
            <v>168.910472972973</v>
          </cell>
        </row>
        <row r="221">
          <cell r="A221" t="str">
            <v>3101030002</v>
          </cell>
          <cell r="B221" t="str">
            <v>Ventas Afrecho</v>
          </cell>
          <cell r="C221">
            <v>1000000</v>
          </cell>
          <cell r="D221">
            <v>50</v>
          </cell>
          <cell r="E221">
            <v>1000000</v>
          </cell>
          <cell r="F221">
            <v>50</v>
          </cell>
          <cell r="G221">
            <v>999950</v>
          </cell>
          <cell r="H221">
            <v>168.910472972973</v>
          </cell>
        </row>
        <row r="222">
          <cell r="A222" t="str">
            <v>3101040001</v>
          </cell>
          <cell r="B222" t="str">
            <v>Venta Maiz</v>
          </cell>
          <cell r="C222">
            <v>1000000</v>
          </cell>
          <cell r="D222">
            <v>50</v>
          </cell>
          <cell r="E222">
            <v>1000000</v>
          </cell>
          <cell r="F222">
            <v>50</v>
          </cell>
          <cell r="G222">
            <v>999950</v>
          </cell>
          <cell r="H222">
            <v>168.910472972973</v>
          </cell>
        </row>
        <row r="223">
          <cell r="A223" t="str">
            <v>3101040002</v>
          </cell>
          <cell r="B223" t="str">
            <v>Ventas Trigo</v>
          </cell>
          <cell r="C223">
            <v>1000000</v>
          </cell>
          <cell r="D223">
            <v>50</v>
          </cell>
          <cell r="E223">
            <v>1000000</v>
          </cell>
          <cell r="F223">
            <v>50</v>
          </cell>
          <cell r="G223">
            <v>999950</v>
          </cell>
          <cell r="H223">
            <v>168.910472972973</v>
          </cell>
        </row>
        <row r="224">
          <cell r="A224" t="str">
            <v>3101050001</v>
          </cell>
          <cell r="B224" t="str">
            <v>Ventas de Uva Pasa</v>
          </cell>
          <cell r="C224">
            <v>1000000</v>
          </cell>
          <cell r="D224">
            <v>50</v>
          </cell>
          <cell r="E224">
            <v>1000000</v>
          </cell>
          <cell r="F224">
            <v>50</v>
          </cell>
          <cell r="G224">
            <v>999950</v>
          </cell>
          <cell r="H224">
            <v>168.910472972973</v>
          </cell>
        </row>
        <row r="225">
          <cell r="A225" t="str">
            <v>3101050002</v>
          </cell>
          <cell r="B225" t="str">
            <v>Venta de Frutas Abrillantadas</v>
          </cell>
          <cell r="C225">
            <v>1000000</v>
          </cell>
          <cell r="D225">
            <v>50</v>
          </cell>
          <cell r="E225">
            <v>1000000</v>
          </cell>
          <cell r="F225">
            <v>50</v>
          </cell>
          <cell r="G225">
            <v>999950</v>
          </cell>
          <cell r="H225">
            <v>168.910472972973</v>
          </cell>
        </row>
        <row r="226">
          <cell r="A226" t="str">
            <v>3101050003</v>
          </cell>
          <cell r="B226" t="str">
            <v>Venta de Sal Gruesa com·n yodada</v>
          </cell>
          <cell r="C226">
            <v>1000000</v>
          </cell>
          <cell r="D226">
            <v>50</v>
          </cell>
          <cell r="E226">
            <v>1000000</v>
          </cell>
          <cell r="F226">
            <v>50</v>
          </cell>
          <cell r="G226">
            <v>999950</v>
          </cell>
          <cell r="H226">
            <v>168.910472972973</v>
          </cell>
        </row>
        <row r="227">
          <cell r="A227" t="str">
            <v>3101050004</v>
          </cell>
          <cell r="B227" t="str">
            <v>Venta de Sal Entrefina com·n yodada</v>
          </cell>
          <cell r="C227">
            <v>1000000</v>
          </cell>
          <cell r="D227">
            <v>50</v>
          </cell>
          <cell r="E227">
            <v>1000000</v>
          </cell>
          <cell r="F227">
            <v>50</v>
          </cell>
          <cell r="G227">
            <v>999950</v>
          </cell>
          <cell r="H227">
            <v>168.910472972973</v>
          </cell>
        </row>
        <row r="228">
          <cell r="A228" t="str">
            <v>3101050005</v>
          </cell>
          <cell r="B228" t="str">
            <v>Venta de Sal Fina seca yodada</v>
          </cell>
          <cell r="C228">
            <v>1000000</v>
          </cell>
          <cell r="D228">
            <v>50</v>
          </cell>
          <cell r="E228">
            <v>1000000</v>
          </cell>
          <cell r="F228">
            <v>50</v>
          </cell>
          <cell r="G228">
            <v>999950</v>
          </cell>
          <cell r="H228">
            <v>168.910472972973</v>
          </cell>
        </row>
        <row r="229">
          <cell r="A229" t="str">
            <v>3101050006</v>
          </cell>
          <cell r="B229" t="str">
            <v>Venta de Sal Gruesa seca yodada</v>
          </cell>
          <cell r="C229">
            <v>1000000</v>
          </cell>
          <cell r="D229">
            <v>50</v>
          </cell>
          <cell r="E229">
            <v>1000000</v>
          </cell>
          <cell r="F229">
            <v>50</v>
          </cell>
          <cell r="G229">
            <v>999950</v>
          </cell>
          <cell r="H229">
            <v>168.910472972973</v>
          </cell>
        </row>
        <row r="230">
          <cell r="A230" t="str">
            <v>3101050007</v>
          </cell>
          <cell r="B230" t="str">
            <v>Venta de Sal Entrefina seca yodada</v>
          </cell>
          <cell r="C230">
            <v>1000000</v>
          </cell>
          <cell r="D230">
            <v>50</v>
          </cell>
          <cell r="E230">
            <v>1000000</v>
          </cell>
          <cell r="F230">
            <v>50</v>
          </cell>
          <cell r="G230">
            <v>999950</v>
          </cell>
          <cell r="H230">
            <v>168.910472972973</v>
          </cell>
        </row>
        <row r="231">
          <cell r="A231" t="str">
            <v>3101050008</v>
          </cell>
          <cell r="B231" t="str">
            <v>Venta de Sal Fina impalpable yodada</v>
          </cell>
          <cell r="C231">
            <v>1000000</v>
          </cell>
          <cell r="D231">
            <v>50</v>
          </cell>
          <cell r="E231">
            <v>1000000</v>
          </cell>
          <cell r="F231">
            <v>50</v>
          </cell>
          <cell r="G231">
            <v>999950</v>
          </cell>
          <cell r="H231">
            <v>168.910472972973</v>
          </cell>
        </row>
        <row r="232">
          <cell r="A232" t="str">
            <v>3101050009</v>
          </cell>
          <cell r="B232" t="str">
            <v>Venta de Sal Fina Comun Yodada 50kls</v>
          </cell>
          <cell r="C232">
            <v>1000000</v>
          </cell>
          <cell r="D232">
            <v>50</v>
          </cell>
          <cell r="E232">
            <v>1000000</v>
          </cell>
          <cell r="F232">
            <v>50</v>
          </cell>
          <cell r="G232">
            <v>999950</v>
          </cell>
          <cell r="H232">
            <v>168.910472972973</v>
          </cell>
        </row>
        <row r="233">
          <cell r="A233" t="str">
            <v>3101050010</v>
          </cell>
          <cell r="B233" t="str">
            <v>Ventas de Gluten 25 Kg.</v>
          </cell>
          <cell r="C233">
            <v>1000000</v>
          </cell>
          <cell r="D233">
            <v>50</v>
          </cell>
          <cell r="E233">
            <v>1000000</v>
          </cell>
          <cell r="F233">
            <v>50</v>
          </cell>
          <cell r="G233">
            <v>999950</v>
          </cell>
          <cell r="H233">
            <v>168.910472972973</v>
          </cell>
        </row>
        <row r="234">
          <cell r="A234" t="str">
            <v>3101050011</v>
          </cell>
          <cell r="B234" t="str">
            <v>Ventas de Gluten 10 Kg.</v>
          </cell>
          <cell r="C234">
            <v>1000000</v>
          </cell>
          <cell r="D234">
            <v>50</v>
          </cell>
          <cell r="E234">
            <v>1000000</v>
          </cell>
          <cell r="F234">
            <v>50</v>
          </cell>
          <cell r="G234">
            <v>999950</v>
          </cell>
          <cell r="H234">
            <v>168.910472972973</v>
          </cell>
        </row>
        <row r="235">
          <cell r="A235" t="str">
            <v>3101050012</v>
          </cell>
          <cell r="B235" t="str">
            <v>Ventas Maiz Granos 50kls.</v>
          </cell>
          <cell r="C235">
            <v>1000000</v>
          </cell>
          <cell r="D235">
            <v>50</v>
          </cell>
          <cell r="E235">
            <v>1000000</v>
          </cell>
          <cell r="F235">
            <v>50</v>
          </cell>
          <cell r="G235">
            <v>999950</v>
          </cell>
          <cell r="H235">
            <v>168.910472972973</v>
          </cell>
        </row>
        <row r="236">
          <cell r="A236" t="str">
            <v>3101050013</v>
          </cell>
          <cell r="B236" t="str">
            <v>Ventas Maiz Partido 50kls.</v>
          </cell>
          <cell r="C236">
            <v>1000000</v>
          </cell>
          <cell r="D236">
            <v>50</v>
          </cell>
          <cell r="E236">
            <v>1000000</v>
          </cell>
          <cell r="F236">
            <v>50</v>
          </cell>
          <cell r="G236">
            <v>999950</v>
          </cell>
          <cell r="H236">
            <v>168.910472972973</v>
          </cell>
        </row>
        <row r="237">
          <cell r="A237" t="str">
            <v>3102010001</v>
          </cell>
          <cell r="B237" t="str">
            <v>Bonificaciones Harinas Industriales 000</v>
          </cell>
          <cell r="C237">
            <v>1000000</v>
          </cell>
          <cell r="D237">
            <v>50</v>
          </cell>
          <cell r="E237">
            <v>1000000</v>
          </cell>
          <cell r="F237">
            <v>50</v>
          </cell>
          <cell r="G237">
            <v>999950</v>
          </cell>
          <cell r="H237">
            <v>168.910472972973</v>
          </cell>
        </row>
        <row r="238">
          <cell r="A238" t="str">
            <v>3102010002</v>
          </cell>
          <cell r="B238" t="str">
            <v>Bonificaciones Harinas Industriales 0000</v>
          </cell>
          <cell r="C238">
            <v>1000000</v>
          </cell>
          <cell r="D238">
            <v>50</v>
          </cell>
          <cell r="E238">
            <v>1000000</v>
          </cell>
          <cell r="F238">
            <v>50</v>
          </cell>
          <cell r="G238">
            <v>999950</v>
          </cell>
          <cell r="H238">
            <v>168.910472972973</v>
          </cell>
        </row>
        <row r="239">
          <cell r="A239" t="str">
            <v>3102010003</v>
          </cell>
          <cell r="B239" t="str">
            <v>Bonificaciones Harinas Industriales otra</v>
          </cell>
          <cell r="C239">
            <v>1000000</v>
          </cell>
          <cell r="D239">
            <v>50</v>
          </cell>
          <cell r="E239">
            <v>1000000</v>
          </cell>
          <cell r="F239">
            <v>50</v>
          </cell>
          <cell r="G239">
            <v>999950</v>
          </cell>
          <cell r="H239">
            <v>168.910472972973</v>
          </cell>
        </row>
        <row r="240">
          <cell r="A240" t="str">
            <v>3102010004</v>
          </cell>
          <cell r="B240" t="str">
            <v>Bonificaciones Harinas Industriales Impo</v>
          </cell>
          <cell r="C240">
            <v>1000000</v>
          </cell>
          <cell r="D240">
            <v>50</v>
          </cell>
          <cell r="E240">
            <v>1000000</v>
          </cell>
          <cell r="F240">
            <v>50</v>
          </cell>
          <cell r="G240">
            <v>999950</v>
          </cell>
          <cell r="H240">
            <v>168.910472972973</v>
          </cell>
        </row>
        <row r="241">
          <cell r="A241" t="str">
            <v>3102020001</v>
          </cell>
          <cell r="B241" t="str">
            <v>Bonificaciones Harinas Fraccionadas 5 Kg</v>
          </cell>
          <cell r="C241">
            <v>1000000</v>
          </cell>
          <cell r="D241">
            <v>50</v>
          </cell>
          <cell r="E241">
            <v>1000000</v>
          </cell>
          <cell r="F241">
            <v>50</v>
          </cell>
          <cell r="G241">
            <v>999950</v>
          </cell>
          <cell r="H241">
            <v>168.910472972973</v>
          </cell>
        </row>
        <row r="242">
          <cell r="A242" t="str">
            <v>3102020002</v>
          </cell>
          <cell r="B242" t="str">
            <v>Bonificaciones Harinas Fraccionadas 1 Kg</v>
          </cell>
          <cell r="C242">
            <v>1000000</v>
          </cell>
          <cell r="D242">
            <v>50</v>
          </cell>
          <cell r="E242">
            <v>1000000</v>
          </cell>
          <cell r="F242">
            <v>50</v>
          </cell>
          <cell r="G242">
            <v>999950</v>
          </cell>
          <cell r="H242">
            <v>168.910472972973</v>
          </cell>
        </row>
        <row r="243">
          <cell r="A243" t="str">
            <v>3102020003</v>
          </cell>
          <cell r="B243" t="str">
            <v>Bonificaciones Harinas Leudantes</v>
          </cell>
          <cell r="C243">
            <v>1000000</v>
          </cell>
          <cell r="D243">
            <v>50</v>
          </cell>
          <cell r="E243">
            <v>1000000</v>
          </cell>
          <cell r="F243">
            <v>50</v>
          </cell>
          <cell r="G243">
            <v>999950</v>
          </cell>
          <cell r="H243">
            <v>168.910472972973</v>
          </cell>
        </row>
        <row r="244">
          <cell r="A244" t="str">
            <v>3102020004</v>
          </cell>
          <cell r="B244" t="str">
            <v>Bonificaciones Harinas Fraccionadas 4 Kg</v>
          </cell>
          <cell r="C244">
            <v>1000000</v>
          </cell>
          <cell r="D244">
            <v>50</v>
          </cell>
          <cell r="E244">
            <v>1000000</v>
          </cell>
          <cell r="F244">
            <v>50</v>
          </cell>
          <cell r="G244">
            <v>999950</v>
          </cell>
          <cell r="H244">
            <v>168.910472972973</v>
          </cell>
        </row>
        <row r="245">
          <cell r="A245" t="str">
            <v>3102020005</v>
          </cell>
          <cell r="B245" t="str">
            <v>Bonificaciones Harinas Fraccionadas 0.9k</v>
          </cell>
          <cell r="C245">
            <v>1000000</v>
          </cell>
          <cell r="D245">
            <v>50</v>
          </cell>
          <cell r="E245">
            <v>1000000</v>
          </cell>
          <cell r="F245">
            <v>50</v>
          </cell>
          <cell r="G245">
            <v>999950</v>
          </cell>
          <cell r="H245">
            <v>168.910472972973</v>
          </cell>
        </row>
        <row r="246">
          <cell r="A246" t="str">
            <v>3102030001</v>
          </cell>
          <cell r="B246" t="str">
            <v>Bonificaciones Raciones Balanceadas</v>
          </cell>
          <cell r="C246">
            <v>1000000</v>
          </cell>
          <cell r="D246">
            <v>50</v>
          </cell>
          <cell r="E246">
            <v>1000000</v>
          </cell>
          <cell r="F246">
            <v>50</v>
          </cell>
          <cell r="G246">
            <v>999950</v>
          </cell>
          <cell r="H246">
            <v>168.910472972973</v>
          </cell>
        </row>
        <row r="247">
          <cell r="A247" t="str">
            <v>3102030002</v>
          </cell>
          <cell r="B247" t="str">
            <v>Bonificaciones Afrecho</v>
          </cell>
          <cell r="C247">
            <v>1000000</v>
          </cell>
          <cell r="D247">
            <v>50</v>
          </cell>
          <cell r="E247">
            <v>1000000</v>
          </cell>
          <cell r="F247">
            <v>50</v>
          </cell>
          <cell r="G247">
            <v>999950</v>
          </cell>
          <cell r="H247">
            <v>168.910472972973</v>
          </cell>
        </row>
        <row r="248">
          <cell r="A248" t="str">
            <v>3103010001</v>
          </cell>
          <cell r="B248" t="str">
            <v>Devoluciones Harinas Industriales 000</v>
          </cell>
          <cell r="C248">
            <v>1000000</v>
          </cell>
          <cell r="D248">
            <v>50</v>
          </cell>
          <cell r="E248">
            <v>1000000</v>
          </cell>
          <cell r="F248">
            <v>50</v>
          </cell>
          <cell r="G248">
            <v>999950</v>
          </cell>
          <cell r="H248">
            <v>168.910472972973</v>
          </cell>
        </row>
        <row r="249">
          <cell r="A249" t="str">
            <v>3103010002</v>
          </cell>
          <cell r="B249" t="str">
            <v>Devoluciones Harinas Industriales 0000</v>
          </cell>
          <cell r="C249">
            <v>1000000</v>
          </cell>
          <cell r="D249">
            <v>50</v>
          </cell>
          <cell r="E249">
            <v>1000000</v>
          </cell>
          <cell r="F249">
            <v>50</v>
          </cell>
          <cell r="G249">
            <v>999950</v>
          </cell>
          <cell r="H249">
            <v>168.910472972973</v>
          </cell>
        </row>
        <row r="250">
          <cell r="A250" t="str">
            <v>3103010003</v>
          </cell>
          <cell r="B250" t="str">
            <v>Devoluciones Harinas Industriales otras</v>
          </cell>
          <cell r="C250">
            <v>1000000</v>
          </cell>
          <cell r="D250">
            <v>50</v>
          </cell>
          <cell r="E250">
            <v>1000000</v>
          </cell>
          <cell r="F250">
            <v>50</v>
          </cell>
          <cell r="G250">
            <v>999950</v>
          </cell>
          <cell r="H250">
            <v>168.910472972973</v>
          </cell>
        </row>
        <row r="251">
          <cell r="A251" t="str">
            <v>3103010004</v>
          </cell>
          <cell r="B251" t="str">
            <v>Devoluciones Harinas Industriales Import</v>
          </cell>
          <cell r="C251">
            <v>1000000</v>
          </cell>
          <cell r="D251">
            <v>50</v>
          </cell>
          <cell r="E251">
            <v>1000000</v>
          </cell>
          <cell r="F251">
            <v>50</v>
          </cell>
          <cell r="G251">
            <v>999950</v>
          </cell>
          <cell r="H251">
            <v>168.910472972973</v>
          </cell>
        </row>
        <row r="252">
          <cell r="A252" t="str">
            <v>3103020001</v>
          </cell>
          <cell r="B252" t="str">
            <v>Devoluciones Harinas Fraccionadas 5 Kg</v>
          </cell>
          <cell r="C252">
            <v>1000000</v>
          </cell>
          <cell r="D252">
            <v>50</v>
          </cell>
          <cell r="E252">
            <v>1000000</v>
          </cell>
          <cell r="F252">
            <v>50</v>
          </cell>
          <cell r="G252">
            <v>999950</v>
          </cell>
          <cell r="H252">
            <v>168.910472972973</v>
          </cell>
        </row>
        <row r="253">
          <cell r="A253" t="str">
            <v>3103020002</v>
          </cell>
          <cell r="B253" t="str">
            <v>Devoluciones Harinas Fraccionadas 1 Kg</v>
          </cell>
          <cell r="C253">
            <v>1000000</v>
          </cell>
          <cell r="D253">
            <v>50</v>
          </cell>
          <cell r="E253">
            <v>1000000</v>
          </cell>
          <cell r="F253">
            <v>50</v>
          </cell>
          <cell r="G253">
            <v>999950</v>
          </cell>
          <cell r="H253">
            <v>168.910472972973</v>
          </cell>
        </row>
        <row r="254">
          <cell r="A254" t="str">
            <v>3103020003</v>
          </cell>
          <cell r="B254" t="str">
            <v>Devoluciones Harinas Leudantes</v>
          </cell>
          <cell r="C254">
            <v>1000000</v>
          </cell>
          <cell r="D254">
            <v>50</v>
          </cell>
          <cell r="E254">
            <v>1000000</v>
          </cell>
          <cell r="F254">
            <v>50</v>
          </cell>
          <cell r="G254">
            <v>999950</v>
          </cell>
          <cell r="H254">
            <v>168.910472972973</v>
          </cell>
        </row>
        <row r="255">
          <cell r="A255" t="str">
            <v>3103020004</v>
          </cell>
          <cell r="B255" t="str">
            <v>Devoluciones Harinas Fraccionadas 4kg.</v>
          </cell>
          <cell r="C255">
            <v>1000000</v>
          </cell>
          <cell r="D255">
            <v>50</v>
          </cell>
          <cell r="E255">
            <v>1000000</v>
          </cell>
          <cell r="F255">
            <v>50</v>
          </cell>
          <cell r="G255">
            <v>999950</v>
          </cell>
          <cell r="H255">
            <v>168.910472972973</v>
          </cell>
        </row>
        <row r="256">
          <cell r="A256" t="str">
            <v>3103020005</v>
          </cell>
          <cell r="B256" t="str">
            <v>Devoluciones Harinas Fraccionadas 0.9kg</v>
          </cell>
          <cell r="C256">
            <v>1000000</v>
          </cell>
          <cell r="D256">
            <v>50</v>
          </cell>
          <cell r="E256">
            <v>1000000</v>
          </cell>
          <cell r="F256">
            <v>50</v>
          </cell>
          <cell r="G256">
            <v>999950</v>
          </cell>
          <cell r="H256">
            <v>168.910472972973</v>
          </cell>
        </row>
        <row r="257">
          <cell r="A257" t="str">
            <v>3103030001</v>
          </cell>
          <cell r="B257" t="str">
            <v>Devoluciones Raciones Balanceadas</v>
          </cell>
          <cell r="C257">
            <v>1000000</v>
          </cell>
          <cell r="D257">
            <v>50</v>
          </cell>
          <cell r="E257">
            <v>1000000</v>
          </cell>
          <cell r="F257">
            <v>50</v>
          </cell>
          <cell r="G257">
            <v>999950</v>
          </cell>
          <cell r="H257">
            <v>168.910472972973</v>
          </cell>
        </row>
        <row r="258">
          <cell r="A258" t="str">
            <v>3103030002</v>
          </cell>
          <cell r="B258" t="str">
            <v>Devoluciones Afrecho</v>
          </cell>
          <cell r="C258">
            <v>1000000</v>
          </cell>
          <cell r="D258">
            <v>50</v>
          </cell>
          <cell r="E258">
            <v>1000000</v>
          </cell>
          <cell r="F258">
            <v>50</v>
          </cell>
          <cell r="G258">
            <v>999950</v>
          </cell>
          <cell r="H258">
            <v>168.910472972973</v>
          </cell>
        </row>
        <row r="259">
          <cell r="A259" t="str">
            <v>3103040001</v>
          </cell>
          <cell r="B259" t="str">
            <v>Devoluci¾n de Granos Importados</v>
          </cell>
          <cell r="C259">
            <v>1000000</v>
          </cell>
          <cell r="D259">
            <v>50</v>
          </cell>
          <cell r="E259">
            <v>1000000</v>
          </cell>
          <cell r="F259">
            <v>50</v>
          </cell>
          <cell r="G259">
            <v>999950</v>
          </cell>
          <cell r="H259">
            <v>168.910472972973</v>
          </cell>
        </row>
        <row r="260">
          <cell r="A260" t="str">
            <v>3103050001</v>
          </cell>
          <cell r="B260" t="str">
            <v>Devoluciones Uva Pasa</v>
          </cell>
          <cell r="C260">
            <v>1000000</v>
          </cell>
          <cell r="D260">
            <v>50</v>
          </cell>
          <cell r="E260">
            <v>1000000</v>
          </cell>
          <cell r="F260">
            <v>50</v>
          </cell>
          <cell r="G260">
            <v>999950</v>
          </cell>
          <cell r="H260">
            <v>168.910472972973</v>
          </cell>
        </row>
        <row r="261">
          <cell r="A261" t="str">
            <v>3103050002</v>
          </cell>
          <cell r="B261" t="str">
            <v>Devoluciones Fruta Abrillantada</v>
          </cell>
          <cell r="C261">
            <v>1000000</v>
          </cell>
          <cell r="D261">
            <v>50</v>
          </cell>
          <cell r="E261">
            <v>1000000</v>
          </cell>
          <cell r="F261">
            <v>50</v>
          </cell>
          <cell r="G261">
            <v>999950</v>
          </cell>
          <cell r="H261">
            <v>168.910472972973</v>
          </cell>
        </row>
        <row r="262">
          <cell r="A262" t="str">
            <v>3103050003</v>
          </cell>
          <cell r="B262" t="str">
            <v>Devoluciones Sal Gruesa Com·n Yodada</v>
          </cell>
          <cell r="C262">
            <v>1000000</v>
          </cell>
          <cell r="D262">
            <v>50</v>
          </cell>
          <cell r="E262">
            <v>1000000</v>
          </cell>
          <cell r="F262">
            <v>50</v>
          </cell>
          <cell r="G262">
            <v>999950</v>
          </cell>
          <cell r="H262">
            <v>168.910472972973</v>
          </cell>
        </row>
        <row r="263">
          <cell r="A263" t="str">
            <v>3103050004</v>
          </cell>
          <cell r="B263" t="str">
            <v>Devoluciones Sal Entrefina Com·n Yodada</v>
          </cell>
          <cell r="C263">
            <v>1000000</v>
          </cell>
          <cell r="D263">
            <v>50</v>
          </cell>
          <cell r="E263">
            <v>1000000</v>
          </cell>
          <cell r="F263">
            <v>50</v>
          </cell>
          <cell r="G263">
            <v>999950</v>
          </cell>
          <cell r="H263">
            <v>168.910472972973</v>
          </cell>
        </row>
        <row r="264">
          <cell r="A264" t="str">
            <v>3103050005</v>
          </cell>
          <cell r="B264" t="str">
            <v>Devoluciones Sal Fina Seca Yodada</v>
          </cell>
          <cell r="C264">
            <v>1000000</v>
          </cell>
          <cell r="D264">
            <v>50</v>
          </cell>
          <cell r="E264">
            <v>1000000</v>
          </cell>
          <cell r="F264">
            <v>50</v>
          </cell>
          <cell r="G264">
            <v>999950</v>
          </cell>
          <cell r="H264">
            <v>168.910472972973</v>
          </cell>
        </row>
        <row r="265">
          <cell r="A265" t="str">
            <v>3103050006</v>
          </cell>
          <cell r="B265" t="str">
            <v>Devoluciones Sal Gruesa Seca Yodada</v>
          </cell>
          <cell r="C265">
            <v>1000000</v>
          </cell>
          <cell r="D265">
            <v>50</v>
          </cell>
          <cell r="E265">
            <v>1000000</v>
          </cell>
          <cell r="F265">
            <v>50</v>
          </cell>
          <cell r="G265">
            <v>999950</v>
          </cell>
          <cell r="H265">
            <v>168.910472972973</v>
          </cell>
        </row>
        <row r="266">
          <cell r="A266" t="str">
            <v>3103050007</v>
          </cell>
          <cell r="B266" t="str">
            <v>Devoluciones Sal Entrefina Seca Yodada</v>
          </cell>
          <cell r="C266">
            <v>1000000</v>
          </cell>
          <cell r="D266">
            <v>50</v>
          </cell>
          <cell r="E266">
            <v>1000000</v>
          </cell>
          <cell r="F266">
            <v>50</v>
          </cell>
          <cell r="G266">
            <v>999950</v>
          </cell>
          <cell r="H266">
            <v>168.910472972973</v>
          </cell>
        </row>
        <row r="267">
          <cell r="A267" t="str">
            <v>3103050008</v>
          </cell>
          <cell r="B267" t="str">
            <v>Devoluciones Sal Fina Impalpable Yodada</v>
          </cell>
          <cell r="C267">
            <v>1000000</v>
          </cell>
          <cell r="D267">
            <v>50</v>
          </cell>
          <cell r="E267">
            <v>1000000</v>
          </cell>
          <cell r="F267">
            <v>50</v>
          </cell>
          <cell r="G267">
            <v>999950</v>
          </cell>
          <cell r="H267">
            <v>168.910472972973</v>
          </cell>
        </row>
        <row r="268">
          <cell r="A268" t="str">
            <v>4101010001</v>
          </cell>
          <cell r="B268" t="str">
            <v>Fletes Harinas Industrailes 000</v>
          </cell>
          <cell r="C268">
            <v>1000000</v>
          </cell>
          <cell r="D268">
            <v>50</v>
          </cell>
          <cell r="E268">
            <v>1000000</v>
          </cell>
          <cell r="F268">
            <v>50</v>
          </cell>
          <cell r="G268">
            <v>999950</v>
          </cell>
          <cell r="H268">
            <v>168.910472972973</v>
          </cell>
        </row>
        <row r="269">
          <cell r="A269" t="str">
            <v>4101010002</v>
          </cell>
          <cell r="B269" t="str">
            <v>Fletes Harinas Industriales 0000</v>
          </cell>
          <cell r="C269">
            <v>1000000</v>
          </cell>
          <cell r="D269">
            <v>50</v>
          </cell>
          <cell r="E269">
            <v>1000000</v>
          </cell>
          <cell r="F269">
            <v>50</v>
          </cell>
          <cell r="G269">
            <v>999950</v>
          </cell>
          <cell r="H269">
            <v>168.910472972973</v>
          </cell>
        </row>
        <row r="270">
          <cell r="A270" t="str">
            <v>4101010003</v>
          </cell>
          <cell r="B270" t="str">
            <v>Fletes Harinas Industriales otras</v>
          </cell>
          <cell r="C270">
            <v>1000000</v>
          </cell>
          <cell r="D270">
            <v>50</v>
          </cell>
          <cell r="E270">
            <v>1000000</v>
          </cell>
          <cell r="F270">
            <v>50</v>
          </cell>
          <cell r="G270">
            <v>999950</v>
          </cell>
          <cell r="H270">
            <v>168.910472972973</v>
          </cell>
        </row>
        <row r="271">
          <cell r="A271" t="str">
            <v>4101010004</v>
          </cell>
          <cell r="B271" t="str">
            <v>Fletes Harinas Industriales Importadas</v>
          </cell>
          <cell r="C271">
            <v>1000000</v>
          </cell>
          <cell r="D271">
            <v>50</v>
          </cell>
          <cell r="E271">
            <v>1000000</v>
          </cell>
          <cell r="F271">
            <v>50</v>
          </cell>
          <cell r="G271">
            <v>999950</v>
          </cell>
          <cell r="H271">
            <v>168.910472972973</v>
          </cell>
        </row>
        <row r="272">
          <cell r="A272" t="str">
            <v>4101020001</v>
          </cell>
          <cell r="B272" t="str">
            <v>Fletes Harinas Fraccionadas 5 Kg</v>
          </cell>
          <cell r="C272">
            <v>1000000</v>
          </cell>
          <cell r="D272">
            <v>50</v>
          </cell>
          <cell r="E272">
            <v>1000000</v>
          </cell>
          <cell r="F272">
            <v>50</v>
          </cell>
          <cell r="G272">
            <v>999950</v>
          </cell>
          <cell r="H272">
            <v>168.910472972973</v>
          </cell>
        </row>
        <row r="273">
          <cell r="A273" t="str">
            <v>4101020002</v>
          </cell>
          <cell r="B273" t="str">
            <v>Fletes Harinas Fraccionadas 1 Kg</v>
          </cell>
          <cell r="C273">
            <v>1000000</v>
          </cell>
          <cell r="D273">
            <v>50</v>
          </cell>
          <cell r="E273">
            <v>1000000</v>
          </cell>
          <cell r="F273">
            <v>50</v>
          </cell>
          <cell r="G273">
            <v>999950</v>
          </cell>
          <cell r="H273">
            <v>168.910472972973</v>
          </cell>
        </row>
        <row r="274">
          <cell r="A274" t="str">
            <v>4101020003</v>
          </cell>
          <cell r="B274" t="str">
            <v>Fletes Harinas Leudantes</v>
          </cell>
          <cell r="C274">
            <v>1000000</v>
          </cell>
          <cell r="D274">
            <v>50</v>
          </cell>
          <cell r="E274">
            <v>1000000</v>
          </cell>
          <cell r="F274">
            <v>50</v>
          </cell>
          <cell r="G274">
            <v>999950</v>
          </cell>
          <cell r="H274">
            <v>168.910472972973</v>
          </cell>
        </row>
        <row r="275">
          <cell r="A275" t="str">
            <v>4101020004</v>
          </cell>
          <cell r="B275" t="str">
            <v>Fletes Harinas Fraccionadas  10 x 900gs.</v>
          </cell>
          <cell r="C275">
            <v>1000000</v>
          </cell>
          <cell r="D275">
            <v>50</v>
          </cell>
          <cell r="E275">
            <v>1000000</v>
          </cell>
          <cell r="F275">
            <v>50</v>
          </cell>
          <cell r="G275">
            <v>999950</v>
          </cell>
          <cell r="H275">
            <v>168.910472972973</v>
          </cell>
        </row>
        <row r="276">
          <cell r="A276" t="str">
            <v>4101020005</v>
          </cell>
          <cell r="B276" t="str">
            <v>Fletes Harinas Fraccionada 3 x 4</v>
          </cell>
          <cell r="C276">
            <v>1000000</v>
          </cell>
          <cell r="D276">
            <v>50</v>
          </cell>
          <cell r="E276">
            <v>1000000</v>
          </cell>
          <cell r="F276">
            <v>50</v>
          </cell>
          <cell r="G276">
            <v>999950</v>
          </cell>
          <cell r="H276">
            <v>168.910472972973</v>
          </cell>
        </row>
        <row r="277">
          <cell r="A277" t="str">
            <v>4101030001</v>
          </cell>
          <cell r="B277" t="str">
            <v>Fletes Raciones Balanceadas</v>
          </cell>
          <cell r="C277">
            <v>1000000</v>
          </cell>
          <cell r="D277">
            <v>50</v>
          </cell>
          <cell r="E277">
            <v>1000000</v>
          </cell>
          <cell r="F277">
            <v>50</v>
          </cell>
          <cell r="G277">
            <v>999950</v>
          </cell>
          <cell r="H277">
            <v>168.910472972973</v>
          </cell>
        </row>
        <row r="278">
          <cell r="A278" t="str">
            <v>4101030002</v>
          </cell>
          <cell r="B278" t="str">
            <v>Fletes Afrecho</v>
          </cell>
          <cell r="C278">
            <v>1000000</v>
          </cell>
          <cell r="D278">
            <v>50</v>
          </cell>
          <cell r="E278">
            <v>1000000</v>
          </cell>
          <cell r="F278">
            <v>50</v>
          </cell>
          <cell r="G278">
            <v>999950</v>
          </cell>
          <cell r="H278">
            <v>168.910472972973</v>
          </cell>
        </row>
        <row r="279">
          <cell r="A279" t="str">
            <v>4101040001</v>
          </cell>
          <cell r="B279" t="str">
            <v>Fletes Maiz</v>
          </cell>
          <cell r="C279">
            <v>1000000</v>
          </cell>
          <cell r="D279">
            <v>50</v>
          </cell>
          <cell r="E279">
            <v>1000000</v>
          </cell>
          <cell r="F279">
            <v>50</v>
          </cell>
          <cell r="G279">
            <v>999950</v>
          </cell>
          <cell r="H279">
            <v>168.910472972973</v>
          </cell>
        </row>
        <row r="280">
          <cell r="A280" t="str">
            <v>4101050001</v>
          </cell>
          <cell r="B280" t="str">
            <v>Fletes Interno</v>
          </cell>
          <cell r="C280">
            <v>1000000</v>
          </cell>
          <cell r="D280">
            <v>50</v>
          </cell>
          <cell r="E280">
            <v>1000000</v>
          </cell>
          <cell r="F280">
            <v>50</v>
          </cell>
          <cell r="G280">
            <v>999950</v>
          </cell>
          <cell r="H280">
            <v>168.910472972973</v>
          </cell>
        </row>
        <row r="281">
          <cell r="A281" t="str">
            <v>4101060001</v>
          </cell>
          <cell r="B281" t="str">
            <v>Flete Sal Gruesa com·n yodada</v>
          </cell>
          <cell r="C281">
            <v>1000000</v>
          </cell>
          <cell r="D281">
            <v>50</v>
          </cell>
          <cell r="E281">
            <v>1000000</v>
          </cell>
          <cell r="F281">
            <v>50</v>
          </cell>
          <cell r="G281">
            <v>999950</v>
          </cell>
          <cell r="H281">
            <v>168.910472972973</v>
          </cell>
        </row>
        <row r="282">
          <cell r="A282" t="str">
            <v>4101060002</v>
          </cell>
          <cell r="B282" t="str">
            <v>Flete Sal Entrefina com·n yodada</v>
          </cell>
          <cell r="C282">
            <v>1000000</v>
          </cell>
          <cell r="D282">
            <v>50</v>
          </cell>
          <cell r="E282">
            <v>1000000</v>
          </cell>
          <cell r="F282">
            <v>50</v>
          </cell>
          <cell r="G282">
            <v>999950</v>
          </cell>
          <cell r="H282">
            <v>168.910472972973</v>
          </cell>
        </row>
        <row r="283">
          <cell r="A283" t="str">
            <v>4101060003</v>
          </cell>
          <cell r="B283" t="str">
            <v>Flete Sal Fina seca yodada</v>
          </cell>
          <cell r="C283">
            <v>1000000</v>
          </cell>
          <cell r="D283">
            <v>50</v>
          </cell>
          <cell r="E283">
            <v>1000000</v>
          </cell>
          <cell r="F283">
            <v>50</v>
          </cell>
          <cell r="G283">
            <v>999950</v>
          </cell>
          <cell r="H283">
            <v>168.910472972973</v>
          </cell>
        </row>
        <row r="284">
          <cell r="A284" t="str">
            <v>4101060004</v>
          </cell>
          <cell r="B284" t="str">
            <v>Flete Sal Gruesa seca yodada</v>
          </cell>
          <cell r="C284">
            <v>1000000</v>
          </cell>
          <cell r="D284">
            <v>50</v>
          </cell>
          <cell r="E284">
            <v>1000000</v>
          </cell>
          <cell r="F284">
            <v>50</v>
          </cell>
          <cell r="G284">
            <v>999950</v>
          </cell>
          <cell r="H284">
            <v>168.910472972973</v>
          </cell>
        </row>
        <row r="285">
          <cell r="A285" t="str">
            <v>4101060005</v>
          </cell>
          <cell r="B285" t="str">
            <v>Flete Sal Entrefina seca yodada</v>
          </cell>
          <cell r="C285">
            <v>1000000</v>
          </cell>
          <cell r="D285">
            <v>50</v>
          </cell>
          <cell r="E285">
            <v>1000000</v>
          </cell>
          <cell r="F285">
            <v>50</v>
          </cell>
          <cell r="G285">
            <v>999950</v>
          </cell>
          <cell r="H285">
            <v>168.910472972973</v>
          </cell>
        </row>
        <row r="286">
          <cell r="A286" t="str">
            <v>4101060006</v>
          </cell>
          <cell r="B286" t="str">
            <v>Flete Sal Fina impalpable yodada</v>
          </cell>
          <cell r="C286">
            <v>1000000</v>
          </cell>
          <cell r="D286">
            <v>50</v>
          </cell>
          <cell r="E286">
            <v>1000000</v>
          </cell>
          <cell r="F286">
            <v>50</v>
          </cell>
          <cell r="G286">
            <v>999950</v>
          </cell>
          <cell r="H286">
            <v>168.910472972973</v>
          </cell>
        </row>
        <row r="287">
          <cell r="A287" t="str">
            <v>4101060007</v>
          </cell>
          <cell r="B287" t="str">
            <v>Flete Uva Pasa</v>
          </cell>
          <cell r="C287">
            <v>1000000</v>
          </cell>
          <cell r="D287">
            <v>50</v>
          </cell>
          <cell r="E287">
            <v>1000000</v>
          </cell>
          <cell r="F287">
            <v>50</v>
          </cell>
          <cell r="G287">
            <v>999950</v>
          </cell>
          <cell r="H287">
            <v>168.910472972973</v>
          </cell>
        </row>
        <row r="288">
          <cell r="A288" t="str">
            <v>4101060008</v>
          </cell>
          <cell r="B288" t="str">
            <v>Fletes Varios - Fruta Abrillantada</v>
          </cell>
          <cell r="C288">
            <v>1000000</v>
          </cell>
          <cell r="D288">
            <v>50</v>
          </cell>
          <cell r="E288">
            <v>1000000</v>
          </cell>
          <cell r="F288">
            <v>50</v>
          </cell>
          <cell r="G288">
            <v>999950</v>
          </cell>
          <cell r="H288">
            <v>168.910472972973</v>
          </cell>
        </row>
        <row r="289">
          <cell r="A289" t="str">
            <v>4101060009</v>
          </cell>
          <cell r="B289" t="str">
            <v>Flete Sal Fina com·n yodada</v>
          </cell>
          <cell r="C289">
            <v>1000000</v>
          </cell>
          <cell r="D289">
            <v>50</v>
          </cell>
          <cell r="E289">
            <v>1000000</v>
          </cell>
          <cell r="F289">
            <v>50</v>
          </cell>
          <cell r="G289">
            <v>999950</v>
          </cell>
          <cell r="H289">
            <v>168.910472972973</v>
          </cell>
        </row>
        <row r="290">
          <cell r="A290" t="str">
            <v>4101060010</v>
          </cell>
          <cell r="B290" t="str">
            <v>Flete Gluten Vital 25 Kg.</v>
          </cell>
          <cell r="C290">
            <v>1000000</v>
          </cell>
          <cell r="D290">
            <v>50</v>
          </cell>
          <cell r="E290">
            <v>1000000</v>
          </cell>
          <cell r="F290">
            <v>50</v>
          </cell>
          <cell r="G290">
            <v>999950</v>
          </cell>
          <cell r="H290">
            <v>168.910472972973</v>
          </cell>
        </row>
        <row r="291">
          <cell r="A291" t="str">
            <v>4101060011</v>
          </cell>
          <cell r="B291" t="str">
            <v>Flete Gluten Vital 10 Kg.</v>
          </cell>
          <cell r="C291">
            <v>1000000</v>
          </cell>
          <cell r="D291">
            <v>50</v>
          </cell>
          <cell r="E291">
            <v>1000000</v>
          </cell>
          <cell r="F291">
            <v>50</v>
          </cell>
          <cell r="G291">
            <v>999950</v>
          </cell>
          <cell r="H291">
            <v>168.910472972973</v>
          </cell>
        </row>
        <row r="292">
          <cell r="A292" t="str">
            <v>4101060012</v>
          </cell>
          <cell r="B292" t="str">
            <v>Flete Maiz granos 50 kls</v>
          </cell>
          <cell r="C292">
            <v>1000000</v>
          </cell>
          <cell r="D292">
            <v>50</v>
          </cell>
          <cell r="E292">
            <v>1000000</v>
          </cell>
          <cell r="F292">
            <v>50</v>
          </cell>
          <cell r="G292">
            <v>999950</v>
          </cell>
          <cell r="H292">
            <v>168.910472972973</v>
          </cell>
        </row>
        <row r="293">
          <cell r="A293" t="str">
            <v>4101060013</v>
          </cell>
          <cell r="B293" t="str">
            <v>Flete Maiz Partido 50kls.</v>
          </cell>
          <cell r="C293">
            <v>1000000</v>
          </cell>
          <cell r="D293">
            <v>50</v>
          </cell>
          <cell r="E293">
            <v>1000000</v>
          </cell>
          <cell r="F293">
            <v>50</v>
          </cell>
          <cell r="G293">
            <v>999950</v>
          </cell>
          <cell r="H293">
            <v>168.910472972973</v>
          </cell>
        </row>
        <row r="294">
          <cell r="A294" t="str">
            <v>4102010001</v>
          </cell>
          <cell r="B294" t="str">
            <v>Comisiones Harinas Industriales 000</v>
          </cell>
          <cell r="C294">
            <v>1000000</v>
          </cell>
          <cell r="D294">
            <v>50</v>
          </cell>
          <cell r="E294">
            <v>1000000</v>
          </cell>
          <cell r="F294">
            <v>50</v>
          </cell>
          <cell r="G294">
            <v>999950</v>
          </cell>
          <cell r="H294">
            <v>168.910472972973</v>
          </cell>
        </row>
        <row r="295">
          <cell r="A295" t="str">
            <v>4102010002</v>
          </cell>
          <cell r="B295" t="str">
            <v>Comisiones Harinas Industriales 0000</v>
          </cell>
          <cell r="C295">
            <v>1000000</v>
          </cell>
          <cell r="D295">
            <v>50</v>
          </cell>
          <cell r="E295">
            <v>1000000</v>
          </cell>
          <cell r="F295">
            <v>50</v>
          </cell>
          <cell r="G295">
            <v>999950</v>
          </cell>
          <cell r="H295">
            <v>168.910472972973</v>
          </cell>
        </row>
        <row r="296">
          <cell r="A296" t="str">
            <v>4102010003</v>
          </cell>
          <cell r="B296" t="str">
            <v>Comisiones Harinas Industriales otras</v>
          </cell>
          <cell r="C296">
            <v>1000000</v>
          </cell>
          <cell r="D296">
            <v>50</v>
          </cell>
          <cell r="E296">
            <v>1000000</v>
          </cell>
          <cell r="F296">
            <v>50</v>
          </cell>
          <cell r="G296">
            <v>999950</v>
          </cell>
          <cell r="H296">
            <v>168.910472972973</v>
          </cell>
        </row>
        <row r="297">
          <cell r="A297" t="str">
            <v>4102010004</v>
          </cell>
          <cell r="B297" t="str">
            <v>Comisiones Harinas Industriales Importad</v>
          </cell>
          <cell r="C297">
            <v>1000000</v>
          </cell>
          <cell r="D297">
            <v>50</v>
          </cell>
          <cell r="E297">
            <v>1000000</v>
          </cell>
          <cell r="F297">
            <v>50</v>
          </cell>
          <cell r="G297">
            <v>999950</v>
          </cell>
          <cell r="H297">
            <v>168.910472972973</v>
          </cell>
        </row>
        <row r="298">
          <cell r="A298" t="str">
            <v>4102020001</v>
          </cell>
          <cell r="B298" t="str">
            <v>Comisiones Harinas Fraccionadas 5 Kg</v>
          </cell>
          <cell r="C298">
            <v>1000000</v>
          </cell>
          <cell r="D298">
            <v>50</v>
          </cell>
          <cell r="E298">
            <v>1000000</v>
          </cell>
          <cell r="F298">
            <v>50</v>
          </cell>
          <cell r="G298">
            <v>999950</v>
          </cell>
          <cell r="H298">
            <v>168.910472972973</v>
          </cell>
        </row>
        <row r="299">
          <cell r="A299" t="str">
            <v>4102020002</v>
          </cell>
          <cell r="B299" t="str">
            <v>Comisiones Harinas Fraccionadas 1 Kg</v>
          </cell>
          <cell r="C299">
            <v>1000000</v>
          </cell>
          <cell r="D299">
            <v>50</v>
          </cell>
          <cell r="E299">
            <v>1000000</v>
          </cell>
          <cell r="F299">
            <v>50</v>
          </cell>
          <cell r="G299">
            <v>999950</v>
          </cell>
          <cell r="H299">
            <v>168.910472972973</v>
          </cell>
        </row>
        <row r="300">
          <cell r="A300" t="str">
            <v>4102020003</v>
          </cell>
          <cell r="B300" t="str">
            <v>Comisiones Harinas Leudantes</v>
          </cell>
          <cell r="C300">
            <v>1000000</v>
          </cell>
          <cell r="D300">
            <v>50</v>
          </cell>
          <cell r="E300">
            <v>1000000</v>
          </cell>
          <cell r="F300">
            <v>50</v>
          </cell>
          <cell r="G300">
            <v>999950</v>
          </cell>
          <cell r="H300">
            <v>168.910472972973</v>
          </cell>
        </row>
        <row r="301">
          <cell r="A301" t="str">
            <v>4102020004</v>
          </cell>
          <cell r="B301" t="str">
            <v>Comisiones Harinas Fraccionadas 10 x 900</v>
          </cell>
          <cell r="C301">
            <v>1000000</v>
          </cell>
          <cell r="D301">
            <v>50</v>
          </cell>
          <cell r="E301">
            <v>1000000</v>
          </cell>
          <cell r="F301">
            <v>50</v>
          </cell>
          <cell r="G301">
            <v>999950</v>
          </cell>
          <cell r="H301">
            <v>168.910472972973</v>
          </cell>
        </row>
        <row r="302">
          <cell r="A302" t="str">
            <v>4102020005</v>
          </cell>
          <cell r="B302" t="str">
            <v>Comisiones Harinas Fraccionadas 3 x 4</v>
          </cell>
          <cell r="C302">
            <v>1000000</v>
          </cell>
          <cell r="D302">
            <v>50</v>
          </cell>
          <cell r="E302">
            <v>1000000</v>
          </cell>
          <cell r="F302">
            <v>50</v>
          </cell>
          <cell r="G302">
            <v>999950</v>
          </cell>
          <cell r="H302">
            <v>168.910472972973</v>
          </cell>
        </row>
        <row r="303">
          <cell r="A303" t="str">
            <v>4102030001</v>
          </cell>
          <cell r="B303" t="str">
            <v>Comisiones Raciones Balanceadas</v>
          </cell>
          <cell r="C303">
            <v>1000000</v>
          </cell>
          <cell r="D303">
            <v>50</v>
          </cell>
          <cell r="E303">
            <v>1000000</v>
          </cell>
          <cell r="F303">
            <v>50</v>
          </cell>
          <cell r="G303">
            <v>999950</v>
          </cell>
          <cell r="H303">
            <v>168.910472972973</v>
          </cell>
        </row>
        <row r="304">
          <cell r="A304" t="str">
            <v>4102030002</v>
          </cell>
          <cell r="B304" t="str">
            <v>Comisiones Afrecho</v>
          </cell>
          <cell r="C304">
            <v>1000000</v>
          </cell>
          <cell r="D304">
            <v>50</v>
          </cell>
          <cell r="E304">
            <v>1000000</v>
          </cell>
          <cell r="F304">
            <v>50</v>
          </cell>
          <cell r="G304">
            <v>999950</v>
          </cell>
          <cell r="H304">
            <v>168.910472972973</v>
          </cell>
        </row>
        <row r="305">
          <cell r="A305" t="str">
            <v>4104010001</v>
          </cell>
          <cell r="B305" t="str">
            <v>Otros gastos de ventas Harinas Industria</v>
          </cell>
          <cell r="C305">
            <v>1000000</v>
          </cell>
          <cell r="D305">
            <v>50</v>
          </cell>
          <cell r="E305">
            <v>1000000</v>
          </cell>
          <cell r="F305">
            <v>50</v>
          </cell>
          <cell r="G305">
            <v>999950</v>
          </cell>
          <cell r="H305">
            <v>168.910472972973</v>
          </cell>
        </row>
        <row r="306">
          <cell r="A306" t="str">
            <v>4104010002</v>
          </cell>
          <cell r="B306" t="str">
            <v>Gastos de exportaci¾n harina industrial</v>
          </cell>
          <cell r="C306">
            <v>1000000</v>
          </cell>
          <cell r="D306">
            <v>50</v>
          </cell>
          <cell r="E306">
            <v>1000000</v>
          </cell>
          <cell r="F306">
            <v>50</v>
          </cell>
          <cell r="G306">
            <v>999950</v>
          </cell>
          <cell r="H306">
            <v>168.910472972973</v>
          </cell>
        </row>
        <row r="307">
          <cell r="A307" t="str">
            <v>4104020001</v>
          </cell>
          <cell r="B307" t="str">
            <v>Gastos exportaci¾n harina fraccionada</v>
          </cell>
          <cell r="C307">
            <v>1000000</v>
          </cell>
          <cell r="D307">
            <v>50</v>
          </cell>
          <cell r="E307">
            <v>1000000</v>
          </cell>
          <cell r="F307">
            <v>50</v>
          </cell>
          <cell r="G307">
            <v>999950</v>
          </cell>
          <cell r="H307">
            <v>168.910472972973</v>
          </cell>
        </row>
        <row r="308">
          <cell r="A308" t="str">
            <v>4104040001</v>
          </cell>
          <cell r="B308" t="str">
            <v>Gastos de exportaci¾n - Afrecho.</v>
          </cell>
          <cell r="C308">
            <v>1000000</v>
          </cell>
          <cell r="D308">
            <v>50</v>
          </cell>
          <cell r="E308">
            <v>1000000</v>
          </cell>
          <cell r="F308">
            <v>50</v>
          </cell>
          <cell r="G308">
            <v>999950</v>
          </cell>
          <cell r="H308">
            <v>168.910472972973</v>
          </cell>
        </row>
        <row r="309">
          <cell r="A309" t="str">
            <v>4201010001</v>
          </cell>
          <cell r="B309" t="str">
            <v>Trigo Harinas Industriales 000</v>
          </cell>
          <cell r="C309">
            <v>1000000</v>
          </cell>
          <cell r="D309">
            <v>50</v>
          </cell>
          <cell r="E309">
            <v>1000000</v>
          </cell>
          <cell r="F309">
            <v>50</v>
          </cell>
          <cell r="G309">
            <v>999950</v>
          </cell>
          <cell r="H309">
            <v>168.910472972973</v>
          </cell>
        </row>
        <row r="310">
          <cell r="A310" t="str">
            <v>4201010002</v>
          </cell>
          <cell r="B310" t="str">
            <v>Trigo Harinas Industriales 0000</v>
          </cell>
          <cell r="C310">
            <v>1000000</v>
          </cell>
          <cell r="D310">
            <v>50</v>
          </cell>
          <cell r="E310">
            <v>1000000</v>
          </cell>
          <cell r="F310">
            <v>50</v>
          </cell>
          <cell r="G310">
            <v>999950</v>
          </cell>
          <cell r="H310">
            <v>168.910472972973</v>
          </cell>
        </row>
        <row r="311">
          <cell r="A311" t="str">
            <v>4201010003</v>
          </cell>
          <cell r="B311" t="str">
            <v>Trigo Harinas Industriales otras</v>
          </cell>
          <cell r="C311">
            <v>1000000</v>
          </cell>
          <cell r="D311">
            <v>50</v>
          </cell>
          <cell r="E311">
            <v>1000000</v>
          </cell>
          <cell r="F311">
            <v>50</v>
          </cell>
          <cell r="G311">
            <v>999950</v>
          </cell>
          <cell r="H311">
            <v>168.910472972973</v>
          </cell>
        </row>
        <row r="312">
          <cell r="A312" t="str">
            <v>4201010004</v>
          </cell>
          <cell r="B312" t="str">
            <v>Trigo Harinas Industriales Import.</v>
          </cell>
          <cell r="C312">
            <v>1000000</v>
          </cell>
          <cell r="D312">
            <v>50</v>
          </cell>
          <cell r="E312">
            <v>1000000</v>
          </cell>
          <cell r="F312">
            <v>50</v>
          </cell>
          <cell r="G312">
            <v>999950</v>
          </cell>
          <cell r="H312">
            <v>168.910472972973</v>
          </cell>
        </row>
        <row r="313">
          <cell r="A313" t="str">
            <v>4201020001</v>
          </cell>
          <cell r="B313" t="str">
            <v>Trigo Harinas Fraccionadas 5 Kg</v>
          </cell>
          <cell r="C313">
            <v>1000000</v>
          </cell>
          <cell r="D313">
            <v>50</v>
          </cell>
          <cell r="E313">
            <v>1000000</v>
          </cell>
          <cell r="F313">
            <v>50</v>
          </cell>
          <cell r="G313">
            <v>999950</v>
          </cell>
          <cell r="H313">
            <v>168.910472972973</v>
          </cell>
        </row>
        <row r="314">
          <cell r="A314" t="str">
            <v>4201020002</v>
          </cell>
          <cell r="B314" t="str">
            <v>Trigo Harinas Fraccionadas 1 Kg</v>
          </cell>
          <cell r="C314">
            <v>1000000</v>
          </cell>
          <cell r="D314">
            <v>50</v>
          </cell>
          <cell r="E314">
            <v>1000000</v>
          </cell>
          <cell r="F314">
            <v>50</v>
          </cell>
          <cell r="G314">
            <v>999950</v>
          </cell>
          <cell r="H314">
            <v>168.910472972973</v>
          </cell>
        </row>
        <row r="315">
          <cell r="A315" t="str">
            <v>4201020003</v>
          </cell>
          <cell r="B315" t="str">
            <v>Trigo Harinas Leudantes</v>
          </cell>
          <cell r="C315">
            <v>1000000</v>
          </cell>
          <cell r="D315">
            <v>50</v>
          </cell>
          <cell r="E315">
            <v>1000000</v>
          </cell>
          <cell r="F315">
            <v>50</v>
          </cell>
          <cell r="G315">
            <v>999950</v>
          </cell>
          <cell r="H315">
            <v>168.910472972973</v>
          </cell>
        </row>
        <row r="316">
          <cell r="A316" t="str">
            <v>4201020004</v>
          </cell>
          <cell r="B316" t="str">
            <v>Trigo Harina Fraccionada 4 Kg</v>
          </cell>
          <cell r="C316">
            <v>1000000</v>
          </cell>
          <cell r="D316">
            <v>50</v>
          </cell>
          <cell r="E316">
            <v>1000000</v>
          </cell>
          <cell r="F316">
            <v>50</v>
          </cell>
          <cell r="G316">
            <v>999950</v>
          </cell>
          <cell r="H316">
            <v>168.910472972973</v>
          </cell>
        </row>
        <row r="317">
          <cell r="A317" t="str">
            <v>4201020005</v>
          </cell>
          <cell r="B317" t="str">
            <v>Trigo Harina Fraccionada 0.9Kg. c/fibra</v>
          </cell>
          <cell r="C317">
            <v>1000000</v>
          </cell>
          <cell r="D317">
            <v>50</v>
          </cell>
          <cell r="E317">
            <v>1000000</v>
          </cell>
          <cell r="F317">
            <v>50</v>
          </cell>
          <cell r="G317">
            <v>999950</v>
          </cell>
          <cell r="H317">
            <v>168.910472972973</v>
          </cell>
        </row>
        <row r="318">
          <cell r="A318" t="str">
            <v>4201030001</v>
          </cell>
          <cell r="B318" t="str">
            <v>Trigo Raciones Balanceadas</v>
          </cell>
          <cell r="C318">
            <v>1000000</v>
          </cell>
          <cell r="D318">
            <v>50</v>
          </cell>
          <cell r="E318">
            <v>1000000</v>
          </cell>
          <cell r="F318">
            <v>50</v>
          </cell>
          <cell r="G318">
            <v>999950</v>
          </cell>
          <cell r="H318">
            <v>168.910472972973</v>
          </cell>
        </row>
        <row r="319">
          <cell r="A319" t="str">
            <v>4201030002</v>
          </cell>
          <cell r="B319" t="str">
            <v>Trigo Afrecho</v>
          </cell>
          <cell r="C319">
            <v>1000000</v>
          </cell>
          <cell r="D319">
            <v>50</v>
          </cell>
          <cell r="E319">
            <v>1000000</v>
          </cell>
          <cell r="F319">
            <v>50</v>
          </cell>
          <cell r="G319">
            <v>999950</v>
          </cell>
          <cell r="H319">
            <v>168.910472972973</v>
          </cell>
        </row>
        <row r="320">
          <cell r="A320" t="str">
            <v>4201040001</v>
          </cell>
          <cell r="B320" t="str">
            <v>Trigo Harinas Industriales 000</v>
          </cell>
          <cell r="C320">
            <v>1000000</v>
          </cell>
          <cell r="D320">
            <v>50</v>
          </cell>
          <cell r="E320">
            <v>1000000</v>
          </cell>
          <cell r="F320">
            <v>50</v>
          </cell>
          <cell r="G320">
            <v>999950</v>
          </cell>
          <cell r="H320">
            <v>168.910472972973</v>
          </cell>
        </row>
        <row r="321">
          <cell r="A321" t="str">
            <v>4201040002</v>
          </cell>
          <cell r="B321" t="str">
            <v>Trigo Harinas Industriales 0000</v>
          </cell>
          <cell r="C321">
            <v>1000000</v>
          </cell>
          <cell r="D321">
            <v>50</v>
          </cell>
          <cell r="E321">
            <v>1000000</v>
          </cell>
          <cell r="F321">
            <v>50</v>
          </cell>
          <cell r="G321">
            <v>999950</v>
          </cell>
          <cell r="H321">
            <v>168.910472972973</v>
          </cell>
        </row>
        <row r="322">
          <cell r="A322" t="str">
            <v>4201040003</v>
          </cell>
          <cell r="B322" t="str">
            <v>Trigo Harinas Industriales Otras</v>
          </cell>
          <cell r="C322">
            <v>1000000</v>
          </cell>
          <cell r="D322">
            <v>50</v>
          </cell>
          <cell r="E322">
            <v>1000000</v>
          </cell>
          <cell r="F322">
            <v>50</v>
          </cell>
          <cell r="G322">
            <v>999950</v>
          </cell>
          <cell r="H322">
            <v>168.910472972973</v>
          </cell>
        </row>
        <row r="323">
          <cell r="A323" t="str">
            <v>4201050001</v>
          </cell>
          <cell r="B323" t="str">
            <v>Trigo Harinas Fraccionadas 5 kg</v>
          </cell>
          <cell r="C323">
            <v>1000000</v>
          </cell>
          <cell r="D323">
            <v>50</v>
          </cell>
          <cell r="E323">
            <v>1000000</v>
          </cell>
          <cell r="F323">
            <v>50</v>
          </cell>
          <cell r="G323">
            <v>999950</v>
          </cell>
          <cell r="H323">
            <v>168.910472972973</v>
          </cell>
        </row>
        <row r="324">
          <cell r="A324" t="str">
            <v>4201050002</v>
          </cell>
          <cell r="B324" t="str">
            <v>Trigo Harinas Fraccionadas 1 kg</v>
          </cell>
          <cell r="C324">
            <v>1000000</v>
          </cell>
          <cell r="D324">
            <v>50</v>
          </cell>
          <cell r="E324">
            <v>1000000</v>
          </cell>
          <cell r="F324">
            <v>50</v>
          </cell>
          <cell r="G324">
            <v>999950</v>
          </cell>
          <cell r="H324">
            <v>168.910472972973</v>
          </cell>
        </row>
        <row r="325">
          <cell r="A325" t="str">
            <v>4201050003</v>
          </cell>
          <cell r="B325" t="str">
            <v>Trigo Harinas Leudantes</v>
          </cell>
          <cell r="C325">
            <v>1000000</v>
          </cell>
          <cell r="D325">
            <v>50</v>
          </cell>
          <cell r="E325">
            <v>1000000</v>
          </cell>
          <cell r="F325">
            <v>50</v>
          </cell>
          <cell r="G325">
            <v>999950</v>
          </cell>
          <cell r="H325">
            <v>168.910472972973</v>
          </cell>
        </row>
        <row r="326">
          <cell r="A326" t="str">
            <v>4202010001</v>
          </cell>
          <cell r="B326" t="str">
            <v>Subproductos Harinas Industriales</v>
          </cell>
          <cell r="C326">
            <v>1000000</v>
          </cell>
          <cell r="D326">
            <v>50</v>
          </cell>
          <cell r="E326">
            <v>1000000</v>
          </cell>
          <cell r="F326">
            <v>50</v>
          </cell>
          <cell r="G326">
            <v>999950</v>
          </cell>
          <cell r="H326">
            <v>168.910472972973</v>
          </cell>
        </row>
        <row r="327">
          <cell r="A327" t="str">
            <v>4202020001</v>
          </cell>
          <cell r="B327" t="str">
            <v>Subproducto Harinas Fraccionadas 5 Kg</v>
          </cell>
          <cell r="C327">
            <v>1000000</v>
          </cell>
          <cell r="D327">
            <v>50</v>
          </cell>
          <cell r="E327">
            <v>1000000</v>
          </cell>
          <cell r="F327">
            <v>50</v>
          </cell>
          <cell r="G327">
            <v>999950</v>
          </cell>
          <cell r="H327">
            <v>168.910472972973</v>
          </cell>
        </row>
        <row r="328">
          <cell r="A328" t="str">
            <v>4202020002</v>
          </cell>
          <cell r="B328" t="str">
            <v>Subproducto Harinas Fraccionadas 1 Kg</v>
          </cell>
          <cell r="C328">
            <v>1000000</v>
          </cell>
          <cell r="D328">
            <v>50</v>
          </cell>
          <cell r="E328">
            <v>1000000</v>
          </cell>
          <cell r="F328">
            <v>50</v>
          </cell>
          <cell r="G328">
            <v>999950</v>
          </cell>
          <cell r="H328">
            <v>168.910472972973</v>
          </cell>
        </row>
        <row r="329">
          <cell r="A329" t="str">
            <v>4202030001</v>
          </cell>
          <cell r="B329" t="str">
            <v>Subproducto Raciones Balanceados</v>
          </cell>
          <cell r="C329">
            <v>1000000</v>
          </cell>
          <cell r="D329">
            <v>50</v>
          </cell>
          <cell r="E329">
            <v>1000000</v>
          </cell>
          <cell r="F329">
            <v>50</v>
          </cell>
          <cell r="G329">
            <v>999950</v>
          </cell>
          <cell r="H329">
            <v>168.910472972973</v>
          </cell>
        </row>
        <row r="330">
          <cell r="A330" t="str">
            <v>4203010001</v>
          </cell>
          <cell r="B330" t="str">
            <v>Envases Harinas Industriales 000</v>
          </cell>
          <cell r="C330">
            <v>1000000</v>
          </cell>
          <cell r="D330">
            <v>50</v>
          </cell>
          <cell r="E330">
            <v>1000000</v>
          </cell>
          <cell r="F330">
            <v>50</v>
          </cell>
          <cell r="G330">
            <v>999950</v>
          </cell>
          <cell r="H330">
            <v>168.910472972973</v>
          </cell>
        </row>
        <row r="331">
          <cell r="A331" t="str">
            <v>4203010002</v>
          </cell>
          <cell r="B331" t="str">
            <v>Envases Harinas Industriales 0000</v>
          </cell>
          <cell r="C331">
            <v>1000000</v>
          </cell>
          <cell r="D331">
            <v>50</v>
          </cell>
          <cell r="E331">
            <v>1000000</v>
          </cell>
          <cell r="F331">
            <v>50</v>
          </cell>
          <cell r="G331">
            <v>999950</v>
          </cell>
          <cell r="H331">
            <v>168.910472972973</v>
          </cell>
        </row>
        <row r="332">
          <cell r="A332" t="str">
            <v>4203010003</v>
          </cell>
          <cell r="B332" t="str">
            <v>Envases Harinas Industriales otras</v>
          </cell>
          <cell r="C332">
            <v>1000000</v>
          </cell>
          <cell r="D332">
            <v>50</v>
          </cell>
          <cell r="E332">
            <v>1000000</v>
          </cell>
          <cell r="F332">
            <v>50</v>
          </cell>
          <cell r="G332">
            <v>999950</v>
          </cell>
          <cell r="H332">
            <v>168.910472972973</v>
          </cell>
        </row>
        <row r="333">
          <cell r="A333" t="str">
            <v>4203010004</v>
          </cell>
          <cell r="B333" t="str">
            <v>Envases Harinas Industriales Impor</v>
          </cell>
          <cell r="C333">
            <v>1000000</v>
          </cell>
          <cell r="D333">
            <v>50</v>
          </cell>
          <cell r="E333">
            <v>1000000</v>
          </cell>
          <cell r="F333">
            <v>50</v>
          </cell>
          <cell r="G333">
            <v>999950</v>
          </cell>
          <cell r="H333">
            <v>168.910472972973</v>
          </cell>
        </row>
        <row r="334">
          <cell r="A334" t="str">
            <v>4203020001</v>
          </cell>
          <cell r="B334" t="str">
            <v>Envases Harinas Fraccionadas 5 Kg</v>
          </cell>
          <cell r="C334">
            <v>1000000</v>
          </cell>
          <cell r="D334">
            <v>50</v>
          </cell>
          <cell r="E334">
            <v>1000000</v>
          </cell>
          <cell r="F334">
            <v>50</v>
          </cell>
          <cell r="G334">
            <v>999950</v>
          </cell>
          <cell r="H334">
            <v>168.910472972973</v>
          </cell>
        </row>
        <row r="335">
          <cell r="A335" t="str">
            <v>4203020002</v>
          </cell>
          <cell r="B335" t="str">
            <v>Envases Harinas Fraccionadas 1 Kg</v>
          </cell>
          <cell r="C335">
            <v>1000000</v>
          </cell>
          <cell r="D335">
            <v>50</v>
          </cell>
          <cell r="E335">
            <v>1000000</v>
          </cell>
          <cell r="F335">
            <v>50</v>
          </cell>
          <cell r="G335">
            <v>999950</v>
          </cell>
          <cell r="H335">
            <v>168.910472972973</v>
          </cell>
        </row>
        <row r="336">
          <cell r="A336" t="str">
            <v>4203020003</v>
          </cell>
          <cell r="B336" t="str">
            <v>Envases Harinas Leudantes</v>
          </cell>
          <cell r="C336">
            <v>1000000</v>
          </cell>
          <cell r="D336">
            <v>50</v>
          </cell>
          <cell r="E336">
            <v>1000000</v>
          </cell>
          <cell r="F336">
            <v>50</v>
          </cell>
          <cell r="G336">
            <v>999950</v>
          </cell>
          <cell r="H336">
            <v>168.910472972973</v>
          </cell>
        </row>
        <row r="337">
          <cell r="A337" t="str">
            <v>4203020004</v>
          </cell>
          <cell r="B337" t="str">
            <v>Envases Harinas Fraccionadas 4 kg.</v>
          </cell>
          <cell r="C337">
            <v>1000000</v>
          </cell>
          <cell r="D337">
            <v>50</v>
          </cell>
          <cell r="E337">
            <v>1000000</v>
          </cell>
          <cell r="F337">
            <v>50</v>
          </cell>
          <cell r="G337">
            <v>999950</v>
          </cell>
          <cell r="H337">
            <v>168.910472972973</v>
          </cell>
        </row>
        <row r="338">
          <cell r="A338" t="str">
            <v>4203020005</v>
          </cell>
          <cell r="B338" t="str">
            <v>Envases Harinas Fraccion 0.9 Kg con fibr</v>
          </cell>
          <cell r="C338">
            <v>1000000</v>
          </cell>
          <cell r="D338">
            <v>50</v>
          </cell>
          <cell r="E338">
            <v>1000000</v>
          </cell>
          <cell r="F338">
            <v>50</v>
          </cell>
          <cell r="G338">
            <v>999950</v>
          </cell>
          <cell r="H338">
            <v>168.910472972973</v>
          </cell>
        </row>
        <row r="339">
          <cell r="A339" t="str">
            <v>4203030001</v>
          </cell>
          <cell r="B339" t="str">
            <v>Envases Raciones Balanceadas</v>
          </cell>
          <cell r="C339">
            <v>1000000</v>
          </cell>
          <cell r="D339">
            <v>50</v>
          </cell>
          <cell r="E339">
            <v>1000000</v>
          </cell>
          <cell r="F339">
            <v>50</v>
          </cell>
          <cell r="G339">
            <v>999950</v>
          </cell>
          <cell r="H339">
            <v>168.910472972973</v>
          </cell>
        </row>
        <row r="340">
          <cell r="A340" t="str">
            <v>4203030002</v>
          </cell>
          <cell r="B340" t="str">
            <v>Envases Afrecho</v>
          </cell>
          <cell r="C340">
            <v>1000000</v>
          </cell>
          <cell r="D340">
            <v>50</v>
          </cell>
          <cell r="E340">
            <v>1000000</v>
          </cell>
          <cell r="F340">
            <v>50</v>
          </cell>
          <cell r="G340">
            <v>999950</v>
          </cell>
          <cell r="H340">
            <v>168.910472972973</v>
          </cell>
        </row>
        <row r="341">
          <cell r="A341" t="str">
            <v>4204010001</v>
          </cell>
          <cell r="B341" t="str">
            <v>Aditivos Harinas Industriales 000</v>
          </cell>
          <cell r="C341">
            <v>1000000</v>
          </cell>
          <cell r="D341">
            <v>50</v>
          </cell>
          <cell r="E341">
            <v>1000000</v>
          </cell>
          <cell r="F341">
            <v>50</v>
          </cell>
          <cell r="G341">
            <v>999950</v>
          </cell>
          <cell r="H341">
            <v>168.910472972973</v>
          </cell>
        </row>
        <row r="342">
          <cell r="A342" t="str">
            <v>4204010002</v>
          </cell>
          <cell r="B342" t="str">
            <v>Aditivos Harinas Industriales 0000</v>
          </cell>
          <cell r="C342">
            <v>1000000</v>
          </cell>
          <cell r="D342">
            <v>50</v>
          </cell>
          <cell r="E342">
            <v>1000000</v>
          </cell>
          <cell r="F342">
            <v>50</v>
          </cell>
          <cell r="G342">
            <v>999950</v>
          </cell>
          <cell r="H342">
            <v>168.910472972973</v>
          </cell>
        </row>
        <row r="343">
          <cell r="A343" t="str">
            <v>4204010003</v>
          </cell>
          <cell r="B343" t="str">
            <v>Aditivos Harinas Industriales otra</v>
          </cell>
          <cell r="C343">
            <v>1000000</v>
          </cell>
          <cell r="D343">
            <v>50</v>
          </cell>
          <cell r="E343">
            <v>1000000</v>
          </cell>
          <cell r="F343">
            <v>50</v>
          </cell>
          <cell r="G343">
            <v>999950</v>
          </cell>
          <cell r="H343">
            <v>168.910472972973</v>
          </cell>
        </row>
        <row r="344">
          <cell r="A344" t="str">
            <v>4204010004</v>
          </cell>
          <cell r="B344" t="str">
            <v>Aditivos Harinas Industriales Impo</v>
          </cell>
          <cell r="C344">
            <v>1000000</v>
          </cell>
          <cell r="D344">
            <v>50</v>
          </cell>
          <cell r="E344">
            <v>1000000</v>
          </cell>
          <cell r="F344">
            <v>50</v>
          </cell>
          <cell r="G344">
            <v>999950</v>
          </cell>
          <cell r="H344">
            <v>168.910472972973</v>
          </cell>
        </row>
        <row r="345">
          <cell r="A345" t="str">
            <v>4204020001</v>
          </cell>
          <cell r="B345" t="str">
            <v>Aditivos Harinas Fraccionadas 5 Kg</v>
          </cell>
          <cell r="C345">
            <v>1000000</v>
          </cell>
          <cell r="D345">
            <v>50</v>
          </cell>
          <cell r="E345">
            <v>1000000</v>
          </cell>
          <cell r="F345">
            <v>50</v>
          </cell>
          <cell r="G345">
            <v>999950</v>
          </cell>
          <cell r="H345">
            <v>168.910472972973</v>
          </cell>
        </row>
        <row r="346">
          <cell r="A346" t="str">
            <v>4204020002</v>
          </cell>
          <cell r="B346" t="str">
            <v>Aditivos Harinas Fraccionadas 1 Kg</v>
          </cell>
          <cell r="C346">
            <v>1000000</v>
          </cell>
          <cell r="D346">
            <v>50</v>
          </cell>
          <cell r="E346">
            <v>1000000</v>
          </cell>
          <cell r="F346">
            <v>50</v>
          </cell>
          <cell r="G346">
            <v>999950</v>
          </cell>
          <cell r="H346">
            <v>168.910472972973</v>
          </cell>
        </row>
        <row r="347">
          <cell r="A347" t="str">
            <v>4204020003</v>
          </cell>
          <cell r="B347" t="str">
            <v>Aditivos Harinas Leudantes</v>
          </cell>
          <cell r="C347">
            <v>1000000</v>
          </cell>
          <cell r="D347">
            <v>50</v>
          </cell>
          <cell r="E347">
            <v>1000000</v>
          </cell>
          <cell r="F347">
            <v>50</v>
          </cell>
          <cell r="G347">
            <v>999950</v>
          </cell>
          <cell r="H347">
            <v>168.910472972973</v>
          </cell>
        </row>
        <row r="348">
          <cell r="A348" t="str">
            <v>4204030001</v>
          </cell>
          <cell r="B348" t="str">
            <v>Aditivos Raciones Balanceadas</v>
          </cell>
          <cell r="C348">
            <v>1000000</v>
          </cell>
          <cell r="D348">
            <v>50</v>
          </cell>
          <cell r="E348">
            <v>1000000</v>
          </cell>
          <cell r="F348">
            <v>50</v>
          </cell>
          <cell r="G348">
            <v>999950</v>
          </cell>
          <cell r="H348">
            <v>168.910472972973</v>
          </cell>
        </row>
        <row r="349">
          <cell r="A349" t="str">
            <v>4204030002</v>
          </cell>
          <cell r="B349" t="str">
            <v>Aditivos Afrecho</v>
          </cell>
          <cell r="C349">
            <v>1000000</v>
          </cell>
          <cell r="D349">
            <v>50</v>
          </cell>
          <cell r="E349">
            <v>1000000</v>
          </cell>
          <cell r="F349">
            <v>50</v>
          </cell>
          <cell r="G349">
            <v>999950</v>
          </cell>
          <cell r="H349">
            <v>168.910472972973</v>
          </cell>
        </row>
        <row r="350">
          <cell r="A350" t="str">
            <v>4205010001</v>
          </cell>
          <cell r="B350" t="str">
            <v>Variaci¾n Aditivos Ind. (Precio)</v>
          </cell>
          <cell r="C350">
            <v>1000000</v>
          </cell>
          <cell r="D350">
            <v>50</v>
          </cell>
          <cell r="E350">
            <v>1000000</v>
          </cell>
          <cell r="F350">
            <v>50</v>
          </cell>
          <cell r="G350">
            <v>999950</v>
          </cell>
          <cell r="H350">
            <v>168.910472972973</v>
          </cell>
        </row>
        <row r="351">
          <cell r="A351" t="str">
            <v>4205010002</v>
          </cell>
          <cell r="B351" t="str">
            <v>Variaci¾n Aditivos Ind. (Cantidad)</v>
          </cell>
          <cell r="C351">
            <v>1000000</v>
          </cell>
          <cell r="D351">
            <v>50</v>
          </cell>
          <cell r="E351">
            <v>1000000</v>
          </cell>
          <cell r="F351">
            <v>50</v>
          </cell>
          <cell r="G351">
            <v>999950</v>
          </cell>
          <cell r="H351">
            <v>168.910472972973</v>
          </cell>
        </row>
        <row r="352">
          <cell r="A352" t="str">
            <v>4205010003</v>
          </cell>
          <cell r="B352" t="str">
            <v>Variaci¾n Envases Ind. (Precio)</v>
          </cell>
          <cell r="C352">
            <v>1000000</v>
          </cell>
          <cell r="D352">
            <v>50</v>
          </cell>
          <cell r="E352">
            <v>1000000</v>
          </cell>
          <cell r="F352">
            <v>50</v>
          </cell>
          <cell r="G352">
            <v>999950</v>
          </cell>
          <cell r="H352">
            <v>168.910472972973</v>
          </cell>
        </row>
        <row r="353">
          <cell r="A353" t="str">
            <v>4205010004</v>
          </cell>
          <cell r="B353" t="str">
            <v>Variaci¾n Envases Ind. (Cantidad)</v>
          </cell>
          <cell r="C353">
            <v>1000000</v>
          </cell>
          <cell r="D353">
            <v>50</v>
          </cell>
          <cell r="E353">
            <v>1000000</v>
          </cell>
          <cell r="F353">
            <v>50</v>
          </cell>
          <cell r="G353">
            <v>999950</v>
          </cell>
          <cell r="H353">
            <v>168.910472972973</v>
          </cell>
        </row>
        <row r="354">
          <cell r="A354" t="str">
            <v>4205020001</v>
          </cell>
          <cell r="B354" t="str">
            <v>Variaciones Aditivos Fracc. (Precio)</v>
          </cell>
          <cell r="C354">
            <v>1000000</v>
          </cell>
          <cell r="D354">
            <v>50</v>
          </cell>
          <cell r="E354">
            <v>1000000</v>
          </cell>
          <cell r="F354">
            <v>50</v>
          </cell>
          <cell r="G354">
            <v>999950</v>
          </cell>
          <cell r="H354">
            <v>168.910472972973</v>
          </cell>
        </row>
        <row r="355">
          <cell r="A355" t="str">
            <v>4205020002</v>
          </cell>
          <cell r="B355" t="str">
            <v>Variaci¾n Aditivos Fracc. (Cantidad)</v>
          </cell>
          <cell r="C355">
            <v>1000000</v>
          </cell>
          <cell r="D355">
            <v>50</v>
          </cell>
          <cell r="E355">
            <v>1000000</v>
          </cell>
          <cell r="F355">
            <v>50</v>
          </cell>
          <cell r="G355">
            <v>999950</v>
          </cell>
          <cell r="H355">
            <v>168.910472972973</v>
          </cell>
        </row>
        <row r="356">
          <cell r="A356" t="str">
            <v>4205020003</v>
          </cell>
          <cell r="B356" t="str">
            <v>Variaci¾n Envases Fracc. (Precios)</v>
          </cell>
          <cell r="C356">
            <v>1000000</v>
          </cell>
          <cell r="D356">
            <v>50</v>
          </cell>
          <cell r="E356">
            <v>1000000</v>
          </cell>
          <cell r="F356">
            <v>50</v>
          </cell>
          <cell r="G356">
            <v>999950</v>
          </cell>
          <cell r="H356">
            <v>168.910472972973</v>
          </cell>
        </row>
        <row r="357">
          <cell r="A357" t="str">
            <v>4205020004</v>
          </cell>
          <cell r="B357" t="str">
            <v>Variaci¾n Envases Fracc. (Cantidad)</v>
          </cell>
          <cell r="C357">
            <v>1000000</v>
          </cell>
          <cell r="D357">
            <v>50</v>
          </cell>
          <cell r="E357">
            <v>1000000</v>
          </cell>
          <cell r="F357">
            <v>50</v>
          </cell>
          <cell r="G357">
            <v>999950</v>
          </cell>
          <cell r="H357">
            <v>168.910472972973</v>
          </cell>
        </row>
        <row r="358">
          <cell r="A358" t="str">
            <v>4205030001</v>
          </cell>
          <cell r="B358" t="str">
            <v>Variaci¾n Aditivos AB (Precios)</v>
          </cell>
          <cell r="C358">
            <v>1000000</v>
          </cell>
          <cell r="D358">
            <v>50</v>
          </cell>
          <cell r="E358">
            <v>1000000</v>
          </cell>
          <cell r="F358">
            <v>50</v>
          </cell>
          <cell r="G358">
            <v>999950</v>
          </cell>
          <cell r="H358">
            <v>168.910472972973</v>
          </cell>
        </row>
        <row r="359">
          <cell r="A359" t="str">
            <v>4205030002</v>
          </cell>
          <cell r="B359" t="str">
            <v>Variaci¾n Aditivos AB (Cantidad)</v>
          </cell>
          <cell r="C359">
            <v>1000000</v>
          </cell>
          <cell r="D359">
            <v>50</v>
          </cell>
          <cell r="E359">
            <v>1000000</v>
          </cell>
          <cell r="F359">
            <v>50</v>
          </cell>
          <cell r="G359">
            <v>999950</v>
          </cell>
          <cell r="H359">
            <v>168.910472972973</v>
          </cell>
        </row>
        <row r="360">
          <cell r="A360" t="str">
            <v>4205030003</v>
          </cell>
          <cell r="B360" t="str">
            <v>Variaci¾n Envases AB (Precios)</v>
          </cell>
          <cell r="C360">
            <v>1000000</v>
          </cell>
          <cell r="D360">
            <v>50</v>
          </cell>
          <cell r="E360">
            <v>1000000</v>
          </cell>
          <cell r="F360">
            <v>50</v>
          </cell>
          <cell r="G360">
            <v>999950</v>
          </cell>
          <cell r="H360">
            <v>168.910472972973</v>
          </cell>
        </row>
        <row r="361">
          <cell r="A361" t="str">
            <v>4205030004</v>
          </cell>
          <cell r="B361" t="str">
            <v>Variaci¾n Envases AB (Cantidad)</v>
          </cell>
          <cell r="C361">
            <v>1000000</v>
          </cell>
          <cell r="D361">
            <v>50</v>
          </cell>
          <cell r="E361">
            <v>1000000</v>
          </cell>
          <cell r="F361">
            <v>50</v>
          </cell>
          <cell r="G361">
            <v>999950</v>
          </cell>
          <cell r="H361">
            <v>168.910472972973</v>
          </cell>
        </row>
        <row r="362">
          <cell r="A362" t="str">
            <v>4206010001</v>
          </cell>
          <cell r="B362" t="str">
            <v>Ajuste Invent.Harinas Industriales 000</v>
          </cell>
          <cell r="C362">
            <v>1000000</v>
          </cell>
          <cell r="D362">
            <v>50</v>
          </cell>
          <cell r="E362">
            <v>1000000</v>
          </cell>
          <cell r="F362">
            <v>50</v>
          </cell>
          <cell r="G362">
            <v>999950</v>
          </cell>
          <cell r="H362">
            <v>168.910472972973</v>
          </cell>
        </row>
        <row r="363">
          <cell r="A363" t="str">
            <v>4206010002</v>
          </cell>
          <cell r="B363" t="str">
            <v>Ajuste Invent.Harinas Industriales 0000</v>
          </cell>
          <cell r="C363">
            <v>1000000</v>
          </cell>
          <cell r="D363">
            <v>50</v>
          </cell>
          <cell r="E363">
            <v>1000000</v>
          </cell>
          <cell r="F363">
            <v>50</v>
          </cell>
          <cell r="G363">
            <v>999950</v>
          </cell>
          <cell r="H363">
            <v>168.910472972973</v>
          </cell>
        </row>
        <row r="364">
          <cell r="A364" t="str">
            <v>4206010003</v>
          </cell>
          <cell r="B364" t="str">
            <v>Ajuste Invent.Harinas Industriales otras</v>
          </cell>
          <cell r="C364">
            <v>1000000</v>
          </cell>
          <cell r="D364">
            <v>50</v>
          </cell>
          <cell r="E364">
            <v>1000000</v>
          </cell>
          <cell r="F364">
            <v>50</v>
          </cell>
          <cell r="G364">
            <v>999950</v>
          </cell>
          <cell r="H364">
            <v>168.910472972973</v>
          </cell>
        </row>
        <row r="365">
          <cell r="A365" t="str">
            <v>4206010004</v>
          </cell>
          <cell r="B365" t="str">
            <v>Ajuste Invent.Harinas Industriales Impor</v>
          </cell>
          <cell r="C365">
            <v>1000000</v>
          </cell>
          <cell r="D365">
            <v>50</v>
          </cell>
          <cell r="E365">
            <v>1000000</v>
          </cell>
          <cell r="F365">
            <v>50</v>
          </cell>
          <cell r="G365">
            <v>999950</v>
          </cell>
          <cell r="H365">
            <v>168.910472972973</v>
          </cell>
        </row>
        <row r="366">
          <cell r="A366" t="str">
            <v>4206020001</v>
          </cell>
          <cell r="B366" t="str">
            <v>Ajuste Invent.Harinas Fraccionadas 5 Kg</v>
          </cell>
          <cell r="C366">
            <v>1000000</v>
          </cell>
          <cell r="D366">
            <v>50</v>
          </cell>
          <cell r="E366">
            <v>1000000</v>
          </cell>
          <cell r="F366">
            <v>50</v>
          </cell>
          <cell r="G366">
            <v>999950</v>
          </cell>
          <cell r="H366">
            <v>168.910472972973</v>
          </cell>
        </row>
        <row r="367">
          <cell r="A367" t="str">
            <v>4206020002</v>
          </cell>
          <cell r="B367" t="str">
            <v>Ajuste Invent.Harinas Fraccionadas 1 Kg</v>
          </cell>
          <cell r="C367">
            <v>1000000</v>
          </cell>
          <cell r="D367">
            <v>50</v>
          </cell>
          <cell r="E367">
            <v>1000000</v>
          </cell>
          <cell r="F367">
            <v>50</v>
          </cell>
          <cell r="G367">
            <v>999950</v>
          </cell>
          <cell r="H367">
            <v>168.910472972973</v>
          </cell>
        </row>
        <row r="368">
          <cell r="A368" t="str">
            <v>4206020003</v>
          </cell>
          <cell r="B368" t="str">
            <v>Ajuste Invent.Harinas Leudantes</v>
          </cell>
          <cell r="C368">
            <v>1000000</v>
          </cell>
          <cell r="D368">
            <v>50</v>
          </cell>
          <cell r="E368">
            <v>1000000</v>
          </cell>
          <cell r="F368">
            <v>50</v>
          </cell>
          <cell r="G368">
            <v>999950</v>
          </cell>
          <cell r="H368">
            <v>168.910472972973</v>
          </cell>
        </row>
        <row r="369">
          <cell r="A369" t="str">
            <v>4206020004</v>
          </cell>
          <cell r="B369" t="str">
            <v>Ajuste Invent.Harinas Fraccionadas 4 Kg</v>
          </cell>
          <cell r="C369">
            <v>1000000</v>
          </cell>
          <cell r="D369">
            <v>50</v>
          </cell>
          <cell r="E369">
            <v>1000000</v>
          </cell>
          <cell r="F369">
            <v>50</v>
          </cell>
          <cell r="G369">
            <v>999950</v>
          </cell>
          <cell r="H369">
            <v>168.910472972973</v>
          </cell>
        </row>
        <row r="370">
          <cell r="A370" t="str">
            <v>4206020005</v>
          </cell>
          <cell r="B370" t="str">
            <v>Ajuste Invent.Harinas Fraccionad. 0.9 Kg</v>
          </cell>
          <cell r="C370">
            <v>1000000</v>
          </cell>
          <cell r="D370">
            <v>50</v>
          </cell>
          <cell r="E370">
            <v>1000000</v>
          </cell>
          <cell r="F370">
            <v>50</v>
          </cell>
          <cell r="G370">
            <v>999950</v>
          </cell>
          <cell r="H370">
            <v>168.910472972973</v>
          </cell>
        </row>
        <row r="371">
          <cell r="A371" t="str">
            <v>4206030001</v>
          </cell>
          <cell r="B371" t="str">
            <v>Ajuste Invent.Raciones Balanceadas</v>
          </cell>
          <cell r="C371">
            <v>1000000</v>
          </cell>
          <cell r="D371">
            <v>50</v>
          </cell>
          <cell r="E371">
            <v>1000000</v>
          </cell>
          <cell r="F371">
            <v>50</v>
          </cell>
          <cell r="G371">
            <v>999950</v>
          </cell>
          <cell r="H371">
            <v>168.910472972973</v>
          </cell>
        </row>
        <row r="372">
          <cell r="A372" t="str">
            <v>4206030002</v>
          </cell>
          <cell r="B372" t="str">
            <v>Ajuste Invent.Afrecho</v>
          </cell>
          <cell r="C372">
            <v>1000000</v>
          </cell>
          <cell r="D372">
            <v>50</v>
          </cell>
          <cell r="E372">
            <v>1000000</v>
          </cell>
          <cell r="F372">
            <v>50</v>
          </cell>
          <cell r="G372">
            <v>999950</v>
          </cell>
          <cell r="H372">
            <v>168.910472972973</v>
          </cell>
        </row>
        <row r="373">
          <cell r="A373" t="str">
            <v>4206040001</v>
          </cell>
          <cell r="B373" t="str">
            <v>Ajuste de inventario de maiz</v>
          </cell>
          <cell r="C373">
            <v>1000000</v>
          </cell>
          <cell r="D373">
            <v>50</v>
          </cell>
          <cell r="E373">
            <v>1000000</v>
          </cell>
          <cell r="F373">
            <v>50</v>
          </cell>
          <cell r="G373">
            <v>999950</v>
          </cell>
          <cell r="H373">
            <v>168.910472972973</v>
          </cell>
        </row>
        <row r="374">
          <cell r="A374" t="str">
            <v>4206050001</v>
          </cell>
          <cell r="B374" t="str">
            <v>Ajuste de Inventario Trigo</v>
          </cell>
          <cell r="C374">
            <v>1000000</v>
          </cell>
          <cell r="D374">
            <v>50</v>
          </cell>
          <cell r="E374">
            <v>1000000</v>
          </cell>
          <cell r="F374">
            <v>50</v>
          </cell>
          <cell r="G374">
            <v>999950</v>
          </cell>
          <cell r="H374">
            <v>168.910472972973</v>
          </cell>
        </row>
        <row r="375">
          <cell r="A375" t="str">
            <v>4207010001</v>
          </cell>
          <cell r="B375" t="str">
            <v>Resultado Por Tenencia (Trading)</v>
          </cell>
          <cell r="C375">
            <v>1000000</v>
          </cell>
          <cell r="D375">
            <v>50</v>
          </cell>
          <cell r="E375">
            <v>1000000</v>
          </cell>
          <cell r="F375">
            <v>50</v>
          </cell>
          <cell r="G375">
            <v>999950</v>
          </cell>
          <cell r="H375">
            <v>168.910472972973</v>
          </cell>
        </row>
        <row r="376">
          <cell r="A376" t="str">
            <v>4207020001</v>
          </cell>
          <cell r="B376" t="str">
            <v>Ajuste Costo Trigo - Variaci¾n TC</v>
          </cell>
          <cell r="C376">
            <v>1000000</v>
          </cell>
          <cell r="D376">
            <v>50</v>
          </cell>
          <cell r="E376">
            <v>1000000</v>
          </cell>
          <cell r="F376">
            <v>50</v>
          </cell>
          <cell r="G376">
            <v>999950</v>
          </cell>
          <cell r="H376">
            <v>168.910472972973</v>
          </cell>
        </row>
        <row r="377">
          <cell r="A377" t="str">
            <v>4208010001</v>
          </cell>
          <cell r="B377" t="str">
            <v>Costo de Venta Maiz</v>
          </cell>
          <cell r="C377">
            <v>1000000</v>
          </cell>
          <cell r="D377">
            <v>50</v>
          </cell>
          <cell r="E377">
            <v>1000000</v>
          </cell>
          <cell r="F377">
            <v>50</v>
          </cell>
          <cell r="G377">
            <v>999950</v>
          </cell>
          <cell r="H377">
            <v>168.910472972973</v>
          </cell>
        </row>
        <row r="378">
          <cell r="A378" t="str">
            <v>4209010001</v>
          </cell>
          <cell r="B378" t="str">
            <v>Costo de Venta Hna. Importada</v>
          </cell>
          <cell r="C378">
            <v>1000000</v>
          </cell>
          <cell r="D378">
            <v>50</v>
          </cell>
          <cell r="E378">
            <v>1000000</v>
          </cell>
          <cell r="F378">
            <v>50</v>
          </cell>
          <cell r="G378">
            <v>999950</v>
          </cell>
          <cell r="H378">
            <v>168.910472972973</v>
          </cell>
        </row>
        <row r="379">
          <cell r="A379" t="str">
            <v>4210010001</v>
          </cell>
          <cell r="B379" t="str">
            <v>Costo de Venta Sal Gruesa com·n</v>
          </cell>
          <cell r="C379">
            <v>1000000</v>
          </cell>
          <cell r="D379">
            <v>50</v>
          </cell>
          <cell r="E379">
            <v>1000000</v>
          </cell>
          <cell r="F379">
            <v>50</v>
          </cell>
          <cell r="G379">
            <v>999950</v>
          </cell>
          <cell r="H379">
            <v>168.910472972973</v>
          </cell>
        </row>
        <row r="380">
          <cell r="A380" t="str">
            <v>4210010002</v>
          </cell>
          <cell r="B380" t="str">
            <v>Costo de Venta Sal Entrefina com·n</v>
          </cell>
          <cell r="C380">
            <v>1000000</v>
          </cell>
          <cell r="D380">
            <v>50</v>
          </cell>
          <cell r="E380">
            <v>1000000</v>
          </cell>
          <cell r="F380">
            <v>50</v>
          </cell>
          <cell r="G380">
            <v>999950</v>
          </cell>
          <cell r="H380">
            <v>168.910472972973</v>
          </cell>
        </row>
        <row r="381">
          <cell r="A381" t="str">
            <v>4210010003</v>
          </cell>
          <cell r="B381" t="str">
            <v>Costo de Venta Sal Fina seca</v>
          </cell>
          <cell r="C381">
            <v>1000000</v>
          </cell>
          <cell r="D381">
            <v>50</v>
          </cell>
          <cell r="E381">
            <v>1000000</v>
          </cell>
          <cell r="F381">
            <v>50</v>
          </cell>
          <cell r="G381">
            <v>999950</v>
          </cell>
          <cell r="H381">
            <v>168.910472972973</v>
          </cell>
        </row>
        <row r="382">
          <cell r="A382" t="str">
            <v>4210010004</v>
          </cell>
          <cell r="B382" t="str">
            <v>Costo de Venta Sal Gruesa seca</v>
          </cell>
          <cell r="C382">
            <v>1000000</v>
          </cell>
          <cell r="D382">
            <v>50</v>
          </cell>
          <cell r="E382">
            <v>1000000</v>
          </cell>
          <cell r="F382">
            <v>50</v>
          </cell>
          <cell r="G382">
            <v>999950</v>
          </cell>
          <cell r="H382">
            <v>168.910472972973</v>
          </cell>
        </row>
        <row r="383">
          <cell r="A383" t="str">
            <v>4210010005</v>
          </cell>
          <cell r="B383" t="str">
            <v>Costo de Venta Sal Entrefina seca</v>
          </cell>
          <cell r="C383">
            <v>1000000</v>
          </cell>
          <cell r="D383">
            <v>50</v>
          </cell>
          <cell r="E383">
            <v>1000000</v>
          </cell>
          <cell r="F383">
            <v>50</v>
          </cell>
          <cell r="G383">
            <v>999950</v>
          </cell>
          <cell r="H383">
            <v>168.910472972973</v>
          </cell>
        </row>
        <row r="384">
          <cell r="A384" t="str">
            <v>4210010006</v>
          </cell>
          <cell r="B384" t="str">
            <v>Costo de Venta Sal Fina impalpable</v>
          </cell>
          <cell r="C384">
            <v>1000000</v>
          </cell>
          <cell r="D384">
            <v>50</v>
          </cell>
          <cell r="E384">
            <v>1000000</v>
          </cell>
          <cell r="F384">
            <v>50</v>
          </cell>
          <cell r="G384">
            <v>999950</v>
          </cell>
          <cell r="H384">
            <v>168.910472972973</v>
          </cell>
        </row>
        <row r="385">
          <cell r="A385" t="str">
            <v>4210010007</v>
          </cell>
          <cell r="B385" t="str">
            <v>Costo Venta Sal Entref.Seca yodada</v>
          </cell>
          <cell r="C385">
            <v>1000000</v>
          </cell>
          <cell r="D385">
            <v>50</v>
          </cell>
          <cell r="E385">
            <v>1000000</v>
          </cell>
          <cell r="F385">
            <v>50</v>
          </cell>
          <cell r="G385">
            <v>999950</v>
          </cell>
          <cell r="H385">
            <v>168.910472972973</v>
          </cell>
        </row>
        <row r="386">
          <cell r="A386" t="str">
            <v>4210010008</v>
          </cell>
          <cell r="B386" t="str">
            <v>Costo Venta Sal Fina Impalp. yodada</v>
          </cell>
          <cell r="C386">
            <v>1000000</v>
          </cell>
          <cell r="D386">
            <v>50</v>
          </cell>
          <cell r="E386">
            <v>1000000</v>
          </cell>
          <cell r="F386">
            <v>50</v>
          </cell>
          <cell r="G386">
            <v>999950</v>
          </cell>
          <cell r="H386">
            <v>168.910472972973</v>
          </cell>
        </row>
        <row r="387">
          <cell r="A387" t="str">
            <v>4210010009</v>
          </cell>
          <cell r="B387" t="str">
            <v>Costo Venta Sal Fina Comun Yod.50kl.</v>
          </cell>
          <cell r="C387">
            <v>1000000</v>
          </cell>
          <cell r="D387">
            <v>50</v>
          </cell>
          <cell r="E387">
            <v>1000000</v>
          </cell>
          <cell r="F387">
            <v>50</v>
          </cell>
          <cell r="G387">
            <v>999950</v>
          </cell>
          <cell r="H387">
            <v>168.910472972973</v>
          </cell>
        </row>
        <row r="388">
          <cell r="A388" t="str">
            <v>4210010010</v>
          </cell>
          <cell r="B388" t="str">
            <v>Costo Venta Gluten Vital 25kg.</v>
          </cell>
          <cell r="C388">
            <v>1000000</v>
          </cell>
          <cell r="D388">
            <v>50</v>
          </cell>
          <cell r="E388">
            <v>1000000</v>
          </cell>
          <cell r="F388">
            <v>50</v>
          </cell>
          <cell r="G388">
            <v>999950</v>
          </cell>
          <cell r="H388">
            <v>168.910472972973</v>
          </cell>
        </row>
        <row r="389">
          <cell r="A389" t="str">
            <v>4210010011</v>
          </cell>
          <cell r="B389" t="str">
            <v>Costo Venta Gluten Vital 10kg.</v>
          </cell>
          <cell r="C389">
            <v>1000000</v>
          </cell>
          <cell r="D389">
            <v>50</v>
          </cell>
          <cell r="E389">
            <v>1000000</v>
          </cell>
          <cell r="F389">
            <v>50</v>
          </cell>
          <cell r="G389">
            <v>999950</v>
          </cell>
          <cell r="H389">
            <v>168.910472972973</v>
          </cell>
        </row>
        <row r="390">
          <cell r="A390" t="str">
            <v>4210010012</v>
          </cell>
          <cell r="B390" t="str">
            <v>Costo Vta. Maiz Granos 50kls.</v>
          </cell>
          <cell r="C390">
            <v>1000000</v>
          </cell>
          <cell r="D390">
            <v>50</v>
          </cell>
          <cell r="E390">
            <v>1000000</v>
          </cell>
          <cell r="F390">
            <v>50</v>
          </cell>
          <cell r="G390">
            <v>999950</v>
          </cell>
          <cell r="H390">
            <v>168.910472972973</v>
          </cell>
        </row>
        <row r="391">
          <cell r="A391" t="str">
            <v>4210010013</v>
          </cell>
          <cell r="B391" t="str">
            <v>Costo Vta. Maiz Partido 50kls.</v>
          </cell>
          <cell r="C391">
            <v>1000000</v>
          </cell>
          <cell r="D391">
            <v>50</v>
          </cell>
          <cell r="E391">
            <v>1000000</v>
          </cell>
          <cell r="F391">
            <v>50</v>
          </cell>
          <cell r="G391">
            <v>999950</v>
          </cell>
          <cell r="H391">
            <v>168.910472972973</v>
          </cell>
        </row>
        <row r="392">
          <cell r="A392" t="str">
            <v>4211010001</v>
          </cell>
          <cell r="B392" t="str">
            <v>Variaci¾n Aditivos Hna. Ind. (Precios)</v>
          </cell>
          <cell r="C392">
            <v>1000000</v>
          </cell>
          <cell r="D392">
            <v>50</v>
          </cell>
          <cell r="E392">
            <v>1000000</v>
          </cell>
          <cell r="F392">
            <v>50</v>
          </cell>
          <cell r="G392">
            <v>999950</v>
          </cell>
          <cell r="H392">
            <v>168.910472972973</v>
          </cell>
        </row>
        <row r="393">
          <cell r="A393" t="str">
            <v>4211010002</v>
          </cell>
          <cell r="B393" t="str">
            <v>Variaci¾n Aditivos Hna. Ind.(Cantidad)</v>
          </cell>
          <cell r="C393">
            <v>1000000</v>
          </cell>
          <cell r="D393">
            <v>50</v>
          </cell>
          <cell r="E393">
            <v>1000000</v>
          </cell>
          <cell r="F393">
            <v>50</v>
          </cell>
          <cell r="G393">
            <v>999950</v>
          </cell>
          <cell r="H393">
            <v>168.910472972973</v>
          </cell>
        </row>
        <row r="394">
          <cell r="A394" t="str">
            <v>4211010003</v>
          </cell>
          <cell r="B394" t="str">
            <v>Variaci¾n Envases Hna. Ind (Precios)</v>
          </cell>
          <cell r="C394">
            <v>1000000</v>
          </cell>
          <cell r="D394">
            <v>50</v>
          </cell>
          <cell r="E394">
            <v>1000000</v>
          </cell>
          <cell r="F394">
            <v>50</v>
          </cell>
          <cell r="G394">
            <v>999950</v>
          </cell>
          <cell r="H394">
            <v>168.910472972973</v>
          </cell>
        </row>
        <row r="395">
          <cell r="A395" t="str">
            <v>4211010004</v>
          </cell>
          <cell r="B395" t="str">
            <v>Variaci¾n Envases Hna Ind (Cantidad)</v>
          </cell>
          <cell r="C395">
            <v>1000000</v>
          </cell>
          <cell r="D395">
            <v>50</v>
          </cell>
          <cell r="E395">
            <v>1000000</v>
          </cell>
          <cell r="F395">
            <v>50</v>
          </cell>
          <cell r="G395">
            <v>999950</v>
          </cell>
          <cell r="H395">
            <v>168.910472972973</v>
          </cell>
        </row>
        <row r="396">
          <cell r="A396" t="str">
            <v>4211020001</v>
          </cell>
          <cell r="B396" t="str">
            <v>Variaci¾n Aditivos Hna Fr (Precios)</v>
          </cell>
          <cell r="C396">
            <v>1000000</v>
          </cell>
          <cell r="D396">
            <v>50</v>
          </cell>
          <cell r="E396">
            <v>1000000</v>
          </cell>
          <cell r="F396">
            <v>50</v>
          </cell>
          <cell r="G396">
            <v>999950</v>
          </cell>
          <cell r="H396">
            <v>168.910472972973</v>
          </cell>
        </row>
        <row r="397">
          <cell r="A397" t="str">
            <v>4211020002</v>
          </cell>
          <cell r="B397" t="str">
            <v>Variaci¾n Aditivos Hna Fr (Cantidad)</v>
          </cell>
          <cell r="C397">
            <v>1000000</v>
          </cell>
          <cell r="D397">
            <v>50</v>
          </cell>
          <cell r="E397">
            <v>1000000</v>
          </cell>
          <cell r="F397">
            <v>50</v>
          </cell>
          <cell r="G397">
            <v>999950</v>
          </cell>
          <cell r="H397">
            <v>168.910472972973</v>
          </cell>
        </row>
        <row r="398">
          <cell r="A398" t="str">
            <v>4211020003</v>
          </cell>
          <cell r="B398" t="str">
            <v>Variaci¾n Envases Hna Fr (Precios)</v>
          </cell>
          <cell r="C398">
            <v>1000000</v>
          </cell>
          <cell r="D398">
            <v>50</v>
          </cell>
          <cell r="E398">
            <v>1000000</v>
          </cell>
          <cell r="F398">
            <v>50</v>
          </cell>
          <cell r="G398">
            <v>999950</v>
          </cell>
          <cell r="H398">
            <v>168.910472972973</v>
          </cell>
        </row>
        <row r="399">
          <cell r="A399" t="str">
            <v>4211020004</v>
          </cell>
          <cell r="B399" t="str">
            <v>Variaci¾n Envases Hna Fr (Cantidad)</v>
          </cell>
          <cell r="C399">
            <v>1000000</v>
          </cell>
          <cell r="D399">
            <v>50</v>
          </cell>
          <cell r="E399">
            <v>1000000</v>
          </cell>
          <cell r="F399">
            <v>50</v>
          </cell>
          <cell r="G399">
            <v>999950</v>
          </cell>
          <cell r="H399">
            <v>168.910472972973</v>
          </cell>
        </row>
        <row r="400">
          <cell r="A400" t="str">
            <v>4211030001</v>
          </cell>
          <cell r="B400" t="str">
            <v>Variaci¾n Aditivos FB (Precios)</v>
          </cell>
          <cell r="C400">
            <v>1000000</v>
          </cell>
          <cell r="D400">
            <v>50</v>
          </cell>
          <cell r="E400">
            <v>1000000</v>
          </cell>
          <cell r="F400">
            <v>50</v>
          </cell>
          <cell r="G400">
            <v>999950</v>
          </cell>
          <cell r="H400">
            <v>168.910472972973</v>
          </cell>
        </row>
        <row r="401">
          <cell r="A401" t="str">
            <v>4211030002</v>
          </cell>
          <cell r="B401" t="str">
            <v>Variaci¾n Aditivos FB (Cantidad)</v>
          </cell>
          <cell r="C401">
            <v>1000000</v>
          </cell>
          <cell r="D401">
            <v>50</v>
          </cell>
          <cell r="E401">
            <v>1000000</v>
          </cell>
          <cell r="F401">
            <v>50</v>
          </cell>
          <cell r="G401">
            <v>999950</v>
          </cell>
          <cell r="H401">
            <v>168.910472972973</v>
          </cell>
        </row>
        <row r="402">
          <cell r="A402" t="str">
            <v>4211030003</v>
          </cell>
          <cell r="B402" t="str">
            <v>Variaci¾n Envases FB (Precios)</v>
          </cell>
          <cell r="C402">
            <v>1000000</v>
          </cell>
          <cell r="D402">
            <v>50</v>
          </cell>
          <cell r="E402">
            <v>1000000</v>
          </cell>
          <cell r="F402">
            <v>50</v>
          </cell>
          <cell r="G402">
            <v>999950</v>
          </cell>
          <cell r="H402">
            <v>168.910472972973</v>
          </cell>
        </row>
        <row r="403">
          <cell r="A403" t="str">
            <v>4211030004</v>
          </cell>
          <cell r="B403" t="str">
            <v>Variaci¾n Envases FB (Cantidad)</v>
          </cell>
          <cell r="C403">
            <v>1000000</v>
          </cell>
          <cell r="D403">
            <v>50</v>
          </cell>
          <cell r="E403">
            <v>1000000</v>
          </cell>
          <cell r="F403">
            <v>50</v>
          </cell>
          <cell r="G403">
            <v>999950</v>
          </cell>
          <cell r="H403">
            <v>168.910472972973</v>
          </cell>
        </row>
        <row r="404">
          <cell r="A404" t="str">
            <v>4301010001</v>
          </cell>
          <cell r="B404" t="str">
            <v>Energia Electrica</v>
          </cell>
          <cell r="C404">
            <v>1000000</v>
          </cell>
          <cell r="D404">
            <v>50</v>
          </cell>
          <cell r="E404">
            <v>1000000</v>
          </cell>
          <cell r="F404">
            <v>50</v>
          </cell>
          <cell r="G404">
            <v>999950</v>
          </cell>
          <cell r="H404">
            <v>168.910472972973</v>
          </cell>
        </row>
        <row r="405">
          <cell r="A405" t="str">
            <v>4301010002</v>
          </cell>
          <cell r="B405" t="str">
            <v>Combustibles</v>
          </cell>
          <cell r="C405">
            <v>1000000</v>
          </cell>
          <cell r="D405">
            <v>50</v>
          </cell>
          <cell r="E405">
            <v>1000000</v>
          </cell>
          <cell r="F405">
            <v>50</v>
          </cell>
          <cell r="G405">
            <v>999950</v>
          </cell>
          <cell r="H405">
            <v>168.910472972973</v>
          </cell>
        </row>
        <row r="406">
          <cell r="A406" t="str">
            <v>4301010003</v>
          </cell>
          <cell r="B406" t="str">
            <v>Energia Electrica Raciones Balanceados</v>
          </cell>
          <cell r="C406">
            <v>1000000</v>
          </cell>
          <cell r="D406">
            <v>50</v>
          </cell>
          <cell r="E406">
            <v>1000000</v>
          </cell>
          <cell r="F406">
            <v>50</v>
          </cell>
          <cell r="G406">
            <v>999950</v>
          </cell>
          <cell r="H406">
            <v>168.910472972973</v>
          </cell>
        </row>
        <row r="407">
          <cell r="A407" t="str">
            <v>4301010004</v>
          </cell>
          <cell r="B407" t="str">
            <v>EnergÝa Electrica-Montacarga</v>
          </cell>
          <cell r="C407">
            <v>1000000</v>
          </cell>
          <cell r="D407">
            <v>50</v>
          </cell>
          <cell r="E407">
            <v>1000000</v>
          </cell>
          <cell r="F407">
            <v>50</v>
          </cell>
          <cell r="G407">
            <v>999950</v>
          </cell>
          <cell r="H407">
            <v>168.910472972973</v>
          </cell>
        </row>
        <row r="408">
          <cell r="A408" t="str">
            <v>4301010005</v>
          </cell>
          <cell r="B408" t="str">
            <v>Gas Licuado de Petroleo</v>
          </cell>
          <cell r="C408">
            <v>1000000</v>
          </cell>
          <cell r="D408">
            <v>50</v>
          </cell>
          <cell r="E408">
            <v>1000000</v>
          </cell>
          <cell r="F408">
            <v>50</v>
          </cell>
          <cell r="G408">
            <v>999950</v>
          </cell>
          <cell r="H408">
            <v>168.910472972973</v>
          </cell>
        </row>
        <row r="409">
          <cell r="A409" t="str">
            <v>4302011001</v>
          </cell>
          <cell r="B409" t="str">
            <v>Sueldos y Jornales personal permanente J</v>
          </cell>
          <cell r="C409">
            <v>1000000</v>
          </cell>
          <cell r="D409">
            <v>50</v>
          </cell>
          <cell r="E409">
            <v>1000000</v>
          </cell>
          <cell r="F409">
            <v>50</v>
          </cell>
          <cell r="G409">
            <v>999950</v>
          </cell>
          <cell r="H409">
            <v>168.910472972973</v>
          </cell>
        </row>
        <row r="410">
          <cell r="A410" t="str">
            <v>4302011002</v>
          </cell>
          <cell r="B410" t="str">
            <v>Sueldos y Jornales personal temporario J</v>
          </cell>
          <cell r="C410">
            <v>1000000</v>
          </cell>
          <cell r="D410">
            <v>50</v>
          </cell>
          <cell r="E410">
            <v>1000000</v>
          </cell>
          <cell r="F410">
            <v>50</v>
          </cell>
          <cell r="G410">
            <v>999950</v>
          </cell>
          <cell r="H410">
            <v>168.910472972973</v>
          </cell>
        </row>
        <row r="411">
          <cell r="A411" t="str">
            <v>4302011003</v>
          </cell>
          <cell r="B411" t="str">
            <v>Horas Extras</v>
          </cell>
          <cell r="C411">
            <v>1000000</v>
          </cell>
          <cell r="D411">
            <v>50</v>
          </cell>
          <cell r="E411">
            <v>1000000</v>
          </cell>
          <cell r="F411">
            <v>50</v>
          </cell>
          <cell r="G411">
            <v>999950</v>
          </cell>
          <cell r="H411">
            <v>168.910472972973</v>
          </cell>
        </row>
        <row r="412">
          <cell r="A412" t="str">
            <v>4302011004</v>
          </cell>
          <cell r="B412" t="str">
            <v>Cargas Sociales</v>
          </cell>
          <cell r="C412">
            <v>1000000</v>
          </cell>
          <cell r="D412">
            <v>50</v>
          </cell>
          <cell r="E412">
            <v>1000000</v>
          </cell>
          <cell r="F412">
            <v>50</v>
          </cell>
          <cell r="G412">
            <v>999950</v>
          </cell>
          <cell r="H412">
            <v>168.910472972973</v>
          </cell>
        </row>
        <row r="413">
          <cell r="A413" t="str">
            <v>4302011005</v>
          </cell>
          <cell r="B413" t="str">
            <v>Sueldo Anual Complementario</v>
          </cell>
          <cell r="C413">
            <v>1000000</v>
          </cell>
          <cell r="D413">
            <v>50</v>
          </cell>
          <cell r="E413">
            <v>1000000</v>
          </cell>
          <cell r="F413">
            <v>50</v>
          </cell>
          <cell r="G413">
            <v>999950</v>
          </cell>
          <cell r="H413">
            <v>168.910472972973</v>
          </cell>
        </row>
        <row r="414">
          <cell r="A414" t="str">
            <v>4302011006</v>
          </cell>
          <cell r="B414" t="str">
            <v>Vacaciones</v>
          </cell>
          <cell r="C414">
            <v>1000000</v>
          </cell>
          <cell r="D414">
            <v>50</v>
          </cell>
          <cell r="E414">
            <v>1000000</v>
          </cell>
          <cell r="F414">
            <v>50</v>
          </cell>
          <cell r="G414">
            <v>999950</v>
          </cell>
          <cell r="H414">
            <v>168.910472972973</v>
          </cell>
        </row>
        <row r="415">
          <cell r="A415" t="str">
            <v>4302011007</v>
          </cell>
          <cell r="B415" t="str">
            <v>Plan de Jubilacion</v>
          </cell>
          <cell r="C415">
            <v>1000000</v>
          </cell>
          <cell r="D415">
            <v>50</v>
          </cell>
          <cell r="E415">
            <v>1000000</v>
          </cell>
          <cell r="F415">
            <v>50</v>
          </cell>
          <cell r="G415">
            <v>999950</v>
          </cell>
          <cell r="H415">
            <v>168.910472972973</v>
          </cell>
        </row>
        <row r="416">
          <cell r="A416" t="str">
            <v>4302011008</v>
          </cell>
          <cell r="B416" t="str">
            <v>Gratificacion</v>
          </cell>
          <cell r="C416">
            <v>1000000</v>
          </cell>
          <cell r="D416">
            <v>50</v>
          </cell>
          <cell r="E416">
            <v>1000000</v>
          </cell>
          <cell r="F416">
            <v>50</v>
          </cell>
          <cell r="G416">
            <v>999950</v>
          </cell>
          <cell r="H416">
            <v>168.910472972973</v>
          </cell>
        </row>
        <row r="417">
          <cell r="A417" t="str">
            <v>4302011009</v>
          </cell>
          <cell r="B417" t="str">
            <v>Vivienda</v>
          </cell>
          <cell r="C417">
            <v>1000000</v>
          </cell>
          <cell r="D417">
            <v>50</v>
          </cell>
          <cell r="E417">
            <v>1000000</v>
          </cell>
          <cell r="F417">
            <v>50</v>
          </cell>
          <cell r="G417">
            <v>999950</v>
          </cell>
          <cell r="H417">
            <v>168.910472972973</v>
          </cell>
        </row>
        <row r="418">
          <cell r="A418" t="str">
            <v>4302011010</v>
          </cell>
          <cell r="B418" t="str">
            <v>Servicio Medico</v>
          </cell>
          <cell r="C418">
            <v>1000000</v>
          </cell>
          <cell r="D418">
            <v>50</v>
          </cell>
          <cell r="E418">
            <v>1000000</v>
          </cell>
          <cell r="F418">
            <v>50</v>
          </cell>
          <cell r="G418">
            <v>999950</v>
          </cell>
          <cell r="H418">
            <v>168.910472972973</v>
          </cell>
        </row>
        <row r="419">
          <cell r="A419" t="str">
            <v>4302011011</v>
          </cell>
          <cell r="B419" t="str">
            <v>Capacitacion</v>
          </cell>
          <cell r="C419">
            <v>1000000</v>
          </cell>
          <cell r="D419">
            <v>50</v>
          </cell>
          <cell r="E419">
            <v>1000000</v>
          </cell>
          <cell r="F419">
            <v>50</v>
          </cell>
          <cell r="G419">
            <v>999950</v>
          </cell>
          <cell r="H419">
            <v>168.910472972973</v>
          </cell>
        </row>
        <row r="420">
          <cell r="A420" t="str">
            <v>4302011012</v>
          </cell>
          <cell r="B420" t="str">
            <v>Otros Servicios al Personal</v>
          </cell>
          <cell r="C420">
            <v>1000000</v>
          </cell>
          <cell r="D420">
            <v>50</v>
          </cell>
          <cell r="E420">
            <v>1000000</v>
          </cell>
          <cell r="F420">
            <v>50</v>
          </cell>
          <cell r="G420">
            <v>999950</v>
          </cell>
          <cell r="H420">
            <v>168.910472972973</v>
          </cell>
        </row>
        <row r="421">
          <cell r="A421" t="str">
            <v>4302011013</v>
          </cell>
          <cell r="B421" t="str">
            <v>Varios</v>
          </cell>
          <cell r="C421">
            <v>1000000</v>
          </cell>
          <cell r="D421">
            <v>50</v>
          </cell>
          <cell r="E421">
            <v>1000000</v>
          </cell>
          <cell r="F421">
            <v>50</v>
          </cell>
          <cell r="G421">
            <v>999950</v>
          </cell>
          <cell r="H421">
            <v>168.910472972973</v>
          </cell>
        </row>
        <row r="422">
          <cell r="A422" t="str">
            <v>4302011014</v>
          </cell>
          <cell r="B422" t="str">
            <v>Indemnizaciones</v>
          </cell>
          <cell r="C422">
            <v>1000000</v>
          </cell>
          <cell r="D422">
            <v>50</v>
          </cell>
          <cell r="E422">
            <v>1000000</v>
          </cell>
          <cell r="F422">
            <v>50</v>
          </cell>
          <cell r="G422">
            <v>999950</v>
          </cell>
          <cell r="H422">
            <v>168.910472972973</v>
          </cell>
        </row>
        <row r="423">
          <cell r="A423" t="str">
            <v>4302011015</v>
          </cell>
          <cell r="B423" t="str">
            <v>Gratificaciones</v>
          </cell>
          <cell r="C423">
            <v>1000000</v>
          </cell>
          <cell r="D423">
            <v>50</v>
          </cell>
          <cell r="E423">
            <v>1000000</v>
          </cell>
          <cell r="F423">
            <v>50</v>
          </cell>
          <cell r="G423">
            <v>999950</v>
          </cell>
          <cell r="H423">
            <v>168.910472972973</v>
          </cell>
        </row>
        <row r="424">
          <cell r="A424" t="str">
            <v>4302011201</v>
          </cell>
          <cell r="B424" t="str">
            <v>Gastos de viaje</v>
          </cell>
          <cell r="C424">
            <v>1000000</v>
          </cell>
          <cell r="D424">
            <v>50</v>
          </cell>
          <cell r="E424">
            <v>1000000</v>
          </cell>
          <cell r="F424">
            <v>50</v>
          </cell>
          <cell r="G424">
            <v>999950</v>
          </cell>
          <cell r="H424">
            <v>168.910472972973</v>
          </cell>
        </row>
        <row r="425">
          <cell r="A425" t="str">
            <v>4302011401</v>
          </cell>
          <cell r="B425" t="str">
            <v>Gastos de oficina</v>
          </cell>
          <cell r="C425">
            <v>1000000</v>
          </cell>
          <cell r="D425">
            <v>50</v>
          </cell>
          <cell r="E425">
            <v>1000000</v>
          </cell>
          <cell r="F425">
            <v>50</v>
          </cell>
          <cell r="G425">
            <v>999950</v>
          </cell>
          <cell r="H425">
            <v>168.910472972973</v>
          </cell>
        </row>
        <row r="426">
          <cell r="A426" t="str">
            <v>4302011601</v>
          </cell>
          <cell r="B426" t="str">
            <v>Comunicaciones</v>
          </cell>
          <cell r="C426">
            <v>1000000</v>
          </cell>
          <cell r="D426">
            <v>50</v>
          </cell>
          <cell r="E426">
            <v>1000000</v>
          </cell>
          <cell r="F426">
            <v>50</v>
          </cell>
          <cell r="G426">
            <v>999950</v>
          </cell>
          <cell r="H426">
            <v>168.910472972973</v>
          </cell>
        </row>
        <row r="427">
          <cell r="A427" t="str">
            <v>4302011801</v>
          </cell>
          <cell r="B427" t="str">
            <v>Publicidad</v>
          </cell>
          <cell r="C427">
            <v>1000000</v>
          </cell>
          <cell r="D427">
            <v>50</v>
          </cell>
          <cell r="E427">
            <v>1000000</v>
          </cell>
          <cell r="F427">
            <v>50</v>
          </cell>
          <cell r="G427">
            <v>999950</v>
          </cell>
          <cell r="H427">
            <v>168.910472972973</v>
          </cell>
        </row>
        <row r="428">
          <cell r="A428" t="str">
            <v>4302011802</v>
          </cell>
          <cell r="B428" t="str">
            <v>Promociones</v>
          </cell>
          <cell r="C428">
            <v>1000000</v>
          </cell>
          <cell r="D428">
            <v>50</v>
          </cell>
          <cell r="E428">
            <v>1000000</v>
          </cell>
          <cell r="F428">
            <v>50</v>
          </cell>
          <cell r="G428">
            <v>999950</v>
          </cell>
          <cell r="H428">
            <v>168.910472972973</v>
          </cell>
        </row>
        <row r="429">
          <cell r="A429" t="str">
            <v>4302011803</v>
          </cell>
          <cell r="B429" t="str">
            <v>Servicios al Cliente</v>
          </cell>
          <cell r="C429">
            <v>1000000</v>
          </cell>
          <cell r="D429">
            <v>50</v>
          </cell>
          <cell r="E429">
            <v>1000000</v>
          </cell>
          <cell r="F429">
            <v>50</v>
          </cell>
          <cell r="G429">
            <v>999950</v>
          </cell>
          <cell r="H429">
            <v>168.910472972973</v>
          </cell>
        </row>
        <row r="430">
          <cell r="A430" t="str">
            <v>4302012001</v>
          </cell>
          <cell r="B430" t="str">
            <v>Impuestos a la propiedad</v>
          </cell>
          <cell r="C430">
            <v>1000000</v>
          </cell>
          <cell r="D430">
            <v>50</v>
          </cell>
          <cell r="E430">
            <v>1000000</v>
          </cell>
          <cell r="F430">
            <v>50</v>
          </cell>
          <cell r="G430">
            <v>999950</v>
          </cell>
          <cell r="H430">
            <v>168.910472972973</v>
          </cell>
        </row>
        <row r="431">
          <cell r="A431" t="str">
            <v>4302012002</v>
          </cell>
          <cell r="B431" t="str">
            <v>Otros impuestos</v>
          </cell>
          <cell r="C431">
            <v>1000000</v>
          </cell>
          <cell r="D431">
            <v>50</v>
          </cell>
          <cell r="E431">
            <v>1000000</v>
          </cell>
          <cell r="F431">
            <v>50</v>
          </cell>
          <cell r="G431">
            <v>999950</v>
          </cell>
          <cell r="H431">
            <v>168.910472972973</v>
          </cell>
        </row>
        <row r="432">
          <cell r="A432" t="str">
            <v>4302012201</v>
          </cell>
          <cell r="B432" t="str">
            <v>Seguros del personal</v>
          </cell>
          <cell r="C432">
            <v>1000000</v>
          </cell>
          <cell r="D432">
            <v>50</v>
          </cell>
          <cell r="E432">
            <v>1000000</v>
          </cell>
          <cell r="F432">
            <v>50</v>
          </cell>
          <cell r="G432">
            <v>999950</v>
          </cell>
          <cell r="H432">
            <v>168.910472972973</v>
          </cell>
        </row>
        <row r="433">
          <cell r="A433" t="str">
            <v>4302012202</v>
          </cell>
          <cell r="B433" t="str">
            <v>Seguros de propiedades</v>
          </cell>
          <cell r="C433">
            <v>1000000</v>
          </cell>
          <cell r="D433">
            <v>50</v>
          </cell>
          <cell r="E433">
            <v>1000000</v>
          </cell>
          <cell r="F433">
            <v>50</v>
          </cell>
          <cell r="G433">
            <v>999950</v>
          </cell>
          <cell r="H433">
            <v>168.910472972973</v>
          </cell>
        </row>
        <row r="434">
          <cell r="A434" t="str">
            <v>4302012401</v>
          </cell>
          <cell r="B434" t="str">
            <v>Honorarios auditores</v>
          </cell>
          <cell r="C434">
            <v>1000000</v>
          </cell>
          <cell r="D434">
            <v>50</v>
          </cell>
          <cell r="E434">
            <v>1000000</v>
          </cell>
          <cell r="F434">
            <v>50</v>
          </cell>
          <cell r="G434">
            <v>999950</v>
          </cell>
          <cell r="H434">
            <v>168.910472972973</v>
          </cell>
        </row>
        <row r="435">
          <cell r="A435" t="str">
            <v>4302012402</v>
          </cell>
          <cell r="B435" t="str">
            <v>Honorarios legales</v>
          </cell>
          <cell r="C435">
            <v>1000000</v>
          </cell>
          <cell r="D435">
            <v>50</v>
          </cell>
          <cell r="E435">
            <v>1000000</v>
          </cell>
          <cell r="F435">
            <v>50</v>
          </cell>
          <cell r="G435">
            <v>999950</v>
          </cell>
          <cell r="H435">
            <v>168.910472972973</v>
          </cell>
        </row>
        <row r="436">
          <cell r="A436" t="str">
            <v>4302012403</v>
          </cell>
          <cell r="B436" t="str">
            <v>Otros honorarios</v>
          </cell>
          <cell r="C436">
            <v>1000000</v>
          </cell>
          <cell r="D436">
            <v>50</v>
          </cell>
          <cell r="E436">
            <v>1000000</v>
          </cell>
          <cell r="F436">
            <v>50</v>
          </cell>
          <cell r="G436">
            <v>999950</v>
          </cell>
          <cell r="H436">
            <v>168.910472972973</v>
          </cell>
        </row>
        <row r="437">
          <cell r="A437" t="str">
            <v>4302012404</v>
          </cell>
          <cell r="B437" t="str">
            <v>Recoleccion de basura</v>
          </cell>
          <cell r="C437">
            <v>1000000</v>
          </cell>
          <cell r="D437">
            <v>50</v>
          </cell>
          <cell r="E437">
            <v>1000000</v>
          </cell>
          <cell r="F437">
            <v>50</v>
          </cell>
          <cell r="G437">
            <v>999950</v>
          </cell>
          <cell r="H437">
            <v>168.910472972973</v>
          </cell>
        </row>
        <row r="438">
          <cell r="A438" t="str">
            <v>4302012405</v>
          </cell>
          <cell r="B438" t="str">
            <v>Otros Servicios</v>
          </cell>
          <cell r="C438">
            <v>1000000</v>
          </cell>
          <cell r="D438">
            <v>50</v>
          </cell>
          <cell r="E438">
            <v>1000000</v>
          </cell>
          <cell r="F438">
            <v>50</v>
          </cell>
          <cell r="G438">
            <v>999950</v>
          </cell>
          <cell r="H438">
            <v>168.910472972973</v>
          </cell>
        </row>
        <row r="439">
          <cell r="A439" t="str">
            <v>4302012406</v>
          </cell>
          <cell r="B439" t="str">
            <v>Fumigaci¾n</v>
          </cell>
          <cell r="C439">
            <v>1000000</v>
          </cell>
          <cell r="D439">
            <v>50</v>
          </cell>
          <cell r="E439">
            <v>1000000</v>
          </cell>
          <cell r="F439">
            <v>50</v>
          </cell>
          <cell r="G439">
            <v>999950</v>
          </cell>
          <cell r="H439">
            <v>168.910472972973</v>
          </cell>
        </row>
        <row r="440">
          <cell r="A440" t="str">
            <v>4302012601</v>
          </cell>
          <cell r="B440" t="str">
            <v>Equipamiento</v>
          </cell>
          <cell r="C440">
            <v>1000000</v>
          </cell>
          <cell r="D440">
            <v>50</v>
          </cell>
          <cell r="E440">
            <v>1000000</v>
          </cell>
          <cell r="F440">
            <v>50</v>
          </cell>
          <cell r="G440">
            <v>999950</v>
          </cell>
          <cell r="H440">
            <v>168.910472972973</v>
          </cell>
        </row>
        <row r="441">
          <cell r="A441" t="str">
            <v>4302012602</v>
          </cell>
          <cell r="B441" t="str">
            <v>Reparaciones y mantenimiento JP</v>
          </cell>
          <cell r="C441">
            <v>1000000</v>
          </cell>
          <cell r="D441">
            <v>50</v>
          </cell>
          <cell r="E441">
            <v>1000000</v>
          </cell>
          <cell r="F441">
            <v>50</v>
          </cell>
          <cell r="G441">
            <v>999950</v>
          </cell>
          <cell r="H441">
            <v>168.910472972973</v>
          </cell>
        </row>
        <row r="442">
          <cell r="A442" t="str">
            <v>4302012801</v>
          </cell>
          <cell r="B442" t="str">
            <v>Otros proveedores</v>
          </cell>
          <cell r="C442">
            <v>1000000</v>
          </cell>
          <cell r="D442">
            <v>50</v>
          </cell>
          <cell r="E442">
            <v>1000000</v>
          </cell>
          <cell r="F442">
            <v>50</v>
          </cell>
          <cell r="G442">
            <v>999950</v>
          </cell>
          <cell r="H442">
            <v>168.910472972973</v>
          </cell>
        </row>
        <row r="443">
          <cell r="A443" t="str">
            <v>4302012802</v>
          </cell>
          <cell r="B443" t="str">
            <v>Proveedores</v>
          </cell>
          <cell r="C443">
            <v>1000000</v>
          </cell>
          <cell r="D443">
            <v>50</v>
          </cell>
          <cell r="E443">
            <v>1000000</v>
          </cell>
          <cell r="F443">
            <v>50</v>
          </cell>
          <cell r="G443">
            <v>999950</v>
          </cell>
          <cell r="H443">
            <v>168.910472972973</v>
          </cell>
        </row>
        <row r="444">
          <cell r="A444" t="str">
            <v>4302012803</v>
          </cell>
          <cell r="B444" t="str">
            <v>Energia electrica</v>
          </cell>
          <cell r="C444">
            <v>1000000</v>
          </cell>
          <cell r="D444">
            <v>50</v>
          </cell>
          <cell r="E444">
            <v>1000000</v>
          </cell>
          <cell r="F444">
            <v>50</v>
          </cell>
          <cell r="G444">
            <v>999950</v>
          </cell>
          <cell r="H444">
            <v>168.910472972973</v>
          </cell>
        </row>
        <row r="445">
          <cell r="A445" t="str">
            <v>4302012804</v>
          </cell>
          <cell r="B445" t="str">
            <v>Aceites y Lubricantes</v>
          </cell>
          <cell r="C445">
            <v>1000000</v>
          </cell>
          <cell r="D445">
            <v>50</v>
          </cell>
          <cell r="E445">
            <v>1000000</v>
          </cell>
          <cell r="F445">
            <v>50</v>
          </cell>
          <cell r="G445">
            <v>999950</v>
          </cell>
          <cell r="H445">
            <v>168.910472972973</v>
          </cell>
        </row>
        <row r="446">
          <cell r="A446" t="str">
            <v>4302012805</v>
          </cell>
          <cell r="B446" t="str">
            <v>Agua</v>
          </cell>
          <cell r="C446">
            <v>1000000</v>
          </cell>
          <cell r="D446">
            <v>50</v>
          </cell>
          <cell r="E446">
            <v>1000000</v>
          </cell>
          <cell r="F446">
            <v>50</v>
          </cell>
          <cell r="G446">
            <v>999950</v>
          </cell>
          <cell r="H446">
            <v>168.910472972973</v>
          </cell>
        </row>
        <row r="447">
          <cell r="A447" t="str">
            <v>4302012806</v>
          </cell>
          <cell r="B447" t="str">
            <v>Gastos en Seguridad JP</v>
          </cell>
          <cell r="C447">
            <v>1000000</v>
          </cell>
          <cell r="D447">
            <v>50</v>
          </cell>
          <cell r="E447">
            <v>1000000</v>
          </cell>
          <cell r="F447">
            <v>50</v>
          </cell>
          <cell r="G447">
            <v>999950</v>
          </cell>
          <cell r="H447">
            <v>168.910472972973</v>
          </cell>
        </row>
        <row r="448">
          <cell r="A448" t="str">
            <v>4302013001</v>
          </cell>
          <cell r="B448" t="str">
            <v>Alquiler de equipos</v>
          </cell>
          <cell r="C448">
            <v>1000000</v>
          </cell>
          <cell r="D448">
            <v>50</v>
          </cell>
          <cell r="E448">
            <v>1000000</v>
          </cell>
          <cell r="F448">
            <v>50</v>
          </cell>
          <cell r="G448">
            <v>999950</v>
          </cell>
          <cell r="H448">
            <v>168.910472972973</v>
          </cell>
        </row>
        <row r="449">
          <cell r="A449" t="str">
            <v>4302013002</v>
          </cell>
          <cell r="B449" t="str">
            <v>Alquiler de oficinas</v>
          </cell>
          <cell r="C449">
            <v>1000000</v>
          </cell>
          <cell r="D449">
            <v>50</v>
          </cell>
          <cell r="E449">
            <v>1000000</v>
          </cell>
          <cell r="F449">
            <v>50</v>
          </cell>
          <cell r="G449">
            <v>999950</v>
          </cell>
          <cell r="H449">
            <v>168.910472972973</v>
          </cell>
        </row>
        <row r="450">
          <cell r="A450" t="str">
            <v>4302013003</v>
          </cell>
          <cell r="B450" t="str">
            <v>Fletes</v>
          </cell>
          <cell r="C450">
            <v>1000000</v>
          </cell>
          <cell r="D450">
            <v>50</v>
          </cell>
          <cell r="E450">
            <v>1000000</v>
          </cell>
          <cell r="F450">
            <v>50</v>
          </cell>
          <cell r="G450">
            <v>999950</v>
          </cell>
          <cell r="H450">
            <v>168.910472972973</v>
          </cell>
        </row>
        <row r="451">
          <cell r="A451" t="str">
            <v>4302013004</v>
          </cell>
          <cell r="B451" t="str">
            <v>Depositos</v>
          </cell>
          <cell r="C451">
            <v>1000000</v>
          </cell>
          <cell r="D451">
            <v>50</v>
          </cell>
          <cell r="E451">
            <v>1000000</v>
          </cell>
          <cell r="F451">
            <v>50</v>
          </cell>
          <cell r="G451">
            <v>999950</v>
          </cell>
          <cell r="H451">
            <v>168.910472972973</v>
          </cell>
        </row>
        <row r="452">
          <cell r="A452" t="str">
            <v>4302013005</v>
          </cell>
          <cell r="B452" t="str">
            <v>Suscripciones</v>
          </cell>
          <cell r="C452">
            <v>1000000</v>
          </cell>
          <cell r="D452">
            <v>50</v>
          </cell>
          <cell r="E452">
            <v>1000000</v>
          </cell>
          <cell r="F452">
            <v>50</v>
          </cell>
          <cell r="G452">
            <v>999950</v>
          </cell>
          <cell r="H452">
            <v>168.910472972973</v>
          </cell>
        </row>
        <row r="453">
          <cell r="A453" t="str">
            <v>4302013006</v>
          </cell>
          <cell r="B453" t="str">
            <v>Otros gastos</v>
          </cell>
          <cell r="C453">
            <v>1000000</v>
          </cell>
          <cell r="D453">
            <v>50</v>
          </cell>
          <cell r="E453">
            <v>1000000</v>
          </cell>
          <cell r="F453">
            <v>50</v>
          </cell>
          <cell r="G453">
            <v>999950</v>
          </cell>
          <cell r="H453">
            <v>168.910472972973</v>
          </cell>
        </row>
        <row r="454">
          <cell r="A454" t="str">
            <v>4302013007</v>
          </cell>
          <cell r="B454" t="str">
            <v>Recreacion</v>
          </cell>
          <cell r="C454">
            <v>1000000</v>
          </cell>
          <cell r="D454">
            <v>50</v>
          </cell>
          <cell r="E454">
            <v>1000000</v>
          </cell>
          <cell r="F454">
            <v>50</v>
          </cell>
          <cell r="G454">
            <v>999950</v>
          </cell>
          <cell r="H454">
            <v>168.910472972973</v>
          </cell>
        </row>
        <row r="455">
          <cell r="A455" t="str">
            <v>4302013008</v>
          </cell>
          <cell r="B455" t="str">
            <v>Estructura</v>
          </cell>
          <cell r="C455">
            <v>1000000</v>
          </cell>
          <cell r="D455">
            <v>50</v>
          </cell>
          <cell r="E455">
            <v>1000000</v>
          </cell>
          <cell r="F455">
            <v>50</v>
          </cell>
          <cell r="G455">
            <v>999950</v>
          </cell>
          <cell r="H455">
            <v>168.910472972973</v>
          </cell>
        </row>
        <row r="456">
          <cell r="A456" t="str">
            <v>4302021001</v>
          </cell>
          <cell r="B456" t="str">
            <v>Sueldos y Jornales personal permanente</v>
          </cell>
          <cell r="C456">
            <v>1000000</v>
          </cell>
          <cell r="D456">
            <v>50</v>
          </cell>
          <cell r="E456">
            <v>1000000</v>
          </cell>
          <cell r="F456">
            <v>50</v>
          </cell>
          <cell r="G456">
            <v>999950</v>
          </cell>
          <cell r="H456">
            <v>168.910472972973</v>
          </cell>
        </row>
        <row r="457">
          <cell r="A457" t="str">
            <v>4302021002</v>
          </cell>
          <cell r="B457" t="str">
            <v>Sueldos y Jornales personal temporario</v>
          </cell>
          <cell r="C457">
            <v>1000000</v>
          </cell>
          <cell r="D457">
            <v>50</v>
          </cell>
          <cell r="E457">
            <v>1000000</v>
          </cell>
          <cell r="F457">
            <v>50</v>
          </cell>
          <cell r="G457">
            <v>999950</v>
          </cell>
          <cell r="H457">
            <v>168.910472972973</v>
          </cell>
        </row>
        <row r="458">
          <cell r="A458" t="str">
            <v>4302021003</v>
          </cell>
          <cell r="B458" t="str">
            <v>Horas Extras</v>
          </cell>
          <cell r="C458">
            <v>1000000</v>
          </cell>
          <cell r="D458">
            <v>50</v>
          </cell>
          <cell r="E458">
            <v>1000000</v>
          </cell>
          <cell r="F458">
            <v>50</v>
          </cell>
          <cell r="G458">
            <v>999950</v>
          </cell>
          <cell r="H458">
            <v>168.910472972973</v>
          </cell>
        </row>
        <row r="459">
          <cell r="A459" t="str">
            <v>4302021004</v>
          </cell>
          <cell r="B459" t="str">
            <v>Cargas Sociales</v>
          </cell>
          <cell r="C459">
            <v>1000000</v>
          </cell>
          <cell r="D459">
            <v>50</v>
          </cell>
          <cell r="E459">
            <v>1000000</v>
          </cell>
          <cell r="F459">
            <v>50</v>
          </cell>
          <cell r="G459">
            <v>999950</v>
          </cell>
          <cell r="H459">
            <v>168.910472972973</v>
          </cell>
        </row>
        <row r="460">
          <cell r="A460" t="str">
            <v>4302021005</v>
          </cell>
          <cell r="B460" t="str">
            <v>Sueldo Anual Complementario</v>
          </cell>
          <cell r="C460">
            <v>1000000</v>
          </cell>
          <cell r="D460">
            <v>50</v>
          </cell>
          <cell r="E460">
            <v>1000000</v>
          </cell>
          <cell r="F460">
            <v>50</v>
          </cell>
          <cell r="G460">
            <v>999950</v>
          </cell>
          <cell r="H460">
            <v>168.910472972973</v>
          </cell>
        </row>
        <row r="461">
          <cell r="A461" t="str">
            <v>4302021006</v>
          </cell>
          <cell r="B461" t="str">
            <v>Vacaciones</v>
          </cell>
          <cell r="C461">
            <v>1000000</v>
          </cell>
          <cell r="D461">
            <v>50</v>
          </cell>
          <cell r="E461">
            <v>1000000</v>
          </cell>
          <cell r="F461">
            <v>50</v>
          </cell>
          <cell r="G461">
            <v>999950</v>
          </cell>
          <cell r="H461">
            <v>168.910472972973</v>
          </cell>
        </row>
        <row r="462">
          <cell r="A462" t="str">
            <v>4302021007</v>
          </cell>
          <cell r="B462" t="str">
            <v>Plan de Jubilacion</v>
          </cell>
          <cell r="C462">
            <v>1000000</v>
          </cell>
          <cell r="D462">
            <v>50</v>
          </cell>
          <cell r="E462">
            <v>1000000</v>
          </cell>
          <cell r="F462">
            <v>50</v>
          </cell>
          <cell r="G462">
            <v>999950</v>
          </cell>
          <cell r="H462">
            <v>168.910472972973</v>
          </cell>
        </row>
        <row r="463">
          <cell r="A463" t="str">
            <v>4302021008</v>
          </cell>
          <cell r="B463" t="str">
            <v>Distribucion utilidades</v>
          </cell>
          <cell r="C463">
            <v>1000000</v>
          </cell>
          <cell r="D463">
            <v>50</v>
          </cell>
          <cell r="E463">
            <v>1000000</v>
          </cell>
          <cell r="F463">
            <v>50</v>
          </cell>
          <cell r="G463">
            <v>999950</v>
          </cell>
          <cell r="H463">
            <v>168.910472972973</v>
          </cell>
        </row>
        <row r="464">
          <cell r="A464" t="str">
            <v>4302021009</v>
          </cell>
          <cell r="B464" t="str">
            <v>Vivienda</v>
          </cell>
          <cell r="C464">
            <v>1000000</v>
          </cell>
          <cell r="D464">
            <v>50</v>
          </cell>
          <cell r="E464">
            <v>1000000</v>
          </cell>
          <cell r="F464">
            <v>50</v>
          </cell>
          <cell r="G464">
            <v>999950</v>
          </cell>
          <cell r="H464">
            <v>168.910472972973</v>
          </cell>
        </row>
        <row r="465">
          <cell r="A465" t="str">
            <v>4302021010</v>
          </cell>
          <cell r="B465" t="str">
            <v>Servicio Medico</v>
          </cell>
          <cell r="C465">
            <v>1000000</v>
          </cell>
          <cell r="D465">
            <v>50</v>
          </cell>
          <cell r="E465">
            <v>1000000</v>
          </cell>
          <cell r="F465">
            <v>50</v>
          </cell>
          <cell r="G465">
            <v>999950</v>
          </cell>
          <cell r="H465">
            <v>168.910472972973</v>
          </cell>
        </row>
        <row r="466">
          <cell r="A466" t="str">
            <v>4302021011</v>
          </cell>
          <cell r="B466" t="str">
            <v>Capacitacion</v>
          </cell>
          <cell r="C466">
            <v>1000000</v>
          </cell>
          <cell r="D466">
            <v>50</v>
          </cell>
          <cell r="E466">
            <v>1000000</v>
          </cell>
          <cell r="F466">
            <v>50</v>
          </cell>
          <cell r="G466">
            <v>999950</v>
          </cell>
          <cell r="H466">
            <v>168.910472972973</v>
          </cell>
        </row>
        <row r="467">
          <cell r="A467" t="str">
            <v>4302021012</v>
          </cell>
          <cell r="B467" t="str">
            <v>Otros Servicios al Personal</v>
          </cell>
          <cell r="C467">
            <v>1000000</v>
          </cell>
          <cell r="D467">
            <v>50</v>
          </cell>
          <cell r="E467">
            <v>1000000</v>
          </cell>
          <cell r="F467">
            <v>50</v>
          </cell>
          <cell r="G467">
            <v>999950</v>
          </cell>
          <cell r="H467">
            <v>168.910472972973</v>
          </cell>
        </row>
        <row r="468">
          <cell r="A468" t="str">
            <v>4302021013</v>
          </cell>
          <cell r="B468" t="str">
            <v>Varios</v>
          </cell>
          <cell r="C468">
            <v>1000000</v>
          </cell>
          <cell r="D468">
            <v>50</v>
          </cell>
          <cell r="E468">
            <v>1000000</v>
          </cell>
          <cell r="F468">
            <v>50</v>
          </cell>
          <cell r="G468">
            <v>999950</v>
          </cell>
          <cell r="H468">
            <v>168.910472972973</v>
          </cell>
        </row>
        <row r="469">
          <cell r="A469" t="str">
            <v>4302021014</v>
          </cell>
          <cell r="B469" t="str">
            <v>Indemnizaciones</v>
          </cell>
          <cell r="C469">
            <v>1000000</v>
          </cell>
          <cell r="D469">
            <v>50</v>
          </cell>
          <cell r="E469">
            <v>1000000</v>
          </cell>
          <cell r="F469">
            <v>50</v>
          </cell>
          <cell r="G469">
            <v>999950</v>
          </cell>
          <cell r="H469">
            <v>168.910472972973</v>
          </cell>
        </row>
        <row r="470">
          <cell r="A470" t="str">
            <v>4302021015</v>
          </cell>
          <cell r="B470" t="str">
            <v>Gratificaciones</v>
          </cell>
          <cell r="C470">
            <v>1000000</v>
          </cell>
          <cell r="D470">
            <v>50</v>
          </cell>
          <cell r="E470">
            <v>1000000</v>
          </cell>
          <cell r="F470">
            <v>50</v>
          </cell>
          <cell r="G470">
            <v>999950</v>
          </cell>
          <cell r="H470">
            <v>168.910472972973</v>
          </cell>
        </row>
        <row r="471">
          <cell r="A471" t="str">
            <v>4302021201</v>
          </cell>
          <cell r="B471" t="str">
            <v>Gastos de viaje</v>
          </cell>
          <cell r="C471">
            <v>1000000</v>
          </cell>
          <cell r="D471">
            <v>50</v>
          </cell>
          <cell r="E471">
            <v>1000000</v>
          </cell>
          <cell r="F471">
            <v>50</v>
          </cell>
          <cell r="G471">
            <v>999950</v>
          </cell>
          <cell r="H471">
            <v>168.910472972973</v>
          </cell>
        </row>
        <row r="472">
          <cell r="A472" t="str">
            <v>4302021401</v>
          </cell>
          <cell r="B472" t="str">
            <v>Gastos de oficina</v>
          </cell>
          <cell r="C472">
            <v>1000000</v>
          </cell>
          <cell r="D472">
            <v>50</v>
          </cell>
          <cell r="E472">
            <v>1000000</v>
          </cell>
          <cell r="F472">
            <v>50</v>
          </cell>
          <cell r="G472">
            <v>999950</v>
          </cell>
          <cell r="H472">
            <v>168.910472972973</v>
          </cell>
        </row>
        <row r="473">
          <cell r="A473" t="str">
            <v>4302021601</v>
          </cell>
          <cell r="B473" t="str">
            <v>Comunicaciones</v>
          </cell>
          <cell r="C473">
            <v>1000000</v>
          </cell>
          <cell r="D473">
            <v>50</v>
          </cell>
          <cell r="E473">
            <v>1000000</v>
          </cell>
          <cell r="F473">
            <v>50</v>
          </cell>
          <cell r="G473">
            <v>999950</v>
          </cell>
          <cell r="H473">
            <v>168.910472972973</v>
          </cell>
        </row>
        <row r="474">
          <cell r="A474" t="str">
            <v>4302021801</v>
          </cell>
          <cell r="B474" t="str">
            <v>Publicidad</v>
          </cell>
          <cell r="C474">
            <v>1000000</v>
          </cell>
          <cell r="D474">
            <v>50</v>
          </cell>
          <cell r="E474">
            <v>1000000</v>
          </cell>
          <cell r="F474">
            <v>50</v>
          </cell>
          <cell r="G474">
            <v>999950</v>
          </cell>
          <cell r="H474">
            <v>168.910472972973</v>
          </cell>
        </row>
        <row r="475">
          <cell r="A475" t="str">
            <v>4302021802</v>
          </cell>
          <cell r="B475" t="str">
            <v>Promociones</v>
          </cell>
          <cell r="C475">
            <v>1000000</v>
          </cell>
          <cell r="D475">
            <v>50</v>
          </cell>
          <cell r="E475">
            <v>1000000</v>
          </cell>
          <cell r="F475">
            <v>50</v>
          </cell>
          <cell r="G475">
            <v>999950</v>
          </cell>
          <cell r="H475">
            <v>168.910472972973</v>
          </cell>
        </row>
        <row r="476">
          <cell r="A476" t="str">
            <v>4302021803</v>
          </cell>
          <cell r="B476" t="str">
            <v>Servicios al Cliente</v>
          </cell>
          <cell r="C476">
            <v>1000000</v>
          </cell>
          <cell r="D476">
            <v>50</v>
          </cell>
          <cell r="E476">
            <v>1000000</v>
          </cell>
          <cell r="F476">
            <v>50</v>
          </cell>
          <cell r="G476">
            <v>999950</v>
          </cell>
          <cell r="H476">
            <v>168.910472972973</v>
          </cell>
        </row>
        <row r="477">
          <cell r="A477" t="str">
            <v>4302022001</v>
          </cell>
          <cell r="B477" t="str">
            <v>Impuestos a la propiedad</v>
          </cell>
          <cell r="C477">
            <v>1000000</v>
          </cell>
          <cell r="D477">
            <v>50</v>
          </cell>
          <cell r="E477">
            <v>1000000</v>
          </cell>
          <cell r="F477">
            <v>50</v>
          </cell>
          <cell r="G477">
            <v>999950</v>
          </cell>
          <cell r="H477">
            <v>168.910472972973</v>
          </cell>
        </row>
        <row r="478">
          <cell r="A478" t="str">
            <v>4302022002</v>
          </cell>
          <cell r="B478" t="str">
            <v>Otros impuestos</v>
          </cell>
          <cell r="C478">
            <v>1000000</v>
          </cell>
          <cell r="D478">
            <v>50</v>
          </cell>
          <cell r="E478">
            <v>1000000</v>
          </cell>
          <cell r="F478">
            <v>50</v>
          </cell>
          <cell r="G478">
            <v>999950</v>
          </cell>
          <cell r="H478">
            <v>168.910472972973</v>
          </cell>
        </row>
        <row r="479">
          <cell r="A479" t="str">
            <v>4302022201</v>
          </cell>
          <cell r="B479" t="str">
            <v>Seguros del personal</v>
          </cell>
          <cell r="C479">
            <v>1000000</v>
          </cell>
          <cell r="D479">
            <v>50</v>
          </cell>
          <cell r="E479">
            <v>1000000</v>
          </cell>
          <cell r="F479">
            <v>50</v>
          </cell>
          <cell r="G479">
            <v>999950</v>
          </cell>
          <cell r="H479">
            <v>168.910472972973</v>
          </cell>
        </row>
        <row r="480">
          <cell r="A480" t="str">
            <v>4302022202</v>
          </cell>
          <cell r="B480" t="str">
            <v>Seguros de propiedades</v>
          </cell>
          <cell r="C480">
            <v>1000000</v>
          </cell>
          <cell r="D480">
            <v>50</v>
          </cell>
          <cell r="E480">
            <v>1000000</v>
          </cell>
          <cell r="F480">
            <v>50</v>
          </cell>
          <cell r="G480">
            <v>999950</v>
          </cell>
          <cell r="H480">
            <v>168.910472972973</v>
          </cell>
        </row>
        <row r="481">
          <cell r="A481" t="str">
            <v>4302022401</v>
          </cell>
          <cell r="B481" t="str">
            <v>Honorarios auditores</v>
          </cell>
          <cell r="C481">
            <v>1000000</v>
          </cell>
          <cell r="D481">
            <v>50</v>
          </cell>
          <cell r="E481">
            <v>1000000</v>
          </cell>
          <cell r="F481">
            <v>50</v>
          </cell>
          <cell r="G481">
            <v>999950</v>
          </cell>
          <cell r="H481">
            <v>168.910472972973</v>
          </cell>
        </row>
        <row r="482">
          <cell r="A482" t="str">
            <v>4302022402</v>
          </cell>
          <cell r="B482" t="str">
            <v>Honorarios legales</v>
          </cell>
          <cell r="C482">
            <v>1000000</v>
          </cell>
          <cell r="D482">
            <v>50</v>
          </cell>
          <cell r="E482">
            <v>1000000</v>
          </cell>
          <cell r="F482">
            <v>50</v>
          </cell>
          <cell r="G482">
            <v>999950</v>
          </cell>
          <cell r="H482">
            <v>168.910472972973</v>
          </cell>
        </row>
        <row r="483">
          <cell r="A483" t="str">
            <v>4302022403</v>
          </cell>
          <cell r="B483" t="str">
            <v>Otros honorarios</v>
          </cell>
          <cell r="C483">
            <v>1000000</v>
          </cell>
          <cell r="D483">
            <v>50</v>
          </cell>
          <cell r="E483">
            <v>1000000</v>
          </cell>
          <cell r="F483">
            <v>50</v>
          </cell>
          <cell r="G483">
            <v>999950</v>
          </cell>
          <cell r="H483">
            <v>168.910472972973</v>
          </cell>
        </row>
        <row r="484">
          <cell r="A484" t="str">
            <v>4302022404</v>
          </cell>
          <cell r="B484" t="str">
            <v>Recoleccion de basura</v>
          </cell>
          <cell r="C484">
            <v>1000000</v>
          </cell>
          <cell r="D484">
            <v>50</v>
          </cell>
          <cell r="E484">
            <v>1000000</v>
          </cell>
          <cell r="F484">
            <v>50</v>
          </cell>
          <cell r="G484">
            <v>999950</v>
          </cell>
          <cell r="H484">
            <v>168.910472972973</v>
          </cell>
        </row>
        <row r="485">
          <cell r="A485" t="str">
            <v>4302022405</v>
          </cell>
          <cell r="B485" t="str">
            <v>Otros Servicios</v>
          </cell>
          <cell r="C485">
            <v>1000000</v>
          </cell>
          <cell r="D485">
            <v>50</v>
          </cell>
          <cell r="E485">
            <v>1000000</v>
          </cell>
          <cell r="F485">
            <v>50</v>
          </cell>
          <cell r="G485">
            <v>999950</v>
          </cell>
          <cell r="H485">
            <v>168.910472972973</v>
          </cell>
        </row>
        <row r="486">
          <cell r="A486" t="str">
            <v>4302022406</v>
          </cell>
          <cell r="B486" t="str">
            <v>Fumigaci¾n</v>
          </cell>
          <cell r="C486">
            <v>1000000</v>
          </cell>
          <cell r="D486">
            <v>50</v>
          </cell>
          <cell r="E486">
            <v>1000000</v>
          </cell>
          <cell r="F486">
            <v>50</v>
          </cell>
          <cell r="G486">
            <v>999950</v>
          </cell>
          <cell r="H486">
            <v>168.910472972973</v>
          </cell>
        </row>
        <row r="487">
          <cell r="A487" t="str">
            <v>4302022601</v>
          </cell>
          <cell r="B487" t="str">
            <v>Equipamiento</v>
          </cell>
          <cell r="C487">
            <v>1000000</v>
          </cell>
          <cell r="D487">
            <v>50</v>
          </cell>
          <cell r="E487">
            <v>1000000</v>
          </cell>
          <cell r="F487">
            <v>50</v>
          </cell>
          <cell r="G487">
            <v>999950</v>
          </cell>
          <cell r="H487">
            <v>168.910472972973</v>
          </cell>
        </row>
        <row r="488">
          <cell r="A488" t="str">
            <v>4302022602</v>
          </cell>
          <cell r="B488" t="str">
            <v>Reparaciones y mantenimiento RS</v>
          </cell>
          <cell r="C488">
            <v>1000000</v>
          </cell>
          <cell r="D488">
            <v>50</v>
          </cell>
          <cell r="E488">
            <v>1000000</v>
          </cell>
          <cell r="F488">
            <v>50</v>
          </cell>
          <cell r="G488">
            <v>999950</v>
          </cell>
          <cell r="H488">
            <v>168.910472972973</v>
          </cell>
        </row>
        <row r="489">
          <cell r="A489" t="str">
            <v>4302022801</v>
          </cell>
          <cell r="B489" t="str">
            <v>Otros proveedores</v>
          </cell>
          <cell r="C489">
            <v>1000000</v>
          </cell>
          <cell r="D489">
            <v>50</v>
          </cell>
          <cell r="E489">
            <v>1000000</v>
          </cell>
          <cell r="F489">
            <v>50</v>
          </cell>
          <cell r="G489">
            <v>999950</v>
          </cell>
          <cell r="H489">
            <v>168.910472972973</v>
          </cell>
        </row>
        <row r="490">
          <cell r="A490" t="str">
            <v>4302022802</v>
          </cell>
          <cell r="B490" t="str">
            <v>Proveedores</v>
          </cell>
          <cell r="C490">
            <v>1000000</v>
          </cell>
          <cell r="D490">
            <v>50</v>
          </cell>
          <cell r="E490">
            <v>1000000</v>
          </cell>
          <cell r="F490">
            <v>50</v>
          </cell>
          <cell r="G490">
            <v>999950</v>
          </cell>
          <cell r="H490">
            <v>168.910472972973</v>
          </cell>
        </row>
        <row r="491">
          <cell r="A491" t="str">
            <v>4302022803</v>
          </cell>
          <cell r="B491" t="str">
            <v>Energia electrica</v>
          </cell>
          <cell r="C491">
            <v>1000000</v>
          </cell>
          <cell r="D491">
            <v>50</v>
          </cell>
          <cell r="E491">
            <v>1000000</v>
          </cell>
          <cell r="F491">
            <v>50</v>
          </cell>
          <cell r="G491">
            <v>999950</v>
          </cell>
          <cell r="H491">
            <v>168.910472972973</v>
          </cell>
        </row>
        <row r="492">
          <cell r="A492" t="str">
            <v>4302022804</v>
          </cell>
          <cell r="B492" t="str">
            <v>Gas</v>
          </cell>
          <cell r="C492">
            <v>1000000</v>
          </cell>
          <cell r="D492">
            <v>50</v>
          </cell>
          <cell r="E492">
            <v>1000000</v>
          </cell>
          <cell r="F492">
            <v>50</v>
          </cell>
          <cell r="G492">
            <v>999950</v>
          </cell>
          <cell r="H492">
            <v>168.910472972973</v>
          </cell>
        </row>
        <row r="493">
          <cell r="A493" t="str">
            <v>4302022805</v>
          </cell>
          <cell r="B493" t="str">
            <v>Agua</v>
          </cell>
          <cell r="C493">
            <v>1000000</v>
          </cell>
          <cell r="D493">
            <v>50</v>
          </cell>
          <cell r="E493">
            <v>1000000</v>
          </cell>
          <cell r="F493">
            <v>50</v>
          </cell>
          <cell r="G493">
            <v>999950</v>
          </cell>
          <cell r="H493">
            <v>168.910472972973</v>
          </cell>
        </row>
        <row r="494">
          <cell r="A494" t="str">
            <v>4302022806</v>
          </cell>
          <cell r="B494" t="str">
            <v>Gastos en Seguridad RS</v>
          </cell>
          <cell r="C494">
            <v>1000000</v>
          </cell>
          <cell r="D494">
            <v>50</v>
          </cell>
          <cell r="E494">
            <v>1000000</v>
          </cell>
          <cell r="F494">
            <v>50</v>
          </cell>
          <cell r="G494">
            <v>999950</v>
          </cell>
          <cell r="H494">
            <v>168.910472972973</v>
          </cell>
        </row>
        <row r="495">
          <cell r="A495" t="str">
            <v>4302023001</v>
          </cell>
          <cell r="B495" t="str">
            <v>Alquiler de equipos</v>
          </cell>
          <cell r="C495">
            <v>1000000</v>
          </cell>
          <cell r="D495">
            <v>50</v>
          </cell>
          <cell r="E495">
            <v>1000000</v>
          </cell>
          <cell r="F495">
            <v>50</v>
          </cell>
          <cell r="G495">
            <v>999950</v>
          </cell>
          <cell r="H495">
            <v>168.910472972973</v>
          </cell>
        </row>
        <row r="496">
          <cell r="A496" t="str">
            <v>4302023002</v>
          </cell>
          <cell r="B496" t="str">
            <v>Alquiler de oficinas</v>
          </cell>
          <cell r="C496">
            <v>1000000</v>
          </cell>
          <cell r="D496">
            <v>50</v>
          </cell>
          <cell r="E496">
            <v>1000000</v>
          </cell>
          <cell r="F496">
            <v>50</v>
          </cell>
          <cell r="G496">
            <v>999950</v>
          </cell>
          <cell r="H496">
            <v>168.910472972973</v>
          </cell>
        </row>
        <row r="497">
          <cell r="A497" t="str">
            <v>4302023003</v>
          </cell>
          <cell r="B497" t="str">
            <v>Fletes</v>
          </cell>
          <cell r="C497">
            <v>1000000</v>
          </cell>
          <cell r="D497">
            <v>50</v>
          </cell>
          <cell r="E497">
            <v>1000000</v>
          </cell>
          <cell r="F497">
            <v>50</v>
          </cell>
          <cell r="G497">
            <v>999950</v>
          </cell>
          <cell r="H497">
            <v>168.910472972973</v>
          </cell>
        </row>
        <row r="498">
          <cell r="A498" t="str">
            <v>4302023004</v>
          </cell>
          <cell r="B498" t="str">
            <v>Depositos</v>
          </cell>
          <cell r="C498">
            <v>1000000</v>
          </cell>
          <cell r="D498">
            <v>50</v>
          </cell>
          <cell r="E498">
            <v>1000000</v>
          </cell>
          <cell r="F498">
            <v>50</v>
          </cell>
          <cell r="G498">
            <v>999950</v>
          </cell>
          <cell r="H498">
            <v>168.910472972973</v>
          </cell>
        </row>
        <row r="499">
          <cell r="A499" t="str">
            <v>4302023005</v>
          </cell>
          <cell r="B499" t="str">
            <v>Suscripciones</v>
          </cell>
          <cell r="C499">
            <v>1000000</v>
          </cell>
          <cell r="D499">
            <v>50</v>
          </cell>
          <cell r="E499">
            <v>1000000</v>
          </cell>
          <cell r="F499">
            <v>50</v>
          </cell>
          <cell r="G499">
            <v>999950</v>
          </cell>
          <cell r="H499">
            <v>168.910472972973</v>
          </cell>
        </row>
        <row r="500">
          <cell r="A500" t="str">
            <v>4302023006</v>
          </cell>
          <cell r="B500" t="str">
            <v>Otros gastos</v>
          </cell>
          <cell r="C500">
            <v>1000000</v>
          </cell>
          <cell r="D500">
            <v>50</v>
          </cell>
          <cell r="E500">
            <v>1000000</v>
          </cell>
          <cell r="F500">
            <v>50</v>
          </cell>
          <cell r="G500">
            <v>999950</v>
          </cell>
          <cell r="H500">
            <v>168.910472972973</v>
          </cell>
        </row>
        <row r="501">
          <cell r="A501" t="str">
            <v>4302023007</v>
          </cell>
          <cell r="B501" t="str">
            <v>Recreacion</v>
          </cell>
          <cell r="C501">
            <v>1000000</v>
          </cell>
          <cell r="D501">
            <v>50</v>
          </cell>
          <cell r="E501">
            <v>1000000</v>
          </cell>
          <cell r="F501">
            <v>50</v>
          </cell>
          <cell r="G501">
            <v>999950</v>
          </cell>
          <cell r="H501">
            <v>168.910472972973</v>
          </cell>
        </row>
        <row r="502">
          <cell r="A502" t="str">
            <v>4302023008</v>
          </cell>
          <cell r="B502" t="str">
            <v>Estructura</v>
          </cell>
          <cell r="C502">
            <v>1000000</v>
          </cell>
          <cell r="D502">
            <v>50</v>
          </cell>
          <cell r="E502">
            <v>1000000</v>
          </cell>
          <cell r="F502">
            <v>50</v>
          </cell>
          <cell r="G502">
            <v>999950</v>
          </cell>
          <cell r="H502">
            <v>168.910472972973</v>
          </cell>
        </row>
        <row r="503">
          <cell r="A503" t="str">
            <v>4302031001</v>
          </cell>
          <cell r="B503" t="str">
            <v>Sueldos y Jornales personal permanente</v>
          </cell>
          <cell r="C503">
            <v>1000000</v>
          </cell>
          <cell r="D503">
            <v>50</v>
          </cell>
          <cell r="E503">
            <v>1000000</v>
          </cell>
          <cell r="F503">
            <v>50</v>
          </cell>
          <cell r="G503">
            <v>999950</v>
          </cell>
          <cell r="H503">
            <v>168.910472972973</v>
          </cell>
        </row>
        <row r="504">
          <cell r="A504" t="str">
            <v>4302031002</v>
          </cell>
          <cell r="B504" t="str">
            <v>Sueldos y Jornales personal temporario</v>
          </cell>
          <cell r="C504">
            <v>1000000</v>
          </cell>
          <cell r="D504">
            <v>50</v>
          </cell>
          <cell r="E504">
            <v>1000000</v>
          </cell>
          <cell r="F504">
            <v>50</v>
          </cell>
          <cell r="G504">
            <v>999950</v>
          </cell>
          <cell r="H504">
            <v>168.910472972973</v>
          </cell>
        </row>
        <row r="505">
          <cell r="A505" t="str">
            <v>4302031003</v>
          </cell>
          <cell r="B505" t="str">
            <v>Horas Extras</v>
          </cell>
          <cell r="C505">
            <v>1000000</v>
          </cell>
          <cell r="D505">
            <v>50</v>
          </cell>
          <cell r="E505">
            <v>1000000</v>
          </cell>
          <cell r="F505">
            <v>50</v>
          </cell>
          <cell r="G505">
            <v>999950</v>
          </cell>
          <cell r="H505">
            <v>168.910472972973</v>
          </cell>
        </row>
        <row r="506">
          <cell r="A506" t="str">
            <v>4302031004</v>
          </cell>
          <cell r="B506" t="str">
            <v>Cargas Sociales</v>
          </cell>
          <cell r="C506">
            <v>1000000</v>
          </cell>
          <cell r="D506">
            <v>50</v>
          </cell>
          <cell r="E506">
            <v>1000000</v>
          </cell>
          <cell r="F506">
            <v>50</v>
          </cell>
          <cell r="G506">
            <v>999950</v>
          </cell>
          <cell r="H506">
            <v>168.910472972973</v>
          </cell>
        </row>
        <row r="507">
          <cell r="A507" t="str">
            <v>4302031005</v>
          </cell>
          <cell r="B507" t="str">
            <v>Sueldo Anual Complementario</v>
          </cell>
          <cell r="C507">
            <v>1000000</v>
          </cell>
          <cell r="D507">
            <v>50</v>
          </cell>
          <cell r="E507">
            <v>1000000</v>
          </cell>
          <cell r="F507">
            <v>50</v>
          </cell>
          <cell r="G507">
            <v>999950</v>
          </cell>
          <cell r="H507">
            <v>168.910472972973</v>
          </cell>
        </row>
        <row r="508">
          <cell r="A508" t="str">
            <v>4302031006</v>
          </cell>
          <cell r="B508" t="str">
            <v>Vacaciones</v>
          </cell>
          <cell r="C508">
            <v>1000000</v>
          </cell>
          <cell r="D508">
            <v>50</v>
          </cell>
          <cell r="E508">
            <v>1000000</v>
          </cell>
          <cell r="F508">
            <v>50</v>
          </cell>
          <cell r="G508">
            <v>999950</v>
          </cell>
          <cell r="H508">
            <v>168.910472972973</v>
          </cell>
        </row>
        <row r="509">
          <cell r="A509" t="str">
            <v>4302031007</v>
          </cell>
          <cell r="B509" t="str">
            <v>Plan de Jubilacion</v>
          </cell>
          <cell r="C509">
            <v>1000000</v>
          </cell>
          <cell r="D509">
            <v>50</v>
          </cell>
          <cell r="E509">
            <v>1000000</v>
          </cell>
          <cell r="F509">
            <v>50</v>
          </cell>
          <cell r="G509">
            <v>999950</v>
          </cell>
          <cell r="H509">
            <v>168.910472972973</v>
          </cell>
        </row>
        <row r="510">
          <cell r="A510" t="str">
            <v>4302031008</v>
          </cell>
          <cell r="B510" t="str">
            <v>Distribucion utilidades</v>
          </cell>
          <cell r="C510">
            <v>1000000</v>
          </cell>
          <cell r="D510">
            <v>50</v>
          </cell>
          <cell r="E510">
            <v>1000000</v>
          </cell>
          <cell r="F510">
            <v>50</v>
          </cell>
          <cell r="G510">
            <v>999950</v>
          </cell>
          <cell r="H510">
            <v>168.910472972973</v>
          </cell>
        </row>
        <row r="511">
          <cell r="A511" t="str">
            <v>4302031009</v>
          </cell>
          <cell r="B511" t="str">
            <v>Vivienda</v>
          </cell>
          <cell r="C511">
            <v>1000000</v>
          </cell>
          <cell r="D511">
            <v>50</v>
          </cell>
          <cell r="E511">
            <v>1000000</v>
          </cell>
          <cell r="F511">
            <v>50</v>
          </cell>
          <cell r="G511">
            <v>999950</v>
          </cell>
          <cell r="H511">
            <v>168.910472972973</v>
          </cell>
        </row>
        <row r="512">
          <cell r="A512" t="str">
            <v>4302031010</v>
          </cell>
          <cell r="B512" t="str">
            <v>Servicio Medico</v>
          </cell>
          <cell r="C512">
            <v>1000000</v>
          </cell>
          <cell r="D512">
            <v>50</v>
          </cell>
          <cell r="E512">
            <v>1000000</v>
          </cell>
          <cell r="F512">
            <v>50</v>
          </cell>
          <cell r="G512">
            <v>999950</v>
          </cell>
          <cell r="H512">
            <v>168.910472972973</v>
          </cell>
        </row>
        <row r="513">
          <cell r="A513" t="str">
            <v>4302031011</v>
          </cell>
          <cell r="B513" t="str">
            <v>Capacitacion</v>
          </cell>
          <cell r="C513">
            <v>1000000</v>
          </cell>
          <cell r="D513">
            <v>50</v>
          </cell>
          <cell r="E513">
            <v>1000000</v>
          </cell>
          <cell r="F513">
            <v>50</v>
          </cell>
          <cell r="G513">
            <v>999950</v>
          </cell>
          <cell r="H513">
            <v>168.910472972973</v>
          </cell>
        </row>
        <row r="514">
          <cell r="A514" t="str">
            <v>4302031012</v>
          </cell>
          <cell r="B514" t="str">
            <v>Otros Servicios al Personal</v>
          </cell>
          <cell r="C514">
            <v>1000000</v>
          </cell>
          <cell r="D514">
            <v>50</v>
          </cell>
          <cell r="E514">
            <v>1000000</v>
          </cell>
          <cell r="F514">
            <v>50</v>
          </cell>
          <cell r="G514">
            <v>999950</v>
          </cell>
          <cell r="H514">
            <v>168.910472972973</v>
          </cell>
        </row>
        <row r="515">
          <cell r="A515" t="str">
            <v>4302031013</v>
          </cell>
          <cell r="B515" t="str">
            <v>Varios</v>
          </cell>
          <cell r="C515">
            <v>1000000</v>
          </cell>
          <cell r="D515">
            <v>50</v>
          </cell>
          <cell r="E515">
            <v>1000000</v>
          </cell>
          <cell r="F515">
            <v>50</v>
          </cell>
          <cell r="G515">
            <v>999950</v>
          </cell>
          <cell r="H515">
            <v>168.910472972973</v>
          </cell>
        </row>
        <row r="516">
          <cell r="A516" t="str">
            <v>4302031014</v>
          </cell>
          <cell r="B516" t="str">
            <v>Indemnizaciones</v>
          </cell>
          <cell r="C516">
            <v>1000000</v>
          </cell>
          <cell r="D516">
            <v>50</v>
          </cell>
          <cell r="E516">
            <v>1000000</v>
          </cell>
          <cell r="F516">
            <v>50</v>
          </cell>
          <cell r="G516">
            <v>999950</v>
          </cell>
          <cell r="H516">
            <v>168.910472972973</v>
          </cell>
        </row>
        <row r="517">
          <cell r="A517" t="str">
            <v>4302031015</v>
          </cell>
          <cell r="B517" t="str">
            <v>Gratificaciones</v>
          </cell>
          <cell r="C517">
            <v>1000000</v>
          </cell>
          <cell r="D517">
            <v>50</v>
          </cell>
          <cell r="E517">
            <v>1000000</v>
          </cell>
          <cell r="F517">
            <v>50</v>
          </cell>
          <cell r="G517">
            <v>999950</v>
          </cell>
          <cell r="H517">
            <v>168.910472972973</v>
          </cell>
        </row>
        <row r="518">
          <cell r="A518" t="str">
            <v>4302031201</v>
          </cell>
          <cell r="B518" t="str">
            <v>Gastos de viaje</v>
          </cell>
          <cell r="C518">
            <v>1000000</v>
          </cell>
          <cell r="D518">
            <v>50</v>
          </cell>
          <cell r="E518">
            <v>1000000</v>
          </cell>
          <cell r="F518">
            <v>50</v>
          </cell>
          <cell r="G518">
            <v>999950</v>
          </cell>
          <cell r="H518">
            <v>168.910472972973</v>
          </cell>
        </row>
        <row r="519">
          <cell r="A519" t="str">
            <v>4302031401</v>
          </cell>
          <cell r="B519" t="str">
            <v>Gastos de oficina</v>
          </cell>
          <cell r="C519">
            <v>1000000</v>
          </cell>
          <cell r="D519">
            <v>50</v>
          </cell>
          <cell r="E519">
            <v>1000000</v>
          </cell>
          <cell r="F519">
            <v>50</v>
          </cell>
          <cell r="G519">
            <v>999950</v>
          </cell>
          <cell r="H519">
            <v>168.910472972973</v>
          </cell>
        </row>
        <row r="520">
          <cell r="A520" t="str">
            <v>4302031601</v>
          </cell>
          <cell r="B520" t="str">
            <v>Comunicaciones</v>
          </cell>
          <cell r="C520">
            <v>1000000</v>
          </cell>
          <cell r="D520">
            <v>50</v>
          </cell>
          <cell r="E520">
            <v>1000000</v>
          </cell>
          <cell r="F520">
            <v>50</v>
          </cell>
          <cell r="G520">
            <v>999950</v>
          </cell>
          <cell r="H520">
            <v>168.910472972973</v>
          </cell>
        </row>
        <row r="521">
          <cell r="A521" t="str">
            <v>4302031801</v>
          </cell>
          <cell r="B521" t="str">
            <v>Publicidad</v>
          </cell>
          <cell r="C521">
            <v>1000000</v>
          </cell>
          <cell r="D521">
            <v>50</v>
          </cell>
          <cell r="E521">
            <v>1000000</v>
          </cell>
          <cell r="F521">
            <v>50</v>
          </cell>
          <cell r="G521">
            <v>999950</v>
          </cell>
          <cell r="H521">
            <v>168.910472972973</v>
          </cell>
        </row>
        <row r="522">
          <cell r="A522" t="str">
            <v>4302031802</v>
          </cell>
          <cell r="B522" t="str">
            <v>Promociones</v>
          </cell>
          <cell r="C522">
            <v>1000000</v>
          </cell>
          <cell r="D522">
            <v>50</v>
          </cell>
          <cell r="E522">
            <v>1000000</v>
          </cell>
          <cell r="F522">
            <v>50</v>
          </cell>
          <cell r="G522">
            <v>999950</v>
          </cell>
          <cell r="H522">
            <v>168.910472972973</v>
          </cell>
        </row>
        <row r="523">
          <cell r="A523" t="str">
            <v>4302031803</v>
          </cell>
          <cell r="B523" t="str">
            <v>Servicios al Cliente</v>
          </cell>
          <cell r="C523">
            <v>1000000</v>
          </cell>
          <cell r="D523">
            <v>50</v>
          </cell>
          <cell r="E523">
            <v>1000000</v>
          </cell>
          <cell r="F523">
            <v>50</v>
          </cell>
          <cell r="G523">
            <v>999950</v>
          </cell>
          <cell r="H523">
            <v>168.910472972973</v>
          </cell>
        </row>
        <row r="524">
          <cell r="A524" t="str">
            <v>4302032001</v>
          </cell>
          <cell r="B524" t="str">
            <v>Impuestos a la propiedad</v>
          </cell>
          <cell r="C524">
            <v>1000000</v>
          </cell>
          <cell r="D524">
            <v>50</v>
          </cell>
          <cell r="E524">
            <v>1000000</v>
          </cell>
          <cell r="F524">
            <v>50</v>
          </cell>
          <cell r="G524">
            <v>999950</v>
          </cell>
          <cell r="H524">
            <v>168.910472972973</v>
          </cell>
        </row>
        <row r="525">
          <cell r="A525" t="str">
            <v>4302032002</v>
          </cell>
          <cell r="B525" t="str">
            <v>Otros impuestos</v>
          </cell>
          <cell r="C525">
            <v>1000000</v>
          </cell>
          <cell r="D525">
            <v>50</v>
          </cell>
          <cell r="E525">
            <v>1000000</v>
          </cell>
          <cell r="F525">
            <v>50</v>
          </cell>
          <cell r="G525">
            <v>999950</v>
          </cell>
          <cell r="H525">
            <v>168.910472972973</v>
          </cell>
        </row>
        <row r="526">
          <cell r="A526" t="str">
            <v>4302032201</v>
          </cell>
          <cell r="B526" t="str">
            <v>Seguros del personal</v>
          </cell>
          <cell r="C526">
            <v>1000000</v>
          </cell>
          <cell r="D526">
            <v>50</v>
          </cell>
          <cell r="E526">
            <v>1000000</v>
          </cell>
          <cell r="F526">
            <v>50</v>
          </cell>
          <cell r="G526">
            <v>999950</v>
          </cell>
          <cell r="H526">
            <v>168.910472972973</v>
          </cell>
        </row>
        <row r="527">
          <cell r="A527" t="str">
            <v>4302032202</v>
          </cell>
          <cell r="B527" t="str">
            <v>Seguros de propiedades</v>
          </cell>
          <cell r="C527">
            <v>1000000</v>
          </cell>
          <cell r="D527">
            <v>50</v>
          </cell>
          <cell r="E527">
            <v>1000000</v>
          </cell>
          <cell r="F527">
            <v>50</v>
          </cell>
          <cell r="G527">
            <v>999950</v>
          </cell>
          <cell r="H527">
            <v>168.910472972973</v>
          </cell>
        </row>
        <row r="528">
          <cell r="A528" t="str">
            <v>4302032401</v>
          </cell>
          <cell r="B528" t="str">
            <v>Honorarios auditores</v>
          </cell>
          <cell r="C528">
            <v>1000000</v>
          </cell>
          <cell r="D528">
            <v>50</v>
          </cell>
          <cell r="E528">
            <v>1000000</v>
          </cell>
          <cell r="F528">
            <v>50</v>
          </cell>
          <cell r="G528">
            <v>999950</v>
          </cell>
          <cell r="H528">
            <v>168.910472972973</v>
          </cell>
        </row>
        <row r="529">
          <cell r="A529" t="str">
            <v>4302032402</v>
          </cell>
          <cell r="B529" t="str">
            <v>Honorarios legales</v>
          </cell>
          <cell r="C529">
            <v>1000000</v>
          </cell>
          <cell r="D529">
            <v>50</v>
          </cell>
          <cell r="E529">
            <v>1000000</v>
          </cell>
          <cell r="F529">
            <v>50</v>
          </cell>
          <cell r="G529">
            <v>999950</v>
          </cell>
          <cell r="H529">
            <v>168.910472972973</v>
          </cell>
        </row>
        <row r="530">
          <cell r="A530" t="str">
            <v>4302032403</v>
          </cell>
          <cell r="B530" t="str">
            <v>Otros honorarios</v>
          </cell>
          <cell r="C530">
            <v>1000000</v>
          </cell>
          <cell r="D530">
            <v>50</v>
          </cell>
          <cell r="E530">
            <v>1000000</v>
          </cell>
          <cell r="F530">
            <v>50</v>
          </cell>
          <cell r="G530">
            <v>999950</v>
          </cell>
          <cell r="H530">
            <v>168.910472972973</v>
          </cell>
        </row>
        <row r="531">
          <cell r="A531" t="str">
            <v>4302032404</v>
          </cell>
          <cell r="B531" t="str">
            <v>Recoleccion de basura</v>
          </cell>
          <cell r="C531">
            <v>1000000</v>
          </cell>
          <cell r="D531">
            <v>50</v>
          </cell>
          <cell r="E531">
            <v>1000000</v>
          </cell>
          <cell r="F531">
            <v>50</v>
          </cell>
          <cell r="G531">
            <v>999950</v>
          </cell>
          <cell r="H531">
            <v>168.910472972973</v>
          </cell>
        </row>
        <row r="532">
          <cell r="A532" t="str">
            <v>4302032405</v>
          </cell>
          <cell r="B532" t="str">
            <v>Otros Servicios</v>
          </cell>
          <cell r="C532">
            <v>1000000</v>
          </cell>
          <cell r="D532">
            <v>50</v>
          </cell>
          <cell r="E532">
            <v>1000000</v>
          </cell>
          <cell r="F532">
            <v>50</v>
          </cell>
          <cell r="G532">
            <v>999950</v>
          </cell>
          <cell r="H532">
            <v>168.910472972973</v>
          </cell>
        </row>
        <row r="533">
          <cell r="A533" t="str">
            <v>4302032406</v>
          </cell>
          <cell r="B533" t="str">
            <v>Fumigaci¾n</v>
          </cell>
          <cell r="C533">
            <v>1000000</v>
          </cell>
          <cell r="D533">
            <v>50</v>
          </cell>
          <cell r="E533">
            <v>1000000</v>
          </cell>
          <cell r="F533">
            <v>50</v>
          </cell>
          <cell r="G533">
            <v>999950</v>
          </cell>
          <cell r="H533">
            <v>168.910472972973</v>
          </cell>
        </row>
        <row r="534">
          <cell r="A534" t="str">
            <v>4302032601</v>
          </cell>
          <cell r="B534" t="str">
            <v>Equipamiento</v>
          </cell>
          <cell r="C534">
            <v>1000000</v>
          </cell>
          <cell r="D534">
            <v>50</v>
          </cell>
          <cell r="E534">
            <v>1000000</v>
          </cell>
          <cell r="F534">
            <v>50</v>
          </cell>
          <cell r="G534">
            <v>999950</v>
          </cell>
          <cell r="H534">
            <v>168.910472972973</v>
          </cell>
        </row>
        <row r="535">
          <cell r="A535" t="str">
            <v>4302032602</v>
          </cell>
          <cell r="B535" t="str">
            <v>Reparaciones y mantenimiento MT</v>
          </cell>
          <cell r="C535">
            <v>1000000</v>
          </cell>
          <cell r="D535">
            <v>50</v>
          </cell>
          <cell r="E535">
            <v>1000000</v>
          </cell>
          <cell r="F535">
            <v>50</v>
          </cell>
          <cell r="G535">
            <v>999950</v>
          </cell>
          <cell r="H535">
            <v>168.910472972973</v>
          </cell>
        </row>
        <row r="536">
          <cell r="A536" t="str">
            <v>4302032801</v>
          </cell>
          <cell r="B536" t="str">
            <v>Otros proveedores</v>
          </cell>
          <cell r="C536">
            <v>1000000</v>
          </cell>
          <cell r="D536">
            <v>50</v>
          </cell>
          <cell r="E536">
            <v>1000000</v>
          </cell>
          <cell r="F536">
            <v>50</v>
          </cell>
          <cell r="G536">
            <v>999950</v>
          </cell>
          <cell r="H536">
            <v>168.910472972973</v>
          </cell>
        </row>
        <row r="537">
          <cell r="A537" t="str">
            <v>4302032802</v>
          </cell>
          <cell r="B537" t="str">
            <v>Proveedores</v>
          </cell>
          <cell r="C537">
            <v>1000000</v>
          </cell>
          <cell r="D537">
            <v>50</v>
          </cell>
          <cell r="E537">
            <v>1000000</v>
          </cell>
          <cell r="F537">
            <v>50</v>
          </cell>
          <cell r="G537">
            <v>999950</v>
          </cell>
          <cell r="H537">
            <v>168.910472972973</v>
          </cell>
        </row>
        <row r="538">
          <cell r="A538" t="str">
            <v>4302032803</v>
          </cell>
          <cell r="B538" t="str">
            <v>Energia electrica</v>
          </cell>
          <cell r="C538">
            <v>1000000</v>
          </cell>
          <cell r="D538">
            <v>50</v>
          </cell>
          <cell r="E538">
            <v>1000000</v>
          </cell>
          <cell r="F538">
            <v>50</v>
          </cell>
          <cell r="G538">
            <v>999950</v>
          </cell>
          <cell r="H538">
            <v>168.910472972973</v>
          </cell>
        </row>
        <row r="539">
          <cell r="A539" t="str">
            <v>4302032804</v>
          </cell>
          <cell r="B539" t="str">
            <v>Gas</v>
          </cell>
          <cell r="C539">
            <v>1000000</v>
          </cell>
          <cell r="D539">
            <v>50</v>
          </cell>
          <cell r="E539">
            <v>1000000</v>
          </cell>
          <cell r="F539">
            <v>50</v>
          </cell>
          <cell r="G539">
            <v>999950</v>
          </cell>
          <cell r="H539">
            <v>168.910472972973</v>
          </cell>
        </row>
        <row r="540">
          <cell r="A540" t="str">
            <v>4302032805</v>
          </cell>
          <cell r="B540" t="str">
            <v>Agua</v>
          </cell>
          <cell r="C540">
            <v>1000000</v>
          </cell>
          <cell r="D540">
            <v>50</v>
          </cell>
          <cell r="E540">
            <v>1000000</v>
          </cell>
          <cell r="F540">
            <v>50</v>
          </cell>
          <cell r="G540">
            <v>999950</v>
          </cell>
          <cell r="H540">
            <v>168.910472972973</v>
          </cell>
        </row>
        <row r="541">
          <cell r="A541" t="str">
            <v>4302032806</v>
          </cell>
          <cell r="B541" t="str">
            <v>Gastos en Seguridad MT</v>
          </cell>
          <cell r="C541">
            <v>1000000</v>
          </cell>
          <cell r="D541">
            <v>50</v>
          </cell>
          <cell r="E541">
            <v>1000000</v>
          </cell>
          <cell r="F541">
            <v>50</v>
          </cell>
          <cell r="G541">
            <v>999950</v>
          </cell>
          <cell r="H541">
            <v>168.910472972973</v>
          </cell>
        </row>
        <row r="542">
          <cell r="A542" t="str">
            <v>4302033001</v>
          </cell>
          <cell r="B542" t="str">
            <v>Alquiler de equipos</v>
          </cell>
          <cell r="C542">
            <v>1000000</v>
          </cell>
          <cell r="D542">
            <v>50</v>
          </cell>
          <cell r="E542">
            <v>1000000</v>
          </cell>
          <cell r="F542">
            <v>50</v>
          </cell>
          <cell r="G542">
            <v>999950</v>
          </cell>
          <cell r="H542">
            <v>168.910472972973</v>
          </cell>
        </row>
        <row r="543">
          <cell r="A543" t="str">
            <v>4302033002</v>
          </cell>
          <cell r="B543" t="str">
            <v>Alquiler de oficinas</v>
          </cell>
          <cell r="C543">
            <v>1000000</v>
          </cell>
          <cell r="D543">
            <v>50</v>
          </cell>
          <cell r="E543">
            <v>1000000</v>
          </cell>
          <cell r="F543">
            <v>50</v>
          </cell>
          <cell r="G543">
            <v>999950</v>
          </cell>
          <cell r="H543">
            <v>168.910472972973</v>
          </cell>
        </row>
        <row r="544">
          <cell r="A544" t="str">
            <v>4302033003</v>
          </cell>
          <cell r="B544" t="str">
            <v>Fletes</v>
          </cell>
          <cell r="C544">
            <v>1000000</v>
          </cell>
          <cell r="D544">
            <v>50</v>
          </cell>
          <cell r="E544">
            <v>1000000</v>
          </cell>
          <cell r="F544">
            <v>50</v>
          </cell>
          <cell r="G544">
            <v>999950</v>
          </cell>
          <cell r="H544">
            <v>168.910472972973</v>
          </cell>
        </row>
        <row r="545">
          <cell r="A545" t="str">
            <v>4302033004</v>
          </cell>
          <cell r="B545" t="str">
            <v>Depositos</v>
          </cell>
          <cell r="C545">
            <v>1000000</v>
          </cell>
          <cell r="D545">
            <v>50</v>
          </cell>
          <cell r="E545">
            <v>1000000</v>
          </cell>
          <cell r="F545">
            <v>50</v>
          </cell>
          <cell r="G545">
            <v>999950</v>
          </cell>
          <cell r="H545">
            <v>168.910472972973</v>
          </cell>
        </row>
        <row r="546">
          <cell r="A546" t="str">
            <v>4302033005</v>
          </cell>
          <cell r="B546" t="str">
            <v>Suscripciones</v>
          </cell>
          <cell r="C546">
            <v>1000000</v>
          </cell>
          <cell r="D546">
            <v>50</v>
          </cell>
          <cell r="E546">
            <v>1000000</v>
          </cell>
          <cell r="F546">
            <v>50</v>
          </cell>
          <cell r="G546">
            <v>999950</v>
          </cell>
          <cell r="H546">
            <v>168.910472972973</v>
          </cell>
        </row>
        <row r="547">
          <cell r="A547" t="str">
            <v>4302033006</v>
          </cell>
          <cell r="B547" t="str">
            <v>Otros gastos</v>
          </cell>
          <cell r="C547">
            <v>1000000</v>
          </cell>
          <cell r="D547">
            <v>50</v>
          </cell>
          <cell r="E547">
            <v>1000000</v>
          </cell>
          <cell r="F547">
            <v>50</v>
          </cell>
          <cell r="G547">
            <v>999950</v>
          </cell>
          <cell r="H547">
            <v>168.910472972973</v>
          </cell>
        </row>
        <row r="548">
          <cell r="A548" t="str">
            <v>4302033007</v>
          </cell>
          <cell r="B548" t="str">
            <v>Recreacion</v>
          </cell>
          <cell r="C548">
            <v>1000000</v>
          </cell>
          <cell r="D548">
            <v>50</v>
          </cell>
          <cell r="E548">
            <v>1000000</v>
          </cell>
          <cell r="F548">
            <v>50</v>
          </cell>
          <cell r="G548">
            <v>999950</v>
          </cell>
          <cell r="H548">
            <v>168.910472972973</v>
          </cell>
        </row>
        <row r="549">
          <cell r="A549" t="str">
            <v>4302033008</v>
          </cell>
          <cell r="B549" t="str">
            <v>Estructura</v>
          </cell>
          <cell r="C549">
            <v>1000000</v>
          </cell>
          <cell r="D549">
            <v>50</v>
          </cell>
          <cell r="E549">
            <v>1000000</v>
          </cell>
          <cell r="F549">
            <v>50</v>
          </cell>
          <cell r="G549">
            <v>999950</v>
          </cell>
          <cell r="H549">
            <v>168.910472972973</v>
          </cell>
        </row>
        <row r="550">
          <cell r="A550" t="str">
            <v>4302041001</v>
          </cell>
          <cell r="B550" t="str">
            <v>Sueldos y Jornales personal permanente</v>
          </cell>
          <cell r="C550">
            <v>1000000</v>
          </cell>
          <cell r="D550">
            <v>50</v>
          </cell>
          <cell r="E550">
            <v>1000000</v>
          </cell>
          <cell r="F550">
            <v>50</v>
          </cell>
          <cell r="G550">
            <v>999950</v>
          </cell>
          <cell r="H550">
            <v>168.910472972973</v>
          </cell>
        </row>
        <row r="551">
          <cell r="A551" t="str">
            <v>4302041002</v>
          </cell>
          <cell r="B551" t="str">
            <v>Sueldos y Jornales personal temporario</v>
          </cell>
          <cell r="C551">
            <v>1000000</v>
          </cell>
          <cell r="D551">
            <v>50</v>
          </cell>
          <cell r="E551">
            <v>1000000</v>
          </cell>
          <cell r="F551">
            <v>50</v>
          </cell>
          <cell r="G551">
            <v>999950</v>
          </cell>
          <cell r="H551">
            <v>168.910472972973</v>
          </cell>
        </row>
        <row r="552">
          <cell r="A552" t="str">
            <v>4302041003</v>
          </cell>
          <cell r="B552" t="str">
            <v>Horas Extras</v>
          </cell>
          <cell r="C552">
            <v>1000000</v>
          </cell>
          <cell r="D552">
            <v>50</v>
          </cell>
          <cell r="E552">
            <v>1000000</v>
          </cell>
          <cell r="F552">
            <v>50</v>
          </cell>
          <cell r="G552">
            <v>999950</v>
          </cell>
          <cell r="H552">
            <v>168.910472972973</v>
          </cell>
        </row>
        <row r="553">
          <cell r="A553" t="str">
            <v>4302041004</v>
          </cell>
          <cell r="B553" t="str">
            <v>Cargas Sociales</v>
          </cell>
          <cell r="C553">
            <v>1000000</v>
          </cell>
          <cell r="D553">
            <v>50</v>
          </cell>
          <cell r="E553">
            <v>1000000</v>
          </cell>
          <cell r="F553">
            <v>50</v>
          </cell>
          <cell r="G553">
            <v>999950</v>
          </cell>
          <cell r="H553">
            <v>168.910472972973</v>
          </cell>
        </row>
        <row r="554">
          <cell r="A554" t="str">
            <v>4302041005</v>
          </cell>
          <cell r="B554" t="str">
            <v>Sueldo Anual Complementario</v>
          </cell>
          <cell r="C554">
            <v>1000000</v>
          </cell>
          <cell r="D554">
            <v>50</v>
          </cell>
          <cell r="E554">
            <v>1000000</v>
          </cell>
          <cell r="F554">
            <v>50</v>
          </cell>
          <cell r="G554">
            <v>999950</v>
          </cell>
          <cell r="H554">
            <v>168.910472972973</v>
          </cell>
        </row>
        <row r="555">
          <cell r="A555" t="str">
            <v>4302041006</v>
          </cell>
          <cell r="B555" t="str">
            <v>Vacaciones</v>
          </cell>
          <cell r="C555">
            <v>1000000</v>
          </cell>
          <cell r="D555">
            <v>50</v>
          </cell>
          <cell r="E555">
            <v>1000000</v>
          </cell>
          <cell r="F555">
            <v>50</v>
          </cell>
          <cell r="G555">
            <v>999950</v>
          </cell>
          <cell r="H555">
            <v>168.910472972973</v>
          </cell>
        </row>
        <row r="556">
          <cell r="A556" t="str">
            <v>4302041007</v>
          </cell>
          <cell r="B556" t="str">
            <v>Plan de Jubilacion</v>
          </cell>
          <cell r="C556">
            <v>1000000</v>
          </cell>
          <cell r="D556">
            <v>50</v>
          </cell>
          <cell r="E556">
            <v>1000000</v>
          </cell>
          <cell r="F556">
            <v>50</v>
          </cell>
          <cell r="G556">
            <v>999950</v>
          </cell>
          <cell r="H556">
            <v>168.910472972973</v>
          </cell>
        </row>
        <row r="557">
          <cell r="A557" t="str">
            <v>4302041008</v>
          </cell>
          <cell r="B557" t="str">
            <v>Distribucion utilidades</v>
          </cell>
          <cell r="C557">
            <v>1000000</v>
          </cell>
          <cell r="D557">
            <v>50</v>
          </cell>
          <cell r="E557">
            <v>1000000</v>
          </cell>
          <cell r="F557">
            <v>50</v>
          </cell>
          <cell r="G557">
            <v>999950</v>
          </cell>
          <cell r="H557">
            <v>168.910472972973</v>
          </cell>
        </row>
        <row r="558">
          <cell r="A558" t="str">
            <v>4302041009</v>
          </cell>
          <cell r="B558" t="str">
            <v>Vivienda</v>
          </cell>
          <cell r="C558">
            <v>1000000</v>
          </cell>
          <cell r="D558">
            <v>50</v>
          </cell>
          <cell r="E558">
            <v>1000000</v>
          </cell>
          <cell r="F558">
            <v>50</v>
          </cell>
          <cell r="G558">
            <v>999950</v>
          </cell>
          <cell r="H558">
            <v>168.910472972973</v>
          </cell>
        </row>
        <row r="559">
          <cell r="A559" t="str">
            <v>4302041010</v>
          </cell>
          <cell r="B559" t="str">
            <v>Servicio Medico</v>
          </cell>
          <cell r="C559">
            <v>1000000</v>
          </cell>
          <cell r="D559">
            <v>50</v>
          </cell>
          <cell r="E559">
            <v>1000000</v>
          </cell>
          <cell r="F559">
            <v>50</v>
          </cell>
          <cell r="G559">
            <v>999950</v>
          </cell>
          <cell r="H559">
            <v>168.910472972973</v>
          </cell>
        </row>
        <row r="560">
          <cell r="A560" t="str">
            <v>4302041011</v>
          </cell>
          <cell r="B560" t="str">
            <v>Capacitacion</v>
          </cell>
          <cell r="C560">
            <v>1000000</v>
          </cell>
          <cell r="D560">
            <v>50</v>
          </cell>
          <cell r="E560">
            <v>1000000</v>
          </cell>
          <cell r="F560">
            <v>50</v>
          </cell>
          <cell r="G560">
            <v>999950</v>
          </cell>
          <cell r="H560">
            <v>168.910472972973</v>
          </cell>
        </row>
        <row r="561">
          <cell r="A561" t="str">
            <v>4302041012</v>
          </cell>
          <cell r="B561" t="str">
            <v>Otros Servicios al Personal</v>
          </cell>
          <cell r="C561">
            <v>1000000</v>
          </cell>
          <cell r="D561">
            <v>50</v>
          </cell>
          <cell r="E561">
            <v>1000000</v>
          </cell>
          <cell r="F561">
            <v>50</v>
          </cell>
          <cell r="G561">
            <v>999950</v>
          </cell>
          <cell r="H561">
            <v>168.910472972973</v>
          </cell>
        </row>
        <row r="562">
          <cell r="A562" t="str">
            <v>4302041013</v>
          </cell>
          <cell r="B562" t="str">
            <v>Varios</v>
          </cell>
          <cell r="C562">
            <v>1000000</v>
          </cell>
          <cell r="D562">
            <v>50</v>
          </cell>
          <cell r="E562">
            <v>1000000</v>
          </cell>
          <cell r="F562">
            <v>50</v>
          </cell>
          <cell r="G562">
            <v>999950</v>
          </cell>
          <cell r="H562">
            <v>168.910472972973</v>
          </cell>
        </row>
        <row r="563">
          <cell r="A563" t="str">
            <v>4302041014</v>
          </cell>
          <cell r="B563" t="str">
            <v>Indemnizaciones</v>
          </cell>
          <cell r="C563">
            <v>1000000</v>
          </cell>
          <cell r="D563">
            <v>50</v>
          </cell>
          <cell r="E563">
            <v>1000000</v>
          </cell>
          <cell r="F563">
            <v>50</v>
          </cell>
          <cell r="G563">
            <v>999950</v>
          </cell>
          <cell r="H563">
            <v>168.910472972973</v>
          </cell>
        </row>
        <row r="564">
          <cell r="A564" t="str">
            <v>4302041015</v>
          </cell>
          <cell r="B564" t="str">
            <v>Gratificaciones</v>
          </cell>
          <cell r="C564">
            <v>1000000</v>
          </cell>
          <cell r="D564">
            <v>50</v>
          </cell>
          <cell r="E564">
            <v>1000000</v>
          </cell>
          <cell r="F564">
            <v>50</v>
          </cell>
          <cell r="G564">
            <v>999950</v>
          </cell>
          <cell r="H564">
            <v>168.910472972973</v>
          </cell>
        </row>
        <row r="565">
          <cell r="A565" t="str">
            <v>4302041201</v>
          </cell>
          <cell r="B565" t="str">
            <v>Gastos de viaje</v>
          </cell>
          <cell r="C565">
            <v>1000000</v>
          </cell>
          <cell r="D565">
            <v>50</v>
          </cell>
          <cell r="E565">
            <v>1000000</v>
          </cell>
          <cell r="F565">
            <v>50</v>
          </cell>
          <cell r="G565">
            <v>999950</v>
          </cell>
          <cell r="H565">
            <v>168.910472972973</v>
          </cell>
        </row>
        <row r="566">
          <cell r="A566" t="str">
            <v>4302041401</v>
          </cell>
          <cell r="B566" t="str">
            <v>Gastos de oficina</v>
          </cell>
          <cell r="C566">
            <v>1000000</v>
          </cell>
          <cell r="D566">
            <v>50</v>
          </cell>
          <cell r="E566">
            <v>1000000</v>
          </cell>
          <cell r="F566">
            <v>50</v>
          </cell>
          <cell r="G566">
            <v>999950</v>
          </cell>
          <cell r="H566">
            <v>168.910472972973</v>
          </cell>
        </row>
        <row r="567">
          <cell r="A567" t="str">
            <v>4302041601</v>
          </cell>
          <cell r="B567" t="str">
            <v>Comunicaciones</v>
          </cell>
          <cell r="C567">
            <v>1000000</v>
          </cell>
          <cell r="D567">
            <v>50</v>
          </cell>
          <cell r="E567">
            <v>1000000</v>
          </cell>
          <cell r="F567">
            <v>50</v>
          </cell>
          <cell r="G567">
            <v>999950</v>
          </cell>
          <cell r="H567">
            <v>168.910472972973</v>
          </cell>
        </row>
        <row r="568">
          <cell r="A568" t="str">
            <v>4302041801</v>
          </cell>
          <cell r="B568" t="str">
            <v>Publicidad</v>
          </cell>
          <cell r="C568">
            <v>1000000</v>
          </cell>
          <cell r="D568">
            <v>50</v>
          </cell>
          <cell r="E568">
            <v>1000000</v>
          </cell>
          <cell r="F568">
            <v>50</v>
          </cell>
          <cell r="G568">
            <v>999950</v>
          </cell>
          <cell r="H568">
            <v>168.910472972973</v>
          </cell>
        </row>
        <row r="569">
          <cell r="A569" t="str">
            <v>4302041802</v>
          </cell>
          <cell r="B569" t="str">
            <v>Promociones</v>
          </cell>
          <cell r="C569">
            <v>1000000</v>
          </cell>
          <cell r="D569">
            <v>50</v>
          </cell>
          <cell r="E569">
            <v>1000000</v>
          </cell>
          <cell r="F569">
            <v>50</v>
          </cell>
          <cell r="G569">
            <v>999950</v>
          </cell>
          <cell r="H569">
            <v>168.910472972973</v>
          </cell>
        </row>
        <row r="570">
          <cell r="A570" t="str">
            <v>4302041803</v>
          </cell>
          <cell r="B570" t="str">
            <v>Servicios al Cliente</v>
          </cell>
          <cell r="C570">
            <v>1000000</v>
          </cell>
          <cell r="D570">
            <v>50</v>
          </cell>
          <cell r="E570">
            <v>1000000</v>
          </cell>
          <cell r="F570">
            <v>50</v>
          </cell>
          <cell r="G570">
            <v>999950</v>
          </cell>
          <cell r="H570">
            <v>168.910472972973</v>
          </cell>
        </row>
        <row r="571">
          <cell r="A571" t="str">
            <v>4302042001</v>
          </cell>
          <cell r="B571" t="str">
            <v>Impuestos a la propiedad</v>
          </cell>
          <cell r="C571">
            <v>1000000</v>
          </cell>
          <cell r="D571">
            <v>50</v>
          </cell>
          <cell r="E571">
            <v>1000000</v>
          </cell>
          <cell r="F571">
            <v>50</v>
          </cell>
          <cell r="G571">
            <v>999950</v>
          </cell>
          <cell r="H571">
            <v>168.910472972973</v>
          </cell>
        </row>
        <row r="572">
          <cell r="A572" t="str">
            <v>4302042002</v>
          </cell>
          <cell r="B572" t="str">
            <v>Otros impuestos</v>
          </cell>
          <cell r="C572">
            <v>1000000</v>
          </cell>
          <cell r="D572">
            <v>50</v>
          </cell>
          <cell r="E572">
            <v>1000000</v>
          </cell>
          <cell r="F572">
            <v>50</v>
          </cell>
          <cell r="G572">
            <v>999950</v>
          </cell>
          <cell r="H572">
            <v>168.910472972973</v>
          </cell>
        </row>
        <row r="573">
          <cell r="A573" t="str">
            <v>4302042201</v>
          </cell>
          <cell r="B573" t="str">
            <v>Seguros del personal</v>
          </cell>
          <cell r="C573">
            <v>1000000</v>
          </cell>
          <cell r="D573">
            <v>50</v>
          </cell>
          <cell r="E573">
            <v>1000000</v>
          </cell>
          <cell r="F573">
            <v>50</v>
          </cell>
          <cell r="G573">
            <v>999950</v>
          </cell>
          <cell r="H573">
            <v>168.910472972973</v>
          </cell>
        </row>
        <row r="574">
          <cell r="A574" t="str">
            <v>4302042202</v>
          </cell>
          <cell r="B574" t="str">
            <v>Seguros de propiedades</v>
          </cell>
          <cell r="C574">
            <v>1000000</v>
          </cell>
          <cell r="D574">
            <v>50</v>
          </cell>
          <cell r="E574">
            <v>1000000</v>
          </cell>
          <cell r="F574">
            <v>50</v>
          </cell>
          <cell r="G574">
            <v>999950</v>
          </cell>
          <cell r="H574">
            <v>168.910472972973</v>
          </cell>
        </row>
        <row r="575">
          <cell r="A575" t="str">
            <v>4302042401</v>
          </cell>
          <cell r="B575" t="str">
            <v>Honorarios auditores</v>
          </cell>
          <cell r="C575">
            <v>1000000</v>
          </cell>
          <cell r="D575">
            <v>50</v>
          </cell>
          <cell r="E575">
            <v>1000000</v>
          </cell>
          <cell r="F575">
            <v>50</v>
          </cell>
          <cell r="G575">
            <v>999950</v>
          </cell>
          <cell r="H575">
            <v>168.910472972973</v>
          </cell>
        </row>
        <row r="576">
          <cell r="A576" t="str">
            <v>4302042402</v>
          </cell>
          <cell r="B576" t="str">
            <v>Honorarios legales</v>
          </cell>
          <cell r="C576">
            <v>1000000</v>
          </cell>
          <cell r="D576">
            <v>50</v>
          </cell>
          <cell r="E576">
            <v>1000000</v>
          </cell>
          <cell r="F576">
            <v>50</v>
          </cell>
          <cell r="G576">
            <v>999950</v>
          </cell>
          <cell r="H576">
            <v>168.910472972973</v>
          </cell>
        </row>
        <row r="577">
          <cell r="A577" t="str">
            <v>4302042403</v>
          </cell>
          <cell r="B577" t="str">
            <v>Otros honorarios</v>
          </cell>
          <cell r="C577">
            <v>1000000</v>
          </cell>
          <cell r="D577">
            <v>50</v>
          </cell>
          <cell r="E577">
            <v>1000000</v>
          </cell>
          <cell r="F577">
            <v>50</v>
          </cell>
          <cell r="G577">
            <v>999950</v>
          </cell>
          <cell r="H577">
            <v>168.910472972973</v>
          </cell>
        </row>
        <row r="578">
          <cell r="A578" t="str">
            <v>4302042404</v>
          </cell>
          <cell r="B578" t="str">
            <v>Recoleccion de basura</v>
          </cell>
          <cell r="C578">
            <v>1000000</v>
          </cell>
          <cell r="D578">
            <v>50</v>
          </cell>
          <cell r="E578">
            <v>1000000</v>
          </cell>
          <cell r="F578">
            <v>50</v>
          </cell>
          <cell r="G578">
            <v>999950</v>
          </cell>
          <cell r="H578">
            <v>168.910472972973</v>
          </cell>
        </row>
        <row r="579">
          <cell r="A579" t="str">
            <v>4302042405</v>
          </cell>
          <cell r="B579" t="str">
            <v>Otros Servicios</v>
          </cell>
          <cell r="C579">
            <v>1000000</v>
          </cell>
          <cell r="D579">
            <v>50</v>
          </cell>
          <cell r="E579">
            <v>1000000</v>
          </cell>
          <cell r="F579">
            <v>50</v>
          </cell>
          <cell r="G579">
            <v>999950</v>
          </cell>
          <cell r="H579">
            <v>168.910472972973</v>
          </cell>
        </row>
        <row r="580">
          <cell r="A580" t="str">
            <v>4302042601</v>
          </cell>
          <cell r="B580" t="str">
            <v>Equipamiento</v>
          </cell>
          <cell r="C580">
            <v>1000000</v>
          </cell>
          <cell r="D580">
            <v>50</v>
          </cell>
          <cell r="E580">
            <v>1000000</v>
          </cell>
          <cell r="F580">
            <v>50</v>
          </cell>
          <cell r="G580">
            <v>999950</v>
          </cell>
          <cell r="H580">
            <v>168.910472972973</v>
          </cell>
        </row>
        <row r="581">
          <cell r="A581" t="str">
            <v>4302042602</v>
          </cell>
          <cell r="B581" t="str">
            <v>Reparaciones y mantenimiento</v>
          </cell>
          <cell r="C581">
            <v>1000000</v>
          </cell>
          <cell r="D581">
            <v>50</v>
          </cell>
          <cell r="E581">
            <v>1000000</v>
          </cell>
          <cell r="F581">
            <v>50</v>
          </cell>
          <cell r="G581">
            <v>999950</v>
          </cell>
          <cell r="H581">
            <v>168.910472972973</v>
          </cell>
        </row>
        <row r="582">
          <cell r="A582" t="str">
            <v>4302042801</v>
          </cell>
          <cell r="B582" t="str">
            <v>Otros proveedores</v>
          </cell>
          <cell r="C582">
            <v>1000000</v>
          </cell>
          <cell r="D582">
            <v>50</v>
          </cell>
          <cell r="E582">
            <v>1000000</v>
          </cell>
          <cell r="F582">
            <v>50</v>
          </cell>
          <cell r="G582">
            <v>999950</v>
          </cell>
          <cell r="H582">
            <v>168.910472972973</v>
          </cell>
        </row>
        <row r="583">
          <cell r="A583" t="str">
            <v>4302042802</v>
          </cell>
          <cell r="B583" t="str">
            <v>Proveedores</v>
          </cell>
          <cell r="C583">
            <v>1000000</v>
          </cell>
          <cell r="D583">
            <v>50</v>
          </cell>
          <cell r="E583">
            <v>1000000</v>
          </cell>
          <cell r="F583">
            <v>50</v>
          </cell>
          <cell r="G583">
            <v>999950</v>
          </cell>
          <cell r="H583">
            <v>168.910472972973</v>
          </cell>
        </row>
        <row r="584">
          <cell r="A584" t="str">
            <v>4302042803</v>
          </cell>
          <cell r="B584" t="str">
            <v>Energia electrica</v>
          </cell>
          <cell r="C584">
            <v>1000000</v>
          </cell>
          <cell r="D584">
            <v>50</v>
          </cell>
          <cell r="E584">
            <v>1000000</v>
          </cell>
          <cell r="F584">
            <v>50</v>
          </cell>
          <cell r="G584">
            <v>999950</v>
          </cell>
          <cell r="H584">
            <v>168.910472972973</v>
          </cell>
        </row>
        <row r="585">
          <cell r="A585" t="str">
            <v>4302042804</v>
          </cell>
          <cell r="B585" t="str">
            <v>Gas</v>
          </cell>
          <cell r="C585">
            <v>1000000</v>
          </cell>
          <cell r="D585">
            <v>50</v>
          </cell>
          <cell r="E585">
            <v>1000000</v>
          </cell>
          <cell r="F585">
            <v>50</v>
          </cell>
          <cell r="G585">
            <v>999950</v>
          </cell>
          <cell r="H585">
            <v>168.910472972973</v>
          </cell>
        </row>
        <row r="586">
          <cell r="A586" t="str">
            <v>4302042805</v>
          </cell>
          <cell r="B586" t="str">
            <v>Agua</v>
          </cell>
          <cell r="C586">
            <v>1000000</v>
          </cell>
          <cell r="D586">
            <v>50</v>
          </cell>
          <cell r="E586">
            <v>1000000</v>
          </cell>
          <cell r="F586">
            <v>50</v>
          </cell>
          <cell r="G586">
            <v>999950</v>
          </cell>
          <cell r="H586">
            <v>168.910472972973</v>
          </cell>
        </row>
        <row r="587">
          <cell r="A587" t="str">
            <v>4302042806</v>
          </cell>
          <cell r="B587" t="str">
            <v>Gastos en Seguridad</v>
          </cell>
          <cell r="C587">
            <v>1000000</v>
          </cell>
          <cell r="D587">
            <v>50</v>
          </cell>
          <cell r="E587">
            <v>1000000</v>
          </cell>
          <cell r="F587">
            <v>50</v>
          </cell>
          <cell r="G587">
            <v>999950</v>
          </cell>
          <cell r="H587">
            <v>168.910472972973</v>
          </cell>
        </row>
        <row r="588">
          <cell r="A588" t="str">
            <v>4302043001</v>
          </cell>
          <cell r="B588" t="str">
            <v>Alquiler de equipos</v>
          </cell>
          <cell r="C588">
            <v>1000000</v>
          </cell>
          <cell r="D588">
            <v>50</v>
          </cell>
          <cell r="E588">
            <v>1000000</v>
          </cell>
          <cell r="F588">
            <v>50</v>
          </cell>
          <cell r="G588">
            <v>999950</v>
          </cell>
          <cell r="H588">
            <v>168.910472972973</v>
          </cell>
        </row>
        <row r="589">
          <cell r="A589" t="str">
            <v>4302043002</v>
          </cell>
          <cell r="B589" t="str">
            <v>Alquiler de oficinas</v>
          </cell>
          <cell r="C589">
            <v>1000000</v>
          </cell>
          <cell r="D589">
            <v>50</v>
          </cell>
          <cell r="E589">
            <v>1000000</v>
          </cell>
          <cell r="F589">
            <v>50</v>
          </cell>
          <cell r="G589">
            <v>999950</v>
          </cell>
          <cell r="H589">
            <v>168.910472972973</v>
          </cell>
        </row>
        <row r="590">
          <cell r="A590" t="str">
            <v>4302043003</v>
          </cell>
          <cell r="B590" t="str">
            <v>Fletes</v>
          </cell>
          <cell r="C590">
            <v>1000000</v>
          </cell>
          <cell r="D590">
            <v>50</v>
          </cell>
          <cell r="E590">
            <v>1000000</v>
          </cell>
          <cell r="F590">
            <v>50</v>
          </cell>
          <cell r="G590">
            <v>999950</v>
          </cell>
          <cell r="H590">
            <v>168.910472972973</v>
          </cell>
        </row>
        <row r="591">
          <cell r="A591" t="str">
            <v>4302043004</v>
          </cell>
          <cell r="B591" t="str">
            <v>Depositos</v>
          </cell>
          <cell r="C591">
            <v>1000000</v>
          </cell>
          <cell r="D591">
            <v>50</v>
          </cell>
          <cell r="E591">
            <v>1000000</v>
          </cell>
          <cell r="F591">
            <v>50</v>
          </cell>
          <cell r="G591">
            <v>999950</v>
          </cell>
          <cell r="H591">
            <v>168.910472972973</v>
          </cell>
        </row>
        <row r="592">
          <cell r="A592" t="str">
            <v>4302043005</v>
          </cell>
          <cell r="B592" t="str">
            <v>Suscripciones</v>
          </cell>
          <cell r="C592">
            <v>1000000</v>
          </cell>
          <cell r="D592">
            <v>50</v>
          </cell>
          <cell r="E592">
            <v>1000000</v>
          </cell>
          <cell r="F592">
            <v>50</v>
          </cell>
          <cell r="G592">
            <v>999950</v>
          </cell>
          <cell r="H592">
            <v>168.910472972973</v>
          </cell>
        </row>
        <row r="593">
          <cell r="A593" t="str">
            <v>4302043006</v>
          </cell>
          <cell r="B593" t="str">
            <v>Otros gastos</v>
          </cell>
          <cell r="C593">
            <v>1000000</v>
          </cell>
          <cell r="D593">
            <v>50</v>
          </cell>
          <cell r="E593">
            <v>1000000</v>
          </cell>
          <cell r="F593">
            <v>50</v>
          </cell>
          <cell r="G593">
            <v>999950</v>
          </cell>
          <cell r="H593">
            <v>168.910472972973</v>
          </cell>
        </row>
        <row r="594">
          <cell r="A594" t="str">
            <v>4302043007</v>
          </cell>
          <cell r="B594" t="str">
            <v>Recreacion</v>
          </cell>
          <cell r="C594">
            <v>1000000</v>
          </cell>
          <cell r="D594">
            <v>50</v>
          </cell>
          <cell r="E594">
            <v>1000000</v>
          </cell>
          <cell r="F594">
            <v>50</v>
          </cell>
          <cell r="G594">
            <v>999950</v>
          </cell>
          <cell r="H594">
            <v>168.910472972973</v>
          </cell>
        </row>
        <row r="595">
          <cell r="A595" t="str">
            <v>4302043008</v>
          </cell>
          <cell r="B595" t="str">
            <v>Estructura</v>
          </cell>
          <cell r="C595">
            <v>1000000</v>
          </cell>
          <cell r="D595">
            <v>50</v>
          </cell>
          <cell r="E595">
            <v>1000000</v>
          </cell>
          <cell r="F595">
            <v>50</v>
          </cell>
          <cell r="G595">
            <v>999950</v>
          </cell>
          <cell r="H595">
            <v>168.910472972973</v>
          </cell>
        </row>
        <row r="596">
          <cell r="A596" t="str">
            <v>4302051001</v>
          </cell>
          <cell r="B596" t="str">
            <v>Sueldos y Jornales personal permanente</v>
          </cell>
          <cell r="C596">
            <v>1000000</v>
          </cell>
          <cell r="D596">
            <v>50</v>
          </cell>
          <cell r="E596">
            <v>1000000</v>
          </cell>
          <cell r="F596">
            <v>50</v>
          </cell>
          <cell r="G596">
            <v>999950</v>
          </cell>
          <cell r="H596">
            <v>168.910472972973</v>
          </cell>
        </row>
        <row r="597">
          <cell r="A597" t="str">
            <v>4302051002</v>
          </cell>
          <cell r="B597" t="str">
            <v>Sueldos y Jornales personal temporario</v>
          </cell>
          <cell r="C597">
            <v>1000000</v>
          </cell>
          <cell r="D597">
            <v>50</v>
          </cell>
          <cell r="E597">
            <v>1000000</v>
          </cell>
          <cell r="F597">
            <v>50</v>
          </cell>
          <cell r="G597">
            <v>999950</v>
          </cell>
          <cell r="H597">
            <v>168.910472972973</v>
          </cell>
        </row>
        <row r="598">
          <cell r="A598" t="str">
            <v>4302051003</v>
          </cell>
          <cell r="B598" t="str">
            <v>Horas Extras</v>
          </cell>
          <cell r="C598">
            <v>1000000</v>
          </cell>
          <cell r="D598">
            <v>50</v>
          </cell>
          <cell r="E598">
            <v>1000000</v>
          </cell>
          <cell r="F598">
            <v>50</v>
          </cell>
          <cell r="G598">
            <v>999950</v>
          </cell>
          <cell r="H598">
            <v>168.910472972973</v>
          </cell>
        </row>
        <row r="599">
          <cell r="A599" t="str">
            <v>4302051004</v>
          </cell>
          <cell r="B599" t="str">
            <v>Cargas Sociales</v>
          </cell>
          <cell r="C599">
            <v>1000000</v>
          </cell>
          <cell r="D599">
            <v>50</v>
          </cell>
          <cell r="E599">
            <v>1000000</v>
          </cell>
          <cell r="F599">
            <v>50</v>
          </cell>
          <cell r="G599">
            <v>999950</v>
          </cell>
          <cell r="H599">
            <v>168.910472972973</v>
          </cell>
        </row>
        <row r="600">
          <cell r="A600" t="str">
            <v>4302051005</v>
          </cell>
          <cell r="B600" t="str">
            <v>Sueldo Anual Complementario</v>
          </cell>
          <cell r="C600">
            <v>1000000</v>
          </cell>
          <cell r="D600">
            <v>50</v>
          </cell>
          <cell r="E600">
            <v>1000000</v>
          </cell>
          <cell r="F600">
            <v>50</v>
          </cell>
          <cell r="G600">
            <v>999950</v>
          </cell>
          <cell r="H600">
            <v>168.910472972973</v>
          </cell>
        </row>
        <row r="601">
          <cell r="A601" t="str">
            <v>4302051006</v>
          </cell>
          <cell r="B601" t="str">
            <v>Vacaciones</v>
          </cell>
          <cell r="C601">
            <v>1000000</v>
          </cell>
          <cell r="D601">
            <v>50</v>
          </cell>
          <cell r="E601">
            <v>1000000</v>
          </cell>
          <cell r="F601">
            <v>50</v>
          </cell>
          <cell r="G601">
            <v>999950</v>
          </cell>
          <cell r="H601">
            <v>168.910472972973</v>
          </cell>
        </row>
        <row r="602">
          <cell r="A602" t="str">
            <v>4302051007</v>
          </cell>
          <cell r="B602" t="str">
            <v>Plan de Jubilacion</v>
          </cell>
          <cell r="C602">
            <v>1000000</v>
          </cell>
          <cell r="D602">
            <v>50</v>
          </cell>
          <cell r="E602">
            <v>1000000</v>
          </cell>
          <cell r="F602">
            <v>50</v>
          </cell>
          <cell r="G602">
            <v>999950</v>
          </cell>
          <cell r="H602">
            <v>168.910472972973</v>
          </cell>
        </row>
        <row r="603">
          <cell r="A603" t="str">
            <v>4302051008</v>
          </cell>
          <cell r="B603" t="str">
            <v>Distribucion utilidades</v>
          </cell>
          <cell r="C603">
            <v>1000000</v>
          </cell>
          <cell r="D603">
            <v>50</v>
          </cell>
          <cell r="E603">
            <v>1000000</v>
          </cell>
          <cell r="F603">
            <v>50</v>
          </cell>
          <cell r="G603">
            <v>999950</v>
          </cell>
          <cell r="H603">
            <v>168.910472972973</v>
          </cell>
        </row>
        <row r="604">
          <cell r="A604" t="str">
            <v>4302051009</v>
          </cell>
          <cell r="B604" t="str">
            <v>Vivienda</v>
          </cell>
          <cell r="C604">
            <v>1000000</v>
          </cell>
          <cell r="D604">
            <v>50</v>
          </cell>
          <cell r="E604">
            <v>1000000</v>
          </cell>
          <cell r="F604">
            <v>50</v>
          </cell>
          <cell r="G604">
            <v>999950</v>
          </cell>
          <cell r="H604">
            <v>168.910472972973</v>
          </cell>
        </row>
        <row r="605">
          <cell r="A605" t="str">
            <v>4302051010</v>
          </cell>
          <cell r="B605" t="str">
            <v>Servicio Medico</v>
          </cell>
          <cell r="C605">
            <v>1000000</v>
          </cell>
          <cell r="D605">
            <v>50</v>
          </cell>
          <cell r="E605">
            <v>1000000</v>
          </cell>
          <cell r="F605">
            <v>50</v>
          </cell>
          <cell r="G605">
            <v>999950</v>
          </cell>
          <cell r="H605">
            <v>168.910472972973</v>
          </cell>
        </row>
        <row r="606">
          <cell r="A606" t="str">
            <v>4302051011</v>
          </cell>
          <cell r="B606" t="str">
            <v>Capacitacion</v>
          </cell>
          <cell r="C606">
            <v>1000000</v>
          </cell>
          <cell r="D606">
            <v>50</v>
          </cell>
          <cell r="E606">
            <v>1000000</v>
          </cell>
          <cell r="F606">
            <v>50</v>
          </cell>
          <cell r="G606">
            <v>999950</v>
          </cell>
          <cell r="H606">
            <v>168.910472972973</v>
          </cell>
        </row>
        <row r="607">
          <cell r="A607" t="str">
            <v>4302051012</v>
          </cell>
          <cell r="B607" t="str">
            <v>Otros Servicios al Personal</v>
          </cell>
          <cell r="C607">
            <v>1000000</v>
          </cell>
          <cell r="D607">
            <v>50</v>
          </cell>
          <cell r="E607">
            <v>1000000</v>
          </cell>
          <cell r="F607">
            <v>50</v>
          </cell>
          <cell r="G607">
            <v>999950</v>
          </cell>
          <cell r="H607">
            <v>168.910472972973</v>
          </cell>
        </row>
        <row r="608">
          <cell r="A608" t="str">
            <v>4302051013</v>
          </cell>
          <cell r="B608" t="str">
            <v>Varios</v>
          </cell>
          <cell r="C608">
            <v>1000000</v>
          </cell>
          <cell r="D608">
            <v>50</v>
          </cell>
          <cell r="E608">
            <v>1000000</v>
          </cell>
          <cell r="F608">
            <v>50</v>
          </cell>
          <cell r="G608">
            <v>999950</v>
          </cell>
          <cell r="H608">
            <v>168.910472972973</v>
          </cell>
        </row>
        <row r="609">
          <cell r="A609" t="str">
            <v>4302051014</v>
          </cell>
          <cell r="B609" t="str">
            <v>Indemnizaciones</v>
          </cell>
          <cell r="C609">
            <v>1000000</v>
          </cell>
          <cell r="D609">
            <v>50</v>
          </cell>
          <cell r="E609">
            <v>1000000</v>
          </cell>
          <cell r="F609">
            <v>50</v>
          </cell>
          <cell r="G609">
            <v>999950</v>
          </cell>
          <cell r="H609">
            <v>168.910472972973</v>
          </cell>
        </row>
        <row r="610">
          <cell r="A610" t="str">
            <v>4302051015</v>
          </cell>
          <cell r="B610" t="str">
            <v>Gratificaciones</v>
          </cell>
          <cell r="C610">
            <v>1000000</v>
          </cell>
          <cell r="D610">
            <v>50</v>
          </cell>
          <cell r="E610">
            <v>1000000</v>
          </cell>
          <cell r="F610">
            <v>50</v>
          </cell>
          <cell r="G610">
            <v>999950</v>
          </cell>
          <cell r="H610">
            <v>168.910472972973</v>
          </cell>
        </row>
        <row r="611">
          <cell r="A611" t="str">
            <v>4302051201</v>
          </cell>
          <cell r="B611" t="str">
            <v>Gastos de viaje</v>
          </cell>
          <cell r="C611">
            <v>1000000</v>
          </cell>
          <cell r="D611">
            <v>50</v>
          </cell>
          <cell r="E611">
            <v>1000000</v>
          </cell>
          <cell r="F611">
            <v>50</v>
          </cell>
          <cell r="G611">
            <v>999950</v>
          </cell>
          <cell r="H611">
            <v>168.910472972973</v>
          </cell>
        </row>
        <row r="612">
          <cell r="A612" t="str">
            <v>4302051401</v>
          </cell>
          <cell r="B612" t="str">
            <v>Gastos de oficina</v>
          </cell>
          <cell r="C612">
            <v>1000000</v>
          </cell>
          <cell r="D612">
            <v>50</v>
          </cell>
          <cell r="E612">
            <v>1000000</v>
          </cell>
          <cell r="F612">
            <v>50</v>
          </cell>
          <cell r="G612">
            <v>999950</v>
          </cell>
          <cell r="H612">
            <v>168.910472972973</v>
          </cell>
        </row>
        <row r="613">
          <cell r="A613" t="str">
            <v>4302051601</v>
          </cell>
          <cell r="B613" t="str">
            <v>Comunicaciones</v>
          </cell>
          <cell r="C613">
            <v>1000000</v>
          </cell>
          <cell r="D613">
            <v>50</v>
          </cell>
          <cell r="E613">
            <v>1000000</v>
          </cell>
          <cell r="F613">
            <v>50</v>
          </cell>
          <cell r="G613">
            <v>999950</v>
          </cell>
          <cell r="H613">
            <v>168.910472972973</v>
          </cell>
        </row>
        <row r="614">
          <cell r="A614" t="str">
            <v>4302051801</v>
          </cell>
          <cell r="B614" t="str">
            <v>Publicidad</v>
          </cell>
          <cell r="C614">
            <v>1000000</v>
          </cell>
          <cell r="D614">
            <v>50</v>
          </cell>
          <cell r="E614">
            <v>1000000</v>
          </cell>
          <cell r="F614">
            <v>50</v>
          </cell>
          <cell r="G614">
            <v>999950</v>
          </cell>
          <cell r="H614">
            <v>168.910472972973</v>
          </cell>
        </row>
        <row r="615">
          <cell r="A615" t="str">
            <v>4302051802</v>
          </cell>
          <cell r="B615" t="str">
            <v>Promociones</v>
          </cell>
          <cell r="C615">
            <v>1000000</v>
          </cell>
          <cell r="D615">
            <v>50</v>
          </cell>
          <cell r="E615">
            <v>1000000</v>
          </cell>
          <cell r="F615">
            <v>50</v>
          </cell>
          <cell r="G615">
            <v>999950</v>
          </cell>
          <cell r="H615">
            <v>168.910472972973</v>
          </cell>
        </row>
        <row r="616">
          <cell r="A616" t="str">
            <v>4302051803</v>
          </cell>
          <cell r="B616" t="str">
            <v>Servicios al Cliente</v>
          </cell>
          <cell r="C616">
            <v>1000000</v>
          </cell>
          <cell r="D616">
            <v>50</v>
          </cell>
          <cell r="E616">
            <v>1000000</v>
          </cell>
          <cell r="F616">
            <v>50</v>
          </cell>
          <cell r="G616">
            <v>999950</v>
          </cell>
          <cell r="H616">
            <v>168.910472972973</v>
          </cell>
        </row>
        <row r="617">
          <cell r="A617" t="str">
            <v>4302052001</v>
          </cell>
          <cell r="B617" t="str">
            <v>Impuestos a la propiedad</v>
          </cell>
          <cell r="C617">
            <v>1000000</v>
          </cell>
          <cell r="D617">
            <v>50</v>
          </cell>
          <cell r="E617">
            <v>1000000</v>
          </cell>
          <cell r="F617">
            <v>50</v>
          </cell>
          <cell r="G617">
            <v>999950</v>
          </cell>
          <cell r="H617">
            <v>168.910472972973</v>
          </cell>
        </row>
        <row r="618">
          <cell r="A618" t="str">
            <v>4302052002</v>
          </cell>
          <cell r="B618" t="str">
            <v>Otros impuestos</v>
          </cell>
          <cell r="C618">
            <v>1000000</v>
          </cell>
          <cell r="D618">
            <v>50</v>
          </cell>
          <cell r="E618">
            <v>1000000</v>
          </cell>
          <cell r="F618">
            <v>50</v>
          </cell>
          <cell r="G618">
            <v>999950</v>
          </cell>
          <cell r="H618">
            <v>168.910472972973</v>
          </cell>
        </row>
        <row r="619">
          <cell r="A619" t="str">
            <v>4302052201</v>
          </cell>
          <cell r="B619" t="str">
            <v>Seguros del personal</v>
          </cell>
          <cell r="C619">
            <v>1000000</v>
          </cell>
          <cell r="D619">
            <v>50</v>
          </cell>
          <cell r="E619">
            <v>1000000</v>
          </cell>
          <cell r="F619">
            <v>50</v>
          </cell>
          <cell r="G619">
            <v>999950</v>
          </cell>
          <cell r="H619">
            <v>168.910472972973</v>
          </cell>
        </row>
        <row r="620">
          <cell r="A620" t="str">
            <v>4302052202</v>
          </cell>
          <cell r="B620" t="str">
            <v>Seguros de propiedades</v>
          </cell>
          <cell r="C620">
            <v>1000000</v>
          </cell>
          <cell r="D620">
            <v>50</v>
          </cell>
          <cell r="E620">
            <v>1000000</v>
          </cell>
          <cell r="F620">
            <v>50</v>
          </cell>
          <cell r="G620">
            <v>999950</v>
          </cell>
          <cell r="H620">
            <v>168.910472972973</v>
          </cell>
        </row>
        <row r="621">
          <cell r="A621" t="str">
            <v>4302052401</v>
          </cell>
          <cell r="B621" t="str">
            <v>Honorarios auditores</v>
          </cell>
          <cell r="C621">
            <v>1000000</v>
          </cell>
          <cell r="D621">
            <v>50</v>
          </cell>
          <cell r="E621">
            <v>1000000</v>
          </cell>
          <cell r="F621">
            <v>50</v>
          </cell>
          <cell r="G621">
            <v>999950</v>
          </cell>
          <cell r="H621">
            <v>168.910472972973</v>
          </cell>
        </row>
        <row r="622">
          <cell r="A622" t="str">
            <v>4302052402</v>
          </cell>
          <cell r="B622" t="str">
            <v>Honorarios legales</v>
          </cell>
          <cell r="C622">
            <v>1000000</v>
          </cell>
          <cell r="D622">
            <v>50</v>
          </cell>
          <cell r="E622">
            <v>1000000</v>
          </cell>
          <cell r="F622">
            <v>50</v>
          </cell>
          <cell r="G622">
            <v>999950</v>
          </cell>
          <cell r="H622">
            <v>168.910472972973</v>
          </cell>
        </row>
        <row r="623">
          <cell r="A623" t="str">
            <v>4302052403</v>
          </cell>
          <cell r="B623" t="str">
            <v>Otros honorarios</v>
          </cell>
          <cell r="C623">
            <v>1000000</v>
          </cell>
          <cell r="D623">
            <v>50</v>
          </cell>
          <cell r="E623">
            <v>1000000</v>
          </cell>
          <cell r="F623">
            <v>50</v>
          </cell>
          <cell r="G623">
            <v>999950</v>
          </cell>
          <cell r="H623">
            <v>168.910472972973</v>
          </cell>
        </row>
        <row r="624">
          <cell r="A624" t="str">
            <v>4302052404</v>
          </cell>
          <cell r="B624" t="str">
            <v>Recoleccion de basura</v>
          </cell>
          <cell r="C624">
            <v>1000000</v>
          </cell>
          <cell r="D624">
            <v>50</v>
          </cell>
          <cell r="E624">
            <v>1000000</v>
          </cell>
          <cell r="F624">
            <v>50</v>
          </cell>
          <cell r="G624">
            <v>999950</v>
          </cell>
          <cell r="H624">
            <v>168.910472972973</v>
          </cell>
        </row>
        <row r="625">
          <cell r="A625" t="str">
            <v>4302052405</v>
          </cell>
          <cell r="B625" t="str">
            <v>Otros Servicios</v>
          </cell>
          <cell r="C625">
            <v>1000000</v>
          </cell>
          <cell r="D625">
            <v>50</v>
          </cell>
          <cell r="E625">
            <v>1000000</v>
          </cell>
          <cell r="F625">
            <v>50</v>
          </cell>
          <cell r="G625">
            <v>999950</v>
          </cell>
          <cell r="H625">
            <v>168.910472972973</v>
          </cell>
        </row>
        <row r="626">
          <cell r="A626" t="str">
            <v>4302052406</v>
          </cell>
          <cell r="B626" t="str">
            <v>Fumigaci¾n</v>
          </cell>
          <cell r="C626">
            <v>1000000</v>
          </cell>
          <cell r="D626">
            <v>50</v>
          </cell>
          <cell r="E626">
            <v>1000000</v>
          </cell>
          <cell r="F626">
            <v>50</v>
          </cell>
          <cell r="G626">
            <v>999950</v>
          </cell>
          <cell r="H626">
            <v>168.910472972973</v>
          </cell>
        </row>
        <row r="627">
          <cell r="A627" t="str">
            <v>4302052601</v>
          </cell>
          <cell r="B627" t="str">
            <v>Equipamiento</v>
          </cell>
          <cell r="C627">
            <v>1000000</v>
          </cell>
          <cell r="D627">
            <v>50</v>
          </cell>
          <cell r="E627">
            <v>1000000</v>
          </cell>
          <cell r="F627">
            <v>50</v>
          </cell>
          <cell r="G627">
            <v>999950</v>
          </cell>
          <cell r="H627">
            <v>168.910472972973</v>
          </cell>
        </row>
        <row r="628">
          <cell r="A628" t="str">
            <v>4302052602</v>
          </cell>
          <cell r="B628" t="str">
            <v>Reparaciones y mantenimiento</v>
          </cell>
          <cell r="C628">
            <v>1000000</v>
          </cell>
          <cell r="D628">
            <v>50</v>
          </cell>
          <cell r="E628">
            <v>1000000</v>
          </cell>
          <cell r="F628">
            <v>50</v>
          </cell>
          <cell r="G628">
            <v>999950</v>
          </cell>
          <cell r="H628">
            <v>168.910472972973</v>
          </cell>
        </row>
        <row r="629">
          <cell r="A629" t="str">
            <v>4302052801</v>
          </cell>
          <cell r="B629" t="str">
            <v>Otros proveedores</v>
          </cell>
          <cell r="C629">
            <v>1000000</v>
          </cell>
          <cell r="D629">
            <v>50</v>
          </cell>
          <cell r="E629">
            <v>1000000</v>
          </cell>
          <cell r="F629">
            <v>50</v>
          </cell>
          <cell r="G629">
            <v>999950</v>
          </cell>
          <cell r="H629">
            <v>168.910472972973</v>
          </cell>
        </row>
        <row r="630">
          <cell r="A630" t="str">
            <v>4302052802</v>
          </cell>
          <cell r="B630" t="str">
            <v>Proveedores</v>
          </cell>
          <cell r="C630">
            <v>1000000</v>
          </cell>
          <cell r="D630">
            <v>50</v>
          </cell>
          <cell r="E630">
            <v>1000000</v>
          </cell>
          <cell r="F630">
            <v>50</v>
          </cell>
          <cell r="G630">
            <v>999950</v>
          </cell>
          <cell r="H630">
            <v>168.910472972973</v>
          </cell>
        </row>
        <row r="631">
          <cell r="A631" t="str">
            <v>4302052803</v>
          </cell>
          <cell r="B631" t="str">
            <v>Energia electrica</v>
          </cell>
          <cell r="C631">
            <v>1000000</v>
          </cell>
          <cell r="D631">
            <v>50</v>
          </cell>
          <cell r="E631">
            <v>1000000</v>
          </cell>
          <cell r="F631">
            <v>50</v>
          </cell>
          <cell r="G631">
            <v>999950</v>
          </cell>
          <cell r="H631">
            <v>168.910472972973</v>
          </cell>
        </row>
        <row r="632">
          <cell r="A632" t="str">
            <v>4302052804</v>
          </cell>
          <cell r="B632" t="str">
            <v>Gas</v>
          </cell>
          <cell r="C632">
            <v>1000000</v>
          </cell>
          <cell r="D632">
            <v>50</v>
          </cell>
          <cell r="E632">
            <v>1000000</v>
          </cell>
          <cell r="F632">
            <v>50</v>
          </cell>
          <cell r="G632">
            <v>999950</v>
          </cell>
          <cell r="H632">
            <v>168.910472972973</v>
          </cell>
        </row>
        <row r="633">
          <cell r="A633" t="str">
            <v>4302052805</v>
          </cell>
          <cell r="B633" t="str">
            <v>Agua</v>
          </cell>
          <cell r="C633">
            <v>1000000</v>
          </cell>
          <cell r="D633">
            <v>50</v>
          </cell>
          <cell r="E633">
            <v>1000000</v>
          </cell>
          <cell r="F633">
            <v>50</v>
          </cell>
          <cell r="G633">
            <v>999950</v>
          </cell>
          <cell r="H633">
            <v>168.910472972973</v>
          </cell>
        </row>
        <row r="634">
          <cell r="A634" t="str">
            <v>4302052806</v>
          </cell>
          <cell r="B634" t="str">
            <v>Gastos en Seguridad</v>
          </cell>
          <cell r="C634">
            <v>1000000</v>
          </cell>
          <cell r="D634">
            <v>50</v>
          </cell>
          <cell r="E634">
            <v>1000000</v>
          </cell>
          <cell r="F634">
            <v>50</v>
          </cell>
          <cell r="G634">
            <v>999950</v>
          </cell>
          <cell r="H634">
            <v>168.910472972973</v>
          </cell>
        </row>
        <row r="635">
          <cell r="A635" t="str">
            <v>4302053001</v>
          </cell>
          <cell r="B635" t="str">
            <v>Alquiler de equipos</v>
          </cell>
          <cell r="C635">
            <v>1000000</v>
          </cell>
          <cell r="D635">
            <v>50</v>
          </cell>
          <cell r="E635">
            <v>1000000</v>
          </cell>
          <cell r="F635">
            <v>50</v>
          </cell>
          <cell r="G635">
            <v>999950</v>
          </cell>
          <cell r="H635">
            <v>168.910472972973</v>
          </cell>
        </row>
        <row r="636">
          <cell r="A636" t="str">
            <v>4302053002</v>
          </cell>
          <cell r="B636" t="str">
            <v>Alquiler de oficinas</v>
          </cell>
          <cell r="C636">
            <v>1000000</v>
          </cell>
          <cell r="D636">
            <v>50</v>
          </cell>
          <cell r="E636">
            <v>1000000</v>
          </cell>
          <cell r="F636">
            <v>50</v>
          </cell>
          <cell r="G636">
            <v>999950</v>
          </cell>
          <cell r="H636">
            <v>168.910472972973</v>
          </cell>
        </row>
        <row r="637">
          <cell r="A637" t="str">
            <v>4302053003</v>
          </cell>
          <cell r="B637" t="str">
            <v>Fletes</v>
          </cell>
          <cell r="C637">
            <v>1000000</v>
          </cell>
          <cell r="D637">
            <v>50</v>
          </cell>
          <cell r="E637">
            <v>1000000</v>
          </cell>
          <cell r="F637">
            <v>50</v>
          </cell>
          <cell r="G637">
            <v>999950</v>
          </cell>
          <cell r="H637">
            <v>168.910472972973</v>
          </cell>
        </row>
        <row r="638">
          <cell r="A638" t="str">
            <v>4302053004</v>
          </cell>
          <cell r="B638" t="str">
            <v>Depositos</v>
          </cell>
          <cell r="C638">
            <v>1000000</v>
          </cell>
          <cell r="D638">
            <v>50</v>
          </cell>
          <cell r="E638">
            <v>1000000</v>
          </cell>
          <cell r="F638">
            <v>50</v>
          </cell>
          <cell r="G638">
            <v>999950</v>
          </cell>
          <cell r="H638">
            <v>168.910472972973</v>
          </cell>
        </row>
        <row r="639">
          <cell r="A639" t="str">
            <v>4302053005</v>
          </cell>
          <cell r="B639" t="str">
            <v>Suscripciones</v>
          </cell>
          <cell r="C639">
            <v>1000000</v>
          </cell>
          <cell r="D639">
            <v>50</v>
          </cell>
          <cell r="E639">
            <v>1000000</v>
          </cell>
          <cell r="F639">
            <v>50</v>
          </cell>
          <cell r="G639">
            <v>999950</v>
          </cell>
          <cell r="H639">
            <v>168.910472972973</v>
          </cell>
        </row>
        <row r="640">
          <cell r="A640" t="str">
            <v>4302053006</v>
          </cell>
          <cell r="B640" t="str">
            <v>Otros gastos</v>
          </cell>
          <cell r="C640">
            <v>1000000</v>
          </cell>
          <cell r="D640">
            <v>50</v>
          </cell>
          <cell r="E640">
            <v>1000000</v>
          </cell>
          <cell r="F640">
            <v>50</v>
          </cell>
          <cell r="G640">
            <v>999950</v>
          </cell>
          <cell r="H640">
            <v>168.910472972973</v>
          </cell>
        </row>
        <row r="641">
          <cell r="A641" t="str">
            <v>4302053007</v>
          </cell>
          <cell r="B641" t="str">
            <v>Recreacion</v>
          </cell>
          <cell r="C641">
            <v>1000000</v>
          </cell>
          <cell r="D641">
            <v>50</v>
          </cell>
          <cell r="E641">
            <v>1000000</v>
          </cell>
          <cell r="F641">
            <v>50</v>
          </cell>
          <cell r="G641">
            <v>999950</v>
          </cell>
          <cell r="H641">
            <v>168.910472972973</v>
          </cell>
        </row>
        <row r="642">
          <cell r="A642" t="str">
            <v>4302053008</v>
          </cell>
          <cell r="B642" t="str">
            <v>Estructura</v>
          </cell>
          <cell r="C642">
            <v>1000000</v>
          </cell>
          <cell r="D642">
            <v>50</v>
          </cell>
          <cell r="E642">
            <v>1000000</v>
          </cell>
          <cell r="F642">
            <v>50</v>
          </cell>
          <cell r="G642">
            <v>999950</v>
          </cell>
          <cell r="H642">
            <v>168.910472972973</v>
          </cell>
        </row>
        <row r="643">
          <cell r="A643" t="str">
            <v>4302061001</v>
          </cell>
          <cell r="B643" t="str">
            <v>Sueldos y Jornales personal permanente</v>
          </cell>
          <cell r="C643">
            <v>1000000</v>
          </cell>
          <cell r="D643">
            <v>50</v>
          </cell>
          <cell r="E643">
            <v>1000000</v>
          </cell>
          <cell r="F643">
            <v>50</v>
          </cell>
          <cell r="G643">
            <v>999950</v>
          </cell>
          <cell r="H643">
            <v>168.910472972973</v>
          </cell>
        </row>
        <row r="644">
          <cell r="A644" t="str">
            <v>4302061002</v>
          </cell>
          <cell r="B644" t="str">
            <v>Sueldos y Jornales personal temporario</v>
          </cell>
          <cell r="C644">
            <v>1000000</v>
          </cell>
          <cell r="D644">
            <v>50</v>
          </cell>
          <cell r="E644">
            <v>1000000</v>
          </cell>
          <cell r="F644">
            <v>50</v>
          </cell>
          <cell r="G644">
            <v>999950</v>
          </cell>
          <cell r="H644">
            <v>168.910472972973</v>
          </cell>
        </row>
        <row r="645">
          <cell r="A645" t="str">
            <v>4302061003</v>
          </cell>
          <cell r="B645" t="str">
            <v>Horas Extras</v>
          </cell>
          <cell r="C645">
            <v>1000000</v>
          </cell>
          <cell r="D645">
            <v>50</v>
          </cell>
          <cell r="E645">
            <v>1000000</v>
          </cell>
          <cell r="F645">
            <v>50</v>
          </cell>
          <cell r="G645">
            <v>999950</v>
          </cell>
          <cell r="H645">
            <v>168.910472972973</v>
          </cell>
        </row>
        <row r="646">
          <cell r="A646" t="str">
            <v>4302061004</v>
          </cell>
          <cell r="B646" t="str">
            <v>Cargas Sociales</v>
          </cell>
          <cell r="C646">
            <v>1000000</v>
          </cell>
          <cell r="D646">
            <v>50</v>
          </cell>
          <cell r="E646">
            <v>1000000</v>
          </cell>
          <cell r="F646">
            <v>50</v>
          </cell>
          <cell r="G646">
            <v>999950</v>
          </cell>
          <cell r="H646">
            <v>168.910472972973</v>
          </cell>
        </row>
        <row r="647">
          <cell r="A647" t="str">
            <v>4302061005</v>
          </cell>
          <cell r="B647" t="str">
            <v>Sueldo Anual Complementario</v>
          </cell>
          <cell r="C647">
            <v>1000000</v>
          </cell>
          <cell r="D647">
            <v>50</v>
          </cell>
          <cell r="E647">
            <v>1000000</v>
          </cell>
          <cell r="F647">
            <v>50</v>
          </cell>
          <cell r="G647">
            <v>999950</v>
          </cell>
          <cell r="H647">
            <v>168.910472972973</v>
          </cell>
        </row>
        <row r="648">
          <cell r="A648" t="str">
            <v>4302061006</v>
          </cell>
          <cell r="B648" t="str">
            <v>Vacaciones</v>
          </cell>
          <cell r="C648">
            <v>1000000</v>
          </cell>
          <cell r="D648">
            <v>50</v>
          </cell>
          <cell r="E648">
            <v>1000000</v>
          </cell>
          <cell r="F648">
            <v>50</v>
          </cell>
          <cell r="G648">
            <v>999950</v>
          </cell>
          <cell r="H648">
            <v>168.910472972973</v>
          </cell>
        </row>
        <row r="649">
          <cell r="A649" t="str">
            <v>4302061007</v>
          </cell>
          <cell r="B649" t="str">
            <v>Plan de Jubilacion</v>
          </cell>
          <cell r="C649">
            <v>1000000</v>
          </cell>
          <cell r="D649">
            <v>50</v>
          </cell>
          <cell r="E649">
            <v>1000000</v>
          </cell>
          <cell r="F649">
            <v>50</v>
          </cell>
          <cell r="G649">
            <v>999950</v>
          </cell>
          <cell r="H649">
            <v>168.910472972973</v>
          </cell>
        </row>
        <row r="650">
          <cell r="A650" t="str">
            <v>4302061008</v>
          </cell>
          <cell r="B650" t="str">
            <v>Distribucion utilidades</v>
          </cell>
          <cell r="C650">
            <v>1000000</v>
          </cell>
          <cell r="D650">
            <v>50</v>
          </cell>
          <cell r="E650">
            <v>1000000</v>
          </cell>
          <cell r="F650">
            <v>50</v>
          </cell>
          <cell r="G650">
            <v>999950</v>
          </cell>
          <cell r="H650">
            <v>168.910472972973</v>
          </cell>
        </row>
        <row r="651">
          <cell r="A651" t="str">
            <v>4302061009</v>
          </cell>
          <cell r="B651" t="str">
            <v>Vivienda</v>
          </cell>
          <cell r="C651">
            <v>1000000</v>
          </cell>
          <cell r="D651">
            <v>50</v>
          </cell>
          <cell r="E651">
            <v>1000000</v>
          </cell>
          <cell r="F651">
            <v>50</v>
          </cell>
          <cell r="G651">
            <v>999950</v>
          </cell>
          <cell r="H651">
            <v>168.910472972973</v>
          </cell>
        </row>
        <row r="652">
          <cell r="A652" t="str">
            <v>4302061010</v>
          </cell>
          <cell r="B652" t="str">
            <v>Servicio Medico</v>
          </cell>
          <cell r="C652">
            <v>1000000</v>
          </cell>
          <cell r="D652">
            <v>50</v>
          </cell>
          <cell r="E652">
            <v>1000000</v>
          </cell>
          <cell r="F652">
            <v>50</v>
          </cell>
          <cell r="G652">
            <v>999950</v>
          </cell>
          <cell r="H652">
            <v>168.910472972973</v>
          </cell>
        </row>
        <row r="653">
          <cell r="A653" t="str">
            <v>4302061011</v>
          </cell>
          <cell r="B653" t="str">
            <v>Capacitacion</v>
          </cell>
          <cell r="C653">
            <v>1000000</v>
          </cell>
          <cell r="D653">
            <v>50</v>
          </cell>
          <cell r="E653">
            <v>1000000</v>
          </cell>
          <cell r="F653">
            <v>50</v>
          </cell>
          <cell r="G653">
            <v>999950</v>
          </cell>
          <cell r="H653">
            <v>168.910472972973</v>
          </cell>
        </row>
        <row r="654">
          <cell r="A654" t="str">
            <v>4302061012</v>
          </cell>
          <cell r="B654" t="str">
            <v>Otros Servicios al Personal</v>
          </cell>
          <cell r="C654">
            <v>1000000</v>
          </cell>
          <cell r="D654">
            <v>50</v>
          </cell>
          <cell r="E654">
            <v>1000000</v>
          </cell>
          <cell r="F654">
            <v>50</v>
          </cell>
          <cell r="G654">
            <v>999950</v>
          </cell>
          <cell r="H654">
            <v>168.910472972973</v>
          </cell>
        </row>
        <row r="655">
          <cell r="A655" t="str">
            <v>4302061013</v>
          </cell>
          <cell r="B655" t="str">
            <v>Varios</v>
          </cell>
          <cell r="C655">
            <v>1000000</v>
          </cell>
          <cell r="D655">
            <v>50</v>
          </cell>
          <cell r="E655">
            <v>1000000</v>
          </cell>
          <cell r="F655">
            <v>50</v>
          </cell>
          <cell r="G655">
            <v>999950</v>
          </cell>
          <cell r="H655">
            <v>168.910472972973</v>
          </cell>
        </row>
        <row r="656">
          <cell r="A656" t="str">
            <v>4302061014</v>
          </cell>
          <cell r="B656" t="str">
            <v>Indemnizaciones</v>
          </cell>
          <cell r="C656">
            <v>1000000</v>
          </cell>
          <cell r="D656">
            <v>50</v>
          </cell>
          <cell r="E656">
            <v>1000000</v>
          </cell>
          <cell r="F656">
            <v>50</v>
          </cell>
          <cell r="G656">
            <v>999950</v>
          </cell>
          <cell r="H656">
            <v>168.910472972973</v>
          </cell>
        </row>
        <row r="657">
          <cell r="A657" t="str">
            <v>4302061015</v>
          </cell>
          <cell r="B657" t="str">
            <v>Gratificaciones</v>
          </cell>
          <cell r="C657">
            <v>1000000</v>
          </cell>
          <cell r="D657">
            <v>50</v>
          </cell>
          <cell r="E657">
            <v>1000000</v>
          </cell>
          <cell r="F657">
            <v>50</v>
          </cell>
          <cell r="G657">
            <v>999950</v>
          </cell>
          <cell r="H657">
            <v>168.910472972973</v>
          </cell>
        </row>
        <row r="658">
          <cell r="A658" t="str">
            <v>4302061201</v>
          </cell>
          <cell r="B658" t="str">
            <v>Gastos de viaje</v>
          </cell>
          <cell r="C658">
            <v>1000000</v>
          </cell>
          <cell r="D658">
            <v>50</v>
          </cell>
          <cell r="E658">
            <v>1000000</v>
          </cell>
          <cell r="F658">
            <v>50</v>
          </cell>
          <cell r="G658">
            <v>999950</v>
          </cell>
          <cell r="H658">
            <v>168.910472972973</v>
          </cell>
        </row>
        <row r="659">
          <cell r="A659" t="str">
            <v>4302061401</v>
          </cell>
          <cell r="B659" t="str">
            <v>Gastos de oficina</v>
          </cell>
          <cell r="C659">
            <v>1000000</v>
          </cell>
          <cell r="D659">
            <v>50</v>
          </cell>
          <cell r="E659">
            <v>1000000</v>
          </cell>
          <cell r="F659">
            <v>50</v>
          </cell>
          <cell r="G659">
            <v>999950</v>
          </cell>
          <cell r="H659">
            <v>168.910472972973</v>
          </cell>
        </row>
        <row r="660">
          <cell r="A660" t="str">
            <v>4302061601</v>
          </cell>
          <cell r="B660" t="str">
            <v>Comunicaciones</v>
          </cell>
          <cell r="C660">
            <v>1000000</v>
          </cell>
          <cell r="D660">
            <v>50</v>
          </cell>
          <cell r="E660">
            <v>1000000</v>
          </cell>
          <cell r="F660">
            <v>50</v>
          </cell>
          <cell r="G660">
            <v>999950</v>
          </cell>
          <cell r="H660">
            <v>168.910472972973</v>
          </cell>
        </row>
        <row r="661">
          <cell r="A661" t="str">
            <v>4302061801</v>
          </cell>
          <cell r="B661" t="str">
            <v>Publicidad</v>
          </cell>
          <cell r="C661">
            <v>1000000</v>
          </cell>
          <cell r="D661">
            <v>50</v>
          </cell>
          <cell r="E661">
            <v>1000000</v>
          </cell>
          <cell r="F661">
            <v>50</v>
          </cell>
          <cell r="G661">
            <v>999950</v>
          </cell>
          <cell r="H661">
            <v>168.910472972973</v>
          </cell>
        </row>
        <row r="662">
          <cell r="A662" t="str">
            <v>4302061802</v>
          </cell>
          <cell r="B662" t="str">
            <v>Promociones</v>
          </cell>
          <cell r="C662">
            <v>1000000</v>
          </cell>
          <cell r="D662">
            <v>50</v>
          </cell>
          <cell r="E662">
            <v>1000000</v>
          </cell>
          <cell r="F662">
            <v>50</v>
          </cell>
          <cell r="G662">
            <v>999950</v>
          </cell>
          <cell r="H662">
            <v>168.910472972973</v>
          </cell>
        </row>
        <row r="663">
          <cell r="A663" t="str">
            <v>4302061803</v>
          </cell>
          <cell r="B663" t="str">
            <v>Servicios al Cliente</v>
          </cell>
          <cell r="C663">
            <v>1000000</v>
          </cell>
          <cell r="D663">
            <v>50</v>
          </cell>
          <cell r="E663">
            <v>1000000</v>
          </cell>
          <cell r="F663">
            <v>50</v>
          </cell>
          <cell r="G663">
            <v>999950</v>
          </cell>
          <cell r="H663">
            <v>168.910472972973</v>
          </cell>
        </row>
        <row r="664">
          <cell r="A664" t="str">
            <v>4302062001</v>
          </cell>
          <cell r="B664" t="str">
            <v>Impuestos a la propiedad</v>
          </cell>
          <cell r="C664">
            <v>1000000</v>
          </cell>
          <cell r="D664">
            <v>50</v>
          </cell>
          <cell r="E664">
            <v>1000000</v>
          </cell>
          <cell r="F664">
            <v>50</v>
          </cell>
          <cell r="G664">
            <v>999950</v>
          </cell>
          <cell r="H664">
            <v>168.910472972973</v>
          </cell>
        </row>
        <row r="665">
          <cell r="A665" t="str">
            <v>4302062002</v>
          </cell>
          <cell r="B665" t="str">
            <v>Otros impuestos</v>
          </cell>
          <cell r="C665">
            <v>1000000</v>
          </cell>
          <cell r="D665">
            <v>50</v>
          </cell>
          <cell r="E665">
            <v>1000000</v>
          </cell>
          <cell r="F665">
            <v>50</v>
          </cell>
          <cell r="G665">
            <v>999950</v>
          </cell>
          <cell r="H665">
            <v>168.910472972973</v>
          </cell>
        </row>
        <row r="666">
          <cell r="A666" t="str">
            <v>4302062201</v>
          </cell>
          <cell r="B666" t="str">
            <v>Seguros del personal</v>
          </cell>
          <cell r="C666">
            <v>1000000</v>
          </cell>
          <cell r="D666">
            <v>50</v>
          </cell>
          <cell r="E666">
            <v>1000000</v>
          </cell>
          <cell r="F666">
            <v>50</v>
          </cell>
          <cell r="G666">
            <v>999950</v>
          </cell>
          <cell r="H666">
            <v>168.910472972973</v>
          </cell>
        </row>
        <row r="667">
          <cell r="A667" t="str">
            <v>4302062202</v>
          </cell>
          <cell r="B667" t="str">
            <v>Seguros de propiedades</v>
          </cell>
          <cell r="C667">
            <v>1000000</v>
          </cell>
          <cell r="D667">
            <v>50</v>
          </cell>
          <cell r="E667">
            <v>1000000</v>
          </cell>
          <cell r="F667">
            <v>50</v>
          </cell>
          <cell r="G667">
            <v>999950</v>
          </cell>
          <cell r="H667">
            <v>168.910472972973</v>
          </cell>
        </row>
        <row r="668">
          <cell r="A668" t="str">
            <v>4302062401</v>
          </cell>
          <cell r="B668" t="str">
            <v>Honorarios auditores</v>
          </cell>
          <cell r="C668">
            <v>1000000</v>
          </cell>
          <cell r="D668">
            <v>50</v>
          </cell>
          <cell r="E668">
            <v>1000000</v>
          </cell>
          <cell r="F668">
            <v>50</v>
          </cell>
          <cell r="G668">
            <v>999950</v>
          </cell>
          <cell r="H668">
            <v>168.910472972973</v>
          </cell>
        </row>
        <row r="669">
          <cell r="A669" t="str">
            <v>4302062402</v>
          </cell>
          <cell r="B669" t="str">
            <v>Honorarios legales</v>
          </cell>
          <cell r="C669">
            <v>1000000</v>
          </cell>
          <cell r="D669">
            <v>50</v>
          </cell>
          <cell r="E669">
            <v>1000000</v>
          </cell>
          <cell r="F669">
            <v>50</v>
          </cell>
          <cell r="G669">
            <v>999950</v>
          </cell>
          <cell r="H669">
            <v>168.910472972973</v>
          </cell>
        </row>
        <row r="670">
          <cell r="A670" t="str">
            <v>4302062403</v>
          </cell>
          <cell r="B670" t="str">
            <v>Otros honorarios</v>
          </cell>
          <cell r="C670">
            <v>1000000</v>
          </cell>
          <cell r="D670">
            <v>50</v>
          </cell>
          <cell r="E670">
            <v>1000000</v>
          </cell>
          <cell r="F670">
            <v>50</v>
          </cell>
          <cell r="G670">
            <v>999950</v>
          </cell>
          <cell r="H670">
            <v>168.910472972973</v>
          </cell>
        </row>
        <row r="671">
          <cell r="A671" t="str">
            <v>4302062404</v>
          </cell>
          <cell r="B671" t="str">
            <v>Recoleccion de basura</v>
          </cell>
          <cell r="C671">
            <v>1000000</v>
          </cell>
          <cell r="D671">
            <v>50</v>
          </cell>
          <cell r="E671">
            <v>1000000</v>
          </cell>
          <cell r="F671">
            <v>50</v>
          </cell>
          <cell r="G671">
            <v>999950</v>
          </cell>
          <cell r="H671">
            <v>168.910472972973</v>
          </cell>
        </row>
        <row r="672">
          <cell r="A672" t="str">
            <v>4302062405</v>
          </cell>
          <cell r="B672" t="str">
            <v>Otros Servicios</v>
          </cell>
          <cell r="C672">
            <v>1000000</v>
          </cell>
          <cell r="D672">
            <v>50</v>
          </cell>
          <cell r="E672">
            <v>1000000</v>
          </cell>
          <cell r="F672">
            <v>50</v>
          </cell>
          <cell r="G672">
            <v>999950</v>
          </cell>
          <cell r="H672">
            <v>168.910472972973</v>
          </cell>
        </row>
        <row r="673">
          <cell r="A673" t="str">
            <v>4302062406</v>
          </cell>
          <cell r="B673" t="str">
            <v>Fumigaci¾n</v>
          </cell>
          <cell r="C673">
            <v>1000000</v>
          </cell>
          <cell r="D673">
            <v>50</v>
          </cell>
          <cell r="E673">
            <v>1000000</v>
          </cell>
          <cell r="F673">
            <v>50</v>
          </cell>
          <cell r="G673">
            <v>999950</v>
          </cell>
          <cell r="H673">
            <v>168.910472972973</v>
          </cell>
        </row>
        <row r="674">
          <cell r="A674" t="str">
            <v>4302062601</v>
          </cell>
          <cell r="B674" t="str">
            <v>Equipamiento</v>
          </cell>
          <cell r="C674">
            <v>1000000</v>
          </cell>
          <cell r="D674">
            <v>50</v>
          </cell>
          <cell r="E674">
            <v>1000000</v>
          </cell>
          <cell r="F674">
            <v>50</v>
          </cell>
          <cell r="G674">
            <v>999950</v>
          </cell>
          <cell r="H674">
            <v>168.910472972973</v>
          </cell>
        </row>
        <row r="675">
          <cell r="A675" t="str">
            <v>4302062602</v>
          </cell>
          <cell r="B675" t="str">
            <v>Reparaciones y mantenimiento</v>
          </cell>
          <cell r="C675">
            <v>1000000</v>
          </cell>
          <cell r="D675">
            <v>50</v>
          </cell>
          <cell r="E675">
            <v>1000000</v>
          </cell>
          <cell r="F675">
            <v>50</v>
          </cell>
          <cell r="G675">
            <v>999950</v>
          </cell>
          <cell r="H675">
            <v>168.910472972973</v>
          </cell>
        </row>
        <row r="676">
          <cell r="A676" t="str">
            <v>4302062801</v>
          </cell>
          <cell r="B676" t="str">
            <v>Otros proveedores</v>
          </cell>
          <cell r="C676">
            <v>1000000</v>
          </cell>
          <cell r="D676">
            <v>50</v>
          </cell>
          <cell r="E676">
            <v>1000000</v>
          </cell>
          <cell r="F676">
            <v>50</v>
          </cell>
          <cell r="G676">
            <v>999950</v>
          </cell>
          <cell r="H676">
            <v>168.910472972973</v>
          </cell>
        </row>
        <row r="677">
          <cell r="A677" t="str">
            <v>4302062802</v>
          </cell>
          <cell r="B677" t="str">
            <v>Proveedores</v>
          </cell>
          <cell r="C677">
            <v>1000000</v>
          </cell>
          <cell r="D677">
            <v>50</v>
          </cell>
          <cell r="E677">
            <v>1000000</v>
          </cell>
          <cell r="F677">
            <v>50</v>
          </cell>
          <cell r="G677">
            <v>999950</v>
          </cell>
          <cell r="H677">
            <v>168.910472972973</v>
          </cell>
        </row>
        <row r="678">
          <cell r="A678" t="str">
            <v>4302062803</v>
          </cell>
          <cell r="B678" t="str">
            <v>Energia electrica</v>
          </cell>
          <cell r="C678">
            <v>1000000</v>
          </cell>
          <cell r="D678">
            <v>50</v>
          </cell>
          <cell r="E678">
            <v>1000000</v>
          </cell>
          <cell r="F678">
            <v>50</v>
          </cell>
          <cell r="G678">
            <v>999950</v>
          </cell>
          <cell r="H678">
            <v>168.910472972973</v>
          </cell>
        </row>
        <row r="679">
          <cell r="A679" t="str">
            <v>4302062804</v>
          </cell>
          <cell r="B679" t="str">
            <v>Gas</v>
          </cell>
          <cell r="C679">
            <v>1000000</v>
          </cell>
          <cell r="D679">
            <v>50</v>
          </cell>
          <cell r="E679">
            <v>1000000</v>
          </cell>
          <cell r="F679">
            <v>50</v>
          </cell>
          <cell r="G679">
            <v>999950</v>
          </cell>
          <cell r="H679">
            <v>168.910472972973</v>
          </cell>
        </row>
        <row r="680">
          <cell r="A680" t="str">
            <v>4302062805</v>
          </cell>
          <cell r="B680" t="str">
            <v>Agua</v>
          </cell>
          <cell r="C680">
            <v>1000000</v>
          </cell>
          <cell r="D680">
            <v>50</v>
          </cell>
          <cell r="E680">
            <v>1000000</v>
          </cell>
          <cell r="F680">
            <v>50</v>
          </cell>
          <cell r="G680">
            <v>999950</v>
          </cell>
          <cell r="H680">
            <v>168.910472972973</v>
          </cell>
        </row>
        <row r="681">
          <cell r="A681" t="str">
            <v>4302062806</v>
          </cell>
          <cell r="B681" t="str">
            <v>Gastos en Seguridad</v>
          </cell>
          <cell r="C681">
            <v>1000000</v>
          </cell>
          <cell r="D681">
            <v>50</v>
          </cell>
          <cell r="E681">
            <v>1000000</v>
          </cell>
          <cell r="F681">
            <v>50</v>
          </cell>
          <cell r="G681">
            <v>999950</v>
          </cell>
          <cell r="H681">
            <v>168.910472972973</v>
          </cell>
        </row>
        <row r="682">
          <cell r="A682" t="str">
            <v>4302063001</v>
          </cell>
          <cell r="B682" t="str">
            <v>Alquiler de equipos</v>
          </cell>
          <cell r="C682">
            <v>1000000</v>
          </cell>
          <cell r="D682">
            <v>50</v>
          </cell>
          <cell r="E682">
            <v>1000000</v>
          </cell>
          <cell r="F682">
            <v>50</v>
          </cell>
          <cell r="G682">
            <v>999950</v>
          </cell>
          <cell r="H682">
            <v>168.910472972973</v>
          </cell>
        </row>
        <row r="683">
          <cell r="A683" t="str">
            <v>4302063002</v>
          </cell>
          <cell r="B683" t="str">
            <v>Alquiler de oficinas</v>
          </cell>
          <cell r="C683">
            <v>1000000</v>
          </cell>
          <cell r="D683">
            <v>50</v>
          </cell>
          <cell r="E683">
            <v>1000000</v>
          </cell>
          <cell r="F683">
            <v>50</v>
          </cell>
          <cell r="G683">
            <v>999950</v>
          </cell>
          <cell r="H683">
            <v>168.910472972973</v>
          </cell>
        </row>
        <row r="684">
          <cell r="A684" t="str">
            <v>4302063003</v>
          </cell>
          <cell r="B684" t="str">
            <v>Fletes</v>
          </cell>
          <cell r="C684">
            <v>1000000</v>
          </cell>
          <cell r="D684">
            <v>50</v>
          </cell>
          <cell r="E684">
            <v>1000000</v>
          </cell>
          <cell r="F684">
            <v>50</v>
          </cell>
          <cell r="G684">
            <v>999950</v>
          </cell>
          <cell r="H684">
            <v>168.910472972973</v>
          </cell>
        </row>
        <row r="685">
          <cell r="A685" t="str">
            <v>4302063004</v>
          </cell>
          <cell r="B685" t="str">
            <v>Depositos</v>
          </cell>
          <cell r="C685">
            <v>1000000</v>
          </cell>
          <cell r="D685">
            <v>50</v>
          </cell>
          <cell r="E685">
            <v>1000000</v>
          </cell>
          <cell r="F685">
            <v>50</v>
          </cell>
          <cell r="G685">
            <v>999950</v>
          </cell>
          <cell r="H685">
            <v>168.910472972973</v>
          </cell>
        </row>
        <row r="686">
          <cell r="A686" t="str">
            <v>4302063005</v>
          </cell>
          <cell r="B686" t="str">
            <v>Suscripciones</v>
          </cell>
          <cell r="C686">
            <v>1000000</v>
          </cell>
          <cell r="D686">
            <v>50</v>
          </cell>
          <cell r="E686">
            <v>1000000</v>
          </cell>
          <cell r="F686">
            <v>50</v>
          </cell>
          <cell r="G686">
            <v>999950</v>
          </cell>
          <cell r="H686">
            <v>168.910472972973</v>
          </cell>
        </row>
        <row r="687">
          <cell r="A687" t="str">
            <v>4302063006</v>
          </cell>
          <cell r="B687" t="str">
            <v>Otros gastos</v>
          </cell>
          <cell r="C687">
            <v>1000000</v>
          </cell>
          <cell r="D687">
            <v>50</v>
          </cell>
          <cell r="E687">
            <v>1000000</v>
          </cell>
          <cell r="F687">
            <v>50</v>
          </cell>
          <cell r="G687">
            <v>999950</v>
          </cell>
          <cell r="H687">
            <v>168.910472972973</v>
          </cell>
        </row>
        <row r="688">
          <cell r="A688" t="str">
            <v>4302063007</v>
          </cell>
          <cell r="B688" t="str">
            <v>Recreacion</v>
          </cell>
          <cell r="C688">
            <v>1000000</v>
          </cell>
          <cell r="D688">
            <v>50</v>
          </cell>
          <cell r="E688">
            <v>1000000</v>
          </cell>
          <cell r="F688">
            <v>50</v>
          </cell>
          <cell r="G688">
            <v>999950</v>
          </cell>
          <cell r="H688">
            <v>168.910472972973</v>
          </cell>
        </row>
        <row r="689">
          <cell r="A689" t="str">
            <v>4302063008</v>
          </cell>
          <cell r="B689" t="str">
            <v>Estructura</v>
          </cell>
          <cell r="C689">
            <v>1000000</v>
          </cell>
          <cell r="D689">
            <v>50</v>
          </cell>
          <cell r="E689">
            <v>1000000</v>
          </cell>
          <cell r="F689">
            <v>50</v>
          </cell>
          <cell r="G689">
            <v>999950</v>
          </cell>
          <cell r="H689">
            <v>168.910472972973</v>
          </cell>
        </row>
        <row r="690">
          <cell r="A690" t="str">
            <v>4302071001</v>
          </cell>
          <cell r="B690" t="str">
            <v>Sueldos y Jornales personal permanente</v>
          </cell>
          <cell r="C690">
            <v>1000000</v>
          </cell>
          <cell r="D690">
            <v>50</v>
          </cell>
          <cell r="E690">
            <v>1000000</v>
          </cell>
          <cell r="F690">
            <v>50</v>
          </cell>
          <cell r="G690">
            <v>999950</v>
          </cell>
          <cell r="H690">
            <v>168.910472972973</v>
          </cell>
        </row>
        <row r="691">
          <cell r="A691" t="str">
            <v>4302071002</v>
          </cell>
          <cell r="B691" t="str">
            <v>Sueldos y Jornales personal temporario</v>
          </cell>
          <cell r="C691">
            <v>1000000</v>
          </cell>
          <cell r="D691">
            <v>50</v>
          </cell>
          <cell r="E691">
            <v>1000000</v>
          </cell>
          <cell r="F691">
            <v>50</v>
          </cell>
          <cell r="G691">
            <v>999950</v>
          </cell>
          <cell r="H691">
            <v>168.910472972973</v>
          </cell>
        </row>
        <row r="692">
          <cell r="A692" t="str">
            <v>4302071003</v>
          </cell>
          <cell r="B692" t="str">
            <v>Horas Extras</v>
          </cell>
          <cell r="C692">
            <v>1000000</v>
          </cell>
          <cell r="D692">
            <v>50</v>
          </cell>
          <cell r="E692">
            <v>1000000</v>
          </cell>
          <cell r="F692">
            <v>50</v>
          </cell>
          <cell r="G692">
            <v>999950</v>
          </cell>
          <cell r="H692">
            <v>168.910472972973</v>
          </cell>
        </row>
        <row r="693">
          <cell r="A693" t="str">
            <v>4302071004</v>
          </cell>
          <cell r="B693" t="str">
            <v>Cargas Sociales</v>
          </cell>
          <cell r="C693">
            <v>1000000</v>
          </cell>
          <cell r="D693">
            <v>50</v>
          </cell>
          <cell r="E693">
            <v>1000000</v>
          </cell>
          <cell r="F693">
            <v>50</v>
          </cell>
          <cell r="G693">
            <v>999950</v>
          </cell>
          <cell r="H693">
            <v>168.910472972973</v>
          </cell>
        </row>
        <row r="694">
          <cell r="A694" t="str">
            <v>4302071005</v>
          </cell>
          <cell r="B694" t="str">
            <v>Sueldo Anual Complementario</v>
          </cell>
          <cell r="C694">
            <v>1000000</v>
          </cell>
          <cell r="D694">
            <v>50</v>
          </cell>
          <cell r="E694">
            <v>1000000</v>
          </cell>
          <cell r="F694">
            <v>50</v>
          </cell>
          <cell r="G694">
            <v>999950</v>
          </cell>
          <cell r="H694">
            <v>168.910472972973</v>
          </cell>
        </row>
        <row r="695">
          <cell r="A695" t="str">
            <v>4302071006</v>
          </cell>
          <cell r="B695" t="str">
            <v>Vacaciones</v>
          </cell>
          <cell r="C695">
            <v>1000000</v>
          </cell>
          <cell r="D695">
            <v>50</v>
          </cell>
          <cell r="E695">
            <v>1000000</v>
          </cell>
          <cell r="F695">
            <v>50</v>
          </cell>
          <cell r="G695">
            <v>999950</v>
          </cell>
          <cell r="H695">
            <v>168.910472972973</v>
          </cell>
        </row>
        <row r="696">
          <cell r="A696" t="str">
            <v>4302071007</v>
          </cell>
          <cell r="B696" t="str">
            <v>Plan de Jubilacion</v>
          </cell>
          <cell r="C696">
            <v>1000000</v>
          </cell>
          <cell r="D696">
            <v>50</v>
          </cell>
          <cell r="E696">
            <v>1000000</v>
          </cell>
          <cell r="F696">
            <v>50</v>
          </cell>
          <cell r="G696">
            <v>999950</v>
          </cell>
          <cell r="H696">
            <v>168.910472972973</v>
          </cell>
        </row>
        <row r="697">
          <cell r="A697" t="str">
            <v>4302071008</v>
          </cell>
          <cell r="B697" t="str">
            <v>Distribucion utilidades</v>
          </cell>
          <cell r="C697">
            <v>1000000</v>
          </cell>
          <cell r="D697">
            <v>50</v>
          </cell>
          <cell r="E697">
            <v>1000000</v>
          </cell>
          <cell r="F697">
            <v>50</v>
          </cell>
          <cell r="G697">
            <v>999950</v>
          </cell>
          <cell r="H697">
            <v>168.910472972973</v>
          </cell>
        </row>
        <row r="698">
          <cell r="A698" t="str">
            <v>4302071009</v>
          </cell>
          <cell r="B698" t="str">
            <v>Vivienda</v>
          </cell>
          <cell r="C698">
            <v>1000000</v>
          </cell>
          <cell r="D698">
            <v>50</v>
          </cell>
          <cell r="E698">
            <v>1000000</v>
          </cell>
          <cell r="F698">
            <v>50</v>
          </cell>
          <cell r="G698">
            <v>999950</v>
          </cell>
          <cell r="H698">
            <v>168.910472972973</v>
          </cell>
        </row>
        <row r="699">
          <cell r="A699" t="str">
            <v>4302071010</v>
          </cell>
          <cell r="B699" t="str">
            <v>Servicio Medico</v>
          </cell>
          <cell r="C699">
            <v>1000000</v>
          </cell>
          <cell r="D699">
            <v>50</v>
          </cell>
          <cell r="E699">
            <v>1000000</v>
          </cell>
          <cell r="F699">
            <v>50</v>
          </cell>
          <cell r="G699">
            <v>999950</v>
          </cell>
          <cell r="H699">
            <v>168.910472972973</v>
          </cell>
        </row>
        <row r="700">
          <cell r="A700" t="str">
            <v>4302071011</v>
          </cell>
          <cell r="B700" t="str">
            <v>Capacitacion</v>
          </cell>
          <cell r="C700">
            <v>1000000</v>
          </cell>
          <cell r="D700">
            <v>50</v>
          </cell>
          <cell r="E700">
            <v>1000000</v>
          </cell>
          <cell r="F700">
            <v>50</v>
          </cell>
          <cell r="G700">
            <v>999950</v>
          </cell>
          <cell r="H700">
            <v>168.910472972973</v>
          </cell>
        </row>
        <row r="701">
          <cell r="A701" t="str">
            <v>4302071012</v>
          </cell>
          <cell r="B701" t="str">
            <v>Otros Servicios al Personal</v>
          </cell>
          <cell r="C701">
            <v>1000000</v>
          </cell>
          <cell r="D701">
            <v>50</v>
          </cell>
          <cell r="E701">
            <v>1000000</v>
          </cell>
          <cell r="F701">
            <v>50</v>
          </cell>
          <cell r="G701">
            <v>999950</v>
          </cell>
          <cell r="H701">
            <v>168.910472972973</v>
          </cell>
        </row>
        <row r="702">
          <cell r="A702" t="str">
            <v>4302071013</v>
          </cell>
          <cell r="B702" t="str">
            <v>Varios</v>
          </cell>
          <cell r="C702">
            <v>1000000</v>
          </cell>
          <cell r="D702">
            <v>50</v>
          </cell>
          <cell r="E702">
            <v>1000000</v>
          </cell>
          <cell r="F702">
            <v>50</v>
          </cell>
          <cell r="G702">
            <v>999950</v>
          </cell>
          <cell r="H702">
            <v>168.910472972973</v>
          </cell>
        </row>
        <row r="703">
          <cell r="A703" t="str">
            <v>4302071014</v>
          </cell>
          <cell r="B703" t="str">
            <v>Indemnizaciones</v>
          </cell>
          <cell r="C703">
            <v>1000000</v>
          </cell>
          <cell r="D703">
            <v>50</v>
          </cell>
          <cell r="E703">
            <v>1000000</v>
          </cell>
          <cell r="F703">
            <v>50</v>
          </cell>
          <cell r="G703">
            <v>999950</v>
          </cell>
          <cell r="H703">
            <v>168.910472972973</v>
          </cell>
        </row>
        <row r="704">
          <cell r="A704" t="str">
            <v>4302071015</v>
          </cell>
          <cell r="B704" t="str">
            <v>Gratificaciones</v>
          </cell>
          <cell r="C704">
            <v>1000000</v>
          </cell>
          <cell r="D704">
            <v>50</v>
          </cell>
          <cell r="E704">
            <v>1000000</v>
          </cell>
          <cell r="F704">
            <v>50</v>
          </cell>
          <cell r="G704">
            <v>999950</v>
          </cell>
          <cell r="H704">
            <v>168.910472972973</v>
          </cell>
        </row>
        <row r="705">
          <cell r="A705" t="str">
            <v>4302071201</v>
          </cell>
          <cell r="B705" t="str">
            <v>Gastos de viaje</v>
          </cell>
          <cell r="C705">
            <v>1000000</v>
          </cell>
          <cell r="D705">
            <v>50</v>
          </cell>
          <cell r="E705">
            <v>1000000</v>
          </cell>
          <cell r="F705">
            <v>50</v>
          </cell>
          <cell r="G705">
            <v>999950</v>
          </cell>
          <cell r="H705">
            <v>168.910472972973</v>
          </cell>
        </row>
        <row r="706">
          <cell r="A706" t="str">
            <v>4302071401</v>
          </cell>
          <cell r="B706" t="str">
            <v>Gastos de oficina</v>
          </cell>
          <cell r="C706">
            <v>1000000</v>
          </cell>
          <cell r="D706">
            <v>50</v>
          </cell>
          <cell r="E706">
            <v>1000000</v>
          </cell>
          <cell r="F706">
            <v>50</v>
          </cell>
          <cell r="G706">
            <v>999950</v>
          </cell>
          <cell r="H706">
            <v>168.910472972973</v>
          </cell>
        </row>
        <row r="707">
          <cell r="A707" t="str">
            <v>4302071601</v>
          </cell>
          <cell r="B707" t="str">
            <v>Comunicaciones</v>
          </cell>
          <cell r="C707">
            <v>1000000</v>
          </cell>
          <cell r="D707">
            <v>50</v>
          </cell>
          <cell r="E707">
            <v>1000000</v>
          </cell>
          <cell r="F707">
            <v>50</v>
          </cell>
          <cell r="G707">
            <v>999950</v>
          </cell>
          <cell r="H707">
            <v>168.910472972973</v>
          </cell>
        </row>
        <row r="708">
          <cell r="A708" t="str">
            <v>4302071801</v>
          </cell>
          <cell r="B708" t="str">
            <v>Publicidad</v>
          </cell>
          <cell r="C708">
            <v>1000000</v>
          </cell>
          <cell r="D708">
            <v>50</v>
          </cell>
          <cell r="E708">
            <v>1000000</v>
          </cell>
          <cell r="F708">
            <v>50</v>
          </cell>
          <cell r="G708">
            <v>999950</v>
          </cell>
          <cell r="H708">
            <v>168.910472972973</v>
          </cell>
        </row>
        <row r="709">
          <cell r="A709" t="str">
            <v>4302071802</v>
          </cell>
          <cell r="B709" t="str">
            <v>Promociones</v>
          </cell>
          <cell r="C709">
            <v>1000000</v>
          </cell>
          <cell r="D709">
            <v>50</v>
          </cell>
          <cell r="E709">
            <v>1000000</v>
          </cell>
          <cell r="F709">
            <v>50</v>
          </cell>
          <cell r="G709">
            <v>999950</v>
          </cell>
          <cell r="H709">
            <v>168.910472972973</v>
          </cell>
        </row>
        <row r="710">
          <cell r="A710" t="str">
            <v>4302071803</v>
          </cell>
          <cell r="B710" t="str">
            <v>Servicios al Cliente</v>
          </cell>
          <cell r="C710">
            <v>1000000</v>
          </cell>
          <cell r="D710">
            <v>50</v>
          </cell>
          <cell r="E710">
            <v>1000000</v>
          </cell>
          <cell r="F710">
            <v>50</v>
          </cell>
          <cell r="G710">
            <v>999950</v>
          </cell>
          <cell r="H710">
            <v>168.910472972973</v>
          </cell>
        </row>
        <row r="711">
          <cell r="A711" t="str">
            <v>4302072001</v>
          </cell>
          <cell r="B711" t="str">
            <v>Impuestos a la propiedad</v>
          </cell>
          <cell r="C711">
            <v>1000000</v>
          </cell>
          <cell r="D711">
            <v>50</v>
          </cell>
          <cell r="E711">
            <v>1000000</v>
          </cell>
          <cell r="F711">
            <v>50</v>
          </cell>
          <cell r="G711">
            <v>999950</v>
          </cell>
          <cell r="H711">
            <v>168.910472972973</v>
          </cell>
        </row>
        <row r="712">
          <cell r="A712" t="str">
            <v>4302072002</v>
          </cell>
          <cell r="B712" t="str">
            <v>Otros impuestos</v>
          </cell>
          <cell r="C712">
            <v>1000000</v>
          </cell>
          <cell r="D712">
            <v>50</v>
          </cell>
          <cell r="E712">
            <v>1000000</v>
          </cell>
          <cell r="F712">
            <v>50</v>
          </cell>
          <cell r="G712">
            <v>999950</v>
          </cell>
          <cell r="H712">
            <v>168.910472972973</v>
          </cell>
        </row>
        <row r="713">
          <cell r="A713" t="str">
            <v>4302072201</v>
          </cell>
          <cell r="B713" t="str">
            <v>Seguros del personal</v>
          </cell>
          <cell r="C713">
            <v>1000000</v>
          </cell>
          <cell r="D713">
            <v>50</v>
          </cell>
          <cell r="E713">
            <v>1000000</v>
          </cell>
          <cell r="F713">
            <v>50</v>
          </cell>
          <cell r="G713">
            <v>999950</v>
          </cell>
          <cell r="H713">
            <v>168.910472972973</v>
          </cell>
        </row>
        <row r="714">
          <cell r="A714" t="str">
            <v>4302072202</v>
          </cell>
          <cell r="B714" t="str">
            <v>Seguros de propiedades</v>
          </cell>
          <cell r="C714">
            <v>1000000</v>
          </cell>
          <cell r="D714">
            <v>50</v>
          </cell>
          <cell r="E714">
            <v>1000000</v>
          </cell>
          <cell r="F714">
            <v>50</v>
          </cell>
          <cell r="G714">
            <v>999950</v>
          </cell>
          <cell r="H714">
            <v>168.910472972973</v>
          </cell>
        </row>
        <row r="715">
          <cell r="A715" t="str">
            <v>4302072401</v>
          </cell>
          <cell r="B715" t="str">
            <v>Honorarios auditores</v>
          </cell>
          <cell r="C715">
            <v>1000000</v>
          </cell>
          <cell r="D715">
            <v>50</v>
          </cell>
          <cell r="E715">
            <v>1000000</v>
          </cell>
          <cell r="F715">
            <v>50</v>
          </cell>
          <cell r="G715">
            <v>999950</v>
          </cell>
          <cell r="H715">
            <v>168.910472972973</v>
          </cell>
        </row>
        <row r="716">
          <cell r="A716" t="str">
            <v>4302072402</v>
          </cell>
          <cell r="B716" t="str">
            <v>Honorarios legales</v>
          </cell>
          <cell r="C716">
            <v>1000000</v>
          </cell>
          <cell r="D716">
            <v>50</v>
          </cell>
          <cell r="E716">
            <v>1000000</v>
          </cell>
          <cell r="F716">
            <v>50</v>
          </cell>
          <cell r="G716">
            <v>999950</v>
          </cell>
          <cell r="H716">
            <v>168.910472972973</v>
          </cell>
        </row>
        <row r="717">
          <cell r="A717" t="str">
            <v>4302072403</v>
          </cell>
          <cell r="B717" t="str">
            <v>Otros honorarios</v>
          </cell>
          <cell r="C717">
            <v>1000000</v>
          </cell>
          <cell r="D717">
            <v>50</v>
          </cell>
          <cell r="E717">
            <v>1000000</v>
          </cell>
          <cell r="F717">
            <v>50</v>
          </cell>
          <cell r="G717">
            <v>999950</v>
          </cell>
          <cell r="H717">
            <v>168.910472972973</v>
          </cell>
        </row>
        <row r="718">
          <cell r="A718" t="str">
            <v>4302072404</v>
          </cell>
          <cell r="B718" t="str">
            <v>Recoleccion de basura</v>
          </cell>
          <cell r="C718">
            <v>1000000</v>
          </cell>
          <cell r="D718">
            <v>50</v>
          </cell>
          <cell r="E718">
            <v>1000000</v>
          </cell>
          <cell r="F718">
            <v>50</v>
          </cell>
          <cell r="G718">
            <v>999950</v>
          </cell>
          <cell r="H718">
            <v>168.910472972973</v>
          </cell>
        </row>
        <row r="719">
          <cell r="A719" t="str">
            <v>4302072405</v>
          </cell>
          <cell r="B719" t="str">
            <v>Otros Servicios</v>
          </cell>
          <cell r="C719">
            <v>1000000</v>
          </cell>
          <cell r="D719">
            <v>50</v>
          </cell>
          <cell r="E719">
            <v>1000000</v>
          </cell>
          <cell r="F719">
            <v>50</v>
          </cell>
          <cell r="G719">
            <v>999950</v>
          </cell>
          <cell r="H719">
            <v>168.910472972973</v>
          </cell>
        </row>
        <row r="720">
          <cell r="A720" t="str">
            <v>4302072601</v>
          </cell>
          <cell r="B720" t="str">
            <v>Equipamiento</v>
          </cell>
          <cell r="C720">
            <v>1000000</v>
          </cell>
          <cell r="D720">
            <v>50</v>
          </cell>
          <cell r="E720">
            <v>1000000</v>
          </cell>
          <cell r="F720">
            <v>50</v>
          </cell>
          <cell r="G720">
            <v>999950</v>
          </cell>
          <cell r="H720">
            <v>168.910472972973</v>
          </cell>
        </row>
        <row r="721">
          <cell r="A721" t="str">
            <v>4302072602</v>
          </cell>
          <cell r="B721" t="str">
            <v>Reparaciones y mantenimiento</v>
          </cell>
          <cell r="C721">
            <v>1000000</v>
          </cell>
          <cell r="D721">
            <v>50</v>
          </cell>
          <cell r="E721">
            <v>1000000</v>
          </cell>
          <cell r="F721">
            <v>50</v>
          </cell>
          <cell r="G721">
            <v>999950</v>
          </cell>
          <cell r="H721">
            <v>168.910472972973</v>
          </cell>
        </row>
        <row r="722">
          <cell r="A722" t="str">
            <v>4302072801</v>
          </cell>
          <cell r="B722" t="str">
            <v>Otros proveedores</v>
          </cell>
          <cell r="C722">
            <v>1000000</v>
          </cell>
          <cell r="D722">
            <v>50</v>
          </cell>
          <cell r="E722">
            <v>1000000</v>
          </cell>
          <cell r="F722">
            <v>50</v>
          </cell>
          <cell r="G722">
            <v>999950</v>
          </cell>
          <cell r="H722">
            <v>168.910472972973</v>
          </cell>
        </row>
        <row r="723">
          <cell r="A723" t="str">
            <v>4302072802</v>
          </cell>
          <cell r="B723" t="str">
            <v>Proveedores</v>
          </cell>
          <cell r="C723">
            <v>1000000</v>
          </cell>
          <cell r="D723">
            <v>50</v>
          </cell>
          <cell r="E723">
            <v>1000000</v>
          </cell>
          <cell r="F723">
            <v>50</v>
          </cell>
          <cell r="G723">
            <v>999950</v>
          </cell>
          <cell r="H723">
            <v>168.910472972973</v>
          </cell>
        </row>
        <row r="724">
          <cell r="A724" t="str">
            <v>4302072803</v>
          </cell>
          <cell r="B724" t="str">
            <v>Energia electrica</v>
          </cell>
          <cell r="C724">
            <v>1000000</v>
          </cell>
          <cell r="D724">
            <v>50</v>
          </cell>
          <cell r="E724">
            <v>1000000</v>
          </cell>
          <cell r="F724">
            <v>50</v>
          </cell>
          <cell r="G724">
            <v>999950</v>
          </cell>
          <cell r="H724">
            <v>168.910472972973</v>
          </cell>
        </row>
        <row r="725">
          <cell r="A725" t="str">
            <v>4302072804</v>
          </cell>
          <cell r="B725" t="str">
            <v>Gas</v>
          </cell>
          <cell r="C725">
            <v>1000000</v>
          </cell>
          <cell r="D725">
            <v>50</v>
          </cell>
          <cell r="E725">
            <v>1000000</v>
          </cell>
          <cell r="F725">
            <v>50</v>
          </cell>
          <cell r="G725">
            <v>999950</v>
          </cell>
          <cell r="H725">
            <v>168.910472972973</v>
          </cell>
        </row>
        <row r="726">
          <cell r="A726" t="str">
            <v>4302072805</v>
          </cell>
          <cell r="B726" t="str">
            <v>Agua</v>
          </cell>
          <cell r="C726">
            <v>1000000</v>
          </cell>
          <cell r="D726">
            <v>50</v>
          </cell>
          <cell r="E726">
            <v>1000000</v>
          </cell>
          <cell r="F726">
            <v>50</v>
          </cell>
          <cell r="G726">
            <v>999950</v>
          </cell>
          <cell r="H726">
            <v>168.910472972973</v>
          </cell>
        </row>
        <row r="727">
          <cell r="A727" t="str">
            <v>4302072806</v>
          </cell>
          <cell r="B727" t="str">
            <v>Gastos en Seguridad</v>
          </cell>
          <cell r="C727">
            <v>1000000</v>
          </cell>
          <cell r="D727">
            <v>50</v>
          </cell>
          <cell r="E727">
            <v>1000000</v>
          </cell>
          <cell r="F727">
            <v>50</v>
          </cell>
          <cell r="G727">
            <v>999950</v>
          </cell>
          <cell r="H727">
            <v>168.910472972973</v>
          </cell>
        </row>
        <row r="728">
          <cell r="A728" t="str">
            <v>4302073001</v>
          </cell>
          <cell r="B728" t="str">
            <v>Alquiler de equipos</v>
          </cell>
          <cell r="C728">
            <v>1000000</v>
          </cell>
          <cell r="D728">
            <v>50</v>
          </cell>
          <cell r="E728">
            <v>1000000</v>
          </cell>
          <cell r="F728">
            <v>50</v>
          </cell>
          <cell r="G728">
            <v>999950</v>
          </cell>
          <cell r="H728">
            <v>168.910472972973</v>
          </cell>
        </row>
        <row r="729">
          <cell r="A729" t="str">
            <v>4302073002</v>
          </cell>
          <cell r="B729" t="str">
            <v>Alquiler de oficinas</v>
          </cell>
          <cell r="C729">
            <v>1000000</v>
          </cell>
          <cell r="D729">
            <v>50</v>
          </cell>
          <cell r="E729">
            <v>1000000</v>
          </cell>
          <cell r="F729">
            <v>50</v>
          </cell>
          <cell r="G729">
            <v>999950</v>
          </cell>
          <cell r="H729">
            <v>168.910472972973</v>
          </cell>
        </row>
        <row r="730">
          <cell r="A730" t="str">
            <v>4302073003</v>
          </cell>
          <cell r="B730" t="str">
            <v>Fletes</v>
          </cell>
          <cell r="C730">
            <v>1000000</v>
          </cell>
          <cell r="D730">
            <v>50</v>
          </cell>
          <cell r="E730">
            <v>1000000</v>
          </cell>
          <cell r="F730">
            <v>50</v>
          </cell>
          <cell r="G730">
            <v>999950</v>
          </cell>
          <cell r="H730">
            <v>168.910472972973</v>
          </cell>
        </row>
        <row r="731">
          <cell r="A731" t="str">
            <v>4302073004</v>
          </cell>
          <cell r="B731" t="str">
            <v>Depositos</v>
          </cell>
          <cell r="C731">
            <v>1000000</v>
          </cell>
          <cell r="D731">
            <v>50</v>
          </cell>
          <cell r="E731">
            <v>1000000</v>
          </cell>
          <cell r="F731">
            <v>50</v>
          </cell>
          <cell r="G731">
            <v>999950</v>
          </cell>
          <cell r="H731">
            <v>168.910472972973</v>
          </cell>
        </row>
        <row r="732">
          <cell r="A732" t="str">
            <v>4302073005</v>
          </cell>
          <cell r="B732" t="str">
            <v>Suscripciones</v>
          </cell>
          <cell r="C732">
            <v>1000000</v>
          </cell>
          <cell r="D732">
            <v>50</v>
          </cell>
          <cell r="E732">
            <v>1000000</v>
          </cell>
          <cell r="F732">
            <v>50</v>
          </cell>
          <cell r="G732">
            <v>999950</v>
          </cell>
          <cell r="H732">
            <v>168.910472972973</v>
          </cell>
        </row>
        <row r="733">
          <cell r="A733" t="str">
            <v>4302073006</v>
          </cell>
          <cell r="B733" t="str">
            <v>Otros gastos</v>
          </cell>
          <cell r="C733">
            <v>1000000</v>
          </cell>
          <cell r="D733">
            <v>50</v>
          </cell>
          <cell r="E733">
            <v>1000000</v>
          </cell>
          <cell r="F733">
            <v>50</v>
          </cell>
          <cell r="G733">
            <v>999950</v>
          </cell>
          <cell r="H733">
            <v>168.910472972973</v>
          </cell>
        </row>
        <row r="734">
          <cell r="A734" t="str">
            <v>4302073007</v>
          </cell>
          <cell r="B734" t="str">
            <v>Recreacion</v>
          </cell>
          <cell r="C734">
            <v>1000000</v>
          </cell>
          <cell r="D734">
            <v>50</v>
          </cell>
          <cell r="E734">
            <v>1000000</v>
          </cell>
          <cell r="F734">
            <v>50</v>
          </cell>
          <cell r="G734">
            <v>999950</v>
          </cell>
          <cell r="H734">
            <v>168.910472972973</v>
          </cell>
        </row>
        <row r="735">
          <cell r="A735" t="str">
            <v>4302073008</v>
          </cell>
          <cell r="B735" t="str">
            <v>Estructura</v>
          </cell>
          <cell r="C735">
            <v>1000000</v>
          </cell>
          <cell r="D735">
            <v>50</v>
          </cell>
          <cell r="E735">
            <v>1000000</v>
          </cell>
          <cell r="F735">
            <v>50</v>
          </cell>
          <cell r="G735">
            <v>999950</v>
          </cell>
          <cell r="H735">
            <v>168.910472972973</v>
          </cell>
        </row>
        <row r="736">
          <cell r="A736" t="str">
            <v>4302081001</v>
          </cell>
          <cell r="B736" t="str">
            <v>Sueldos y Jornales personal permanente</v>
          </cell>
          <cell r="C736">
            <v>1000000</v>
          </cell>
          <cell r="D736">
            <v>50</v>
          </cell>
          <cell r="E736">
            <v>1000000</v>
          </cell>
          <cell r="F736">
            <v>50</v>
          </cell>
          <cell r="G736">
            <v>999950</v>
          </cell>
          <cell r="H736">
            <v>168.910472972973</v>
          </cell>
        </row>
        <row r="737">
          <cell r="A737" t="str">
            <v>4302081002</v>
          </cell>
          <cell r="B737" t="str">
            <v>Sueldos y Jornales personal temporario</v>
          </cell>
          <cell r="C737">
            <v>1000000</v>
          </cell>
          <cell r="D737">
            <v>50</v>
          </cell>
          <cell r="E737">
            <v>1000000</v>
          </cell>
          <cell r="F737">
            <v>50</v>
          </cell>
          <cell r="G737">
            <v>999950</v>
          </cell>
          <cell r="H737">
            <v>168.910472972973</v>
          </cell>
        </row>
        <row r="738">
          <cell r="A738" t="str">
            <v>4302081003</v>
          </cell>
          <cell r="B738" t="str">
            <v>Horas Extras</v>
          </cell>
          <cell r="C738">
            <v>1000000</v>
          </cell>
          <cell r="D738">
            <v>50</v>
          </cell>
          <cell r="E738">
            <v>1000000</v>
          </cell>
          <cell r="F738">
            <v>50</v>
          </cell>
          <cell r="G738">
            <v>999950</v>
          </cell>
          <cell r="H738">
            <v>168.910472972973</v>
          </cell>
        </row>
        <row r="739">
          <cell r="A739" t="str">
            <v>4302081004</v>
          </cell>
          <cell r="B739" t="str">
            <v>Cargas Sociales</v>
          </cell>
          <cell r="C739">
            <v>1000000</v>
          </cell>
          <cell r="D739">
            <v>50</v>
          </cell>
          <cell r="E739">
            <v>1000000</v>
          </cell>
          <cell r="F739">
            <v>50</v>
          </cell>
          <cell r="G739">
            <v>999950</v>
          </cell>
          <cell r="H739">
            <v>168.910472972973</v>
          </cell>
        </row>
        <row r="740">
          <cell r="A740" t="str">
            <v>4302081005</v>
          </cell>
          <cell r="B740" t="str">
            <v>Sueldo Anual Complementario</v>
          </cell>
          <cell r="C740">
            <v>1000000</v>
          </cell>
          <cell r="D740">
            <v>50</v>
          </cell>
          <cell r="E740">
            <v>1000000</v>
          </cell>
          <cell r="F740">
            <v>50</v>
          </cell>
          <cell r="G740">
            <v>999950</v>
          </cell>
          <cell r="H740">
            <v>168.910472972973</v>
          </cell>
        </row>
        <row r="741">
          <cell r="A741" t="str">
            <v>4302081006</v>
          </cell>
          <cell r="B741" t="str">
            <v>Vacaciones</v>
          </cell>
          <cell r="C741">
            <v>1000000</v>
          </cell>
          <cell r="D741">
            <v>50</v>
          </cell>
          <cell r="E741">
            <v>1000000</v>
          </cell>
          <cell r="F741">
            <v>50</v>
          </cell>
          <cell r="G741">
            <v>999950</v>
          </cell>
          <cell r="H741">
            <v>168.910472972973</v>
          </cell>
        </row>
        <row r="742">
          <cell r="A742" t="str">
            <v>4302081007</v>
          </cell>
          <cell r="B742" t="str">
            <v>Plan de Jubilacion</v>
          </cell>
          <cell r="C742">
            <v>1000000</v>
          </cell>
          <cell r="D742">
            <v>50</v>
          </cell>
          <cell r="E742">
            <v>1000000</v>
          </cell>
          <cell r="F742">
            <v>50</v>
          </cell>
          <cell r="G742">
            <v>999950</v>
          </cell>
          <cell r="H742">
            <v>168.910472972973</v>
          </cell>
        </row>
        <row r="743">
          <cell r="A743" t="str">
            <v>4302081008</v>
          </cell>
          <cell r="B743" t="str">
            <v>Distribucion utilidades</v>
          </cell>
          <cell r="C743">
            <v>1000000</v>
          </cell>
          <cell r="D743">
            <v>50</v>
          </cell>
          <cell r="E743">
            <v>1000000</v>
          </cell>
          <cell r="F743">
            <v>50</v>
          </cell>
          <cell r="G743">
            <v>999950</v>
          </cell>
          <cell r="H743">
            <v>168.910472972973</v>
          </cell>
        </row>
        <row r="744">
          <cell r="A744" t="str">
            <v>4302081009</v>
          </cell>
          <cell r="B744" t="str">
            <v>Vivienda</v>
          </cell>
          <cell r="C744">
            <v>1000000</v>
          </cell>
          <cell r="D744">
            <v>50</v>
          </cell>
          <cell r="E744">
            <v>1000000</v>
          </cell>
          <cell r="F744">
            <v>50</v>
          </cell>
          <cell r="G744">
            <v>999950</v>
          </cell>
          <cell r="H744">
            <v>168.910472972973</v>
          </cell>
        </row>
        <row r="745">
          <cell r="A745" t="str">
            <v>4302081010</v>
          </cell>
          <cell r="B745" t="str">
            <v>Servicio Medico</v>
          </cell>
          <cell r="C745">
            <v>1000000</v>
          </cell>
          <cell r="D745">
            <v>50</v>
          </cell>
          <cell r="E745">
            <v>1000000</v>
          </cell>
          <cell r="F745">
            <v>50</v>
          </cell>
          <cell r="G745">
            <v>999950</v>
          </cell>
          <cell r="H745">
            <v>168.910472972973</v>
          </cell>
        </row>
        <row r="746">
          <cell r="A746" t="str">
            <v>4302081011</v>
          </cell>
          <cell r="B746" t="str">
            <v>Capacitacion</v>
          </cell>
          <cell r="C746">
            <v>1000000</v>
          </cell>
          <cell r="D746">
            <v>50</v>
          </cell>
          <cell r="E746">
            <v>1000000</v>
          </cell>
          <cell r="F746">
            <v>50</v>
          </cell>
          <cell r="G746">
            <v>999950</v>
          </cell>
          <cell r="H746">
            <v>168.910472972973</v>
          </cell>
        </row>
        <row r="747">
          <cell r="A747" t="str">
            <v>4302081012</v>
          </cell>
          <cell r="B747" t="str">
            <v>Otros Servicios al Personal</v>
          </cell>
          <cell r="C747">
            <v>1000000</v>
          </cell>
          <cell r="D747">
            <v>50</v>
          </cell>
          <cell r="E747">
            <v>1000000</v>
          </cell>
          <cell r="F747">
            <v>50</v>
          </cell>
          <cell r="G747">
            <v>999950</v>
          </cell>
          <cell r="H747">
            <v>168.910472972973</v>
          </cell>
        </row>
        <row r="748">
          <cell r="A748" t="str">
            <v>4302081013</v>
          </cell>
          <cell r="B748" t="str">
            <v>Varios</v>
          </cell>
          <cell r="C748">
            <v>1000000</v>
          </cell>
          <cell r="D748">
            <v>50</v>
          </cell>
          <cell r="E748">
            <v>1000000</v>
          </cell>
          <cell r="F748">
            <v>50</v>
          </cell>
          <cell r="G748">
            <v>999950</v>
          </cell>
          <cell r="H748">
            <v>168.910472972973</v>
          </cell>
        </row>
        <row r="749">
          <cell r="A749" t="str">
            <v>4302081014</v>
          </cell>
          <cell r="B749" t="str">
            <v>Indemnizaciones</v>
          </cell>
          <cell r="C749">
            <v>1000000</v>
          </cell>
          <cell r="D749">
            <v>50</v>
          </cell>
          <cell r="E749">
            <v>1000000</v>
          </cell>
          <cell r="F749">
            <v>50</v>
          </cell>
          <cell r="G749">
            <v>999950</v>
          </cell>
          <cell r="H749">
            <v>168.910472972973</v>
          </cell>
        </row>
        <row r="750">
          <cell r="A750" t="str">
            <v>4302081015</v>
          </cell>
          <cell r="B750" t="str">
            <v>Gratificaciones</v>
          </cell>
          <cell r="C750">
            <v>1000000</v>
          </cell>
          <cell r="D750">
            <v>50</v>
          </cell>
          <cell r="E750">
            <v>1000000</v>
          </cell>
          <cell r="F750">
            <v>50</v>
          </cell>
          <cell r="G750">
            <v>999950</v>
          </cell>
          <cell r="H750">
            <v>168.910472972973</v>
          </cell>
        </row>
        <row r="751">
          <cell r="A751" t="str">
            <v>4302081201</v>
          </cell>
          <cell r="B751" t="str">
            <v>Gastos de viaje</v>
          </cell>
          <cell r="C751">
            <v>1000000</v>
          </cell>
          <cell r="D751">
            <v>50</v>
          </cell>
          <cell r="E751">
            <v>1000000</v>
          </cell>
          <cell r="F751">
            <v>50</v>
          </cell>
          <cell r="G751">
            <v>999950</v>
          </cell>
          <cell r="H751">
            <v>168.910472972973</v>
          </cell>
        </row>
        <row r="752">
          <cell r="A752" t="str">
            <v>4302081401</v>
          </cell>
          <cell r="B752" t="str">
            <v>Gastos de oficina</v>
          </cell>
          <cell r="C752">
            <v>1000000</v>
          </cell>
          <cell r="D752">
            <v>50</v>
          </cell>
          <cell r="E752">
            <v>1000000</v>
          </cell>
          <cell r="F752">
            <v>50</v>
          </cell>
          <cell r="G752">
            <v>999950</v>
          </cell>
          <cell r="H752">
            <v>168.910472972973</v>
          </cell>
        </row>
        <row r="753">
          <cell r="A753" t="str">
            <v>4302081601</v>
          </cell>
          <cell r="B753" t="str">
            <v>Comunicaciones</v>
          </cell>
          <cell r="C753">
            <v>1000000</v>
          </cell>
          <cell r="D753">
            <v>50</v>
          </cell>
          <cell r="E753">
            <v>1000000</v>
          </cell>
          <cell r="F753">
            <v>50</v>
          </cell>
          <cell r="G753">
            <v>999950</v>
          </cell>
          <cell r="H753">
            <v>168.910472972973</v>
          </cell>
        </row>
        <row r="754">
          <cell r="A754" t="str">
            <v>4302081801</v>
          </cell>
          <cell r="B754" t="str">
            <v>Publicidad</v>
          </cell>
          <cell r="C754">
            <v>1000000</v>
          </cell>
          <cell r="D754">
            <v>50</v>
          </cell>
          <cell r="E754">
            <v>1000000</v>
          </cell>
          <cell r="F754">
            <v>50</v>
          </cell>
          <cell r="G754">
            <v>999950</v>
          </cell>
          <cell r="H754">
            <v>168.910472972973</v>
          </cell>
        </row>
        <row r="755">
          <cell r="A755" t="str">
            <v>4302081802</v>
          </cell>
          <cell r="B755" t="str">
            <v>Promociones</v>
          </cell>
          <cell r="C755">
            <v>1000000</v>
          </cell>
          <cell r="D755">
            <v>50</v>
          </cell>
          <cell r="E755">
            <v>1000000</v>
          </cell>
          <cell r="F755">
            <v>50</v>
          </cell>
          <cell r="G755">
            <v>999950</v>
          </cell>
          <cell r="H755">
            <v>168.910472972973</v>
          </cell>
        </row>
        <row r="756">
          <cell r="A756" t="str">
            <v>4302081803</v>
          </cell>
          <cell r="B756" t="str">
            <v>Servicios al Cliente</v>
          </cell>
          <cell r="C756">
            <v>1000000</v>
          </cell>
          <cell r="D756">
            <v>50</v>
          </cell>
          <cell r="E756">
            <v>1000000</v>
          </cell>
          <cell r="F756">
            <v>50</v>
          </cell>
          <cell r="G756">
            <v>999950</v>
          </cell>
          <cell r="H756">
            <v>168.910472972973</v>
          </cell>
        </row>
        <row r="757">
          <cell r="A757" t="str">
            <v>4302082001</v>
          </cell>
          <cell r="B757" t="str">
            <v>Impuestos a la propiedad</v>
          </cell>
          <cell r="C757">
            <v>1000000</v>
          </cell>
          <cell r="D757">
            <v>50</v>
          </cell>
          <cell r="E757">
            <v>1000000</v>
          </cell>
          <cell r="F757">
            <v>50</v>
          </cell>
          <cell r="G757">
            <v>999950</v>
          </cell>
          <cell r="H757">
            <v>168.910472972973</v>
          </cell>
        </row>
        <row r="758">
          <cell r="A758" t="str">
            <v>4302082002</v>
          </cell>
          <cell r="B758" t="str">
            <v>Otros impuestos</v>
          </cell>
          <cell r="C758">
            <v>1000000</v>
          </cell>
          <cell r="D758">
            <v>50</v>
          </cell>
          <cell r="E758">
            <v>1000000</v>
          </cell>
          <cell r="F758">
            <v>50</v>
          </cell>
          <cell r="G758">
            <v>999950</v>
          </cell>
          <cell r="H758">
            <v>168.910472972973</v>
          </cell>
        </row>
        <row r="759">
          <cell r="A759" t="str">
            <v>4302082201</v>
          </cell>
          <cell r="B759" t="str">
            <v>Seguros del personal</v>
          </cell>
          <cell r="C759">
            <v>1000000</v>
          </cell>
          <cell r="D759">
            <v>50</v>
          </cell>
          <cell r="E759">
            <v>1000000</v>
          </cell>
          <cell r="F759">
            <v>50</v>
          </cell>
          <cell r="G759">
            <v>999950</v>
          </cell>
          <cell r="H759">
            <v>168.910472972973</v>
          </cell>
        </row>
        <row r="760">
          <cell r="A760" t="str">
            <v>4302082202</v>
          </cell>
          <cell r="B760" t="str">
            <v>Seguros de propiedades</v>
          </cell>
          <cell r="C760">
            <v>1000000</v>
          </cell>
          <cell r="D760">
            <v>50</v>
          </cell>
          <cell r="E760">
            <v>1000000</v>
          </cell>
          <cell r="F760">
            <v>50</v>
          </cell>
          <cell r="G760">
            <v>999950</v>
          </cell>
          <cell r="H760">
            <v>168.910472972973</v>
          </cell>
        </row>
        <row r="761">
          <cell r="A761" t="str">
            <v>4302082401</v>
          </cell>
          <cell r="B761" t="str">
            <v>Honorarios auditores</v>
          </cell>
          <cell r="C761">
            <v>1000000</v>
          </cell>
          <cell r="D761">
            <v>50</v>
          </cell>
          <cell r="E761">
            <v>1000000</v>
          </cell>
          <cell r="F761">
            <v>50</v>
          </cell>
          <cell r="G761">
            <v>999950</v>
          </cell>
          <cell r="H761">
            <v>168.910472972973</v>
          </cell>
        </row>
        <row r="762">
          <cell r="A762" t="str">
            <v>4302082402</v>
          </cell>
          <cell r="B762" t="str">
            <v>Honorarios legales</v>
          </cell>
          <cell r="C762">
            <v>1000000</v>
          </cell>
          <cell r="D762">
            <v>50</v>
          </cell>
          <cell r="E762">
            <v>1000000</v>
          </cell>
          <cell r="F762">
            <v>50</v>
          </cell>
          <cell r="G762">
            <v>999950</v>
          </cell>
          <cell r="H762">
            <v>168.910472972973</v>
          </cell>
        </row>
        <row r="763">
          <cell r="A763" t="str">
            <v>4302082403</v>
          </cell>
          <cell r="B763" t="str">
            <v>Otros honorarios</v>
          </cell>
          <cell r="C763">
            <v>1000000</v>
          </cell>
          <cell r="D763">
            <v>50</v>
          </cell>
          <cell r="E763">
            <v>1000000</v>
          </cell>
          <cell r="F763">
            <v>50</v>
          </cell>
          <cell r="G763">
            <v>999950</v>
          </cell>
          <cell r="H763">
            <v>168.910472972973</v>
          </cell>
        </row>
        <row r="764">
          <cell r="A764" t="str">
            <v>4302082404</v>
          </cell>
          <cell r="B764" t="str">
            <v>Recoleccion de basura</v>
          </cell>
          <cell r="C764">
            <v>1000000</v>
          </cell>
          <cell r="D764">
            <v>50</v>
          </cell>
          <cell r="E764">
            <v>1000000</v>
          </cell>
          <cell r="F764">
            <v>50</v>
          </cell>
          <cell r="G764">
            <v>999950</v>
          </cell>
          <cell r="H764">
            <v>168.910472972973</v>
          </cell>
        </row>
        <row r="765">
          <cell r="A765" t="str">
            <v>4302082405</v>
          </cell>
          <cell r="B765" t="str">
            <v>Otros Servicios</v>
          </cell>
          <cell r="C765">
            <v>1000000</v>
          </cell>
          <cell r="D765">
            <v>50</v>
          </cell>
          <cell r="E765">
            <v>1000000</v>
          </cell>
          <cell r="F765">
            <v>50</v>
          </cell>
          <cell r="G765">
            <v>999950</v>
          </cell>
          <cell r="H765">
            <v>168.910472972973</v>
          </cell>
        </row>
        <row r="766">
          <cell r="A766" t="str">
            <v>4302082406</v>
          </cell>
          <cell r="B766" t="str">
            <v>Fumigaci¾n</v>
          </cell>
          <cell r="C766">
            <v>1000000</v>
          </cell>
          <cell r="D766">
            <v>50</v>
          </cell>
          <cell r="E766">
            <v>1000000</v>
          </cell>
          <cell r="F766">
            <v>50</v>
          </cell>
          <cell r="G766">
            <v>999950</v>
          </cell>
          <cell r="H766">
            <v>168.910472972973</v>
          </cell>
        </row>
        <row r="767">
          <cell r="A767" t="str">
            <v>4302082601</v>
          </cell>
          <cell r="B767" t="str">
            <v>Equipamiento</v>
          </cell>
          <cell r="C767">
            <v>1000000</v>
          </cell>
          <cell r="D767">
            <v>50</v>
          </cell>
          <cell r="E767">
            <v>1000000</v>
          </cell>
          <cell r="F767">
            <v>50</v>
          </cell>
          <cell r="G767">
            <v>999950</v>
          </cell>
          <cell r="H767">
            <v>168.910472972973</v>
          </cell>
        </row>
        <row r="768">
          <cell r="A768" t="str">
            <v>4302082602</v>
          </cell>
          <cell r="B768" t="str">
            <v>Reparaciones y mantenimiento</v>
          </cell>
          <cell r="C768">
            <v>1000000</v>
          </cell>
          <cell r="D768">
            <v>50</v>
          </cell>
          <cell r="E768">
            <v>1000000</v>
          </cell>
          <cell r="F768">
            <v>50</v>
          </cell>
          <cell r="G768">
            <v>999950</v>
          </cell>
          <cell r="H768">
            <v>168.910472972973</v>
          </cell>
        </row>
        <row r="769">
          <cell r="A769" t="str">
            <v>4302082801</v>
          </cell>
          <cell r="B769" t="str">
            <v>Otros proveedores</v>
          </cell>
          <cell r="C769">
            <v>1000000</v>
          </cell>
          <cell r="D769">
            <v>50</v>
          </cell>
          <cell r="E769">
            <v>1000000</v>
          </cell>
          <cell r="F769">
            <v>50</v>
          </cell>
          <cell r="G769">
            <v>999950</v>
          </cell>
          <cell r="H769">
            <v>168.910472972973</v>
          </cell>
        </row>
        <row r="770">
          <cell r="A770" t="str">
            <v>4302082802</v>
          </cell>
          <cell r="B770" t="str">
            <v>Proveedores</v>
          </cell>
          <cell r="C770">
            <v>1000000</v>
          </cell>
          <cell r="D770">
            <v>50</v>
          </cell>
          <cell r="E770">
            <v>1000000</v>
          </cell>
          <cell r="F770">
            <v>50</v>
          </cell>
          <cell r="G770">
            <v>999950</v>
          </cell>
          <cell r="H770">
            <v>168.910472972973</v>
          </cell>
        </row>
        <row r="771">
          <cell r="A771" t="str">
            <v>4302082803</v>
          </cell>
          <cell r="B771" t="str">
            <v>Energia electrica</v>
          </cell>
          <cell r="C771">
            <v>1000000</v>
          </cell>
          <cell r="D771">
            <v>50</v>
          </cell>
          <cell r="E771">
            <v>1000000</v>
          </cell>
          <cell r="F771">
            <v>50</v>
          </cell>
          <cell r="G771">
            <v>999950</v>
          </cell>
          <cell r="H771">
            <v>168.910472972973</v>
          </cell>
        </row>
        <row r="772">
          <cell r="A772" t="str">
            <v>4302082804</v>
          </cell>
          <cell r="B772" t="str">
            <v>Gas</v>
          </cell>
          <cell r="C772">
            <v>1000000</v>
          </cell>
          <cell r="D772">
            <v>50</v>
          </cell>
          <cell r="E772">
            <v>1000000</v>
          </cell>
          <cell r="F772">
            <v>50</v>
          </cell>
          <cell r="G772">
            <v>999950</v>
          </cell>
          <cell r="H772">
            <v>168.910472972973</v>
          </cell>
        </row>
        <row r="773">
          <cell r="A773" t="str">
            <v>4302082805</v>
          </cell>
          <cell r="B773" t="str">
            <v>Agua</v>
          </cell>
          <cell r="C773">
            <v>1000000</v>
          </cell>
          <cell r="D773">
            <v>50</v>
          </cell>
          <cell r="E773">
            <v>1000000</v>
          </cell>
          <cell r="F773">
            <v>50</v>
          </cell>
          <cell r="G773">
            <v>999950</v>
          </cell>
          <cell r="H773">
            <v>168.910472972973</v>
          </cell>
        </row>
        <row r="774">
          <cell r="A774" t="str">
            <v>4302082806</v>
          </cell>
          <cell r="B774" t="str">
            <v>Gastos en Seguridad</v>
          </cell>
          <cell r="C774">
            <v>1000000</v>
          </cell>
          <cell r="D774">
            <v>50</v>
          </cell>
          <cell r="E774">
            <v>1000000</v>
          </cell>
          <cell r="F774">
            <v>50</v>
          </cell>
          <cell r="G774">
            <v>999950</v>
          </cell>
          <cell r="H774">
            <v>168.910472972973</v>
          </cell>
        </row>
        <row r="775">
          <cell r="A775" t="str">
            <v>4302083001</v>
          </cell>
          <cell r="B775" t="str">
            <v>Alquiler de equipos</v>
          </cell>
          <cell r="C775">
            <v>1000000</v>
          </cell>
          <cell r="D775">
            <v>50</v>
          </cell>
          <cell r="E775">
            <v>1000000</v>
          </cell>
          <cell r="F775">
            <v>50</v>
          </cell>
          <cell r="G775">
            <v>999950</v>
          </cell>
          <cell r="H775">
            <v>168.910472972973</v>
          </cell>
        </row>
        <row r="776">
          <cell r="A776" t="str">
            <v>4302083002</v>
          </cell>
          <cell r="B776" t="str">
            <v>Alquiler de oficinas</v>
          </cell>
          <cell r="C776">
            <v>1000000</v>
          </cell>
          <cell r="D776">
            <v>50</v>
          </cell>
          <cell r="E776">
            <v>1000000</v>
          </cell>
          <cell r="F776">
            <v>50</v>
          </cell>
          <cell r="G776">
            <v>999950</v>
          </cell>
          <cell r="H776">
            <v>168.910472972973</v>
          </cell>
        </row>
        <row r="777">
          <cell r="A777" t="str">
            <v>4302083003</v>
          </cell>
          <cell r="B777" t="str">
            <v>Fletes</v>
          </cell>
          <cell r="C777">
            <v>1000000</v>
          </cell>
          <cell r="D777">
            <v>50</v>
          </cell>
          <cell r="E777">
            <v>1000000</v>
          </cell>
          <cell r="F777">
            <v>50</v>
          </cell>
          <cell r="G777">
            <v>999950</v>
          </cell>
          <cell r="H777">
            <v>168.910472972973</v>
          </cell>
        </row>
        <row r="778">
          <cell r="A778" t="str">
            <v>4302083004</v>
          </cell>
          <cell r="B778" t="str">
            <v>Depositos</v>
          </cell>
          <cell r="C778">
            <v>1000000</v>
          </cell>
          <cell r="D778">
            <v>50</v>
          </cell>
          <cell r="E778">
            <v>1000000</v>
          </cell>
          <cell r="F778">
            <v>50</v>
          </cell>
          <cell r="G778">
            <v>999950</v>
          </cell>
          <cell r="H778">
            <v>168.910472972973</v>
          </cell>
        </row>
        <row r="779">
          <cell r="A779" t="str">
            <v>4302083005</v>
          </cell>
          <cell r="B779" t="str">
            <v>Suscripciones</v>
          </cell>
          <cell r="C779">
            <v>1000000</v>
          </cell>
          <cell r="D779">
            <v>50</v>
          </cell>
          <cell r="E779">
            <v>1000000</v>
          </cell>
          <cell r="F779">
            <v>50</v>
          </cell>
          <cell r="G779">
            <v>999950</v>
          </cell>
          <cell r="H779">
            <v>168.910472972973</v>
          </cell>
        </row>
        <row r="780">
          <cell r="A780" t="str">
            <v>4302083006</v>
          </cell>
          <cell r="B780" t="str">
            <v>Otros gastos</v>
          </cell>
          <cell r="C780">
            <v>1000000</v>
          </cell>
          <cell r="D780">
            <v>50</v>
          </cell>
          <cell r="E780">
            <v>1000000</v>
          </cell>
          <cell r="F780">
            <v>50</v>
          </cell>
          <cell r="G780">
            <v>999950</v>
          </cell>
          <cell r="H780">
            <v>168.910472972973</v>
          </cell>
        </row>
        <row r="781">
          <cell r="A781" t="str">
            <v>4302083007</v>
          </cell>
          <cell r="B781" t="str">
            <v>Recreacion</v>
          </cell>
          <cell r="C781">
            <v>1000000</v>
          </cell>
          <cell r="D781">
            <v>50</v>
          </cell>
          <cell r="E781">
            <v>1000000</v>
          </cell>
          <cell r="F781">
            <v>50</v>
          </cell>
          <cell r="G781">
            <v>999950</v>
          </cell>
          <cell r="H781">
            <v>168.910472972973</v>
          </cell>
        </row>
        <row r="782">
          <cell r="A782" t="str">
            <v>4302083008</v>
          </cell>
          <cell r="B782" t="str">
            <v>Estructura</v>
          </cell>
          <cell r="C782">
            <v>1000000</v>
          </cell>
          <cell r="D782">
            <v>50</v>
          </cell>
          <cell r="E782">
            <v>1000000</v>
          </cell>
          <cell r="F782">
            <v>50</v>
          </cell>
          <cell r="G782">
            <v>999950</v>
          </cell>
          <cell r="H782">
            <v>168.910472972973</v>
          </cell>
        </row>
        <row r="783">
          <cell r="A783" t="str">
            <v>4302091001</v>
          </cell>
          <cell r="B783" t="str">
            <v>Sueldos y Jornales personal permanente</v>
          </cell>
          <cell r="C783">
            <v>1000000</v>
          </cell>
          <cell r="D783">
            <v>50</v>
          </cell>
          <cell r="E783">
            <v>1000000</v>
          </cell>
          <cell r="F783">
            <v>50</v>
          </cell>
          <cell r="G783">
            <v>999950</v>
          </cell>
          <cell r="H783">
            <v>168.910472972973</v>
          </cell>
        </row>
        <row r="784">
          <cell r="A784" t="str">
            <v>4302091002</v>
          </cell>
          <cell r="B784" t="str">
            <v>Sueldos y Jornales personal temporario</v>
          </cell>
          <cell r="C784">
            <v>1000000</v>
          </cell>
          <cell r="D784">
            <v>50</v>
          </cell>
          <cell r="E784">
            <v>1000000</v>
          </cell>
          <cell r="F784">
            <v>50</v>
          </cell>
          <cell r="G784">
            <v>999950</v>
          </cell>
          <cell r="H784">
            <v>168.910472972973</v>
          </cell>
        </row>
        <row r="785">
          <cell r="A785" t="str">
            <v>4302091003</v>
          </cell>
          <cell r="B785" t="str">
            <v>Horas Extras</v>
          </cell>
          <cell r="C785">
            <v>1000000</v>
          </cell>
          <cell r="D785">
            <v>50</v>
          </cell>
          <cell r="E785">
            <v>1000000</v>
          </cell>
          <cell r="F785">
            <v>50</v>
          </cell>
          <cell r="G785">
            <v>999950</v>
          </cell>
          <cell r="H785">
            <v>168.910472972973</v>
          </cell>
        </row>
        <row r="786">
          <cell r="A786" t="str">
            <v>4302091004</v>
          </cell>
          <cell r="B786" t="str">
            <v>Cargas Sociales</v>
          </cell>
          <cell r="C786">
            <v>1000000</v>
          </cell>
          <cell r="D786">
            <v>50</v>
          </cell>
          <cell r="E786">
            <v>1000000</v>
          </cell>
          <cell r="F786">
            <v>50</v>
          </cell>
          <cell r="G786">
            <v>999950</v>
          </cell>
          <cell r="H786">
            <v>168.910472972973</v>
          </cell>
        </row>
        <row r="787">
          <cell r="A787" t="str">
            <v>4302091005</v>
          </cell>
          <cell r="B787" t="str">
            <v>Sueldo Anual Complementario</v>
          </cell>
          <cell r="C787">
            <v>1000000</v>
          </cell>
          <cell r="D787">
            <v>50</v>
          </cell>
          <cell r="E787">
            <v>1000000</v>
          </cell>
          <cell r="F787">
            <v>50</v>
          </cell>
          <cell r="G787">
            <v>999950</v>
          </cell>
          <cell r="H787">
            <v>168.910472972973</v>
          </cell>
        </row>
        <row r="788">
          <cell r="A788" t="str">
            <v>4302091006</v>
          </cell>
          <cell r="B788" t="str">
            <v>Vacaciones</v>
          </cell>
          <cell r="C788">
            <v>1000000</v>
          </cell>
          <cell r="D788">
            <v>50</v>
          </cell>
          <cell r="E788">
            <v>1000000</v>
          </cell>
          <cell r="F788">
            <v>50</v>
          </cell>
          <cell r="G788">
            <v>999950</v>
          </cell>
          <cell r="H788">
            <v>168.910472972973</v>
          </cell>
        </row>
        <row r="789">
          <cell r="A789" t="str">
            <v>4302091007</v>
          </cell>
          <cell r="B789" t="str">
            <v>Plan de Jubilacion</v>
          </cell>
          <cell r="C789">
            <v>1000000</v>
          </cell>
          <cell r="D789">
            <v>50</v>
          </cell>
          <cell r="E789">
            <v>1000000</v>
          </cell>
          <cell r="F789">
            <v>50</v>
          </cell>
          <cell r="G789">
            <v>999950</v>
          </cell>
          <cell r="H789">
            <v>168.910472972973</v>
          </cell>
        </row>
        <row r="790">
          <cell r="A790" t="str">
            <v>4302091008</v>
          </cell>
          <cell r="B790" t="str">
            <v>Distribucion utilidades</v>
          </cell>
          <cell r="C790">
            <v>1000000</v>
          </cell>
          <cell r="D790">
            <v>50</v>
          </cell>
          <cell r="E790">
            <v>1000000</v>
          </cell>
          <cell r="F790">
            <v>50</v>
          </cell>
          <cell r="G790">
            <v>999950</v>
          </cell>
          <cell r="H790">
            <v>168.910472972973</v>
          </cell>
        </row>
        <row r="791">
          <cell r="A791" t="str">
            <v>4302091009</v>
          </cell>
          <cell r="B791" t="str">
            <v>Vivienda</v>
          </cell>
          <cell r="C791">
            <v>1000000</v>
          </cell>
          <cell r="D791">
            <v>50</v>
          </cell>
          <cell r="E791">
            <v>1000000</v>
          </cell>
          <cell r="F791">
            <v>50</v>
          </cell>
          <cell r="G791">
            <v>999950</v>
          </cell>
          <cell r="H791">
            <v>168.910472972973</v>
          </cell>
        </row>
        <row r="792">
          <cell r="A792" t="str">
            <v>4302091010</v>
          </cell>
          <cell r="B792" t="str">
            <v>Servicio Medico</v>
          </cell>
          <cell r="C792">
            <v>1000000</v>
          </cell>
          <cell r="D792">
            <v>50</v>
          </cell>
          <cell r="E792">
            <v>1000000</v>
          </cell>
          <cell r="F792">
            <v>50</v>
          </cell>
          <cell r="G792">
            <v>999950</v>
          </cell>
          <cell r="H792">
            <v>168.910472972973</v>
          </cell>
        </row>
        <row r="793">
          <cell r="A793" t="str">
            <v>4302091011</v>
          </cell>
          <cell r="B793" t="str">
            <v>Capacitacion</v>
          </cell>
          <cell r="C793">
            <v>1000000</v>
          </cell>
          <cell r="D793">
            <v>50</v>
          </cell>
          <cell r="E793">
            <v>1000000</v>
          </cell>
          <cell r="F793">
            <v>50</v>
          </cell>
          <cell r="G793">
            <v>999950</v>
          </cell>
          <cell r="H793">
            <v>168.910472972973</v>
          </cell>
        </row>
        <row r="794">
          <cell r="A794" t="str">
            <v>4302091012</v>
          </cell>
          <cell r="B794" t="str">
            <v>Otros Servicios al Personal</v>
          </cell>
          <cell r="C794">
            <v>1000000</v>
          </cell>
          <cell r="D794">
            <v>50</v>
          </cell>
          <cell r="E794">
            <v>1000000</v>
          </cell>
          <cell r="F794">
            <v>50</v>
          </cell>
          <cell r="G794">
            <v>999950</v>
          </cell>
          <cell r="H794">
            <v>168.910472972973</v>
          </cell>
        </row>
        <row r="795">
          <cell r="A795" t="str">
            <v>4302091013</v>
          </cell>
          <cell r="B795" t="str">
            <v>Varios</v>
          </cell>
          <cell r="C795">
            <v>1000000</v>
          </cell>
          <cell r="D795">
            <v>50</v>
          </cell>
          <cell r="E795">
            <v>1000000</v>
          </cell>
          <cell r="F795">
            <v>50</v>
          </cell>
          <cell r="G795">
            <v>999950</v>
          </cell>
          <cell r="H795">
            <v>168.910472972973</v>
          </cell>
        </row>
        <row r="796">
          <cell r="A796" t="str">
            <v>4302091014</v>
          </cell>
          <cell r="B796" t="str">
            <v>Indemnizaciones</v>
          </cell>
          <cell r="C796">
            <v>1000000</v>
          </cell>
          <cell r="D796">
            <v>50</v>
          </cell>
          <cell r="E796">
            <v>1000000</v>
          </cell>
          <cell r="F796">
            <v>50</v>
          </cell>
          <cell r="G796">
            <v>999950</v>
          </cell>
          <cell r="H796">
            <v>168.910472972973</v>
          </cell>
        </row>
        <row r="797">
          <cell r="A797" t="str">
            <v>4302091015</v>
          </cell>
          <cell r="B797" t="str">
            <v>Gratificaciones</v>
          </cell>
          <cell r="C797">
            <v>1000000</v>
          </cell>
          <cell r="D797">
            <v>50</v>
          </cell>
          <cell r="E797">
            <v>1000000</v>
          </cell>
          <cell r="F797">
            <v>50</v>
          </cell>
          <cell r="G797">
            <v>999950</v>
          </cell>
          <cell r="H797">
            <v>168.910472972973</v>
          </cell>
        </row>
        <row r="798">
          <cell r="A798" t="str">
            <v>4302091201</v>
          </cell>
          <cell r="B798" t="str">
            <v>Gastos de viaje</v>
          </cell>
          <cell r="C798">
            <v>1000000</v>
          </cell>
          <cell r="D798">
            <v>50</v>
          </cell>
          <cell r="E798">
            <v>1000000</v>
          </cell>
          <cell r="F798">
            <v>50</v>
          </cell>
          <cell r="G798">
            <v>999950</v>
          </cell>
          <cell r="H798">
            <v>168.910472972973</v>
          </cell>
        </row>
        <row r="799">
          <cell r="A799" t="str">
            <v>4302091401</v>
          </cell>
          <cell r="B799" t="str">
            <v>Gastos de oficina</v>
          </cell>
          <cell r="C799">
            <v>1000000</v>
          </cell>
          <cell r="D799">
            <v>50</v>
          </cell>
          <cell r="E799">
            <v>1000000</v>
          </cell>
          <cell r="F799">
            <v>50</v>
          </cell>
          <cell r="G799">
            <v>999950</v>
          </cell>
          <cell r="H799">
            <v>168.910472972973</v>
          </cell>
        </row>
        <row r="800">
          <cell r="A800" t="str">
            <v>4302091601</v>
          </cell>
          <cell r="B800" t="str">
            <v>Comunicaciones</v>
          </cell>
          <cell r="C800">
            <v>1000000</v>
          </cell>
          <cell r="D800">
            <v>50</v>
          </cell>
          <cell r="E800">
            <v>1000000</v>
          </cell>
          <cell r="F800">
            <v>50</v>
          </cell>
          <cell r="G800">
            <v>999950</v>
          </cell>
          <cell r="H800">
            <v>168.910472972973</v>
          </cell>
        </row>
        <row r="801">
          <cell r="A801" t="str">
            <v>4302091801</v>
          </cell>
          <cell r="B801" t="str">
            <v>Publicidad</v>
          </cell>
          <cell r="C801">
            <v>1000000</v>
          </cell>
          <cell r="D801">
            <v>50</v>
          </cell>
          <cell r="E801">
            <v>1000000</v>
          </cell>
          <cell r="F801">
            <v>50</v>
          </cell>
          <cell r="G801">
            <v>999950</v>
          </cell>
          <cell r="H801">
            <v>168.910472972973</v>
          </cell>
        </row>
        <row r="802">
          <cell r="A802" t="str">
            <v>4302091802</v>
          </cell>
          <cell r="B802" t="str">
            <v>Promociones</v>
          </cell>
          <cell r="C802">
            <v>1000000</v>
          </cell>
          <cell r="D802">
            <v>50</v>
          </cell>
          <cell r="E802">
            <v>1000000</v>
          </cell>
          <cell r="F802">
            <v>50</v>
          </cell>
          <cell r="G802">
            <v>999950</v>
          </cell>
          <cell r="H802">
            <v>168.910472972973</v>
          </cell>
        </row>
        <row r="803">
          <cell r="A803" t="str">
            <v>4302091803</v>
          </cell>
          <cell r="B803" t="str">
            <v>Servicios al Cliente</v>
          </cell>
          <cell r="C803">
            <v>1000000</v>
          </cell>
          <cell r="D803">
            <v>50</v>
          </cell>
          <cell r="E803">
            <v>1000000</v>
          </cell>
          <cell r="F803">
            <v>50</v>
          </cell>
          <cell r="G803">
            <v>999950</v>
          </cell>
          <cell r="H803">
            <v>168.910472972973</v>
          </cell>
        </row>
        <row r="804">
          <cell r="A804" t="str">
            <v>4302092001</v>
          </cell>
          <cell r="B804" t="str">
            <v>Impuestos a la propiedad</v>
          </cell>
          <cell r="C804">
            <v>1000000</v>
          </cell>
          <cell r="D804">
            <v>50</v>
          </cell>
          <cell r="E804">
            <v>1000000</v>
          </cell>
          <cell r="F804">
            <v>50</v>
          </cell>
          <cell r="G804">
            <v>999950</v>
          </cell>
          <cell r="H804">
            <v>168.910472972973</v>
          </cell>
        </row>
        <row r="805">
          <cell r="A805" t="str">
            <v>4302092002</v>
          </cell>
          <cell r="B805" t="str">
            <v>Otros impuestos</v>
          </cell>
          <cell r="C805">
            <v>1000000</v>
          </cell>
          <cell r="D805">
            <v>50</v>
          </cell>
          <cell r="E805">
            <v>1000000</v>
          </cell>
          <cell r="F805">
            <v>50</v>
          </cell>
          <cell r="G805">
            <v>999950</v>
          </cell>
          <cell r="H805">
            <v>168.910472972973</v>
          </cell>
        </row>
        <row r="806">
          <cell r="A806" t="str">
            <v>4302092201</v>
          </cell>
          <cell r="B806" t="str">
            <v>Seguros del personal</v>
          </cell>
          <cell r="C806">
            <v>1000000</v>
          </cell>
          <cell r="D806">
            <v>50</v>
          </cell>
          <cell r="E806">
            <v>1000000</v>
          </cell>
          <cell r="F806">
            <v>50</v>
          </cell>
          <cell r="G806">
            <v>999950</v>
          </cell>
          <cell r="H806">
            <v>168.910472972973</v>
          </cell>
        </row>
        <row r="807">
          <cell r="A807" t="str">
            <v>4302092202</v>
          </cell>
          <cell r="B807" t="str">
            <v>Seguros de propiedades</v>
          </cell>
          <cell r="C807">
            <v>1000000</v>
          </cell>
          <cell r="D807">
            <v>50</v>
          </cell>
          <cell r="E807">
            <v>1000000</v>
          </cell>
          <cell r="F807">
            <v>50</v>
          </cell>
          <cell r="G807">
            <v>999950</v>
          </cell>
          <cell r="H807">
            <v>168.910472972973</v>
          </cell>
        </row>
        <row r="808">
          <cell r="A808" t="str">
            <v>4302092401</v>
          </cell>
          <cell r="B808" t="str">
            <v>Honorarios auditores</v>
          </cell>
          <cell r="C808">
            <v>1000000</v>
          </cell>
          <cell r="D808">
            <v>50</v>
          </cell>
          <cell r="E808">
            <v>1000000</v>
          </cell>
          <cell r="F808">
            <v>50</v>
          </cell>
          <cell r="G808">
            <v>999950</v>
          </cell>
          <cell r="H808">
            <v>168.910472972973</v>
          </cell>
        </row>
        <row r="809">
          <cell r="A809" t="str">
            <v>4302092402</v>
          </cell>
          <cell r="B809" t="str">
            <v>Honorarios legales</v>
          </cell>
          <cell r="C809">
            <v>1000000</v>
          </cell>
          <cell r="D809">
            <v>50</v>
          </cell>
          <cell r="E809">
            <v>1000000</v>
          </cell>
          <cell r="F809">
            <v>50</v>
          </cell>
          <cell r="G809">
            <v>999950</v>
          </cell>
          <cell r="H809">
            <v>168.910472972973</v>
          </cell>
        </row>
        <row r="810">
          <cell r="A810" t="str">
            <v>4302092403</v>
          </cell>
          <cell r="B810" t="str">
            <v>Otros honorarios</v>
          </cell>
          <cell r="C810">
            <v>1000000</v>
          </cell>
          <cell r="D810">
            <v>50</v>
          </cell>
          <cell r="E810">
            <v>1000000</v>
          </cell>
          <cell r="F810">
            <v>50</v>
          </cell>
          <cell r="G810">
            <v>999950</v>
          </cell>
          <cell r="H810">
            <v>168.910472972973</v>
          </cell>
        </row>
        <row r="811">
          <cell r="A811" t="str">
            <v>4302092404</v>
          </cell>
          <cell r="B811" t="str">
            <v>Recoleccion de basura</v>
          </cell>
          <cell r="C811">
            <v>1000000</v>
          </cell>
          <cell r="D811">
            <v>50</v>
          </cell>
          <cell r="E811">
            <v>1000000</v>
          </cell>
          <cell r="F811">
            <v>50</v>
          </cell>
          <cell r="G811">
            <v>999950</v>
          </cell>
          <cell r="H811">
            <v>168.910472972973</v>
          </cell>
        </row>
        <row r="812">
          <cell r="A812" t="str">
            <v>4302092405</v>
          </cell>
          <cell r="B812" t="str">
            <v>Otros Servicios</v>
          </cell>
          <cell r="C812">
            <v>1000000</v>
          </cell>
          <cell r="D812">
            <v>50</v>
          </cell>
          <cell r="E812">
            <v>1000000</v>
          </cell>
          <cell r="F812">
            <v>50</v>
          </cell>
          <cell r="G812">
            <v>999950</v>
          </cell>
          <cell r="H812">
            <v>168.910472972973</v>
          </cell>
        </row>
        <row r="813">
          <cell r="A813" t="str">
            <v>4302092406</v>
          </cell>
          <cell r="B813" t="str">
            <v>Fumigaci¾n</v>
          </cell>
          <cell r="C813">
            <v>1000000</v>
          </cell>
          <cell r="D813">
            <v>50</v>
          </cell>
          <cell r="E813">
            <v>1000000</v>
          </cell>
          <cell r="F813">
            <v>50</v>
          </cell>
          <cell r="G813">
            <v>999950</v>
          </cell>
          <cell r="H813">
            <v>168.910472972973</v>
          </cell>
        </row>
        <row r="814">
          <cell r="A814" t="str">
            <v>4302092601</v>
          </cell>
          <cell r="B814" t="str">
            <v>Equipamiento</v>
          </cell>
          <cell r="C814">
            <v>1000000</v>
          </cell>
          <cell r="D814">
            <v>50</v>
          </cell>
          <cell r="E814">
            <v>1000000</v>
          </cell>
          <cell r="F814">
            <v>50</v>
          </cell>
          <cell r="G814">
            <v>999950</v>
          </cell>
          <cell r="H814">
            <v>168.910472972973</v>
          </cell>
        </row>
        <row r="815">
          <cell r="A815" t="str">
            <v>4302092602</v>
          </cell>
          <cell r="B815" t="str">
            <v>Reparaciones y mantenimiento</v>
          </cell>
          <cell r="C815">
            <v>1000000</v>
          </cell>
          <cell r="D815">
            <v>50</v>
          </cell>
          <cell r="E815">
            <v>1000000</v>
          </cell>
          <cell r="F815">
            <v>50</v>
          </cell>
          <cell r="G815">
            <v>999950</v>
          </cell>
          <cell r="H815">
            <v>168.910472972973</v>
          </cell>
        </row>
        <row r="816">
          <cell r="A816" t="str">
            <v>4302092801</v>
          </cell>
          <cell r="B816" t="str">
            <v>Otros proveedores</v>
          </cell>
          <cell r="C816">
            <v>1000000</v>
          </cell>
          <cell r="D816">
            <v>50</v>
          </cell>
          <cell r="E816">
            <v>1000000</v>
          </cell>
          <cell r="F816">
            <v>50</v>
          </cell>
          <cell r="G816">
            <v>999950</v>
          </cell>
          <cell r="H816">
            <v>168.910472972973</v>
          </cell>
        </row>
        <row r="817">
          <cell r="A817" t="str">
            <v>4302092802</v>
          </cell>
          <cell r="B817" t="str">
            <v>Proveedores</v>
          </cell>
          <cell r="C817">
            <v>1000000</v>
          </cell>
          <cell r="D817">
            <v>50</v>
          </cell>
          <cell r="E817">
            <v>1000000</v>
          </cell>
          <cell r="F817">
            <v>50</v>
          </cell>
          <cell r="G817">
            <v>999950</v>
          </cell>
          <cell r="H817">
            <v>168.910472972973</v>
          </cell>
        </row>
        <row r="818">
          <cell r="A818" t="str">
            <v>4302092803</v>
          </cell>
          <cell r="B818" t="str">
            <v>Energia electrica</v>
          </cell>
          <cell r="C818">
            <v>1000000</v>
          </cell>
          <cell r="D818">
            <v>50</v>
          </cell>
          <cell r="E818">
            <v>1000000</v>
          </cell>
          <cell r="F818">
            <v>50</v>
          </cell>
          <cell r="G818">
            <v>999950</v>
          </cell>
          <cell r="H818">
            <v>168.910472972973</v>
          </cell>
        </row>
        <row r="819">
          <cell r="A819" t="str">
            <v>4302092804</v>
          </cell>
          <cell r="B819" t="str">
            <v>Gas</v>
          </cell>
          <cell r="C819">
            <v>1000000</v>
          </cell>
          <cell r="D819">
            <v>50</v>
          </cell>
          <cell r="E819">
            <v>1000000</v>
          </cell>
          <cell r="F819">
            <v>50</v>
          </cell>
          <cell r="G819">
            <v>999950</v>
          </cell>
          <cell r="H819">
            <v>168.910472972973</v>
          </cell>
        </row>
        <row r="820">
          <cell r="A820" t="str">
            <v>4302092805</v>
          </cell>
          <cell r="B820" t="str">
            <v>Agua</v>
          </cell>
          <cell r="C820">
            <v>1000000</v>
          </cell>
          <cell r="D820">
            <v>50</v>
          </cell>
          <cell r="E820">
            <v>1000000</v>
          </cell>
          <cell r="F820">
            <v>50</v>
          </cell>
          <cell r="G820">
            <v>999950</v>
          </cell>
          <cell r="H820">
            <v>168.910472972973</v>
          </cell>
        </row>
        <row r="821">
          <cell r="A821" t="str">
            <v>4302092806</v>
          </cell>
          <cell r="B821" t="str">
            <v>Gastos en Seguridad</v>
          </cell>
          <cell r="C821">
            <v>1000000</v>
          </cell>
          <cell r="D821">
            <v>50</v>
          </cell>
          <cell r="E821">
            <v>1000000</v>
          </cell>
          <cell r="F821">
            <v>50</v>
          </cell>
          <cell r="G821">
            <v>999950</v>
          </cell>
          <cell r="H821">
            <v>168.910472972973</v>
          </cell>
        </row>
        <row r="822">
          <cell r="A822" t="str">
            <v>4302093001</v>
          </cell>
          <cell r="B822" t="str">
            <v>Alquiler de equipos</v>
          </cell>
          <cell r="C822">
            <v>1000000</v>
          </cell>
          <cell r="D822">
            <v>50</v>
          </cell>
          <cell r="E822">
            <v>1000000</v>
          </cell>
          <cell r="F822">
            <v>50</v>
          </cell>
          <cell r="G822">
            <v>999950</v>
          </cell>
          <cell r="H822">
            <v>168.910472972973</v>
          </cell>
        </row>
        <row r="823">
          <cell r="A823" t="str">
            <v>4302093002</v>
          </cell>
          <cell r="B823" t="str">
            <v>Alquiler de oficinas</v>
          </cell>
          <cell r="C823">
            <v>1000000</v>
          </cell>
          <cell r="D823">
            <v>50</v>
          </cell>
          <cell r="E823">
            <v>1000000</v>
          </cell>
          <cell r="F823">
            <v>50</v>
          </cell>
          <cell r="G823">
            <v>999950</v>
          </cell>
          <cell r="H823">
            <v>168.910472972973</v>
          </cell>
        </row>
        <row r="824">
          <cell r="A824" t="str">
            <v>4302093003</v>
          </cell>
          <cell r="B824" t="str">
            <v>Fletes</v>
          </cell>
          <cell r="C824">
            <v>1000000</v>
          </cell>
          <cell r="D824">
            <v>50</v>
          </cell>
          <cell r="E824">
            <v>1000000</v>
          </cell>
          <cell r="F824">
            <v>50</v>
          </cell>
          <cell r="G824">
            <v>999950</v>
          </cell>
          <cell r="H824">
            <v>168.910472972973</v>
          </cell>
        </row>
        <row r="825">
          <cell r="A825" t="str">
            <v>4302093004</v>
          </cell>
          <cell r="B825" t="str">
            <v>Depositos</v>
          </cell>
          <cell r="C825">
            <v>1000000</v>
          </cell>
          <cell r="D825">
            <v>50</v>
          </cell>
          <cell r="E825">
            <v>1000000</v>
          </cell>
          <cell r="F825">
            <v>50</v>
          </cell>
          <cell r="G825">
            <v>999950</v>
          </cell>
          <cell r="H825">
            <v>168.910472972973</v>
          </cell>
        </row>
        <row r="826">
          <cell r="A826" t="str">
            <v>4302093005</v>
          </cell>
          <cell r="B826" t="str">
            <v>Suscripciones</v>
          </cell>
          <cell r="C826">
            <v>1000000</v>
          </cell>
          <cell r="D826">
            <v>50</v>
          </cell>
          <cell r="E826">
            <v>1000000</v>
          </cell>
          <cell r="F826">
            <v>50</v>
          </cell>
          <cell r="G826">
            <v>999950</v>
          </cell>
          <cell r="H826">
            <v>168.910472972973</v>
          </cell>
        </row>
        <row r="827">
          <cell r="A827" t="str">
            <v>4302093006</v>
          </cell>
          <cell r="B827" t="str">
            <v>Otros gastos</v>
          </cell>
          <cell r="C827">
            <v>1000000</v>
          </cell>
          <cell r="D827">
            <v>50</v>
          </cell>
          <cell r="E827">
            <v>1000000</v>
          </cell>
          <cell r="F827">
            <v>50</v>
          </cell>
          <cell r="G827">
            <v>999950</v>
          </cell>
          <cell r="H827">
            <v>168.910472972973</v>
          </cell>
        </row>
        <row r="828">
          <cell r="A828" t="str">
            <v>4302093007</v>
          </cell>
          <cell r="B828" t="str">
            <v>Recreacion</v>
          </cell>
          <cell r="C828">
            <v>1000000</v>
          </cell>
          <cell r="D828">
            <v>50</v>
          </cell>
          <cell r="E828">
            <v>1000000</v>
          </cell>
          <cell r="F828">
            <v>50</v>
          </cell>
          <cell r="G828">
            <v>999950</v>
          </cell>
          <cell r="H828">
            <v>168.910472972973</v>
          </cell>
        </row>
        <row r="829">
          <cell r="A829" t="str">
            <v>4302093008</v>
          </cell>
          <cell r="B829" t="str">
            <v>Estructura</v>
          </cell>
          <cell r="C829">
            <v>1000000</v>
          </cell>
          <cell r="D829">
            <v>50</v>
          </cell>
          <cell r="E829">
            <v>1000000</v>
          </cell>
          <cell r="F829">
            <v>50</v>
          </cell>
          <cell r="G829">
            <v>999950</v>
          </cell>
          <cell r="H829">
            <v>168.910472972973</v>
          </cell>
        </row>
        <row r="830">
          <cell r="A830" t="str">
            <v>4302101001</v>
          </cell>
          <cell r="B830" t="str">
            <v>Sueldos y Jornales personal permanente</v>
          </cell>
          <cell r="C830">
            <v>1000000</v>
          </cell>
          <cell r="D830">
            <v>50</v>
          </cell>
          <cell r="E830">
            <v>1000000</v>
          </cell>
          <cell r="F830">
            <v>50</v>
          </cell>
          <cell r="G830">
            <v>999950</v>
          </cell>
          <cell r="H830">
            <v>168.910472972973</v>
          </cell>
        </row>
        <row r="831">
          <cell r="A831" t="str">
            <v>4302101002</v>
          </cell>
          <cell r="B831" t="str">
            <v>Sueldos y Jornales personal temporario</v>
          </cell>
          <cell r="C831">
            <v>1000000</v>
          </cell>
          <cell r="D831">
            <v>50</v>
          </cell>
          <cell r="E831">
            <v>1000000</v>
          </cell>
          <cell r="F831">
            <v>50</v>
          </cell>
          <cell r="G831">
            <v>999950</v>
          </cell>
          <cell r="H831">
            <v>168.910472972973</v>
          </cell>
        </row>
        <row r="832">
          <cell r="A832" t="str">
            <v>4302101003</v>
          </cell>
          <cell r="B832" t="str">
            <v>Horas Extras</v>
          </cell>
          <cell r="C832">
            <v>1000000</v>
          </cell>
          <cell r="D832">
            <v>50</v>
          </cell>
          <cell r="E832">
            <v>1000000</v>
          </cell>
          <cell r="F832">
            <v>50</v>
          </cell>
          <cell r="G832">
            <v>999950</v>
          </cell>
          <cell r="H832">
            <v>168.910472972973</v>
          </cell>
        </row>
        <row r="833">
          <cell r="A833" t="str">
            <v>4302101004</v>
          </cell>
          <cell r="B833" t="str">
            <v>Cargas Sociales</v>
          </cell>
          <cell r="C833">
            <v>1000000</v>
          </cell>
          <cell r="D833">
            <v>50</v>
          </cell>
          <cell r="E833">
            <v>1000000</v>
          </cell>
          <cell r="F833">
            <v>50</v>
          </cell>
          <cell r="G833">
            <v>999950</v>
          </cell>
          <cell r="H833">
            <v>168.910472972973</v>
          </cell>
        </row>
        <row r="834">
          <cell r="A834" t="str">
            <v>4302101005</v>
          </cell>
          <cell r="B834" t="str">
            <v>Sueldo Anual Complementario</v>
          </cell>
          <cell r="C834">
            <v>1000000</v>
          </cell>
          <cell r="D834">
            <v>50</v>
          </cell>
          <cell r="E834">
            <v>1000000</v>
          </cell>
          <cell r="F834">
            <v>50</v>
          </cell>
          <cell r="G834">
            <v>999950</v>
          </cell>
          <cell r="H834">
            <v>168.910472972973</v>
          </cell>
        </row>
        <row r="835">
          <cell r="A835" t="str">
            <v>4302101006</v>
          </cell>
          <cell r="B835" t="str">
            <v>Vacaciones</v>
          </cell>
          <cell r="C835">
            <v>1000000</v>
          </cell>
          <cell r="D835">
            <v>50</v>
          </cell>
          <cell r="E835">
            <v>1000000</v>
          </cell>
          <cell r="F835">
            <v>50</v>
          </cell>
          <cell r="G835">
            <v>999950</v>
          </cell>
          <cell r="H835">
            <v>168.910472972973</v>
          </cell>
        </row>
        <row r="836">
          <cell r="A836" t="str">
            <v>4302101007</v>
          </cell>
          <cell r="B836" t="str">
            <v>Plan de Jubilacion</v>
          </cell>
          <cell r="C836">
            <v>1000000</v>
          </cell>
          <cell r="D836">
            <v>50</v>
          </cell>
          <cell r="E836">
            <v>1000000</v>
          </cell>
          <cell r="F836">
            <v>50</v>
          </cell>
          <cell r="G836">
            <v>999950</v>
          </cell>
          <cell r="H836">
            <v>168.910472972973</v>
          </cell>
        </row>
        <row r="837">
          <cell r="A837" t="str">
            <v>4302101008</v>
          </cell>
          <cell r="B837" t="str">
            <v>Distribucion utilidades</v>
          </cell>
          <cell r="C837">
            <v>1000000</v>
          </cell>
          <cell r="D837">
            <v>50</v>
          </cell>
          <cell r="E837">
            <v>1000000</v>
          </cell>
          <cell r="F837">
            <v>50</v>
          </cell>
          <cell r="G837">
            <v>999950</v>
          </cell>
          <cell r="H837">
            <v>168.910472972973</v>
          </cell>
        </row>
        <row r="838">
          <cell r="A838" t="str">
            <v>4302101009</v>
          </cell>
          <cell r="B838" t="str">
            <v>Vivienda</v>
          </cell>
          <cell r="C838">
            <v>1000000</v>
          </cell>
          <cell r="D838">
            <v>50</v>
          </cell>
          <cell r="E838">
            <v>1000000</v>
          </cell>
          <cell r="F838">
            <v>50</v>
          </cell>
          <cell r="G838">
            <v>999950</v>
          </cell>
          <cell r="H838">
            <v>168.910472972973</v>
          </cell>
        </row>
        <row r="839">
          <cell r="A839" t="str">
            <v>4302101010</v>
          </cell>
          <cell r="B839" t="str">
            <v>Servicio Medico</v>
          </cell>
          <cell r="C839">
            <v>1000000</v>
          </cell>
          <cell r="D839">
            <v>50</v>
          </cell>
          <cell r="E839">
            <v>1000000</v>
          </cell>
          <cell r="F839">
            <v>50</v>
          </cell>
          <cell r="G839">
            <v>999950</v>
          </cell>
          <cell r="H839">
            <v>168.910472972973</v>
          </cell>
        </row>
        <row r="840">
          <cell r="A840" t="str">
            <v>4302101011</v>
          </cell>
          <cell r="B840" t="str">
            <v>Capacitacion</v>
          </cell>
          <cell r="C840">
            <v>1000000</v>
          </cell>
          <cell r="D840">
            <v>50</v>
          </cell>
          <cell r="E840">
            <v>1000000</v>
          </cell>
          <cell r="F840">
            <v>50</v>
          </cell>
          <cell r="G840">
            <v>999950</v>
          </cell>
          <cell r="H840">
            <v>168.910472972973</v>
          </cell>
        </row>
        <row r="841">
          <cell r="A841" t="str">
            <v>4302101012</v>
          </cell>
          <cell r="B841" t="str">
            <v>Otros Servicios al Personal</v>
          </cell>
          <cell r="C841">
            <v>1000000</v>
          </cell>
          <cell r="D841">
            <v>50</v>
          </cell>
          <cell r="E841">
            <v>1000000</v>
          </cell>
          <cell r="F841">
            <v>50</v>
          </cell>
          <cell r="G841">
            <v>999950</v>
          </cell>
          <cell r="H841">
            <v>168.910472972973</v>
          </cell>
        </row>
        <row r="842">
          <cell r="A842" t="str">
            <v>4302101013</v>
          </cell>
          <cell r="B842" t="str">
            <v>Varios</v>
          </cell>
          <cell r="C842">
            <v>1000000</v>
          </cell>
          <cell r="D842">
            <v>50</v>
          </cell>
          <cell r="E842">
            <v>1000000</v>
          </cell>
          <cell r="F842">
            <v>50</v>
          </cell>
          <cell r="G842">
            <v>999950</v>
          </cell>
          <cell r="H842">
            <v>168.910472972973</v>
          </cell>
        </row>
        <row r="843">
          <cell r="A843" t="str">
            <v>4302101014</v>
          </cell>
          <cell r="B843" t="str">
            <v>Indemnizaciones</v>
          </cell>
          <cell r="C843">
            <v>1000000</v>
          </cell>
          <cell r="D843">
            <v>50</v>
          </cell>
          <cell r="E843">
            <v>1000000</v>
          </cell>
          <cell r="F843">
            <v>50</v>
          </cell>
          <cell r="G843">
            <v>999950</v>
          </cell>
          <cell r="H843">
            <v>168.910472972973</v>
          </cell>
        </row>
        <row r="844">
          <cell r="A844" t="str">
            <v>4302101015</v>
          </cell>
          <cell r="B844" t="str">
            <v>Gratificaciones</v>
          </cell>
          <cell r="C844">
            <v>1000000</v>
          </cell>
          <cell r="D844">
            <v>50</v>
          </cell>
          <cell r="E844">
            <v>1000000</v>
          </cell>
          <cell r="F844">
            <v>50</v>
          </cell>
          <cell r="G844">
            <v>999950</v>
          </cell>
          <cell r="H844">
            <v>168.910472972973</v>
          </cell>
        </row>
        <row r="845">
          <cell r="A845" t="str">
            <v>4302101201</v>
          </cell>
          <cell r="B845" t="str">
            <v>Gastos de viaje</v>
          </cell>
          <cell r="C845">
            <v>1000000</v>
          </cell>
          <cell r="D845">
            <v>50</v>
          </cell>
          <cell r="E845">
            <v>1000000</v>
          </cell>
          <cell r="F845">
            <v>50</v>
          </cell>
          <cell r="G845">
            <v>999950</v>
          </cell>
          <cell r="H845">
            <v>168.910472972973</v>
          </cell>
        </row>
        <row r="846">
          <cell r="A846" t="str">
            <v>4302101401</v>
          </cell>
          <cell r="B846" t="str">
            <v>Gastos de oficina</v>
          </cell>
          <cell r="C846">
            <v>1000000</v>
          </cell>
          <cell r="D846">
            <v>50</v>
          </cell>
          <cell r="E846">
            <v>1000000</v>
          </cell>
          <cell r="F846">
            <v>50</v>
          </cell>
          <cell r="G846">
            <v>999950</v>
          </cell>
          <cell r="H846">
            <v>168.910472972973</v>
          </cell>
        </row>
        <row r="847">
          <cell r="A847" t="str">
            <v>4302101601</v>
          </cell>
          <cell r="B847" t="str">
            <v>Comunicaciones</v>
          </cell>
          <cell r="C847">
            <v>1000000</v>
          </cell>
          <cell r="D847">
            <v>50</v>
          </cell>
          <cell r="E847">
            <v>1000000</v>
          </cell>
          <cell r="F847">
            <v>50</v>
          </cell>
          <cell r="G847">
            <v>999950</v>
          </cell>
          <cell r="H847">
            <v>168.910472972973</v>
          </cell>
        </row>
        <row r="848">
          <cell r="A848" t="str">
            <v>4302101801</v>
          </cell>
          <cell r="B848" t="str">
            <v>Publicidad</v>
          </cell>
          <cell r="C848">
            <v>1000000</v>
          </cell>
          <cell r="D848">
            <v>50</v>
          </cell>
          <cell r="E848">
            <v>1000000</v>
          </cell>
          <cell r="F848">
            <v>50</v>
          </cell>
          <cell r="G848">
            <v>999950</v>
          </cell>
          <cell r="H848">
            <v>168.910472972973</v>
          </cell>
        </row>
        <row r="849">
          <cell r="A849" t="str">
            <v>4302101802</v>
          </cell>
          <cell r="B849" t="str">
            <v>Promociones</v>
          </cell>
          <cell r="C849">
            <v>1000000</v>
          </cell>
          <cell r="D849">
            <v>50</v>
          </cell>
          <cell r="E849">
            <v>1000000</v>
          </cell>
          <cell r="F849">
            <v>50</v>
          </cell>
          <cell r="G849">
            <v>999950</v>
          </cell>
          <cell r="H849">
            <v>168.910472972973</v>
          </cell>
        </row>
        <row r="850">
          <cell r="A850" t="str">
            <v>4302101803</v>
          </cell>
          <cell r="B850" t="str">
            <v>Servicios al Cliente</v>
          </cell>
          <cell r="C850">
            <v>1000000</v>
          </cell>
          <cell r="D850">
            <v>50</v>
          </cell>
          <cell r="E850">
            <v>1000000</v>
          </cell>
          <cell r="F850">
            <v>50</v>
          </cell>
          <cell r="G850">
            <v>999950</v>
          </cell>
          <cell r="H850">
            <v>168.910472972973</v>
          </cell>
        </row>
        <row r="851">
          <cell r="A851" t="str">
            <v>4302102001</v>
          </cell>
          <cell r="B851" t="str">
            <v>Impuestos a la propiedad</v>
          </cell>
          <cell r="C851">
            <v>1000000</v>
          </cell>
          <cell r="D851">
            <v>50</v>
          </cell>
          <cell r="E851">
            <v>1000000</v>
          </cell>
          <cell r="F851">
            <v>50</v>
          </cell>
          <cell r="G851">
            <v>999950</v>
          </cell>
          <cell r="H851">
            <v>168.910472972973</v>
          </cell>
        </row>
        <row r="852">
          <cell r="A852" t="str">
            <v>4302102002</v>
          </cell>
          <cell r="B852" t="str">
            <v>Otros impuestos</v>
          </cell>
          <cell r="C852">
            <v>1000000</v>
          </cell>
          <cell r="D852">
            <v>50</v>
          </cell>
          <cell r="E852">
            <v>1000000</v>
          </cell>
          <cell r="F852">
            <v>50</v>
          </cell>
          <cell r="G852">
            <v>999950</v>
          </cell>
          <cell r="H852">
            <v>168.910472972973</v>
          </cell>
        </row>
        <row r="853">
          <cell r="A853" t="str">
            <v>4302102201</v>
          </cell>
          <cell r="B853" t="str">
            <v>Seguros del personal</v>
          </cell>
          <cell r="C853">
            <v>1000000</v>
          </cell>
          <cell r="D853">
            <v>50</v>
          </cell>
          <cell r="E853">
            <v>1000000</v>
          </cell>
          <cell r="F853">
            <v>50</v>
          </cell>
          <cell r="G853">
            <v>999950</v>
          </cell>
          <cell r="H853">
            <v>168.910472972973</v>
          </cell>
        </row>
        <row r="854">
          <cell r="A854" t="str">
            <v>4302102202</v>
          </cell>
          <cell r="B854" t="str">
            <v>Seguros de propiedades</v>
          </cell>
          <cell r="C854">
            <v>1000000</v>
          </cell>
          <cell r="D854">
            <v>50</v>
          </cell>
          <cell r="E854">
            <v>1000000</v>
          </cell>
          <cell r="F854">
            <v>50</v>
          </cell>
          <cell r="G854">
            <v>999950</v>
          </cell>
          <cell r="H854">
            <v>168.910472972973</v>
          </cell>
        </row>
        <row r="855">
          <cell r="A855" t="str">
            <v>4302102401</v>
          </cell>
          <cell r="B855" t="str">
            <v>Honorarios auditores</v>
          </cell>
          <cell r="C855">
            <v>1000000</v>
          </cell>
          <cell r="D855">
            <v>50</v>
          </cell>
          <cell r="E855">
            <v>1000000</v>
          </cell>
          <cell r="F855">
            <v>50</v>
          </cell>
          <cell r="G855">
            <v>999950</v>
          </cell>
          <cell r="H855">
            <v>168.910472972973</v>
          </cell>
        </row>
        <row r="856">
          <cell r="A856" t="str">
            <v>4302102402</v>
          </cell>
          <cell r="B856" t="str">
            <v>Honorarios legales</v>
          </cell>
          <cell r="C856">
            <v>1000000</v>
          </cell>
          <cell r="D856">
            <v>50</v>
          </cell>
          <cell r="E856">
            <v>1000000</v>
          </cell>
          <cell r="F856">
            <v>50</v>
          </cell>
          <cell r="G856">
            <v>999950</v>
          </cell>
          <cell r="H856">
            <v>168.910472972973</v>
          </cell>
        </row>
        <row r="857">
          <cell r="A857" t="str">
            <v>4302102403</v>
          </cell>
          <cell r="B857" t="str">
            <v>Otros honorarios</v>
          </cell>
          <cell r="C857">
            <v>1000000</v>
          </cell>
          <cell r="D857">
            <v>50</v>
          </cell>
          <cell r="E857">
            <v>1000000</v>
          </cell>
          <cell r="F857">
            <v>50</v>
          </cell>
          <cell r="G857">
            <v>999950</v>
          </cell>
          <cell r="H857">
            <v>168.910472972973</v>
          </cell>
        </row>
        <row r="858">
          <cell r="A858" t="str">
            <v>4302102404</v>
          </cell>
          <cell r="B858" t="str">
            <v>Recoleccion de basura</v>
          </cell>
          <cell r="C858">
            <v>1000000</v>
          </cell>
          <cell r="D858">
            <v>50</v>
          </cell>
          <cell r="E858">
            <v>1000000</v>
          </cell>
          <cell r="F858">
            <v>50</v>
          </cell>
          <cell r="G858">
            <v>999950</v>
          </cell>
          <cell r="H858">
            <v>168.910472972973</v>
          </cell>
        </row>
        <row r="859">
          <cell r="A859" t="str">
            <v>4302102405</v>
          </cell>
          <cell r="B859" t="str">
            <v>Otros Servicios</v>
          </cell>
          <cell r="C859">
            <v>1000000</v>
          </cell>
          <cell r="D859">
            <v>50</v>
          </cell>
          <cell r="E859">
            <v>1000000</v>
          </cell>
          <cell r="F859">
            <v>50</v>
          </cell>
          <cell r="G859">
            <v>999950</v>
          </cell>
          <cell r="H859">
            <v>168.910472972973</v>
          </cell>
        </row>
        <row r="860">
          <cell r="A860" t="str">
            <v>4302102601</v>
          </cell>
          <cell r="B860" t="str">
            <v>Equipamiento</v>
          </cell>
          <cell r="C860">
            <v>1000000</v>
          </cell>
          <cell r="D860">
            <v>50</v>
          </cell>
          <cell r="E860">
            <v>1000000</v>
          </cell>
          <cell r="F860">
            <v>50</v>
          </cell>
          <cell r="G860">
            <v>999950</v>
          </cell>
          <cell r="H860">
            <v>168.910472972973</v>
          </cell>
        </row>
        <row r="861">
          <cell r="A861" t="str">
            <v>4302102602</v>
          </cell>
          <cell r="B861" t="str">
            <v>Reparaciones y mantenimiento</v>
          </cell>
          <cell r="C861">
            <v>1000000</v>
          </cell>
          <cell r="D861">
            <v>50</v>
          </cell>
          <cell r="E861">
            <v>1000000</v>
          </cell>
          <cell r="F861">
            <v>50</v>
          </cell>
          <cell r="G861">
            <v>999950</v>
          </cell>
          <cell r="H861">
            <v>168.910472972973</v>
          </cell>
        </row>
        <row r="862">
          <cell r="A862" t="str">
            <v>4302102801</v>
          </cell>
          <cell r="B862" t="str">
            <v>Otros proveedores</v>
          </cell>
          <cell r="C862">
            <v>1000000</v>
          </cell>
          <cell r="D862">
            <v>50</v>
          </cell>
          <cell r="E862">
            <v>1000000</v>
          </cell>
          <cell r="F862">
            <v>50</v>
          </cell>
          <cell r="G862">
            <v>999950</v>
          </cell>
          <cell r="H862">
            <v>168.910472972973</v>
          </cell>
        </row>
        <row r="863">
          <cell r="A863" t="str">
            <v>4302102802</v>
          </cell>
          <cell r="B863" t="str">
            <v>Proveedores</v>
          </cell>
          <cell r="C863">
            <v>1000000</v>
          </cell>
          <cell r="D863">
            <v>50</v>
          </cell>
          <cell r="E863">
            <v>1000000</v>
          </cell>
          <cell r="F863">
            <v>50</v>
          </cell>
          <cell r="G863">
            <v>999950</v>
          </cell>
          <cell r="H863">
            <v>168.910472972973</v>
          </cell>
        </row>
        <row r="864">
          <cell r="A864" t="str">
            <v>4302102803</v>
          </cell>
          <cell r="B864" t="str">
            <v>Energia electrica</v>
          </cell>
          <cell r="C864">
            <v>1000000</v>
          </cell>
          <cell r="D864">
            <v>50</v>
          </cell>
          <cell r="E864">
            <v>1000000</v>
          </cell>
          <cell r="F864">
            <v>50</v>
          </cell>
          <cell r="G864">
            <v>999950</v>
          </cell>
          <cell r="H864">
            <v>168.910472972973</v>
          </cell>
        </row>
        <row r="865">
          <cell r="A865" t="str">
            <v>4302102804</v>
          </cell>
          <cell r="B865" t="str">
            <v>Gas</v>
          </cell>
          <cell r="C865">
            <v>1000000</v>
          </cell>
          <cell r="D865">
            <v>50</v>
          </cell>
          <cell r="E865">
            <v>1000000</v>
          </cell>
          <cell r="F865">
            <v>50</v>
          </cell>
          <cell r="G865">
            <v>999950</v>
          </cell>
          <cell r="H865">
            <v>168.910472972973</v>
          </cell>
        </row>
        <row r="866">
          <cell r="A866" t="str">
            <v>4302102805</v>
          </cell>
          <cell r="B866" t="str">
            <v>Agua</v>
          </cell>
          <cell r="C866">
            <v>1000000</v>
          </cell>
          <cell r="D866">
            <v>50</v>
          </cell>
          <cell r="E866">
            <v>1000000</v>
          </cell>
          <cell r="F866">
            <v>50</v>
          </cell>
          <cell r="G866">
            <v>999950</v>
          </cell>
          <cell r="H866">
            <v>168.910472972973</v>
          </cell>
        </row>
        <row r="867">
          <cell r="A867" t="str">
            <v>4302102806</v>
          </cell>
          <cell r="B867" t="str">
            <v>Gastos en Seguridad</v>
          </cell>
          <cell r="C867">
            <v>1000000</v>
          </cell>
          <cell r="D867">
            <v>50</v>
          </cell>
          <cell r="E867">
            <v>1000000</v>
          </cell>
          <cell r="F867">
            <v>50</v>
          </cell>
          <cell r="G867">
            <v>999950</v>
          </cell>
          <cell r="H867">
            <v>168.910472972973</v>
          </cell>
        </row>
        <row r="868">
          <cell r="A868" t="str">
            <v>4302103001</v>
          </cell>
          <cell r="B868" t="str">
            <v>Alquiler de equipos</v>
          </cell>
          <cell r="C868">
            <v>1000000</v>
          </cell>
          <cell r="D868">
            <v>50</v>
          </cell>
          <cell r="E868">
            <v>1000000</v>
          </cell>
          <cell r="F868">
            <v>50</v>
          </cell>
          <cell r="G868">
            <v>999950</v>
          </cell>
          <cell r="H868">
            <v>168.910472972973</v>
          </cell>
        </row>
        <row r="869">
          <cell r="A869" t="str">
            <v>4302103002</v>
          </cell>
          <cell r="B869" t="str">
            <v>Alquiler de oficinas</v>
          </cell>
          <cell r="C869">
            <v>1000000</v>
          </cell>
          <cell r="D869">
            <v>50</v>
          </cell>
          <cell r="E869">
            <v>1000000</v>
          </cell>
          <cell r="F869">
            <v>50</v>
          </cell>
          <cell r="G869">
            <v>999950</v>
          </cell>
          <cell r="H869">
            <v>168.910472972973</v>
          </cell>
        </row>
        <row r="870">
          <cell r="A870" t="str">
            <v>4302103003</v>
          </cell>
          <cell r="B870" t="str">
            <v>Fletes</v>
          </cell>
          <cell r="C870">
            <v>1000000</v>
          </cell>
          <cell r="D870">
            <v>50</v>
          </cell>
          <cell r="E870">
            <v>1000000</v>
          </cell>
          <cell r="F870">
            <v>50</v>
          </cell>
          <cell r="G870">
            <v>999950</v>
          </cell>
          <cell r="H870">
            <v>168.910472972973</v>
          </cell>
        </row>
        <row r="871">
          <cell r="A871" t="str">
            <v>4302103004</v>
          </cell>
          <cell r="B871" t="str">
            <v>Depositos</v>
          </cell>
          <cell r="C871">
            <v>1000000</v>
          </cell>
          <cell r="D871">
            <v>50</v>
          </cell>
          <cell r="E871">
            <v>1000000</v>
          </cell>
          <cell r="F871">
            <v>50</v>
          </cell>
          <cell r="G871">
            <v>999950</v>
          </cell>
          <cell r="H871">
            <v>168.910472972973</v>
          </cell>
        </row>
        <row r="872">
          <cell r="A872" t="str">
            <v>4302103005</v>
          </cell>
          <cell r="B872" t="str">
            <v>Suscripciones</v>
          </cell>
          <cell r="C872">
            <v>1000000</v>
          </cell>
          <cell r="D872">
            <v>50</v>
          </cell>
          <cell r="E872">
            <v>1000000</v>
          </cell>
          <cell r="F872">
            <v>50</v>
          </cell>
          <cell r="G872">
            <v>999950</v>
          </cell>
          <cell r="H872">
            <v>168.910472972973</v>
          </cell>
        </row>
        <row r="873">
          <cell r="A873" t="str">
            <v>4302103006</v>
          </cell>
          <cell r="B873" t="str">
            <v>Otros gastos</v>
          </cell>
          <cell r="C873">
            <v>1000000</v>
          </cell>
          <cell r="D873">
            <v>50</v>
          </cell>
          <cell r="E873">
            <v>1000000</v>
          </cell>
          <cell r="F873">
            <v>50</v>
          </cell>
          <cell r="G873">
            <v>999950</v>
          </cell>
          <cell r="H873">
            <v>168.910472972973</v>
          </cell>
        </row>
        <row r="874">
          <cell r="A874" t="str">
            <v>4302103007</v>
          </cell>
          <cell r="B874" t="str">
            <v>Recreacion</v>
          </cell>
          <cell r="C874">
            <v>1000000</v>
          </cell>
          <cell r="D874">
            <v>50</v>
          </cell>
          <cell r="E874">
            <v>1000000</v>
          </cell>
          <cell r="F874">
            <v>50</v>
          </cell>
          <cell r="G874">
            <v>999950</v>
          </cell>
          <cell r="H874">
            <v>168.910472972973</v>
          </cell>
        </row>
        <row r="875">
          <cell r="A875" t="str">
            <v>4302103008</v>
          </cell>
          <cell r="B875" t="str">
            <v>Estructura</v>
          </cell>
          <cell r="C875">
            <v>1000000</v>
          </cell>
          <cell r="D875">
            <v>50</v>
          </cell>
          <cell r="E875">
            <v>1000000</v>
          </cell>
          <cell r="F875">
            <v>50</v>
          </cell>
          <cell r="G875">
            <v>999950</v>
          </cell>
          <cell r="H875">
            <v>168.910472972973</v>
          </cell>
        </row>
        <row r="876">
          <cell r="A876" t="str">
            <v>4303010001</v>
          </cell>
          <cell r="B876" t="str">
            <v>Amortizaciones</v>
          </cell>
          <cell r="C876">
            <v>1000000</v>
          </cell>
          <cell r="D876">
            <v>50</v>
          </cell>
          <cell r="E876">
            <v>1000000</v>
          </cell>
          <cell r="F876">
            <v>50</v>
          </cell>
          <cell r="G876">
            <v>999950</v>
          </cell>
          <cell r="H876">
            <v>168.910472972973</v>
          </cell>
        </row>
        <row r="877">
          <cell r="A877" t="str">
            <v>4401011001</v>
          </cell>
          <cell r="B877" t="str">
            <v>Sueldos y Jornales personal permanente</v>
          </cell>
          <cell r="C877">
            <v>1000000</v>
          </cell>
          <cell r="D877">
            <v>50</v>
          </cell>
          <cell r="E877">
            <v>1000000</v>
          </cell>
          <cell r="F877">
            <v>50</v>
          </cell>
          <cell r="G877">
            <v>999950</v>
          </cell>
          <cell r="H877">
            <v>168.910472972973</v>
          </cell>
        </row>
        <row r="878">
          <cell r="A878" t="str">
            <v>4401011002</v>
          </cell>
          <cell r="B878" t="str">
            <v>Sueldos y Jornales personal temporario</v>
          </cell>
          <cell r="C878">
            <v>1000000</v>
          </cell>
          <cell r="D878">
            <v>50</v>
          </cell>
          <cell r="E878">
            <v>1000000</v>
          </cell>
          <cell r="F878">
            <v>50</v>
          </cell>
          <cell r="G878">
            <v>999950</v>
          </cell>
          <cell r="H878">
            <v>168.910472972973</v>
          </cell>
        </row>
        <row r="879">
          <cell r="A879" t="str">
            <v>4401011003</v>
          </cell>
          <cell r="B879" t="str">
            <v>Horas Extras</v>
          </cell>
          <cell r="C879">
            <v>1000000</v>
          </cell>
          <cell r="D879">
            <v>50</v>
          </cell>
          <cell r="E879">
            <v>1000000</v>
          </cell>
          <cell r="F879">
            <v>50</v>
          </cell>
          <cell r="G879">
            <v>999950</v>
          </cell>
          <cell r="H879">
            <v>168.910472972973</v>
          </cell>
        </row>
        <row r="880">
          <cell r="A880" t="str">
            <v>4401011004</v>
          </cell>
          <cell r="B880" t="str">
            <v>Cargas Sociales</v>
          </cell>
          <cell r="C880">
            <v>1000000</v>
          </cell>
          <cell r="D880">
            <v>50</v>
          </cell>
          <cell r="E880">
            <v>1000000</v>
          </cell>
          <cell r="F880">
            <v>50</v>
          </cell>
          <cell r="G880">
            <v>999950</v>
          </cell>
          <cell r="H880">
            <v>168.910472972973</v>
          </cell>
        </row>
        <row r="881">
          <cell r="A881" t="str">
            <v>4401011005</v>
          </cell>
          <cell r="B881" t="str">
            <v>Sueldo Anual Complementario</v>
          </cell>
          <cell r="C881">
            <v>1000000</v>
          </cell>
          <cell r="D881">
            <v>50</v>
          </cell>
          <cell r="E881">
            <v>1000000</v>
          </cell>
          <cell r="F881">
            <v>50</v>
          </cell>
          <cell r="G881">
            <v>999950</v>
          </cell>
          <cell r="H881">
            <v>168.910472972973</v>
          </cell>
        </row>
        <row r="882">
          <cell r="A882" t="str">
            <v>4401011006</v>
          </cell>
          <cell r="B882" t="str">
            <v>Vacaciones</v>
          </cell>
          <cell r="C882">
            <v>1000000</v>
          </cell>
          <cell r="D882">
            <v>50</v>
          </cell>
          <cell r="E882">
            <v>1000000</v>
          </cell>
          <cell r="F882">
            <v>50</v>
          </cell>
          <cell r="G882">
            <v>999950</v>
          </cell>
          <cell r="H882">
            <v>168.910472972973</v>
          </cell>
        </row>
        <row r="883">
          <cell r="A883" t="str">
            <v>4401011007</v>
          </cell>
          <cell r="B883" t="str">
            <v>Plan de Jubilacion</v>
          </cell>
          <cell r="C883">
            <v>1000000</v>
          </cell>
          <cell r="D883">
            <v>50</v>
          </cell>
          <cell r="E883">
            <v>1000000</v>
          </cell>
          <cell r="F883">
            <v>50</v>
          </cell>
          <cell r="G883">
            <v>999950</v>
          </cell>
          <cell r="H883">
            <v>168.910472972973</v>
          </cell>
        </row>
        <row r="884">
          <cell r="A884" t="str">
            <v>4401011008</v>
          </cell>
          <cell r="B884" t="str">
            <v>Gratificacion</v>
          </cell>
          <cell r="C884">
            <v>1000000</v>
          </cell>
          <cell r="D884">
            <v>50</v>
          </cell>
          <cell r="E884">
            <v>1000000</v>
          </cell>
          <cell r="F884">
            <v>50</v>
          </cell>
          <cell r="G884">
            <v>999950</v>
          </cell>
          <cell r="H884">
            <v>168.910472972973</v>
          </cell>
        </row>
        <row r="885">
          <cell r="A885" t="str">
            <v>4401011009</v>
          </cell>
          <cell r="B885" t="str">
            <v>Vivienda</v>
          </cell>
          <cell r="C885">
            <v>1000000</v>
          </cell>
          <cell r="D885">
            <v>50</v>
          </cell>
          <cell r="E885">
            <v>1000000</v>
          </cell>
          <cell r="F885">
            <v>50</v>
          </cell>
          <cell r="G885">
            <v>999950</v>
          </cell>
          <cell r="H885">
            <v>168.910472972973</v>
          </cell>
        </row>
        <row r="886">
          <cell r="A886" t="str">
            <v>4401011010</v>
          </cell>
          <cell r="B886" t="str">
            <v>Servicio Medico</v>
          </cell>
          <cell r="C886">
            <v>1000000</v>
          </cell>
          <cell r="D886">
            <v>50</v>
          </cell>
          <cell r="E886">
            <v>1000000</v>
          </cell>
          <cell r="F886">
            <v>50</v>
          </cell>
          <cell r="G886">
            <v>999950</v>
          </cell>
          <cell r="H886">
            <v>168.910472972973</v>
          </cell>
        </row>
        <row r="887">
          <cell r="A887" t="str">
            <v>4401011011</v>
          </cell>
          <cell r="B887" t="str">
            <v>Capacitacion</v>
          </cell>
          <cell r="C887">
            <v>1000000</v>
          </cell>
          <cell r="D887">
            <v>50</v>
          </cell>
          <cell r="E887">
            <v>1000000</v>
          </cell>
          <cell r="F887">
            <v>50</v>
          </cell>
          <cell r="G887">
            <v>999950</v>
          </cell>
          <cell r="H887">
            <v>168.910472972973</v>
          </cell>
        </row>
        <row r="888">
          <cell r="A888" t="str">
            <v>4401011012</v>
          </cell>
          <cell r="B888" t="str">
            <v>Otros Servicios al Personal</v>
          </cell>
          <cell r="C888">
            <v>1000000</v>
          </cell>
          <cell r="D888">
            <v>50</v>
          </cell>
          <cell r="E888">
            <v>1000000</v>
          </cell>
          <cell r="F888">
            <v>50</v>
          </cell>
          <cell r="G888">
            <v>999950</v>
          </cell>
          <cell r="H888">
            <v>168.910472972973</v>
          </cell>
        </row>
        <row r="889">
          <cell r="A889" t="str">
            <v>4401011013</v>
          </cell>
          <cell r="B889" t="str">
            <v>Varios</v>
          </cell>
          <cell r="C889">
            <v>1000000</v>
          </cell>
          <cell r="D889">
            <v>50</v>
          </cell>
          <cell r="E889">
            <v>1000000</v>
          </cell>
          <cell r="F889">
            <v>50</v>
          </cell>
          <cell r="G889">
            <v>999950</v>
          </cell>
          <cell r="H889">
            <v>168.910472972973</v>
          </cell>
        </row>
        <row r="890">
          <cell r="A890" t="str">
            <v>4401011014</v>
          </cell>
          <cell r="B890" t="str">
            <v>Indemnizaciones</v>
          </cell>
          <cell r="C890">
            <v>1000000</v>
          </cell>
          <cell r="D890">
            <v>50</v>
          </cell>
          <cell r="E890">
            <v>1000000</v>
          </cell>
          <cell r="F890">
            <v>50</v>
          </cell>
          <cell r="G890">
            <v>999950</v>
          </cell>
          <cell r="H890">
            <v>168.910472972973</v>
          </cell>
        </row>
        <row r="891">
          <cell r="A891" t="str">
            <v>4401011015</v>
          </cell>
          <cell r="B891" t="str">
            <v>Gratificaciones</v>
          </cell>
          <cell r="C891">
            <v>1000000</v>
          </cell>
          <cell r="D891">
            <v>50</v>
          </cell>
          <cell r="E891">
            <v>1000000</v>
          </cell>
          <cell r="F891">
            <v>50</v>
          </cell>
          <cell r="G891">
            <v>999950</v>
          </cell>
          <cell r="H891">
            <v>168.910472972973</v>
          </cell>
        </row>
        <row r="892">
          <cell r="A892" t="str">
            <v>4401011201</v>
          </cell>
          <cell r="B892" t="str">
            <v>Gastos de viaje</v>
          </cell>
          <cell r="C892">
            <v>1000000</v>
          </cell>
          <cell r="D892">
            <v>50</v>
          </cell>
          <cell r="E892">
            <v>1000000</v>
          </cell>
          <cell r="F892">
            <v>50</v>
          </cell>
          <cell r="G892">
            <v>999950</v>
          </cell>
          <cell r="H892">
            <v>168.910472972973</v>
          </cell>
        </row>
        <row r="893">
          <cell r="A893" t="str">
            <v>4401011401</v>
          </cell>
          <cell r="B893" t="str">
            <v>Gastos de oficina</v>
          </cell>
          <cell r="C893">
            <v>1000000</v>
          </cell>
          <cell r="D893">
            <v>50</v>
          </cell>
          <cell r="E893">
            <v>1000000</v>
          </cell>
          <cell r="F893">
            <v>50</v>
          </cell>
          <cell r="G893">
            <v>999950</v>
          </cell>
          <cell r="H893">
            <v>168.910472972973</v>
          </cell>
        </row>
        <row r="894">
          <cell r="A894" t="str">
            <v>4401011601</v>
          </cell>
          <cell r="B894" t="str">
            <v>Comunicaciones</v>
          </cell>
          <cell r="C894">
            <v>1000000</v>
          </cell>
          <cell r="D894">
            <v>50</v>
          </cell>
          <cell r="E894">
            <v>1000000</v>
          </cell>
          <cell r="F894">
            <v>50</v>
          </cell>
          <cell r="G894">
            <v>999950</v>
          </cell>
          <cell r="H894">
            <v>168.910472972973</v>
          </cell>
        </row>
        <row r="895">
          <cell r="A895" t="str">
            <v>4401011801</v>
          </cell>
          <cell r="B895" t="str">
            <v>Publicidad</v>
          </cell>
          <cell r="C895">
            <v>1000000</v>
          </cell>
          <cell r="D895">
            <v>50</v>
          </cell>
          <cell r="E895">
            <v>1000000</v>
          </cell>
          <cell r="F895">
            <v>50</v>
          </cell>
          <cell r="G895">
            <v>999950</v>
          </cell>
          <cell r="H895">
            <v>168.910472972973</v>
          </cell>
        </row>
        <row r="896">
          <cell r="A896" t="str">
            <v>4401011802</v>
          </cell>
          <cell r="B896" t="str">
            <v>Promociones</v>
          </cell>
          <cell r="C896">
            <v>1000000</v>
          </cell>
          <cell r="D896">
            <v>50</v>
          </cell>
          <cell r="E896">
            <v>1000000</v>
          </cell>
          <cell r="F896">
            <v>50</v>
          </cell>
          <cell r="G896">
            <v>999950</v>
          </cell>
          <cell r="H896">
            <v>168.910472972973</v>
          </cell>
        </row>
        <row r="897">
          <cell r="A897" t="str">
            <v>4401011803</v>
          </cell>
          <cell r="B897" t="str">
            <v>Servicios al Cliente</v>
          </cell>
          <cell r="C897">
            <v>1000000</v>
          </cell>
          <cell r="D897">
            <v>50</v>
          </cell>
          <cell r="E897">
            <v>1000000</v>
          </cell>
          <cell r="F897">
            <v>50</v>
          </cell>
          <cell r="G897">
            <v>999950</v>
          </cell>
          <cell r="H897">
            <v>168.910472972973</v>
          </cell>
        </row>
        <row r="898">
          <cell r="A898" t="str">
            <v>4401012001</v>
          </cell>
          <cell r="B898" t="str">
            <v>Impuestos a la propiedad</v>
          </cell>
          <cell r="C898">
            <v>1000000</v>
          </cell>
          <cell r="D898">
            <v>50</v>
          </cell>
          <cell r="E898">
            <v>1000000</v>
          </cell>
          <cell r="F898">
            <v>50</v>
          </cell>
          <cell r="G898">
            <v>999950</v>
          </cell>
          <cell r="H898">
            <v>168.910472972973</v>
          </cell>
        </row>
        <row r="899">
          <cell r="A899" t="str">
            <v>4401012002</v>
          </cell>
          <cell r="B899" t="str">
            <v>Otros impuestos</v>
          </cell>
          <cell r="C899">
            <v>1000000</v>
          </cell>
          <cell r="D899">
            <v>50</v>
          </cell>
          <cell r="E899">
            <v>1000000</v>
          </cell>
          <cell r="F899">
            <v>50</v>
          </cell>
          <cell r="G899">
            <v>999950</v>
          </cell>
          <cell r="H899">
            <v>168.910472972973</v>
          </cell>
        </row>
        <row r="900">
          <cell r="A900" t="str">
            <v>4401012201</v>
          </cell>
          <cell r="B900" t="str">
            <v>Seguros del personal</v>
          </cell>
          <cell r="C900">
            <v>1000000</v>
          </cell>
          <cell r="D900">
            <v>50</v>
          </cell>
          <cell r="E900">
            <v>1000000</v>
          </cell>
          <cell r="F900">
            <v>50</v>
          </cell>
          <cell r="G900">
            <v>999950</v>
          </cell>
          <cell r="H900">
            <v>168.910472972973</v>
          </cell>
        </row>
        <row r="901">
          <cell r="A901" t="str">
            <v>4401012202</v>
          </cell>
          <cell r="B901" t="str">
            <v>Seguros de propiedades</v>
          </cell>
          <cell r="C901">
            <v>1000000</v>
          </cell>
          <cell r="D901">
            <v>50</v>
          </cell>
          <cell r="E901">
            <v>1000000</v>
          </cell>
          <cell r="F901">
            <v>50</v>
          </cell>
          <cell r="G901">
            <v>999950</v>
          </cell>
          <cell r="H901">
            <v>168.910472972973</v>
          </cell>
        </row>
        <row r="902">
          <cell r="A902" t="str">
            <v>4401012401</v>
          </cell>
          <cell r="B902" t="str">
            <v>Honorarios auditores</v>
          </cell>
          <cell r="C902">
            <v>1000000</v>
          </cell>
          <cell r="D902">
            <v>50</v>
          </cell>
          <cell r="E902">
            <v>1000000</v>
          </cell>
          <cell r="F902">
            <v>50</v>
          </cell>
          <cell r="G902">
            <v>999950</v>
          </cell>
          <cell r="H902">
            <v>168.910472972973</v>
          </cell>
        </row>
        <row r="903">
          <cell r="A903" t="str">
            <v>4401012402</v>
          </cell>
          <cell r="B903" t="str">
            <v>Honorarios legales</v>
          </cell>
          <cell r="C903">
            <v>1000000</v>
          </cell>
          <cell r="D903">
            <v>50</v>
          </cell>
          <cell r="E903">
            <v>1000000</v>
          </cell>
          <cell r="F903">
            <v>50</v>
          </cell>
          <cell r="G903">
            <v>999950</v>
          </cell>
          <cell r="H903">
            <v>168.910472972973</v>
          </cell>
        </row>
        <row r="904">
          <cell r="A904" t="str">
            <v>4401012403</v>
          </cell>
          <cell r="B904" t="str">
            <v>Otros honorarios</v>
          </cell>
          <cell r="C904">
            <v>1000000</v>
          </cell>
          <cell r="D904">
            <v>50</v>
          </cell>
          <cell r="E904">
            <v>1000000</v>
          </cell>
          <cell r="F904">
            <v>50</v>
          </cell>
          <cell r="G904">
            <v>999950</v>
          </cell>
          <cell r="H904">
            <v>168.910472972973</v>
          </cell>
        </row>
        <row r="905">
          <cell r="A905" t="str">
            <v>4401012404</v>
          </cell>
          <cell r="B905" t="str">
            <v>Recoleccion de basura</v>
          </cell>
          <cell r="C905">
            <v>1000000</v>
          </cell>
          <cell r="D905">
            <v>50</v>
          </cell>
          <cell r="E905">
            <v>1000000</v>
          </cell>
          <cell r="F905">
            <v>50</v>
          </cell>
          <cell r="G905">
            <v>999950</v>
          </cell>
          <cell r="H905">
            <v>168.910472972973</v>
          </cell>
        </row>
        <row r="906">
          <cell r="A906" t="str">
            <v>4401012405</v>
          </cell>
          <cell r="B906" t="str">
            <v>Otros Servicios</v>
          </cell>
          <cell r="C906">
            <v>1000000</v>
          </cell>
          <cell r="D906">
            <v>50</v>
          </cell>
          <cell r="E906">
            <v>1000000</v>
          </cell>
          <cell r="F906">
            <v>50</v>
          </cell>
          <cell r="G906">
            <v>999950</v>
          </cell>
          <cell r="H906">
            <v>168.910472972973</v>
          </cell>
        </row>
        <row r="907">
          <cell r="A907" t="str">
            <v>4401012601</v>
          </cell>
          <cell r="B907" t="str">
            <v>Equipamiento</v>
          </cell>
          <cell r="C907">
            <v>1000000</v>
          </cell>
          <cell r="D907">
            <v>50</v>
          </cell>
          <cell r="E907">
            <v>1000000</v>
          </cell>
          <cell r="F907">
            <v>50</v>
          </cell>
          <cell r="G907">
            <v>999950</v>
          </cell>
          <cell r="H907">
            <v>168.910472972973</v>
          </cell>
        </row>
        <row r="908">
          <cell r="A908" t="str">
            <v>4401012602</v>
          </cell>
          <cell r="B908" t="str">
            <v>Reparaciones y mantenimiento</v>
          </cell>
          <cell r="C908">
            <v>1000000</v>
          </cell>
          <cell r="D908">
            <v>50</v>
          </cell>
          <cell r="E908">
            <v>1000000</v>
          </cell>
          <cell r="F908">
            <v>50</v>
          </cell>
          <cell r="G908">
            <v>999950</v>
          </cell>
          <cell r="H908">
            <v>168.910472972973</v>
          </cell>
        </row>
        <row r="909">
          <cell r="A909" t="str">
            <v>4401012801</v>
          </cell>
          <cell r="B909" t="str">
            <v>Otros proveedores</v>
          </cell>
          <cell r="C909">
            <v>1000000</v>
          </cell>
          <cell r="D909">
            <v>50</v>
          </cell>
          <cell r="E909">
            <v>1000000</v>
          </cell>
          <cell r="F909">
            <v>50</v>
          </cell>
          <cell r="G909">
            <v>999950</v>
          </cell>
          <cell r="H909">
            <v>168.910472972973</v>
          </cell>
        </row>
        <row r="910">
          <cell r="A910" t="str">
            <v>4401012802</v>
          </cell>
          <cell r="B910" t="str">
            <v>Proveedores</v>
          </cell>
          <cell r="C910">
            <v>1000000</v>
          </cell>
          <cell r="D910">
            <v>50</v>
          </cell>
          <cell r="E910">
            <v>1000000</v>
          </cell>
          <cell r="F910">
            <v>50</v>
          </cell>
          <cell r="G910">
            <v>999950</v>
          </cell>
          <cell r="H910">
            <v>168.910472972973</v>
          </cell>
        </row>
        <row r="911">
          <cell r="A911" t="str">
            <v>4401012803</v>
          </cell>
          <cell r="B911" t="str">
            <v>Energia electrica</v>
          </cell>
          <cell r="C911">
            <v>1000000</v>
          </cell>
          <cell r="D911">
            <v>50</v>
          </cell>
          <cell r="E911">
            <v>1000000</v>
          </cell>
          <cell r="F911">
            <v>50</v>
          </cell>
          <cell r="G911">
            <v>999950</v>
          </cell>
          <cell r="H911">
            <v>168.910472972973</v>
          </cell>
        </row>
        <row r="912">
          <cell r="A912" t="str">
            <v>4401012804</v>
          </cell>
          <cell r="B912" t="str">
            <v>Gas</v>
          </cell>
          <cell r="C912">
            <v>1000000</v>
          </cell>
          <cell r="D912">
            <v>50</v>
          </cell>
          <cell r="E912">
            <v>1000000</v>
          </cell>
          <cell r="F912">
            <v>50</v>
          </cell>
          <cell r="G912">
            <v>999950</v>
          </cell>
          <cell r="H912">
            <v>168.910472972973</v>
          </cell>
        </row>
        <row r="913">
          <cell r="A913" t="str">
            <v>4401012805</v>
          </cell>
          <cell r="B913" t="str">
            <v>Agua</v>
          </cell>
          <cell r="C913">
            <v>1000000</v>
          </cell>
          <cell r="D913">
            <v>50</v>
          </cell>
          <cell r="E913">
            <v>1000000</v>
          </cell>
          <cell r="F913">
            <v>50</v>
          </cell>
          <cell r="G913">
            <v>999950</v>
          </cell>
          <cell r="H913">
            <v>168.910472972973</v>
          </cell>
        </row>
        <row r="914">
          <cell r="A914" t="str">
            <v>4401012806</v>
          </cell>
          <cell r="B914" t="str">
            <v>Gastos en Seguridad</v>
          </cell>
          <cell r="C914">
            <v>1000000</v>
          </cell>
          <cell r="D914">
            <v>50</v>
          </cell>
          <cell r="E914">
            <v>1000000</v>
          </cell>
          <cell r="F914">
            <v>50</v>
          </cell>
          <cell r="G914">
            <v>999950</v>
          </cell>
          <cell r="H914">
            <v>168.910472972973</v>
          </cell>
        </row>
        <row r="915">
          <cell r="A915" t="str">
            <v>4401013001</v>
          </cell>
          <cell r="B915" t="str">
            <v>Alquiler de equipos</v>
          </cell>
          <cell r="C915">
            <v>1000000</v>
          </cell>
          <cell r="D915">
            <v>50</v>
          </cell>
          <cell r="E915">
            <v>1000000</v>
          </cell>
          <cell r="F915">
            <v>50</v>
          </cell>
          <cell r="G915">
            <v>999950</v>
          </cell>
          <cell r="H915">
            <v>168.910472972973</v>
          </cell>
        </row>
        <row r="916">
          <cell r="A916" t="str">
            <v>4401013002</v>
          </cell>
          <cell r="B916" t="str">
            <v>Alquiler de oficinas</v>
          </cell>
          <cell r="C916">
            <v>1000000</v>
          </cell>
          <cell r="D916">
            <v>50</v>
          </cell>
          <cell r="E916">
            <v>1000000</v>
          </cell>
          <cell r="F916">
            <v>50</v>
          </cell>
          <cell r="G916">
            <v>999950</v>
          </cell>
          <cell r="H916">
            <v>168.910472972973</v>
          </cell>
        </row>
        <row r="917">
          <cell r="A917" t="str">
            <v>4401013003</v>
          </cell>
          <cell r="B917" t="str">
            <v>Fletes</v>
          </cell>
          <cell r="C917">
            <v>1000000</v>
          </cell>
          <cell r="D917">
            <v>50</v>
          </cell>
          <cell r="E917">
            <v>1000000</v>
          </cell>
          <cell r="F917">
            <v>50</v>
          </cell>
          <cell r="G917">
            <v>999950</v>
          </cell>
          <cell r="H917">
            <v>168.910472972973</v>
          </cell>
        </row>
        <row r="918">
          <cell r="A918" t="str">
            <v>4401013004</v>
          </cell>
          <cell r="B918" t="str">
            <v>Depositos</v>
          </cell>
          <cell r="C918">
            <v>1000000</v>
          </cell>
          <cell r="D918">
            <v>50</v>
          </cell>
          <cell r="E918">
            <v>1000000</v>
          </cell>
          <cell r="F918">
            <v>50</v>
          </cell>
          <cell r="G918">
            <v>999950</v>
          </cell>
          <cell r="H918">
            <v>168.910472972973</v>
          </cell>
        </row>
        <row r="919">
          <cell r="A919" t="str">
            <v>4401013005</v>
          </cell>
          <cell r="B919" t="str">
            <v>Suscripciones</v>
          </cell>
          <cell r="C919">
            <v>1000000</v>
          </cell>
          <cell r="D919">
            <v>50</v>
          </cell>
          <cell r="E919">
            <v>1000000</v>
          </cell>
          <cell r="F919">
            <v>50</v>
          </cell>
          <cell r="G919">
            <v>999950</v>
          </cell>
          <cell r="H919">
            <v>168.910472972973</v>
          </cell>
        </row>
        <row r="920">
          <cell r="A920" t="str">
            <v>4401013006</v>
          </cell>
          <cell r="B920" t="str">
            <v>Otros gastos</v>
          </cell>
          <cell r="C920">
            <v>1000000</v>
          </cell>
          <cell r="D920">
            <v>50</v>
          </cell>
          <cell r="E920">
            <v>1000000</v>
          </cell>
          <cell r="F920">
            <v>50</v>
          </cell>
          <cell r="G920">
            <v>999950</v>
          </cell>
          <cell r="H920">
            <v>168.910472972973</v>
          </cell>
        </row>
        <row r="921">
          <cell r="A921" t="str">
            <v>4401013007</v>
          </cell>
          <cell r="B921" t="str">
            <v>Recreacion</v>
          </cell>
          <cell r="C921">
            <v>1000000</v>
          </cell>
          <cell r="D921">
            <v>50</v>
          </cell>
          <cell r="E921">
            <v>1000000</v>
          </cell>
          <cell r="F921">
            <v>50</v>
          </cell>
          <cell r="G921">
            <v>999950</v>
          </cell>
          <cell r="H921">
            <v>168.910472972973</v>
          </cell>
        </row>
        <row r="922">
          <cell r="A922" t="str">
            <v>4401013008</v>
          </cell>
          <cell r="B922" t="str">
            <v>Estructura</v>
          </cell>
          <cell r="C922">
            <v>1000000</v>
          </cell>
          <cell r="D922">
            <v>50</v>
          </cell>
          <cell r="E922">
            <v>1000000</v>
          </cell>
          <cell r="F922">
            <v>50</v>
          </cell>
          <cell r="G922">
            <v>999950</v>
          </cell>
          <cell r="H922">
            <v>168.910472972973</v>
          </cell>
        </row>
        <row r="923">
          <cell r="A923" t="str">
            <v>4402010001</v>
          </cell>
          <cell r="B923" t="str">
            <v>Incobrables</v>
          </cell>
          <cell r="C923">
            <v>1000000</v>
          </cell>
          <cell r="D923">
            <v>50</v>
          </cell>
          <cell r="E923">
            <v>1000000</v>
          </cell>
          <cell r="F923">
            <v>50</v>
          </cell>
          <cell r="G923">
            <v>999950</v>
          </cell>
          <cell r="H923">
            <v>168.910472972973</v>
          </cell>
        </row>
        <row r="924">
          <cell r="A924" t="str">
            <v>4403011001</v>
          </cell>
          <cell r="B924" t="str">
            <v>Sueldos y Jornales personal permanente</v>
          </cell>
          <cell r="C924">
            <v>1000000</v>
          </cell>
          <cell r="D924">
            <v>50</v>
          </cell>
          <cell r="E924">
            <v>1000000</v>
          </cell>
          <cell r="F924">
            <v>50</v>
          </cell>
          <cell r="G924">
            <v>999950</v>
          </cell>
          <cell r="H924">
            <v>168.910472972973</v>
          </cell>
        </row>
        <row r="925">
          <cell r="A925" t="str">
            <v>4403011002</v>
          </cell>
          <cell r="B925" t="str">
            <v>Sueldos y Jornales personal temporario</v>
          </cell>
          <cell r="C925">
            <v>1000000</v>
          </cell>
          <cell r="D925">
            <v>50</v>
          </cell>
          <cell r="E925">
            <v>1000000</v>
          </cell>
          <cell r="F925">
            <v>50</v>
          </cell>
          <cell r="G925">
            <v>999950</v>
          </cell>
          <cell r="H925">
            <v>168.910472972973</v>
          </cell>
        </row>
        <row r="926">
          <cell r="A926" t="str">
            <v>4403011003</v>
          </cell>
          <cell r="B926" t="str">
            <v>Horas Extras</v>
          </cell>
          <cell r="C926">
            <v>1000000</v>
          </cell>
          <cell r="D926">
            <v>50</v>
          </cell>
          <cell r="E926">
            <v>1000000</v>
          </cell>
          <cell r="F926">
            <v>50</v>
          </cell>
          <cell r="G926">
            <v>999950</v>
          </cell>
          <cell r="H926">
            <v>168.910472972973</v>
          </cell>
        </row>
        <row r="927">
          <cell r="A927" t="str">
            <v>4403011004</v>
          </cell>
          <cell r="B927" t="str">
            <v>Cargas Sociales</v>
          </cell>
          <cell r="C927">
            <v>1000000</v>
          </cell>
          <cell r="D927">
            <v>50</v>
          </cell>
          <cell r="E927">
            <v>1000000</v>
          </cell>
          <cell r="F927">
            <v>50</v>
          </cell>
          <cell r="G927">
            <v>999950</v>
          </cell>
          <cell r="H927">
            <v>168.910472972973</v>
          </cell>
        </row>
        <row r="928">
          <cell r="A928" t="str">
            <v>4403011005</v>
          </cell>
          <cell r="B928" t="str">
            <v>Sueldo Anual Complementario</v>
          </cell>
          <cell r="C928">
            <v>1000000</v>
          </cell>
          <cell r="D928">
            <v>50</v>
          </cell>
          <cell r="E928">
            <v>1000000</v>
          </cell>
          <cell r="F928">
            <v>50</v>
          </cell>
          <cell r="G928">
            <v>999950</v>
          </cell>
          <cell r="H928">
            <v>168.910472972973</v>
          </cell>
        </row>
        <row r="929">
          <cell r="A929" t="str">
            <v>4403011006</v>
          </cell>
          <cell r="B929" t="str">
            <v>Vacaciones</v>
          </cell>
          <cell r="C929">
            <v>1000000</v>
          </cell>
          <cell r="D929">
            <v>50</v>
          </cell>
          <cell r="E929">
            <v>1000000</v>
          </cell>
          <cell r="F929">
            <v>50</v>
          </cell>
          <cell r="G929">
            <v>999950</v>
          </cell>
          <cell r="H929">
            <v>168.910472972973</v>
          </cell>
        </row>
        <row r="930">
          <cell r="A930" t="str">
            <v>4403011007</v>
          </cell>
          <cell r="B930" t="str">
            <v>Plan de Jubilacion</v>
          </cell>
          <cell r="C930">
            <v>1000000</v>
          </cell>
          <cell r="D930">
            <v>50</v>
          </cell>
          <cell r="E930">
            <v>1000000</v>
          </cell>
          <cell r="F930">
            <v>50</v>
          </cell>
          <cell r="G930">
            <v>999950</v>
          </cell>
          <cell r="H930">
            <v>168.910472972973</v>
          </cell>
        </row>
        <row r="931">
          <cell r="A931" t="str">
            <v>4403011008</v>
          </cell>
          <cell r="B931" t="str">
            <v>Gratificacion</v>
          </cell>
          <cell r="C931">
            <v>1000000</v>
          </cell>
          <cell r="D931">
            <v>50</v>
          </cell>
          <cell r="E931">
            <v>1000000</v>
          </cell>
          <cell r="F931">
            <v>50</v>
          </cell>
          <cell r="G931">
            <v>999950</v>
          </cell>
          <cell r="H931">
            <v>168.910472972973</v>
          </cell>
        </row>
        <row r="932">
          <cell r="A932" t="str">
            <v>4403011009</v>
          </cell>
          <cell r="B932" t="str">
            <v>Vivienda</v>
          </cell>
          <cell r="C932">
            <v>1000000</v>
          </cell>
          <cell r="D932">
            <v>50</v>
          </cell>
          <cell r="E932">
            <v>1000000</v>
          </cell>
          <cell r="F932">
            <v>50</v>
          </cell>
          <cell r="G932">
            <v>999950</v>
          </cell>
          <cell r="H932">
            <v>168.910472972973</v>
          </cell>
        </row>
        <row r="933">
          <cell r="A933" t="str">
            <v>4403011010</v>
          </cell>
          <cell r="B933" t="str">
            <v>Servicio Medico</v>
          </cell>
          <cell r="C933">
            <v>1000000</v>
          </cell>
          <cell r="D933">
            <v>50</v>
          </cell>
          <cell r="E933">
            <v>1000000</v>
          </cell>
          <cell r="F933">
            <v>50</v>
          </cell>
          <cell r="G933">
            <v>999950</v>
          </cell>
          <cell r="H933">
            <v>168.910472972973</v>
          </cell>
        </row>
        <row r="934">
          <cell r="A934" t="str">
            <v>4403011011</v>
          </cell>
          <cell r="B934" t="str">
            <v>Capacitacion</v>
          </cell>
          <cell r="C934">
            <v>1000000</v>
          </cell>
          <cell r="D934">
            <v>50</v>
          </cell>
          <cell r="E934">
            <v>1000000</v>
          </cell>
          <cell r="F934">
            <v>50</v>
          </cell>
          <cell r="G934">
            <v>999950</v>
          </cell>
          <cell r="H934">
            <v>168.910472972973</v>
          </cell>
        </row>
        <row r="935">
          <cell r="A935" t="str">
            <v>4403011012</v>
          </cell>
          <cell r="B935" t="str">
            <v>Otros Servicios al Personal</v>
          </cell>
          <cell r="C935">
            <v>1000000</v>
          </cell>
          <cell r="D935">
            <v>50</v>
          </cell>
          <cell r="E935">
            <v>1000000</v>
          </cell>
          <cell r="F935">
            <v>50</v>
          </cell>
          <cell r="G935">
            <v>999950</v>
          </cell>
          <cell r="H935">
            <v>168.910472972973</v>
          </cell>
        </row>
        <row r="936">
          <cell r="A936" t="str">
            <v>4403011013</v>
          </cell>
          <cell r="B936" t="str">
            <v>Varios</v>
          </cell>
          <cell r="C936">
            <v>1000000</v>
          </cell>
          <cell r="D936">
            <v>50</v>
          </cell>
          <cell r="E936">
            <v>1000000</v>
          </cell>
          <cell r="F936">
            <v>50</v>
          </cell>
          <cell r="G936">
            <v>999950</v>
          </cell>
          <cell r="H936">
            <v>168.910472972973</v>
          </cell>
        </row>
        <row r="937">
          <cell r="A937" t="str">
            <v>4403011014</v>
          </cell>
          <cell r="B937" t="str">
            <v>Indemnizaciones</v>
          </cell>
          <cell r="C937">
            <v>1000000</v>
          </cell>
          <cell r="D937">
            <v>50</v>
          </cell>
          <cell r="E937">
            <v>1000000</v>
          </cell>
          <cell r="F937">
            <v>50</v>
          </cell>
          <cell r="G937">
            <v>999950</v>
          </cell>
          <cell r="H937">
            <v>168.910472972973</v>
          </cell>
        </row>
        <row r="938">
          <cell r="A938" t="str">
            <v>4403011015</v>
          </cell>
          <cell r="B938" t="str">
            <v>Gratificaciones</v>
          </cell>
          <cell r="C938">
            <v>1000000</v>
          </cell>
          <cell r="D938">
            <v>50</v>
          </cell>
          <cell r="E938">
            <v>1000000</v>
          </cell>
          <cell r="F938">
            <v>50</v>
          </cell>
          <cell r="G938">
            <v>999950</v>
          </cell>
          <cell r="H938">
            <v>168.910472972973</v>
          </cell>
        </row>
        <row r="939">
          <cell r="A939" t="str">
            <v>4403011201</v>
          </cell>
          <cell r="B939" t="str">
            <v>Gastos de viaje</v>
          </cell>
          <cell r="C939">
            <v>1000000</v>
          </cell>
          <cell r="D939">
            <v>50</v>
          </cell>
          <cell r="E939">
            <v>1000000</v>
          </cell>
          <cell r="F939">
            <v>50</v>
          </cell>
          <cell r="G939">
            <v>999950</v>
          </cell>
          <cell r="H939">
            <v>168.910472972973</v>
          </cell>
        </row>
        <row r="940">
          <cell r="A940" t="str">
            <v>4403011401</v>
          </cell>
          <cell r="B940" t="str">
            <v>Gastos de oficina</v>
          </cell>
          <cell r="C940">
            <v>1000000</v>
          </cell>
          <cell r="D940">
            <v>50</v>
          </cell>
          <cell r="E940">
            <v>1000000</v>
          </cell>
          <cell r="F940">
            <v>50</v>
          </cell>
          <cell r="G940">
            <v>999950</v>
          </cell>
          <cell r="H940">
            <v>168.910472972973</v>
          </cell>
        </row>
        <row r="941">
          <cell r="A941" t="str">
            <v>4403011601</v>
          </cell>
          <cell r="B941" t="str">
            <v>Comunicaciones</v>
          </cell>
          <cell r="C941">
            <v>1000000</v>
          </cell>
          <cell r="D941">
            <v>50</v>
          </cell>
          <cell r="E941">
            <v>1000000</v>
          </cell>
          <cell r="F941">
            <v>50</v>
          </cell>
          <cell r="G941">
            <v>999950</v>
          </cell>
          <cell r="H941">
            <v>168.910472972973</v>
          </cell>
        </row>
        <row r="942">
          <cell r="A942" t="str">
            <v>4403011801</v>
          </cell>
          <cell r="B942" t="str">
            <v>Publicidad</v>
          </cell>
          <cell r="C942">
            <v>1000000</v>
          </cell>
          <cell r="D942">
            <v>50</v>
          </cell>
          <cell r="E942">
            <v>1000000</v>
          </cell>
          <cell r="F942">
            <v>50</v>
          </cell>
          <cell r="G942">
            <v>999950</v>
          </cell>
          <cell r="H942">
            <v>168.910472972973</v>
          </cell>
        </row>
        <row r="943">
          <cell r="A943" t="str">
            <v>4403011802</v>
          </cell>
          <cell r="B943" t="str">
            <v>Promociones</v>
          </cell>
          <cell r="C943">
            <v>1000000</v>
          </cell>
          <cell r="D943">
            <v>50</v>
          </cell>
          <cell r="E943">
            <v>1000000</v>
          </cell>
          <cell r="F943">
            <v>50</v>
          </cell>
          <cell r="G943">
            <v>999950</v>
          </cell>
          <cell r="H943">
            <v>168.910472972973</v>
          </cell>
        </row>
        <row r="944">
          <cell r="A944" t="str">
            <v>4403011803</v>
          </cell>
          <cell r="B944" t="str">
            <v>Servicios al Cliente</v>
          </cell>
          <cell r="C944">
            <v>1000000</v>
          </cell>
          <cell r="D944">
            <v>50</v>
          </cell>
          <cell r="E944">
            <v>1000000</v>
          </cell>
          <cell r="F944">
            <v>50</v>
          </cell>
          <cell r="G944">
            <v>999950</v>
          </cell>
          <cell r="H944">
            <v>168.910472972973</v>
          </cell>
        </row>
        <row r="945">
          <cell r="A945" t="str">
            <v>4403012001</v>
          </cell>
          <cell r="B945" t="str">
            <v>Impuestos a la propiedad</v>
          </cell>
          <cell r="C945">
            <v>1000000</v>
          </cell>
          <cell r="D945">
            <v>50</v>
          </cell>
          <cell r="E945">
            <v>1000000</v>
          </cell>
          <cell r="F945">
            <v>50</v>
          </cell>
          <cell r="G945">
            <v>999950</v>
          </cell>
          <cell r="H945">
            <v>168.910472972973</v>
          </cell>
        </row>
        <row r="946">
          <cell r="A946" t="str">
            <v>4403012002</v>
          </cell>
          <cell r="B946" t="str">
            <v>Otros impuestos</v>
          </cell>
          <cell r="C946">
            <v>1000000</v>
          </cell>
          <cell r="D946">
            <v>50</v>
          </cell>
          <cell r="E946">
            <v>1000000</v>
          </cell>
          <cell r="F946">
            <v>50</v>
          </cell>
          <cell r="G946">
            <v>999950</v>
          </cell>
          <cell r="H946">
            <v>168.910472972973</v>
          </cell>
        </row>
        <row r="947">
          <cell r="A947" t="str">
            <v>4403012201</v>
          </cell>
          <cell r="B947" t="str">
            <v>Seguros del personal</v>
          </cell>
          <cell r="C947">
            <v>1000000</v>
          </cell>
          <cell r="D947">
            <v>50</v>
          </cell>
          <cell r="E947">
            <v>1000000</v>
          </cell>
          <cell r="F947">
            <v>50</v>
          </cell>
          <cell r="G947">
            <v>999950</v>
          </cell>
          <cell r="H947">
            <v>168.910472972973</v>
          </cell>
        </row>
        <row r="948">
          <cell r="A948" t="str">
            <v>4403012202</v>
          </cell>
          <cell r="B948" t="str">
            <v>Seguros de propiedades</v>
          </cell>
          <cell r="C948">
            <v>1000000</v>
          </cell>
          <cell r="D948">
            <v>50</v>
          </cell>
          <cell r="E948">
            <v>1000000</v>
          </cell>
          <cell r="F948">
            <v>50</v>
          </cell>
          <cell r="G948">
            <v>999950</v>
          </cell>
          <cell r="H948">
            <v>168.910472972973</v>
          </cell>
        </row>
        <row r="949">
          <cell r="A949" t="str">
            <v>4403012401</v>
          </cell>
          <cell r="B949" t="str">
            <v>Honorarios auditores</v>
          </cell>
          <cell r="C949">
            <v>1000000</v>
          </cell>
          <cell r="D949">
            <v>50</v>
          </cell>
          <cell r="E949">
            <v>1000000</v>
          </cell>
          <cell r="F949">
            <v>50</v>
          </cell>
          <cell r="G949">
            <v>999950</v>
          </cell>
          <cell r="H949">
            <v>168.910472972973</v>
          </cell>
        </row>
        <row r="950">
          <cell r="A950" t="str">
            <v>4403012402</v>
          </cell>
          <cell r="B950" t="str">
            <v>Honorarios legales</v>
          </cell>
          <cell r="C950">
            <v>1000000</v>
          </cell>
          <cell r="D950">
            <v>50</v>
          </cell>
          <cell r="E950">
            <v>1000000</v>
          </cell>
          <cell r="F950">
            <v>50</v>
          </cell>
          <cell r="G950">
            <v>999950</v>
          </cell>
          <cell r="H950">
            <v>168.910472972973</v>
          </cell>
        </row>
        <row r="951">
          <cell r="A951" t="str">
            <v>4403012403</v>
          </cell>
          <cell r="B951" t="str">
            <v>Otros honorarios</v>
          </cell>
          <cell r="C951">
            <v>1000000</v>
          </cell>
          <cell r="D951">
            <v>50</v>
          </cell>
          <cell r="E951">
            <v>1000000</v>
          </cell>
          <cell r="F951">
            <v>50</v>
          </cell>
          <cell r="G951">
            <v>999950</v>
          </cell>
          <cell r="H951">
            <v>168.910472972973</v>
          </cell>
        </row>
        <row r="952">
          <cell r="A952" t="str">
            <v>4403012404</v>
          </cell>
          <cell r="B952" t="str">
            <v>Recoleccion de basura</v>
          </cell>
          <cell r="C952">
            <v>1000000</v>
          </cell>
          <cell r="D952">
            <v>50</v>
          </cell>
          <cell r="E952">
            <v>1000000</v>
          </cell>
          <cell r="F952">
            <v>50</v>
          </cell>
          <cell r="G952">
            <v>999950</v>
          </cell>
          <cell r="H952">
            <v>168.910472972973</v>
          </cell>
        </row>
        <row r="953">
          <cell r="A953" t="str">
            <v>4403012405</v>
          </cell>
          <cell r="B953" t="str">
            <v>Otros Servicios</v>
          </cell>
          <cell r="C953">
            <v>1000000</v>
          </cell>
          <cell r="D953">
            <v>50</v>
          </cell>
          <cell r="E953">
            <v>1000000</v>
          </cell>
          <cell r="F953">
            <v>50</v>
          </cell>
          <cell r="G953">
            <v>999950</v>
          </cell>
          <cell r="H953">
            <v>168.910472972973</v>
          </cell>
        </row>
        <row r="954">
          <cell r="A954" t="str">
            <v>4403012601</v>
          </cell>
          <cell r="B954" t="str">
            <v>Equipamiento</v>
          </cell>
          <cell r="C954">
            <v>1000000</v>
          </cell>
          <cell r="D954">
            <v>50</v>
          </cell>
          <cell r="E954">
            <v>1000000</v>
          </cell>
          <cell r="F954">
            <v>50</v>
          </cell>
          <cell r="G954">
            <v>999950</v>
          </cell>
          <cell r="H954">
            <v>168.910472972973</v>
          </cell>
        </row>
        <row r="955">
          <cell r="A955" t="str">
            <v>4403012602</v>
          </cell>
          <cell r="B955" t="str">
            <v>Reparaciones y mantenimiento</v>
          </cell>
          <cell r="C955">
            <v>1000000</v>
          </cell>
          <cell r="D955">
            <v>50</v>
          </cell>
          <cell r="E955">
            <v>1000000</v>
          </cell>
          <cell r="F955">
            <v>50</v>
          </cell>
          <cell r="G955">
            <v>999950</v>
          </cell>
          <cell r="H955">
            <v>168.910472972973</v>
          </cell>
        </row>
        <row r="956">
          <cell r="A956" t="str">
            <v>4403012801</v>
          </cell>
          <cell r="B956" t="str">
            <v>Otros proveedores</v>
          </cell>
          <cell r="C956">
            <v>1000000</v>
          </cell>
          <cell r="D956">
            <v>50</v>
          </cell>
          <cell r="E956">
            <v>1000000</v>
          </cell>
          <cell r="F956">
            <v>50</v>
          </cell>
          <cell r="G956">
            <v>999950</v>
          </cell>
          <cell r="H956">
            <v>168.910472972973</v>
          </cell>
        </row>
        <row r="957">
          <cell r="A957" t="str">
            <v>4403012802</v>
          </cell>
          <cell r="B957" t="str">
            <v>Proveedores</v>
          </cell>
          <cell r="C957">
            <v>1000000</v>
          </cell>
          <cell r="D957">
            <v>50</v>
          </cell>
          <cell r="E957">
            <v>1000000</v>
          </cell>
          <cell r="F957">
            <v>50</v>
          </cell>
          <cell r="G957">
            <v>999950</v>
          </cell>
          <cell r="H957">
            <v>168.910472972973</v>
          </cell>
        </row>
        <row r="958">
          <cell r="A958" t="str">
            <v>4403012803</v>
          </cell>
          <cell r="B958" t="str">
            <v>Energia electrica</v>
          </cell>
          <cell r="C958">
            <v>1000000</v>
          </cell>
          <cell r="D958">
            <v>50</v>
          </cell>
          <cell r="E958">
            <v>1000000</v>
          </cell>
          <cell r="F958">
            <v>50</v>
          </cell>
          <cell r="G958">
            <v>999950</v>
          </cell>
          <cell r="H958">
            <v>168.910472972973</v>
          </cell>
        </row>
        <row r="959">
          <cell r="A959" t="str">
            <v>4403012804</v>
          </cell>
          <cell r="B959" t="str">
            <v>Gas</v>
          </cell>
          <cell r="C959">
            <v>1000000</v>
          </cell>
          <cell r="D959">
            <v>50</v>
          </cell>
          <cell r="E959">
            <v>1000000</v>
          </cell>
          <cell r="F959">
            <v>50</v>
          </cell>
          <cell r="G959">
            <v>999950</v>
          </cell>
          <cell r="H959">
            <v>168.910472972973</v>
          </cell>
        </row>
        <row r="960">
          <cell r="A960" t="str">
            <v>4403012805</v>
          </cell>
          <cell r="B960" t="str">
            <v>Agua</v>
          </cell>
          <cell r="C960">
            <v>1000000</v>
          </cell>
          <cell r="D960">
            <v>50</v>
          </cell>
          <cell r="E960">
            <v>1000000</v>
          </cell>
          <cell r="F960">
            <v>50</v>
          </cell>
          <cell r="G960">
            <v>999950</v>
          </cell>
          <cell r="H960">
            <v>168.910472972973</v>
          </cell>
        </row>
        <row r="961">
          <cell r="A961" t="str">
            <v>4403012806</v>
          </cell>
          <cell r="B961" t="str">
            <v>Gastos en Seguridad</v>
          </cell>
          <cell r="C961">
            <v>1000000</v>
          </cell>
          <cell r="D961">
            <v>50</v>
          </cell>
          <cell r="E961">
            <v>1000000</v>
          </cell>
          <cell r="F961">
            <v>50</v>
          </cell>
          <cell r="G961">
            <v>999950</v>
          </cell>
          <cell r="H961">
            <v>168.910472972973</v>
          </cell>
        </row>
        <row r="962">
          <cell r="A962" t="str">
            <v>4403013001</v>
          </cell>
          <cell r="B962" t="str">
            <v>Alquiler de equipos</v>
          </cell>
          <cell r="C962">
            <v>1000000</v>
          </cell>
          <cell r="D962">
            <v>50</v>
          </cell>
          <cell r="E962">
            <v>1000000</v>
          </cell>
          <cell r="F962">
            <v>50</v>
          </cell>
          <cell r="G962">
            <v>999950</v>
          </cell>
          <cell r="H962">
            <v>168.910472972973</v>
          </cell>
        </row>
        <row r="963">
          <cell r="A963" t="str">
            <v>4403013002</v>
          </cell>
          <cell r="B963" t="str">
            <v>Alquiler de oficinas</v>
          </cell>
          <cell r="C963">
            <v>1000000</v>
          </cell>
          <cell r="D963">
            <v>50</v>
          </cell>
          <cell r="E963">
            <v>1000000</v>
          </cell>
          <cell r="F963">
            <v>50</v>
          </cell>
          <cell r="G963">
            <v>999950</v>
          </cell>
          <cell r="H963">
            <v>168.910472972973</v>
          </cell>
        </row>
        <row r="964">
          <cell r="A964" t="str">
            <v>4403013003</v>
          </cell>
          <cell r="B964" t="str">
            <v>Fletes</v>
          </cell>
          <cell r="C964">
            <v>1000000</v>
          </cell>
          <cell r="D964">
            <v>50</v>
          </cell>
          <cell r="E964">
            <v>1000000</v>
          </cell>
          <cell r="F964">
            <v>50</v>
          </cell>
          <cell r="G964">
            <v>999950</v>
          </cell>
          <cell r="H964">
            <v>168.910472972973</v>
          </cell>
        </row>
        <row r="965">
          <cell r="A965" t="str">
            <v>4403013004</v>
          </cell>
          <cell r="B965" t="str">
            <v>Depositos</v>
          </cell>
          <cell r="C965">
            <v>1000000</v>
          </cell>
          <cell r="D965">
            <v>50</v>
          </cell>
          <cell r="E965">
            <v>1000000</v>
          </cell>
          <cell r="F965">
            <v>50</v>
          </cell>
          <cell r="G965">
            <v>999950</v>
          </cell>
          <cell r="H965">
            <v>168.910472972973</v>
          </cell>
        </row>
        <row r="966">
          <cell r="A966" t="str">
            <v>4403013005</v>
          </cell>
          <cell r="B966" t="str">
            <v>Suscripciones</v>
          </cell>
          <cell r="C966">
            <v>1000000</v>
          </cell>
          <cell r="D966">
            <v>50</v>
          </cell>
          <cell r="E966">
            <v>1000000</v>
          </cell>
          <cell r="F966">
            <v>50</v>
          </cell>
          <cell r="G966">
            <v>999950</v>
          </cell>
          <cell r="H966">
            <v>168.910472972973</v>
          </cell>
        </row>
        <row r="967">
          <cell r="A967" t="str">
            <v>4403013006</v>
          </cell>
          <cell r="B967" t="str">
            <v>Otros gastos</v>
          </cell>
          <cell r="C967">
            <v>1000000</v>
          </cell>
          <cell r="D967">
            <v>50</v>
          </cell>
          <cell r="E967">
            <v>1000000</v>
          </cell>
          <cell r="F967">
            <v>50</v>
          </cell>
          <cell r="G967">
            <v>999950</v>
          </cell>
          <cell r="H967">
            <v>168.910472972973</v>
          </cell>
        </row>
        <row r="968">
          <cell r="A968" t="str">
            <v>4403013007</v>
          </cell>
          <cell r="B968" t="str">
            <v>Recreacion</v>
          </cell>
          <cell r="C968">
            <v>1000000</v>
          </cell>
          <cell r="D968">
            <v>50</v>
          </cell>
          <cell r="E968">
            <v>1000000</v>
          </cell>
          <cell r="F968">
            <v>50</v>
          </cell>
          <cell r="G968">
            <v>999950</v>
          </cell>
          <cell r="H968">
            <v>168.910472972973</v>
          </cell>
        </row>
        <row r="969">
          <cell r="A969" t="str">
            <v>4403013008</v>
          </cell>
          <cell r="B969" t="str">
            <v>Estructura</v>
          </cell>
          <cell r="C969">
            <v>1000000</v>
          </cell>
          <cell r="D969">
            <v>50</v>
          </cell>
          <cell r="E969">
            <v>1000000</v>
          </cell>
          <cell r="F969">
            <v>50</v>
          </cell>
          <cell r="G969">
            <v>999950</v>
          </cell>
          <cell r="H969">
            <v>168.910472972973</v>
          </cell>
        </row>
        <row r="970">
          <cell r="A970" t="str">
            <v>4403021001</v>
          </cell>
          <cell r="B970" t="str">
            <v>Sueldos y Jornales personal permanente</v>
          </cell>
          <cell r="C970">
            <v>1000000</v>
          </cell>
          <cell r="D970">
            <v>50</v>
          </cell>
          <cell r="E970">
            <v>1000000</v>
          </cell>
          <cell r="F970">
            <v>50</v>
          </cell>
          <cell r="G970">
            <v>999950</v>
          </cell>
          <cell r="H970">
            <v>168.910472972973</v>
          </cell>
        </row>
        <row r="971">
          <cell r="A971" t="str">
            <v>4403021002</v>
          </cell>
          <cell r="B971" t="str">
            <v>Sueldos y Jornales personal temporario</v>
          </cell>
          <cell r="C971">
            <v>1000000</v>
          </cell>
          <cell r="D971">
            <v>50</v>
          </cell>
          <cell r="E971">
            <v>1000000</v>
          </cell>
          <cell r="F971">
            <v>50</v>
          </cell>
          <cell r="G971">
            <v>999950</v>
          </cell>
          <cell r="H971">
            <v>168.910472972973</v>
          </cell>
        </row>
        <row r="972">
          <cell r="A972" t="str">
            <v>4403021003</v>
          </cell>
          <cell r="B972" t="str">
            <v>Horas Extras</v>
          </cell>
          <cell r="C972">
            <v>1000000</v>
          </cell>
          <cell r="D972">
            <v>50</v>
          </cell>
          <cell r="E972">
            <v>1000000</v>
          </cell>
          <cell r="F972">
            <v>50</v>
          </cell>
          <cell r="G972">
            <v>999950</v>
          </cell>
          <cell r="H972">
            <v>168.910472972973</v>
          </cell>
        </row>
        <row r="973">
          <cell r="A973" t="str">
            <v>4403021004</v>
          </cell>
          <cell r="B973" t="str">
            <v>Cargas Sociales</v>
          </cell>
          <cell r="C973">
            <v>1000000</v>
          </cell>
          <cell r="D973">
            <v>50</v>
          </cell>
          <cell r="E973">
            <v>1000000</v>
          </cell>
          <cell r="F973">
            <v>50</v>
          </cell>
          <cell r="G973">
            <v>999950</v>
          </cell>
          <cell r="H973">
            <v>168.910472972973</v>
          </cell>
        </row>
        <row r="974">
          <cell r="A974" t="str">
            <v>4403021005</v>
          </cell>
          <cell r="B974" t="str">
            <v>Sueldo Anual Complementario</v>
          </cell>
          <cell r="C974">
            <v>1000000</v>
          </cell>
          <cell r="D974">
            <v>50</v>
          </cell>
          <cell r="E974">
            <v>1000000</v>
          </cell>
          <cell r="F974">
            <v>50</v>
          </cell>
          <cell r="G974">
            <v>999950</v>
          </cell>
          <cell r="H974">
            <v>168.910472972973</v>
          </cell>
        </row>
        <row r="975">
          <cell r="A975" t="str">
            <v>4403021006</v>
          </cell>
          <cell r="B975" t="str">
            <v>Vacaciones</v>
          </cell>
          <cell r="C975">
            <v>1000000</v>
          </cell>
          <cell r="D975">
            <v>50</v>
          </cell>
          <cell r="E975">
            <v>1000000</v>
          </cell>
          <cell r="F975">
            <v>50</v>
          </cell>
          <cell r="G975">
            <v>999950</v>
          </cell>
          <cell r="H975">
            <v>168.910472972973</v>
          </cell>
        </row>
        <row r="976">
          <cell r="A976" t="str">
            <v>4403021007</v>
          </cell>
          <cell r="B976" t="str">
            <v>Plan de Jubilacion</v>
          </cell>
          <cell r="C976">
            <v>1000000</v>
          </cell>
          <cell r="D976">
            <v>50</v>
          </cell>
          <cell r="E976">
            <v>1000000</v>
          </cell>
          <cell r="F976">
            <v>50</v>
          </cell>
          <cell r="G976">
            <v>999950</v>
          </cell>
          <cell r="H976">
            <v>168.910472972973</v>
          </cell>
        </row>
        <row r="977">
          <cell r="A977" t="str">
            <v>4403021008</v>
          </cell>
          <cell r="B977" t="str">
            <v>Gratificacion</v>
          </cell>
          <cell r="C977">
            <v>1000000</v>
          </cell>
          <cell r="D977">
            <v>50</v>
          </cell>
          <cell r="E977">
            <v>1000000</v>
          </cell>
          <cell r="F977">
            <v>50</v>
          </cell>
          <cell r="G977">
            <v>999950</v>
          </cell>
          <cell r="H977">
            <v>168.910472972973</v>
          </cell>
        </row>
        <row r="978">
          <cell r="A978" t="str">
            <v>4403021009</v>
          </cell>
          <cell r="B978" t="str">
            <v>Vivienda</v>
          </cell>
          <cell r="C978">
            <v>1000000</v>
          </cell>
          <cell r="D978">
            <v>50</v>
          </cell>
          <cell r="E978">
            <v>1000000</v>
          </cell>
          <cell r="F978">
            <v>50</v>
          </cell>
          <cell r="G978">
            <v>999950</v>
          </cell>
          <cell r="H978">
            <v>168.910472972973</v>
          </cell>
        </row>
        <row r="979">
          <cell r="A979" t="str">
            <v>4403021010</v>
          </cell>
          <cell r="B979" t="str">
            <v>Servicio Medico</v>
          </cell>
          <cell r="C979">
            <v>1000000</v>
          </cell>
          <cell r="D979">
            <v>50</v>
          </cell>
          <cell r="E979">
            <v>1000000</v>
          </cell>
          <cell r="F979">
            <v>50</v>
          </cell>
          <cell r="G979">
            <v>999950</v>
          </cell>
          <cell r="H979">
            <v>168.910472972973</v>
          </cell>
        </row>
        <row r="980">
          <cell r="A980" t="str">
            <v>4403021011</v>
          </cell>
          <cell r="B980" t="str">
            <v>Capacitacion</v>
          </cell>
          <cell r="C980">
            <v>1000000</v>
          </cell>
          <cell r="D980">
            <v>50</v>
          </cell>
          <cell r="E980">
            <v>1000000</v>
          </cell>
          <cell r="F980">
            <v>50</v>
          </cell>
          <cell r="G980">
            <v>999950</v>
          </cell>
          <cell r="H980">
            <v>168.910472972973</v>
          </cell>
        </row>
        <row r="981">
          <cell r="A981" t="str">
            <v>4403021012</v>
          </cell>
          <cell r="B981" t="str">
            <v>Otros Servicios al Personal</v>
          </cell>
          <cell r="C981">
            <v>1000000</v>
          </cell>
          <cell r="D981">
            <v>50</v>
          </cell>
          <cell r="E981">
            <v>1000000</v>
          </cell>
          <cell r="F981">
            <v>50</v>
          </cell>
          <cell r="G981">
            <v>999950</v>
          </cell>
          <cell r="H981">
            <v>168.910472972973</v>
          </cell>
        </row>
        <row r="982">
          <cell r="A982" t="str">
            <v>4403021013</v>
          </cell>
          <cell r="B982" t="str">
            <v>Varios</v>
          </cell>
          <cell r="C982">
            <v>1000000</v>
          </cell>
          <cell r="D982">
            <v>50</v>
          </cell>
          <cell r="E982">
            <v>1000000</v>
          </cell>
          <cell r="F982">
            <v>50</v>
          </cell>
          <cell r="G982">
            <v>999950</v>
          </cell>
          <cell r="H982">
            <v>168.910472972973</v>
          </cell>
        </row>
        <row r="983">
          <cell r="A983" t="str">
            <v>4403021014</v>
          </cell>
          <cell r="B983" t="str">
            <v>Indemnizaciones</v>
          </cell>
          <cell r="C983">
            <v>1000000</v>
          </cell>
          <cell r="D983">
            <v>50</v>
          </cell>
          <cell r="E983">
            <v>1000000</v>
          </cell>
          <cell r="F983">
            <v>50</v>
          </cell>
          <cell r="G983">
            <v>999950</v>
          </cell>
          <cell r="H983">
            <v>168.910472972973</v>
          </cell>
        </row>
        <row r="984">
          <cell r="A984" t="str">
            <v>4403021015</v>
          </cell>
          <cell r="B984" t="str">
            <v>Gratificaciones</v>
          </cell>
          <cell r="C984">
            <v>1000000</v>
          </cell>
          <cell r="D984">
            <v>50</v>
          </cell>
          <cell r="E984">
            <v>1000000</v>
          </cell>
          <cell r="F984">
            <v>50</v>
          </cell>
          <cell r="G984">
            <v>999950</v>
          </cell>
          <cell r="H984">
            <v>168.910472972973</v>
          </cell>
        </row>
        <row r="985">
          <cell r="A985" t="str">
            <v>4403021201</v>
          </cell>
          <cell r="B985" t="str">
            <v>Gastos de viaje</v>
          </cell>
          <cell r="C985">
            <v>1000000</v>
          </cell>
          <cell r="D985">
            <v>50</v>
          </cell>
          <cell r="E985">
            <v>1000000</v>
          </cell>
          <cell r="F985">
            <v>50</v>
          </cell>
          <cell r="G985">
            <v>999950</v>
          </cell>
          <cell r="H985">
            <v>168.910472972973</v>
          </cell>
        </row>
        <row r="986">
          <cell r="A986" t="str">
            <v>4403021401</v>
          </cell>
          <cell r="B986" t="str">
            <v>Gastos de oficina</v>
          </cell>
          <cell r="C986">
            <v>1000000</v>
          </cell>
          <cell r="D986">
            <v>50</v>
          </cell>
          <cell r="E986">
            <v>1000000</v>
          </cell>
          <cell r="F986">
            <v>50</v>
          </cell>
          <cell r="G986">
            <v>999950</v>
          </cell>
          <cell r="H986">
            <v>168.910472972973</v>
          </cell>
        </row>
        <row r="987">
          <cell r="A987" t="str">
            <v>4403021601</v>
          </cell>
          <cell r="B987" t="str">
            <v>Comunicaciones</v>
          </cell>
          <cell r="C987">
            <v>1000000</v>
          </cell>
          <cell r="D987">
            <v>50</v>
          </cell>
          <cell r="E987">
            <v>1000000</v>
          </cell>
          <cell r="F987">
            <v>50</v>
          </cell>
          <cell r="G987">
            <v>999950</v>
          </cell>
          <cell r="H987">
            <v>168.910472972973</v>
          </cell>
        </row>
        <row r="988">
          <cell r="A988" t="str">
            <v>4403021801</v>
          </cell>
          <cell r="B988" t="str">
            <v>Publicidad</v>
          </cell>
          <cell r="C988">
            <v>1000000</v>
          </cell>
          <cell r="D988">
            <v>50</v>
          </cell>
          <cell r="E988">
            <v>1000000</v>
          </cell>
          <cell r="F988">
            <v>50</v>
          </cell>
          <cell r="G988">
            <v>999950</v>
          </cell>
          <cell r="H988">
            <v>168.910472972973</v>
          </cell>
        </row>
        <row r="989">
          <cell r="A989" t="str">
            <v>4403021802</v>
          </cell>
          <cell r="B989" t="str">
            <v>Promociones</v>
          </cell>
          <cell r="C989">
            <v>1000000</v>
          </cell>
          <cell r="D989">
            <v>50</v>
          </cell>
          <cell r="E989">
            <v>1000000</v>
          </cell>
          <cell r="F989">
            <v>50</v>
          </cell>
          <cell r="G989">
            <v>999950</v>
          </cell>
          <cell r="H989">
            <v>168.910472972973</v>
          </cell>
        </row>
        <row r="990">
          <cell r="A990" t="str">
            <v>4403021803</v>
          </cell>
          <cell r="B990" t="str">
            <v>Servicios al Cliente</v>
          </cell>
          <cell r="C990">
            <v>1000000</v>
          </cell>
          <cell r="D990">
            <v>50</v>
          </cell>
          <cell r="E990">
            <v>1000000</v>
          </cell>
          <cell r="F990">
            <v>50</v>
          </cell>
          <cell r="G990">
            <v>999950</v>
          </cell>
          <cell r="H990">
            <v>168.910472972973</v>
          </cell>
        </row>
        <row r="991">
          <cell r="A991" t="str">
            <v>4403022001</v>
          </cell>
          <cell r="B991" t="str">
            <v>Impuestos a la propiedad</v>
          </cell>
          <cell r="C991">
            <v>1000000</v>
          </cell>
          <cell r="D991">
            <v>50</v>
          </cell>
          <cell r="E991">
            <v>1000000</v>
          </cell>
          <cell r="F991">
            <v>50</v>
          </cell>
          <cell r="G991">
            <v>999950</v>
          </cell>
          <cell r="H991">
            <v>168.910472972973</v>
          </cell>
        </row>
        <row r="992">
          <cell r="A992" t="str">
            <v>4403022002</v>
          </cell>
          <cell r="B992" t="str">
            <v>Otros impuestos</v>
          </cell>
          <cell r="C992">
            <v>1000000</v>
          </cell>
          <cell r="D992">
            <v>50</v>
          </cell>
          <cell r="E992">
            <v>1000000</v>
          </cell>
          <cell r="F992">
            <v>50</v>
          </cell>
          <cell r="G992">
            <v>999950</v>
          </cell>
          <cell r="H992">
            <v>168.910472972973</v>
          </cell>
        </row>
        <row r="993">
          <cell r="A993" t="str">
            <v>4403022201</v>
          </cell>
          <cell r="B993" t="str">
            <v>Seguros del personal</v>
          </cell>
          <cell r="C993">
            <v>1000000</v>
          </cell>
          <cell r="D993">
            <v>50</v>
          </cell>
          <cell r="E993">
            <v>1000000</v>
          </cell>
          <cell r="F993">
            <v>50</v>
          </cell>
          <cell r="G993">
            <v>999950</v>
          </cell>
          <cell r="H993">
            <v>168.910472972973</v>
          </cell>
        </row>
        <row r="994">
          <cell r="A994" t="str">
            <v>4403022202</v>
          </cell>
          <cell r="B994" t="str">
            <v>Seguros de propiedades</v>
          </cell>
          <cell r="C994">
            <v>1000000</v>
          </cell>
          <cell r="D994">
            <v>50</v>
          </cell>
          <cell r="E994">
            <v>1000000</v>
          </cell>
          <cell r="F994">
            <v>50</v>
          </cell>
          <cell r="G994">
            <v>999950</v>
          </cell>
          <cell r="H994">
            <v>168.910472972973</v>
          </cell>
        </row>
        <row r="995">
          <cell r="A995" t="str">
            <v>4403022401</v>
          </cell>
          <cell r="B995" t="str">
            <v>Honorarios auditores</v>
          </cell>
          <cell r="C995">
            <v>1000000</v>
          </cell>
          <cell r="D995">
            <v>50</v>
          </cell>
          <cell r="E995">
            <v>1000000</v>
          </cell>
          <cell r="F995">
            <v>50</v>
          </cell>
          <cell r="G995">
            <v>999950</v>
          </cell>
          <cell r="H995">
            <v>168.910472972973</v>
          </cell>
        </row>
        <row r="996">
          <cell r="A996" t="str">
            <v>4403022402</v>
          </cell>
          <cell r="B996" t="str">
            <v>Honorarios legales</v>
          </cell>
          <cell r="C996">
            <v>1000000</v>
          </cell>
          <cell r="D996">
            <v>50</v>
          </cell>
          <cell r="E996">
            <v>1000000</v>
          </cell>
          <cell r="F996">
            <v>50</v>
          </cell>
          <cell r="G996">
            <v>999950</v>
          </cell>
          <cell r="H996">
            <v>168.910472972973</v>
          </cell>
        </row>
        <row r="997">
          <cell r="A997" t="str">
            <v>4403022403</v>
          </cell>
          <cell r="B997" t="str">
            <v>Otros honorarios</v>
          </cell>
          <cell r="C997">
            <v>1000000</v>
          </cell>
          <cell r="D997">
            <v>50</v>
          </cell>
          <cell r="E997">
            <v>1000000</v>
          </cell>
          <cell r="F997">
            <v>50</v>
          </cell>
          <cell r="G997">
            <v>999950</v>
          </cell>
          <cell r="H997">
            <v>168.910472972973</v>
          </cell>
        </row>
        <row r="998">
          <cell r="A998" t="str">
            <v>4403022404</v>
          </cell>
          <cell r="B998" t="str">
            <v>Recoleccion de basura</v>
          </cell>
          <cell r="C998">
            <v>1000000</v>
          </cell>
          <cell r="D998">
            <v>50</v>
          </cell>
          <cell r="E998">
            <v>1000000</v>
          </cell>
          <cell r="F998">
            <v>50</v>
          </cell>
          <cell r="G998">
            <v>999950</v>
          </cell>
          <cell r="H998">
            <v>168.910472972973</v>
          </cell>
        </row>
        <row r="999">
          <cell r="A999" t="str">
            <v>4403022405</v>
          </cell>
          <cell r="B999" t="str">
            <v>Otros Servicios</v>
          </cell>
          <cell r="C999">
            <v>1000000</v>
          </cell>
          <cell r="D999">
            <v>50</v>
          </cell>
          <cell r="E999">
            <v>1000000</v>
          </cell>
          <cell r="F999">
            <v>50</v>
          </cell>
          <cell r="G999">
            <v>999950</v>
          </cell>
          <cell r="H999">
            <v>168.910472972973</v>
          </cell>
        </row>
        <row r="1000">
          <cell r="A1000" t="str">
            <v>4403022601</v>
          </cell>
          <cell r="B1000" t="str">
            <v>Equipamiento</v>
          </cell>
          <cell r="C1000">
            <v>1000000</v>
          </cell>
          <cell r="D1000">
            <v>50</v>
          </cell>
          <cell r="E1000">
            <v>1000000</v>
          </cell>
          <cell r="F1000">
            <v>50</v>
          </cell>
          <cell r="G1000">
            <v>999950</v>
          </cell>
          <cell r="H1000">
            <v>168.910472972973</v>
          </cell>
        </row>
        <row r="1001">
          <cell r="A1001" t="str">
            <v>4403022602</v>
          </cell>
          <cell r="B1001" t="str">
            <v>Reparaciones y mantenimiento</v>
          </cell>
          <cell r="C1001">
            <v>1000000</v>
          </cell>
          <cell r="D1001">
            <v>50</v>
          </cell>
          <cell r="E1001">
            <v>1000000</v>
          </cell>
          <cell r="F1001">
            <v>50</v>
          </cell>
          <cell r="G1001">
            <v>999950</v>
          </cell>
          <cell r="H1001">
            <v>168.910472972973</v>
          </cell>
        </row>
        <row r="1002">
          <cell r="A1002" t="str">
            <v>4403022801</v>
          </cell>
          <cell r="B1002" t="str">
            <v>Otros proveedores</v>
          </cell>
          <cell r="C1002">
            <v>1000000</v>
          </cell>
          <cell r="D1002">
            <v>50</v>
          </cell>
          <cell r="E1002">
            <v>1000000</v>
          </cell>
          <cell r="F1002">
            <v>50</v>
          </cell>
          <cell r="G1002">
            <v>999950</v>
          </cell>
          <cell r="H1002">
            <v>168.910472972973</v>
          </cell>
        </row>
        <row r="1003">
          <cell r="A1003" t="str">
            <v>4403022802</v>
          </cell>
          <cell r="B1003" t="str">
            <v>Proveedores</v>
          </cell>
          <cell r="C1003">
            <v>1000000</v>
          </cell>
          <cell r="D1003">
            <v>50</v>
          </cell>
          <cell r="E1003">
            <v>1000000</v>
          </cell>
          <cell r="F1003">
            <v>50</v>
          </cell>
          <cell r="G1003">
            <v>999950</v>
          </cell>
          <cell r="H1003">
            <v>168.910472972973</v>
          </cell>
        </row>
        <row r="1004">
          <cell r="A1004" t="str">
            <v>4403022803</v>
          </cell>
          <cell r="B1004" t="str">
            <v>Energia electrica</v>
          </cell>
          <cell r="C1004">
            <v>1000000</v>
          </cell>
          <cell r="D1004">
            <v>50</v>
          </cell>
          <cell r="E1004">
            <v>1000000</v>
          </cell>
          <cell r="F1004">
            <v>50</v>
          </cell>
          <cell r="G1004">
            <v>999950</v>
          </cell>
          <cell r="H1004">
            <v>168.910472972973</v>
          </cell>
        </row>
        <row r="1005">
          <cell r="A1005" t="str">
            <v>4403022804</v>
          </cell>
          <cell r="B1005" t="str">
            <v>Gas</v>
          </cell>
          <cell r="C1005">
            <v>1000000</v>
          </cell>
          <cell r="D1005">
            <v>50</v>
          </cell>
          <cell r="E1005">
            <v>1000000</v>
          </cell>
          <cell r="F1005">
            <v>50</v>
          </cell>
          <cell r="G1005">
            <v>999950</v>
          </cell>
          <cell r="H1005">
            <v>168.910472972973</v>
          </cell>
        </row>
        <row r="1006">
          <cell r="A1006" t="str">
            <v>4403022805</v>
          </cell>
          <cell r="B1006" t="str">
            <v>Agua</v>
          </cell>
          <cell r="C1006">
            <v>1000000</v>
          </cell>
          <cell r="D1006">
            <v>50</v>
          </cell>
          <cell r="E1006">
            <v>1000000</v>
          </cell>
          <cell r="F1006">
            <v>50</v>
          </cell>
          <cell r="G1006">
            <v>999950</v>
          </cell>
          <cell r="H1006">
            <v>168.910472972973</v>
          </cell>
        </row>
        <row r="1007">
          <cell r="A1007" t="str">
            <v>4403022806</v>
          </cell>
          <cell r="B1007" t="str">
            <v>Gastos en Seguridad</v>
          </cell>
          <cell r="C1007">
            <v>1000000</v>
          </cell>
          <cell r="D1007">
            <v>50</v>
          </cell>
          <cell r="E1007">
            <v>1000000</v>
          </cell>
          <cell r="F1007">
            <v>50</v>
          </cell>
          <cell r="G1007">
            <v>999950</v>
          </cell>
          <cell r="H1007">
            <v>168.910472972973</v>
          </cell>
        </row>
        <row r="1008">
          <cell r="A1008" t="str">
            <v>4403023001</v>
          </cell>
          <cell r="B1008" t="str">
            <v>Alquiler de equipos</v>
          </cell>
          <cell r="C1008">
            <v>1000000</v>
          </cell>
          <cell r="D1008">
            <v>50</v>
          </cell>
          <cell r="E1008">
            <v>1000000</v>
          </cell>
          <cell r="F1008">
            <v>50</v>
          </cell>
          <cell r="G1008">
            <v>999950</v>
          </cell>
          <cell r="H1008">
            <v>168.910472972973</v>
          </cell>
        </row>
        <row r="1009">
          <cell r="A1009" t="str">
            <v>4403023002</v>
          </cell>
          <cell r="B1009" t="str">
            <v>Alquiler de oficinas</v>
          </cell>
          <cell r="C1009">
            <v>1000000</v>
          </cell>
          <cell r="D1009">
            <v>50</v>
          </cell>
          <cell r="E1009">
            <v>1000000</v>
          </cell>
          <cell r="F1009">
            <v>50</v>
          </cell>
          <cell r="G1009">
            <v>999950</v>
          </cell>
          <cell r="H1009">
            <v>168.910472972973</v>
          </cell>
        </row>
        <row r="1010">
          <cell r="A1010" t="str">
            <v>4403023003</v>
          </cell>
          <cell r="B1010" t="str">
            <v>Fletes</v>
          </cell>
          <cell r="C1010">
            <v>1000000</v>
          </cell>
          <cell r="D1010">
            <v>50</v>
          </cell>
          <cell r="E1010">
            <v>1000000</v>
          </cell>
          <cell r="F1010">
            <v>50</v>
          </cell>
          <cell r="G1010">
            <v>999950</v>
          </cell>
          <cell r="H1010">
            <v>168.910472972973</v>
          </cell>
        </row>
        <row r="1011">
          <cell r="A1011" t="str">
            <v>4403023004</v>
          </cell>
          <cell r="B1011" t="str">
            <v>Depositos</v>
          </cell>
          <cell r="C1011">
            <v>1000000</v>
          </cell>
          <cell r="D1011">
            <v>50</v>
          </cell>
          <cell r="E1011">
            <v>1000000</v>
          </cell>
          <cell r="F1011">
            <v>50</v>
          </cell>
          <cell r="G1011">
            <v>999950</v>
          </cell>
          <cell r="H1011">
            <v>168.910472972973</v>
          </cell>
        </row>
        <row r="1012">
          <cell r="A1012" t="str">
            <v>4403023005</v>
          </cell>
          <cell r="B1012" t="str">
            <v>Suscripciones</v>
          </cell>
          <cell r="C1012">
            <v>1000000</v>
          </cell>
          <cell r="D1012">
            <v>50</v>
          </cell>
          <cell r="E1012">
            <v>1000000</v>
          </cell>
          <cell r="F1012">
            <v>50</v>
          </cell>
          <cell r="G1012">
            <v>999950</v>
          </cell>
          <cell r="H1012">
            <v>168.910472972973</v>
          </cell>
        </row>
        <row r="1013">
          <cell r="A1013" t="str">
            <v>4403023006</v>
          </cell>
          <cell r="B1013" t="str">
            <v>Otros gastos</v>
          </cell>
          <cell r="C1013">
            <v>1000000</v>
          </cell>
          <cell r="D1013">
            <v>50</v>
          </cell>
          <cell r="E1013">
            <v>1000000</v>
          </cell>
          <cell r="F1013">
            <v>50</v>
          </cell>
          <cell r="G1013">
            <v>999950</v>
          </cell>
          <cell r="H1013">
            <v>168.910472972973</v>
          </cell>
        </row>
        <row r="1014">
          <cell r="A1014" t="str">
            <v>4403023007</v>
          </cell>
          <cell r="B1014" t="str">
            <v>Recreacion</v>
          </cell>
          <cell r="C1014">
            <v>1000000</v>
          </cell>
          <cell r="D1014">
            <v>50</v>
          </cell>
          <cell r="E1014">
            <v>1000000</v>
          </cell>
          <cell r="F1014">
            <v>50</v>
          </cell>
          <cell r="G1014">
            <v>999950</v>
          </cell>
          <cell r="H1014">
            <v>168.910472972973</v>
          </cell>
        </row>
        <row r="1015">
          <cell r="A1015" t="str">
            <v>4403023008</v>
          </cell>
          <cell r="B1015" t="str">
            <v>Estructura</v>
          </cell>
          <cell r="C1015">
            <v>1000000</v>
          </cell>
          <cell r="D1015">
            <v>50</v>
          </cell>
          <cell r="E1015">
            <v>1000000</v>
          </cell>
          <cell r="F1015">
            <v>50</v>
          </cell>
          <cell r="G1015">
            <v>999950</v>
          </cell>
          <cell r="H1015">
            <v>168.910472972973</v>
          </cell>
        </row>
        <row r="1016">
          <cell r="A1016" t="str">
            <v>4403031001</v>
          </cell>
          <cell r="B1016" t="str">
            <v>Sueldos y Jornales personal permanente</v>
          </cell>
          <cell r="C1016">
            <v>1000000</v>
          </cell>
          <cell r="D1016">
            <v>50</v>
          </cell>
          <cell r="E1016">
            <v>1000000</v>
          </cell>
          <cell r="F1016">
            <v>50</v>
          </cell>
          <cell r="G1016">
            <v>999950</v>
          </cell>
          <cell r="H1016">
            <v>168.910472972973</v>
          </cell>
        </row>
        <row r="1017">
          <cell r="A1017" t="str">
            <v>4403031002</v>
          </cell>
          <cell r="B1017" t="str">
            <v>Sueldos y Jornales personal temporario</v>
          </cell>
          <cell r="C1017">
            <v>1000000</v>
          </cell>
          <cell r="D1017">
            <v>50</v>
          </cell>
          <cell r="E1017">
            <v>1000000</v>
          </cell>
          <cell r="F1017">
            <v>50</v>
          </cell>
          <cell r="G1017">
            <v>999950</v>
          </cell>
          <cell r="H1017">
            <v>168.910472972973</v>
          </cell>
        </row>
        <row r="1018">
          <cell r="A1018" t="str">
            <v>4403031003</v>
          </cell>
          <cell r="B1018" t="str">
            <v>Horas Extras</v>
          </cell>
          <cell r="C1018">
            <v>1000000</v>
          </cell>
          <cell r="D1018">
            <v>50</v>
          </cell>
          <cell r="E1018">
            <v>1000000</v>
          </cell>
          <cell r="F1018">
            <v>50</v>
          </cell>
          <cell r="G1018">
            <v>999950</v>
          </cell>
          <cell r="H1018">
            <v>168.910472972973</v>
          </cell>
        </row>
        <row r="1019">
          <cell r="A1019" t="str">
            <v>4403031004</v>
          </cell>
          <cell r="B1019" t="str">
            <v>Cargas Sociales</v>
          </cell>
          <cell r="C1019">
            <v>1000000</v>
          </cell>
          <cell r="D1019">
            <v>50</v>
          </cell>
          <cell r="E1019">
            <v>1000000</v>
          </cell>
          <cell r="F1019">
            <v>50</v>
          </cell>
          <cell r="G1019">
            <v>999950</v>
          </cell>
          <cell r="H1019">
            <v>168.910472972973</v>
          </cell>
        </row>
        <row r="1020">
          <cell r="A1020" t="str">
            <v>4403031005</v>
          </cell>
          <cell r="B1020" t="str">
            <v>Sueldo Anual Complementario</v>
          </cell>
          <cell r="C1020">
            <v>1000000</v>
          </cell>
          <cell r="D1020">
            <v>50</v>
          </cell>
          <cell r="E1020">
            <v>1000000</v>
          </cell>
          <cell r="F1020">
            <v>50</v>
          </cell>
          <cell r="G1020">
            <v>999950</v>
          </cell>
          <cell r="H1020">
            <v>168.910472972973</v>
          </cell>
        </row>
        <row r="1021">
          <cell r="A1021" t="str">
            <v>4403031006</v>
          </cell>
          <cell r="B1021" t="str">
            <v>Vacaciones</v>
          </cell>
          <cell r="C1021">
            <v>1000000</v>
          </cell>
          <cell r="D1021">
            <v>50</v>
          </cell>
          <cell r="E1021">
            <v>1000000</v>
          </cell>
          <cell r="F1021">
            <v>50</v>
          </cell>
          <cell r="G1021">
            <v>999950</v>
          </cell>
          <cell r="H1021">
            <v>168.910472972973</v>
          </cell>
        </row>
        <row r="1022">
          <cell r="A1022" t="str">
            <v>4403031007</v>
          </cell>
          <cell r="B1022" t="str">
            <v>Plan de Jubilacion</v>
          </cell>
          <cell r="C1022">
            <v>1000000</v>
          </cell>
          <cell r="D1022">
            <v>50</v>
          </cell>
          <cell r="E1022">
            <v>1000000</v>
          </cell>
          <cell r="F1022">
            <v>50</v>
          </cell>
          <cell r="G1022">
            <v>999950</v>
          </cell>
          <cell r="H1022">
            <v>168.910472972973</v>
          </cell>
        </row>
        <row r="1023">
          <cell r="A1023" t="str">
            <v>4403031008</v>
          </cell>
          <cell r="B1023" t="str">
            <v>Distribucion utilidades</v>
          </cell>
          <cell r="C1023">
            <v>1000000</v>
          </cell>
          <cell r="D1023">
            <v>50</v>
          </cell>
          <cell r="E1023">
            <v>1000000</v>
          </cell>
          <cell r="F1023">
            <v>50</v>
          </cell>
          <cell r="G1023">
            <v>999950</v>
          </cell>
          <cell r="H1023">
            <v>168.910472972973</v>
          </cell>
        </row>
        <row r="1024">
          <cell r="A1024" t="str">
            <v>4403031009</v>
          </cell>
          <cell r="B1024" t="str">
            <v>Vivienda</v>
          </cell>
          <cell r="C1024">
            <v>1000000</v>
          </cell>
          <cell r="D1024">
            <v>50</v>
          </cell>
          <cell r="E1024">
            <v>1000000</v>
          </cell>
          <cell r="F1024">
            <v>50</v>
          </cell>
          <cell r="G1024">
            <v>999950</v>
          </cell>
          <cell r="H1024">
            <v>168.910472972973</v>
          </cell>
        </row>
        <row r="1025">
          <cell r="A1025" t="str">
            <v>4403031010</v>
          </cell>
          <cell r="B1025" t="str">
            <v>Servicio Medico</v>
          </cell>
          <cell r="C1025">
            <v>1000000</v>
          </cell>
          <cell r="D1025">
            <v>50</v>
          </cell>
          <cell r="E1025">
            <v>1000000</v>
          </cell>
          <cell r="F1025">
            <v>50</v>
          </cell>
          <cell r="G1025">
            <v>999950</v>
          </cell>
          <cell r="H1025">
            <v>168.910472972973</v>
          </cell>
        </row>
        <row r="1026">
          <cell r="A1026" t="str">
            <v>4403031011</v>
          </cell>
          <cell r="B1026" t="str">
            <v>Capacitacion</v>
          </cell>
          <cell r="C1026">
            <v>1000000</v>
          </cell>
          <cell r="D1026">
            <v>50</v>
          </cell>
          <cell r="E1026">
            <v>1000000</v>
          </cell>
          <cell r="F1026">
            <v>50</v>
          </cell>
          <cell r="G1026">
            <v>999950</v>
          </cell>
          <cell r="H1026">
            <v>168.910472972973</v>
          </cell>
        </row>
        <row r="1027">
          <cell r="A1027" t="str">
            <v>4403031012</v>
          </cell>
          <cell r="B1027" t="str">
            <v>Otros Servicios al Personal</v>
          </cell>
          <cell r="C1027">
            <v>1000000</v>
          </cell>
          <cell r="D1027">
            <v>50</v>
          </cell>
          <cell r="E1027">
            <v>1000000</v>
          </cell>
          <cell r="F1027">
            <v>50</v>
          </cell>
          <cell r="G1027">
            <v>999950</v>
          </cell>
          <cell r="H1027">
            <v>168.910472972973</v>
          </cell>
        </row>
        <row r="1028">
          <cell r="A1028" t="str">
            <v>4403031013</v>
          </cell>
          <cell r="B1028" t="str">
            <v>Varios</v>
          </cell>
          <cell r="C1028">
            <v>1000000</v>
          </cell>
          <cell r="D1028">
            <v>50</v>
          </cell>
          <cell r="E1028">
            <v>1000000</v>
          </cell>
          <cell r="F1028">
            <v>50</v>
          </cell>
          <cell r="G1028">
            <v>999950</v>
          </cell>
          <cell r="H1028">
            <v>168.910472972973</v>
          </cell>
        </row>
        <row r="1029">
          <cell r="A1029" t="str">
            <v>4403031014</v>
          </cell>
          <cell r="B1029" t="str">
            <v>Indemnizaciones</v>
          </cell>
          <cell r="C1029">
            <v>1000000</v>
          </cell>
          <cell r="D1029">
            <v>50</v>
          </cell>
          <cell r="E1029">
            <v>1000000</v>
          </cell>
          <cell r="F1029">
            <v>50</v>
          </cell>
          <cell r="G1029">
            <v>999950</v>
          </cell>
          <cell r="H1029">
            <v>168.910472972973</v>
          </cell>
        </row>
        <row r="1030">
          <cell r="A1030" t="str">
            <v>4403031015</v>
          </cell>
          <cell r="B1030" t="str">
            <v>Gratificaciones</v>
          </cell>
          <cell r="C1030">
            <v>1000000</v>
          </cell>
          <cell r="D1030">
            <v>50</v>
          </cell>
          <cell r="E1030">
            <v>1000000</v>
          </cell>
          <cell r="F1030">
            <v>50</v>
          </cell>
          <cell r="G1030">
            <v>999950</v>
          </cell>
          <cell r="H1030">
            <v>168.910472972973</v>
          </cell>
        </row>
        <row r="1031">
          <cell r="A1031" t="str">
            <v>4403031201</v>
          </cell>
          <cell r="B1031" t="str">
            <v>Gastos de viaje</v>
          </cell>
          <cell r="C1031">
            <v>1000000</v>
          </cell>
          <cell r="D1031">
            <v>50</v>
          </cell>
          <cell r="E1031">
            <v>1000000</v>
          </cell>
          <cell r="F1031">
            <v>50</v>
          </cell>
          <cell r="G1031">
            <v>999950</v>
          </cell>
          <cell r="H1031">
            <v>168.910472972973</v>
          </cell>
        </row>
        <row r="1032">
          <cell r="A1032" t="str">
            <v>4403031401</v>
          </cell>
          <cell r="B1032" t="str">
            <v>Gastos de oficina</v>
          </cell>
          <cell r="C1032">
            <v>1000000</v>
          </cell>
          <cell r="D1032">
            <v>50</v>
          </cell>
          <cell r="E1032">
            <v>1000000</v>
          </cell>
          <cell r="F1032">
            <v>50</v>
          </cell>
          <cell r="G1032">
            <v>999950</v>
          </cell>
          <cell r="H1032">
            <v>168.910472972973</v>
          </cell>
        </row>
        <row r="1033">
          <cell r="A1033" t="str">
            <v>4403031601</v>
          </cell>
          <cell r="B1033" t="str">
            <v>Comunicaciones</v>
          </cell>
          <cell r="C1033">
            <v>1000000</v>
          </cell>
          <cell r="D1033">
            <v>50</v>
          </cell>
          <cell r="E1033">
            <v>1000000</v>
          </cell>
          <cell r="F1033">
            <v>50</v>
          </cell>
          <cell r="G1033">
            <v>999950</v>
          </cell>
          <cell r="H1033">
            <v>168.910472972973</v>
          </cell>
        </row>
        <row r="1034">
          <cell r="A1034" t="str">
            <v>4403031801</v>
          </cell>
          <cell r="B1034" t="str">
            <v>Publicidad</v>
          </cell>
          <cell r="C1034">
            <v>1000000</v>
          </cell>
          <cell r="D1034">
            <v>50</v>
          </cell>
          <cell r="E1034">
            <v>1000000</v>
          </cell>
          <cell r="F1034">
            <v>50</v>
          </cell>
          <cell r="G1034">
            <v>999950</v>
          </cell>
          <cell r="H1034">
            <v>168.910472972973</v>
          </cell>
        </row>
        <row r="1035">
          <cell r="A1035" t="str">
            <v>4403031802</v>
          </cell>
          <cell r="B1035" t="str">
            <v>Promociones</v>
          </cell>
          <cell r="C1035">
            <v>1000000</v>
          </cell>
          <cell r="D1035">
            <v>50</v>
          </cell>
          <cell r="E1035">
            <v>1000000</v>
          </cell>
          <cell r="F1035">
            <v>50</v>
          </cell>
          <cell r="G1035">
            <v>999950</v>
          </cell>
          <cell r="H1035">
            <v>168.910472972973</v>
          </cell>
        </row>
        <row r="1036">
          <cell r="A1036" t="str">
            <v>4403031803</v>
          </cell>
          <cell r="B1036" t="str">
            <v>Servicios al Cliente</v>
          </cell>
          <cell r="C1036">
            <v>1000000</v>
          </cell>
          <cell r="D1036">
            <v>50</v>
          </cell>
          <cell r="E1036">
            <v>1000000</v>
          </cell>
          <cell r="F1036">
            <v>50</v>
          </cell>
          <cell r="G1036">
            <v>999950</v>
          </cell>
          <cell r="H1036">
            <v>168.910472972973</v>
          </cell>
        </row>
        <row r="1037">
          <cell r="A1037" t="str">
            <v>4403032001</v>
          </cell>
          <cell r="B1037" t="str">
            <v>Impuestos a la propiedad</v>
          </cell>
          <cell r="C1037">
            <v>1000000</v>
          </cell>
          <cell r="D1037">
            <v>50</v>
          </cell>
          <cell r="E1037">
            <v>1000000</v>
          </cell>
          <cell r="F1037">
            <v>50</v>
          </cell>
          <cell r="G1037">
            <v>999950</v>
          </cell>
          <cell r="H1037">
            <v>168.910472972973</v>
          </cell>
        </row>
        <row r="1038">
          <cell r="A1038" t="str">
            <v>4403032002</v>
          </cell>
          <cell r="B1038" t="str">
            <v>Otros impuestos</v>
          </cell>
          <cell r="C1038">
            <v>1000000</v>
          </cell>
          <cell r="D1038">
            <v>50</v>
          </cell>
          <cell r="E1038">
            <v>1000000</v>
          </cell>
          <cell r="F1038">
            <v>50</v>
          </cell>
          <cell r="G1038">
            <v>999950</v>
          </cell>
          <cell r="H1038">
            <v>168.910472972973</v>
          </cell>
        </row>
        <row r="1039">
          <cell r="A1039" t="str">
            <v>4403032201</v>
          </cell>
          <cell r="B1039" t="str">
            <v>Seguros del personal</v>
          </cell>
          <cell r="C1039">
            <v>1000000</v>
          </cell>
          <cell r="D1039">
            <v>50</v>
          </cell>
          <cell r="E1039">
            <v>1000000</v>
          </cell>
          <cell r="F1039">
            <v>50</v>
          </cell>
          <cell r="G1039">
            <v>999950</v>
          </cell>
          <cell r="H1039">
            <v>168.910472972973</v>
          </cell>
        </row>
        <row r="1040">
          <cell r="A1040" t="str">
            <v>4403032202</v>
          </cell>
          <cell r="B1040" t="str">
            <v>Seguros de propiedades</v>
          </cell>
          <cell r="C1040">
            <v>1000000</v>
          </cell>
          <cell r="D1040">
            <v>50</v>
          </cell>
          <cell r="E1040">
            <v>1000000</v>
          </cell>
          <cell r="F1040">
            <v>50</v>
          </cell>
          <cell r="G1040">
            <v>999950</v>
          </cell>
          <cell r="H1040">
            <v>168.910472972973</v>
          </cell>
        </row>
        <row r="1041">
          <cell r="A1041" t="str">
            <v>4403032401</v>
          </cell>
          <cell r="B1041" t="str">
            <v>Honorarios auditores</v>
          </cell>
          <cell r="C1041">
            <v>1000000</v>
          </cell>
          <cell r="D1041">
            <v>50</v>
          </cell>
          <cell r="E1041">
            <v>1000000</v>
          </cell>
          <cell r="F1041">
            <v>50</v>
          </cell>
          <cell r="G1041">
            <v>999950</v>
          </cell>
          <cell r="H1041">
            <v>168.910472972973</v>
          </cell>
        </row>
        <row r="1042">
          <cell r="A1042" t="str">
            <v>4403032402</v>
          </cell>
          <cell r="B1042" t="str">
            <v>Honorarios legales</v>
          </cell>
          <cell r="C1042">
            <v>1000000</v>
          </cell>
          <cell r="D1042">
            <v>50</v>
          </cell>
          <cell r="E1042">
            <v>1000000</v>
          </cell>
          <cell r="F1042">
            <v>50</v>
          </cell>
          <cell r="G1042">
            <v>999950</v>
          </cell>
          <cell r="H1042">
            <v>168.910472972973</v>
          </cell>
        </row>
        <row r="1043">
          <cell r="A1043" t="str">
            <v>4403032403</v>
          </cell>
          <cell r="B1043" t="str">
            <v>Otros honorarios</v>
          </cell>
          <cell r="C1043">
            <v>1000000</v>
          </cell>
          <cell r="D1043">
            <v>50</v>
          </cell>
          <cell r="E1043">
            <v>1000000</v>
          </cell>
          <cell r="F1043">
            <v>50</v>
          </cell>
          <cell r="G1043">
            <v>999950</v>
          </cell>
          <cell r="H1043">
            <v>168.910472972973</v>
          </cell>
        </row>
        <row r="1044">
          <cell r="A1044" t="str">
            <v>4403032404</v>
          </cell>
          <cell r="B1044" t="str">
            <v>Recoleccion de basura</v>
          </cell>
          <cell r="C1044">
            <v>1000000</v>
          </cell>
          <cell r="D1044">
            <v>50</v>
          </cell>
          <cell r="E1044">
            <v>1000000</v>
          </cell>
          <cell r="F1044">
            <v>50</v>
          </cell>
          <cell r="G1044">
            <v>999950</v>
          </cell>
          <cell r="H1044">
            <v>168.910472972973</v>
          </cell>
        </row>
        <row r="1045">
          <cell r="A1045" t="str">
            <v>4403032405</v>
          </cell>
          <cell r="B1045" t="str">
            <v>Otros Servicios</v>
          </cell>
          <cell r="C1045">
            <v>1000000</v>
          </cell>
          <cell r="D1045">
            <v>50</v>
          </cell>
          <cell r="E1045">
            <v>1000000</v>
          </cell>
          <cell r="F1045">
            <v>50</v>
          </cell>
          <cell r="G1045">
            <v>999950</v>
          </cell>
          <cell r="H1045">
            <v>168.910472972973</v>
          </cell>
        </row>
        <row r="1046">
          <cell r="A1046" t="str">
            <v>4403032601</v>
          </cell>
          <cell r="B1046" t="str">
            <v>Equipamiento</v>
          </cell>
          <cell r="C1046">
            <v>1000000</v>
          </cell>
          <cell r="D1046">
            <v>50</v>
          </cell>
          <cell r="E1046">
            <v>1000000</v>
          </cell>
          <cell r="F1046">
            <v>50</v>
          </cell>
          <cell r="G1046">
            <v>999950</v>
          </cell>
          <cell r="H1046">
            <v>168.910472972973</v>
          </cell>
        </row>
        <row r="1047">
          <cell r="A1047" t="str">
            <v>4403032602</v>
          </cell>
          <cell r="B1047" t="str">
            <v>Reparaciones y mantenimiento</v>
          </cell>
          <cell r="C1047">
            <v>1000000</v>
          </cell>
          <cell r="D1047">
            <v>50</v>
          </cell>
          <cell r="E1047">
            <v>1000000</v>
          </cell>
          <cell r="F1047">
            <v>50</v>
          </cell>
          <cell r="G1047">
            <v>999950</v>
          </cell>
          <cell r="H1047">
            <v>168.910472972973</v>
          </cell>
        </row>
        <row r="1048">
          <cell r="A1048" t="str">
            <v>4403032801</v>
          </cell>
          <cell r="B1048" t="str">
            <v>Otros proveedores</v>
          </cell>
          <cell r="C1048">
            <v>1000000</v>
          </cell>
          <cell r="D1048">
            <v>50</v>
          </cell>
          <cell r="E1048">
            <v>1000000</v>
          </cell>
          <cell r="F1048">
            <v>50</v>
          </cell>
          <cell r="G1048">
            <v>999950</v>
          </cell>
          <cell r="H1048">
            <v>168.910472972973</v>
          </cell>
        </row>
        <row r="1049">
          <cell r="A1049" t="str">
            <v>4403032802</v>
          </cell>
          <cell r="B1049" t="str">
            <v>Proveedores</v>
          </cell>
          <cell r="C1049">
            <v>1000000</v>
          </cell>
          <cell r="D1049">
            <v>50</v>
          </cell>
          <cell r="E1049">
            <v>1000000</v>
          </cell>
          <cell r="F1049">
            <v>50</v>
          </cell>
          <cell r="G1049">
            <v>999950</v>
          </cell>
          <cell r="H1049">
            <v>168.910472972973</v>
          </cell>
        </row>
        <row r="1050">
          <cell r="A1050" t="str">
            <v>4403032803</v>
          </cell>
          <cell r="B1050" t="str">
            <v>Energia electrica</v>
          </cell>
          <cell r="C1050">
            <v>1000000</v>
          </cell>
          <cell r="D1050">
            <v>50</v>
          </cell>
          <cell r="E1050">
            <v>1000000</v>
          </cell>
          <cell r="F1050">
            <v>50</v>
          </cell>
          <cell r="G1050">
            <v>999950</v>
          </cell>
          <cell r="H1050">
            <v>168.910472972973</v>
          </cell>
        </row>
        <row r="1051">
          <cell r="A1051" t="str">
            <v>4403032804</v>
          </cell>
          <cell r="B1051" t="str">
            <v>Gas</v>
          </cell>
          <cell r="C1051">
            <v>1000000</v>
          </cell>
          <cell r="D1051">
            <v>50</v>
          </cell>
          <cell r="E1051">
            <v>1000000</v>
          </cell>
          <cell r="F1051">
            <v>50</v>
          </cell>
          <cell r="G1051">
            <v>999950</v>
          </cell>
          <cell r="H1051">
            <v>168.910472972973</v>
          </cell>
        </row>
        <row r="1052">
          <cell r="A1052" t="str">
            <v>4403032805</v>
          </cell>
          <cell r="B1052" t="str">
            <v>Agua</v>
          </cell>
          <cell r="C1052">
            <v>1000000</v>
          </cell>
          <cell r="D1052">
            <v>50</v>
          </cell>
          <cell r="E1052">
            <v>1000000</v>
          </cell>
          <cell r="F1052">
            <v>50</v>
          </cell>
          <cell r="G1052">
            <v>999950</v>
          </cell>
          <cell r="H1052">
            <v>168.910472972973</v>
          </cell>
        </row>
        <row r="1053">
          <cell r="A1053" t="str">
            <v>4403032806</v>
          </cell>
          <cell r="B1053" t="str">
            <v>Gastos en Seguridad</v>
          </cell>
          <cell r="C1053">
            <v>1000000</v>
          </cell>
          <cell r="D1053">
            <v>50</v>
          </cell>
          <cell r="E1053">
            <v>1000000</v>
          </cell>
          <cell r="F1053">
            <v>50</v>
          </cell>
          <cell r="G1053">
            <v>999950</v>
          </cell>
          <cell r="H1053">
            <v>168.910472972973</v>
          </cell>
        </row>
        <row r="1054">
          <cell r="A1054" t="str">
            <v>4403033001</v>
          </cell>
          <cell r="B1054" t="str">
            <v>Alquiler de equipos</v>
          </cell>
          <cell r="C1054">
            <v>1000000</v>
          </cell>
          <cell r="D1054">
            <v>50</v>
          </cell>
          <cell r="E1054">
            <v>1000000</v>
          </cell>
          <cell r="F1054">
            <v>50</v>
          </cell>
          <cell r="G1054">
            <v>999950</v>
          </cell>
          <cell r="H1054">
            <v>168.910472972973</v>
          </cell>
        </row>
        <row r="1055">
          <cell r="A1055" t="str">
            <v>4403033002</v>
          </cell>
          <cell r="B1055" t="str">
            <v>Alquiler de oficinas</v>
          </cell>
          <cell r="C1055">
            <v>1000000</v>
          </cell>
          <cell r="D1055">
            <v>50</v>
          </cell>
          <cell r="E1055">
            <v>1000000</v>
          </cell>
          <cell r="F1055">
            <v>50</v>
          </cell>
          <cell r="G1055">
            <v>999950</v>
          </cell>
          <cell r="H1055">
            <v>168.910472972973</v>
          </cell>
        </row>
        <row r="1056">
          <cell r="A1056" t="str">
            <v>4403033003</v>
          </cell>
          <cell r="B1056" t="str">
            <v>Fletes</v>
          </cell>
          <cell r="C1056">
            <v>1000000</v>
          </cell>
          <cell r="D1056">
            <v>50</v>
          </cell>
          <cell r="E1056">
            <v>1000000</v>
          </cell>
          <cell r="F1056">
            <v>50</v>
          </cell>
          <cell r="G1056">
            <v>999950</v>
          </cell>
          <cell r="H1056">
            <v>168.910472972973</v>
          </cell>
        </row>
        <row r="1057">
          <cell r="A1057" t="str">
            <v>4403033004</v>
          </cell>
          <cell r="B1057" t="str">
            <v>Depositos</v>
          </cell>
          <cell r="C1057">
            <v>1000000</v>
          </cell>
          <cell r="D1057">
            <v>50</v>
          </cell>
          <cell r="E1057">
            <v>1000000</v>
          </cell>
          <cell r="F1057">
            <v>50</v>
          </cell>
          <cell r="G1057">
            <v>999950</v>
          </cell>
          <cell r="H1057">
            <v>168.910472972973</v>
          </cell>
        </row>
        <row r="1058">
          <cell r="A1058" t="str">
            <v>4403033005</v>
          </cell>
          <cell r="B1058" t="str">
            <v>Suscripciones</v>
          </cell>
          <cell r="C1058">
            <v>1000000</v>
          </cell>
          <cell r="D1058">
            <v>50</v>
          </cell>
          <cell r="E1058">
            <v>1000000</v>
          </cell>
          <cell r="F1058">
            <v>50</v>
          </cell>
          <cell r="G1058">
            <v>999950</v>
          </cell>
          <cell r="H1058">
            <v>168.910472972973</v>
          </cell>
        </row>
        <row r="1059">
          <cell r="A1059" t="str">
            <v>4403033006</v>
          </cell>
          <cell r="B1059" t="str">
            <v>Otros gastos</v>
          </cell>
          <cell r="C1059">
            <v>1000000</v>
          </cell>
          <cell r="D1059">
            <v>50</v>
          </cell>
          <cell r="E1059">
            <v>1000000</v>
          </cell>
          <cell r="F1059">
            <v>50</v>
          </cell>
          <cell r="G1059">
            <v>999950</v>
          </cell>
          <cell r="H1059">
            <v>168.910472972973</v>
          </cell>
        </row>
        <row r="1060">
          <cell r="A1060" t="str">
            <v>4403033007</v>
          </cell>
          <cell r="B1060" t="str">
            <v>Recreacion</v>
          </cell>
          <cell r="C1060">
            <v>1000000</v>
          </cell>
          <cell r="D1060">
            <v>50</v>
          </cell>
          <cell r="E1060">
            <v>1000000</v>
          </cell>
          <cell r="F1060">
            <v>50</v>
          </cell>
          <cell r="G1060">
            <v>999950</v>
          </cell>
          <cell r="H1060">
            <v>168.910472972973</v>
          </cell>
        </row>
        <row r="1061">
          <cell r="A1061" t="str">
            <v>4403033008</v>
          </cell>
          <cell r="B1061" t="str">
            <v>Estructura</v>
          </cell>
          <cell r="C1061">
            <v>1000000</v>
          </cell>
          <cell r="D1061">
            <v>50</v>
          </cell>
          <cell r="E1061">
            <v>1000000</v>
          </cell>
          <cell r="F1061">
            <v>50</v>
          </cell>
          <cell r="G1061">
            <v>999950</v>
          </cell>
          <cell r="H1061">
            <v>168.910472972973</v>
          </cell>
        </row>
        <row r="1062">
          <cell r="A1062" t="str">
            <v>4403041001</v>
          </cell>
          <cell r="B1062" t="str">
            <v>Sueldos y Jornales personal permanente</v>
          </cell>
          <cell r="C1062">
            <v>1000000</v>
          </cell>
          <cell r="D1062">
            <v>50</v>
          </cell>
          <cell r="E1062">
            <v>1000000</v>
          </cell>
          <cell r="F1062">
            <v>50</v>
          </cell>
          <cell r="G1062">
            <v>999950</v>
          </cell>
          <cell r="H1062">
            <v>168.910472972973</v>
          </cell>
        </row>
        <row r="1063">
          <cell r="A1063" t="str">
            <v>4403041002</v>
          </cell>
          <cell r="B1063" t="str">
            <v>Sueldos y Jornales personal temporario</v>
          </cell>
          <cell r="C1063">
            <v>1000000</v>
          </cell>
          <cell r="D1063">
            <v>50</v>
          </cell>
          <cell r="E1063">
            <v>1000000</v>
          </cell>
          <cell r="F1063">
            <v>50</v>
          </cell>
          <cell r="G1063">
            <v>999950</v>
          </cell>
          <cell r="H1063">
            <v>168.910472972973</v>
          </cell>
        </row>
        <row r="1064">
          <cell r="A1064" t="str">
            <v>4403041003</v>
          </cell>
          <cell r="B1064" t="str">
            <v>Horas Extras</v>
          </cell>
          <cell r="C1064">
            <v>1000000</v>
          </cell>
          <cell r="D1064">
            <v>50</v>
          </cell>
          <cell r="E1064">
            <v>1000000</v>
          </cell>
          <cell r="F1064">
            <v>50</v>
          </cell>
          <cell r="G1064">
            <v>999950</v>
          </cell>
          <cell r="H1064">
            <v>168.910472972973</v>
          </cell>
        </row>
        <row r="1065">
          <cell r="A1065" t="str">
            <v>4403041004</v>
          </cell>
          <cell r="B1065" t="str">
            <v>Cargas Sociales</v>
          </cell>
          <cell r="C1065">
            <v>1000000</v>
          </cell>
          <cell r="D1065">
            <v>50</v>
          </cell>
          <cell r="E1065">
            <v>1000000</v>
          </cell>
          <cell r="F1065">
            <v>50</v>
          </cell>
          <cell r="G1065">
            <v>999950</v>
          </cell>
          <cell r="H1065">
            <v>168.910472972973</v>
          </cell>
        </row>
        <row r="1066">
          <cell r="A1066" t="str">
            <v>4403041005</v>
          </cell>
          <cell r="B1066" t="str">
            <v>Sueldo Anual Complementario</v>
          </cell>
          <cell r="C1066">
            <v>1000000</v>
          </cell>
          <cell r="D1066">
            <v>50</v>
          </cell>
          <cell r="E1066">
            <v>1000000</v>
          </cell>
          <cell r="F1066">
            <v>50</v>
          </cell>
          <cell r="G1066">
            <v>999950</v>
          </cell>
          <cell r="H1066">
            <v>168.910472972973</v>
          </cell>
        </row>
        <row r="1067">
          <cell r="A1067" t="str">
            <v>4403041006</v>
          </cell>
          <cell r="B1067" t="str">
            <v>Vacaciones</v>
          </cell>
          <cell r="C1067">
            <v>1000000</v>
          </cell>
          <cell r="D1067">
            <v>50</v>
          </cell>
          <cell r="E1067">
            <v>1000000</v>
          </cell>
          <cell r="F1067">
            <v>50</v>
          </cell>
          <cell r="G1067">
            <v>999950</v>
          </cell>
          <cell r="H1067">
            <v>168.910472972973</v>
          </cell>
        </row>
        <row r="1068">
          <cell r="A1068" t="str">
            <v>4403041007</v>
          </cell>
          <cell r="B1068" t="str">
            <v>Plan de Jubilacion</v>
          </cell>
          <cell r="C1068">
            <v>1000000</v>
          </cell>
          <cell r="D1068">
            <v>50</v>
          </cell>
          <cell r="E1068">
            <v>1000000</v>
          </cell>
          <cell r="F1068">
            <v>50</v>
          </cell>
          <cell r="G1068">
            <v>999950</v>
          </cell>
          <cell r="H1068">
            <v>168.910472972973</v>
          </cell>
        </row>
        <row r="1069">
          <cell r="A1069" t="str">
            <v>4403041008</v>
          </cell>
          <cell r="B1069" t="str">
            <v>Distribucion utilidades</v>
          </cell>
          <cell r="C1069">
            <v>1000000</v>
          </cell>
          <cell r="D1069">
            <v>50</v>
          </cell>
          <cell r="E1069">
            <v>1000000</v>
          </cell>
          <cell r="F1069">
            <v>50</v>
          </cell>
          <cell r="G1069">
            <v>999950</v>
          </cell>
          <cell r="H1069">
            <v>168.910472972973</v>
          </cell>
        </row>
        <row r="1070">
          <cell r="A1070" t="str">
            <v>4403041009</v>
          </cell>
          <cell r="B1070" t="str">
            <v>Vivienda</v>
          </cell>
          <cell r="C1070">
            <v>1000000</v>
          </cell>
          <cell r="D1070">
            <v>50</v>
          </cell>
          <cell r="E1070">
            <v>1000000</v>
          </cell>
          <cell r="F1070">
            <v>50</v>
          </cell>
          <cell r="G1070">
            <v>999950</v>
          </cell>
          <cell r="H1070">
            <v>168.910472972973</v>
          </cell>
        </row>
        <row r="1071">
          <cell r="A1071" t="str">
            <v>4403041010</v>
          </cell>
          <cell r="B1071" t="str">
            <v>Servicio Medico</v>
          </cell>
          <cell r="C1071">
            <v>1000000</v>
          </cell>
          <cell r="D1071">
            <v>50</v>
          </cell>
          <cell r="E1071">
            <v>1000000</v>
          </cell>
          <cell r="F1071">
            <v>50</v>
          </cell>
          <cell r="G1071">
            <v>999950</v>
          </cell>
          <cell r="H1071">
            <v>168.910472972973</v>
          </cell>
        </row>
        <row r="1072">
          <cell r="A1072" t="str">
            <v>4403041011</v>
          </cell>
          <cell r="B1072" t="str">
            <v>Capacitacion</v>
          </cell>
          <cell r="C1072">
            <v>1000000</v>
          </cell>
          <cell r="D1072">
            <v>50</v>
          </cell>
          <cell r="E1072">
            <v>1000000</v>
          </cell>
          <cell r="F1072">
            <v>50</v>
          </cell>
          <cell r="G1072">
            <v>999950</v>
          </cell>
          <cell r="H1072">
            <v>168.910472972973</v>
          </cell>
        </row>
        <row r="1073">
          <cell r="A1073" t="str">
            <v>4403041012</v>
          </cell>
          <cell r="B1073" t="str">
            <v>Otros Servicios al Personal</v>
          </cell>
          <cell r="C1073">
            <v>1000000</v>
          </cell>
          <cell r="D1073">
            <v>50</v>
          </cell>
          <cell r="E1073">
            <v>1000000</v>
          </cell>
          <cell r="F1073">
            <v>50</v>
          </cell>
          <cell r="G1073">
            <v>999950</v>
          </cell>
          <cell r="H1073">
            <v>168.910472972973</v>
          </cell>
        </row>
        <row r="1074">
          <cell r="A1074" t="str">
            <v>4403041013</v>
          </cell>
          <cell r="B1074" t="str">
            <v>Varios</v>
          </cell>
          <cell r="C1074">
            <v>1000000</v>
          </cell>
          <cell r="D1074">
            <v>50</v>
          </cell>
          <cell r="E1074">
            <v>1000000</v>
          </cell>
          <cell r="F1074">
            <v>50</v>
          </cell>
          <cell r="G1074">
            <v>999950</v>
          </cell>
          <cell r="H1074">
            <v>168.910472972973</v>
          </cell>
        </row>
        <row r="1075">
          <cell r="A1075" t="str">
            <v>4403041014</v>
          </cell>
          <cell r="B1075" t="str">
            <v>Indemnizaciones</v>
          </cell>
          <cell r="C1075">
            <v>1000000</v>
          </cell>
          <cell r="D1075">
            <v>50</v>
          </cell>
          <cell r="E1075">
            <v>1000000</v>
          </cell>
          <cell r="F1075">
            <v>50</v>
          </cell>
          <cell r="G1075">
            <v>999950</v>
          </cell>
          <cell r="H1075">
            <v>168.910472972973</v>
          </cell>
        </row>
        <row r="1076">
          <cell r="A1076" t="str">
            <v>4403041015</v>
          </cell>
          <cell r="B1076" t="str">
            <v>Gratificaciones</v>
          </cell>
          <cell r="C1076">
            <v>1000000</v>
          </cell>
          <cell r="D1076">
            <v>50</v>
          </cell>
          <cell r="E1076">
            <v>1000000</v>
          </cell>
          <cell r="F1076">
            <v>50</v>
          </cell>
          <cell r="G1076">
            <v>999950</v>
          </cell>
          <cell r="H1076">
            <v>168.910472972973</v>
          </cell>
        </row>
        <row r="1077">
          <cell r="A1077" t="str">
            <v>4403041201</v>
          </cell>
          <cell r="B1077" t="str">
            <v>Gastos de viaje</v>
          </cell>
          <cell r="C1077">
            <v>1000000</v>
          </cell>
          <cell r="D1077">
            <v>50</v>
          </cell>
          <cell r="E1077">
            <v>1000000</v>
          </cell>
          <cell r="F1077">
            <v>50</v>
          </cell>
          <cell r="G1077">
            <v>999950</v>
          </cell>
          <cell r="H1077">
            <v>168.910472972973</v>
          </cell>
        </row>
        <row r="1078">
          <cell r="A1078" t="str">
            <v>4403041401</v>
          </cell>
          <cell r="B1078" t="str">
            <v>Gastos de oficina</v>
          </cell>
          <cell r="C1078">
            <v>1000000</v>
          </cell>
          <cell r="D1078">
            <v>50</v>
          </cell>
          <cell r="E1078">
            <v>1000000</v>
          </cell>
          <cell r="F1078">
            <v>50</v>
          </cell>
          <cell r="G1078">
            <v>999950</v>
          </cell>
          <cell r="H1078">
            <v>168.910472972973</v>
          </cell>
        </row>
        <row r="1079">
          <cell r="A1079" t="str">
            <v>4403041601</v>
          </cell>
          <cell r="B1079" t="str">
            <v>Comunicaciones</v>
          </cell>
          <cell r="C1079">
            <v>1000000</v>
          </cell>
          <cell r="D1079">
            <v>50</v>
          </cell>
          <cell r="E1079">
            <v>1000000</v>
          </cell>
          <cell r="F1079">
            <v>50</v>
          </cell>
          <cell r="G1079">
            <v>999950</v>
          </cell>
          <cell r="H1079">
            <v>168.910472972973</v>
          </cell>
        </row>
        <row r="1080">
          <cell r="A1080" t="str">
            <v>4403041801</v>
          </cell>
          <cell r="B1080" t="str">
            <v>Publicidad</v>
          </cell>
          <cell r="C1080">
            <v>1000000</v>
          </cell>
          <cell r="D1080">
            <v>50</v>
          </cell>
          <cell r="E1080">
            <v>1000000</v>
          </cell>
          <cell r="F1080">
            <v>50</v>
          </cell>
          <cell r="G1080">
            <v>999950</v>
          </cell>
          <cell r="H1080">
            <v>168.910472972973</v>
          </cell>
        </row>
        <row r="1081">
          <cell r="A1081" t="str">
            <v>4403041802</v>
          </cell>
          <cell r="B1081" t="str">
            <v>Promociones</v>
          </cell>
          <cell r="C1081">
            <v>1000000</v>
          </cell>
          <cell r="D1081">
            <v>50</v>
          </cell>
          <cell r="E1081">
            <v>1000000</v>
          </cell>
          <cell r="F1081">
            <v>50</v>
          </cell>
          <cell r="G1081">
            <v>999950</v>
          </cell>
          <cell r="H1081">
            <v>168.910472972973</v>
          </cell>
        </row>
        <row r="1082">
          <cell r="A1082" t="str">
            <v>4403041803</v>
          </cell>
          <cell r="B1082" t="str">
            <v>Servicios al Cliente</v>
          </cell>
          <cell r="C1082">
            <v>1000000</v>
          </cell>
          <cell r="D1082">
            <v>50</v>
          </cell>
          <cell r="E1082">
            <v>1000000</v>
          </cell>
          <cell r="F1082">
            <v>50</v>
          </cell>
          <cell r="G1082">
            <v>999950</v>
          </cell>
          <cell r="H1082">
            <v>168.910472972973</v>
          </cell>
        </row>
        <row r="1083">
          <cell r="A1083" t="str">
            <v>4403042001</v>
          </cell>
          <cell r="B1083" t="str">
            <v>Impuestos a la propiedad</v>
          </cell>
          <cell r="C1083">
            <v>1000000</v>
          </cell>
          <cell r="D1083">
            <v>50</v>
          </cell>
          <cell r="E1083">
            <v>1000000</v>
          </cell>
          <cell r="F1083">
            <v>50</v>
          </cell>
          <cell r="G1083">
            <v>999950</v>
          </cell>
          <cell r="H1083">
            <v>168.910472972973</v>
          </cell>
        </row>
        <row r="1084">
          <cell r="A1084" t="str">
            <v>4403042002</v>
          </cell>
          <cell r="B1084" t="str">
            <v>Otros impuestos</v>
          </cell>
          <cell r="C1084">
            <v>1000000</v>
          </cell>
          <cell r="D1084">
            <v>50</v>
          </cell>
          <cell r="E1084">
            <v>1000000</v>
          </cell>
          <cell r="F1084">
            <v>50</v>
          </cell>
          <cell r="G1084">
            <v>999950</v>
          </cell>
          <cell r="H1084">
            <v>168.910472972973</v>
          </cell>
        </row>
        <row r="1085">
          <cell r="A1085" t="str">
            <v>4403042201</v>
          </cell>
          <cell r="B1085" t="str">
            <v>Seguros del personal</v>
          </cell>
          <cell r="C1085">
            <v>1000000</v>
          </cell>
          <cell r="D1085">
            <v>50</v>
          </cell>
          <cell r="E1085">
            <v>1000000</v>
          </cell>
          <cell r="F1085">
            <v>50</v>
          </cell>
          <cell r="G1085">
            <v>999950</v>
          </cell>
          <cell r="H1085">
            <v>168.910472972973</v>
          </cell>
        </row>
        <row r="1086">
          <cell r="A1086" t="str">
            <v>4403042202</v>
          </cell>
          <cell r="B1086" t="str">
            <v>Seguros de propiedades</v>
          </cell>
          <cell r="C1086">
            <v>1000000</v>
          </cell>
          <cell r="D1086">
            <v>50</v>
          </cell>
          <cell r="E1086">
            <v>1000000</v>
          </cell>
          <cell r="F1086">
            <v>50</v>
          </cell>
          <cell r="G1086">
            <v>999950</v>
          </cell>
          <cell r="H1086">
            <v>168.910472972973</v>
          </cell>
        </row>
        <row r="1087">
          <cell r="A1087" t="str">
            <v>4403042401</v>
          </cell>
          <cell r="B1087" t="str">
            <v>Honorarios auditores</v>
          </cell>
          <cell r="C1087">
            <v>1000000</v>
          </cell>
          <cell r="D1087">
            <v>50</v>
          </cell>
          <cell r="E1087">
            <v>1000000</v>
          </cell>
          <cell r="F1087">
            <v>50</v>
          </cell>
          <cell r="G1087">
            <v>999950</v>
          </cell>
          <cell r="H1087">
            <v>168.910472972973</v>
          </cell>
        </row>
        <row r="1088">
          <cell r="A1088" t="str">
            <v>4403042402</v>
          </cell>
          <cell r="B1088" t="str">
            <v>Honorarios legales</v>
          </cell>
          <cell r="C1088">
            <v>1000000</v>
          </cell>
          <cell r="D1088">
            <v>50</v>
          </cell>
          <cell r="E1088">
            <v>1000000</v>
          </cell>
          <cell r="F1088">
            <v>50</v>
          </cell>
          <cell r="G1088">
            <v>999950</v>
          </cell>
          <cell r="H1088">
            <v>168.910472972973</v>
          </cell>
        </row>
        <row r="1089">
          <cell r="A1089" t="str">
            <v>4403042403</v>
          </cell>
          <cell r="B1089" t="str">
            <v>Otros honorarios</v>
          </cell>
          <cell r="C1089">
            <v>1000000</v>
          </cell>
          <cell r="D1089">
            <v>50</v>
          </cell>
          <cell r="E1089">
            <v>1000000</v>
          </cell>
          <cell r="F1089">
            <v>50</v>
          </cell>
          <cell r="G1089">
            <v>999950</v>
          </cell>
          <cell r="H1089">
            <v>168.910472972973</v>
          </cell>
        </row>
        <row r="1090">
          <cell r="A1090" t="str">
            <v>4403042404</v>
          </cell>
          <cell r="B1090" t="str">
            <v>Recoleccion de basura</v>
          </cell>
          <cell r="C1090">
            <v>1000000</v>
          </cell>
          <cell r="D1090">
            <v>50</v>
          </cell>
          <cell r="E1090">
            <v>1000000</v>
          </cell>
          <cell r="F1090">
            <v>50</v>
          </cell>
          <cell r="G1090">
            <v>999950</v>
          </cell>
          <cell r="H1090">
            <v>168.910472972973</v>
          </cell>
        </row>
        <row r="1091">
          <cell r="A1091" t="str">
            <v>4403042405</v>
          </cell>
          <cell r="B1091" t="str">
            <v>Otros Servicios</v>
          </cell>
          <cell r="C1091">
            <v>1000000</v>
          </cell>
          <cell r="D1091">
            <v>50</v>
          </cell>
          <cell r="E1091">
            <v>1000000</v>
          </cell>
          <cell r="F1091">
            <v>50</v>
          </cell>
          <cell r="G1091">
            <v>999950</v>
          </cell>
          <cell r="H1091">
            <v>168.910472972973</v>
          </cell>
        </row>
        <row r="1092">
          <cell r="A1092" t="str">
            <v>4403042601</v>
          </cell>
          <cell r="B1092" t="str">
            <v>Equipamiento</v>
          </cell>
          <cell r="C1092">
            <v>1000000</v>
          </cell>
          <cell r="D1092">
            <v>50</v>
          </cell>
          <cell r="E1092">
            <v>1000000</v>
          </cell>
          <cell r="F1092">
            <v>50</v>
          </cell>
          <cell r="G1092">
            <v>999950</v>
          </cell>
          <cell r="H1092">
            <v>168.910472972973</v>
          </cell>
        </row>
        <row r="1093">
          <cell r="A1093" t="str">
            <v>4403042602</v>
          </cell>
          <cell r="B1093" t="str">
            <v>Reparaciones y mantenimiento</v>
          </cell>
          <cell r="C1093">
            <v>1000000</v>
          </cell>
          <cell r="D1093">
            <v>50</v>
          </cell>
          <cell r="E1093">
            <v>1000000</v>
          </cell>
          <cell r="F1093">
            <v>50</v>
          </cell>
          <cell r="G1093">
            <v>999950</v>
          </cell>
          <cell r="H1093">
            <v>168.910472972973</v>
          </cell>
        </row>
        <row r="1094">
          <cell r="A1094" t="str">
            <v>4403042801</v>
          </cell>
          <cell r="B1094" t="str">
            <v>Otros proveedores</v>
          </cell>
          <cell r="C1094">
            <v>1000000</v>
          </cell>
          <cell r="D1094">
            <v>50</v>
          </cell>
          <cell r="E1094">
            <v>1000000</v>
          </cell>
          <cell r="F1094">
            <v>50</v>
          </cell>
          <cell r="G1094">
            <v>999950</v>
          </cell>
          <cell r="H1094">
            <v>168.910472972973</v>
          </cell>
        </row>
        <row r="1095">
          <cell r="A1095" t="str">
            <v>4403042802</v>
          </cell>
          <cell r="B1095" t="str">
            <v>Proveedores</v>
          </cell>
          <cell r="C1095">
            <v>1000000</v>
          </cell>
          <cell r="D1095">
            <v>50</v>
          </cell>
          <cell r="E1095">
            <v>1000000</v>
          </cell>
          <cell r="F1095">
            <v>50</v>
          </cell>
          <cell r="G1095">
            <v>999950</v>
          </cell>
          <cell r="H1095">
            <v>168.910472972973</v>
          </cell>
        </row>
        <row r="1096">
          <cell r="A1096" t="str">
            <v>4403042803</v>
          </cell>
          <cell r="B1096" t="str">
            <v>Energia electrica</v>
          </cell>
          <cell r="C1096">
            <v>1000000</v>
          </cell>
          <cell r="D1096">
            <v>50</v>
          </cell>
          <cell r="E1096">
            <v>1000000</v>
          </cell>
          <cell r="F1096">
            <v>50</v>
          </cell>
          <cell r="G1096">
            <v>999950</v>
          </cell>
          <cell r="H1096">
            <v>168.910472972973</v>
          </cell>
        </row>
        <row r="1097">
          <cell r="A1097" t="str">
            <v>4403042804</v>
          </cell>
          <cell r="B1097" t="str">
            <v>Gas</v>
          </cell>
          <cell r="C1097">
            <v>1000000</v>
          </cell>
          <cell r="D1097">
            <v>50</v>
          </cell>
          <cell r="E1097">
            <v>1000000</v>
          </cell>
          <cell r="F1097">
            <v>50</v>
          </cell>
          <cell r="G1097">
            <v>999950</v>
          </cell>
          <cell r="H1097">
            <v>168.910472972973</v>
          </cell>
        </row>
        <row r="1098">
          <cell r="A1098" t="str">
            <v>4403042805</v>
          </cell>
          <cell r="B1098" t="str">
            <v>Agua</v>
          </cell>
          <cell r="C1098">
            <v>1000000</v>
          </cell>
          <cell r="D1098">
            <v>50</v>
          </cell>
          <cell r="E1098">
            <v>1000000</v>
          </cell>
          <cell r="F1098">
            <v>50</v>
          </cell>
          <cell r="G1098">
            <v>999950</v>
          </cell>
          <cell r="H1098">
            <v>168.910472972973</v>
          </cell>
        </row>
        <row r="1099">
          <cell r="A1099" t="str">
            <v>4403042806</v>
          </cell>
          <cell r="B1099" t="str">
            <v>Gastos en Seguridad</v>
          </cell>
          <cell r="C1099">
            <v>1000000</v>
          </cell>
          <cell r="D1099">
            <v>50</v>
          </cell>
          <cell r="E1099">
            <v>1000000</v>
          </cell>
          <cell r="F1099">
            <v>50</v>
          </cell>
          <cell r="G1099">
            <v>999950</v>
          </cell>
          <cell r="H1099">
            <v>168.910472972973</v>
          </cell>
        </row>
        <row r="1100">
          <cell r="A1100" t="str">
            <v>4403043001</v>
          </cell>
          <cell r="B1100" t="str">
            <v>Alquiler de equipos</v>
          </cell>
          <cell r="C1100">
            <v>1000000</v>
          </cell>
          <cell r="D1100">
            <v>50</v>
          </cell>
          <cell r="E1100">
            <v>1000000</v>
          </cell>
          <cell r="F1100">
            <v>50</v>
          </cell>
          <cell r="G1100">
            <v>999950</v>
          </cell>
          <cell r="H1100">
            <v>168.910472972973</v>
          </cell>
        </row>
        <row r="1101">
          <cell r="A1101" t="str">
            <v>4403043002</v>
          </cell>
          <cell r="B1101" t="str">
            <v>Alquiler de oficinas</v>
          </cell>
          <cell r="C1101">
            <v>1000000</v>
          </cell>
          <cell r="D1101">
            <v>50</v>
          </cell>
          <cell r="E1101">
            <v>1000000</v>
          </cell>
          <cell r="F1101">
            <v>50</v>
          </cell>
          <cell r="G1101">
            <v>999950</v>
          </cell>
          <cell r="H1101">
            <v>168.910472972973</v>
          </cell>
        </row>
        <row r="1102">
          <cell r="A1102" t="str">
            <v>4403043003</v>
          </cell>
          <cell r="B1102" t="str">
            <v>Fletes</v>
          </cell>
          <cell r="C1102">
            <v>1000000</v>
          </cell>
          <cell r="D1102">
            <v>50</v>
          </cell>
          <cell r="E1102">
            <v>1000000</v>
          </cell>
          <cell r="F1102">
            <v>50</v>
          </cell>
          <cell r="G1102">
            <v>999950</v>
          </cell>
          <cell r="H1102">
            <v>168.910472972973</v>
          </cell>
        </row>
        <row r="1103">
          <cell r="A1103" t="str">
            <v>4403043004</v>
          </cell>
          <cell r="B1103" t="str">
            <v>Depositos</v>
          </cell>
          <cell r="C1103">
            <v>1000000</v>
          </cell>
          <cell r="D1103">
            <v>50</v>
          </cell>
          <cell r="E1103">
            <v>1000000</v>
          </cell>
          <cell r="F1103">
            <v>50</v>
          </cell>
          <cell r="G1103">
            <v>999950</v>
          </cell>
          <cell r="H1103">
            <v>168.910472972973</v>
          </cell>
        </row>
        <row r="1104">
          <cell r="A1104" t="str">
            <v>4403043005</v>
          </cell>
          <cell r="B1104" t="str">
            <v>Suscripciones</v>
          </cell>
          <cell r="C1104">
            <v>1000000</v>
          </cell>
          <cell r="D1104">
            <v>50</v>
          </cell>
          <cell r="E1104">
            <v>1000000</v>
          </cell>
          <cell r="F1104">
            <v>50</v>
          </cell>
          <cell r="G1104">
            <v>999950</v>
          </cell>
          <cell r="H1104">
            <v>168.910472972973</v>
          </cell>
        </row>
        <row r="1105">
          <cell r="A1105" t="str">
            <v>4403043006</v>
          </cell>
          <cell r="B1105" t="str">
            <v>Otros gastos</v>
          </cell>
          <cell r="C1105">
            <v>1000000</v>
          </cell>
          <cell r="D1105">
            <v>50</v>
          </cell>
          <cell r="E1105">
            <v>1000000</v>
          </cell>
          <cell r="F1105">
            <v>50</v>
          </cell>
          <cell r="G1105">
            <v>999950</v>
          </cell>
          <cell r="H1105">
            <v>168.910472972973</v>
          </cell>
        </row>
        <row r="1106">
          <cell r="A1106" t="str">
            <v>4403043007</v>
          </cell>
          <cell r="B1106" t="str">
            <v>Recreacion</v>
          </cell>
          <cell r="C1106">
            <v>1000000</v>
          </cell>
          <cell r="D1106">
            <v>50</v>
          </cell>
          <cell r="E1106">
            <v>1000000</v>
          </cell>
          <cell r="F1106">
            <v>50</v>
          </cell>
          <cell r="G1106">
            <v>999950</v>
          </cell>
          <cell r="H1106">
            <v>168.910472972973</v>
          </cell>
        </row>
        <row r="1107">
          <cell r="A1107" t="str">
            <v>4403043008</v>
          </cell>
          <cell r="B1107" t="str">
            <v>Estructura</v>
          </cell>
          <cell r="C1107">
            <v>1000000</v>
          </cell>
          <cell r="D1107">
            <v>50</v>
          </cell>
          <cell r="E1107">
            <v>1000000</v>
          </cell>
          <cell r="F1107">
            <v>50</v>
          </cell>
          <cell r="G1107">
            <v>999950</v>
          </cell>
          <cell r="H1107">
            <v>168.910472972973</v>
          </cell>
        </row>
        <row r="1108">
          <cell r="A1108" t="str">
            <v>4403051001</v>
          </cell>
          <cell r="B1108" t="str">
            <v>Sueldos y Jornales personal permanente</v>
          </cell>
          <cell r="C1108">
            <v>1000000</v>
          </cell>
          <cell r="D1108">
            <v>50</v>
          </cell>
          <cell r="E1108">
            <v>1000000</v>
          </cell>
          <cell r="F1108">
            <v>50</v>
          </cell>
          <cell r="G1108">
            <v>999950</v>
          </cell>
          <cell r="H1108">
            <v>168.910472972973</v>
          </cell>
        </row>
        <row r="1109">
          <cell r="A1109" t="str">
            <v>4403051002</v>
          </cell>
          <cell r="B1109" t="str">
            <v>Sueldos y Jornales personal temporario</v>
          </cell>
          <cell r="C1109">
            <v>1000000</v>
          </cell>
          <cell r="D1109">
            <v>50</v>
          </cell>
          <cell r="E1109">
            <v>1000000</v>
          </cell>
          <cell r="F1109">
            <v>50</v>
          </cell>
          <cell r="G1109">
            <v>999950</v>
          </cell>
          <cell r="H1109">
            <v>168.910472972973</v>
          </cell>
        </row>
        <row r="1110">
          <cell r="A1110" t="str">
            <v>4403051003</v>
          </cell>
          <cell r="B1110" t="str">
            <v>Horas Extras</v>
          </cell>
          <cell r="C1110">
            <v>1000000</v>
          </cell>
          <cell r="D1110">
            <v>50</v>
          </cell>
          <cell r="E1110">
            <v>1000000</v>
          </cell>
          <cell r="F1110">
            <v>50</v>
          </cell>
          <cell r="G1110">
            <v>999950</v>
          </cell>
          <cell r="H1110">
            <v>168.910472972973</v>
          </cell>
        </row>
        <row r="1111">
          <cell r="A1111" t="str">
            <v>4403051004</v>
          </cell>
          <cell r="B1111" t="str">
            <v>Cargas Sociales</v>
          </cell>
          <cell r="C1111">
            <v>1000000</v>
          </cell>
          <cell r="D1111">
            <v>50</v>
          </cell>
          <cell r="E1111">
            <v>1000000</v>
          </cell>
          <cell r="F1111">
            <v>50</v>
          </cell>
          <cell r="G1111">
            <v>999950</v>
          </cell>
          <cell r="H1111">
            <v>168.910472972973</v>
          </cell>
        </row>
        <row r="1112">
          <cell r="A1112" t="str">
            <v>4403051005</v>
          </cell>
          <cell r="B1112" t="str">
            <v>Sueldo Anual Complementario</v>
          </cell>
          <cell r="C1112">
            <v>1000000</v>
          </cell>
          <cell r="D1112">
            <v>50</v>
          </cell>
          <cell r="E1112">
            <v>1000000</v>
          </cell>
          <cell r="F1112">
            <v>50</v>
          </cell>
          <cell r="G1112">
            <v>999950</v>
          </cell>
          <cell r="H1112">
            <v>168.910472972973</v>
          </cell>
        </row>
        <row r="1113">
          <cell r="A1113" t="str">
            <v>4403051006</v>
          </cell>
          <cell r="B1113" t="str">
            <v>Vacaciones</v>
          </cell>
          <cell r="C1113">
            <v>1000000</v>
          </cell>
          <cell r="D1113">
            <v>50</v>
          </cell>
          <cell r="E1113">
            <v>1000000</v>
          </cell>
          <cell r="F1113">
            <v>50</v>
          </cell>
          <cell r="G1113">
            <v>999950</v>
          </cell>
          <cell r="H1113">
            <v>168.910472972973</v>
          </cell>
        </row>
        <row r="1114">
          <cell r="A1114" t="str">
            <v>4403051007</v>
          </cell>
          <cell r="B1114" t="str">
            <v>Plan de Jubilacion</v>
          </cell>
          <cell r="C1114">
            <v>1000000</v>
          </cell>
          <cell r="D1114">
            <v>50</v>
          </cell>
          <cell r="E1114">
            <v>1000000</v>
          </cell>
          <cell r="F1114">
            <v>50</v>
          </cell>
          <cell r="G1114">
            <v>999950</v>
          </cell>
          <cell r="H1114">
            <v>168.910472972973</v>
          </cell>
        </row>
        <row r="1115">
          <cell r="A1115" t="str">
            <v>4403051008</v>
          </cell>
          <cell r="B1115" t="str">
            <v>Distribucion utilidades</v>
          </cell>
          <cell r="C1115">
            <v>1000000</v>
          </cell>
          <cell r="D1115">
            <v>50</v>
          </cell>
          <cell r="E1115">
            <v>1000000</v>
          </cell>
          <cell r="F1115">
            <v>50</v>
          </cell>
          <cell r="G1115">
            <v>999950</v>
          </cell>
          <cell r="H1115">
            <v>168.910472972973</v>
          </cell>
        </row>
        <row r="1116">
          <cell r="A1116" t="str">
            <v>4403051009</v>
          </cell>
          <cell r="B1116" t="str">
            <v>Vivienda</v>
          </cell>
          <cell r="C1116">
            <v>1000000</v>
          </cell>
          <cell r="D1116">
            <v>50</v>
          </cell>
          <cell r="E1116">
            <v>1000000</v>
          </cell>
          <cell r="F1116">
            <v>50</v>
          </cell>
          <cell r="G1116">
            <v>999950</v>
          </cell>
          <cell r="H1116">
            <v>168.910472972973</v>
          </cell>
        </row>
        <row r="1117">
          <cell r="A1117" t="str">
            <v>4403051010</v>
          </cell>
          <cell r="B1117" t="str">
            <v>Servicio Medico</v>
          </cell>
          <cell r="C1117">
            <v>1000000</v>
          </cell>
          <cell r="D1117">
            <v>50</v>
          </cell>
          <cell r="E1117">
            <v>1000000</v>
          </cell>
          <cell r="F1117">
            <v>50</v>
          </cell>
          <cell r="G1117">
            <v>999950</v>
          </cell>
          <cell r="H1117">
            <v>168.910472972973</v>
          </cell>
        </row>
        <row r="1118">
          <cell r="A1118" t="str">
            <v>4403051011</v>
          </cell>
          <cell r="B1118" t="str">
            <v>Capacitacion</v>
          </cell>
          <cell r="C1118">
            <v>1000000</v>
          </cell>
          <cell r="D1118">
            <v>50</v>
          </cell>
          <cell r="E1118">
            <v>1000000</v>
          </cell>
          <cell r="F1118">
            <v>50</v>
          </cell>
          <cell r="G1118">
            <v>999950</v>
          </cell>
          <cell r="H1118">
            <v>168.910472972973</v>
          </cell>
        </row>
        <row r="1119">
          <cell r="A1119" t="str">
            <v>4403051012</v>
          </cell>
          <cell r="B1119" t="str">
            <v>Otros Servicios al Personal</v>
          </cell>
          <cell r="C1119">
            <v>1000000</v>
          </cell>
          <cell r="D1119">
            <v>50</v>
          </cell>
          <cell r="E1119">
            <v>1000000</v>
          </cell>
          <cell r="F1119">
            <v>50</v>
          </cell>
          <cell r="G1119">
            <v>999950</v>
          </cell>
          <cell r="H1119">
            <v>168.910472972973</v>
          </cell>
        </row>
        <row r="1120">
          <cell r="A1120" t="str">
            <v>4403051013</v>
          </cell>
          <cell r="B1120" t="str">
            <v>Varios</v>
          </cell>
          <cell r="C1120">
            <v>1000000</v>
          </cell>
          <cell r="D1120">
            <v>50</v>
          </cell>
          <cell r="E1120">
            <v>1000000</v>
          </cell>
          <cell r="F1120">
            <v>50</v>
          </cell>
          <cell r="G1120">
            <v>999950</v>
          </cell>
          <cell r="H1120">
            <v>168.910472972973</v>
          </cell>
        </row>
        <row r="1121">
          <cell r="A1121" t="str">
            <v>4403051014</v>
          </cell>
          <cell r="B1121" t="str">
            <v>Indemnizaciones</v>
          </cell>
          <cell r="C1121">
            <v>1000000</v>
          </cell>
          <cell r="D1121">
            <v>50</v>
          </cell>
          <cell r="E1121">
            <v>1000000</v>
          </cell>
          <cell r="F1121">
            <v>50</v>
          </cell>
          <cell r="G1121">
            <v>999950</v>
          </cell>
          <cell r="H1121">
            <v>168.910472972973</v>
          </cell>
        </row>
        <row r="1122">
          <cell r="A1122" t="str">
            <v>4403051015</v>
          </cell>
          <cell r="B1122" t="str">
            <v>Gratificaciones</v>
          </cell>
          <cell r="C1122">
            <v>1000000</v>
          </cell>
          <cell r="D1122">
            <v>50</v>
          </cell>
          <cell r="E1122">
            <v>1000000</v>
          </cell>
          <cell r="F1122">
            <v>50</v>
          </cell>
          <cell r="G1122">
            <v>999950</v>
          </cell>
          <cell r="H1122">
            <v>168.910472972973</v>
          </cell>
        </row>
        <row r="1123">
          <cell r="A1123" t="str">
            <v>4403051201</v>
          </cell>
          <cell r="B1123" t="str">
            <v>Gastos de viajes</v>
          </cell>
          <cell r="C1123">
            <v>1000000</v>
          </cell>
          <cell r="D1123">
            <v>50</v>
          </cell>
          <cell r="E1123">
            <v>1000000</v>
          </cell>
          <cell r="F1123">
            <v>50</v>
          </cell>
          <cell r="G1123">
            <v>999950</v>
          </cell>
          <cell r="H1123">
            <v>168.910472972973</v>
          </cell>
        </row>
        <row r="1124">
          <cell r="A1124" t="str">
            <v>4403051401</v>
          </cell>
          <cell r="B1124" t="str">
            <v>Gastos de oficina</v>
          </cell>
          <cell r="C1124">
            <v>1000000</v>
          </cell>
          <cell r="D1124">
            <v>50</v>
          </cell>
          <cell r="E1124">
            <v>1000000</v>
          </cell>
          <cell r="F1124">
            <v>50</v>
          </cell>
          <cell r="G1124">
            <v>999950</v>
          </cell>
          <cell r="H1124">
            <v>168.910472972973</v>
          </cell>
        </row>
        <row r="1125">
          <cell r="A1125" t="str">
            <v>4403051601</v>
          </cell>
          <cell r="B1125" t="str">
            <v>Comunicaciones</v>
          </cell>
          <cell r="C1125">
            <v>1000000</v>
          </cell>
          <cell r="D1125">
            <v>50</v>
          </cell>
          <cell r="E1125">
            <v>1000000</v>
          </cell>
          <cell r="F1125">
            <v>50</v>
          </cell>
          <cell r="G1125">
            <v>999950</v>
          </cell>
          <cell r="H1125">
            <v>168.910472972973</v>
          </cell>
        </row>
        <row r="1126">
          <cell r="A1126" t="str">
            <v>4403051801</v>
          </cell>
          <cell r="B1126" t="str">
            <v>Publicidad</v>
          </cell>
          <cell r="C1126">
            <v>1000000</v>
          </cell>
          <cell r="D1126">
            <v>50</v>
          </cell>
          <cell r="E1126">
            <v>1000000</v>
          </cell>
          <cell r="F1126">
            <v>50</v>
          </cell>
          <cell r="G1126">
            <v>999950</v>
          </cell>
          <cell r="H1126">
            <v>168.910472972973</v>
          </cell>
        </row>
        <row r="1127">
          <cell r="A1127" t="str">
            <v>4403051802</v>
          </cell>
          <cell r="B1127" t="str">
            <v>Promociones</v>
          </cell>
          <cell r="C1127">
            <v>1000000</v>
          </cell>
          <cell r="D1127">
            <v>50</v>
          </cell>
          <cell r="E1127">
            <v>1000000</v>
          </cell>
          <cell r="F1127">
            <v>50</v>
          </cell>
          <cell r="G1127">
            <v>999950</v>
          </cell>
          <cell r="H1127">
            <v>168.910472972973</v>
          </cell>
        </row>
        <row r="1128">
          <cell r="A1128" t="str">
            <v>4403051803</v>
          </cell>
          <cell r="B1128" t="str">
            <v>Servicios al Cliente</v>
          </cell>
          <cell r="C1128">
            <v>1000000</v>
          </cell>
          <cell r="D1128">
            <v>50</v>
          </cell>
          <cell r="E1128">
            <v>1000000</v>
          </cell>
          <cell r="F1128">
            <v>50</v>
          </cell>
          <cell r="G1128">
            <v>999950</v>
          </cell>
          <cell r="H1128">
            <v>168.910472972973</v>
          </cell>
        </row>
        <row r="1129">
          <cell r="A1129" t="str">
            <v>4403052001</v>
          </cell>
          <cell r="B1129" t="str">
            <v>Impuestos a la propiedad</v>
          </cell>
          <cell r="C1129">
            <v>1000000</v>
          </cell>
          <cell r="D1129">
            <v>50</v>
          </cell>
          <cell r="E1129">
            <v>1000000</v>
          </cell>
          <cell r="F1129">
            <v>50</v>
          </cell>
          <cell r="G1129">
            <v>999950</v>
          </cell>
          <cell r="H1129">
            <v>168.910472972973</v>
          </cell>
        </row>
        <row r="1130">
          <cell r="A1130" t="str">
            <v>4403052002</v>
          </cell>
          <cell r="B1130" t="str">
            <v>Otros impuestos</v>
          </cell>
          <cell r="C1130">
            <v>1000000</v>
          </cell>
          <cell r="D1130">
            <v>50</v>
          </cell>
          <cell r="E1130">
            <v>1000000</v>
          </cell>
          <cell r="F1130">
            <v>50</v>
          </cell>
          <cell r="G1130">
            <v>999950</v>
          </cell>
          <cell r="H1130">
            <v>168.910472972973</v>
          </cell>
        </row>
        <row r="1131">
          <cell r="A1131" t="str">
            <v>4403052201</v>
          </cell>
          <cell r="B1131" t="str">
            <v>Seguros del personal</v>
          </cell>
          <cell r="C1131">
            <v>1000000</v>
          </cell>
          <cell r="D1131">
            <v>50</v>
          </cell>
          <cell r="E1131">
            <v>1000000</v>
          </cell>
          <cell r="F1131">
            <v>50</v>
          </cell>
          <cell r="G1131">
            <v>999950</v>
          </cell>
          <cell r="H1131">
            <v>168.910472972973</v>
          </cell>
        </row>
        <row r="1132">
          <cell r="A1132" t="str">
            <v>4403052202</v>
          </cell>
          <cell r="B1132" t="str">
            <v>Seguros de propiedades</v>
          </cell>
          <cell r="C1132">
            <v>1000000</v>
          </cell>
          <cell r="D1132">
            <v>50</v>
          </cell>
          <cell r="E1132">
            <v>1000000</v>
          </cell>
          <cell r="F1132">
            <v>50</v>
          </cell>
          <cell r="G1132">
            <v>999950</v>
          </cell>
          <cell r="H1132">
            <v>168.910472972973</v>
          </cell>
        </row>
        <row r="1133">
          <cell r="A1133" t="str">
            <v>4403052401</v>
          </cell>
          <cell r="B1133" t="str">
            <v>Honorarios auditores</v>
          </cell>
          <cell r="C1133">
            <v>1000000</v>
          </cell>
          <cell r="D1133">
            <v>50</v>
          </cell>
          <cell r="E1133">
            <v>1000000</v>
          </cell>
          <cell r="F1133">
            <v>50</v>
          </cell>
          <cell r="G1133">
            <v>999950</v>
          </cell>
          <cell r="H1133">
            <v>168.910472972973</v>
          </cell>
        </row>
        <row r="1134">
          <cell r="A1134" t="str">
            <v>4403052402</v>
          </cell>
          <cell r="B1134" t="str">
            <v>Honorarios legales</v>
          </cell>
          <cell r="C1134">
            <v>1000000</v>
          </cell>
          <cell r="D1134">
            <v>50</v>
          </cell>
          <cell r="E1134">
            <v>1000000</v>
          </cell>
          <cell r="F1134">
            <v>50</v>
          </cell>
          <cell r="G1134">
            <v>999950</v>
          </cell>
          <cell r="H1134">
            <v>168.910472972973</v>
          </cell>
        </row>
        <row r="1135">
          <cell r="A1135" t="str">
            <v>4403052403</v>
          </cell>
          <cell r="B1135" t="str">
            <v>Otros honorarios</v>
          </cell>
          <cell r="C1135">
            <v>1000000</v>
          </cell>
          <cell r="D1135">
            <v>50</v>
          </cell>
          <cell r="E1135">
            <v>1000000</v>
          </cell>
          <cell r="F1135">
            <v>50</v>
          </cell>
          <cell r="G1135">
            <v>999950</v>
          </cell>
          <cell r="H1135">
            <v>168.910472972973</v>
          </cell>
        </row>
        <row r="1136">
          <cell r="A1136" t="str">
            <v>4403052404</v>
          </cell>
          <cell r="B1136" t="str">
            <v>Recolecci¾n de basura</v>
          </cell>
          <cell r="C1136">
            <v>1000000</v>
          </cell>
          <cell r="D1136">
            <v>50</v>
          </cell>
          <cell r="E1136">
            <v>1000000</v>
          </cell>
          <cell r="F1136">
            <v>50</v>
          </cell>
          <cell r="G1136">
            <v>999950</v>
          </cell>
          <cell r="H1136">
            <v>168.910472972973</v>
          </cell>
        </row>
        <row r="1137">
          <cell r="A1137" t="str">
            <v>4403052405</v>
          </cell>
          <cell r="B1137" t="str">
            <v>Otros Servicios</v>
          </cell>
          <cell r="C1137">
            <v>1000000</v>
          </cell>
          <cell r="D1137">
            <v>50</v>
          </cell>
          <cell r="E1137">
            <v>1000000</v>
          </cell>
          <cell r="F1137">
            <v>50</v>
          </cell>
          <cell r="G1137">
            <v>999950</v>
          </cell>
          <cell r="H1137">
            <v>168.910472972973</v>
          </cell>
        </row>
        <row r="1138">
          <cell r="A1138" t="str">
            <v>4403052601</v>
          </cell>
          <cell r="B1138" t="str">
            <v>Equipamiento</v>
          </cell>
          <cell r="C1138">
            <v>1000000</v>
          </cell>
          <cell r="D1138">
            <v>50</v>
          </cell>
          <cell r="E1138">
            <v>1000000</v>
          </cell>
          <cell r="F1138">
            <v>50</v>
          </cell>
          <cell r="G1138">
            <v>999950</v>
          </cell>
          <cell r="H1138">
            <v>168.910472972973</v>
          </cell>
        </row>
        <row r="1139">
          <cell r="A1139" t="str">
            <v>4403052602</v>
          </cell>
          <cell r="B1139" t="str">
            <v>Reparacion y mantenimiento</v>
          </cell>
          <cell r="C1139">
            <v>1000000</v>
          </cell>
          <cell r="D1139">
            <v>50</v>
          </cell>
          <cell r="E1139">
            <v>1000000</v>
          </cell>
          <cell r="F1139">
            <v>50</v>
          </cell>
          <cell r="G1139">
            <v>999950</v>
          </cell>
          <cell r="H1139">
            <v>168.910472972973</v>
          </cell>
        </row>
        <row r="1140">
          <cell r="A1140" t="str">
            <v>4403052801</v>
          </cell>
          <cell r="B1140" t="str">
            <v>Otros proveedores</v>
          </cell>
          <cell r="C1140">
            <v>1000000</v>
          </cell>
          <cell r="D1140">
            <v>50</v>
          </cell>
          <cell r="E1140">
            <v>1000000</v>
          </cell>
          <cell r="F1140">
            <v>50</v>
          </cell>
          <cell r="G1140">
            <v>999950</v>
          </cell>
          <cell r="H1140">
            <v>168.910472972973</v>
          </cell>
        </row>
        <row r="1141">
          <cell r="A1141" t="str">
            <v>4403052802</v>
          </cell>
          <cell r="B1141" t="str">
            <v>Proveedores</v>
          </cell>
          <cell r="C1141">
            <v>1000000</v>
          </cell>
          <cell r="D1141">
            <v>50</v>
          </cell>
          <cell r="E1141">
            <v>1000000</v>
          </cell>
          <cell r="F1141">
            <v>50</v>
          </cell>
          <cell r="G1141">
            <v>999950</v>
          </cell>
          <cell r="H1141">
            <v>168.910472972973</v>
          </cell>
        </row>
        <row r="1142">
          <cell r="A1142" t="str">
            <v>4403052803</v>
          </cell>
          <cell r="B1142" t="str">
            <v>Energia electrica</v>
          </cell>
          <cell r="C1142">
            <v>1000000</v>
          </cell>
          <cell r="D1142">
            <v>50</v>
          </cell>
          <cell r="E1142">
            <v>1000000</v>
          </cell>
          <cell r="F1142">
            <v>50</v>
          </cell>
          <cell r="G1142">
            <v>999950</v>
          </cell>
          <cell r="H1142">
            <v>168.910472972973</v>
          </cell>
        </row>
        <row r="1143">
          <cell r="A1143" t="str">
            <v>4403052804</v>
          </cell>
          <cell r="B1143" t="str">
            <v>Gas</v>
          </cell>
          <cell r="C1143">
            <v>1000000</v>
          </cell>
          <cell r="D1143">
            <v>50</v>
          </cell>
          <cell r="E1143">
            <v>1000000</v>
          </cell>
          <cell r="F1143">
            <v>50</v>
          </cell>
          <cell r="G1143">
            <v>999950</v>
          </cell>
          <cell r="H1143">
            <v>168.910472972973</v>
          </cell>
        </row>
        <row r="1144">
          <cell r="A1144" t="str">
            <v>4403052805</v>
          </cell>
          <cell r="B1144" t="str">
            <v>Agua</v>
          </cell>
          <cell r="C1144">
            <v>1000000</v>
          </cell>
          <cell r="D1144">
            <v>50</v>
          </cell>
          <cell r="E1144">
            <v>1000000</v>
          </cell>
          <cell r="F1144">
            <v>50</v>
          </cell>
          <cell r="G1144">
            <v>999950</v>
          </cell>
          <cell r="H1144">
            <v>168.910472972973</v>
          </cell>
        </row>
        <row r="1145">
          <cell r="A1145" t="str">
            <v>4403052806</v>
          </cell>
          <cell r="B1145" t="str">
            <v>Gastos de Seguridad</v>
          </cell>
          <cell r="C1145">
            <v>1000000</v>
          </cell>
          <cell r="D1145">
            <v>50</v>
          </cell>
          <cell r="E1145">
            <v>1000000</v>
          </cell>
          <cell r="F1145">
            <v>50</v>
          </cell>
          <cell r="G1145">
            <v>999950</v>
          </cell>
          <cell r="H1145">
            <v>168.910472972973</v>
          </cell>
        </row>
        <row r="1146">
          <cell r="A1146" t="str">
            <v>4403053001</v>
          </cell>
          <cell r="B1146" t="str">
            <v>Alquiler de equipos</v>
          </cell>
          <cell r="C1146">
            <v>1000000</v>
          </cell>
          <cell r="D1146">
            <v>50</v>
          </cell>
          <cell r="E1146">
            <v>1000000</v>
          </cell>
          <cell r="F1146">
            <v>50</v>
          </cell>
          <cell r="G1146">
            <v>999950</v>
          </cell>
          <cell r="H1146">
            <v>168.910472972973</v>
          </cell>
        </row>
        <row r="1147">
          <cell r="A1147" t="str">
            <v>4403053002</v>
          </cell>
          <cell r="B1147" t="str">
            <v>Alquiler de oficinas</v>
          </cell>
          <cell r="C1147">
            <v>1000000</v>
          </cell>
          <cell r="D1147">
            <v>50</v>
          </cell>
          <cell r="E1147">
            <v>1000000</v>
          </cell>
          <cell r="F1147">
            <v>50</v>
          </cell>
          <cell r="G1147">
            <v>999950</v>
          </cell>
          <cell r="H1147">
            <v>168.910472972973</v>
          </cell>
        </row>
        <row r="1148">
          <cell r="A1148" t="str">
            <v>4403053003</v>
          </cell>
          <cell r="B1148" t="str">
            <v>Fletes</v>
          </cell>
          <cell r="C1148">
            <v>1000000</v>
          </cell>
          <cell r="D1148">
            <v>50</v>
          </cell>
          <cell r="E1148">
            <v>1000000</v>
          </cell>
          <cell r="F1148">
            <v>50</v>
          </cell>
          <cell r="G1148">
            <v>999950</v>
          </cell>
          <cell r="H1148">
            <v>168.910472972973</v>
          </cell>
        </row>
        <row r="1149">
          <cell r="A1149" t="str">
            <v>4403053004</v>
          </cell>
          <cell r="B1149" t="str">
            <v>Depositos</v>
          </cell>
          <cell r="C1149">
            <v>1000000</v>
          </cell>
          <cell r="D1149">
            <v>50</v>
          </cell>
          <cell r="E1149">
            <v>1000000</v>
          </cell>
          <cell r="F1149">
            <v>50</v>
          </cell>
          <cell r="G1149">
            <v>999950</v>
          </cell>
          <cell r="H1149">
            <v>168.910472972973</v>
          </cell>
        </row>
        <row r="1150">
          <cell r="A1150" t="str">
            <v>4403053005</v>
          </cell>
          <cell r="B1150" t="str">
            <v>Suscripciones</v>
          </cell>
          <cell r="C1150">
            <v>1000000</v>
          </cell>
          <cell r="D1150">
            <v>50</v>
          </cell>
          <cell r="E1150">
            <v>1000000</v>
          </cell>
          <cell r="F1150">
            <v>50</v>
          </cell>
          <cell r="G1150">
            <v>999950</v>
          </cell>
          <cell r="H1150">
            <v>168.910472972973</v>
          </cell>
        </row>
        <row r="1151">
          <cell r="A1151" t="str">
            <v>4403053006</v>
          </cell>
          <cell r="B1151" t="str">
            <v>Otros gastos</v>
          </cell>
          <cell r="C1151">
            <v>1000000</v>
          </cell>
          <cell r="D1151">
            <v>50</v>
          </cell>
          <cell r="E1151">
            <v>1000000</v>
          </cell>
          <cell r="F1151">
            <v>50</v>
          </cell>
          <cell r="G1151">
            <v>999950</v>
          </cell>
          <cell r="H1151">
            <v>168.910472972973</v>
          </cell>
        </row>
        <row r="1152">
          <cell r="A1152" t="str">
            <v>4403053007</v>
          </cell>
          <cell r="B1152" t="str">
            <v>Recreacion</v>
          </cell>
          <cell r="C1152">
            <v>1000000</v>
          </cell>
          <cell r="D1152">
            <v>50</v>
          </cell>
          <cell r="E1152">
            <v>1000000</v>
          </cell>
          <cell r="F1152">
            <v>50</v>
          </cell>
          <cell r="G1152">
            <v>999950</v>
          </cell>
          <cell r="H1152">
            <v>168.910472972973</v>
          </cell>
        </row>
        <row r="1153">
          <cell r="A1153" t="str">
            <v>4403053008</v>
          </cell>
          <cell r="B1153" t="str">
            <v>Estructura</v>
          </cell>
          <cell r="C1153">
            <v>1000000</v>
          </cell>
          <cell r="D1153">
            <v>50</v>
          </cell>
          <cell r="E1153">
            <v>1000000</v>
          </cell>
          <cell r="F1153">
            <v>50</v>
          </cell>
          <cell r="G1153">
            <v>999950</v>
          </cell>
          <cell r="H1153">
            <v>168.910472972973</v>
          </cell>
        </row>
        <row r="1154">
          <cell r="A1154" t="str">
            <v>4404011001</v>
          </cell>
          <cell r="B1154" t="str">
            <v>Sueldos y Jornales personal permanente</v>
          </cell>
          <cell r="C1154">
            <v>1000000</v>
          </cell>
          <cell r="D1154">
            <v>50</v>
          </cell>
          <cell r="E1154">
            <v>1000000</v>
          </cell>
          <cell r="F1154">
            <v>50</v>
          </cell>
          <cell r="G1154">
            <v>999950</v>
          </cell>
          <cell r="H1154">
            <v>168.910472972973</v>
          </cell>
        </row>
        <row r="1155">
          <cell r="A1155" t="str">
            <v>4404011002</v>
          </cell>
          <cell r="B1155" t="str">
            <v>Sueldos y Jornales personal temporario</v>
          </cell>
          <cell r="C1155">
            <v>1000000</v>
          </cell>
          <cell r="D1155">
            <v>50</v>
          </cell>
          <cell r="E1155">
            <v>1000000</v>
          </cell>
          <cell r="F1155">
            <v>50</v>
          </cell>
          <cell r="G1155">
            <v>999950</v>
          </cell>
          <cell r="H1155">
            <v>168.910472972973</v>
          </cell>
        </row>
        <row r="1156">
          <cell r="A1156" t="str">
            <v>4404011003</v>
          </cell>
          <cell r="B1156" t="str">
            <v>Horas Extras</v>
          </cell>
          <cell r="C1156">
            <v>1000000</v>
          </cell>
          <cell r="D1156">
            <v>50</v>
          </cell>
          <cell r="E1156">
            <v>1000000</v>
          </cell>
          <cell r="F1156">
            <v>50</v>
          </cell>
          <cell r="G1156">
            <v>999950</v>
          </cell>
          <cell r="H1156">
            <v>168.910472972973</v>
          </cell>
        </row>
        <row r="1157">
          <cell r="A1157" t="str">
            <v>4404011004</v>
          </cell>
          <cell r="B1157" t="str">
            <v>Cargas Sociales</v>
          </cell>
          <cell r="C1157">
            <v>1000000</v>
          </cell>
          <cell r="D1157">
            <v>50</v>
          </cell>
          <cell r="E1157">
            <v>1000000</v>
          </cell>
          <cell r="F1157">
            <v>50</v>
          </cell>
          <cell r="G1157">
            <v>999950</v>
          </cell>
          <cell r="H1157">
            <v>168.910472972973</v>
          </cell>
        </row>
        <row r="1158">
          <cell r="A1158" t="str">
            <v>4404011005</v>
          </cell>
          <cell r="B1158" t="str">
            <v>Sueldo Anual Complementario</v>
          </cell>
          <cell r="C1158">
            <v>1000000</v>
          </cell>
          <cell r="D1158">
            <v>50</v>
          </cell>
          <cell r="E1158">
            <v>1000000</v>
          </cell>
          <cell r="F1158">
            <v>50</v>
          </cell>
          <cell r="G1158">
            <v>999950</v>
          </cell>
          <cell r="H1158">
            <v>168.910472972973</v>
          </cell>
        </row>
        <row r="1159">
          <cell r="A1159" t="str">
            <v>4404011006</v>
          </cell>
          <cell r="B1159" t="str">
            <v>Vacaciones</v>
          </cell>
          <cell r="C1159">
            <v>1000000</v>
          </cell>
          <cell r="D1159">
            <v>50</v>
          </cell>
          <cell r="E1159">
            <v>1000000</v>
          </cell>
          <cell r="F1159">
            <v>50</v>
          </cell>
          <cell r="G1159">
            <v>999950</v>
          </cell>
          <cell r="H1159">
            <v>168.910472972973</v>
          </cell>
        </row>
        <row r="1160">
          <cell r="A1160" t="str">
            <v>4404011007</v>
          </cell>
          <cell r="B1160" t="str">
            <v>Plan de Jubilacion</v>
          </cell>
          <cell r="C1160">
            <v>1000000</v>
          </cell>
          <cell r="D1160">
            <v>50</v>
          </cell>
          <cell r="E1160">
            <v>1000000</v>
          </cell>
          <cell r="F1160">
            <v>50</v>
          </cell>
          <cell r="G1160">
            <v>999950</v>
          </cell>
          <cell r="H1160">
            <v>168.910472972973</v>
          </cell>
        </row>
        <row r="1161">
          <cell r="A1161" t="str">
            <v>4404011008</v>
          </cell>
          <cell r="B1161" t="str">
            <v>Gratificacion</v>
          </cell>
          <cell r="C1161">
            <v>1000000</v>
          </cell>
          <cell r="D1161">
            <v>50</v>
          </cell>
          <cell r="E1161">
            <v>1000000</v>
          </cell>
          <cell r="F1161">
            <v>50</v>
          </cell>
          <cell r="G1161">
            <v>999950</v>
          </cell>
          <cell r="H1161">
            <v>168.910472972973</v>
          </cell>
        </row>
        <row r="1162">
          <cell r="A1162" t="str">
            <v>4404011009</v>
          </cell>
          <cell r="B1162" t="str">
            <v>Vivienda</v>
          </cell>
          <cell r="C1162">
            <v>1000000</v>
          </cell>
          <cell r="D1162">
            <v>50</v>
          </cell>
          <cell r="E1162">
            <v>1000000</v>
          </cell>
          <cell r="F1162">
            <v>50</v>
          </cell>
          <cell r="G1162">
            <v>999950</v>
          </cell>
          <cell r="H1162">
            <v>168.910472972973</v>
          </cell>
        </row>
        <row r="1163">
          <cell r="A1163" t="str">
            <v>4404011010</v>
          </cell>
          <cell r="B1163" t="str">
            <v>Servicio Medico</v>
          </cell>
          <cell r="C1163">
            <v>1000000</v>
          </cell>
          <cell r="D1163">
            <v>50</v>
          </cell>
          <cell r="E1163">
            <v>1000000</v>
          </cell>
          <cell r="F1163">
            <v>50</v>
          </cell>
          <cell r="G1163">
            <v>999950</v>
          </cell>
          <cell r="H1163">
            <v>168.910472972973</v>
          </cell>
        </row>
        <row r="1164">
          <cell r="A1164" t="str">
            <v>4404011011</v>
          </cell>
          <cell r="B1164" t="str">
            <v>Capacitacion</v>
          </cell>
          <cell r="C1164">
            <v>1000000</v>
          </cell>
          <cell r="D1164">
            <v>50</v>
          </cell>
          <cell r="E1164">
            <v>1000000</v>
          </cell>
          <cell r="F1164">
            <v>50</v>
          </cell>
          <cell r="G1164">
            <v>999950</v>
          </cell>
          <cell r="H1164">
            <v>168.910472972973</v>
          </cell>
        </row>
        <row r="1165">
          <cell r="A1165" t="str">
            <v>4404011012</v>
          </cell>
          <cell r="B1165" t="str">
            <v>Otros Servicios al Personal</v>
          </cell>
          <cell r="C1165">
            <v>1000000</v>
          </cell>
          <cell r="D1165">
            <v>50</v>
          </cell>
          <cell r="E1165">
            <v>1000000</v>
          </cell>
          <cell r="F1165">
            <v>50</v>
          </cell>
          <cell r="G1165">
            <v>999950</v>
          </cell>
          <cell r="H1165">
            <v>168.910472972973</v>
          </cell>
        </row>
        <row r="1166">
          <cell r="A1166" t="str">
            <v>4404011013</v>
          </cell>
          <cell r="B1166" t="str">
            <v>Varios</v>
          </cell>
          <cell r="C1166">
            <v>1000000</v>
          </cell>
          <cell r="D1166">
            <v>50</v>
          </cell>
          <cell r="E1166">
            <v>1000000</v>
          </cell>
          <cell r="F1166">
            <v>50</v>
          </cell>
          <cell r="G1166">
            <v>999950</v>
          </cell>
          <cell r="H1166">
            <v>168.910472972973</v>
          </cell>
        </row>
        <row r="1167">
          <cell r="A1167" t="str">
            <v>4404011014</v>
          </cell>
          <cell r="B1167" t="str">
            <v>Indemnizaciones</v>
          </cell>
          <cell r="C1167">
            <v>1000000</v>
          </cell>
          <cell r="D1167">
            <v>50</v>
          </cell>
          <cell r="E1167">
            <v>1000000</v>
          </cell>
          <cell r="F1167">
            <v>50</v>
          </cell>
          <cell r="G1167">
            <v>999950</v>
          </cell>
          <cell r="H1167">
            <v>168.910472972973</v>
          </cell>
        </row>
        <row r="1168">
          <cell r="A1168" t="str">
            <v>4404011015</v>
          </cell>
          <cell r="B1168" t="str">
            <v>Gratificaciones</v>
          </cell>
          <cell r="C1168">
            <v>1000000</v>
          </cell>
          <cell r="D1168">
            <v>50</v>
          </cell>
          <cell r="E1168">
            <v>1000000</v>
          </cell>
          <cell r="F1168">
            <v>50</v>
          </cell>
          <cell r="G1168">
            <v>999950</v>
          </cell>
          <cell r="H1168">
            <v>168.910472972973</v>
          </cell>
        </row>
        <row r="1169">
          <cell r="A1169" t="str">
            <v>4404011201</v>
          </cell>
          <cell r="B1169" t="str">
            <v>Gastos de viaje</v>
          </cell>
          <cell r="C1169">
            <v>1000000</v>
          </cell>
          <cell r="D1169">
            <v>50</v>
          </cell>
          <cell r="E1169">
            <v>1000000</v>
          </cell>
          <cell r="F1169">
            <v>50</v>
          </cell>
          <cell r="G1169">
            <v>999950</v>
          </cell>
          <cell r="H1169">
            <v>168.910472972973</v>
          </cell>
        </row>
        <row r="1170">
          <cell r="A1170" t="str">
            <v>4404011401</v>
          </cell>
          <cell r="B1170" t="str">
            <v>Gastos de oficina</v>
          </cell>
          <cell r="C1170">
            <v>1000000</v>
          </cell>
          <cell r="D1170">
            <v>50</v>
          </cell>
          <cell r="E1170">
            <v>1000000</v>
          </cell>
          <cell r="F1170">
            <v>50</v>
          </cell>
          <cell r="G1170">
            <v>999950</v>
          </cell>
          <cell r="H1170">
            <v>168.910472972973</v>
          </cell>
        </row>
        <row r="1171">
          <cell r="A1171" t="str">
            <v>4404011601</v>
          </cell>
          <cell r="B1171" t="str">
            <v>Comunicaciones</v>
          </cell>
          <cell r="C1171">
            <v>1000000</v>
          </cell>
          <cell r="D1171">
            <v>50</v>
          </cell>
          <cell r="E1171">
            <v>1000000</v>
          </cell>
          <cell r="F1171">
            <v>50</v>
          </cell>
          <cell r="G1171">
            <v>999950</v>
          </cell>
          <cell r="H1171">
            <v>168.910472972973</v>
          </cell>
        </row>
        <row r="1172">
          <cell r="A1172" t="str">
            <v>4404011801</v>
          </cell>
          <cell r="B1172" t="str">
            <v>Publicidad</v>
          </cell>
          <cell r="C1172">
            <v>1000000</v>
          </cell>
          <cell r="D1172">
            <v>50</v>
          </cell>
          <cell r="E1172">
            <v>1000000</v>
          </cell>
          <cell r="F1172">
            <v>50</v>
          </cell>
          <cell r="G1172">
            <v>999950</v>
          </cell>
          <cell r="H1172">
            <v>168.910472972973</v>
          </cell>
        </row>
        <row r="1173">
          <cell r="A1173" t="str">
            <v>4404011802</v>
          </cell>
          <cell r="B1173" t="str">
            <v>Promociones</v>
          </cell>
          <cell r="C1173">
            <v>1000000</v>
          </cell>
          <cell r="D1173">
            <v>50</v>
          </cell>
          <cell r="E1173">
            <v>1000000</v>
          </cell>
          <cell r="F1173">
            <v>50</v>
          </cell>
          <cell r="G1173">
            <v>999950</v>
          </cell>
          <cell r="H1173">
            <v>168.910472972973</v>
          </cell>
        </row>
        <row r="1174">
          <cell r="A1174" t="str">
            <v>4404011803</v>
          </cell>
          <cell r="B1174" t="str">
            <v>Servicios al Cliente</v>
          </cell>
          <cell r="C1174">
            <v>1000000</v>
          </cell>
          <cell r="D1174">
            <v>50</v>
          </cell>
          <cell r="E1174">
            <v>1000000</v>
          </cell>
          <cell r="F1174">
            <v>50</v>
          </cell>
          <cell r="G1174">
            <v>999950</v>
          </cell>
          <cell r="H1174">
            <v>168.910472972973</v>
          </cell>
        </row>
        <row r="1175">
          <cell r="A1175" t="str">
            <v>4404012001</v>
          </cell>
          <cell r="B1175" t="str">
            <v>Impuestos a la propiedad</v>
          </cell>
          <cell r="C1175">
            <v>1000000</v>
          </cell>
          <cell r="D1175">
            <v>50</v>
          </cell>
          <cell r="E1175">
            <v>1000000</v>
          </cell>
          <cell r="F1175">
            <v>50</v>
          </cell>
          <cell r="G1175">
            <v>999950</v>
          </cell>
          <cell r="H1175">
            <v>168.910472972973</v>
          </cell>
        </row>
        <row r="1176">
          <cell r="A1176" t="str">
            <v>4404012002</v>
          </cell>
          <cell r="B1176" t="str">
            <v>Otros impuestos</v>
          </cell>
          <cell r="C1176">
            <v>1000000</v>
          </cell>
          <cell r="D1176">
            <v>50</v>
          </cell>
          <cell r="E1176">
            <v>1000000</v>
          </cell>
          <cell r="F1176">
            <v>50</v>
          </cell>
          <cell r="G1176">
            <v>999950</v>
          </cell>
          <cell r="H1176">
            <v>168.910472972973</v>
          </cell>
        </row>
        <row r="1177">
          <cell r="A1177" t="str">
            <v>4404012201</v>
          </cell>
          <cell r="B1177" t="str">
            <v>Seguros del personal</v>
          </cell>
          <cell r="C1177">
            <v>1000000</v>
          </cell>
          <cell r="D1177">
            <v>50</v>
          </cell>
          <cell r="E1177">
            <v>1000000</v>
          </cell>
          <cell r="F1177">
            <v>50</v>
          </cell>
          <cell r="G1177">
            <v>999950</v>
          </cell>
          <cell r="H1177">
            <v>168.910472972973</v>
          </cell>
        </row>
        <row r="1178">
          <cell r="A1178" t="str">
            <v>4404012202</v>
          </cell>
          <cell r="B1178" t="str">
            <v>Seguros de propiedades</v>
          </cell>
          <cell r="C1178">
            <v>1000000</v>
          </cell>
          <cell r="D1178">
            <v>50</v>
          </cell>
          <cell r="E1178">
            <v>1000000</v>
          </cell>
          <cell r="F1178">
            <v>50</v>
          </cell>
          <cell r="G1178">
            <v>999950</v>
          </cell>
          <cell r="H1178">
            <v>168.910472972973</v>
          </cell>
        </row>
        <row r="1179">
          <cell r="A1179" t="str">
            <v>4404012401</v>
          </cell>
          <cell r="B1179" t="str">
            <v>Honorarios auditores</v>
          </cell>
          <cell r="C1179">
            <v>1000000</v>
          </cell>
          <cell r="D1179">
            <v>50</v>
          </cell>
          <cell r="E1179">
            <v>1000000</v>
          </cell>
          <cell r="F1179">
            <v>50</v>
          </cell>
          <cell r="G1179">
            <v>999950</v>
          </cell>
          <cell r="H1179">
            <v>168.910472972973</v>
          </cell>
        </row>
        <row r="1180">
          <cell r="A1180" t="str">
            <v>4404012402</v>
          </cell>
          <cell r="B1180" t="str">
            <v>Honorarios legales</v>
          </cell>
          <cell r="C1180">
            <v>1000000</v>
          </cell>
          <cell r="D1180">
            <v>50</v>
          </cell>
          <cell r="E1180">
            <v>1000000</v>
          </cell>
          <cell r="F1180">
            <v>50</v>
          </cell>
          <cell r="G1180">
            <v>999950</v>
          </cell>
          <cell r="H1180">
            <v>168.910472972973</v>
          </cell>
        </row>
        <row r="1181">
          <cell r="A1181" t="str">
            <v>4404012403</v>
          </cell>
          <cell r="B1181" t="str">
            <v>Otros honorarios</v>
          </cell>
          <cell r="C1181">
            <v>1000000</v>
          </cell>
          <cell r="D1181">
            <v>50</v>
          </cell>
          <cell r="E1181">
            <v>1000000</v>
          </cell>
          <cell r="F1181">
            <v>50</v>
          </cell>
          <cell r="G1181">
            <v>999950</v>
          </cell>
          <cell r="H1181">
            <v>168.910472972973</v>
          </cell>
        </row>
        <row r="1182">
          <cell r="A1182" t="str">
            <v>4404012404</v>
          </cell>
          <cell r="B1182" t="str">
            <v>Recoleccion de basura</v>
          </cell>
          <cell r="C1182">
            <v>1000000</v>
          </cell>
          <cell r="D1182">
            <v>50</v>
          </cell>
          <cell r="E1182">
            <v>1000000</v>
          </cell>
          <cell r="F1182">
            <v>50</v>
          </cell>
          <cell r="G1182">
            <v>999950</v>
          </cell>
          <cell r="H1182">
            <v>168.910472972973</v>
          </cell>
        </row>
        <row r="1183">
          <cell r="A1183" t="str">
            <v>4404012405</v>
          </cell>
          <cell r="B1183" t="str">
            <v>Otros Servicios</v>
          </cell>
          <cell r="C1183">
            <v>1000000</v>
          </cell>
          <cell r="D1183">
            <v>50</v>
          </cell>
          <cell r="E1183">
            <v>1000000</v>
          </cell>
          <cell r="F1183">
            <v>50</v>
          </cell>
          <cell r="G1183">
            <v>999950</v>
          </cell>
          <cell r="H1183">
            <v>168.910472972973</v>
          </cell>
        </row>
        <row r="1184">
          <cell r="A1184" t="str">
            <v>4404012601</v>
          </cell>
          <cell r="B1184" t="str">
            <v>Equipamiento</v>
          </cell>
          <cell r="C1184">
            <v>1000000</v>
          </cell>
          <cell r="D1184">
            <v>50</v>
          </cell>
          <cell r="E1184">
            <v>1000000</v>
          </cell>
          <cell r="F1184">
            <v>50</v>
          </cell>
          <cell r="G1184">
            <v>999950</v>
          </cell>
          <cell r="H1184">
            <v>168.910472972973</v>
          </cell>
        </row>
        <row r="1185">
          <cell r="A1185" t="str">
            <v>4404012602</v>
          </cell>
          <cell r="B1185" t="str">
            <v>Reparaciones y mantenimiento</v>
          </cell>
          <cell r="C1185">
            <v>1000000</v>
          </cell>
          <cell r="D1185">
            <v>50</v>
          </cell>
          <cell r="E1185">
            <v>1000000</v>
          </cell>
          <cell r="F1185">
            <v>50</v>
          </cell>
          <cell r="G1185">
            <v>999950</v>
          </cell>
          <cell r="H1185">
            <v>168.910472972973</v>
          </cell>
        </row>
        <row r="1186">
          <cell r="A1186" t="str">
            <v>4404012801</v>
          </cell>
          <cell r="B1186" t="str">
            <v>Otros proveedores</v>
          </cell>
          <cell r="C1186">
            <v>1000000</v>
          </cell>
          <cell r="D1186">
            <v>50</v>
          </cell>
          <cell r="E1186">
            <v>1000000</v>
          </cell>
          <cell r="F1186">
            <v>50</v>
          </cell>
          <cell r="G1186">
            <v>999950</v>
          </cell>
          <cell r="H1186">
            <v>168.910472972973</v>
          </cell>
        </row>
        <row r="1187">
          <cell r="A1187" t="str">
            <v>4404012802</v>
          </cell>
          <cell r="B1187" t="str">
            <v>Proveedores</v>
          </cell>
          <cell r="C1187">
            <v>1000000</v>
          </cell>
          <cell r="D1187">
            <v>50</v>
          </cell>
          <cell r="E1187">
            <v>1000000</v>
          </cell>
          <cell r="F1187">
            <v>50</v>
          </cell>
          <cell r="G1187">
            <v>999950</v>
          </cell>
          <cell r="H1187">
            <v>168.910472972973</v>
          </cell>
        </row>
        <row r="1188">
          <cell r="A1188" t="str">
            <v>4404012803</v>
          </cell>
          <cell r="B1188" t="str">
            <v>Energia electrica</v>
          </cell>
          <cell r="C1188">
            <v>1000000</v>
          </cell>
          <cell r="D1188">
            <v>50</v>
          </cell>
          <cell r="E1188">
            <v>1000000</v>
          </cell>
          <cell r="F1188">
            <v>50</v>
          </cell>
          <cell r="G1188">
            <v>999950</v>
          </cell>
          <cell r="H1188">
            <v>168.910472972973</v>
          </cell>
        </row>
        <row r="1189">
          <cell r="A1189" t="str">
            <v>4404012804</v>
          </cell>
          <cell r="B1189" t="str">
            <v>Gas</v>
          </cell>
          <cell r="C1189">
            <v>1000000</v>
          </cell>
          <cell r="D1189">
            <v>50</v>
          </cell>
          <cell r="E1189">
            <v>1000000</v>
          </cell>
          <cell r="F1189">
            <v>50</v>
          </cell>
          <cell r="G1189">
            <v>999950</v>
          </cell>
          <cell r="H1189">
            <v>168.910472972973</v>
          </cell>
        </row>
        <row r="1190">
          <cell r="A1190" t="str">
            <v>4404012805</v>
          </cell>
          <cell r="B1190" t="str">
            <v>Agua</v>
          </cell>
          <cell r="C1190">
            <v>1000000</v>
          </cell>
          <cell r="D1190">
            <v>50</v>
          </cell>
          <cell r="E1190">
            <v>1000000</v>
          </cell>
          <cell r="F1190">
            <v>50</v>
          </cell>
          <cell r="G1190">
            <v>999950</v>
          </cell>
          <cell r="H1190">
            <v>168.910472972973</v>
          </cell>
        </row>
        <row r="1191">
          <cell r="A1191" t="str">
            <v>4404012806</v>
          </cell>
          <cell r="B1191" t="str">
            <v>Gastos en Seguridad</v>
          </cell>
          <cell r="C1191">
            <v>1000000</v>
          </cell>
          <cell r="D1191">
            <v>50</v>
          </cell>
          <cell r="E1191">
            <v>1000000</v>
          </cell>
          <cell r="F1191">
            <v>50</v>
          </cell>
          <cell r="G1191">
            <v>999950</v>
          </cell>
          <cell r="H1191">
            <v>168.910472972973</v>
          </cell>
        </row>
        <row r="1192">
          <cell r="A1192" t="str">
            <v>4404013001</v>
          </cell>
          <cell r="B1192" t="str">
            <v>Alquiler de equipos</v>
          </cell>
          <cell r="C1192">
            <v>1000000</v>
          </cell>
          <cell r="D1192">
            <v>50</v>
          </cell>
          <cell r="E1192">
            <v>1000000</v>
          </cell>
          <cell r="F1192">
            <v>50</v>
          </cell>
          <cell r="G1192">
            <v>999950</v>
          </cell>
          <cell r="H1192">
            <v>168.910472972973</v>
          </cell>
        </row>
        <row r="1193">
          <cell r="A1193" t="str">
            <v>4404013002</v>
          </cell>
          <cell r="B1193" t="str">
            <v>Alquiler de oficinas</v>
          </cell>
          <cell r="C1193">
            <v>1000000</v>
          </cell>
          <cell r="D1193">
            <v>50</v>
          </cell>
          <cell r="E1193">
            <v>1000000</v>
          </cell>
          <cell r="F1193">
            <v>50</v>
          </cell>
          <cell r="G1193">
            <v>999950</v>
          </cell>
          <cell r="H1193">
            <v>168.910472972973</v>
          </cell>
        </row>
        <row r="1194">
          <cell r="A1194" t="str">
            <v>4404013003</v>
          </cell>
          <cell r="B1194" t="str">
            <v>Fletes</v>
          </cell>
          <cell r="C1194">
            <v>1000000</v>
          </cell>
          <cell r="D1194">
            <v>50</v>
          </cell>
          <cell r="E1194">
            <v>1000000</v>
          </cell>
          <cell r="F1194">
            <v>50</v>
          </cell>
          <cell r="G1194">
            <v>999950</v>
          </cell>
          <cell r="H1194">
            <v>168.910472972973</v>
          </cell>
        </row>
        <row r="1195">
          <cell r="A1195" t="str">
            <v>4404013004</v>
          </cell>
          <cell r="B1195" t="str">
            <v>Depositos</v>
          </cell>
          <cell r="C1195">
            <v>1000000</v>
          </cell>
          <cell r="D1195">
            <v>50</v>
          </cell>
          <cell r="E1195">
            <v>1000000</v>
          </cell>
          <cell r="F1195">
            <v>50</v>
          </cell>
          <cell r="G1195">
            <v>999950</v>
          </cell>
          <cell r="H1195">
            <v>168.910472972973</v>
          </cell>
        </row>
        <row r="1196">
          <cell r="A1196" t="str">
            <v>4404013005</v>
          </cell>
          <cell r="B1196" t="str">
            <v>Suscripciones</v>
          </cell>
          <cell r="C1196">
            <v>1000000</v>
          </cell>
          <cell r="D1196">
            <v>50</v>
          </cell>
          <cell r="E1196">
            <v>1000000</v>
          </cell>
          <cell r="F1196">
            <v>50</v>
          </cell>
          <cell r="G1196">
            <v>999950</v>
          </cell>
          <cell r="H1196">
            <v>168.910472972973</v>
          </cell>
        </row>
        <row r="1197">
          <cell r="A1197" t="str">
            <v>4404013006</v>
          </cell>
          <cell r="B1197" t="str">
            <v>Otros gastos</v>
          </cell>
          <cell r="C1197">
            <v>1000000</v>
          </cell>
          <cell r="D1197">
            <v>50</v>
          </cell>
          <cell r="E1197">
            <v>1000000</v>
          </cell>
          <cell r="F1197">
            <v>50</v>
          </cell>
          <cell r="G1197">
            <v>999950</v>
          </cell>
          <cell r="H1197">
            <v>168.910472972973</v>
          </cell>
        </row>
        <row r="1198">
          <cell r="A1198" t="str">
            <v>4404013007</v>
          </cell>
          <cell r="B1198" t="str">
            <v>Recreacion</v>
          </cell>
          <cell r="C1198">
            <v>1000000</v>
          </cell>
          <cell r="D1198">
            <v>50</v>
          </cell>
          <cell r="E1198">
            <v>1000000</v>
          </cell>
          <cell r="F1198">
            <v>50</v>
          </cell>
          <cell r="G1198">
            <v>999950</v>
          </cell>
          <cell r="H1198">
            <v>168.910472972973</v>
          </cell>
        </row>
        <row r="1199">
          <cell r="A1199" t="str">
            <v>4404013008</v>
          </cell>
          <cell r="B1199" t="str">
            <v>Estructura</v>
          </cell>
          <cell r="C1199">
            <v>1000000</v>
          </cell>
          <cell r="D1199">
            <v>50</v>
          </cell>
          <cell r="E1199">
            <v>1000000</v>
          </cell>
          <cell r="F1199">
            <v>50</v>
          </cell>
          <cell r="G1199">
            <v>999950</v>
          </cell>
          <cell r="H1199">
            <v>168.910472972973</v>
          </cell>
        </row>
        <row r="1200">
          <cell r="A1200" t="str">
            <v>4404021001</v>
          </cell>
          <cell r="B1200" t="str">
            <v>Sueldos y Jornales personal permanente</v>
          </cell>
          <cell r="C1200">
            <v>1000000</v>
          </cell>
          <cell r="D1200">
            <v>50</v>
          </cell>
          <cell r="E1200">
            <v>1000000</v>
          </cell>
          <cell r="F1200">
            <v>50</v>
          </cell>
          <cell r="G1200">
            <v>999950</v>
          </cell>
          <cell r="H1200">
            <v>168.910472972973</v>
          </cell>
        </row>
        <row r="1201">
          <cell r="A1201" t="str">
            <v>4404021002</v>
          </cell>
          <cell r="B1201" t="str">
            <v>Sueldos y Jornales personal temporario</v>
          </cell>
          <cell r="C1201">
            <v>1000000</v>
          </cell>
          <cell r="D1201">
            <v>50</v>
          </cell>
          <cell r="E1201">
            <v>1000000</v>
          </cell>
          <cell r="F1201">
            <v>50</v>
          </cell>
          <cell r="G1201">
            <v>999950</v>
          </cell>
          <cell r="H1201">
            <v>168.910472972973</v>
          </cell>
        </row>
        <row r="1202">
          <cell r="A1202" t="str">
            <v>4404021003</v>
          </cell>
          <cell r="B1202" t="str">
            <v>Horas Extras</v>
          </cell>
          <cell r="C1202">
            <v>1000000</v>
          </cell>
          <cell r="D1202">
            <v>50</v>
          </cell>
          <cell r="E1202">
            <v>1000000</v>
          </cell>
          <cell r="F1202">
            <v>50</v>
          </cell>
          <cell r="G1202">
            <v>999950</v>
          </cell>
          <cell r="H1202">
            <v>168.910472972973</v>
          </cell>
        </row>
        <row r="1203">
          <cell r="A1203" t="str">
            <v>4404021004</v>
          </cell>
          <cell r="B1203" t="str">
            <v>Cargas Sociales</v>
          </cell>
          <cell r="C1203">
            <v>1000000</v>
          </cell>
          <cell r="D1203">
            <v>50</v>
          </cell>
          <cell r="E1203">
            <v>1000000</v>
          </cell>
          <cell r="F1203">
            <v>50</v>
          </cell>
          <cell r="G1203">
            <v>999950</v>
          </cell>
          <cell r="H1203">
            <v>168.910472972973</v>
          </cell>
        </row>
        <row r="1204">
          <cell r="A1204" t="str">
            <v>4404021005</v>
          </cell>
          <cell r="B1204" t="str">
            <v>Sueldo Anual Complementario</v>
          </cell>
          <cell r="C1204">
            <v>1000000</v>
          </cell>
          <cell r="D1204">
            <v>50</v>
          </cell>
          <cell r="E1204">
            <v>1000000</v>
          </cell>
          <cell r="F1204">
            <v>50</v>
          </cell>
          <cell r="G1204">
            <v>999950</v>
          </cell>
          <cell r="H1204">
            <v>168.910472972973</v>
          </cell>
        </row>
        <row r="1205">
          <cell r="A1205" t="str">
            <v>4404021006</v>
          </cell>
          <cell r="B1205" t="str">
            <v>Vacaciones</v>
          </cell>
          <cell r="C1205">
            <v>1000000</v>
          </cell>
          <cell r="D1205">
            <v>50</v>
          </cell>
          <cell r="E1205">
            <v>1000000</v>
          </cell>
          <cell r="F1205">
            <v>50</v>
          </cell>
          <cell r="G1205">
            <v>999950</v>
          </cell>
          <cell r="H1205">
            <v>168.910472972973</v>
          </cell>
        </row>
        <row r="1206">
          <cell r="A1206" t="str">
            <v>4404021007</v>
          </cell>
          <cell r="B1206" t="str">
            <v>Plan de Jubilacion</v>
          </cell>
          <cell r="C1206">
            <v>1000000</v>
          </cell>
          <cell r="D1206">
            <v>50</v>
          </cell>
          <cell r="E1206">
            <v>1000000</v>
          </cell>
          <cell r="F1206">
            <v>50</v>
          </cell>
          <cell r="G1206">
            <v>999950</v>
          </cell>
          <cell r="H1206">
            <v>168.910472972973</v>
          </cell>
        </row>
        <row r="1207">
          <cell r="A1207" t="str">
            <v>4404021008</v>
          </cell>
          <cell r="B1207" t="str">
            <v>Distribucion utilidades</v>
          </cell>
          <cell r="C1207">
            <v>1000000</v>
          </cell>
          <cell r="D1207">
            <v>50</v>
          </cell>
          <cell r="E1207">
            <v>1000000</v>
          </cell>
          <cell r="F1207">
            <v>50</v>
          </cell>
          <cell r="G1207">
            <v>999950</v>
          </cell>
          <cell r="H1207">
            <v>168.910472972973</v>
          </cell>
        </row>
        <row r="1208">
          <cell r="A1208" t="str">
            <v>4404021009</v>
          </cell>
          <cell r="B1208" t="str">
            <v>Vivienda</v>
          </cell>
          <cell r="C1208">
            <v>1000000</v>
          </cell>
          <cell r="D1208">
            <v>50</v>
          </cell>
          <cell r="E1208">
            <v>1000000</v>
          </cell>
          <cell r="F1208">
            <v>50</v>
          </cell>
          <cell r="G1208">
            <v>999950</v>
          </cell>
          <cell r="H1208">
            <v>168.910472972973</v>
          </cell>
        </row>
        <row r="1209">
          <cell r="A1209" t="str">
            <v>4404021010</v>
          </cell>
          <cell r="B1209" t="str">
            <v>Servicio Medico</v>
          </cell>
          <cell r="C1209">
            <v>1000000</v>
          </cell>
          <cell r="D1209">
            <v>50</v>
          </cell>
          <cell r="E1209">
            <v>1000000</v>
          </cell>
          <cell r="F1209">
            <v>50</v>
          </cell>
          <cell r="G1209">
            <v>999950</v>
          </cell>
          <cell r="H1209">
            <v>168.910472972973</v>
          </cell>
        </row>
        <row r="1210">
          <cell r="A1210" t="str">
            <v>4404021011</v>
          </cell>
          <cell r="B1210" t="str">
            <v>Capacitacion</v>
          </cell>
          <cell r="C1210">
            <v>1000000</v>
          </cell>
          <cell r="D1210">
            <v>50</v>
          </cell>
          <cell r="E1210">
            <v>1000000</v>
          </cell>
          <cell r="F1210">
            <v>50</v>
          </cell>
          <cell r="G1210">
            <v>999950</v>
          </cell>
          <cell r="H1210">
            <v>168.910472972973</v>
          </cell>
        </row>
        <row r="1211">
          <cell r="A1211" t="str">
            <v>4404021012</v>
          </cell>
          <cell r="B1211" t="str">
            <v>Otros Servicios al Personal</v>
          </cell>
          <cell r="C1211">
            <v>1000000</v>
          </cell>
          <cell r="D1211">
            <v>50</v>
          </cell>
          <cell r="E1211">
            <v>1000000</v>
          </cell>
          <cell r="F1211">
            <v>50</v>
          </cell>
          <cell r="G1211">
            <v>999950</v>
          </cell>
          <cell r="H1211">
            <v>168.910472972973</v>
          </cell>
        </row>
        <row r="1212">
          <cell r="A1212" t="str">
            <v>4404021013</v>
          </cell>
          <cell r="B1212" t="str">
            <v>Varios</v>
          </cell>
          <cell r="C1212">
            <v>1000000</v>
          </cell>
          <cell r="D1212">
            <v>50</v>
          </cell>
          <cell r="E1212">
            <v>1000000</v>
          </cell>
          <cell r="F1212">
            <v>50</v>
          </cell>
          <cell r="G1212">
            <v>999950</v>
          </cell>
          <cell r="H1212">
            <v>168.910472972973</v>
          </cell>
        </row>
        <row r="1213">
          <cell r="A1213" t="str">
            <v>4404021014</v>
          </cell>
          <cell r="B1213" t="str">
            <v>Indemnizaciones</v>
          </cell>
          <cell r="C1213">
            <v>1000000</v>
          </cell>
          <cell r="D1213">
            <v>50</v>
          </cell>
          <cell r="E1213">
            <v>1000000</v>
          </cell>
          <cell r="F1213">
            <v>50</v>
          </cell>
          <cell r="G1213">
            <v>999950</v>
          </cell>
          <cell r="H1213">
            <v>168.910472972973</v>
          </cell>
        </row>
        <row r="1214">
          <cell r="A1214" t="str">
            <v>4404021015</v>
          </cell>
          <cell r="B1214" t="str">
            <v>Gratificaciones</v>
          </cell>
          <cell r="C1214">
            <v>1000000</v>
          </cell>
          <cell r="D1214">
            <v>50</v>
          </cell>
          <cell r="E1214">
            <v>1000000</v>
          </cell>
          <cell r="F1214">
            <v>50</v>
          </cell>
          <cell r="G1214">
            <v>999950</v>
          </cell>
          <cell r="H1214">
            <v>168.910472972973</v>
          </cell>
        </row>
        <row r="1215">
          <cell r="A1215" t="str">
            <v>4404021201</v>
          </cell>
          <cell r="B1215" t="str">
            <v>Gastos de viaje</v>
          </cell>
          <cell r="C1215">
            <v>1000000</v>
          </cell>
          <cell r="D1215">
            <v>50</v>
          </cell>
          <cell r="E1215">
            <v>1000000</v>
          </cell>
          <cell r="F1215">
            <v>50</v>
          </cell>
          <cell r="G1215">
            <v>999950</v>
          </cell>
          <cell r="H1215">
            <v>168.910472972973</v>
          </cell>
        </row>
        <row r="1216">
          <cell r="A1216" t="str">
            <v>4404021401</v>
          </cell>
          <cell r="B1216" t="str">
            <v>Gastos de oficina</v>
          </cell>
          <cell r="C1216">
            <v>1000000</v>
          </cell>
          <cell r="D1216">
            <v>50</v>
          </cell>
          <cell r="E1216">
            <v>1000000</v>
          </cell>
          <cell r="F1216">
            <v>50</v>
          </cell>
          <cell r="G1216">
            <v>999950</v>
          </cell>
          <cell r="H1216">
            <v>168.910472972973</v>
          </cell>
        </row>
        <row r="1217">
          <cell r="A1217" t="str">
            <v>4404021601</v>
          </cell>
          <cell r="B1217" t="str">
            <v>Comunicaciones</v>
          </cell>
          <cell r="C1217">
            <v>1000000</v>
          </cell>
          <cell r="D1217">
            <v>50</v>
          </cell>
          <cell r="E1217">
            <v>1000000</v>
          </cell>
          <cell r="F1217">
            <v>50</v>
          </cell>
          <cell r="G1217">
            <v>999950</v>
          </cell>
          <cell r="H1217">
            <v>168.910472972973</v>
          </cell>
        </row>
        <row r="1218">
          <cell r="A1218" t="str">
            <v>4404021801</v>
          </cell>
          <cell r="B1218" t="str">
            <v>Publicidad</v>
          </cell>
          <cell r="C1218">
            <v>1000000</v>
          </cell>
          <cell r="D1218">
            <v>50</v>
          </cell>
          <cell r="E1218">
            <v>1000000</v>
          </cell>
          <cell r="F1218">
            <v>50</v>
          </cell>
          <cell r="G1218">
            <v>999950</v>
          </cell>
          <cell r="H1218">
            <v>168.910472972973</v>
          </cell>
        </row>
        <row r="1219">
          <cell r="A1219" t="str">
            <v>4404021802</v>
          </cell>
          <cell r="B1219" t="str">
            <v>Promociones</v>
          </cell>
          <cell r="C1219">
            <v>1000000</v>
          </cell>
          <cell r="D1219">
            <v>50</v>
          </cell>
          <cell r="E1219">
            <v>1000000</v>
          </cell>
          <cell r="F1219">
            <v>50</v>
          </cell>
          <cell r="G1219">
            <v>999950</v>
          </cell>
          <cell r="H1219">
            <v>168.910472972973</v>
          </cell>
        </row>
        <row r="1220">
          <cell r="A1220" t="str">
            <v>4404021803</v>
          </cell>
          <cell r="B1220" t="str">
            <v>Servicios al Cliente</v>
          </cell>
          <cell r="C1220">
            <v>1000000</v>
          </cell>
          <cell r="D1220">
            <v>50</v>
          </cell>
          <cell r="E1220">
            <v>1000000</v>
          </cell>
          <cell r="F1220">
            <v>50</v>
          </cell>
          <cell r="G1220">
            <v>999950</v>
          </cell>
          <cell r="H1220">
            <v>168.910472972973</v>
          </cell>
        </row>
        <row r="1221">
          <cell r="A1221" t="str">
            <v>4404022001</v>
          </cell>
          <cell r="B1221" t="str">
            <v>Impuestos a la propiedad</v>
          </cell>
          <cell r="C1221">
            <v>1000000</v>
          </cell>
          <cell r="D1221">
            <v>50</v>
          </cell>
          <cell r="E1221">
            <v>1000000</v>
          </cell>
          <cell r="F1221">
            <v>50</v>
          </cell>
          <cell r="G1221">
            <v>999950</v>
          </cell>
          <cell r="H1221">
            <v>168.910472972973</v>
          </cell>
        </row>
        <row r="1222">
          <cell r="A1222" t="str">
            <v>4404022002</v>
          </cell>
          <cell r="B1222" t="str">
            <v>Otros impuestos</v>
          </cell>
          <cell r="C1222">
            <v>1000000</v>
          </cell>
          <cell r="D1222">
            <v>50</v>
          </cell>
          <cell r="E1222">
            <v>1000000</v>
          </cell>
          <cell r="F1222">
            <v>50</v>
          </cell>
          <cell r="G1222">
            <v>999950</v>
          </cell>
          <cell r="H1222">
            <v>168.910472972973</v>
          </cell>
        </row>
        <row r="1223">
          <cell r="A1223" t="str">
            <v>4404022201</v>
          </cell>
          <cell r="B1223" t="str">
            <v>Seguros del personal</v>
          </cell>
          <cell r="C1223">
            <v>1000000</v>
          </cell>
          <cell r="D1223">
            <v>50</v>
          </cell>
          <cell r="E1223">
            <v>1000000</v>
          </cell>
          <cell r="F1223">
            <v>50</v>
          </cell>
          <cell r="G1223">
            <v>999950</v>
          </cell>
          <cell r="H1223">
            <v>168.910472972973</v>
          </cell>
        </row>
        <row r="1224">
          <cell r="A1224" t="str">
            <v>4404022202</v>
          </cell>
          <cell r="B1224" t="str">
            <v>Seguros de propiedades</v>
          </cell>
          <cell r="C1224">
            <v>1000000</v>
          </cell>
          <cell r="D1224">
            <v>50</v>
          </cell>
          <cell r="E1224">
            <v>1000000</v>
          </cell>
          <cell r="F1224">
            <v>50</v>
          </cell>
          <cell r="G1224">
            <v>999950</v>
          </cell>
          <cell r="H1224">
            <v>168.910472972973</v>
          </cell>
        </row>
        <row r="1225">
          <cell r="A1225" t="str">
            <v>4404022401</v>
          </cell>
          <cell r="B1225" t="str">
            <v>Honorarios auditores</v>
          </cell>
          <cell r="C1225">
            <v>1000000</v>
          </cell>
          <cell r="D1225">
            <v>50</v>
          </cell>
          <cell r="E1225">
            <v>1000000</v>
          </cell>
          <cell r="F1225">
            <v>50</v>
          </cell>
          <cell r="G1225">
            <v>999950</v>
          </cell>
          <cell r="H1225">
            <v>168.910472972973</v>
          </cell>
        </row>
        <row r="1226">
          <cell r="A1226" t="str">
            <v>4404022402</v>
          </cell>
          <cell r="B1226" t="str">
            <v>Honorarios legales</v>
          </cell>
          <cell r="C1226">
            <v>1000000</v>
          </cell>
          <cell r="D1226">
            <v>50</v>
          </cell>
          <cell r="E1226">
            <v>1000000</v>
          </cell>
          <cell r="F1226">
            <v>50</v>
          </cell>
          <cell r="G1226">
            <v>999950</v>
          </cell>
          <cell r="H1226">
            <v>168.910472972973</v>
          </cell>
        </row>
        <row r="1227">
          <cell r="A1227" t="str">
            <v>4404022403</v>
          </cell>
          <cell r="B1227" t="str">
            <v>Otros honorarios</v>
          </cell>
          <cell r="C1227">
            <v>1000000</v>
          </cell>
          <cell r="D1227">
            <v>50</v>
          </cell>
          <cell r="E1227">
            <v>1000000</v>
          </cell>
          <cell r="F1227">
            <v>50</v>
          </cell>
          <cell r="G1227">
            <v>999950</v>
          </cell>
          <cell r="H1227">
            <v>168.910472972973</v>
          </cell>
        </row>
        <row r="1228">
          <cell r="A1228" t="str">
            <v>4404022404</v>
          </cell>
          <cell r="B1228" t="str">
            <v>Recoleccion de basura</v>
          </cell>
          <cell r="C1228">
            <v>1000000</v>
          </cell>
          <cell r="D1228">
            <v>50</v>
          </cell>
          <cell r="E1228">
            <v>1000000</v>
          </cell>
          <cell r="F1228">
            <v>50</v>
          </cell>
          <cell r="G1228">
            <v>999950</v>
          </cell>
          <cell r="H1228">
            <v>168.910472972973</v>
          </cell>
        </row>
        <row r="1229">
          <cell r="A1229" t="str">
            <v>4404022405</v>
          </cell>
          <cell r="B1229" t="str">
            <v>Otros Servicios</v>
          </cell>
          <cell r="C1229">
            <v>1000000</v>
          </cell>
          <cell r="D1229">
            <v>50</v>
          </cell>
          <cell r="E1229">
            <v>1000000</v>
          </cell>
          <cell r="F1229">
            <v>50</v>
          </cell>
          <cell r="G1229">
            <v>999950</v>
          </cell>
          <cell r="H1229">
            <v>168.910472972973</v>
          </cell>
        </row>
        <row r="1230">
          <cell r="A1230" t="str">
            <v>4404022601</v>
          </cell>
          <cell r="B1230" t="str">
            <v>Equipamiento</v>
          </cell>
          <cell r="C1230">
            <v>1000000</v>
          </cell>
          <cell r="D1230">
            <v>50</v>
          </cell>
          <cell r="E1230">
            <v>1000000</v>
          </cell>
          <cell r="F1230">
            <v>50</v>
          </cell>
          <cell r="G1230">
            <v>999950</v>
          </cell>
          <cell r="H1230">
            <v>168.910472972973</v>
          </cell>
        </row>
        <row r="1231">
          <cell r="A1231" t="str">
            <v>4404022602</v>
          </cell>
          <cell r="B1231" t="str">
            <v>Reparaciones y mantenimiento</v>
          </cell>
          <cell r="C1231">
            <v>1000000</v>
          </cell>
          <cell r="D1231">
            <v>50</v>
          </cell>
          <cell r="E1231">
            <v>1000000</v>
          </cell>
          <cell r="F1231">
            <v>50</v>
          </cell>
          <cell r="G1231">
            <v>999950</v>
          </cell>
          <cell r="H1231">
            <v>168.910472972973</v>
          </cell>
        </row>
        <row r="1232">
          <cell r="A1232" t="str">
            <v>4404022801</v>
          </cell>
          <cell r="B1232" t="str">
            <v>Otros proveedores</v>
          </cell>
          <cell r="C1232">
            <v>1000000</v>
          </cell>
          <cell r="D1232">
            <v>50</v>
          </cell>
          <cell r="E1232">
            <v>1000000</v>
          </cell>
          <cell r="F1232">
            <v>50</v>
          </cell>
          <cell r="G1232">
            <v>999950</v>
          </cell>
          <cell r="H1232">
            <v>168.910472972973</v>
          </cell>
        </row>
        <row r="1233">
          <cell r="A1233" t="str">
            <v>4404022802</v>
          </cell>
          <cell r="B1233" t="str">
            <v>Proveedores</v>
          </cell>
          <cell r="C1233">
            <v>1000000</v>
          </cell>
          <cell r="D1233">
            <v>50</v>
          </cell>
          <cell r="E1233">
            <v>1000000</v>
          </cell>
          <cell r="F1233">
            <v>50</v>
          </cell>
          <cell r="G1233">
            <v>999950</v>
          </cell>
          <cell r="H1233">
            <v>168.910472972973</v>
          </cell>
        </row>
        <row r="1234">
          <cell r="A1234" t="str">
            <v>4404022803</v>
          </cell>
          <cell r="B1234" t="str">
            <v>Energia electrica</v>
          </cell>
          <cell r="C1234">
            <v>1000000</v>
          </cell>
          <cell r="D1234">
            <v>50</v>
          </cell>
          <cell r="E1234">
            <v>1000000</v>
          </cell>
          <cell r="F1234">
            <v>50</v>
          </cell>
          <cell r="G1234">
            <v>999950</v>
          </cell>
          <cell r="H1234">
            <v>168.910472972973</v>
          </cell>
        </row>
        <row r="1235">
          <cell r="A1235" t="str">
            <v>4404022804</v>
          </cell>
          <cell r="B1235" t="str">
            <v>Gas</v>
          </cell>
          <cell r="C1235">
            <v>1000000</v>
          </cell>
          <cell r="D1235">
            <v>50</v>
          </cell>
          <cell r="E1235">
            <v>1000000</v>
          </cell>
          <cell r="F1235">
            <v>50</v>
          </cell>
          <cell r="G1235">
            <v>999950</v>
          </cell>
          <cell r="H1235">
            <v>168.910472972973</v>
          </cell>
        </row>
        <row r="1236">
          <cell r="A1236" t="str">
            <v>4404022805</v>
          </cell>
          <cell r="B1236" t="str">
            <v>Agua</v>
          </cell>
          <cell r="C1236">
            <v>1000000</v>
          </cell>
          <cell r="D1236">
            <v>50</v>
          </cell>
          <cell r="E1236">
            <v>1000000</v>
          </cell>
          <cell r="F1236">
            <v>50</v>
          </cell>
          <cell r="G1236">
            <v>999950</v>
          </cell>
          <cell r="H1236">
            <v>168.910472972973</v>
          </cell>
        </row>
        <row r="1237">
          <cell r="A1237" t="str">
            <v>4404022806</v>
          </cell>
          <cell r="B1237" t="str">
            <v>Gastos en Seguridad</v>
          </cell>
          <cell r="C1237">
            <v>1000000</v>
          </cell>
          <cell r="D1237">
            <v>50</v>
          </cell>
          <cell r="E1237">
            <v>1000000</v>
          </cell>
          <cell r="F1237">
            <v>50</v>
          </cell>
          <cell r="G1237">
            <v>999950</v>
          </cell>
          <cell r="H1237">
            <v>168.910472972973</v>
          </cell>
        </row>
        <row r="1238">
          <cell r="A1238" t="str">
            <v>4404023001</v>
          </cell>
          <cell r="B1238" t="str">
            <v>Alquiler de equipos</v>
          </cell>
          <cell r="C1238">
            <v>1000000</v>
          </cell>
          <cell r="D1238">
            <v>50</v>
          </cell>
          <cell r="E1238">
            <v>1000000</v>
          </cell>
          <cell r="F1238">
            <v>50</v>
          </cell>
          <cell r="G1238">
            <v>999950</v>
          </cell>
          <cell r="H1238">
            <v>168.910472972973</v>
          </cell>
        </row>
        <row r="1239">
          <cell r="A1239" t="str">
            <v>4404023002</v>
          </cell>
          <cell r="B1239" t="str">
            <v>Alquiler de oficinas</v>
          </cell>
          <cell r="C1239">
            <v>1000000</v>
          </cell>
          <cell r="D1239">
            <v>50</v>
          </cell>
          <cell r="E1239">
            <v>1000000</v>
          </cell>
          <cell r="F1239">
            <v>50</v>
          </cell>
          <cell r="G1239">
            <v>999950</v>
          </cell>
          <cell r="H1239">
            <v>168.910472972973</v>
          </cell>
        </row>
        <row r="1240">
          <cell r="A1240" t="str">
            <v>4404023003</v>
          </cell>
          <cell r="B1240" t="str">
            <v>Fletes</v>
          </cell>
          <cell r="C1240">
            <v>1000000</v>
          </cell>
          <cell r="D1240">
            <v>50</v>
          </cell>
          <cell r="E1240">
            <v>1000000</v>
          </cell>
          <cell r="F1240">
            <v>50</v>
          </cell>
          <cell r="G1240">
            <v>999950</v>
          </cell>
          <cell r="H1240">
            <v>168.910472972973</v>
          </cell>
        </row>
        <row r="1241">
          <cell r="A1241" t="str">
            <v>4404023004</v>
          </cell>
          <cell r="B1241" t="str">
            <v>Depositos</v>
          </cell>
          <cell r="C1241">
            <v>1000000</v>
          </cell>
          <cell r="D1241">
            <v>50</v>
          </cell>
          <cell r="E1241">
            <v>1000000</v>
          </cell>
          <cell r="F1241">
            <v>50</v>
          </cell>
          <cell r="G1241">
            <v>999950</v>
          </cell>
          <cell r="H1241">
            <v>168.910472972973</v>
          </cell>
        </row>
        <row r="1242">
          <cell r="A1242" t="str">
            <v>4404023005</v>
          </cell>
          <cell r="B1242" t="str">
            <v>Suscripciones</v>
          </cell>
          <cell r="C1242">
            <v>1000000</v>
          </cell>
          <cell r="D1242">
            <v>50</v>
          </cell>
          <cell r="E1242">
            <v>1000000</v>
          </cell>
          <cell r="F1242">
            <v>50</v>
          </cell>
          <cell r="G1242">
            <v>999950</v>
          </cell>
          <cell r="H1242">
            <v>168.910472972973</v>
          </cell>
        </row>
        <row r="1243">
          <cell r="A1243" t="str">
            <v>4404023006</v>
          </cell>
          <cell r="B1243" t="str">
            <v>Otros gastos</v>
          </cell>
          <cell r="C1243">
            <v>1000000</v>
          </cell>
          <cell r="D1243">
            <v>50</v>
          </cell>
          <cell r="E1243">
            <v>1000000</v>
          </cell>
          <cell r="F1243">
            <v>50</v>
          </cell>
          <cell r="G1243">
            <v>999950</v>
          </cell>
          <cell r="H1243">
            <v>168.910472972973</v>
          </cell>
        </row>
        <row r="1244">
          <cell r="A1244" t="str">
            <v>4404023007</v>
          </cell>
          <cell r="B1244" t="str">
            <v>Recreacion</v>
          </cell>
          <cell r="C1244">
            <v>1000000</v>
          </cell>
          <cell r="D1244">
            <v>50</v>
          </cell>
          <cell r="E1244">
            <v>1000000</v>
          </cell>
          <cell r="F1244">
            <v>50</v>
          </cell>
          <cell r="G1244">
            <v>999950</v>
          </cell>
          <cell r="H1244">
            <v>168.910472972973</v>
          </cell>
        </row>
        <row r="1245">
          <cell r="A1245" t="str">
            <v>4404023008</v>
          </cell>
          <cell r="B1245" t="str">
            <v>Estructura</v>
          </cell>
          <cell r="C1245">
            <v>1000000</v>
          </cell>
          <cell r="D1245">
            <v>50</v>
          </cell>
          <cell r="E1245">
            <v>1000000</v>
          </cell>
          <cell r="F1245">
            <v>50</v>
          </cell>
          <cell r="G1245">
            <v>999950</v>
          </cell>
          <cell r="H1245">
            <v>168.910472972973</v>
          </cell>
        </row>
        <row r="1246">
          <cell r="A1246" t="str">
            <v>4404031001</v>
          </cell>
          <cell r="B1246" t="str">
            <v>Sueldos y Jornales personal permanente</v>
          </cell>
          <cell r="C1246">
            <v>1000000</v>
          </cell>
          <cell r="D1246">
            <v>50</v>
          </cell>
          <cell r="E1246">
            <v>1000000</v>
          </cell>
          <cell r="F1246">
            <v>50</v>
          </cell>
          <cell r="G1246">
            <v>999950</v>
          </cell>
          <cell r="H1246">
            <v>168.910472972973</v>
          </cell>
        </row>
        <row r="1247">
          <cell r="A1247" t="str">
            <v>4404031002</v>
          </cell>
          <cell r="B1247" t="str">
            <v>Sueldos y Jornales personal temporario</v>
          </cell>
          <cell r="C1247">
            <v>1000000</v>
          </cell>
          <cell r="D1247">
            <v>50</v>
          </cell>
          <cell r="E1247">
            <v>1000000</v>
          </cell>
          <cell r="F1247">
            <v>50</v>
          </cell>
          <cell r="G1247">
            <v>999950</v>
          </cell>
          <cell r="H1247">
            <v>168.910472972973</v>
          </cell>
        </row>
        <row r="1248">
          <cell r="A1248" t="str">
            <v>4404031003</v>
          </cell>
          <cell r="B1248" t="str">
            <v>Horas Extras</v>
          </cell>
          <cell r="C1248">
            <v>1000000</v>
          </cell>
          <cell r="D1248">
            <v>50</v>
          </cell>
          <cell r="E1248">
            <v>1000000</v>
          </cell>
          <cell r="F1248">
            <v>50</v>
          </cell>
          <cell r="G1248">
            <v>999950</v>
          </cell>
          <cell r="H1248">
            <v>168.910472972973</v>
          </cell>
        </row>
        <row r="1249">
          <cell r="A1249" t="str">
            <v>4404031004</v>
          </cell>
          <cell r="B1249" t="str">
            <v>Cargas Sociales</v>
          </cell>
          <cell r="C1249">
            <v>1000000</v>
          </cell>
          <cell r="D1249">
            <v>50</v>
          </cell>
          <cell r="E1249">
            <v>1000000</v>
          </cell>
          <cell r="F1249">
            <v>50</v>
          </cell>
          <cell r="G1249">
            <v>999950</v>
          </cell>
          <cell r="H1249">
            <v>168.910472972973</v>
          </cell>
        </row>
        <row r="1250">
          <cell r="A1250" t="str">
            <v>4404031005</v>
          </cell>
          <cell r="B1250" t="str">
            <v>Sueldo Anual Complementario</v>
          </cell>
          <cell r="C1250">
            <v>1000000</v>
          </cell>
          <cell r="D1250">
            <v>50</v>
          </cell>
          <cell r="E1250">
            <v>1000000</v>
          </cell>
          <cell r="F1250">
            <v>50</v>
          </cell>
          <cell r="G1250">
            <v>999950</v>
          </cell>
          <cell r="H1250">
            <v>168.910472972973</v>
          </cell>
        </row>
        <row r="1251">
          <cell r="A1251" t="str">
            <v>4404031006</v>
          </cell>
          <cell r="B1251" t="str">
            <v>Vacaciones</v>
          </cell>
          <cell r="C1251">
            <v>1000000</v>
          </cell>
          <cell r="D1251">
            <v>50</v>
          </cell>
          <cell r="E1251">
            <v>1000000</v>
          </cell>
          <cell r="F1251">
            <v>50</v>
          </cell>
          <cell r="G1251">
            <v>999950</v>
          </cell>
          <cell r="H1251">
            <v>168.910472972973</v>
          </cell>
        </row>
        <row r="1252">
          <cell r="A1252" t="str">
            <v>4404031007</v>
          </cell>
          <cell r="B1252" t="str">
            <v>Plan de Jubilacion</v>
          </cell>
          <cell r="C1252">
            <v>1000000</v>
          </cell>
          <cell r="D1252">
            <v>50</v>
          </cell>
          <cell r="E1252">
            <v>1000000</v>
          </cell>
          <cell r="F1252">
            <v>50</v>
          </cell>
          <cell r="G1252">
            <v>999950</v>
          </cell>
          <cell r="H1252">
            <v>168.910472972973</v>
          </cell>
        </row>
        <row r="1253">
          <cell r="A1253" t="str">
            <v>4404031008</v>
          </cell>
          <cell r="B1253" t="str">
            <v>Distribucion utilidades</v>
          </cell>
          <cell r="C1253">
            <v>1000000</v>
          </cell>
          <cell r="D1253">
            <v>50</v>
          </cell>
          <cell r="E1253">
            <v>1000000</v>
          </cell>
          <cell r="F1253">
            <v>50</v>
          </cell>
          <cell r="G1253">
            <v>999950</v>
          </cell>
          <cell r="H1253">
            <v>168.910472972973</v>
          </cell>
        </row>
        <row r="1254">
          <cell r="A1254" t="str">
            <v>4404031009</v>
          </cell>
          <cell r="B1254" t="str">
            <v>Vivienda</v>
          </cell>
          <cell r="C1254">
            <v>1000000</v>
          </cell>
          <cell r="D1254">
            <v>50</v>
          </cell>
          <cell r="E1254">
            <v>1000000</v>
          </cell>
          <cell r="F1254">
            <v>50</v>
          </cell>
          <cell r="G1254">
            <v>999950</v>
          </cell>
          <cell r="H1254">
            <v>168.910472972973</v>
          </cell>
        </row>
        <row r="1255">
          <cell r="A1255" t="str">
            <v>4404031010</v>
          </cell>
          <cell r="B1255" t="str">
            <v>Servicio Medico</v>
          </cell>
          <cell r="C1255">
            <v>1000000</v>
          </cell>
          <cell r="D1255">
            <v>50</v>
          </cell>
          <cell r="E1255">
            <v>1000000</v>
          </cell>
          <cell r="F1255">
            <v>50</v>
          </cell>
          <cell r="G1255">
            <v>999950</v>
          </cell>
          <cell r="H1255">
            <v>168.910472972973</v>
          </cell>
        </row>
        <row r="1256">
          <cell r="A1256" t="str">
            <v>4404031011</v>
          </cell>
          <cell r="B1256" t="str">
            <v>Capacitacion</v>
          </cell>
          <cell r="C1256">
            <v>1000000</v>
          </cell>
          <cell r="D1256">
            <v>50</v>
          </cell>
          <cell r="E1256">
            <v>1000000</v>
          </cell>
          <cell r="F1256">
            <v>50</v>
          </cell>
          <cell r="G1256">
            <v>999950</v>
          </cell>
          <cell r="H1256">
            <v>168.910472972973</v>
          </cell>
        </row>
        <row r="1257">
          <cell r="A1257" t="str">
            <v>4404031012</v>
          </cell>
          <cell r="B1257" t="str">
            <v>Otros Servicios al Personal</v>
          </cell>
          <cell r="C1257">
            <v>1000000</v>
          </cell>
          <cell r="D1257">
            <v>50</v>
          </cell>
          <cell r="E1257">
            <v>1000000</v>
          </cell>
          <cell r="F1257">
            <v>50</v>
          </cell>
          <cell r="G1257">
            <v>999950</v>
          </cell>
          <cell r="H1257">
            <v>168.910472972973</v>
          </cell>
        </row>
        <row r="1258">
          <cell r="A1258" t="str">
            <v>4404031013</v>
          </cell>
          <cell r="B1258" t="str">
            <v>Varios</v>
          </cell>
          <cell r="C1258">
            <v>1000000</v>
          </cell>
          <cell r="D1258">
            <v>50</v>
          </cell>
          <cell r="E1258">
            <v>1000000</v>
          </cell>
          <cell r="F1258">
            <v>50</v>
          </cell>
          <cell r="G1258">
            <v>999950</v>
          </cell>
          <cell r="H1258">
            <v>168.910472972973</v>
          </cell>
        </row>
        <row r="1259">
          <cell r="A1259" t="str">
            <v>4404031014</v>
          </cell>
          <cell r="B1259" t="str">
            <v>Indemnizaciones</v>
          </cell>
          <cell r="C1259">
            <v>1000000</v>
          </cell>
          <cell r="D1259">
            <v>50</v>
          </cell>
          <cell r="E1259">
            <v>1000000</v>
          </cell>
          <cell r="F1259">
            <v>50</v>
          </cell>
          <cell r="G1259">
            <v>999950</v>
          </cell>
          <cell r="H1259">
            <v>168.910472972973</v>
          </cell>
        </row>
        <row r="1260">
          <cell r="A1260" t="str">
            <v>4404031015</v>
          </cell>
          <cell r="B1260" t="str">
            <v>Gratificaciones</v>
          </cell>
          <cell r="C1260">
            <v>1000000</v>
          </cell>
          <cell r="D1260">
            <v>50</v>
          </cell>
          <cell r="E1260">
            <v>1000000</v>
          </cell>
          <cell r="F1260">
            <v>50</v>
          </cell>
          <cell r="G1260">
            <v>999950</v>
          </cell>
          <cell r="H1260">
            <v>168.910472972973</v>
          </cell>
        </row>
        <row r="1261">
          <cell r="A1261" t="str">
            <v>4404031201</v>
          </cell>
          <cell r="B1261" t="str">
            <v>Gastos de viaje</v>
          </cell>
          <cell r="C1261">
            <v>1000000</v>
          </cell>
          <cell r="D1261">
            <v>50</v>
          </cell>
          <cell r="E1261">
            <v>1000000</v>
          </cell>
          <cell r="F1261">
            <v>50</v>
          </cell>
          <cell r="G1261">
            <v>999950</v>
          </cell>
          <cell r="H1261">
            <v>168.910472972973</v>
          </cell>
        </row>
        <row r="1262">
          <cell r="A1262" t="str">
            <v>4404031401</v>
          </cell>
          <cell r="B1262" t="str">
            <v>Gastos de oficina</v>
          </cell>
          <cell r="C1262">
            <v>1000000</v>
          </cell>
          <cell r="D1262">
            <v>50</v>
          </cell>
          <cell r="E1262">
            <v>1000000</v>
          </cell>
          <cell r="F1262">
            <v>50</v>
          </cell>
          <cell r="G1262">
            <v>999950</v>
          </cell>
          <cell r="H1262">
            <v>168.910472972973</v>
          </cell>
        </row>
        <row r="1263">
          <cell r="A1263" t="str">
            <v>4404031601</v>
          </cell>
          <cell r="B1263" t="str">
            <v>Comunicaciones</v>
          </cell>
          <cell r="C1263">
            <v>1000000</v>
          </cell>
          <cell r="D1263">
            <v>50</v>
          </cell>
          <cell r="E1263">
            <v>1000000</v>
          </cell>
          <cell r="F1263">
            <v>50</v>
          </cell>
          <cell r="G1263">
            <v>999950</v>
          </cell>
          <cell r="H1263">
            <v>168.910472972973</v>
          </cell>
        </row>
        <row r="1264">
          <cell r="A1264" t="str">
            <v>4404031801</v>
          </cell>
          <cell r="B1264" t="str">
            <v>Publicidad</v>
          </cell>
          <cell r="C1264">
            <v>1000000</v>
          </cell>
          <cell r="D1264">
            <v>50</v>
          </cell>
          <cell r="E1264">
            <v>1000000</v>
          </cell>
          <cell r="F1264">
            <v>50</v>
          </cell>
          <cell r="G1264">
            <v>999950</v>
          </cell>
          <cell r="H1264">
            <v>168.910472972973</v>
          </cell>
        </row>
        <row r="1265">
          <cell r="A1265" t="str">
            <v>4404031802</v>
          </cell>
          <cell r="B1265" t="str">
            <v>Promociones</v>
          </cell>
          <cell r="C1265">
            <v>1000000</v>
          </cell>
          <cell r="D1265">
            <v>50</v>
          </cell>
          <cell r="E1265">
            <v>1000000</v>
          </cell>
          <cell r="F1265">
            <v>50</v>
          </cell>
          <cell r="G1265">
            <v>999950</v>
          </cell>
          <cell r="H1265">
            <v>168.910472972973</v>
          </cell>
        </row>
        <row r="1266">
          <cell r="A1266" t="str">
            <v>4404031803</v>
          </cell>
          <cell r="B1266" t="str">
            <v>Servicios al Cliente</v>
          </cell>
          <cell r="C1266">
            <v>1000000</v>
          </cell>
          <cell r="D1266">
            <v>50</v>
          </cell>
          <cell r="E1266">
            <v>1000000</v>
          </cell>
          <cell r="F1266">
            <v>50</v>
          </cell>
          <cell r="G1266">
            <v>999950</v>
          </cell>
          <cell r="H1266">
            <v>168.910472972973</v>
          </cell>
        </row>
        <row r="1267">
          <cell r="A1267" t="str">
            <v>4404032001</v>
          </cell>
          <cell r="B1267" t="str">
            <v>Impuestos a la propiedad</v>
          </cell>
          <cell r="C1267">
            <v>1000000</v>
          </cell>
          <cell r="D1267">
            <v>50</v>
          </cell>
          <cell r="E1267">
            <v>1000000</v>
          </cell>
          <cell r="F1267">
            <v>50</v>
          </cell>
          <cell r="G1267">
            <v>999950</v>
          </cell>
          <cell r="H1267">
            <v>168.910472972973</v>
          </cell>
        </row>
        <row r="1268">
          <cell r="A1268" t="str">
            <v>4404032002</v>
          </cell>
          <cell r="B1268" t="str">
            <v>Otros impuestos</v>
          </cell>
          <cell r="C1268">
            <v>1000000</v>
          </cell>
          <cell r="D1268">
            <v>50</v>
          </cell>
          <cell r="E1268">
            <v>1000000</v>
          </cell>
          <cell r="F1268">
            <v>50</v>
          </cell>
          <cell r="G1268">
            <v>999950</v>
          </cell>
          <cell r="H1268">
            <v>168.910472972973</v>
          </cell>
        </row>
        <row r="1269">
          <cell r="A1269" t="str">
            <v>4404032201</v>
          </cell>
          <cell r="B1269" t="str">
            <v>Seguros del personal</v>
          </cell>
          <cell r="C1269">
            <v>1000000</v>
          </cell>
          <cell r="D1269">
            <v>50</v>
          </cell>
          <cell r="E1269">
            <v>1000000</v>
          </cell>
          <cell r="F1269">
            <v>50</v>
          </cell>
          <cell r="G1269">
            <v>999950</v>
          </cell>
          <cell r="H1269">
            <v>168.910472972973</v>
          </cell>
        </row>
        <row r="1270">
          <cell r="A1270" t="str">
            <v>4404032202</v>
          </cell>
          <cell r="B1270" t="str">
            <v>Seguros de propiedades</v>
          </cell>
          <cell r="C1270">
            <v>1000000</v>
          </cell>
          <cell r="D1270">
            <v>50</v>
          </cell>
          <cell r="E1270">
            <v>1000000</v>
          </cell>
          <cell r="F1270">
            <v>50</v>
          </cell>
          <cell r="G1270">
            <v>999950</v>
          </cell>
          <cell r="H1270">
            <v>168.910472972973</v>
          </cell>
        </row>
        <row r="1271">
          <cell r="A1271" t="str">
            <v>4404032401</v>
          </cell>
          <cell r="B1271" t="str">
            <v>Honorarios auditores</v>
          </cell>
          <cell r="C1271">
            <v>1000000</v>
          </cell>
          <cell r="D1271">
            <v>50</v>
          </cell>
          <cell r="E1271">
            <v>1000000</v>
          </cell>
          <cell r="F1271">
            <v>50</v>
          </cell>
          <cell r="G1271">
            <v>999950</v>
          </cell>
          <cell r="H1271">
            <v>168.910472972973</v>
          </cell>
        </row>
        <row r="1272">
          <cell r="A1272" t="str">
            <v>4404032402</v>
          </cell>
          <cell r="B1272" t="str">
            <v>Honorarios legales</v>
          </cell>
          <cell r="C1272">
            <v>1000000</v>
          </cell>
          <cell r="D1272">
            <v>50</v>
          </cell>
          <cell r="E1272">
            <v>1000000</v>
          </cell>
          <cell r="F1272">
            <v>50</v>
          </cell>
          <cell r="G1272">
            <v>999950</v>
          </cell>
          <cell r="H1272">
            <v>168.910472972973</v>
          </cell>
        </row>
        <row r="1273">
          <cell r="A1273" t="str">
            <v>4404032403</v>
          </cell>
          <cell r="B1273" t="str">
            <v>Otros honorarios</v>
          </cell>
          <cell r="C1273">
            <v>1000000</v>
          </cell>
          <cell r="D1273">
            <v>50</v>
          </cell>
          <cell r="E1273">
            <v>1000000</v>
          </cell>
          <cell r="F1273">
            <v>50</v>
          </cell>
          <cell r="G1273">
            <v>999950</v>
          </cell>
          <cell r="H1273">
            <v>168.910472972973</v>
          </cell>
        </row>
        <row r="1274">
          <cell r="A1274" t="str">
            <v>4404032404</v>
          </cell>
          <cell r="B1274" t="str">
            <v>Recoleccion de basura</v>
          </cell>
          <cell r="C1274">
            <v>1000000</v>
          </cell>
          <cell r="D1274">
            <v>50</v>
          </cell>
          <cell r="E1274">
            <v>1000000</v>
          </cell>
          <cell r="F1274">
            <v>50</v>
          </cell>
          <cell r="G1274">
            <v>999950</v>
          </cell>
          <cell r="H1274">
            <v>168.910472972973</v>
          </cell>
        </row>
        <row r="1275">
          <cell r="A1275" t="str">
            <v>4404032405</v>
          </cell>
          <cell r="B1275" t="str">
            <v>Otros Servicios</v>
          </cell>
          <cell r="C1275">
            <v>1000000</v>
          </cell>
          <cell r="D1275">
            <v>50</v>
          </cell>
          <cell r="E1275">
            <v>1000000</v>
          </cell>
          <cell r="F1275">
            <v>50</v>
          </cell>
          <cell r="G1275">
            <v>999950</v>
          </cell>
          <cell r="H1275">
            <v>168.910472972973</v>
          </cell>
        </row>
        <row r="1276">
          <cell r="A1276" t="str">
            <v>4404032601</v>
          </cell>
          <cell r="B1276" t="str">
            <v>Equipamiento</v>
          </cell>
          <cell r="C1276">
            <v>1000000</v>
          </cell>
          <cell r="D1276">
            <v>50</v>
          </cell>
          <cell r="E1276">
            <v>1000000</v>
          </cell>
          <cell r="F1276">
            <v>50</v>
          </cell>
          <cell r="G1276">
            <v>999950</v>
          </cell>
          <cell r="H1276">
            <v>168.910472972973</v>
          </cell>
        </row>
        <row r="1277">
          <cell r="A1277" t="str">
            <v>4404032602</v>
          </cell>
          <cell r="B1277" t="str">
            <v>Reparaciones y mantenimiento</v>
          </cell>
          <cell r="C1277">
            <v>1000000</v>
          </cell>
          <cell r="D1277">
            <v>50</v>
          </cell>
          <cell r="E1277">
            <v>1000000</v>
          </cell>
          <cell r="F1277">
            <v>50</v>
          </cell>
          <cell r="G1277">
            <v>999950</v>
          </cell>
          <cell r="H1277">
            <v>168.910472972973</v>
          </cell>
        </row>
        <row r="1278">
          <cell r="A1278" t="str">
            <v>4404032801</v>
          </cell>
          <cell r="B1278" t="str">
            <v>Otros proveedores</v>
          </cell>
          <cell r="C1278">
            <v>1000000</v>
          </cell>
          <cell r="D1278">
            <v>50</v>
          </cell>
          <cell r="E1278">
            <v>1000000</v>
          </cell>
          <cell r="F1278">
            <v>50</v>
          </cell>
          <cell r="G1278">
            <v>999950</v>
          </cell>
          <cell r="H1278">
            <v>168.910472972973</v>
          </cell>
        </row>
        <row r="1279">
          <cell r="A1279" t="str">
            <v>4404032802</v>
          </cell>
          <cell r="B1279" t="str">
            <v>Proveedores</v>
          </cell>
          <cell r="C1279">
            <v>1000000</v>
          </cell>
          <cell r="D1279">
            <v>50</v>
          </cell>
          <cell r="E1279">
            <v>1000000</v>
          </cell>
          <cell r="F1279">
            <v>50</v>
          </cell>
          <cell r="G1279">
            <v>999950</v>
          </cell>
          <cell r="H1279">
            <v>168.910472972973</v>
          </cell>
        </row>
        <row r="1280">
          <cell r="A1280" t="str">
            <v>4404032803</v>
          </cell>
          <cell r="B1280" t="str">
            <v>Energia electrica</v>
          </cell>
          <cell r="C1280">
            <v>1000000</v>
          </cell>
          <cell r="D1280">
            <v>50</v>
          </cell>
          <cell r="E1280">
            <v>1000000</v>
          </cell>
          <cell r="F1280">
            <v>50</v>
          </cell>
          <cell r="G1280">
            <v>999950</v>
          </cell>
          <cell r="H1280">
            <v>168.910472972973</v>
          </cell>
        </row>
        <row r="1281">
          <cell r="A1281" t="str">
            <v>4404032804</v>
          </cell>
          <cell r="B1281" t="str">
            <v>Gas</v>
          </cell>
          <cell r="C1281">
            <v>1000000</v>
          </cell>
          <cell r="D1281">
            <v>50</v>
          </cell>
          <cell r="E1281">
            <v>1000000</v>
          </cell>
          <cell r="F1281">
            <v>50</v>
          </cell>
          <cell r="G1281">
            <v>999950</v>
          </cell>
          <cell r="H1281">
            <v>168.910472972973</v>
          </cell>
        </row>
        <row r="1282">
          <cell r="A1282" t="str">
            <v>4404032805</v>
          </cell>
          <cell r="B1282" t="str">
            <v>Agua</v>
          </cell>
          <cell r="C1282">
            <v>1000000</v>
          </cell>
          <cell r="D1282">
            <v>50</v>
          </cell>
          <cell r="E1282">
            <v>1000000</v>
          </cell>
          <cell r="F1282">
            <v>50</v>
          </cell>
          <cell r="G1282">
            <v>999950</v>
          </cell>
          <cell r="H1282">
            <v>168.910472972973</v>
          </cell>
        </row>
        <row r="1283">
          <cell r="A1283" t="str">
            <v>4404032806</v>
          </cell>
          <cell r="B1283" t="str">
            <v>Gastos en Seguridad</v>
          </cell>
          <cell r="C1283">
            <v>1000000</v>
          </cell>
          <cell r="D1283">
            <v>50</v>
          </cell>
          <cell r="E1283">
            <v>1000000</v>
          </cell>
          <cell r="F1283">
            <v>50</v>
          </cell>
          <cell r="G1283">
            <v>999950</v>
          </cell>
          <cell r="H1283">
            <v>168.910472972973</v>
          </cell>
        </row>
        <row r="1284">
          <cell r="A1284" t="str">
            <v>4404033001</v>
          </cell>
          <cell r="B1284" t="str">
            <v>Alquiler de equipos</v>
          </cell>
          <cell r="C1284">
            <v>1000000</v>
          </cell>
          <cell r="D1284">
            <v>50</v>
          </cell>
          <cell r="E1284">
            <v>1000000</v>
          </cell>
          <cell r="F1284">
            <v>50</v>
          </cell>
          <cell r="G1284">
            <v>999950</v>
          </cell>
          <cell r="H1284">
            <v>168.910472972973</v>
          </cell>
        </row>
        <row r="1285">
          <cell r="A1285" t="str">
            <v>4404033002</v>
          </cell>
          <cell r="B1285" t="str">
            <v>Alquiler de oficinas</v>
          </cell>
          <cell r="C1285">
            <v>1000000</v>
          </cell>
          <cell r="D1285">
            <v>50</v>
          </cell>
          <cell r="E1285">
            <v>1000000</v>
          </cell>
          <cell r="F1285">
            <v>50</v>
          </cell>
          <cell r="G1285">
            <v>999950</v>
          </cell>
          <cell r="H1285">
            <v>168.910472972973</v>
          </cell>
        </row>
        <row r="1286">
          <cell r="A1286" t="str">
            <v>4404033003</v>
          </cell>
          <cell r="B1286" t="str">
            <v>Fletes</v>
          </cell>
          <cell r="C1286">
            <v>1000000</v>
          </cell>
          <cell r="D1286">
            <v>50</v>
          </cell>
          <cell r="E1286">
            <v>1000000</v>
          </cell>
          <cell r="F1286">
            <v>50</v>
          </cell>
          <cell r="G1286">
            <v>999950</v>
          </cell>
          <cell r="H1286">
            <v>168.910472972973</v>
          </cell>
        </row>
        <row r="1287">
          <cell r="A1287" t="str">
            <v>4404033004</v>
          </cell>
          <cell r="B1287" t="str">
            <v>Depositos</v>
          </cell>
          <cell r="C1287">
            <v>1000000</v>
          </cell>
          <cell r="D1287">
            <v>50</v>
          </cell>
          <cell r="E1287">
            <v>1000000</v>
          </cell>
          <cell r="F1287">
            <v>50</v>
          </cell>
          <cell r="G1287">
            <v>999950</v>
          </cell>
          <cell r="H1287">
            <v>168.910472972973</v>
          </cell>
        </row>
        <row r="1288">
          <cell r="A1288" t="str">
            <v>4404033005</v>
          </cell>
          <cell r="B1288" t="str">
            <v>Suscripciones</v>
          </cell>
          <cell r="C1288">
            <v>1000000</v>
          </cell>
          <cell r="D1288">
            <v>50</v>
          </cell>
          <cell r="E1288">
            <v>1000000</v>
          </cell>
          <cell r="F1288">
            <v>50</v>
          </cell>
          <cell r="G1288">
            <v>999950</v>
          </cell>
          <cell r="H1288">
            <v>168.910472972973</v>
          </cell>
        </row>
        <row r="1289">
          <cell r="A1289" t="str">
            <v>4404033006</v>
          </cell>
          <cell r="B1289" t="str">
            <v>Otros gastos</v>
          </cell>
          <cell r="C1289">
            <v>1000000</v>
          </cell>
          <cell r="D1289">
            <v>50</v>
          </cell>
          <cell r="E1289">
            <v>1000000</v>
          </cell>
          <cell r="F1289">
            <v>50</v>
          </cell>
          <cell r="G1289">
            <v>999950</v>
          </cell>
          <cell r="H1289">
            <v>168.910472972973</v>
          </cell>
        </row>
        <row r="1290">
          <cell r="A1290" t="str">
            <v>4404033007</v>
          </cell>
          <cell r="B1290" t="str">
            <v>Recreacion</v>
          </cell>
          <cell r="C1290">
            <v>1000000</v>
          </cell>
          <cell r="D1290">
            <v>50</v>
          </cell>
          <cell r="E1290">
            <v>1000000</v>
          </cell>
          <cell r="F1290">
            <v>50</v>
          </cell>
          <cell r="G1290">
            <v>999950</v>
          </cell>
          <cell r="H1290">
            <v>168.910472972973</v>
          </cell>
        </row>
        <row r="1291">
          <cell r="A1291" t="str">
            <v>4404033008</v>
          </cell>
          <cell r="B1291" t="str">
            <v>Estructura</v>
          </cell>
          <cell r="C1291">
            <v>1000000</v>
          </cell>
          <cell r="D1291">
            <v>50</v>
          </cell>
          <cell r="E1291">
            <v>1000000</v>
          </cell>
          <cell r="F1291">
            <v>50</v>
          </cell>
          <cell r="G1291">
            <v>999950</v>
          </cell>
          <cell r="H1291">
            <v>168.910472972973</v>
          </cell>
        </row>
        <row r="1292">
          <cell r="A1292" t="str">
            <v>4404041001</v>
          </cell>
          <cell r="B1292" t="str">
            <v>Sueldos y Jornales personal permanente</v>
          </cell>
          <cell r="C1292">
            <v>1000000</v>
          </cell>
          <cell r="D1292">
            <v>50</v>
          </cell>
          <cell r="E1292">
            <v>1000000</v>
          </cell>
          <cell r="F1292">
            <v>50</v>
          </cell>
          <cell r="G1292">
            <v>999950</v>
          </cell>
          <cell r="H1292">
            <v>168.910472972973</v>
          </cell>
        </row>
        <row r="1293">
          <cell r="A1293" t="str">
            <v>4404041004</v>
          </cell>
          <cell r="B1293" t="str">
            <v>Cargas Sociales</v>
          </cell>
          <cell r="C1293">
            <v>1000000</v>
          </cell>
          <cell r="D1293">
            <v>50</v>
          </cell>
          <cell r="E1293">
            <v>1000000</v>
          </cell>
          <cell r="F1293">
            <v>50</v>
          </cell>
          <cell r="G1293">
            <v>999950</v>
          </cell>
          <cell r="H1293">
            <v>168.910472972973</v>
          </cell>
        </row>
        <row r="1294">
          <cell r="A1294" t="str">
            <v>4404043006</v>
          </cell>
          <cell r="B1294" t="str">
            <v>Otros Gastos</v>
          </cell>
          <cell r="C1294">
            <v>1000000</v>
          </cell>
          <cell r="D1294">
            <v>50</v>
          </cell>
          <cell r="E1294">
            <v>1000000</v>
          </cell>
          <cell r="F1294">
            <v>50</v>
          </cell>
          <cell r="G1294">
            <v>999950</v>
          </cell>
          <cell r="H1294">
            <v>168.910472972973</v>
          </cell>
        </row>
        <row r="1295">
          <cell r="A1295" t="str">
            <v>4501010001</v>
          </cell>
          <cell r="B1295" t="str">
            <v>Intereses Financ.Pagados CP ML</v>
          </cell>
          <cell r="C1295">
            <v>1000000</v>
          </cell>
          <cell r="D1295">
            <v>50</v>
          </cell>
          <cell r="E1295">
            <v>1000000</v>
          </cell>
          <cell r="F1295">
            <v>50</v>
          </cell>
          <cell r="G1295">
            <v>999950</v>
          </cell>
          <cell r="H1295">
            <v>168.910472972973</v>
          </cell>
        </row>
        <row r="1296">
          <cell r="A1296" t="str">
            <v>4501010002</v>
          </cell>
          <cell r="B1296" t="str">
            <v>Intereses Financ.Pagados CP ME</v>
          </cell>
          <cell r="C1296">
            <v>1000000</v>
          </cell>
          <cell r="D1296">
            <v>50</v>
          </cell>
          <cell r="E1296">
            <v>1000000</v>
          </cell>
          <cell r="F1296">
            <v>50</v>
          </cell>
          <cell r="G1296">
            <v>999950</v>
          </cell>
          <cell r="H1296">
            <v>168.910472972973</v>
          </cell>
        </row>
        <row r="1297">
          <cell r="A1297" t="str">
            <v>4501010003</v>
          </cell>
          <cell r="B1297" t="str">
            <v>Intereses Financ. - Juicio EDESA</v>
          </cell>
          <cell r="C1297">
            <v>1000000</v>
          </cell>
          <cell r="D1297">
            <v>50</v>
          </cell>
          <cell r="E1297">
            <v>1000000</v>
          </cell>
          <cell r="F1297">
            <v>50</v>
          </cell>
          <cell r="G1297">
            <v>999950</v>
          </cell>
          <cell r="H1297">
            <v>168.910472972973</v>
          </cell>
        </row>
        <row r="1298">
          <cell r="A1298" t="str">
            <v>4501020001</v>
          </cell>
          <cell r="B1298" t="str">
            <v>Intereses Financieros por Warrant</v>
          </cell>
          <cell r="C1298">
            <v>1000000</v>
          </cell>
          <cell r="D1298">
            <v>50</v>
          </cell>
          <cell r="E1298">
            <v>1000000</v>
          </cell>
          <cell r="F1298">
            <v>50</v>
          </cell>
          <cell r="G1298">
            <v>999950</v>
          </cell>
          <cell r="H1298">
            <v>168.910472972973</v>
          </cell>
        </row>
        <row r="1299">
          <cell r="A1299" t="str">
            <v>4501030001</v>
          </cell>
          <cell r="B1299" t="str">
            <v>Int. Fin. Pag. C.P. - Hnas. Industriales</v>
          </cell>
          <cell r="C1299">
            <v>1000000</v>
          </cell>
          <cell r="D1299">
            <v>50</v>
          </cell>
          <cell r="E1299">
            <v>1000000</v>
          </cell>
          <cell r="F1299">
            <v>50</v>
          </cell>
          <cell r="G1299">
            <v>999950</v>
          </cell>
          <cell r="H1299">
            <v>168.910472972973</v>
          </cell>
        </row>
        <row r="1300">
          <cell r="A1300" t="str">
            <v>4501030002</v>
          </cell>
          <cell r="B1300" t="str">
            <v>Int. Fin. Pag. C.P. - Hnas. Fraccionadas</v>
          </cell>
          <cell r="C1300">
            <v>1000000</v>
          </cell>
          <cell r="D1300">
            <v>50</v>
          </cell>
          <cell r="E1300">
            <v>1000000</v>
          </cell>
          <cell r="F1300">
            <v>50</v>
          </cell>
          <cell r="G1300">
            <v>999950</v>
          </cell>
          <cell r="H1300">
            <v>168.910472972973</v>
          </cell>
        </row>
        <row r="1301">
          <cell r="A1301" t="str">
            <v>4501030003</v>
          </cell>
          <cell r="B1301" t="str">
            <v>Int. Fin. Pag. C.P. - Balanceados</v>
          </cell>
          <cell r="C1301">
            <v>1000000</v>
          </cell>
          <cell r="D1301">
            <v>50</v>
          </cell>
          <cell r="E1301">
            <v>1000000</v>
          </cell>
          <cell r="F1301">
            <v>50</v>
          </cell>
          <cell r="G1301">
            <v>999950</v>
          </cell>
          <cell r="H1301">
            <v>168.910472972973</v>
          </cell>
        </row>
        <row r="1302">
          <cell r="A1302" t="str">
            <v>4501030004</v>
          </cell>
          <cell r="B1302" t="str">
            <v>Int. Fin. Pag. C.P. - Afrecho</v>
          </cell>
          <cell r="C1302">
            <v>1000000</v>
          </cell>
          <cell r="D1302">
            <v>50</v>
          </cell>
          <cell r="E1302">
            <v>1000000</v>
          </cell>
          <cell r="F1302">
            <v>50</v>
          </cell>
          <cell r="G1302">
            <v>999950</v>
          </cell>
          <cell r="H1302">
            <v>168.910472972973</v>
          </cell>
        </row>
        <row r="1303">
          <cell r="A1303" t="str">
            <v>4501030005</v>
          </cell>
          <cell r="B1303" t="str">
            <v>Int. Fin. Pag. C.P. - Hnas. Importadas</v>
          </cell>
          <cell r="C1303">
            <v>1000000</v>
          </cell>
          <cell r="D1303">
            <v>50</v>
          </cell>
          <cell r="E1303">
            <v>1000000</v>
          </cell>
          <cell r="F1303">
            <v>50</v>
          </cell>
          <cell r="G1303">
            <v>999950</v>
          </cell>
          <cell r="H1303">
            <v>168.910472972973</v>
          </cell>
        </row>
        <row r="1304">
          <cell r="A1304" t="str">
            <v>4501040001</v>
          </cell>
          <cell r="B1304" t="str">
            <v>Intereses Pag. p/ Stock Trigo - ML</v>
          </cell>
          <cell r="C1304">
            <v>1000000</v>
          </cell>
          <cell r="D1304">
            <v>50</v>
          </cell>
          <cell r="E1304">
            <v>1000000</v>
          </cell>
          <cell r="F1304">
            <v>50</v>
          </cell>
          <cell r="G1304">
            <v>999950</v>
          </cell>
          <cell r="H1304">
            <v>168.910472972973</v>
          </cell>
        </row>
        <row r="1305">
          <cell r="A1305" t="str">
            <v>4503010001</v>
          </cell>
          <cell r="B1305" t="str">
            <v>Diferencia de Cambio</v>
          </cell>
          <cell r="C1305">
            <v>1000000</v>
          </cell>
          <cell r="D1305">
            <v>50</v>
          </cell>
          <cell r="E1305">
            <v>1000000</v>
          </cell>
          <cell r="F1305">
            <v>50</v>
          </cell>
          <cell r="G1305">
            <v>999950</v>
          </cell>
          <cell r="H1305">
            <v>168.910472972973</v>
          </cell>
        </row>
        <row r="1306">
          <cell r="A1306" t="str">
            <v>4504010001</v>
          </cell>
          <cell r="B1306" t="str">
            <v>Ventas de bienes de uso</v>
          </cell>
          <cell r="C1306">
            <v>1000000</v>
          </cell>
          <cell r="D1306">
            <v>50</v>
          </cell>
          <cell r="E1306">
            <v>1000000</v>
          </cell>
          <cell r="F1306">
            <v>50</v>
          </cell>
          <cell r="G1306">
            <v>999950</v>
          </cell>
          <cell r="H1306">
            <v>168.910472972973</v>
          </cell>
        </row>
        <row r="1307">
          <cell r="A1307" t="str">
            <v>4504020001</v>
          </cell>
          <cell r="B1307" t="str">
            <v>Costo venta bienes de uso</v>
          </cell>
          <cell r="C1307">
            <v>1000000</v>
          </cell>
          <cell r="D1307">
            <v>50</v>
          </cell>
          <cell r="E1307">
            <v>1000000</v>
          </cell>
          <cell r="F1307">
            <v>50</v>
          </cell>
          <cell r="G1307">
            <v>999950</v>
          </cell>
          <cell r="H1307">
            <v>168.910472972973</v>
          </cell>
        </row>
        <row r="1308">
          <cell r="A1308" t="str">
            <v>4504030001</v>
          </cell>
          <cell r="B1308" t="str">
            <v>Ventas Varias</v>
          </cell>
          <cell r="C1308">
            <v>1000000</v>
          </cell>
          <cell r="D1308">
            <v>50</v>
          </cell>
          <cell r="E1308">
            <v>1000000</v>
          </cell>
          <cell r="F1308">
            <v>50</v>
          </cell>
          <cell r="G1308">
            <v>999950</v>
          </cell>
          <cell r="H1308">
            <v>168.910472972973</v>
          </cell>
        </row>
        <row r="1309">
          <cell r="A1309" t="str">
            <v>4504030002</v>
          </cell>
          <cell r="B1309" t="str">
            <v>Fletes Maiz</v>
          </cell>
          <cell r="C1309">
            <v>1000000</v>
          </cell>
          <cell r="D1309">
            <v>50</v>
          </cell>
          <cell r="E1309">
            <v>1000000</v>
          </cell>
          <cell r="F1309">
            <v>50</v>
          </cell>
          <cell r="G1309">
            <v>999950</v>
          </cell>
          <cell r="H1309">
            <v>168.910472972973</v>
          </cell>
        </row>
        <row r="1310">
          <cell r="A1310" t="str">
            <v>4504030003</v>
          </cell>
          <cell r="B1310" t="str">
            <v>Alquileres Cobrados</v>
          </cell>
          <cell r="C1310">
            <v>1000000</v>
          </cell>
          <cell r="D1310">
            <v>50</v>
          </cell>
          <cell r="E1310">
            <v>1000000</v>
          </cell>
          <cell r="F1310">
            <v>50</v>
          </cell>
          <cell r="G1310">
            <v>999950</v>
          </cell>
          <cell r="H1310">
            <v>168.910472972973</v>
          </cell>
        </row>
        <row r="1311">
          <cell r="A1311" t="str">
            <v>4504040001</v>
          </cell>
          <cell r="B1311" t="str">
            <v>Costo de Ventas Varias</v>
          </cell>
          <cell r="C1311">
            <v>1000000</v>
          </cell>
          <cell r="D1311">
            <v>50</v>
          </cell>
          <cell r="E1311">
            <v>1000000</v>
          </cell>
          <cell r="F1311">
            <v>50</v>
          </cell>
          <cell r="G1311">
            <v>999950</v>
          </cell>
          <cell r="H1311">
            <v>168.910472972973</v>
          </cell>
        </row>
        <row r="1312">
          <cell r="A1312" t="str">
            <v>4504050001</v>
          </cell>
          <cell r="B1312" t="str">
            <v>Ingresos y egresos varios</v>
          </cell>
          <cell r="C1312">
            <v>1000000</v>
          </cell>
          <cell r="D1312">
            <v>50</v>
          </cell>
          <cell r="E1312">
            <v>1000000</v>
          </cell>
          <cell r="F1312">
            <v>50</v>
          </cell>
          <cell r="G1312">
            <v>999950</v>
          </cell>
          <cell r="H1312">
            <v>168.910472972973</v>
          </cell>
        </row>
        <row r="1313">
          <cell r="A1313" t="str">
            <v>4504050002</v>
          </cell>
          <cell r="B1313" t="str">
            <v>Gastos Bancarios</v>
          </cell>
          <cell r="C1313">
            <v>1000000</v>
          </cell>
          <cell r="D1313">
            <v>50</v>
          </cell>
          <cell r="E1313">
            <v>1000000</v>
          </cell>
          <cell r="F1313">
            <v>50</v>
          </cell>
          <cell r="G1313">
            <v>999950</v>
          </cell>
          <cell r="H1313">
            <v>168.910472972973</v>
          </cell>
        </row>
        <row r="1314">
          <cell r="A1314" t="str">
            <v>4504050003</v>
          </cell>
          <cell r="B1314" t="str">
            <v>Intereses Ganados</v>
          </cell>
          <cell r="C1314">
            <v>1000000</v>
          </cell>
          <cell r="D1314">
            <v>50</v>
          </cell>
          <cell r="E1314">
            <v>1000000</v>
          </cell>
          <cell r="F1314">
            <v>50</v>
          </cell>
          <cell r="G1314">
            <v>999950</v>
          </cell>
          <cell r="H1314">
            <v>168.910472972973</v>
          </cell>
        </row>
        <row r="1315">
          <cell r="A1315" t="str">
            <v>4504050004</v>
          </cell>
          <cell r="B1315" t="str">
            <v>Recupero de Gastos</v>
          </cell>
          <cell r="C1315">
            <v>1000000</v>
          </cell>
          <cell r="D1315">
            <v>50</v>
          </cell>
          <cell r="E1315">
            <v>1000000</v>
          </cell>
          <cell r="F1315">
            <v>50</v>
          </cell>
          <cell r="G1315">
            <v>999950</v>
          </cell>
          <cell r="H1315">
            <v>168.910472972973</v>
          </cell>
        </row>
        <row r="1316">
          <cell r="A1316" t="str">
            <v>4504050005</v>
          </cell>
          <cell r="B1316" t="str">
            <v>Intereses cobrados a clientes</v>
          </cell>
          <cell r="C1316">
            <v>1000000</v>
          </cell>
          <cell r="D1316">
            <v>50</v>
          </cell>
          <cell r="E1316">
            <v>1000000</v>
          </cell>
          <cell r="F1316">
            <v>50</v>
          </cell>
          <cell r="G1316">
            <v>999950</v>
          </cell>
          <cell r="H1316">
            <v>168.910472972973</v>
          </cell>
        </row>
        <row r="1317">
          <cell r="A1317" t="str">
            <v>4504050006</v>
          </cell>
          <cell r="B1317" t="str">
            <v>Intereses Cobrados al Personal</v>
          </cell>
          <cell r="C1317">
            <v>1000000</v>
          </cell>
          <cell r="D1317">
            <v>50</v>
          </cell>
          <cell r="E1317">
            <v>1000000</v>
          </cell>
          <cell r="F1317">
            <v>50</v>
          </cell>
          <cell r="G1317">
            <v>999950</v>
          </cell>
          <cell r="H1317">
            <v>168.910472972973</v>
          </cell>
        </row>
        <row r="1318">
          <cell r="A1318" t="str">
            <v>4504050007</v>
          </cell>
          <cell r="B1318" t="str">
            <v>Intereses Devengados</v>
          </cell>
          <cell r="C1318">
            <v>1000000</v>
          </cell>
          <cell r="D1318">
            <v>50</v>
          </cell>
          <cell r="E1318">
            <v>1000000</v>
          </cell>
          <cell r="F1318">
            <v>50</v>
          </cell>
          <cell r="G1318">
            <v>999950</v>
          </cell>
          <cell r="H1318">
            <v>168.910472972973</v>
          </cell>
        </row>
        <row r="1319">
          <cell r="A1319" t="str">
            <v>4504050008</v>
          </cell>
          <cell r="B1319" t="str">
            <v>Ingresos y egresos varios-GND-no usar</v>
          </cell>
          <cell r="C1319">
            <v>1000000</v>
          </cell>
          <cell r="D1319">
            <v>50</v>
          </cell>
          <cell r="E1319">
            <v>1000000</v>
          </cell>
          <cell r="F1319">
            <v>50</v>
          </cell>
          <cell r="G1319">
            <v>999950</v>
          </cell>
          <cell r="H1319">
            <v>168.910472972973</v>
          </cell>
        </row>
        <row r="1320">
          <cell r="A1320" t="str">
            <v>4504080001</v>
          </cell>
          <cell r="B1320" t="str">
            <v>Ajuste Ejercicios Anteriores-G.N.D.</v>
          </cell>
          <cell r="C1320">
            <v>1000000</v>
          </cell>
          <cell r="D1320">
            <v>50</v>
          </cell>
          <cell r="E1320">
            <v>1000000</v>
          </cell>
          <cell r="F1320">
            <v>50</v>
          </cell>
          <cell r="G1320">
            <v>999950</v>
          </cell>
          <cell r="H1320">
            <v>168.910472972973</v>
          </cell>
        </row>
        <row r="1321">
          <cell r="A1321" t="str">
            <v>4504080002</v>
          </cell>
          <cell r="B1321" t="str">
            <v>Amort.Acum.a±os anteriores-GND</v>
          </cell>
          <cell r="C1321">
            <v>1000000</v>
          </cell>
          <cell r="D1321">
            <v>50</v>
          </cell>
          <cell r="E1321">
            <v>1000000</v>
          </cell>
          <cell r="F1321">
            <v>50</v>
          </cell>
          <cell r="G1321">
            <v>999950</v>
          </cell>
          <cell r="H1321">
            <v>168.910472972973</v>
          </cell>
        </row>
        <row r="1322">
          <cell r="A1322" t="str">
            <v>4504080003</v>
          </cell>
          <cell r="B1322" t="str">
            <v>Result.Ejerc. Anteriores-G.N.D.-Acreedor</v>
          </cell>
          <cell r="C1322">
            <v>1000000</v>
          </cell>
          <cell r="D1322">
            <v>50</v>
          </cell>
          <cell r="E1322">
            <v>1000000</v>
          </cell>
          <cell r="F1322">
            <v>50</v>
          </cell>
          <cell r="G1322">
            <v>999950</v>
          </cell>
          <cell r="H1322">
            <v>168.910472972973</v>
          </cell>
        </row>
        <row r="1323">
          <cell r="A1323" t="str">
            <v>4504080004</v>
          </cell>
          <cell r="B1323" t="str">
            <v>Ingresos y egresos varios - G.N.D.</v>
          </cell>
          <cell r="C1323">
            <v>1000000</v>
          </cell>
          <cell r="D1323">
            <v>50</v>
          </cell>
          <cell r="E1323">
            <v>1000000</v>
          </cell>
          <cell r="F1323">
            <v>50</v>
          </cell>
          <cell r="G1323">
            <v>999950</v>
          </cell>
          <cell r="H1323">
            <v>168.910472972973</v>
          </cell>
        </row>
        <row r="1324">
          <cell r="A1324" t="str">
            <v>4504090001</v>
          </cell>
          <cell r="B1324" t="str">
            <v>I.V.A. Gastos de Ventas</v>
          </cell>
          <cell r="C1324">
            <v>1000000</v>
          </cell>
          <cell r="D1324">
            <v>50</v>
          </cell>
          <cell r="E1324">
            <v>1000000</v>
          </cell>
          <cell r="F1324">
            <v>50</v>
          </cell>
          <cell r="G1324">
            <v>999950</v>
          </cell>
          <cell r="H1324">
            <v>168.910472972973</v>
          </cell>
        </row>
        <row r="1325">
          <cell r="A1325" t="str">
            <v>4504100001</v>
          </cell>
          <cell r="B1325" t="str">
            <v>Desc.Obtenidos Compra Cert.Cred.Trib.</v>
          </cell>
          <cell r="C1325">
            <v>1000000</v>
          </cell>
          <cell r="D1325">
            <v>50</v>
          </cell>
          <cell r="E1325">
            <v>1000000</v>
          </cell>
          <cell r="F1325">
            <v>50</v>
          </cell>
          <cell r="G1325">
            <v>999950</v>
          </cell>
          <cell r="H1325">
            <v>168.910472972973</v>
          </cell>
        </row>
        <row r="1326">
          <cell r="A1326" t="str">
            <v>4504110001</v>
          </cell>
          <cell r="B1326" t="str">
            <v>Retenc.Art.41- Ley 2051 - Contrat.Public</v>
          </cell>
          <cell r="C1326">
            <v>1000000</v>
          </cell>
          <cell r="D1326">
            <v>50</v>
          </cell>
          <cell r="E1326">
            <v>1000000</v>
          </cell>
          <cell r="F1326">
            <v>50</v>
          </cell>
          <cell r="G1326">
            <v>999950</v>
          </cell>
          <cell r="H1326">
            <v>168.910472972973</v>
          </cell>
        </row>
        <row r="1327">
          <cell r="A1327" t="str">
            <v>4601010001</v>
          </cell>
          <cell r="B1327" t="str">
            <v>Impuesto a la Renta Ejecicios Anteriores</v>
          </cell>
          <cell r="C1327">
            <v>1000000</v>
          </cell>
          <cell r="D1327">
            <v>50</v>
          </cell>
          <cell r="E1327">
            <v>1000000</v>
          </cell>
          <cell r="F1327">
            <v>50</v>
          </cell>
          <cell r="G1327">
            <v>999950</v>
          </cell>
          <cell r="H1327">
            <v>168.910472972973</v>
          </cell>
        </row>
        <row r="1328">
          <cell r="A1328" t="str">
            <v>4601020001</v>
          </cell>
          <cell r="B1328" t="str">
            <v>Impuesto a la Renta del Ejercicio</v>
          </cell>
          <cell r="C1328">
            <v>1000000</v>
          </cell>
          <cell r="D1328">
            <v>50</v>
          </cell>
          <cell r="E1328">
            <v>1000000</v>
          </cell>
          <cell r="F1328">
            <v>50</v>
          </cell>
          <cell r="G1328">
            <v>999950</v>
          </cell>
          <cell r="H1328">
            <v>168.910472972973</v>
          </cell>
        </row>
        <row r="1329">
          <cell r="A1329" t="str">
            <v>4601020002</v>
          </cell>
          <cell r="B1329" t="str">
            <v>Impuesto a la Renta (Retenci¾n)</v>
          </cell>
          <cell r="C1329">
            <v>1000000</v>
          </cell>
          <cell r="D1329">
            <v>50</v>
          </cell>
          <cell r="E1329">
            <v>1000000</v>
          </cell>
          <cell r="F1329">
            <v>50</v>
          </cell>
          <cell r="G1329">
            <v>999950</v>
          </cell>
          <cell r="H1329">
            <v>168.910472972973</v>
          </cell>
        </row>
        <row r="1330">
          <cell r="A1330" t="str">
            <v>4601030001</v>
          </cell>
          <cell r="B1330" t="str">
            <v>Impuesto diferido a±os anteriores</v>
          </cell>
          <cell r="C1330">
            <v>1000000</v>
          </cell>
          <cell r="D1330">
            <v>50</v>
          </cell>
          <cell r="E1330">
            <v>1000000</v>
          </cell>
          <cell r="F1330">
            <v>50</v>
          </cell>
          <cell r="G1330">
            <v>999950</v>
          </cell>
          <cell r="H1330">
            <v>168.910472972973</v>
          </cell>
        </row>
        <row r="1331">
          <cell r="A1331" t="str">
            <v>4601040001</v>
          </cell>
          <cell r="B1331" t="str">
            <v>Impuesto diferido del ejercicio</v>
          </cell>
          <cell r="C1331">
            <v>1000000</v>
          </cell>
          <cell r="D1331">
            <v>50</v>
          </cell>
          <cell r="E1331">
            <v>1000000</v>
          </cell>
          <cell r="F1331">
            <v>50</v>
          </cell>
          <cell r="G1331">
            <v>999950</v>
          </cell>
          <cell r="H1331">
            <v>168.910472972973</v>
          </cell>
        </row>
        <row r="1332">
          <cell r="A1332" t="str">
            <v>4601040002</v>
          </cell>
          <cell r="B1332" t="str">
            <v>Imp.Diferido - Credito Fiscal Quebrantos</v>
          </cell>
          <cell r="C1332">
            <v>1000000</v>
          </cell>
          <cell r="D1332">
            <v>50</v>
          </cell>
          <cell r="E1332">
            <v>1000000</v>
          </cell>
          <cell r="F1332">
            <v>50</v>
          </cell>
          <cell r="G1332">
            <v>999950</v>
          </cell>
          <cell r="H1332">
            <v>168.910472972973</v>
          </cell>
        </row>
        <row r="1333">
          <cell r="A1333" t="str">
            <v>4601040003</v>
          </cell>
          <cell r="B1333" t="str">
            <v>Imp. Diferido del Ejercicio-Incobrables</v>
          </cell>
          <cell r="C1333">
            <v>1000000</v>
          </cell>
          <cell r="D1333">
            <v>50</v>
          </cell>
          <cell r="E1333">
            <v>1000000</v>
          </cell>
          <cell r="F1333">
            <v>50</v>
          </cell>
          <cell r="G1333">
            <v>999950</v>
          </cell>
          <cell r="H1333">
            <v>168.910472972973</v>
          </cell>
        </row>
        <row r="1334">
          <cell r="A1334" t="str">
            <v>4601040004</v>
          </cell>
          <cell r="B1334" t="str">
            <v>Imp.Diferido del Ejerc.- Prov.de Juicios</v>
          </cell>
          <cell r="C1334">
            <v>1000000</v>
          </cell>
          <cell r="D1334">
            <v>50</v>
          </cell>
          <cell r="E1334">
            <v>1000000</v>
          </cell>
          <cell r="F1334">
            <v>50</v>
          </cell>
          <cell r="G1334">
            <v>999950</v>
          </cell>
          <cell r="H1334">
            <v>168.910472972973</v>
          </cell>
        </row>
        <row r="1335">
          <cell r="A1335" t="str">
            <v>4601040005</v>
          </cell>
          <cell r="B1335" t="str">
            <v>Imp. Diferido del Ejerc.-Allowance Incob</v>
          </cell>
          <cell r="C1335">
            <v>1000000</v>
          </cell>
          <cell r="D1335">
            <v>50</v>
          </cell>
          <cell r="E1335">
            <v>1000000</v>
          </cell>
          <cell r="F1335">
            <v>50</v>
          </cell>
          <cell r="G1335">
            <v>999950</v>
          </cell>
          <cell r="H1335">
            <v>168.910472972973</v>
          </cell>
        </row>
        <row r="1336">
          <cell r="A1336" t="str">
            <v>4601040006</v>
          </cell>
          <cell r="B1336" t="str">
            <v>Imp.Diferido Ejercic-Allow.Prov.Juicios</v>
          </cell>
          <cell r="C1336">
            <v>1000000</v>
          </cell>
          <cell r="D1336">
            <v>50</v>
          </cell>
          <cell r="E1336">
            <v>1000000</v>
          </cell>
          <cell r="F1336">
            <v>50</v>
          </cell>
          <cell r="G1336">
            <v>999950</v>
          </cell>
          <cell r="H1336">
            <v>168.910472972973</v>
          </cell>
        </row>
        <row r="1337">
          <cell r="A1337" t="str">
            <v>4601040007</v>
          </cell>
          <cell r="B1337" t="str">
            <v>Impuesto Diferido - Activo Fijo</v>
          </cell>
          <cell r="C1337">
            <v>1000000</v>
          </cell>
          <cell r="D1337">
            <v>50</v>
          </cell>
          <cell r="E1337">
            <v>1000000</v>
          </cell>
          <cell r="F1337">
            <v>50</v>
          </cell>
          <cell r="G1337">
            <v>999950</v>
          </cell>
          <cell r="H1337">
            <v>168.910472972973</v>
          </cell>
        </row>
        <row r="1338">
          <cell r="C1338">
            <v>1000000</v>
          </cell>
          <cell r="D1338">
            <v>50</v>
          </cell>
          <cell r="E1338">
            <v>1000000</v>
          </cell>
          <cell r="F1338">
            <v>50</v>
          </cell>
          <cell r="G1338">
            <v>999950</v>
          </cell>
          <cell r="H1338">
            <v>168.910472972973</v>
          </cell>
        </row>
        <row r="1339">
          <cell r="C1339">
            <v>1000000</v>
          </cell>
          <cell r="D1339">
            <v>50</v>
          </cell>
          <cell r="E1339">
            <v>1000000</v>
          </cell>
          <cell r="F1339">
            <v>50</v>
          </cell>
          <cell r="G1339">
            <v>999950</v>
          </cell>
          <cell r="H1339">
            <v>168.910472972973</v>
          </cell>
        </row>
        <row r="1340">
          <cell r="C1340">
            <v>1000000</v>
          </cell>
          <cell r="D1340">
            <v>50</v>
          </cell>
          <cell r="E1340">
            <v>1000000</v>
          </cell>
          <cell r="F1340">
            <v>50</v>
          </cell>
          <cell r="G1340">
            <v>999950</v>
          </cell>
          <cell r="H1340">
            <v>168.910472972973</v>
          </cell>
        </row>
        <row r="1341">
          <cell r="G1341">
            <v>0</v>
          </cell>
          <cell r="H1341">
            <v>0</v>
          </cell>
        </row>
        <row r="1342">
          <cell r="G1342">
            <v>0</v>
          </cell>
          <cell r="H1342">
            <v>0</v>
          </cell>
        </row>
        <row r="1343">
          <cell r="G1343">
            <v>0</v>
          </cell>
          <cell r="H1343">
            <v>0</v>
          </cell>
        </row>
        <row r="1344">
          <cell r="G1344">
            <v>0</v>
          </cell>
          <cell r="H1344">
            <v>0</v>
          </cell>
        </row>
        <row r="1345">
          <cell r="G1345">
            <v>0</v>
          </cell>
          <cell r="H1345">
            <v>0</v>
          </cell>
        </row>
        <row r="1346">
          <cell r="G1346">
            <v>0</v>
          </cell>
          <cell r="H1346">
            <v>0</v>
          </cell>
        </row>
        <row r="1347">
          <cell r="G1347">
            <v>0</v>
          </cell>
          <cell r="H1347">
            <v>0</v>
          </cell>
        </row>
        <row r="1348">
          <cell r="G1348">
            <v>0</v>
          </cell>
          <cell r="H1348">
            <v>0</v>
          </cell>
        </row>
        <row r="1349">
          <cell r="G1349">
            <v>0</v>
          </cell>
          <cell r="H1349">
            <v>0</v>
          </cell>
        </row>
        <row r="1350">
          <cell r="G1350">
            <v>0</v>
          </cell>
          <cell r="H1350">
            <v>0</v>
          </cell>
        </row>
        <row r="1351">
          <cell r="G1351">
            <v>0</v>
          </cell>
          <cell r="H1351">
            <v>0</v>
          </cell>
        </row>
        <row r="1352">
          <cell r="G1352">
            <v>0</v>
          </cell>
          <cell r="H1352">
            <v>0</v>
          </cell>
        </row>
        <row r="1353">
          <cell r="G1353">
            <v>0</v>
          </cell>
          <cell r="H1353">
            <v>0</v>
          </cell>
        </row>
        <row r="1354">
          <cell r="G1354">
            <v>0</v>
          </cell>
          <cell r="H1354">
            <v>0</v>
          </cell>
        </row>
        <row r="1355">
          <cell r="G1355">
            <v>0</v>
          </cell>
          <cell r="H1355">
            <v>0</v>
          </cell>
        </row>
        <row r="1356">
          <cell r="G1356">
            <v>0</v>
          </cell>
          <cell r="H1356">
            <v>0</v>
          </cell>
        </row>
        <row r="1357">
          <cell r="G1357">
            <v>0</v>
          </cell>
          <cell r="H1357">
            <v>0</v>
          </cell>
        </row>
        <row r="1358">
          <cell r="G1358">
            <v>0</v>
          </cell>
          <cell r="H1358">
            <v>0</v>
          </cell>
        </row>
        <row r="1359">
          <cell r="G1359">
            <v>0</v>
          </cell>
          <cell r="H1359">
            <v>0</v>
          </cell>
        </row>
        <row r="1360">
          <cell r="G1360">
            <v>0</v>
          </cell>
          <cell r="H1360">
            <v>0</v>
          </cell>
        </row>
        <row r="1361">
          <cell r="G1361">
            <v>0</v>
          </cell>
          <cell r="H1361">
            <v>0</v>
          </cell>
        </row>
        <row r="1362">
          <cell r="G1362">
            <v>0</v>
          </cell>
          <cell r="H1362">
            <v>0</v>
          </cell>
        </row>
        <row r="1363">
          <cell r="G1363">
            <v>0</v>
          </cell>
          <cell r="H1363">
            <v>0</v>
          </cell>
        </row>
        <row r="1364">
          <cell r="G1364">
            <v>0</v>
          </cell>
          <cell r="H1364">
            <v>0</v>
          </cell>
        </row>
        <row r="1365">
          <cell r="G1365">
            <v>0</v>
          </cell>
          <cell r="H1365">
            <v>0</v>
          </cell>
        </row>
        <row r="1366">
          <cell r="G1366">
            <v>0</v>
          </cell>
          <cell r="H1366">
            <v>0</v>
          </cell>
        </row>
        <row r="1367">
          <cell r="G1367">
            <v>0</v>
          </cell>
          <cell r="H1367">
            <v>0</v>
          </cell>
        </row>
        <row r="1368">
          <cell r="G1368">
            <v>0</v>
          </cell>
          <cell r="H1368">
            <v>0</v>
          </cell>
        </row>
        <row r="1369">
          <cell r="G1369">
            <v>0</v>
          </cell>
          <cell r="H1369">
            <v>0</v>
          </cell>
        </row>
        <row r="1370">
          <cell r="G1370">
            <v>0</v>
          </cell>
          <cell r="H1370">
            <v>0</v>
          </cell>
        </row>
        <row r="1371">
          <cell r="G1371">
            <v>0</v>
          </cell>
          <cell r="H1371">
            <v>0</v>
          </cell>
        </row>
        <row r="1372">
          <cell r="G1372">
            <v>0</v>
          </cell>
          <cell r="H1372">
            <v>0</v>
          </cell>
        </row>
        <row r="1373">
          <cell r="G1373">
            <v>0</v>
          </cell>
          <cell r="H1373">
            <v>0</v>
          </cell>
        </row>
        <row r="1374">
          <cell r="G1374">
            <v>0</v>
          </cell>
          <cell r="H1374">
            <v>0</v>
          </cell>
        </row>
        <row r="1375">
          <cell r="G1375">
            <v>0</v>
          </cell>
          <cell r="H1375">
            <v>0</v>
          </cell>
        </row>
        <row r="1376">
          <cell r="G1376">
            <v>0</v>
          </cell>
          <cell r="H1376">
            <v>0</v>
          </cell>
        </row>
        <row r="1377">
          <cell r="G1377">
            <v>0</v>
          </cell>
          <cell r="H1377">
            <v>0</v>
          </cell>
        </row>
        <row r="1378">
          <cell r="G1378">
            <v>0</v>
          </cell>
          <cell r="H1378">
            <v>0</v>
          </cell>
        </row>
        <row r="1379">
          <cell r="G1379">
            <v>0</v>
          </cell>
          <cell r="H1379">
            <v>0</v>
          </cell>
        </row>
        <row r="1380">
          <cell r="G1380">
            <v>0</v>
          </cell>
          <cell r="H1380">
            <v>0</v>
          </cell>
        </row>
        <row r="1381">
          <cell r="G1381">
            <v>0</v>
          </cell>
          <cell r="H1381">
            <v>0</v>
          </cell>
        </row>
        <row r="1382">
          <cell r="G1382">
            <v>0</v>
          </cell>
          <cell r="H1382">
            <v>0</v>
          </cell>
        </row>
        <row r="1383">
          <cell r="G1383">
            <v>0</v>
          </cell>
          <cell r="H1383">
            <v>0</v>
          </cell>
        </row>
        <row r="1384">
          <cell r="G1384">
            <v>0</v>
          </cell>
          <cell r="H1384">
            <v>0</v>
          </cell>
        </row>
        <row r="1385">
          <cell r="G1385">
            <v>0</v>
          </cell>
          <cell r="H1385">
            <v>0</v>
          </cell>
        </row>
        <row r="1386">
          <cell r="G1386">
            <v>0</v>
          </cell>
          <cell r="H1386">
            <v>0</v>
          </cell>
        </row>
        <row r="1387">
          <cell r="G1387">
            <v>0</v>
          </cell>
          <cell r="H1387">
            <v>0</v>
          </cell>
        </row>
        <row r="1388">
          <cell r="G1388">
            <v>0</v>
          </cell>
          <cell r="H1388">
            <v>0</v>
          </cell>
        </row>
        <row r="1389">
          <cell r="G1389">
            <v>0</v>
          </cell>
          <cell r="H1389">
            <v>0</v>
          </cell>
        </row>
        <row r="1390">
          <cell r="G1390">
            <v>0</v>
          </cell>
          <cell r="H1390">
            <v>0</v>
          </cell>
        </row>
        <row r="1391">
          <cell r="G1391">
            <v>0</v>
          </cell>
          <cell r="H1391">
            <v>0</v>
          </cell>
        </row>
        <row r="1392">
          <cell r="G1392">
            <v>0</v>
          </cell>
          <cell r="H1392">
            <v>0</v>
          </cell>
        </row>
        <row r="1393">
          <cell r="G1393">
            <v>0</v>
          </cell>
          <cell r="H1393">
            <v>0</v>
          </cell>
        </row>
        <row r="1394">
          <cell r="G1394">
            <v>0</v>
          </cell>
          <cell r="H1394">
            <v>0</v>
          </cell>
        </row>
        <row r="1395">
          <cell r="G1395">
            <v>0</v>
          </cell>
          <cell r="H1395">
            <v>0</v>
          </cell>
        </row>
        <row r="1396">
          <cell r="G1396">
            <v>0</v>
          </cell>
          <cell r="H1396">
            <v>0</v>
          </cell>
        </row>
        <row r="1397">
          <cell r="G1397">
            <v>0</v>
          </cell>
          <cell r="H1397">
            <v>0</v>
          </cell>
        </row>
        <row r="1398">
          <cell r="G1398">
            <v>0</v>
          </cell>
          <cell r="H1398">
            <v>0</v>
          </cell>
        </row>
        <row r="1399">
          <cell r="G1399">
            <v>0</v>
          </cell>
          <cell r="H1399">
            <v>0</v>
          </cell>
        </row>
        <row r="1400">
          <cell r="G1400">
            <v>0</v>
          </cell>
          <cell r="H1400">
            <v>0</v>
          </cell>
        </row>
        <row r="1401">
          <cell r="G1401">
            <v>0</v>
          </cell>
          <cell r="H1401">
            <v>0</v>
          </cell>
        </row>
        <row r="1402">
          <cell r="G1402">
            <v>0</v>
          </cell>
          <cell r="H1402">
            <v>0</v>
          </cell>
        </row>
        <row r="1403">
          <cell r="G1403">
            <v>0</v>
          </cell>
          <cell r="H1403">
            <v>0</v>
          </cell>
        </row>
        <row r="1404">
          <cell r="G1404">
            <v>0</v>
          </cell>
          <cell r="H1404">
            <v>0</v>
          </cell>
        </row>
        <row r="1405">
          <cell r="G1405">
            <v>0</v>
          </cell>
          <cell r="H1405">
            <v>0</v>
          </cell>
        </row>
        <row r="1406">
          <cell r="G1406">
            <v>0</v>
          </cell>
          <cell r="H1406">
            <v>0</v>
          </cell>
        </row>
        <row r="1407">
          <cell r="G1407">
            <v>0</v>
          </cell>
          <cell r="H1407">
            <v>0</v>
          </cell>
        </row>
        <row r="1408">
          <cell r="G1408">
            <v>0</v>
          </cell>
          <cell r="H1408">
            <v>0</v>
          </cell>
        </row>
        <row r="1409">
          <cell r="G1409">
            <v>0</v>
          </cell>
          <cell r="H1409">
            <v>0</v>
          </cell>
        </row>
        <row r="1410">
          <cell r="G1410">
            <v>0</v>
          </cell>
          <cell r="H1410">
            <v>0</v>
          </cell>
        </row>
        <row r="1411">
          <cell r="G1411">
            <v>0</v>
          </cell>
          <cell r="H1411">
            <v>0</v>
          </cell>
        </row>
        <row r="1412">
          <cell r="G1412">
            <v>0</v>
          </cell>
          <cell r="H1412">
            <v>0</v>
          </cell>
        </row>
        <row r="1413">
          <cell r="G1413">
            <v>0</v>
          </cell>
          <cell r="H1413">
            <v>0</v>
          </cell>
        </row>
        <row r="1414">
          <cell r="G1414">
            <v>0</v>
          </cell>
          <cell r="H1414">
            <v>0</v>
          </cell>
        </row>
        <row r="1415">
          <cell r="G1415">
            <v>0</v>
          </cell>
          <cell r="H1415">
            <v>0</v>
          </cell>
        </row>
        <row r="1416">
          <cell r="G1416">
            <v>0</v>
          </cell>
          <cell r="H1416">
            <v>0</v>
          </cell>
        </row>
        <row r="1417">
          <cell r="G1417">
            <v>0</v>
          </cell>
          <cell r="H1417">
            <v>0</v>
          </cell>
        </row>
        <row r="1418">
          <cell r="G1418">
            <v>0</v>
          </cell>
          <cell r="H1418">
            <v>0</v>
          </cell>
        </row>
        <row r="1419">
          <cell r="G1419">
            <v>0</v>
          </cell>
          <cell r="H1419">
            <v>0</v>
          </cell>
        </row>
        <row r="1420">
          <cell r="G1420">
            <v>0</v>
          </cell>
          <cell r="H1420">
            <v>0</v>
          </cell>
        </row>
        <row r="1421">
          <cell r="G1421">
            <v>0</v>
          </cell>
          <cell r="H1421">
            <v>0</v>
          </cell>
        </row>
        <row r="1422">
          <cell r="G1422">
            <v>0</v>
          </cell>
          <cell r="H1422">
            <v>0</v>
          </cell>
        </row>
        <row r="1423">
          <cell r="G1423">
            <v>0</v>
          </cell>
          <cell r="H1423">
            <v>0</v>
          </cell>
        </row>
        <row r="1424">
          <cell r="G1424">
            <v>0</v>
          </cell>
          <cell r="H1424">
            <v>0</v>
          </cell>
        </row>
        <row r="1425">
          <cell r="G1425">
            <v>0</v>
          </cell>
          <cell r="H1425">
            <v>0</v>
          </cell>
        </row>
        <row r="1426">
          <cell r="G1426">
            <v>0</v>
          </cell>
          <cell r="H1426">
            <v>0</v>
          </cell>
        </row>
        <row r="1427">
          <cell r="G1427">
            <v>0</v>
          </cell>
          <cell r="H1427">
            <v>0</v>
          </cell>
        </row>
        <row r="1428">
          <cell r="G1428">
            <v>0</v>
          </cell>
          <cell r="H1428">
            <v>0</v>
          </cell>
        </row>
        <row r="1429">
          <cell r="G1429">
            <v>0</v>
          </cell>
          <cell r="H1429">
            <v>0</v>
          </cell>
        </row>
        <row r="1430">
          <cell r="G1430">
            <v>0</v>
          </cell>
          <cell r="H1430">
            <v>0</v>
          </cell>
        </row>
        <row r="1431">
          <cell r="G1431">
            <v>0</v>
          </cell>
          <cell r="H1431">
            <v>0</v>
          </cell>
        </row>
        <row r="1432">
          <cell r="G1432">
            <v>0</v>
          </cell>
          <cell r="H1432">
            <v>0</v>
          </cell>
        </row>
        <row r="1433">
          <cell r="G1433">
            <v>0</v>
          </cell>
          <cell r="H1433">
            <v>0</v>
          </cell>
        </row>
        <row r="1434">
          <cell r="G1434">
            <v>0</v>
          </cell>
          <cell r="H1434">
            <v>0</v>
          </cell>
        </row>
        <row r="1435">
          <cell r="G1435">
            <v>0</v>
          </cell>
          <cell r="H1435">
            <v>0</v>
          </cell>
        </row>
        <row r="1436">
          <cell r="G1436">
            <v>0</v>
          </cell>
          <cell r="H1436">
            <v>0</v>
          </cell>
        </row>
        <row r="1437">
          <cell r="G1437">
            <v>0</v>
          </cell>
          <cell r="H1437">
            <v>0</v>
          </cell>
        </row>
        <row r="1438">
          <cell r="G1438">
            <v>0</v>
          </cell>
          <cell r="H1438">
            <v>0</v>
          </cell>
        </row>
        <row r="1439">
          <cell r="G1439">
            <v>0</v>
          </cell>
          <cell r="H1439">
            <v>0</v>
          </cell>
        </row>
        <row r="1440">
          <cell r="G1440">
            <v>0</v>
          </cell>
          <cell r="H1440">
            <v>0</v>
          </cell>
        </row>
        <row r="1441">
          <cell r="G1441">
            <v>0</v>
          </cell>
          <cell r="H1441">
            <v>0</v>
          </cell>
        </row>
        <row r="1442">
          <cell r="G1442">
            <v>0</v>
          </cell>
          <cell r="H1442">
            <v>0</v>
          </cell>
        </row>
        <row r="1443">
          <cell r="G1443">
            <v>0</v>
          </cell>
          <cell r="H1443">
            <v>0</v>
          </cell>
        </row>
        <row r="1444">
          <cell r="G1444">
            <v>0</v>
          </cell>
          <cell r="H1444">
            <v>0</v>
          </cell>
        </row>
        <row r="1445">
          <cell r="G1445">
            <v>0</v>
          </cell>
          <cell r="H1445">
            <v>0</v>
          </cell>
        </row>
        <row r="1446">
          <cell r="G1446">
            <v>0</v>
          </cell>
          <cell r="H1446">
            <v>0</v>
          </cell>
        </row>
        <row r="1447">
          <cell r="G1447">
            <v>0</v>
          </cell>
          <cell r="H1447">
            <v>0</v>
          </cell>
        </row>
        <row r="1448">
          <cell r="G1448">
            <v>0</v>
          </cell>
          <cell r="H1448">
            <v>0</v>
          </cell>
        </row>
        <row r="1449">
          <cell r="G1449">
            <v>0</v>
          </cell>
          <cell r="H1449">
            <v>0</v>
          </cell>
        </row>
        <row r="1450">
          <cell r="G1450">
            <v>0</v>
          </cell>
          <cell r="H1450">
            <v>0</v>
          </cell>
        </row>
        <row r="1451">
          <cell r="G1451">
            <v>0</v>
          </cell>
          <cell r="H1451">
            <v>0</v>
          </cell>
        </row>
        <row r="1452">
          <cell r="G1452">
            <v>0</v>
          </cell>
          <cell r="H1452">
            <v>0</v>
          </cell>
        </row>
        <row r="1453">
          <cell r="G1453">
            <v>0</v>
          </cell>
          <cell r="H1453">
            <v>0</v>
          </cell>
        </row>
        <row r="1454">
          <cell r="G1454">
            <v>0</v>
          </cell>
          <cell r="H1454">
            <v>0</v>
          </cell>
        </row>
        <row r="1455">
          <cell r="G1455">
            <v>0</v>
          </cell>
          <cell r="H1455">
            <v>0</v>
          </cell>
        </row>
        <row r="1456">
          <cell r="G1456">
            <v>0</v>
          </cell>
          <cell r="H1456">
            <v>0</v>
          </cell>
        </row>
        <row r="1457">
          <cell r="G1457">
            <v>0</v>
          </cell>
          <cell r="H1457">
            <v>0</v>
          </cell>
        </row>
        <row r="1458">
          <cell r="G1458">
            <v>0</v>
          </cell>
          <cell r="H1458">
            <v>0</v>
          </cell>
        </row>
        <row r="1459">
          <cell r="G1459">
            <v>0</v>
          </cell>
          <cell r="H1459">
            <v>0</v>
          </cell>
        </row>
        <row r="1460">
          <cell r="G1460">
            <v>0</v>
          </cell>
          <cell r="H1460">
            <v>0</v>
          </cell>
        </row>
        <row r="1461">
          <cell r="G1461">
            <v>0</v>
          </cell>
          <cell r="H1461">
            <v>0</v>
          </cell>
        </row>
        <row r="1462">
          <cell r="G1462">
            <v>0</v>
          </cell>
          <cell r="H1462">
            <v>0</v>
          </cell>
        </row>
        <row r="1463">
          <cell r="G1463">
            <v>0</v>
          </cell>
          <cell r="H1463">
            <v>0</v>
          </cell>
        </row>
        <row r="1464">
          <cell r="G1464">
            <v>0</v>
          </cell>
          <cell r="H1464">
            <v>0</v>
          </cell>
        </row>
        <row r="1465">
          <cell r="G1465">
            <v>0</v>
          </cell>
          <cell r="H1465">
            <v>0</v>
          </cell>
        </row>
        <row r="1466">
          <cell r="G1466">
            <v>0</v>
          </cell>
          <cell r="H1466">
            <v>0</v>
          </cell>
        </row>
        <row r="1467">
          <cell r="G1467">
            <v>0</v>
          </cell>
          <cell r="H1467">
            <v>0</v>
          </cell>
        </row>
        <row r="1468">
          <cell r="G1468">
            <v>0</v>
          </cell>
          <cell r="H1468">
            <v>0</v>
          </cell>
        </row>
        <row r="1469">
          <cell r="G1469">
            <v>0</v>
          </cell>
          <cell r="H1469">
            <v>0</v>
          </cell>
        </row>
        <row r="1470">
          <cell r="G1470">
            <v>0</v>
          </cell>
          <cell r="H1470">
            <v>0</v>
          </cell>
        </row>
        <row r="1471">
          <cell r="G1471">
            <v>0</v>
          </cell>
          <cell r="H1471">
            <v>0</v>
          </cell>
        </row>
        <row r="1472">
          <cell r="G1472">
            <v>0</v>
          </cell>
          <cell r="H1472">
            <v>0</v>
          </cell>
        </row>
        <row r="1473">
          <cell r="G1473">
            <v>0</v>
          </cell>
          <cell r="H1473">
            <v>0</v>
          </cell>
        </row>
        <row r="1474">
          <cell r="G1474">
            <v>0</v>
          </cell>
          <cell r="H1474">
            <v>0</v>
          </cell>
        </row>
        <row r="1475">
          <cell r="G1475">
            <v>0</v>
          </cell>
          <cell r="H1475">
            <v>0</v>
          </cell>
        </row>
        <row r="1476">
          <cell r="G1476">
            <v>0</v>
          </cell>
          <cell r="H1476">
            <v>0</v>
          </cell>
        </row>
        <row r="1477">
          <cell r="G1477">
            <v>0</v>
          </cell>
          <cell r="H1477">
            <v>0</v>
          </cell>
        </row>
        <row r="1478">
          <cell r="G1478">
            <v>0</v>
          </cell>
          <cell r="H1478">
            <v>0</v>
          </cell>
        </row>
        <row r="1479">
          <cell r="G1479">
            <v>0</v>
          </cell>
          <cell r="H1479">
            <v>0</v>
          </cell>
        </row>
        <row r="1480">
          <cell r="G1480">
            <v>0</v>
          </cell>
          <cell r="H1480">
            <v>0</v>
          </cell>
        </row>
        <row r="1481">
          <cell r="G1481">
            <v>0</v>
          </cell>
          <cell r="H1481">
            <v>0</v>
          </cell>
        </row>
        <row r="1482">
          <cell r="G1482">
            <v>0</v>
          </cell>
          <cell r="H1482">
            <v>0</v>
          </cell>
        </row>
        <row r="1483">
          <cell r="G1483">
            <v>0</v>
          </cell>
          <cell r="H1483">
            <v>0</v>
          </cell>
        </row>
        <row r="1484">
          <cell r="G1484">
            <v>0</v>
          </cell>
          <cell r="H1484">
            <v>0</v>
          </cell>
        </row>
        <row r="1485">
          <cell r="G1485">
            <v>0</v>
          </cell>
          <cell r="H1485">
            <v>0</v>
          </cell>
        </row>
        <row r="1486">
          <cell r="G1486">
            <v>0</v>
          </cell>
          <cell r="H1486">
            <v>0</v>
          </cell>
        </row>
        <row r="1487">
          <cell r="G1487">
            <v>0</v>
          </cell>
          <cell r="H1487">
            <v>0</v>
          </cell>
        </row>
        <row r="1488">
          <cell r="G1488">
            <v>0</v>
          </cell>
          <cell r="H1488">
            <v>0</v>
          </cell>
        </row>
        <row r="1489">
          <cell r="G1489">
            <v>0</v>
          </cell>
          <cell r="H1489">
            <v>0</v>
          </cell>
        </row>
        <row r="1490">
          <cell r="G1490">
            <v>0</v>
          </cell>
          <cell r="H1490">
            <v>0</v>
          </cell>
        </row>
        <row r="1491">
          <cell r="G1491">
            <v>0</v>
          </cell>
          <cell r="H1491">
            <v>0</v>
          </cell>
        </row>
        <row r="1492">
          <cell r="G1492">
            <v>0</v>
          </cell>
          <cell r="H1492">
            <v>0</v>
          </cell>
        </row>
        <row r="1493">
          <cell r="G1493">
            <v>0</v>
          </cell>
          <cell r="H1493">
            <v>0</v>
          </cell>
        </row>
        <row r="1494">
          <cell r="G1494">
            <v>0</v>
          </cell>
          <cell r="H1494">
            <v>0</v>
          </cell>
        </row>
        <row r="1495">
          <cell r="G1495">
            <v>0</v>
          </cell>
          <cell r="H1495">
            <v>0</v>
          </cell>
        </row>
        <row r="1496">
          <cell r="G1496">
            <v>0</v>
          </cell>
          <cell r="H1496">
            <v>0</v>
          </cell>
        </row>
        <row r="1497">
          <cell r="G1497">
            <v>0</v>
          </cell>
          <cell r="H1497">
            <v>0</v>
          </cell>
        </row>
        <row r="1498">
          <cell r="G1498">
            <v>0</v>
          </cell>
          <cell r="H1498">
            <v>0</v>
          </cell>
        </row>
        <row r="1499">
          <cell r="G1499">
            <v>0</v>
          </cell>
          <cell r="H1499">
            <v>0</v>
          </cell>
        </row>
        <row r="1500">
          <cell r="G1500">
            <v>0</v>
          </cell>
          <cell r="H1500">
            <v>0</v>
          </cell>
        </row>
      </sheetData>
      <sheetData sheetId="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mparac.IPS"/>
      <sheetName val="BG2018"/>
      <sheetName val="BG"/>
      <sheetName val="GND"/>
      <sheetName val="Renta"/>
      <sheetName val="RENTA PROV"/>
    </sheetNames>
    <sheetDataSet>
      <sheetData sheetId="0"/>
      <sheetData sheetId="1">
        <row r="4">
          <cell r="B4">
            <v>1</v>
          </cell>
          <cell r="C4" t="str">
            <v>ACTIVO</v>
          </cell>
          <cell r="E4">
            <v>111017355609</v>
          </cell>
          <cell r="F4">
            <v>111017355609</v>
          </cell>
        </row>
        <row r="5">
          <cell r="B5">
            <v>11</v>
          </cell>
          <cell r="C5" t="str">
            <v>ACTIVO CORRIENTE</v>
          </cell>
          <cell r="E5">
            <v>72395768954</v>
          </cell>
          <cell r="F5">
            <v>72395768954</v>
          </cell>
        </row>
        <row r="6">
          <cell r="B6">
            <v>1101</v>
          </cell>
          <cell r="C6" t="str">
            <v>DISPONIBILIDADES</v>
          </cell>
          <cell r="E6">
            <v>7710700482</v>
          </cell>
          <cell r="F6">
            <v>7710700482</v>
          </cell>
        </row>
        <row r="7">
          <cell r="B7">
            <v>110101</v>
          </cell>
          <cell r="C7" t="str">
            <v>EFECTIVO Y SIMILARES</v>
          </cell>
          <cell r="E7">
            <v>53379787</v>
          </cell>
          <cell r="F7">
            <v>53379787</v>
          </cell>
        </row>
        <row r="8">
          <cell r="B8">
            <v>11010102</v>
          </cell>
          <cell r="C8" t="str">
            <v>FONDO FIJO GS CENTRAL</v>
          </cell>
          <cell r="D8">
            <v>8622793</v>
          </cell>
          <cell r="F8">
            <v>8622793</v>
          </cell>
        </row>
        <row r="9">
          <cell r="B9">
            <v>11010103</v>
          </cell>
          <cell r="C9" t="str">
            <v>FONDO FIJO USD CENTRAL</v>
          </cell>
          <cell r="D9">
            <v>12569935</v>
          </cell>
          <cell r="F9">
            <v>12569935</v>
          </cell>
        </row>
        <row r="10">
          <cell r="B10">
            <v>11010104</v>
          </cell>
          <cell r="C10" t="str">
            <v>FONDO FIJO GS CDE</v>
          </cell>
          <cell r="D10">
            <v>3964114</v>
          </cell>
          <cell r="F10">
            <v>3964114</v>
          </cell>
        </row>
        <row r="11">
          <cell r="B11">
            <v>11010105</v>
          </cell>
          <cell r="C11" t="str">
            <v>FONDO FIJO USD CDE</v>
          </cell>
          <cell r="D11">
            <v>7498041</v>
          </cell>
          <cell r="F11">
            <v>7498041</v>
          </cell>
        </row>
        <row r="12">
          <cell r="B12">
            <v>11010106</v>
          </cell>
          <cell r="C12" t="str">
            <v>FONDO FIJO GS. ENCARNACION</v>
          </cell>
          <cell r="D12">
            <v>10348300</v>
          </cell>
          <cell r="F12">
            <v>10348300</v>
          </cell>
        </row>
        <row r="13">
          <cell r="B13">
            <v>11010107</v>
          </cell>
          <cell r="C13" t="str">
            <v>FONDO FIJO USD ENCARNACION</v>
          </cell>
          <cell r="D13">
            <v>10376604</v>
          </cell>
          <cell r="F13">
            <v>10376604</v>
          </cell>
        </row>
        <row r="14">
          <cell r="B14">
            <v>11010108</v>
          </cell>
          <cell r="C14" t="str">
            <v>VALES DE COMPRA</v>
          </cell>
          <cell r="D14" t="str">
            <v>                         -</v>
          </cell>
          <cell r="F14">
            <v>0</v>
          </cell>
        </row>
        <row r="15">
          <cell r="B15">
            <v>11010109</v>
          </cell>
          <cell r="C15" t="str">
            <v>RECAUDAC. TARJETA DE CREDITO</v>
          </cell>
          <cell r="D15" t="str">
            <v>                         -</v>
          </cell>
          <cell r="F15">
            <v>0</v>
          </cell>
        </row>
        <row r="16">
          <cell r="B16">
            <v>11010110</v>
          </cell>
          <cell r="C16" t="str">
            <v>RECAUDAC. TARJETA DE DEBITO</v>
          </cell>
          <cell r="D16" t="str">
            <v>                         -</v>
          </cell>
          <cell r="F16">
            <v>0</v>
          </cell>
        </row>
        <row r="17">
          <cell r="B17">
            <v>110102</v>
          </cell>
          <cell r="C17" t="str">
            <v>VALORES Y RECAUDACIONES</v>
          </cell>
          <cell r="E17">
            <v>307516617</v>
          </cell>
          <cell r="F17">
            <v>307516617</v>
          </cell>
        </row>
        <row r="18">
          <cell r="B18">
            <v>11010201</v>
          </cell>
          <cell r="C18" t="str">
            <v>RECAUDACIONES A DEPOSITAR ML</v>
          </cell>
          <cell r="D18">
            <v>1540962</v>
          </cell>
          <cell r="F18">
            <v>1540962</v>
          </cell>
        </row>
        <row r="19">
          <cell r="B19">
            <v>11010202</v>
          </cell>
          <cell r="C19" t="str">
            <v>RECAUDACIONES A DEPOSITAR ME</v>
          </cell>
          <cell r="D19">
            <v>0</v>
          </cell>
          <cell r="F19">
            <v>0</v>
          </cell>
        </row>
        <row r="20">
          <cell r="B20">
            <v>11010203</v>
          </cell>
          <cell r="C20" t="str">
            <v>RECAUDACIONES CHEQUES ML</v>
          </cell>
          <cell r="D20">
            <v>204684421</v>
          </cell>
          <cell r="F20">
            <v>204684421</v>
          </cell>
        </row>
        <row r="21">
          <cell r="B21">
            <v>11010204</v>
          </cell>
          <cell r="C21" t="str">
            <v>RECAUDACIONES CHEQUES ME</v>
          </cell>
          <cell r="D21">
            <v>99749320</v>
          </cell>
          <cell r="F21">
            <v>99749320</v>
          </cell>
        </row>
        <row r="22">
          <cell r="B22">
            <v>11010205</v>
          </cell>
          <cell r="C22" t="str">
            <v>ACREDITACIONES GS</v>
          </cell>
          <cell r="D22" t="str">
            <v>                         -</v>
          </cell>
          <cell r="F22">
            <v>0</v>
          </cell>
        </row>
        <row r="23">
          <cell r="B23">
            <v>11010206</v>
          </cell>
          <cell r="C23" t="str">
            <v>ACREDITACIONES U$</v>
          </cell>
          <cell r="D23" t="str">
            <v>                         -</v>
          </cell>
          <cell r="F23">
            <v>0</v>
          </cell>
        </row>
        <row r="24">
          <cell r="B24">
            <v>11010207</v>
          </cell>
          <cell r="C24" t="str">
            <v>RECAUDACIONES A DEPOSITAR ML CDE</v>
          </cell>
          <cell r="D24">
            <v>615014</v>
          </cell>
          <cell r="F24">
            <v>615014</v>
          </cell>
        </row>
        <row r="25">
          <cell r="B25">
            <v>11010208</v>
          </cell>
          <cell r="C25" t="str">
            <v>RECAUDACIONES A DEPOSITAR ME CDE</v>
          </cell>
          <cell r="D25" t="str">
            <v>                         -</v>
          </cell>
          <cell r="F25">
            <v>0</v>
          </cell>
        </row>
        <row r="26">
          <cell r="B26">
            <v>11010209</v>
          </cell>
          <cell r="C26" t="str">
            <v>RECAUDACIONES CHEQUES ML CDE</v>
          </cell>
          <cell r="D26">
            <v>926900</v>
          </cell>
          <cell r="F26">
            <v>926900</v>
          </cell>
        </row>
        <row r="27">
          <cell r="B27">
            <v>11010210</v>
          </cell>
          <cell r="C27" t="str">
            <v>RECAUDACIONES CHEQUES ME CDE</v>
          </cell>
          <cell r="D27">
            <v>0</v>
          </cell>
          <cell r="F27">
            <v>0</v>
          </cell>
        </row>
        <row r="28">
          <cell r="B28">
            <v>11010211</v>
          </cell>
          <cell r="C28" t="str">
            <v>RECAUDACIONES A DEPOSITAR ML ENCARNACION</v>
          </cell>
          <cell r="D28" t="str">
            <v>                         -</v>
          </cell>
          <cell r="F28">
            <v>0</v>
          </cell>
        </row>
        <row r="29">
          <cell r="B29">
            <v>11010212</v>
          </cell>
          <cell r="C29" t="str">
            <v>RECAUDACIONES A DEPOSITAR ME ENCARNACION</v>
          </cell>
          <cell r="D29" t="str">
            <v>                         -</v>
          </cell>
          <cell r="F29">
            <v>0</v>
          </cell>
        </row>
        <row r="30">
          <cell r="B30">
            <v>11010213</v>
          </cell>
          <cell r="C30" t="str">
            <v>RECAUDACIONES CHEQUES ML ENCARNACION</v>
          </cell>
          <cell r="D30" t="str">
            <v>                         -</v>
          </cell>
          <cell r="F30">
            <v>0</v>
          </cell>
        </row>
        <row r="31">
          <cell r="B31">
            <v>11010214</v>
          </cell>
          <cell r="C31" t="str">
            <v>RECAUDACIONES CHEQUES ME ENCARNACION</v>
          </cell>
          <cell r="D31">
            <v>0</v>
          </cell>
          <cell r="F31">
            <v>0</v>
          </cell>
        </row>
        <row r="32">
          <cell r="B32">
            <v>110103</v>
          </cell>
          <cell r="C32" t="str">
            <v>BANCOS ML</v>
          </cell>
          <cell r="E32">
            <v>4325902355</v>
          </cell>
          <cell r="F32">
            <v>4325902355</v>
          </cell>
        </row>
        <row r="33">
          <cell r="B33">
            <v>11010301</v>
          </cell>
          <cell r="C33" t="str">
            <v>BANCO REGIONAL GS</v>
          </cell>
          <cell r="D33">
            <v>1482947255</v>
          </cell>
          <cell r="F33">
            <v>1482947255</v>
          </cell>
        </row>
        <row r="34">
          <cell r="B34">
            <v>11010302</v>
          </cell>
          <cell r="C34" t="str">
            <v>Banco Nacional De Fomento</v>
          </cell>
          <cell r="D34">
            <v>74622912</v>
          </cell>
          <cell r="F34">
            <v>74622912</v>
          </cell>
        </row>
        <row r="35">
          <cell r="B35">
            <v>11010304</v>
          </cell>
          <cell r="C35" t="str">
            <v>Banco Sudameris Gs.</v>
          </cell>
          <cell r="D35">
            <v>120663735</v>
          </cell>
          <cell r="F35">
            <v>120663735</v>
          </cell>
        </row>
        <row r="36">
          <cell r="B36">
            <v>11010305</v>
          </cell>
          <cell r="C36" t="str">
            <v>Banco Atlas Cta.Cte. Gs.</v>
          </cell>
          <cell r="D36">
            <v>96202505</v>
          </cell>
          <cell r="F36">
            <v>96202505</v>
          </cell>
        </row>
        <row r="37">
          <cell r="B37">
            <v>11010306</v>
          </cell>
          <cell r="C37" t="str">
            <v>Banco Continental Gs.</v>
          </cell>
          <cell r="D37">
            <v>23525497</v>
          </cell>
          <cell r="F37">
            <v>23525497</v>
          </cell>
        </row>
        <row r="38">
          <cell r="B38">
            <v>11010307</v>
          </cell>
          <cell r="C38" t="str">
            <v>BANCO ITAU GS.</v>
          </cell>
          <cell r="D38">
            <v>1540802577</v>
          </cell>
          <cell r="F38">
            <v>1540802577</v>
          </cell>
        </row>
        <row r="39">
          <cell r="B39">
            <v>11010309</v>
          </cell>
          <cell r="C39" t="str">
            <v>ITAPUA S.A. GS</v>
          </cell>
          <cell r="D39">
            <v>64451157</v>
          </cell>
          <cell r="F39">
            <v>64451157</v>
          </cell>
        </row>
        <row r="40">
          <cell r="B40">
            <v>11010310</v>
          </cell>
          <cell r="C40" t="str">
            <v>B.B.V.A. GS</v>
          </cell>
          <cell r="D40">
            <v>609340841</v>
          </cell>
          <cell r="F40">
            <v>609340841</v>
          </cell>
        </row>
        <row r="41">
          <cell r="B41">
            <v>11010311</v>
          </cell>
          <cell r="C41" t="str">
            <v>Banco Familiar SAECA Gs.</v>
          </cell>
          <cell r="D41">
            <v>38003908</v>
          </cell>
          <cell r="F41">
            <v>38003908</v>
          </cell>
        </row>
        <row r="42">
          <cell r="B42">
            <v>11010312</v>
          </cell>
          <cell r="C42" t="str">
            <v>Banco Vision Gs.</v>
          </cell>
          <cell r="D42">
            <v>48742651</v>
          </cell>
          <cell r="F42">
            <v>48742651</v>
          </cell>
        </row>
        <row r="43">
          <cell r="B43">
            <v>11010314</v>
          </cell>
          <cell r="C43" t="str">
            <v>BANCO INTERFISA GS</v>
          </cell>
          <cell r="D43">
            <v>25916180</v>
          </cell>
          <cell r="F43">
            <v>25916180</v>
          </cell>
        </row>
        <row r="44">
          <cell r="B44">
            <v>11010316</v>
          </cell>
          <cell r="C44" t="str">
            <v>BANCO AMAMBAY GS</v>
          </cell>
          <cell r="D44">
            <v>200683137</v>
          </cell>
          <cell r="F44">
            <v>200683137</v>
          </cell>
        </row>
        <row r="45">
          <cell r="B45">
            <v>110104</v>
          </cell>
          <cell r="C45" t="str">
            <v>BANCOS ME</v>
          </cell>
          <cell r="E45">
            <v>2689659343</v>
          </cell>
          <cell r="F45">
            <v>2689659343</v>
          </cell>
        </row>
        <row r="46">
          <cell r="B46">
            <v>11010401</v>
          </cell>
          <cell r="C46" t="str">
            <v>BANCO SUDAMERIS $</v>
          </cell>
          <cell r="D46">
            <v>213073157</v>
          </cell>
          <cell r="F46">
            <v>213073157</v>
          </cell>
        </row>
        <row r="47">
          <cell r="B47">
            <v>11010402</v>
          </cell>
          <cell r="C47" t="str">
            <v>BANCO ATLAS $</v>
          </cell>
          <cell r="D47">
            <v>201655556</v>
          </cell>
          <cell r="F47">
            <v>201655556</v>
          </cell>
        </row>
        <row r="48">
          <cell r="B48">
            <v>11010403</v>
          </cell>
          <cell r="C48" t="str">
            <v>BANCO REGIONAL $</v>
          </cell>
          <cell r="D48">
            <v>202070143</v>
          </cell>
          <cell r="F48">
            <v>202070143</v>
          </cell>
        </row>
        <row r="49">
          <cell r="B49">
            <v>11010404</v>
          </cell>
          <cell r="C49" t="str">
            <v>BANCO CONTINENTAL $</v>
          </cell>
          <cell r="D49">
            <v>166658616</v>
          </cell>
          <cell r="F49">
            <v>166658616</v>
          </cell>
        </row>
        <row r="50">
          <cell r="B50">
            <v>11010405</v>
          </cell>
          <cell r="C50" t="str">
            <v>ITAPUA $</v>
          </cell>
          <cell r="D50">
            <v>213425401</v>
          </cell>
          <cell r="F50">
            <v>213425401</v>
          </cell>
        </row>
        <row r="51">
          <cell r="B51">
            <v>11010406</v>
          </cell>
          <cell r="C51" t="str">
            <v>BANCO ITAU $</v>
          </cell>
          <cell r="D51">
            <v>228008374</v>
          </cell>
          <cell r="F51">
            <v>228008374</v>
          </cell>
        </row>
        <row r="52">
          <cell r="B52">
            <v>11010407</v>
          </cell>
          <cell r="C52" t="str">
            <v>B.B.V.A. $</v>
          </cell>
          <cell r="D52">
            <v>455122251</v>
          </cell>
          <cell r="F52">
            <v>455122251</v>
          </cell>
        </row>
        <row r="53">
          <cell r="B53">
            <v>11010409</v>
          </cell>
          <cell r="C53" t="str">
            <v>BANCO FAMILIAR SAECA $</v>
          </cell>
          <cell r="D53">
            <v>176581187</v>
          </cell>
          <cell r="F53">
            <v>176581187</v>
          </cell>
        </row>
        <row r="54">
          <cell r="B54">
            <v>11010410</v>
          </cell>
          <cell r="C54" t="str">
            <v>BANCO VISION $</v>
          </cell>
          <cell r="D54">
            <v>71262772</v>
          </cell>
          <cell r="F54">
            <v>71262772</v>
          </cell>
        </row>
        <row r="55">
          <cell r="B55">
            <v>11010412</v>
          </cell>
          <cell r="C55" t="str">
            <v>BANCO INTERFISA $</v>
          </cell>
          <cell r="D55">
            <v>84290958</v>
          </cell>
          <cell r="F55">
            <v>84290958</v>
          </cell>
        </row>
        <row r="56">
          <cell r="B56">
            <v>11010413</v>
          </cell>
          <cell r="C56" t="str">
            <v>FINANCIERA EL COMERCIO- CAJA DE AHORRO  $</v>
          </cell>
          <cell r="D56">
            <v>60429740</v>
          </cell>
          <cell r="F56">
            <v>60429740</v>
          </cell>
        </row>
        <row r="57">
          <cell r="B57">
            <v>11010414</v>
          </cell>
          <cell r="C57" t="str">
            <v>SOLAR- CAJA DE AHORRO  $</v>
          </cell>
          <cell r="D57">
            <v>10847</v>
          </cell>
          <cell r="F57">
            <v>10847</v>
          </cell>
        </row>
        <row r="58">
          <cell r="B58">
            <v>11010415</v>
          </cell>
          <cell r="C58" t="str">
            <v>FINANCIERA RIO - CAJA DE AHORRO  $</v>
          </cell>
          <cell r="D58">
            <v>5448700</v>
          </cell>
          <cell r="F58">
            <v>5448700</v>
          </cell>
        </row>
        <row r="59">
          <cell r="B59">
            <v>11010417</v>
          </cell>
          <cell r="C59" t="str">
            <v>BANCO AMAMBAY S.A $</v>
          </cell>
          <cell r="D59">
            <v>355200384</v>
          </cell>
          <cell r="F59">
            <v>355200384</v>
          </cell>
        </row>
        <row r="60">
          <cell r="B60">
            <v>11010418</v>
          </cell>
          <cell r="C60" t="str">
            <v>BANCO GNB $</v>
          </cell>
          <cell r="D60">
            <v>160914899</v>
          </cell>
          <cell r="F60">
            <v>160914899</v>
          </cell>
        </row>
        <row r="61">
          <cell r="B61">
            <v>11010419</v>
          </cell>
          <cell r="C61" t="str">
            <v>BANCOP $</v>
          </cell>
          <cell r="D61">
            <v>95506356</v>
          </cell>
          <cell r="F61">
            <v>95506356</v>
          </cell>
        </row>
        <row r="62">
          <cell r="B62">
            <v>110105</v>
          </cell>
          <cell r="C62" t="str">
            <v>OTROS VALORES</v>
          </cell>
          <cell r="E62">
            <v>334242380</v>
          </cell>
          <cell r="F62">
            <v>334242380</v>
          </cell>
        </row>
        <row r="63">
          <cell r="B63">
            <v>11010502</v>
          </cell>
          <cell r="C63" t="str">
            <v>BANCO ITAU U$S CTA. GARANTIA</v>
          </cell>
          <cell r="D63">
            <v>185683130</v>
          </cell>
          <cell r="F63">
            <v>185683130</v>
          </cell>
        </row>
        <row r="64">
          <cell r="B64">
            <v>11010503</v>
          </cell>
          <cell r="C64" t="str">
            <v>BANCO SUDAMERIS CTA GARANTIA</v>
          </cell>
          <cell r="D64">
            <v>148559250</v>
          </cell>
          <cell r="F64">
            <v>148559250</v>
          </cell>
        </row>
        <row r="65">
          <cell r="B65">
            <v>1102</v>
          </cell>
          <cell r="C65" t="str">
            <v>INVERSIONES TEMPORALES</v>
          </cell>
          <cell r="E65">
            <v>2494360192</v>
          </cell>
          <cell r="F65">
            <v>2494360192</v>
          </cell>
        </row>
        <row r="66">
          <cell r="B66">
            <v>110201</v>
          </cell>
          <cell r="C66" t="str">
            <v>INVERSIONES </v>
          </cell>
          <cell r="E66">
            <v>2494360192</v>
          </cell>
          <cell r="F66">
            <v>2494360192</v>
          </cell>
        </row>
        <row r="67">
          <cell r="B67">
            <v>11020101</v>
          </cell>
          <cell r="C67" t="str">
            <v>INVERSIONES EN EL EXTERIOR</v>
          </cell>
          <cell r="D67">
            <v>2494360192</v>
          </cell>
          <cell r="F67">
            <v>2494360192</v>
          </cell>
        </row>
        <row r="68">
          <cell r="B68">
            <v>1103</v>
          </cell>
          <cell r="C68" t="str">
            <v>CREDITOS</v>
          </cell>
          <cell r="E68">
            <v>925640293</v>
          </cell>
          <cell r="F68">
            <v>925640293</v>
          </cell>
        </row>
        <row r="69">
          <cell r="B69">
            <v>110301</v>
          </cell>
          <cell r="C69" t="str">
            <v>CHEQUES EN CARTERA</v>
          </cell>
          <cell r="E69">
            <v>875999461</v>
          </cell>
          <cell r="F69">
            <v>875999461</v>
          </cell>
        </row>
        <row r="70">
          <cell r="B70">
            <v>11030101</v>
          </cell>
          <cell r="C70" t="str">
            <v>CHEQUES DIFERIDOS ML</v>
          </cell>
          <cell r="D70">
            <v>191962238</v>
          </cell>
          <cell r="F70">
            <v>191962238</v>
          </cell>
        </row>
        <row r="71">
          <cell r="B71">
            <v>11030102</v>
          </cell>
          <cell r="C71" t="str">
            <v>CHEQUES DIFERIDOS ME</v>
          </cell>
          <cell r="D71">
            <v>684037222</v>
          </cell>
          <cell r="F71">
            <v>684037222</v>
          </cell>
        </row>
        <row r="72">
          <cell r="B72">
            <v>11030103</v>
          </cell>
          <cell r="C72" t="str">
            <v>CHEQUES RECHAZADOS ML</v>
          </cell>
          <cell r="D72" t="str">
            <v>                         -</v>
          </cell>
          <cell r="F72">
            <v>0</v>
          </cell>
        </row>
        <row r="73">
          <cell r="B73">
            <v>11030104</v>
          </cell>
          <cell r="C73" t="str">
            <v>CHEQUES RECHAZADOS ME</v>
          </cell>
          <cell r="D73">
            <v>0</v>
          </cell>
          <cell r="F73">
            <v>0</v>
          </cell>
        </row>
        <row r="74">
          <cell r="B74">
            <v>110302</v>
          </cell>
          <cell r="C74" t="str">
            <v>PARTIDAS CONCILIATORIAS</v>
          </cell>
          <cell r="E74" t="str">
            <v>                        -</v>
          </cell>
          <cell r="F74">
            <v>0</v>
          </cell>
        </row>
        <row r="75">
          <cell r="B75">
            <v>11030201</v>
          </cell>
          <cell r="C75" t="str">
            <v>Partidas a Conciliar Banco ITAU</v>
          </cell>
          <cell r="D75" t="str">
            <v>                         -</v>
          </cell>
          <cell r="F75">
            <v>0</v>
          </cell>
        </row>
        <row r="76">
          <cell r="B76">
            <v>110303</v>
          </cell>
          <cell r="C76" t="str">
            <v>OTROS ACTIVOS</v>
          </cell>
          <cell r="E76">
            <v>49640832</v>
          </cell>
          <cell r="F76">
            <v>49640832</v>
          </cell>
        </row>
        <row r="77">
          <cell r="B77">
            <v>11030302</v>
          </cell>
          <cell r="C77" t="str">
            <v>FACTURAS CONTADO COBROS</v>
          </cell>
          <cell r="D77">
            <v>49640832</v>
          </cell>
          <cell r="F77">
            <v>49640832</v>
          </cell>
        </row>
        <row r="78">
          <cell r="B78">
            <v>1104</v>
          </cell>
          <cell r="C78" t="str">
            <v>CLIENTES</v>
          </cell>
          <cell r="E78">
            <v>34629201484</v>
          </cell>
          <cell r="F78">
            <v>34629201484</v>
          </cell>
        </row>
        <row r="79">
          <cell r="B79">
            <v>110401</v>
          </cell>
          <cell r="C79" t="str">
            <v>FACTURAS A COBRAR</v>
          </cell>
          <cell r="E79">
            <v>34629201484</v>
          </cell>
          <cell r="F79">
            <v>34629201484</v>
          </cell>
        </row>
        <row r="80">
          <cell r="B80">
            <v>11040101</v>
          </cell>
          <cell r="C80" t="str">
            <v>FACTURACION A CLIENTES LOCALES ML</v>
          </cell>
          <cell r="D80">
            <v>14690737514</v>
          </cell>
          <cell r="F80">
            <v>14690737514</v>
          </cell>
        </row>
        <row r="81">
          <cell r="B81">
            <v>11040103</v>
          </cell>
          <cell r="C81" t="str">
            <v>FACTURACION A OTROS CLIENTES ML</v>
          </cell>
          <cell r="D81">
            <v>19938463970</v>
          </cell>
          <cell r="F81">
            <v>19938463970</v>
          </cell>
        </row>
        <row r="82">
          <cell r="B82">
            <v>11040196</v>
          </cell>
          <cell r="C82" t="str">
            <v>PREVISION CLIENTES LOCALES ML</v>
          </cell>
          <cell r="D82" t="str">
            <v>                         -</v>
          </cell>
          <cell r="F82">
            <v>0</v>
          </cell>
        </row>
        <row r="83">
          <cell r="B83">
            <v>11040198</v>
          </cell>
          <cell r="C83" t="str">
            <v>PREVISION OTROS CLIENTES ML</v>
          </cell>
          <cell r="D83" t="str">
            <v>                         -</v>
          </cell>
          <cell r="F83">
            <v>0</v>
          </cell>
        </row>
        <row r="84">
          <cell r="B84">
            <v>1105</v>
          </cell>
          <cell r="C84" t="str">
            <v>OTROS CLIENTES</v>
          </cell>
          <cell r="E84">
            <v>2674348564</v>
          </cell>
          <cell r="F84">
            <v>2674348564</v>
          </cell>
        </row>
        <row r="85">
          <cell r="B85">
            <v>110501</v>
          </cell>
          <cell r="C85" t="str">
            <v>OTRAS CUENTAS A COBRAR</v>
          </cell>
          <cell r="E85">
            <v>2674348564</v>
          </cell>
          <cell r="F85">
            <v>2674348564</v>
          </cell>
        </row>
        <row r="86">
          <cell r="B86">
            <v>11050101</v>
          </cell>
          <cell r="C86" t="str">
            <v>CUENTAS A COBRAR TERCEROS</v>
          </cell>
          <cell r="D86">
            <v>1628618000</v>
          </cell>
          <cell r="F86">
            <v>1628618000</v>
          </cell>
        </row>
        <row r="87">
          <cell r="B87">
            <v>11050102</v>
          </cell>
          <cell r="C87" t="str">
            <v>CANJE DE FACTURAS</v>
          </cell>
          <cell r="D87">
            <v>571260</v>
          </cell>
          <cell r="F87">
            <v>571260</v>
          </cell>
        </row>
        <row r="88">
          <cell r="B88">
            <v>11050105</v>
          </cell>
          <cell r="C88" t="str">
            <v>ANTICIPOS A RENDIR GS</v>
          </cell>
          <cell r="D88">
            <v>5586245</v>
          </cell>
          <cell r="F88">
            <v>5586245</v>
          </cell>
        </row>
        <row r="89">
          <cell r="B89">
            <v>11050106</v>
          </cell>
          <cell r="C89" t="str">
            <v>ANTICIPOS A RENDIR U$D</v>
          </cell>
          <cell r="D89" t="str">
            <v>                         -</v>
          </cell>
          <cell r="F89">
            <v>0</v>
          </cell>
        </row>
        <row r="90">
          <cell r="B90">
            <v>11050107</v>
          </cell>
          <cell r="C90" t="str">
            <v>CHEQUES RECHAZADOS EN GESTION</v>
          </cell>
          <cell r="D90">
            <v>1039573059</v>
          </cell>
          <cell r="F90">
            <v>1039573059</v>
          </cell>
        </row>
        <row r="91">
          <cell r="B91">
            <v>1106</v>
          </cell>
          <cell r="C91" t="str">
            <v>ANTICIPOS</v>
          </cell>
          <cell r="E91">
            <v>1249529210</v>
          </cell>
          <cell r="F91">
            <v>1249529210</v>
          </cell>
        </row>
        <row r="92">
          <cell r="B92">
            <v>110601</v>
          </cell>
          <cell r="C92" t="str">
            <v>PROVEEDORES LOCALES Y DEL EXTERIOR</v>
          </cell>
          <cell r="E92">
            <v>1249529210</v>
          </cell>
          <cell r="F92">
            <v>1249529210</v>
          </cell>
        </row>
        <row r="93">
          <cell r="B93">
            <v>11060101</v>
          </cell>
          <cell r="C93" t="str">
            <v>ANTICIPOS POR DESPACHOS</v>
          </cell>
          <cell r="D93" t="str">
            <v>                         -</v>
          </cell>
          <cell r="F93">
            <v>0</v>
          </cell>
        </row>
        <row r="94">
          <cell r="B94">
            <v>11060102</v>
          </cell>
          <cell r="C94" t="str">
            <v>ANTICIPOS A PROVEEDORES LOCALES</v>
          </cell>
          <cell r="D94">
            <v>890783</v>
          </cell>
          <cell r="F94">
            <v>890783</v>
          </cell>
        </row>
        <row r="95">
          <cell r="B95">
            <v>11060104</v>
          </cell>
          <cell r="C95" t="str">
            <v>ANTICIPOS GIROS AL EXTERIOR</v>
          </cell>
          <cell r="D95">
            <v>1248638427</v>
          </cell>
          <cell r="F95">
            <v>1248638427</v>
          </cell>
        </row>
        <row r="96">
          <cell r="B96">
            <v>11060105</v>
          </cell>
          <cell r="C96" t="str">
            <v>ANTICIPOS J.S.F.B</v>
          </cell>
          <cell r="D96" t="str">
            <v>                         -</v>
          </cell>
          <cell r="F96">
            <v>0</v>
          </cell>
        </row>
        <row r="97">
          <cell r="B97">
            <v>1107</v>
          </cell>
          <cell r="C97" t="str">
            <v>CREDITOS FISCALES</v>
          </cell>
          <cell r="E97">
            <v>812171843</v>
          </cell>
          <cell r="F97">
            <v>812171843</v>
          </cell>
        </row>
        <row r="98">
          <cell r="B98">
            <v>110701</v>
          </cell>
          <cell r="C98" t="str">
            <v>CREDITOS IMPOSITIVOS</v>
          </cell>
          <cell r="E98">
            <v>812171843</v>
          </cell>
          <cell r="F98">
            <v>812171843</v>
          </cell>
        </row>
        <row r="99">
          <cell r="B99">
            <v>11070101</v>
          </cell>
          <cell r="C99" t="str">
            <v>IVA Credito Fiscal</v>
          </cell>
          <cell r="D99">
            <v>0</v>
          </cell>
          <cell r="F99">
            <v>0</v>
          </cell>
        </row>
        <row r="100">
          <cell r="B100">
            <v>11070102</v>
          </cell>
          <cell r="C100" t="str">
            <v>Creditos Retenciones IVA</v>
          </cell>
          <cell r="D100">
            <v>8677</v>
          </cell>
          <cell r="F100">
            <v>8677</v>
          </cell>
        </row>
        <row r="101">
          <cell r="B101">
            <v>11070103</v>
          </cell>
          <cell r="C101" t="str">
            <v>Credito IVA Importaciones</v>
          </cell>
          <cell r="D101" t="str">
            <v>                         -</v>
          </cell>
          <cell r="F101">
            <v>0</v>
          </cell>
        </row>
        <row r="102">
          <cell r="B102">
            <v>11070105</v>
          </cell>
          <cell r="C102" t="str">
            <v>Anticipo IRACIS</v>
          </cell>
          <cell r="D102">
            <v>734147902</v>
          </cell>
          <cell r="F102">
            <v>734147902</v>
          </cell>
        </row>
        <row r="103">
          <cell r="B103">
            <v>11070106</v>
          </cell>
          <cell r="C103" t="str">
            <v>Credito Retenciones IRACIS</v>
          </cell>
          <cell r="D103">
            <v>77974866</v>
          </cell>
          <cell r="F103">
            <v>77974866</v>
          </cell>
        </row>
        <row r="104">
          <cell r="B104">
            <v>11070111</v>
          </cell>
          <cell r="C104" t="str">
            <v>PARTIDAS RETENCIONES IVA</v>
          </cell>
          <cell r="D104">
            <v>40398</v>
          </cell>
          <cell r="F104">
            <v>40398</v>
          </cell>
        </row>
        <row r="105">
          <cell r="B105">
            <v>1108</v>
          </cell>
          <cell r="C105" t="str">
            <v>CREDITOS AL PERSONAL</v>
          </cell>
          <cell r="E105">
            <v>2691292</v>
          </cell>
          <cell r="F105">
            <v>2691292</v>
          </cell>
        </row>
        <row r="106">
          <cell r="B106">
            <v>110801</v>
          </cell>
          <cell r="C106" t="str">
            <v>CREDITOS AL PERSONAL</v>
          </cell>
          <cell r="E106">
            <v>2691292</v>
          </cell>
          <cell r="F106">
            <v>2691292</v>
          </cell>
        </row>
        <row r="107">
          <cell r="B107">
            <v>11080101</v>
          </cell>
          <cell r="C107" t="str">
            <v>PRESTAMOS AL PERSONAL</v>
          </cell>
          <cell r="D107">
            <v>1000000</v>
          </cell>
          <cell r="F107">
            <v>1000000</v>
          </cell>
        </row>
        <row r="108">
          <cell r="B108">
            <v>11080102</v>
          </cell>
          <cell r="C108" t="str">
            <v>ANTICIPOS AL PERSONAL</v>
          </cell>
          <cell r="D108">
            <v>1691292</v>
          </cell>
          <cell r="F108">
            <v>1691292</v>
          </cell>
        </row>
        <row r="109">
          <cell r="B109">
            <v>1110</v>
          </cell>
          <cell r="C109" t="str">
            <v>INVENTARIO</v>
          </cell>
          <cell r="E109">
            <v>19234970249</v>
          </cell>
          <cell r="F109">
            <v>19234970249</v>
          </cell>
        </row>
        <row r="110">
          <cell r="B110">
            <v>111001</v>
          </cell>
          <cell r="C110" t="str">
            <v>BIENES DE CAMBIO</v>
          </cell>
          <cell r="E110">
            <v>19234970249</v>
          </cell>
          <cell r="F110">
            <v>19234970249</v>
          </cell>
        </row>
        <row r="111">
          <cell r="B111">
            <v>11100101</v>
          </cell>
          <cell r="C111" t="str">
            <v>MERCADERIAS PRODUCTOS TERMINADOS</v>
          </cell>
          <cell r="D111">
            <v>13988375996</v>
          </cell>
          <cell r="F111">
            <v>13988375996</v>
          </cell>
        </row>
        <row r="112">
          <cell r="B112">
            <v>11100102</v>
          </cell>
          <cell r="C112" t="str">
            <v>PRODUCTOS EN BODEGA EXTERIOR</v>
          </cell>
          <cell r="D112">
            <v>0</v>
          </cell>
          <cell r="F112">
            <v>0</v>
          </cell>
        </row>
        <row r="113">
          <cell r="B113">
            <v>11100103</v>
          </cell>
          <cell r="C113" t="str">
            <v>IMPORTACIONES EN TRANSITO</v>
          </cell>
          <cell r="D113">
            <v>2989865907</v>
          </cell>
          <cell r="F113">
            <v>2989865907</v>
          </cell>
        </row>
        <row r="114">
          <cell r="B114">
            <v>11100104</v>
          </cell>
          <cell r="C114" t="str">
            <v>PRODUCTOS EN PARTE DE PAGO</v>
          </cell>
          <cell r="D114">
            <v>2256728346</v>
          </cell>
          <cell r="F114">
            <v>2256728346</v>
          </cell>
        </row>
        <row r="115">
          <cell r="B115">
            <v>11100105</v>
          </cell>
          <cell r="C115" t="str">
            <v>OTROS BIENES PARA VENTA</v>
          </cell>
          <cell r="D115" t="str">
            <v>                         -</v>
          </cell>
          <cell r="F115">
            <v>0</v>
          </cell>
        </row>
        <row r="116">
          <cell r="B116">
            <v>1111</v>
          </cell>
          <cell r="C116" t="str">
            <v>ACTIVOS A DEVENGAR</v>
          </cell>
          <cell r="E116">
            <v>2662155345</v>
          </cell>
          <cell r="F116">
            <v>2662155345</v>
          </cell>
        </row>
        <row r="117">
          <cell r="B117">
            <v>111101</v>
          </cell>
          <cell r="C117" t="str">
            <v>CARGOS DIFERIDOS</v>
          </cell>
          <cell r="E117">
            <v>2662155345</v>
          </cell>
          <cell r="F117">
            <v>2662155345</v>
          </cell>
        </row>
        <row r="118">
          <cell r="B118">
            <v>11110105</v>
          </cell>
          <cell r="C118" t="str">
            <v>LICENCIAS Y SOFTWARE</v>
          </cell>
          <cell r="D118">
            <v>81638628</v>
          </cell>
          <cell r="F118">
            <v>81638628</v>
          </cell>
        </row>
        <row r="119">
          <cell r="B119">
            <v>11110199</v>
          </cell>
          <cell r="C119" t="str">
            <v>Partidas Patrimoniales Temporales</v>
          </cell>
          <cell r="D119">
            <v>2580516717</v>
          </cell>
          <cell r="F119">
            <v>2580516717</v>
          </cell>
        </row>
        <row r="120">
          <cell r="B120">
            <v>12</v>
          </cell>
          <cell r="C120" t="str">
            <v>ACTIVO NO CORRIENTE</v>
          </cell>
          <cell r="E120">
            <v>38621586655</v>
          </cell>
          <cell r="F120">
            <v>38621586655</v>
          </cell>
        </row>
        <row r="121">
          <cell r="B121">
            <v>1201</v>
          </cell>
          <cell r="C121" t="str">
            <v>CREDITOS DE LARGO PLAZO</v>
          </cell>
          <cell r="E121">
            <v>480000000</v>
          </cell>
          <cell r="F121">
            <v>480000000</v>
          </cell>
        </row>
        <row r="122">
          <cell r="B122">
            <v>120101</v>
          </cell>
          <cell r="C122" t="str">
            <v>INVERSIONES LARGO PLAZO</v>
          </cell>
          <cell r="E122">
            <v>480000000</v>
          </cell>
          <cell r="F122">
            <v>480000000</v>
          </cell>
        </row>
        <row r="123">
          <cell r="B123">
            <v>12010101</v>
          </cell>
          <cell r="C123" t="str">
            <v>INVERSIONES EN OTRAS EMPRESAS</v>
          </cell>
          <cell r="D123">
            <v>480000000</v>
          </cell>
          <cell r="F123">
            <v>480000000</v>
          </cell>
        </row>
        <row r="124">
          <cell r="B124">
            <v>1202</v>
          </cell>
          <cell r="C124" t="str">
            <v>BIENES DE USO</v>
          </cell>
          <cell r="E124">
            <v>38141586655</v>
          </cell>
          <cell r="F124">
            <v>38141586655</v>
          </cell>
        </row>
        <row r="125">
          <cell r="B125">
            <v>120201</v>
          </cell>
          <cell r="C125" t="str">
            <v>PROPIEDAD PLANTA Y EQUIPO</v>
          </cell>
          <cell r="E125">
            <v>1239679300</v>
          </cell>
          <cell r="F125">
            <v>1239679300</v>
          </cell>
        </row>
        <row r="126">
          <cell r="B126">
            <v>12020102</v>
          </cell>
          <cell r="C126" t="str">
            <v>Muebles Y Equipos</v>
          </cell>
          <cell r="D126">
            <v>84326891</v>
          </cell>
          <cell r="F126">
            <v>84326891</v>
          </cell>
        </row>
        <row r="127">
          <cell r="B127">
            <v>12020104</v>
          </cell>
          <cell r="C127" t="str">
            <v>Vehiculos</v>
          </cell>
          <cell r="D127">
            <v>2866239348</v>
          </cell>
          <cell r="F127">
            <v>2866239348</v>
          </cell>
        </row>
        <row r="128">
          <cell r="B128">
            <v>12020105</v>
          </cell>
          <cell r="C128" t="str">
            <v>Instalaciones</v>
          </cell>
          <cell r="D128">
            <v>159826344</v>
          </cell>
          <cell r="F128">
            <v>159826344</v>
          </cell>
        </row>
        <row r="129">
          <cell r="B129">
            <v>12020109</v>
          </cell>
          <cell r="C129" t="str">
            <v>Equipos De Informatica</v>
          </cell>
          <cell r="D129">
            <v>1716064816</v>
          </cell>
          <cell r="F129">
            <v>1716064816</v>
          </cell>
        </row>
        <row r="130">
          <cell r="B130">
            <v>12020111</v>
          </cell>
          <cell r="C130" t="str">
            <v>Muebles y Utiles</v>
          </cell>
          <cell r="D130">
            <v>361271237</v>
          </cell>
          <cell r="F130">
            <v>361271237</v>
          </cell>
        </row>
        <row r="131">
          <cell r="B131">
            <v>12020112</v>
          </cell>
          <cell r="C131" t="str">
            <v>Equipos de Comunicacion</v>
          </cell>
          <cell r="D131">
            <v>3259963</v>
          </cell>
          <cell r="F131">
            <v>3259963</v>
          </cell>
        </row>
        <row r="132">
          <cell r="B132">
            <v>12020113</v>
          </cell>
          <cell r="C132" t="str">
            <v>Equipos de Oficina</v>
          </cell>
          <cell r="D132">
            <v>63058206</v>
          </cell>
          <cell r="F132">
            <v>63058206</v>
          </cell>
        </row>
        <row r="133">
          <cell r="B133">
            <v>12020114</v>
          </cell>
          <cell r="C133" t="str">
            <v>Mobiliario - Edificio</v>
          </cell>
          <cell r="D133">
            <v>350565463</v>
          </cell>
          <cell r="F133">
            <v>350565463</v>
          </cell>
        </row>
        <row r="134">
          <cell r="B134">
            <v>12020115</v>
          </cell>
          <cell r="C134" t="str">
            <v>Equipos e Instalacion - Edificio</v>
          </cell>
          <cell r="D134">
            <v>692741314</v>
          </cell>
          <cell r="F134">
            <v>692741314</v>
          </cell>
        </row>
        <row r="135">
          <cell r="B135">
            <v>12020116</v>
          </cell>
          <cell r="C135" t="str">
            <v>Mejoras -Instalaciones</v>
          </cell>
          <cell r="D135">
            <v>192261272</v>
          </cell>
          <cell r="F135">
            <v>192261272</v>
          </cell>
        </row>
        <row r="136">
          <cell r="B136">
            <v>12020199</v>
          </cell>
          <cell r="C136" t="str">
            <v>DEPRECIACION ACUMULADA</v>
          </cell>
          <cell r="D136">
            <v>-5249935554</v>
          </cell>
          <cell r="F136">
            <v>-5249935554</v>
          </cell>
        </row>
        <row r="137">
          <cell r="B137">
            <v>120202</v>
          </cell>
          <cell r="C137" t="str">
            <v>EQUIPOS EN LEASING</v>
          </cell>
          <cell r="E137">
            <v>36901907355</v>
          </cell>
          <cell r="F137">
            <v>36901907355</v>
          </cell>
        </row>
        <row r="138">
          <cell r="B138">
            <v>12020201</v>
          </cell>
          <cell r="C138" t="str">
            <v>Equipos En Leasing</v>
          </cell>
          <cell r="D138">
            <v>144431510985</v>
          </cell>
          <cell r="F138">
            <v>144431510985</v>
          </cell>
        </row>
        <row r="139">
          <cell r="B139">
            <v>12020299</v>
          </cell>
          <cell r="C139" t="str">
            <v>DEPRECIACION ACUMULADA LEASING</v>
          </cell>
          <cell r="D139">
            <v>-107529603630</v>
          </cell>
          <cell r="F139">
            <v>-107529603630</v>
          </cell>
        </row>
        <row r="140">
          <cell r="B140">
            <v>2</v>
          </cell>
          <cell r="C140" t="str">
            <v>PASIVO</v>
          </cell>
          <cell r="E140">
            <v>86342249086</v>
          </cell>
          <cell r="F140">
            <v>86342249086</v>
          </cell>
        </row>
        <row r="141">
          <cell r="B141">
            <v>21</v>
          </cell>
          <cell r="C141" t="str">
            <v>PASIVO CORRIENTE</v>
          </cell>
          <cell r="E141">
            <v>68239725149</v>
          </cell>
          <cell r="F141">
            <v>68239725149</v>
          </cell>
        </row>
        <row r="142">
          <cell r="B142">
            <v>2101</v>
          </cell>
          <cell r="C142" t="str">
            <v>DEUDAS OPERATIVAS</v>
          </cell>
          <cell r="E142">
            <v>45454313390</v>
          </cell>
          <cell r="F142">
            <v>45454313390</v>
          </cell>
        </row>
        <row r="143">
          <cell r="B143">
            <v>210101</v>
          </cell>
          <cell r="C143" t="str">
            <v>DEUDAS COMERCIALES</v>
          </cell>
          <cell r="E143">
            <v>1948684107</v>
          </cell>
          <cell r="F143">
            <v>1948684107</v>
          </cell>
        </row>
        <row r="144">
          <cell r="B144">
            <v>21010101</v>
          </cell>
          <cell r="C144" t="str">
            <v>PROVEEDORES LOCALES  ML</v>
          </cell>
          <cell r="D144">
            <v>374040148</v>
          </cell>
          <cell r="F144">
            <v>374040148</v>
          </cell>
        </row>
        <row r="145">
          <cell r="B145">
            <v>21010102</v>
          </cell>
          <cell r="C145" t="str">
            <v>PROVEEDORES LOCALES  ME</v>
          </cell>
          <cell r="D145">
            <v>1192718244</v>
          </cell>
          <cell r="F145">
            <v>1192718244</v>
          </cell>
        </row>
        <row r="146">
          <cell r="B146">
            <v>21010104</v>
          </cell>
          <cell r="C146" t="str">
            <v>REPOSICION VIATICOS GS</v>
          </cell>
          <cell r="D146" t="str">
            <v>                         -</v>
          </cell>
          <cell r="F146">
            <v>0</v>
          </cell>
        </row>
        <row r="147">
          <cell r="B147">
            <v>21010105</v>
          </cell>
          <cell r="C147" t="str">
            <v>REPOSICION DESPACHOS - ALLEGRETTI</v>
          </cell>
          <cell r="D147">
            <v>291925715</v>
          </cell>
          <cell r="F147">
            <v>291925715</v>
          </cell>
        </row>
        <row r="148">
          <cell r="B148">
            <v>21010106</v>
          </cell>
          <cell r="C148" t="str">
            <v>CH DIFERIDOS- A PAGAR $</v>
          </cell>
          <cell r="D148">
            <v>0</v>
          </cell>
          <cell r="F148">
            <v>0</v>
          </cell>
        </row>
        <row r="149">
          <cell r="B149">
            <v>21010108</v>
          </cell>
          <cell r="C149" t="str">
            <v>CHEQUES PENDIENTES A EFECTIVIZAR</v>
          </cell>
          <cell r="D149">
            <v>90000000</v>
          </cell>
          <cell r="F149">
            <v>90000000</v>
          </cell>
        </row>
        <row r="150">
          <cell r="B150">
            <v>21010110</v>
          </cell>
          <cell r="C150" t="str">
            <v>CHEQUES PENDIENTES DE COBRO</v>
          </cell>
          <cell r="D150">
            <v>0</v>
          </cell>
          <cell r="F150">
            <v>0</v>
          </cell>
        </row>
        <row r="151">
          <cell r="B151">
            <v>21010111</v>
          </cell>
          <cell r="C151" t="str">
            <v>DEPOSITOS NO RECONOCIDOS</v>
          </cell>
          <cell r="D151" t="str">
            <v>                         -</v>
          </cell>
          <cell r="F151">
            <v>0</v>
          </cell>
        </row>
        <row r="152">
          <cell r="B152">
            <v>210102</v>
          </cell>
          <cell r="C152" t="str">
            <v>DEUDAS CON EL EXTERIOR</v>
          </cell>
          <cell r="E152">
            <v>43505629283</v>
          </cell>
          <cell r="F152">
            <v>43505629283</v>
          </cell>
        </row>
        <row r="153">
          <cell r="B153">
            <v>21010201</v>
          </cell>
          <cell r="C153" t="str">
            <v>RICOH PROVEEDOR EXTERIOR</v>
          </cell>
          <cell r="D153">
            <v>42377094704</v>
          </cell>
          <cell r="F153">
            <v>42377094704</v>
          </cell>
        </row>
        <row r="154">
          <cell r="B154">
            <v>21010202</v>
          </cell>
          <cell r="C154" t="str">
            <v>OTROS PROVEEDORES DEL EXTERIOR</v>
          </cell>
          <cell r="D154">
            <v>1128534579</v>
          </cell>
          <cell r="F154">
            <v>1128534579</v>
          </cell>
        </row>
        <row r="155">
          <cell r="B155">
            <v>2102</v>
          </cell>
          <cell r="C155" t="str">
            <v>DEUDAS SOCIALES</v>
          </cell>
          <cell r="E155">
            <v>574369939</v>
          </cell>
          <cell r="F155">
            <v>574369939</v>
          </cell>
        </row>
        <row r="156">
          <cell r="B156">
            <v>210201</v>
          </cell>
          <cell r="C156" t="str">
            <v>SALARIOS Y CARGAS SOCIALES A PAGAR</v>
          </cell>
          <cell r="E156">
            <v>574369939</v>
          </cell>
          <cell r="F156">
            <v>574369939</v>
          </cell>
        </row>
        <row r="157">
          <cell r="B157">
            <v>21020101</v>
          </cell>
          <cell r="C157" t="str">
            <v>SUELDOS  A PAGAR</v>
          </cell>
          <cell r="D157">
            <v>196122</v>
          </cell>
          <cell r="F157">
            <v>196122</v>
          </cell>
        </row>
        <row r="158">
          <cell r="B158">
            <v>21020102</v>
          </cell>
          <cell r="C158" t="str">
            <v>AGUINALDOS A PAGAR</v>
          </cell>
          <cell r="D158" t="str">
            <v>                         -</v>
          </cell>
          <cell r="F158">
            <v>0</v>
          </cell>
        </row>
        <row r="159">
          <cell r="B159">
            <v>21020103</v>
          </cell>
          <cell r="C159" t="str">
            <v>IPS A PAGAR</v>
          </cell>
          <cell r="D159">
            <v>201843568</v>
          </cell>
          <cell r="F159">
            <v>201843568</v>
          </cell>
        </row>
        <row r="160">
          <cell r="B160">
            <v>21020108</v>
          </cell>
          <cell r="C160" t="str">
            <v>RETENCIONES ORDEN JUDICIAL</v>
          </cell>
          <cell r="D160">
            <v>2931272</v>
          </cell>
          <cell r="F160">
            <v>2931272</v>
          </cell>
        </row>
        <row r="161">
          <cell r="B161">
            <v>21020109</v>
          </cell>
          <cell r="C161" t="str">
            <v>ASO EMPLEADOS</v>
          </cell>
          <cell r="D161">
            <v>45157419</v>
          </cell>
          <cell r="F161">
            <v>45157419</v>
          </cell>
        </row>
        <row r="162">
          <cell r="B162">
            <v>21020110</v>
          </cell>
          <cell r="C162" t="str">
            <v>COMISIONES A PAGAR</v>
          </cell>
          <cell r="D162">
            <v>324241558</v>
          </cell>
          <cell r="F162">
            <v>324241558</v>
          </cell>
        </row>
        <row r="163">
          <cell r="B163">
            <v>2103</v>
          </cell>
          <cell r="C163" t="str">
            <v>DEUDAS IMPOSITIVAS</v>
          </cell>
          <cell r="E163">
            <v>466596302</v>
          </cell>
          <cell r="F163">
            <v>466596302</v>
          </cell>
        </row>
        <row r="164">
          <cell r="B164">
            <v>210301</v>
          </cell>
          <cell r="C164" t="str">
            <v>IMPUESTOS A PAGAR</v>
          </cell>
          <cell r="E164">
            <v>466596302</v>
          </cell>
          <cell r="F164">
            <v>466596302</v>
          </cell>
        </row>
        <row r="165">
          <cell r="B165">
            <v>21030101</v>
          </cell>
          <cell r="C165" t="str">
            <v>IVA A PAGAR</v>
          </cell>
          <cell r="D165">
            <v>291053421</v>
          </cell>
          <cell r="F165">
            <v>291053421</v>
          </cell>
        </row>
        <row r="166">
          <cell r="B166">
            <v>21030102</v>
          </cell>
          <cell r="C166" t="str">
            <v>IRACIS - RENTA A PAGAR</v>
          </cell>
          <cell r="D166">
            <v>142039894</v>
          </cell>
          <cell r="F166">
            <v>142039894</v>
          </cell>
        </row>
        <row r="167">
          <cell r="B167">
            <v>21030103</v>
          </cell>
          <cell r="C167" t="str">
            <v>RETENCIONES A PAGAR</v>
          </cell>
          <cell r="D167">
            <v>33502987</v>
          </cell>
          <cell r="F167">
            <v>33502987</v>
          </cell>
        </row>
        <row r="168">
          <cell r="B168">
            <v>21030106</v>
          </cell>
          <cell r="C168" t="str">
            <v>PROVISION IMPUESTO A LA DISTRIBUCION DE UTILIDADES</v>
          </cell>
          <cell r="D168" t="str">
            <v>                         -</v>
          </cell>
          <cell r="F168">
            <v>0</v>
          </cell>
        </row>
        <row r="169">
          <cell r="B169">
            <v>2104</v>
          </cell>
          <cell r="C169" t="str">
            <v>DEUDAS FINANCIERAS</v>
          </cell>
          <cell r="E169">
            <v>19923109687</v>
          </cell>
          <cell r="F169">
            <v>19923109687</v>
          </cell>
        </row>
        <row r="170">
          <cell r="B170">
            <v>210401</v>
          </cell>
          <cell r="C170" t="str">
            <v>PRESTAMOS BANCARIOS ML</v>
          </cell>
          <cell r="E170">
            <v>234612376</v>
          </cell>
          <cell r="F170">
            <v>234612376</v>
          </cell>
        </row>
        <row r="171">
          <cell r="B171">
            <v>21040105</v>
          </cell>
          <cell r="C171" t="str">
            <v>Acreedores Varios</v>
          </cell>
          <cell r="D171" t="str">
            <v>                         -</v>
          </cell>
          <cell r="F171">
            <v>0</v>
          </cell>
        </row>
        <row r="172">
          <cell r="B172">
            <v>21040116</v>
          </cell>
          <cell r="C172" t="str">
            <v>BANCO FAMILIAR CP</v>
          </cell>
          <cell r="D172">
            <v>270525056</v>
          </cell>
          <cell r="F172">
            <v>270525056</v>
          </cell>
        </row>
        <row r="173">
          <cell r="B173">
            <v>21040118</v>
          </cell>
          <cell r="C173" t="str">
            <v>FINANCIERA SOLAR CP</v>
          </cell>
          <cell r="D173" t="str">
            <v>                         -</v>
          </cell>
          <cell r="F173">
            <v>0</v>
          </cell>
        </row>
        <row r="174">
          <cell r="B174">
            <v>21040198</v>
          </cell>
          <cell r="C174" t="str">
            <v>INTERESES A DEVENGAR ML CP</v>
          </cell>
          <cell r="D174">
            <v>-35912680</v>
          </cell>
          <cell r="F174">
            <v>-35912680</v>
          </cell>
        </row>
        <row r="175">
          <cell r="B175">
            <v>210402</v>
          </cell>
          <cell r="C175" t="str">
            <v>PRESTAMOS BANCARIOS ME</v>
          </cell>
          <cell r="E175">
            <v>19688497311</v>
          </cell>
          <cell r="F175">
            <v>19688497311</v>
          </cell>
        </row>
        <row r="176">
          <cell r="B176">
            <v>21040201</v>
          </cell>
          <cell r="C176" t="str">
            <v>BANCO REGIONAL U$D CP</v>
          </cell>
          <cell r="D176">
            <v>1208223167</v>
          </cell>
          <cell r="F176">
            <v>1208223167</v>
          </cell>
        </row>
        <row r="177">
          <cell r="B177">
            <v>21040202</v>
          </cell>
          <cell r="C177" t="str">
            <v>BANCO AMAMBAY U$D CP</v>
          </cell>
          <cell r="D177">
            <v>100960381</v>
          </cell>
          <cell r="F177">
            <v>100960381</v>
          </cell>
        </row>
        <row r="178">
          <cell r="B178">
            <v>21040203</v>
          </cell>
          <cell r="C178" t="str">
            <v>BANCO SUDAMERIS U$D CP</v>
          </cell>
          <cell r="D178">
            <v>2288545663</v>
          </cell>
          <cell r="F178">
            <v>2288545663</v>
          </cell>
        </row>
        <row r="179">
          <cell r="B179">
            <v>21040204</v>
          </cell>
          <cell r="C179" t="str">
            <v>BANCO ITAU U$D CP</v>
          </cell>
          <cell r="D179">
            <v>1701435515</v>
          </cell>
          <cell r="F179">
            <v>1701435515</v>
          </cell>
        </row>
        <row r="180">
          <cell r="B180">
            <v>21040206</v>
          </cell>
          <cell r="C180" t="str">
            <v>BANCO CONTINENTAL U$D CP</v>
          </cell>
          <cell r="D180">
            <v>574751212</v>
          </cell>
          <cell r="F180">
            <v>574751212</v>
          </cell>
        </row>
        <row r="181">
          <cell r="B181">
            <v>21040207</v>
          </cell>
          <cell r="C181" t="str">
            <v>FINANCIERA EL COMERCIO U$D CP</v>
          </cell>
          <cell r="D181">
            <v>1263899002</v>
          </cell>
          <cell r="F181">
            <v>1263899002</v>
          </cell>
        </row>
        <row r="182">
          <cell r="B182">
            <v>21040209</v>
          </cell>
          <cell r="C182" t="str">
            <v>FINLATINA U$D CP</v>
          </cell>
          <cell r="D182">
            <v>157875496</v>
          </cell>
          <cell r="F182">
            <v>157875496</v>
          </cell>
        </row>
        <row r="183">
          <cell r="B183">
            <v>21040210</v>
          </cell>
          <cell r="C183" t="str">
            <v>INTERFISA FINANCIERA U$D CP</v>
          </cell>
          <cell r="D183">
            <v>1143792320</v>
          </cell>
          <cell r="F183">
            <v>1143792320</v>
          </cell>
        </row>
        <row r="184">
          <cell r="B184">
            <v>21040211</v>
          </cell>
          <cell r="C184" t="str">
            <v>BANCO ITAPUA S.A. U$D CP</v>
          </cell>
          <cell r="D184">
            <v>2449167126</v>
          </cell>
          <cell r="F184">
            <v>2449167126</v>
          </cell>
        </row>
        <row r="185">
          <cell r="B185">
            <v>21040212</v>
          </cell>
          <cell r="C185" t="str">
            <v>BANCO FAMILIAR U$D CP</v>
          </cell>
          <cell r="D185">
            <v>1315557045</v>
          </cell>
          <cell r="F185">
            <v>1315557045</v>
          </cell>
        </row>
        <row r="186">
          <cell r="B186">
            <v>21040213</v>
          </cell>
          <cell r="C186" t="str">
            <v>BANCO ATLAS S.A. U$D CP</v>
          </cell>
          <cell r="D186">
            <v>2596503561</v>
          </cell>
          <cell r="F186">
            <v>2596503561</v>
          </cell>
        </row>
        <row r="187">
          <cell r="B187">
            <v>21040214</v>
          </cell>
          <cell r="C187" t="str">
            <v>FINANCIERA SOLAR U$D CP</v>
          </cell>
          <cell r="D187">
            <v>422979480</v>
          </cell>
          <cell r="F187">
            <v>422979480</v>
          </cell>
        </row>
        <row r="188">
          <cell r="B188">
            <v>21040215</v>
          </cell>
          <cell r="C188" t="str">
            <v>B.B.V.A U$D CP</v>
          </cell>
          <cell r="D188">
            <v>3141032032</v>
          </cell>
          <cell r="F188">
            <v>3141032032</v>
          </cell>
        </row>
        <row r="189">
          <cell r="B189">
            <v>21040217</v>
          </cell>
          <cell r="C189" t="str">
            <v>VISION DE FINANZAS U$D CP</v>
          </cell>
          <cell r="D189">
            <v>640681116</v>
          </cell>
          <cell r="F189">
            <v>640681116</v>
          </cell>
        </row>
        <row r="190">
          <cell r="B190">
            <v>21040219</v>
          </cell>
          <cell r="C190" t="str">
            <v>FINANCIERA RIO S.A. U$D CP</v>
          </cell>
          <cell r="D190">
            <v>674979172</v>
          </cell>
          <cell r="F190">
            <v>674979172</v>
          </cell>
        </row>
        <row r="191">
          <cell r="B191">
            <v>21040222</v>
          </cell>
          <cell r="C191" t="str">
            <v>BANCO GNB U$D CP</v>
          </cell>
          <cell r="D191">
            <v>1789722878</v>
          </cell>
          <cell r="F191">
            <v>1789722878</v>
          </cell>
        </row>
        <row r="192">
          <cell r="B192">
            <v>21040223</v>
          </cell>
          <cell r="C192" t="str">
            <v>BANCOP U$D CP</v>
          </cell>
          <cell r="D192">
            <v>968848984</v>
          </cell>
          <cell r="F192">
            <v>968848984</v>
          </cell>
        </row>
        <row r="193">
          <cell r="B193">
            <v>21040298</v>
          </cell>
          <cell r="C193" t="str">
            <v>INTERESES A DEVENGAR ME CP</v>
          </cell>
          <cell r="D193">
            <v>-2750456839</v>
          </cell>
          <cell r="F193">
            <v>-2750456839</v>
          </cell>
        </row>
        <row r="194">
          <cell r="B194">
            <v>2105</v>
          </cell>
          <cell r="C194" t="str">
            <v>INGRESOS DIFERIDOS</v>
          </cell>
          <cell r="E194">
            <v>960326831</v>
          </cell>
          <cell r="F194">
            <v>960326831</v>
          </cell>
        </row>
        <row r="195">
          <cell r="B195">
            <v>210501</v>
          </cell>
          <cell r="C195" t="str">
            <v>VENTAS DIFERIDAS</v>
          </cell>
          <cell r="E195">
            <v>440103577</v>
          </cell>
          <cell r="F195">
            <v>440103577</v>
          </cell>
        </row>
        <row r="196">
          <cell r="B196">
            <v>21050101</v>
          </cell>
          <cell r="C196" t="str">
            <v>VENTAS ANTICIPADAS DIFERIDAS</v>
          </cell>
          <cell r="D196" t="str">
            <v>                         -</v>
          </cell>
          <cell r="F196">
            <v>0</v>
          </cell>
        </row>
        <row r="197">
          <cell r="B197">
            <v>21050102</v>
          </cell>
          <cell r="C197" t="str">
            <v>COSTO VENTA ANTICIPADAS DIFERIDAS</v>
          </cell>
          <cell r="D197" t="str">
            <v>                         -</v>
          </cell>
          <cell r="F197">
            <v>0</v>
          </cell>
        </row>
        <row r="198">
          <cell r="B198">
            <v>21050103</v>
          </cell>
          <cell r="C198" t="str">
            <v>ANTICIPO DE CLIENTES</v>
          </cell>
          <cell r="D198">
            <v>40543097</v>
          </cell>
          <cell r="F198">
            <v>40543097</v>
          </cell>
        </row>
        <row r="199">
          <cell r="B199">
            <v>21050105</v>
          </cell>
          <cell r="C199" t="str">
            <v>ANTICIPO ACREDITACIONES GS</v>
          </cell>
          <cell r="D199">
            <v>247974809</v>
          </cell>
          <cell r="F199">
            <v>247974809</v>
          </cell>
        </row>
        <row r="200">
          <cell r="B200">
            <v>21050106</v>
          </cell>
          <cell r="C200" t="str">
            <v>ANTICIPO ACREDITACIONES USD</v>
          </cell>
          <cell r="D200">
            <v>151585671</v>
          </cell>
          <cell r="F200">
            <v>151585671</v>
          </cell>
        </row>
        <row r="201">
          <cell r="B201">
            <v>210502</v>
          </cell>
          <cell r="C201" t="str">
            <v>PROVISIONES</v>
          </cell>
          <cell r="E201">
            <v>520223254</v>
          </cell>
          <cell r="F201">
            <v>520223254</v>
          </cell>
        </row>
        <row r="202">
          <cell r="B202">
            <v>21050201</v>
          </cell>
          <cell r="C202" t="str">
            <v>PROVISIONES VARIAS</v>
          </cell>
          <cell r="D202">
            <v>520223254</v>
          </cell>
          <cell r="F202">
            <v>520223254</v>
          </cell>
        </row>
        <row r="203">
          <cell r="B203">
            <v>2107</v>
          </cell>
          <cell r="C203" t="str">
            <v>OTRAS DEUDAS POR TARJETA</v>
          </cell>
          <cell r="E203" t="str">
            <v>                        -</v>
          </cell>
          <cell r="F203">
            <v>0</v>
          </cell>
        </row>
        <row r="204">
          <cell r="B204">
            <v>210701</v>
          </cell>
          <cell r="C204" t="str">
            <v>DEUDA TARJETA CREDITO</v>
          </cell>
          <cell r="E204" t="str">
            <v>                        -</v>
          </cell>
          <cell r="F204">
            <v>0</v>
          </cell>
        </row>
        <row r="205">
          <cell r="B205">
            <v>21070101</v>
          </cell>
          <cell r="C205" t="str">
            <v>TARJETA DE CREDITO ITAU</v>
          </cell>
          <cell r="D205" t="str">
            <v>                         -</v>
          </cell>
          <cell r="F205">
            <v>0</v>
          </cell>
        </row>
        <row r="206">
          <cell r="B206">
            <v>2109</v>
          </cell>
          <cell r="C206" t="str">
            <v>OTRAS DEUDAS</v>
          </cell>
          <cell r="E206">
            <v>861009000</v>
          </cell>
          <cell r="F206">
            <v>861009000</v>
          </cell>
        </row>
        <row r="207">
          <cell r="B207">
            <v>210901</v>
          </cell>
          <cell r="C207" t="str">
            <v>OTRAS DEUDAS</v>
          </cell>
          <cell r="E207">
            <v>861009000</v>
          </cell>
          <cell r="F207">
            <v>861009000</v>
          </cell>
        </row>
        <row r="208">
          <cell r="B208">
            <v>21090101</v>
          </cell>
          <cell r="C208" t="str">
            <v>DIVIDENDOS A PAGAR</v>
          </cell>
          <cell r="D208" t="str">
            <v>                         -</v>
          </cell>
          <cell r="F208">
            <v>0</v>
          </cell>
        </row>
        <row r="209">
          <cell r="B209">
            <v>21090102</v>
          </cell>
          <cell r="C209" t="str">
            <v>PRESTAMOS DE TERCEROS</v>
          </cell>
          <cell r="D209">
            <v>861009000</v>
          </cell>
          <cell r="F209">
            <v>861009000</v>
          </cell>
        </row>
        <row r="210">
          <cell r="B210">
            <v>22</v>
          </cell>
          <cell r="C210" t="str">
            <v>PASIVO NO CORRIENTE</v>
          </cell>
          <cell r="E210">
            <v>18102523936</v>
          </cell>
          <cell r="F210">
            <v>18102523936</v>
          </cell>
        </row>
        <row r="211">
          <cell r="B211">
            <v>2202</v>
          </cell>
          <cell r="C211" t="str">
            <v>DEUDAS FINANCIERAS</v>
          </cell>
          <cell r="E211">
            <v>18102523936</v>
          </cell>
          <cell r="F211">
            <v>18102523936</v>
          </cell>
        </row>
        <row r="212">
          <cell r="B212">
            <v>220201</v>
          </cell>
          <cell r="C212" t="str">
            <v>PRESTAMOS BANCARIOS LP ML</v>
          </cell>
          <cell r="E212">
            <v>0</v>
          </cell>
          <cell r="F212">
            <v>0</v>
          </cell>
        </row>
        <row r="213">
          <cell r="B213">
            <v>22020112</v>
          </cell>
          <cell r="C213" t="str">
            <v>BANCO FAMILIAR LP</v>
          </cell>
          <cell r="D213" t="str">
            <v>                         -</v>
          </cell>
          <cell r="F213">
            <v>0</v>
          </cell>
        </row>
        <row r="214">
          <cell r="B214">
            <v>22020115</v>
          </cell>
          <cell r="C214" t="str">
            <v>B.B.V.A LP</v>
          </cell>
          <cell r="D214">
            <v>0</v>
          </cell>
          <cell r="F214">
            <v>0</v>
          </cell>
        </row>
        <row r="215">
          <cell r="B215">
            <v>22020120</v>
          </cell>
          <cell r="C215" t="str">
            <v>INTERESES A DEVENGAR ML LP</v>
          </cell>
          <cell r="D215" t="str">
            <v>                         -</v>
          </cell>
          <cell r="F215">
            <v>0</v>
          </cell>
        </row>
        <row r="216">
          <cell r="B216">
            <v>220202</v>
          </cell>
          <cell r="C216" t="str">
            <v>PRESTAMOS BANCARIOS LARGO PLAZO ME</v>
          </cell>
          <cell r="E216">
            <v>18102523936</v>
          </cell>
          <cell r="F216">
            <v>18102523936</v>
          </cell>
        </row>
        <row r="217">
          <cell r="B217">
            <v>22020201</v>
          </cell>
          <cell r="C217" t="str">
            <v>BANCO REGIONAL U$D LP</v>
          </cell>
          <cell r="D217" t="str">
            <v>                         -</v>
          </cell>
          <cell r="F217">
            <v>0</v>
          </cell>
        </row>
        <row r="218">
          <cell r="B218">
            <v>22020202</v>
          </cell>
          <cell r="C218" t="str">
            <v>BANCO AMAMBAY U$D LP</v>
          </cell>
          <cell r="D218" t="str">
            <v>                         -</v>
          </cell>
          <cell r="F218">
            <v>0</v>
          </cell>
        </row>
        <row r="219">
          <cell r="B219">
            <v>22020203</v>
          </cell>
          <cell r="C219" t="str">
            <v>BANCO SUDAMERIS U$D LP</v>
          </cell>
          <cell r="D219">
            <v>575317442</v>
          </cell>
          <cell r="F219">
            <v>575317442</v>
          </cell>
        </row>
        <row r="220">
          <cell r="B220">
            <v>22020204</v>
          </cell>
          <cell r="C220" t="str">
            <v>BANCO ITAU PRESTAMOS U$D LP</v>
          </cell>
          <cell r="D220">
            <v>2552979221</v>
          </cell>
          <cell r="F220">
            <v>2552979221</v>
          </cell>
        </row>
        <row r="221">
          <cell r="B221">
            <v>22020206</v>
          </cell>
          <cell r="C221" t="str">
            <v>BANCO CONTINENTAL U$D LP</v>
          </cell>
          <cell r="D221">
            <v>60700550</v>
          </cell>
          <cell r="F221">
            <v>60700550</v>
          </cell>
        </row>
        <row r="222">
          <cell r="B222">
            <v>22020207</v>
          </cell>
          <cell r="C222" t="str">
            <v>FINANCIERA EL COMERCIO U$D LP</v>
          </cell>
          <cell r="D222">
            <v>1413577908</v>
          </cell>
          <cell r="F222">
            <v>1413577908</v>
          </cell>
        </row>
        <row r="223">
          <cell r="B223">
            <v>22020209</v>
          </cell>
          <cell r="C223" t="str">
            <v>FINLATINA U$D LP</v>
          </cell>
          <cell r="D223" t="str">
            <v>                         -</v>
          </cell>
          <cell r="F223">
            <v>0</v>
          </cell>
        </row>
        <row r="224">
          <cell r="B224">
            <v>22020210</v>
          </cell>
          <cell r="C224" t="str">
            <v>INTERFISA FINANCIERA U$D LP</v>
          </cell>
          <cell r="D224">
            <v>793076600</v>
          </cell>
          <cell r="F224">
            <v>793076600</v>
          </cell>
        </row>
        <row r="225">
          <cell r="B225">
            <v>22020211</v>
          </cell>
          <cell r="C225" t="str">
            <v>BANCO ITAPUA S.A. U$D LP</v>
          </cell>
          <cell r="D225">
            <v>1753313218</v>
          </cell>
          <cell r="F225">
            <v>1753313218</v>
          </cell>
        </row>
        <row r="226">
          <cell r="B226">
            <v>22020212</v>
          </cell>
          <cell r="C226" t="str">
            <v>BANCO FAMILIAR U$D LP</v>
          </cell>
          <cell r="D226">
            <v>900740297</v>
          </cell>
          <cell r="F226">
            <v>900740297</v>
          </cell>
        </row>
        <row r="227">
          <cell r="B227">
            <v>22020213</v>
          </cell>
          <cell r="C227" t="str">
            <v>BANCO ATLAS S.A. U$D LP</v>
          </cell>
          <cell r="D227">
            <v>3109910262</v>
          </cell>
          <cell r="F227">
            <v>3109910262</v>
          </cell>
        </row>
        <row r="228">
          <cell r="B228">
            <v>22020214</v>
          </cell>
          <cell r="C228" t="str">
            <v>FINANCIERA SOLAR U$D LP</v>
          </cell>
          <cell r="D228">
            <v>140790429</v>
          </cell>
          <cell r="F228">
            <v>140790429</v>
          </cell>
        </row>
        <row r="229">
          <cell r="B229">
            <v>22020215</v>
          </cell>
          <cell r="C229" t="str">
            <v>B.B.V.A U$D LP</v>
          </cell>
          <cell r="D229">
            <v>2998432101</v>
          </cell>
          <cell r="F229">
            <v>2998432101</v>
          </cell>
        </row>
        <row r="230">
          <cell r="B230">
            <v>22020217</v>
          </cell>
          <cell r="C230" t="str">
            <v>VISION DE FINANZAS U$D LP</v>
          </cell>
          <cell r="D230">
            <v>131974914</v>
          </cell>
          <cell r="F230">
            <v>131974914</v>
          </cell>
        </row>
        <row r="231">
          <cell r="B231">
            <v>22020219</v>
          </cell>
          <cell r="C231" t="str">
            <v>FINANCIERA RIO S.A. U$D LP</v>
          </cell>
          <cell r="D231">
            <v>1462454754</v>
          </cell>
          <cell r="F231">
            <v>1462454754</v>
          </cell>
        </row>
        <row r="232">
          <cell r="B232">
            <v>22020220</v>
          </cell>
          <cell r="C232" t="str">
            <v>INTERESES A DEVENGAR ME LP</v>
          </cell>
          <cell r="D232">
            <v>-1919438515</v>
          </cell>
          <cell r="F232">
            <v>-1919438515</v>
          </cell>
        </row>
        <row r="233">
          <cell r="B233">
            <v>22020223</v>
          </cell>
          <cell r="C233" t="str">
            <v>BANCO GNB U$D LP</v>
          </cell>
          <cell r="D233">
            <v>2957979373</v>
          </cell>
          <cell r="F233">
            <v>2957979373</v>
          </cell>
        </row>
        <row r="234">
          <cell r="B234">
            <v>22020224</v>
          </cell>
          <cell r="C234" t="str">
            <v>BANCOP U$D LP</v>
          </cell>
          <cell r="D234">
            <v>1170715383</v>
          </cell>
          <cell r="F234">
            <v>1170715383</v>
          </cell>
        </row>
        <row r="235">
          <cell r="B235">
            <v>3</v>
          </cell>
          <cell r="C235" t="str">
            <v>PATRIMONIO NETO</v>
          </cell>
          <cell r="E235">
            <v>28247157205</v>
          </cell>
          <cell r="F235">
            <v>28247157205</v>
          </cell>
        </row>
        <row r="236">
          <cell r="B236">
            <v>31</v>
          </cell>
          <cell r="C236" t="str">
            <v>CAPITAL DE LA EMPRESA</v>
          </cell>
          <cell r="E236">
            <v>12000000000</v>
          </cell>
          <cell r="F236">
            <v>12000000000</v>
          </cell>
        </row>
        <row r="237">
          <cell r="B237">
            <v>3101</v>
          </cell>
          <cell r="C237" t="str">
            <v>CAPITAL</v>
          </cell>
          <cell r="E237">
            <v>12000000000</v>
          </cell>
          <cell r="F237">
            <v>12000000000</v>
          </cell>
        </row>
        <row r="238">
          <cell r="B238">
            <v>310101</v>
          </cell>
          <cell r="C238" t="str">
            <v>CAPITAL SOCIAL</v>
          </cell>
          <cell r="E238">
            <v>12000000000</v>
          </cell>
          <cell r="F238">
            <v>12000000000</v>
          </cell>
        </row>
        <row r="239">
          <cell r="B239">
            <v>31010101</v>
          </cell>
          <cell r="C239" t="str">
            <v>CAPITAL INTEGRADO</v>
          </cell>
          <cell r="D239">
            <v>12000000000</v>
          </cell>
          <cell r="F239">
            <v>12000000000</v>
          </cell>
        </row>
        <row r="240">
          <cell r="B240">
            <v>32</v>
          </cell>
          <cell r="C240" t="str">
            <v>RESERVAS</v>
          </cell>
          <cell r="E240">
            <v>8407076698</v>
          </cell>
          <cell r="F240">
            <v>8407076698</v>
          </cell>
        </row>
        <row r="241">
          <cell r="B241">
            <v>3201</v>
          </cell>
          <cell r="C241" t="str">
            <v>CONSTITUCION DE RESERVAS</v>
          </cell>
          <cell r="E241">
            <v>8407076698</v>
          </cell>
          <cell r="F241">
            <v>8407076698</v>
          </cell>
        </row>
        <row r="242">
          <cell r="B242">
            <v>320101</v>
          </cell>
          <cell r="C242" t="str">
            <v>RESERVAS ESTATUTARIAS Y LEGALES</v>
          </cell>
          <cell r="E242">
            <v>8407076698</v>
          </cell>
          <cell r="F242">
            <v>8407076698</v>
          </cell>
        </row>
        <row r="243">
          <cell r="B243">
            <v>32010101</v>
          </cell>
          <cell r="C243" t="str">
            <v>RESERVA LEGAL</v>
          </cell>
          <cell r="D243">
            <v>404341289</v>
          </cell>
          <cell r="F243">
            <v>404341289</v>
          </cell>
        </row>
        <row r="244">
          <cell r="B244">
            <v>32010102</v>
          </cell>
          <cell r="C244" t="str">
            <v>RESERVA REVALUO LEY 125</v>
          </cell>
          <cell r="D244">
            <v>8002735409</v>
          </cell>
          <cell r="F244">
            <v>8002735409</v>
          </cell>
        </row>
        <row r="245">
          <cell r="B245">
            <v>33</v>
          </cell>
          <cell r="C245" t="str">
            <v>RESULTADOS</v>
          </cell>
          <cell r="E245">
            <v>7840080507</v>
          </cell>
          <cell r="F245">
            <v>7840080507</v>
          </cell>
        </row>
        <row r="246">
          <cell r="B246">
            <v>3301</v>
          </cell>
          <cell r="C246" t="str">
            <v>RESULTADOS OBTENIDOS</v>
          </cell>
          <cell r="E246">
            <v>7840080507</v>
          </cell>
          <cell r="F246">
            <v>7840080507</v>
          </cell>
        </row>
        <row r="247">
          <cell r="B247">
            <v>330101</v>
          </cell>
          <cell r="C247" t="str">
            <v>RESULTADOS ACUMULADOS</v>
          </cell>
          <cell r="E247">
            <v>7840080507</v>
          </cell>
          <cell r="F247">
            <v>7840080507</v>
          </cell>
        </row>
        <row r="248">
          <cell r="B248">
            <v>33010101</v>
          </cell>
          <cell r="C248" t="str">
            <v>RESULTADO EJERCICIO 2007</v>
          </cell>
          <cell r="D248">
            <v>-509165178</v>
          </cell>
          <cell r="F248">
            <v>-509165178</v>
          </cell>
        </row>
        <row r="249">
          <cell r="B249">
            <v>33010102</v>
          </cell>
          <cell r="C249" t="str">
            <v>RESULTADO EJERCICIO 2008</v>
          </cell>
          <cell r="D249">
            <v>509165178</v>
          </cell>
          <cell r="F249">
            <v>509165178</v>
          </cell>
        </row>
        <row r="250">
          <cell r="B250">
            <v>33010105</v>
          </cell>
          <cell r="C250" t="str">
            <v>RESULTADO EJERCICIO 2011</v>
          </cell>
          <cell r="D250">
            <v>-2253266523</v>
          </cell>
          <cell r="F250">
            <v>-2253266523</v>
          </cell>
        </row>
        <row r="251">
          <cell r="B251">
            <v>33010106</v>
          </cell>
          <cell r="C251" t="str">
            <v>RESULTADO EJERCICIO 2012</v>
          </cell>
          <cell r="D251">
            <v>3875125696</v>
          </cell>
          <cell r="F251">
            <v>3875125696</v>
          </cell>
        </row>
        <row r="252">
          <cell r="B252">
            <v>33010107</v>
          </cell>
          <cell r="C252" t="str">
            <v>RESULTADO EJERCICIO 2013</v>
          </cell>
          <cell r="D252">
            <v>2269534261</v>
          </cell>
          <cell r="F252">
            <v>2269534261</v>
          </cell>
        </row>
        <row r="253">
          <cell r="B253">
            <v>33010108</v>
          </cell>
          <cell r="C253" t="str">
            <v>RESULTADO EJERCICIO 2014</v>
          </cell>
          <cell r="D253">
            <v>1804867317</v>
          </cell>
          <cell r="F253">
            <v>1804867317</v>
          </cell>
        </row>
        <row r="254">
          <cell r="B254">
            <v>33010109</v>
          </cell>
          <cell r="C254" t="str">
            <v>RESULTADO EJERCICIO 2015</v>
          </cell>
          <cell r="D254">
            <v>-543990229</v>
          </cell>
          <cell r="F254">
            <v>-543990229</v>
          </cell>
        </row>
        <row r="255">
          <cell r="B255">
            <v>33010110</v>
          </cell>
          <cell r="C255" t="str">
            <v>RESULTADO EJERCICIO 2016</v>
          </cell>
          <cell r="D255">
            <v>738742478</v>
          </cell>
          <cell r="F255">
            <v>738742478</v>
          </cell>
        </row>
        <row r="256">
          <cell r="B256">
            <v>33010111</v>
          </cell>
          <cell r="C256" t="str">
            <v>RESULTADO EJERCICIO 2017</v>
          </cell>
          <cell r="D256">
            <v>1949067507</v>
          </cell>
          <cell r="F256">
            <v>1949067507</v>
          </cell>
        </row>
        <row r="257">
          <cell r="B257">
            <v>33010112</v>
          </cell>
          <cell r="C257" t="str">
            <v>RESULTADO EJERCICIO 2018</v>
          </cell>
          <cell r="D257">
            <v>1949067507</v>
          </cell>
          <cell r="F257">
            <v>1949067507</v>
          </cell>
        </row>
        <row r="258">
          <cell r="B258">
            <v>4</v>
          </cell>
          <cell r="C258" t="str">
            <v>INGRESOS</v>
          </cell>
          <cell r="E258">
            <v>76986593262</v>
          </cell>
          <cell r="F258">
            <v>76986593262</v>
          </cell>
        </row>
        <row r="259">
          <cell r="B259">
            <v>41</v>
          </cell>
          <cell r="C259" t="str">
            <v>INGRESOS CORRIENTES</v>
          </cell>
          <cell r="E259">
            <v>76986593262</v>
          </cell>
          <cell r="F259">
            <v>76986593262</v>
          </cell>
        </row>
        <row r="260">
          <cell r="B260">
            <v>4101</v>
          </cell>
          <cell r="C260" t="str">
            <v>INGRESOS OPERATIVOS - SECTOR PRIVADO</v>
          </cell>
          <cell r="E260">
            <v>74521530476</v>
          </cell>
          <cell r="F260">
            <v>74521530476</v>
          </cell>
        </row>
        <row r="261">
          <cell r="B261">
            <v>410101</v>
          </cell>
          <cell r="C261" t="str">
            <v>VENTAS</v>
          </cell>
          <cell r="E261">
            <v>162555534</v>
          </cell>
          <cell r="F261">
            <v>162555534</v>
          </cell>
        </row>
        <row r="262">
          <cell r="B262">
            <v>41010105</v>
          </cell>
          <cell r="C262" t="str">
            <v>Ing-Servicio Tecnico</v>
          </cell>
          <cell r="D262">
            <v>162555534</v>
          </cell>
          <cell r="F262">
            <v>162555534</v>
          </cell>
        </row>
        <row r="263">
          <cell r="B263">
            <v>41010106</v>
          </cell>
          <cell r="C263" t="str">
            <v>Ing.Por Leasings</v>
          </cell>
          <cell r="D263" t="str">
            <v>                         -</v>
          </cell>
          <cell r="F263">
            <v>0</v>
          </cell>
        </row>
        <row r="264">
          <cell r="B264">
            <v>41010109</v>
          </cell>
          <cell r="C264" t="str">
            <v>Ing.Por Venta De Articulos/Insumos/Otros</v>
          </cell>
          <cell r="D264" t="str">
            <v>                         -</v>
          </cell>
          <cell r="F264">
            <v>0</v>
          </cell>
        </row>
        <row r="265">
          <cell r="B265">
            <v>410102</v>
          </cell>
          <cell r="C265" t="str">
            <v>VENTAS EXENTAS</v>
          </cell>
          <cell r="E265">
            <v>1059756892</v>
          </cell>
          <cell r="F265">
            <v>1059756892</v>
          </cell>
        </row>
        <row r="266">
          <cell r="B266">
            <v>41010201</v>
          </cell>
          <cell r="C266" t="str">
            <v>Ventas - Exterior</v>
          </cell>
          <cell r="D266">
            <v>95467267495</v>
          </cell>
          <cell r="F266">
            <v>95467267495</v>
          </cell>
        </row>
        <row r="267">
          <cell r="B267">
            <v>41010202</v>
          </cell>
          <cell r="C267" t="str">
            <v>COSTO DE VENTAS - EXTERIOR</v>
          </cell>
          <cell r="D267">
            <v>-94407510603</v>
          </cell>
          <cell r="F267">
            <v>-94407510603</v>
          </cell>
        </row>
        <row r="268">
          <cell r="B268">
            <v>410103</v>
          </cell>
          <cell r="C268" t="str">
            <v>ING. SUMINISTROS</v>
          </cell>
          <cell r="E268">
            <v>1689960292</v>
          </cell>
          <cell r="F268">
            <v>1689960292</v>
          </cell>
        </row>
        <row r="269">
          <cell r="B269">
            <v>41010301</v>
          </cell>
          <cell r="C269" t="str">
            <v>ING. SUMINISTROS VENTA DIRECTA</v>
          </cell>
          <cell r="D269">
            <v>1689960292</v>
          </cell>
          <cell r="F269">
            <v>1689960292</v>
          </cell>
        </row>
        <row r="270">
          <cell r="B270">
            <v>410104</v>
          </cell>
          <cell r="C270" t="str">
            <v>ING. SERVICIO TECNICO PROFESIONAL</v>
          </cell>
          <cell r="E270">
            <v>1246298984</v>
          </cell>
          <cell r="F270">
            <v>1246298984</v>
          </cell>
        </row>
        <row r="271">
          <cell r="B271">
            <v>41010401</v>
          </cell>
          <cell r="C271" t="str">
            <v>ING. SERVICIO TECNICO PROFESIONAL</v>
          </cell>
          <cell r="D271">
            <v>230638012</v>
          </cell>
          <cell r="F271">
            <v>230638012</v>
          </cell>
        </row>
        <row r="272">
          <cell r="B272">
            <v>41010402</v>
          </cell>
          <cell r="C272" t="str">
            <v>ING. SERVICIO TECNICO PROFESIONAL 3D PRINTING</v>
          </cell>
          <cell r="D272">
            <v>100000000</v>
          </cell>
          <cell r="F272">
            <v>100000000</v>
          </cell>
        </row>
        <row r="273">
          <cell r="B273">
            <v>41010403</v>
          </cell>
          <cell r="C273" t="str">
            <v>ING. SERVICIO TECNICO PROFESIONAL PANINI</v>
          </cell>
          <cell r="D273">
            <v>915660972</v>
          </cell>
          <cell r="F273">
            <v>915660972</v>
          </cell>
        </row>
        <row r="274">
          <cell r="B274">
            <v>410105</v>
          </cell>
          <cell r="C274" t="str">
            <v>ING. SERVICIO  TECNICO  PARTES</v>
          </cell>
          <cell r="E274">
            <v>623314339</v>
          </cell>
          <cell r="F274">
            <v>623314339</v>
          </cell>
        </row>
        <row r="275">
          <cell r="B275">
            <v>41010501</v>
          </cell>
          <cell r="C275" t="str">
            <v>ING. CENTRO SERVICIO TECNICO PARTES</v>
          </cell>
          <cell r="D275">
            <v>623314339</v>
          </cell>
          <cell r="F275">
            <v>623314339</v>
          </cell>
        </row>
        <row r="276">
          <cell r="B276">
            <v>410106</v>
          </cell>
          <cell r="C276" t="str">
            <v>ING. CUOTAS- CONTRATO</v>
          </cell>
          <cell r="E276">
            <v>26349568007</v>
          </cell>
          <cell r="F276">
            <v>26349568007</v>
          </cell>
        </row>
        <row r="277">
          <cell r="B277">
            <v>41010601</v>
          </cell>
          <cell r="C277" t="str">
            <v>ING. RICOH</v>
          </cell>
          <cell r="D277">
            <v>13210195695</v>
          </cell>
          <cell r="F277">
            <v>13210195695</v>
          </cell>
        </row>
        <row r="278">
          <cell r="B278">
            <v>41010602</v>
          </cell>
          <cell r="C278" t="str">
            <v>ING. UNIBIND</v>
          </cell>
          <cell r="D278">
            <v>723833947</v>
          </cell>
          <cell r="F278">
            <v>723833947</v>
          </cell>
        </row>
        <row r="279">
          <cell r="B279">
            <v>41010604</v>
          </cell>
          <cell r="C279" t="str">
            <v>ING. PRECODATA</v>
          </cell>
          <cell r="D279">
            <v>75841117</v>
          </cell>
          <cell r="F279">
            <v>75841117</v>
          </cell>
        </row>
        <row r="280">
          <cell r="B280">
            <v>41010606</v>
          </cell>
          <cell r="C280" t="str">
            <v>ING. SERVER</v>
          </cell>
          <cell r="D280">
            <v>4613217</v>
          </cell>
          <cell r="F280">
            <v>4613217</v>
          </cell>
        </row>
        <row r="281">
          <cell r="B281">
            <v>41010609</v>
          </cell>
          <cell r="C281" t="str">
            <v>ING. AXENTRIA</v>
          </cell>
          <cell r="D281">
            <v>543942077</v>
          </cell>
          <cell r="F281">
            <v>543942077</v>
          </cell>
        </row>
        <row r="282">
          <cell r="B282">
            <v>41010611</v>
          </cell>
          <cell r="C282" t="str">
            <v>ING. PPS</v>
          </cell>
          <cell r="D282">
            <v>482936248</v>
          </cell>
          <cell r="F282">
            <v>482936248</v>
          </cell>
        </row>
        <row r="283">
          <cell r="B283">
            <v>41010612</v>
          </cell>
          <cell r="C283" t="str">
            <v>ING. EQUITRAC</v>
          </cell>
          <cell r="D283">
            <v>293445887</v>
          </cell>
          <cell r="F283">
            <v>293445887</v>
          </cell>
        </row>
        <row r="284">
          <cell r="B284">
            <v>41010614</v>
          </cell>
          <cell r="C284" t="str">
            <v>ING. FIJITSU</v>
          </cell>
          <cell r="D284">
            <v>205602940</v>
          </cell>
          <cell r="F284">
            <v>205602940</v>
          </cell>
        </row>
        <row r="285">
          <cell r="B285">
            <v>41010615</v>
          </cell>
          <cell r="C285" t="str">
            <v>ING. ECOPY</v>
          </cell>
          <cell r="D285">
            <v>43842139</v>
          </cell>
          <cell r="F285">
            <v>43842139</v>
          </cell>
        </row>
        <row r="286">
          <cell r="B286">
            <v>41010617</v>
          </cell>
          <cell r="C286" t="str">
            <v>ING. MAQUINAS 3D</v>
          </cell>
          <cell r="D286">
            <v>1521552</v>
          </cell>
          <cell r="F286">
            <v>1521552</v>
          </cell>
        </row>
        <row r="287">
          <cell r="B287">
            <v>41010618</v>
          </cell>
          <cell r="C287" t="str">
            <v>ING. DUPLO</v>
          </cell>
          <cell r="D287">
            <v>34071202</v>
          </cell>
          <cell r="F287">
            <v>34071202</v>
          </cell>
        </row>
        <row r="288">
          <cell r="B288">
            <v>41010619</v>
          </cell>
          <cell r="C288" t="str">
            <v>ING. SEGUROS</v>
          </cell>
          <cell r="D288">
            <v>12190890</v>
          </cell>
          <cell r="F288">
            <v>12190890</v>
          </cell>
        </row>
        <row r="289">
          <cell r="B289">
            <v>41010620</v>
          </cell>
          <cell r="C289" t="str">
            <v>INGRESOS POR LEASING</v>
          </cell>
          <cell r="D289">
            <v>10624295668</v>
          </cell>
          <cell r="F289">
            <v>10624295668</v>
          </cell>
        </row>
        <row r="290">
          <cell r="B290">
            <v>41010621</v>
          </cell>
          <cell r="C290" t="str">
            <v>INGRESOS PAPERCUT</v>
          </cell>
          <cell r="D290">
            <v>43917517</v>
          </cell>
          <cell r="F290">
            <v>43917517</v>
          </cell>
        </row>
        <row r="291">
          <cell r="B291">
            <v>41010622</v>
          </cell>
          <cell r="C291" t="str">
            <v>INGRESOS SOFTEXPERT</v>
          </cell>
          <cell r="D291">
            <v>28895870</v>
          </cell>
          <cell r="F291">
            <v>28895870</v>
          </cell>
        </row>
        <row r="292">
          <cell r="B292">
            <v>41010623</v>
          </cell>
          <cell r="C292" t="str">
            <v>INGRESOS DATA EYSY</v>
          </cell>
          <cell r="D292">
            <v>8760732</v>
          </cell>
          <cell r="F292">
            <v>8760732</v>
          </cell>
        </row>
        <row r="293">
          <cell r="B293">
            <v>41010624</v>
          </cell>
          <cell r="C293" t="str">
            <v>INGRESOS PRINT AUDIT</v>
          </cell>
          <cell r="D293">
            <v>6355639</v>
          </cell>
          <cell r="F293">
            <v>6355639</v>
          </cell>
        </row>
        <row r="294">
          <cell r="B294">
            <v>41010626</v>
          </cell>
          <cell r="C294" t="str">
            <v>INGRESOS RICOH SW</v>
          </cell>
          <cell r="D294">
            <v>5305670</v>
          </cell>
          <cell r="F294">
            <v>5305670</v>
          </cell>
        </row>
        <row r="295">
          <cell r="B295">
            <v>410107</v>
          </cell>
          <cell r="C295" t="str">
            <v>ING. PORTAL DE SOLUCIONES</v>
          </cell>
          <cell r="E295">
            <v>96683783</v>
          </cell>
          <cell r="F295">
            <v>96683783</v>
          </cell>
        </row>
        <row r="296">
          <cell r="B296">
            <v>41010704</v>
          </cell>
          <cell r="C296" t="str">
            <v>ING. POR SERVICIOS PROFESIONALES</v>
          </cell>
          <cell r="D296">
            <v>96683783</v>
          </cell>
          <cell r="F296">
            <v>96683783</v>
          </cell>
        </row>
        <row r="297">
          <cell r="B297">
            <v>410108</v>
          </cell>
          <cell r="C297" t="str">
            <v>INGRESO CLICK</v>
          </cell>
          <cell r="E297">
            <v>24360590581</v>
          </cell>
          <cell r="F297">
            <v>24360590581</v>
          </cell>
        </row>
        <row r="298">
          <cell r="B298">
            <v>41010801</v>
          </cell>
          <cell r="C298" t="str">
            <v>ING. CLICK ESCANEO</v>
          </cell>
          <cell r="D298">
            <v>7466793</v>
          </cell>
          <cell r="F298">
            <v>7466793</v>
          </cell>
        </row>
        <row r="299">
          <cell r="B299">
            <v>41010802</v>
          </cell>
          <cell r="C299" t="str">
            <v>ING. CLICK IMPRESIONES</v>
          </cell>
          <cell r="D299">
            <v>19084729617</v>
          </cell>
          <cell r="F299">
            <v>19084729617</v>
          </cell>
        </row>
        <row r="300">
          <cell r="B300">
            <v>41010803</v>
          </cell>
          <cell r="C300" t="str">
            <v>ING. IMPRESIONES 3D</v>
          </cell>
          <cell r="D300" t="str">
            <v>                         -</v>
          </cell>
          <cell r="F300">
            <v>0</v>
          </cell>
        </row>
        <row r="301">
          <cell r="B301">
            <v>41010805</v>
          </cell>
          <cell r="C301" t="str">
            <v>ING. POR CLICK</v>
          </cell>
          <cell r="D301">
            <v>5268394171</v>
          </cell>
          <cell r="F301">
            <v>5268394171</v>
          </cell>
        </row>
        <row r="302">
          <cell r="B302">
            <v>410109</v>
          </cell>
          <cell r="C302" t="str">
            <v>ING. EXCEDENTE</v>
          </cell>
          <cell r="E302">
            <v>6546103891</v>
          </cell>
          <cell r="F302">
            <v>6546103891</v>
          </cell>
        </row>
        <row r="303">
          <cell r="B303">
            <v>41010902</v>
          </cell>
          <cell r="C303" t="str">
            <v>INGRESOS EXCEDENTES CLICK</v>
          </cell>
          <cell r="D303">
            <v>6546103891</v>
          </cell>
          <cell r="F303">
            <v>6546103891</v>
          </cell>
        </row>
        <row r="304">
          <cell r="B304">
            <v>410110</v>
          </cell>
          <cell r="C304" t="str">
            <v>ING. SERVICIOS - FINANCIACION LEASING</v>
          </cell>
          <cell r="E304">
            <v>5689143561</v>
          </cell>
          <cell r="F304">
            <v>5689143561</v>
          </cell>
        </row>
        <row r="305">
          <cell r="B305">
            <v>41011001</v>
          </cell>
          <cell r="C305" t="str">
            <v>ING. FACILITIES</v>
          </cell>
          <cell r="D305">
            <v>112842412</v>
          </cell>
          <cell r="F305">
            <v>112842412</v>
          </cell>
        </row>
        <row r="306">
          <cell r="B306">
            <v>41011002</v>
          </cell>
          <cell r="C306" t="str">
            <v>ING. INTERES</v>
          </cell>
          <cell r="D306">
            <v>4341458662</v>
          </cell>
          <cell r="F306">
            <v>4341458662</v>
          </cell>
        </row>
        <row r="307">
          <cell r="B307">
            <v>41011003</v>
          </cell>
          <cell r="C307" t="str">
            <v>ING. CONSULTORIA</v>
          </cell>
          <cell r="D307">
            <v>1234842487</v>
          </cell>
          <cell r="F307">
            <v>1234842487</v>
          </cell>
        </row>
        <row r="308">
          <cell r="B308">
            <v>410111</v>
          </cell>
          <cell r="C308" t="str">
            <v>VENTAS DIRECTAS DE PRODUCTOS/REPUESTOS/LICENCIAS</v>
          </cell>
          <cell r="E308">
            <v>6697554613</v>
          </cell>
          <cell r="F308">
            <v>6697554613</v>
          </cell>
        </row>
        <row r="309">
          <cell r="B309">
            <v>41011101</v>
          </cell>
          <cell r="C309" t="str">
            <v>VENTA DIRECTA RICOH</v>
          </cell>
          <cell r="D309">
            <v>744951137</v>
          </cell>
          <cell r="F309">
            <v>744951137</v>
          </cell>
        </row>
        <row r="310">
          <cell r="B310">
            <v>41011104</v>
          </cell>
          <cell r="C310" t="str">
            <v>VENTA DIRECTA PRECODATA</v>
          </cell>
          <cell r="D310">
            <v>613973558</v>
          </cell>
          <cell r="F310">
            <v>613973558</v>
          </cell>
        </row>
        <row r="311">
          <cell r="B311">
            <v>41011109</v>
          </cell>
          <cell r="C311" t="str">
            <v>VENTA DIRECTA AXENTRIA</v>
          </cell>
          <cell r="D311">
            <v>123125638</v>
          </cell>
          <cell r="F311">
            <v>123125638</v>
          </cell>
        </row>
        <row r="312">
          <cell r="B312">
            <v>41011111</v>
          </cell>
          <cell r="C312" t="str">
            <v>VENTA DIRECTA PPS</v>
          </cell>
          <cell r="D312">
            <v>38567514</v>
          </cell>
          <cell r="F312">
            <v>38567514</v>
          </cell>
        </row>
        <row r="313">
          <cell r="B313">
            <v>41011116</v>
          </cell>
          <cell r="C313" t="str">
            <v>VENTA DIRECTA PANINI</v>
          </cell>
          <cell r="D313">
            <v>265661826</v>
          </cell>
          <cell r="F313">
            <v>265661826</v>
          </cell>
        </row>
        <row r="314">
          <cell r="B314">
            <v>41011117</v>
          </cell>
          <cell r="C314" t="str">
            <v>VENTA DIRECTA MAQUINAS 3D</v>
          </cell>
          <cell r="D314">
            <v>2764015995</v>
          </cell>
          <cell r="F314">
            <v>2764015995</v>
          </cell>
        </row>
        <row r="315">
          <cell r="B315">
            <v>41011119</v>
          </cell>
          <cell r="C315" t="str">
            <v>VENTA DIRECTA PRINT DIRECTOR</v>
          </cell>
          <cell r="D315" t="str">
            <v>                         -</v>
          </cell>
          <cell r="F315">
            <v>0</v>
          </cell>
        </row>
        <row r="316">
          <cell r="B316">
            <v>41011120</v>
          </cell>
          <cell r="C316" t="str">
            <v>ING.POR VENTA DE ARTICULOS/INSUMOS/OTROS</v>
          </cell>
          <cell r="D316">
            <v>2147258945</v>
          </cell>
          <cell r="F316">
            <v>2147258945</v>
          </cell>
        </row>
        <row r="317">
          <cell r="B317">
            <v>410115</v>
          </cell>
          <cell r="C317" t="str">
            <v>OTROS INGRESOS OPERATIVOS</v>
          </cell>
          <cell r="E317" t="str">
            <v>                        -</v>
          </cell>
          <cell r="F317">
            <v>0</v>
          </cell>
        </row>
        <row r="318">
          <cell r="B318">
            <v>41011501</v>
          </cell>
          <cell r="C318" t="str">
            <v>DESCUENTOS Y CARGOS - RICOH</v>
          </cell>
          <cell r="D318" t="str">
            <v>                         -</v>
          </cell>
          <cell r="F318">
            <v>0</v>
          </cell>
        </row>
        <row r="319">
          <cell r="B319">
            <v>4102</v>
          </cell>
          <cell r="C319" t="str">
            <v>INGRESOS NO OPERATIVOS</v>
          </cell>
          <cell r="E319">
            <v>910823934</v>
          </cell>
          <cell r="F319">
            <v>910823934</v>
          </cell>
        </row>
        <row r="320">
          <cell r="B320">
            <v>410201</v>
          </cell>
          <cell r="C320" t="str">
            <v>OTROS INGRESOS</v>
          </cell>
          <cell r="E320">
            <v>758753772</v>
          </cell>
          <cell r="F320">
            <v>758753772</v>
          </cell>
        </row>
        <row r="321">
          <cell r="B321">
            <v>41020101</v>
          </cell>
          <cell r="C321" t="str">
            <v>DESCUENTOS OBTENIDOS</v>
          </cell>
          <cell r="D321">
            <v>165328444</v>
          </cell>
          <cell r="F321">
            <v>165328444</v>
          </cell>
        </row>
        <row r="322">
          <cell r="B322">
            <v>41020102</v>
          </cell>
          <cell r="C322" t="str">
            <v>INGRESOS VARIOS</v>
          </cell>
          <cell r="D322">
            <v>593152600</v>
          </cell>
          <cell r="F322">
            <v>593152600</v>
          </cell>
        </row>
        <row r="323">
          <cell r="B323">
            <v>41020103</v>
          </cell>
          <cell r="C323" t="str">
            <v>VENTA ACTIVO FIJO</v>
          </cell>
          <cell r="D323">
            <v>272727</v>
          </cell>
          <cell r="F323">
            <v>272727</v>
          </cell>
        </row>
        <row r="324">
          <cell r="B324">
            <v>410202</v>
          </cell>
          <cell r="C324" t="str">
            <v>INGRESOS FINANCIEROS</v>
          </cell>
          <cell r="E324">
            <v>152070162</v>
          </cell>
          <cell r="F324">
            <v>152070162</v>
          </cell>
        </row>
        <row r="325">
          <cell r="B325">
            <v>41020201</v>
          </cell>
          <cell r="C325" t="str">
            <v>INTERESES GANADOS</v>
          </cell>
          <cell r="D325">
            <v>1829905</v>
          </cell>
          <cell r="F325">
            <v>1829905</v>
          </cell>
        </row>
        <row r="326">
          <cell r="B326">
            <v>41020203</v>
          </cell>
          <cell r="C326" t="str">
            <v>INTERESES MORATORIOS</v>
          </cell>
          <cell r="D326">
            <v>150240257</v>
          </cell>
          <cell r="F326">
            <v>150240257</v>
          </cell>
        </row>
        <row r="327">
          <cell r="B327">
            <v>4103</v>
          </cell>
          <cell r="C327" t="str">
            <v>INGRESOS MERCÍ</v>
          </cell>
          <cell r="E327">
            <v>1554238852</v>
          </cell>
          <cell r="F327">
            <v>1554238852</v>
          </cell>
        </row>
        <row r="328">
          <cell r="B328">
            <v>410301</v>
          </cell>
          <cell r="C328" t="str">
            <v>OTROS INGRESOS</v>
          </cell>
          <cell r="E328">
            <v>1554238852</v>
          </cell>
          <cell r="F328">
            <v>1554238852</v>
          </cell>
        </row>
        <row r="329">
          <cell r="B329">
            <v>41030101</v>
          </cell>
          <cell r="C329" t="str">
            <v>INGRESOS MERCÍ</v>
          </cell>
          <cell r="D329">
            <v>1554238852</v>
          </cell>
          <cell r="F329">
            <v>1554238852</v>
          </cell>
        </row>
        <row r="330">
          <cell r="B330">
            <v>5</v>
          </cell>
          <cell r="C330" t="str">
            <v>EGRESOS</v>
          </cell>
          <cell r="E330">
            <v>80558643949</v>
          </cell>
          <cell r="F330">
            <v>80558643949</v>
          </cell>
        </row>
        <row r="331">
          <cell r="B331">
            <v>51</v>
          </cell>
          <cell r="C331" t="str">
            <v>EGRESOS CORRIENTES</v>
          </cell>
          <cell r="E331">
            <v>70257540980</v>
          </cell>
          <cell r="F331">
            <v>70257540980</v>
          </cell>
        </row>
        <row r="332">
          <cell r="B332">
            <v>5101</v>
          </cell>
          <cell r="C332" t="str">
            <v>EGRESOS OPERATIVOS</v>
          </cell>
          <cell r="E332">
            <v>44665563386</v>
          </cell>
          <cell r="F332">
            <v>44665563386</v>
          </cell>
        </row>
        <row r="333">
          <cell r="B333">
            <v>510101</v>
          </cell>
          <cell r="C333" t="str">
            <v>COSTO DE VENTAS</v>
          </cell>
          <cell r="E333">
            <v>40105478391</v>
          </cell>
          <cell r="F333">
            <v>40105478391</v>
          </cell>
        </row>
        <row r="334">
          <cell r="B334">
            <v>51010101</v>
          </cell>
          <cell r="C334" t="str">
            <v>Costos Convenio Click</v>
          </cell>
          <cell r="D334">
            <v>17052177091</v>
          </cell>
          <cell r="F334">
            <v>17052177091</v>
          </cell>
        </row>
        <row r="335">
          <cell r="B335">
            <v>51010103</v>
          </cell>
          <cell r="C335" t="str">
            <v>Costo - Varios</v>
          </cell>
          <cell r="D335">
            <v>1227148698</v>
          </cell>
          <cell r="F335">
            <v>1227148698</v>
          </cell>
        </row>
        <row r="336">
          <cell r="B336">
            <v>51010104</v>
          </cell>
          <cell r="C336" t="str">
            <v>LICENCIA SOFTWARE IMPRESION</v>
          </cell>
          <cell r="D336">
            <v>1788627651</v>
          </cell>
          <cell r="F336">
            <v>1788627651</v>
          </cell>
        </row>
        <row r="337">
          <cell r="B337">
            <v>51010107</v>
          </cell>
          <cell r="C337" t="str">
            <v>Depreciaciones Equipos en Leasing</v>
          </cell>
          <cell r="D337">
            <v>12594463861</v>
          </cell>
          <cell r="F337">
            <v>12594463861</v>
          </cell>
        </row>
        <row r="338">
          <cell r="B338">
            <v>51010108</v>
          </cell>
          <cell r="C338" t="str">
            <v>Click Hojas Impresion Distribucion</v>
          </cell>
          <cell r="D338">
            <v>249736280</v>
          </cell>
          <cell r="F338">
            <v>249736280</v>
          </cell>
        </row>
        <row r="339">
          <cell r="B339">
            <v>51010109</v>
          </cell>
          <cell r="C339" t="str">
            <v>FLETE A CLIENTES</v>
          </cell>
          <cell r="D339">
            <v>4300000</v>
          </cell>
          <cell r="F339">
            <v>4300000</v>
          </cell>
        </row>
        <row r="340">
          <cell r="B340">
            <v>51010110</v>
          </cell>
          <cell r="C340" t="str">
            <v>COSTO DE VENTAS MAQUINAS</v>
          </cell>
          <cell r="D340">
            <v>1184172951</v>
          </cell>
          <cell r="F340">
            <v>1184172951</v>
          </cell>
        </row>
        <row r="341">
          <cell r="B341">
            <v>51010112</v>
          </cell>
          <cell r="C341" t="str">
            <v>COSTO TONERS CRISTALIZADOS</v>
          </cell>
          <cell r="D341">
            <v>167214335</v>
          </cell>
          <cell r="F341">
            <v>167214335</v>
          </cell>
        </row>
        <row r="342">
          <cell r="B342">
            <v>51010113</v>
          </cell>
          <cell r="C342" t="str">
            <v>COSTO REPUESTOS AVERIADOS</v>
          </cell>
          <cell r="D342">
            <v>44689441</v>
          </cell>
          <cell r="F342">
            <v>44689441</v>
          </cell>
        </row>
        <row r="343">
          <cell r="B343">
            <v>51010114</v>
          </cell>
          <cell r="C343" t="str">
            <v>COSTO BAJA OBSOLESENCIA</v>
          </cell>
          <cell r="D343">
            <v>5789117648</v>
          </cell>
          <cell r="F343">
            <v>5789117648</v>
          </cell>
        </row>
        <row r="344">
          <cell r="B344">
            <v>51010115</v>
          </cell>
          <cell r="C344" t="str">
            <v>DESCUENTOS CONCEDIDOS</v>
          </cell>
          <cell r="D344">
            <v>89417</v>
          </cell>
          <cell r="F344">
            <v>89417</v>
          </cell>
        </row>
        <row r="345">
          <cell r="B345">
            <v>51010117</v>
          </cell>
          <cell r="C345" t="str">
            <v>COSTOS  DE SEGUROS</v>
          </cell>
          <cell r="D345">
            <v>3741018</v>
          </cell>
          <cell r="F345">
            <v>3741018</v>
          </cell>
        </row>
        <row r="346">
          <cell r="B346">
            <v>510103</v>
          </cell>
          <cell r="C346" t="str">
            <v>SUMINISTROS</v>
          </cell>
          <cell r="E346">
            <v>1214825145</v>
          </cell>
          <cell r="F346">
            <v>1214825145</v>
          </cell>
        </row>
        <row r="347">
          <cell r="B347">
            <v>51010301</v>
          </cell>
          <cell r="C347" t="str">
            <v>COSTO POR SUMINISTROS</v>
          </cell>
          <cell r="D347">
            <v>1214825145</v>
          </cell>
          <cell r="F347">
            <v>1214825145</v>
          </cell>
        </row>
        <row r="348">
          <cell r="B348">
            <v>510106</v>
          </cell>
          <cell r="C348" t="str">
            <v>COSTOS 3D</v>
          </cell>
          <cell r="E348">
            <v>1983464912</v>
          </cell>
          <cell r="F348">
            <v>1983464912</v>
          </cell>
        </row>
        <row r="349">
          <cell r="B349">
            <v>51010601</v>
          </cell>
          <cell r="C349" t="str">
            <v>COSTO DE VENTA MAQUINAS 3D</v>
          </cell>
          <cell r="D349">
            <v>1983464912</v>
          </cell>
          <cell r="F349">
            <v>1983464912</v>
          </cell>
        </row>
        <row r="350">
          <cell r="B350">
            <v>510107</v>
          </cell>
          <cell r="C350" t="str">
            <v>COSTOS MERCÍ</v>
          </cell>
          <cell r="E350">
            <v>1361794938</v>
          </cell>
          <cell r="F350">
            <v>1361794938</v>
          </cell>
        </row>
        <row r="351">
          <cell r="B351">
            <v>51010701</v>
          </cell>
          <cell r="C351" t="str">
            <v>COSTO DE VENTA MERCÍ</v>
          </cell>
          <cell r="D351">
            <v>1361794938</v>
          </cell>
          <cell r="F351">
            <v>1361794938</v>
          </cell>
        </row>
        <row r="352">
          <cell r="B352">
            <v>5102</v>
          </cell>
          <cell r="C352" t="str">
            <v>GASTOS OPERATIVOS</v>
          </cell>
          <cell r="E352">
            <v>8150015465</v>
          </cell>
          <cell r="F352">
            <v>8150015465</v>
          </cell>
        </row>
        <row r="353">
          <cell r="B353">
            <v>510201</v>
          </cell>
          <cell r="C353" t="str">
            <v>GASTOS DE OPERACIÓN</v>
          </cell>
          <cell r="E353">
            <v>8150015465</v>
          </cell>
          <cell r="F353">
            <v>8150015465</v>
          </cell>
        </row>
        <row r="354">
          <cell r="B354">
            <v>51020101</v>
          </cell>
          <cell r="C354" t="str">
            <v>P.L.D.</v>
          </cell>
          <cell r="D354">
            <v>398579198</v>
          </cell>
          <cell r="F354">
            <v>398579198</v>
          </cell>
        </row>
        <row r="355">
          <cell r="B355">
            <v>51020102</v>
          </cell>
          <cell r="C355" t="str">
            <v>Alquiler Edificios</v>
          </cell>
          <cell r="D355">
            <v>934892424</v>
          </cell>
          <cell r="F355">
            <v>934892424</v>
          </cell>
        </row>
        <row r="356">
          <cell r="B356">
            <v>51020103</v>
          </cell>
          <cell r="C356" t="str">
            <v>Gastos Administrativos</v>
          </cell>
          <cell r="D356">
            <v>163507141</v>
          </cell>
          <cell r="F356">
            <v>163507141</v>
          </cell>
        </row>
        <row r="357">
          <cell r="B357">
            <v>51020104</v>
          </cell>
          <cell r="C357" t="str">
            <v>Mantenimiento de Equipos de Oficina</v>
          </cell>
          <cell r="D357">
            <v>9684932</v>
          </cell>
          <cell r="F357">
            <v>9684932</v>
          </cell>
        </row>
        <row r="358">
          <cell r="B358">
            <v>51020105</v>
          </cell>
          <cell r="C358" t="str">
            <v>Mantenimiento De Vehiculos</v>
          </cell>
          <cell r="D358">
            <v>106645220</v>
          </cell>
          <cell r="F358">
            <v>106645220</v>
          </cell>
        </row>
        <row r="359">
          <cell r="B359">
            <v>51020106</v>
          </cell>
          <cell r="C359" t="str">
            <v>Mantenimiento Edificios</v>
          </cell>
          <cell r="D359">
            <v>187602679</v>
          </cell>
          <cell r="F359">
            <v>187602679</v>
          </cell>
        </row>
        <row r="360">
          <cell r="B360">
            <v>51020107</v>
          </cell>
          <cell r="C360" t="str">
            <v>Combustible Y Lubricantes</v>
          </cell>
          <cell r="D360">
            <v>517356221</v>
          </cell>
          <cell r="F360">
            <v>517356221</v>
          </cell>
        </row>
        <row r="361">
          <cell r="B361">
            <v>51020108</v>
          </cell>
          <cell r="C361" t="str">
            <v>Agua</v>
          </cell>
          <cell r="D361">
            <v>1970341</v>
          </cell>
          <cell r="F361">
            <v>1970341</v>
          </cell>
        </row>
        <row r="362">
          <cell r="B362">
            <v>51020109</v>
          </cell>
          <cell r="C362" t="str">
            <v>Energia Electrica</v>
          </cell>
          <cell r="D362">
            <v>81929090</v>
          </cell>
          <cell r="F362">
            <v>81929090</v>
          </cell>
        </row>
        <row r="363">
          <cell r="B363">
            <v>51020110</v>
          </cell>
          <cell r="C363" t="str">
            <v>TELEFONIA FIJA</v>
          </cell>
          <cell r="D363">
            <v>54813572</v>
          </cell>
          <cell r="F363">
            <v>54813572</v>
          </cell>
        </row>
        <row r="364">
          <cell r="B364">
            <v>51020111</v>
          </cell>
          <cell r="C364" t="str">
            <v>Telefonia Celular</v>
          </cell>
          <cell r="D364">
            <v>271210320</v>
          </cell>
          <cell r="F364">
            <v>271210320</v>
          </cell>
        </row>
        <row r="365">
          <cell r="B365">
            <v>51020113</v>
          </cell>
          <cell r="C365" t="str">
            <v>Encomienda Y Correo</v>
          </cell>
          <cell r="D365">
            <v>179466448</v>
          </cell>
          <cell r="F365">
            <v>179466448</v>
          </cell>
        </row>
        <row r="366">
          <cell r="B366">
            <v>51020114</v>
          </cell>
          <cell r="C366" t="str">
            <v>Papeleria Y Utiles</v>
          </cell>
          <cell r="D366">
            <v>71640312</v>
          </cell>
          <cell r="F366">
            <v>71640312</v>
          </cell>
        </row>
        <row r="367">
          <cell r="B367">
            <v>51020115</v>
          </cell>
          <cell r="C367" t="str">
            <v>Utiles De Computacion</v>
          </cell>
          <cell r="D367">
            <v>24338362</v>
          </cell>
          <cell r="F367">
            <v>24338362</v>
          </cell>
        </row>
        <row r="368">
          <cell r="B368">
            <v>51020117</v>
          </cell>
          <cell r="C368" t="str">
            <v>Impuestos Varios</v>
          </cell>
          <cell r="D368">
            <v>690004</v>
          </cell>
          <cell r="F368">
            <v>690004</v>
          </cell>
        </row>
        <row r="369">
          <cell r="B369">
            <v>51020118</v>
          </cell>
          <cell r="C369" t="str">
            <v>Patentes Rodados</v>
          </cell>
          <cell r="D369">
            <v>1674418</v>
          </cell>
          <cell r="F369">
            <v>1674418</v>
          </cell>
        </row>
        <row r="370">
          <cell r="B370">
            <v>51020119</v>
          </cell>
          <cell r="C370" t="str">
            <v>Seguridad Y Vigilancia</v>
          </cell>
          <cell r="D370">
            <v>77274549</v>
          </cell>
          <cell r="F370">
            <v>77274549</v>
          </cell>
        </row>
        <row r="371">
          <cell r="B371">
            <v>51020120</v>
          </cell>
          <cell r="C371" t="str">
            <v>Seguros Devengados</v>
          </cell>
          <cell r="D371">
            <v>103689989</v>
          </cell>
          <cell r="F371">
            <v>103689989</v>
          </cell>
        </row>
        <row r="372">
          <cell r="B372">
            <v>51020122</v>
          </cell>
          <cell r="C372" t="str">
            <v>Gastos Varios</v>
          </cell>
          <cell r="D372">
            <v>386977504</v>
          </cell>
          <cell r="F372">
            <v>386977504</v>
          </cell>
        </row>
        <row r="373">
          <cell r="B373">
            <v>51020123</v>
          </cell>
          <cell r="C373" t="str">
            <v>VIATICOS Y MOVILIDAD</v>
          </cell>
          <cell r="D373">
            <v>304283603</v>
          </cell>
          <cell r="F373">
            <v>304283603</v>
          </cell>
        </row>
        <row r="374">
          <cell r="B374">
            <v>51020124</v>
          </cell>
          <cell r="C374" t="str">
            <v>Gastos De Limpieza</v>
          </cell>
          <cell r="D374">
            <v>188340440</v>
          </cell>
          <cell r="F374">
            <v>188340440</v>
          </cell>
        </row>
        <row r="375">
          <cell r="B375">
            <v>51020125</v>
          </cell>
          <cell r="C375" t="str">
            <v>Honorarios Profesionales Contabilidad</v>
          </cell>
          <cell r="D375">
            <v>10122727</v>
          </cell>
          <cell r="F375">
            <v>10122727</v>
          </cell>
        </row>
        <row r="376">
          <cell r="B376">
            <v>51020126</v>
          </cell>
          <cell r="C376" t="str">
            <v>CAFETERIA Y REFRIGERIOS</v>
          </cell>
          <cell r="D376">
            <v>76462570</v>
          </cell>
          <cell r="F376">
            <v>76462570</v>
          </cell>
        </row>
        <row r="377">
          <cell r="B377">
            <v>51020127</v>
          </cell>
          <cell r="C377" t="str">
            <v>Gastos Generales</v>
          </cell>
          <cell r="D377">
            <v>2496000</v>
          </cell>
          <cell r="F377">
            <v>2496000</v>
          </cell>
        </row>
        <row r="378">
          <cell r="B378">
            <v>51020128</v>
          </cell>
          <cell r="C378" t="str">
            <v>Cuotas Sociales</v>
          </cell>
          <cell r="D378">
            <v>8830000</v>
          </cell>
          <cell r="F378">
            <v>8830000</v>
          </cell>
        </row>
        <row r="379">
          <cell r="B379">
            <v>51020129</v>
          </cell>
          <cell r="C379" t="str">
            <v>Donaciones</v>
          </cell>
          <cell r="D379">
            <v>71567900</v>
          </cell>
          <cell r="F379">
            <v>71567900</v>
          </cell>
        </row>
        <row r="380">
          <cell r="B380">
            <v>51020132</v>
          </cell>
          <cell r="C380" t="str">
            <v>Servicios Informaticos</v>
          </cell>
          <cell r="D380">
            <v>435131796</v>
          </cell>
          <cell r="F380">
            <v>435131796</v>
          </cell>
        </row>
        <row r="381">
          <cell r="B381">
            <v>51020133</v>
          </cell>
          <cell r="C381" t="str">
            <v>Mantenimiento De Software</v>
          </cell>
          <cell r="D381">
            <v>23433731</v>
          </cell>
          <cell r="F381">
            <v>23433731</v>
          </cell>
        </row>
        <row r="382">
          <cell r="B382">
            <v>51020134</v>
          </cell>
          <cell r="C382" t="str">
            <v>GASTOS DE GERENCIA</v>
          </cell>
          <cell r="D382">
            <v>196970939</v>
          </cell>
          <cell r="F382">
            <v>196970939</v>
          </cell>
        </row>
        <row r="383">
          <cell r="B383">
            <v>51020135</v>
          </cell>
          <cell r="C383" t="str">
            <v>GASTOS DE DEPOSITO</v>
          </cell>
          <cell r="D383">
            <v>69432264</v>
          </cell>
          <cell r="F383">
            <v>69432264</v>
          </cell>
        </row>
        <row r="384">
          <cell r="B384">
            <v>51020136</v>
          </cell>
          <cell r="C384" t="str">
            <v>Alquiler - Encarnación</v>
          </cell>
          <cell r="D384">
            <v>42285720</v>
          </cell>
          <cell r="F384">
            <v>42285720</v>
          </cell>
        </row>
        <row r="385">
          <cell r="B385">
            <v>51020140</v>
          </cell>
          <cell r="C385" t="str">
            <v>Energía Eléctrica- Encarnación</v>
          </cell>
          <cell r="D385">
            <v>5225091</v>
          </cell>
          <cell r="F385">
            <v>5225091</v>
          </cell>
        </row>
        <row r="386">
          <cell r="B386">
            <v>51020141</v>
          </cell>
          <cell r="C386" t="str">
            <v>Gastos ST</v>
          </cell>
          <cell r="D386">
            <v>13545497</v>
          </cell>
          <cell r="F386">
            <v>13545497</v>
          </cell>
        </row>
        <row r="387">
          <cell r="B387">
            <v>51020142</v>
          </cell>
          <cell r="C387" t="str">
            <v>Actos y Documentos</v>
          </cell>
          <cell r="D387">
            <v>602285</v>
          </cell>
          <cell r="F387">
            <v>602285</v>
          </cell>
        </row>
        <row r="388">
          <cell r="B388">
            <v>51020144</v>
          </cell>
          <cell r="C388" t="str">
            <v>Alquiler - Ciudad del Este</v>
          </cell>
          <cell r="D388">
            <v>95782860</v>
          </cell>
          <cell r="F388">
            <v>95782860</v>
          </cell>
        </row>
        <row r="389">
          <cell r="B389">
            <v>51020148</v>
          </cell>
          <cell r="C389" t="str">
            <v>ENERGIA ELECTRICA - CIUDAD DEL ESTE</v>
          </cell>
          <cell r="D389">
            <v>8619336</v>
          </cell>
          <cell r="F389">
            <v>8619336</v>
          </cell>
        </row>
        <row r="390">
          <cell r="B390">
            <v>51020149</v>
          </cell>
          <cell r="C390" t="str">
            <v>Movilidad</v>
          </cell>
          <cell r="D390">
            <v>70953000</v>
          </cell>
          <cell r="F390">
            <v>70953000</v>
          </cell>
        </row>
        <row r="391">
          <cell r="B391">
            <v>51020150</v>
          </cell>
          <cell r="C391" t="str">
            <v>Publicidad Y Propaganda</v>
          </cell>
          <cell r="D391">
            <v>251295964</v>
          </cell>
          <cell r="F391">
            <v>251295964</v>
          </cell>
        </row>
        <row r="392">
          <cell r="B392">
            <v>51020151</v>
          </cell>
          <cell r="C392" t="str">
            <v>Asesoria Legal</v>
          </cell>
          <cell r="D392">
            <v>91249531</v>
          </cell>
          <cell r="F392">
            <v>91249531</v>
          </cell>
        </row>
        <row r="393">
          <cell r="B393">
            <v>51020152</v>
          </cell>
          <cell r="C393" t="str">
            <v>Escribania</v>
          </cell>
          <cell r="D393">
            <v>39908780</v>
          </cell>
          <cell r="F393">
            <v>39908780</v>
          </cell>
        </row>
        <row r="394">
          <cell r="B394">
            <v>51020153</v>
          </cell>
          <cell r="C394" t="str">
            <v>Informconf</v>
          </cell>
          <cell r="D394">
            <v>4181020</v>
          </cell>
          <cell r="F394">
            <v>4181020</v>
          </cell>
        </row>
        <row r="395">
          <cell r="B395">
            <v>51020154</v>
          </cell>
          <cell r="C395" t="str">
            <v>Viajes Al Exterior</v>
          </cell>
          <cell r="D395">
            <v>97292366</v>
          </cell>
          <cell r="F395">
            <v>97292366</v>
          </cell>
        </row>
        <row r="396">
          <cell r="B396">
            <v>51020155</v>
          </cell>
          <cell r="C396" t="str">
            <v>Gastos No Deducibles</v>
          </cell>
          <cell r="D396">
            <v>3154936</v>
          </cell>
          <cell r="F396">
            <v>3154936</v>
          </cell>
        </row>
        <row r="397">
          <cell r="B397">
            <v>51020156</v>
          </cell>
          <cell r="C397" t="str">
            <v>ALQUILER DE ESPACIO FÍSICO</v>
          </cell>
          <cell r="D397">
            <v>69331932</v>
          </cell>
          <cell r="F397">
            <v>69331932</v>
          </cell>
        </row>
        <row r="398">
          <cell r="B398">
            <v>51020157</v>
          </cell>
          <cell r="C398" t="str">
            <v>GASTOS A FAVOR DEL PERSONAL</v>
          </cell>
          <cell r="D398">
            <v>302211285</v>
          </cell>
          <cell r="F398">
            <v>302211285</v>
          </cell>
        </row>
        <row r="399">
          <cell r="B399">
            <v>51020158</v>
          </cell>
          <cell r="C399" t="str">
            <v>GASTOS DE LICITACIONES</v>
          </cell>
          <cell r="D399">
            <v>9755649</v>
          </cell>
          <cell r="F399">
            <v>9755649</v>
          </cell>
        </row>
        <row r="400">
          <cell r="B400">
            <v>51020159</v>
          </cell>
          <cell r="C400" t="str">
            <v>AUDITORIA EXTERNA IMPOSITIVA</v>
          </cell>
          <cell r="D400">
            <v>40000000</v>
          </cell>
          <cell r="F400">
            <v>40000000</v>
          </cell>
        </row>
        <row r="401">
          <cell r="B401">
            <v>51020160</v>
          </cell>
          <cell r="C401" t="str">
            <v>FLETE LOGISTICA</v>
          </cell>
          <cell r="D401">
            <v>52090811</v>
          </cell>
          <cell r="F401">
            <v>52090811</v>
          </cell>
        </row>
        <row r="402">
          <cell r="B402">
            <v>51020162</v>
          </cell>
          <cell r="C402" t="str">
            <v>SEGURO COFACE</v>
          </cell>
          <cell r="D402">
            <v>231600870</v>
          </cell>
          <cell r="F402">
            <v>231600870</v>
          </cell>
        </row>
        <row r="403">
          <cell r="B403">
            <v>51020163</v>
          </cell>
          <cell r="C403" t="str">
            <v>GASTOS POR USO DE LICENCIA</v>
          </cell>
          <cell r="D403">
            <v>254148238</v>
          </cell>
          <cell r="F403">
            <v>254148238</v>
          </cell>
        </row>
        <row r="404">
          <cell r="B404">
            <v>51020164</v>
          </cell>
          <cell r="C404" t="str">
            <v>P.L.D. FACTURAS</v>
          </cell>
          <cell r="D404">
            <v>1245641673</v>
          </cell>
          <cell r="F404">
            <v>1245641673</v>
          </cell>
        </row>
        <row r="405">
          <cell r="B405">
            <v>51020165</v>
          </cell>
          <cell r="C405" t="str">
            <v>TASAS JUDICIALES</v>
          </cell>
          <cell r="D405">
            <v>2140552</v>
          </cell>
          <cell r="F405">
            <v>2140552</v>
          </cell>
        </row>
        <row r="406">
          <cell r="B406">
            <v>51020166</v>
          </cell>
          <cell r="C406" t="str">
            <v>HONORARIOS</v>
          </cell>
          <cell r="D406">
            <v>64690014</v>
          </cell>
          <cell r="F406">
            <v>64690014</v>
          </cell>
        </row>
        <row r="407">
          <cell r="B407">
            <v>51020167</v>
          </cell>
          <cell r="C407" t="str">
            <v>GASTOS DE CONSULADO-RICOH</v>
          </cell>
          <cell r="D407">
            <v>97419745</v>
          </cell>
          <cell r="F407">
            <v>97419745</v>
          </cell>
        </row>
        <row r="408">
          <cell r="B408">
            <v>51020169</v>
          </cell>
          <cell r="C408" t="str">
            <v>GASTOS DE DESPACHO-EXPORTACION</v>
          </cell>
          <cell r="D408">
            <v>7019437</v>
          </cell>
          <cell r="F408">
            <v>7019437</v>
          </cell>
        </row>
        <row r="409">
          <cell r="B409">
            <v>51020172</v>
          </cell>
          <cell r="C409" t="str">
            <v>GASTOS ISO 9001</v>
          </cell>
          <cell r="D409">
            <v>88854178</v>
          </cell>
          <cell r="F409">
            <v>88854178</v>
          </cell>
        </row>
        <row r="410">
          <cell r="B410">
            <v>5103</v>
          </cell>
          <cell r="C410" t="str">
            <v>SUELDOS Y CARGAS SOCIALES</v>
          </cell>
          <cell r="E410">
            <v>17437237355</v>
          </cell>
          <cell r="F410">
            <v>17437237355</v>
          </cell>
        </row>
        <row r="411">
          <cell r="B411">
            <v>510301</v>
          </cell>
          <cell r="C411" t="str">
            <v>SALARIOS GASTOS DEL PERSONAL</v>
          </cell>
          <cell r="E411">
            <v>17437237355</v>
          </cell>
          <cell r="F411">
            <v>17437237355</v>
          </cell>
        </row>
        <row r="412">
          <cell r="B412">
            <v>51030101</v>
          </cell>
          <cell r="C412" t="str">
            <v>Sueldos</v>
          </cell>
          <cell r="D412">
            <v>7082342411</v>
          </cell>
          <cell r="F412">
            <v>7082342411</v>
          </cell>
        </row>
        <row r="413">
          <cell r="B413">
            <v>51030102</v>
          </cell>
          <cell r="C413" t="str">
            <v>Aguinaldos</v>
          </cell>
          <cell r="D413">
            <v>728273684</v>
          </cell>
          <cell r="F413">
            <v>728273684</v>
          </cell>
        </row>
        <row r="414">
          <cell r="B414">
            <v>51030103</v>
          </cell>
          <cell r="C414" t="str">
            <v>Indemnizaciones</v>
          </cell>
          <cell r="D414">
            <v>87595297</v>
          </cell>
          <cell r="F414">
            <v>87595297</v>
          </cell>
        </row>
        <row r="415">
          <cell r="B415">
            <v>51030104</v>
          </cell>
          <cell r="C415" t="str">
            <v>Vacaciones Remuneradas</v>
          </cell>
          <cell r="D415">
            <v>4767180</v>
          </cell>
          <cell r="F415">
            <v>4767180</v>
          </cell>
        </row>
        <row r="416">
          <cell r="B416">
            <v>51030105</v>
          </cell>
          <cell r="C416" t="str">
            <v>Bonificacion y Premios</v>
          </cell>
          <cell r="D416">
            <v>746604072</v>
          </cell>
          <cell r="F416">
            <v>746604072</v>
          </cell>
        </row>
        <row r="417">
          <cell r="B417">
            <v>51030106</v>
          </cell>
          <cell r="C417" t="str">
            <v>Preaviso</v>
          </cell>
          <cell r="D417">
            <v>123378379</v>
          </cell>
          <cell r="F417">
            <v>123378379</v>
          </cell>
        </row>
        <row r="418">
          <cell r="B418">
            <v>51030107</v>
          </cell>
          <cell r="C418" t="str">
            <v>Comisiones Personal</v>
          </cell>
          <cell r="D418">
            <v>2399209703</v>
          </cell>
          <cell r="F418">
            <v>2399209703</v>
          </cell>
        </row>
        <row r="419">
          <cell r="B419">
            <v>51030108</v>
          </cell>
          <cell r="C419" t="str">
            <v>Aporte Patronal</v>
          </cell>
          <cell r="D419">
            <v>1544224645</v>
          </cell>
          <cell r="F419">
            <v>1544224645</v>
          </cell>
        </row>
        <row r="420">
          <cell r="B420">
            <v>51030109</v>
          </cell>
          <cell r="C420" t="str">
            <v>Capacitacion Al Personal</v>
          </cell>
          <cell r="D420">
            <v>159727204</v>
          </cell>
          <cell r="F420">
            <v>159727204</v>
          </cell>
        </row>
        <row r="421">
          <cell r="B421">
            <v>51030110</v>
          </cell>
          <cell r="C421" t="str">
            <v>Honorarios Servicios Personal</v>
          </cell>
          <cell r="D421">
            <v>4253024377</v>
          </cell>
          <cell r="F421">
            <v>4253024377</v>
          </cell>
        </row>
        <row r="422">
          <cell r="B422">
            <v>51030111</v>
          </cell>
          <cell r="C422" t="str">
            <v>Uniformes</v>
          </cell>
          <cell r="D422">
            <v>147741180</v>
          </cell>
          <cell r="F422">
            <v>147741180</v>
          </cell>
        </row>
        <row r="423">
          <cell r="B423">
            <v>51030112</v>
          </cell>
          <cell r="C423" t="str">
            <v>BONIFICACION FAMILIAR</v>
          </cell>
          <cell r="D423">
            <v>59003586</v>
          </cell>
          <cell r="F423">
            <v>59003586</v>
          </cell>
        </row>
        <row r="424">
          <cell r="B424">
            <v>51030113</v>
          </cell>
          <cell r="C424" t="str">
            <v>HORAS EXTRAS</v>
          </cell>
          <cell r="D424">
            <v>17719941</v>
          </cell>
          <cell r="F424">
            <v>17719941</v>
          </cell>
        </row>
        <row r="425">
          <cell r="B425">
            <v>51030114</v>
          </cell>
          <cell r="C425" t="str">
            <v>VACACIONES CAUSADAS</v>
          </cell>
          <cell r="D425">
            <v>70553230</v>
          </cell>
          <cell r="F425">
            <v>70553230</v>
          </cell>
        </row>
        <row r="426">
          <cell r="B426">
            <v>51030115</v>
          </cell>
          <cell r="C426" t="str">
            <v>VACACIONES PROPORCIONALES</v>
          </cell>
          <cell r="D426">
            <v>13072466</v>
          </cell>
          <cell r="F426">
            <v>13072466</v>
          </cell>
        </row>
        <row r="427">
          <cell r="B427">
            <v>5105</v>
          </cell>
          <cell r="C427" t="str">
            <v>OTROS GASTOS DE IMPORTACION</v>
          </cell>
          <cell r="E427">
            <v>4724774</v>
          </cell>
          <cell r="F427">
            <v>4724774</v>
          </cell>
        </row>
        <row r="428">
          <cell r="B428">
            <v>510501</v>
          </cell>
          <cell r="C428" t="str">
            <v>GASTOS DE IMPORTACION</v>
          </cell>
          <cell r="E428">
            <v>4724774</v>
          </cell>
          <cell r="F428">
            <v>4724774</v>
          </cell>
        </row>
        <row r="429">
          <cell r="B429">
            <v>51050101</v>
          </cell>
          <cell r="C429" t="str">
            <v>GASTOS DE DESPACHO VARIOS</v>
          </cell>
          <cell r="D429">
            <v>4724774</v>
          </cell>
          <cell r="F429">
            <v>4724774</v>
          </cell>
        </row>
        <row r="430">
          <cell r="B430">
            <v>52</v>
          </cell>
          <cell r="C430" t="str">
            <v>EGRESOS NO CORRIENTES</v>
          </cell>
          <cell r="E430">
            <v>10301102969</v>
          </cell>
          <cell r="F430">
            <v>10301102969</v>
          </cell>
        </row>
        <row r="431">
          <cell r="B431">
            <v>5201</v>
          </cell>
          <cell r="C431" t="str">
            <v>GASTOS GENERALES</v>
          </cell>
          <cell r="E431">
            <v>635359062</v>
          </cell>
          <cell r="F431">
            <v>635359062</v>
          </cell>
        </row>
        <row r="432">
          <cell r="B432">
            <v>520101</v>
          </cell>
          <cell r="C432" t="str">
            <v>DEPRECIACIONES - AMORTIZACIONES</v>
          </cell>
          <cell r="E432">
            <v>635359062</v>
          </cell>
          <cell r="F432">
            <v>635359062</v>
          </cell>
        </row>
        <row r="433">
          <cell r="B433">
            <v>52010101</v>
          </cell>
          <cell r="C433" t="str">
            <v>DEPRECIACION DEL EJERCICIO</v>
          </cell>
          <cell r="D433">
            <v>635359062</v>
          </cell>
          <cell r="F433">
            <v>635359062</v>
          </cell>
        </row>
        <row r="434">
          <cell r="B434">
            <v>5202</v>
          </cell>
          <cell r="C434" t="str">
            <v>GASTOS FINANCIEROS</v>
          </cell>
          <cell r="E434">
            <v>5242001500</v>
          </cell>
          <cell r="F434">
            <v>5242001500</v>
          </cell>
        </row>
        <row r="435">
          <cell r="B435">
            <v>520201</v>
          </cell>
          <cell r="C435" t="str">
            <v>COSTOS - INTERESES</v>
          </cell>
          <cell r="E435">
            <v>5242001500</v>
          </cell>
          <cell r="F435">
            <v>5242001500</v>
          </cell>
        </row>
        <row r="436">
          <cell r="B436">
            <v>52020101</v>
          </cell>
          <cell r="C436" t="str">
            <v>INTERESES DEVENGADOS PRESTAMOS</v>
          </cell>
          <cell r="D436">
            <v>4284251721</v>
          </cell>
          <cell r="F436">
            <v>4284251721</v>
          </cell>
        </row>
        <row r="437">
          <cell r="B437">
            <v>52020103</v>
          </cell>
          <cell r="C437" t="str">
            <v>GASTOS BANCARIOS</v>
          </cell>
          <cell r="D437">
            <v>175666377</v>
          </cell>
          <cell r="F437">
            <v>175666377</v>
          </cell>
        </row>
        <row r="438">
          <cell r="B438">
            <v>52020104</v>
          </cell>
          <cell r="C438" t="str">
            <v>INTERESES COMERCIALES</v>
          </cell>
          <cell r="D438">
            <v>782083402</v>
          </cell>
          <cell r="F438">
            <v>782083402</v>
          </cell>
        </row>
        <row r="439">
          <cell r="B439">
            <v>5203</v>
          </cell>
          <cell r="C439" t="str">
            <v>GASTOS FISCALES</v>
          </cell>
          <cell r="E439">
            <v>1070942611</v>
          </cell>
          <cell r="F439">
            <v>1070942611</v>
          </cell>
        </row>
        <row r="440">
          <cell r="B440">
            <v>520301</v>
          </cell>
          <cell r="C440" t="str">
            <v>IMPUESTOS Y TASAS</v>
          </cell>
          <cell r="E440">
            <v>1070942611</v>
          </cell>
          <cell r="F440">
            <v>1070942611</v>
          </cell>
        </row>
        <row r="441">
          <cell r="B441">
            <v>52030101</v>
          </cell>
          <cell r="C441" t="str">
            <v>IVA PROPORCIONAL - VENTA EXENTA</v>
          </cell>
          <cell r="D441">
            <v>868096500</v>
          </cell>
          <cell r="F441">
            <v>868096500</v>
          </cell>
        </row>
        <row r="442">
          <cell r="B442">
            <v>52030102</v>
          </cell>
          <cell r="C442" t="str">
            <v>IVA - COSTO</v>
          </cell>
          <cell r="D442" t="str">
            <v>                         -</v>
          </cell>
          <cell r="F442">
            <v>0</v>
          </cell>
        </row>
        <row r="443">
          <cell r="B443">
            <v>52030103</v>
          </cell>
          <cell r="C443" t="str">
            <v>MULTAS Y RECARGOS</v>
          </cell>
          <cell r="D443">
            <v>2564244</v>
          </cell>
          <cell r="F443">
            <v>2564244</v>
          </cell>
        </row>
        <row r="444">
          <cell r="B444">
            <v>52030105</v>
          </cell>
          <cell r="C444" t="str">
            <v>PATENTE COMERCIAL</v>
          </cell>
          <cell r="D444">
            <v>52518538</v>
          </cell>
          <cell r="F444">
            <v>52518538</v>
          </cell>
        </row>
        <row r="445">
          <cell r="B445">
            <v>52030106</v>
          </cell>
          <cell r="C445" t="str">
            <v>PATENTE RODADOS</v>
          </cell>
          <cell r="D445">
            <v>2670300</v>
          </cell>
          <cell r="F445">
            <v>2670300</v>
          </cell>
        </row>
        <row r="446">
          <cell r="B446">
            <v>52030108</v>
          </cell>
          <cell r="C446" t="str">
            <v>RENTA ADICIONAL 5%</v>
          </cell>
          <cell r="D446">
            <v>135000000</v>
          </cell>
          <cell r="F446">
            <v>135000000</v>
          </cell>
        </row>
        <row r="447">
          <cell r="B447">
            <v>52030109</v>
          </cell>
          <cell r="C447" t="str">
            <v>RETENCIONES - COSTO</v>
          </cell>
          <cell r="D447">
            <v>10093029</v>
          </cell>
          <cell r="F447">
            <v>10093029</v>
          </cell>
        </row>
        <row r="448">
          <cell r="B448">
            <v>5204</v>
          </cell>
          <cell r="C448" t="str">
            <v>EFECTOS COTIZACION</v>
          </cell>
          <cell r="E448">
            <v>3352799796</v>
          </cell>
          <cell r="F448">
            <v>3352799796</v>
          </cell>
        </row>
        <row r="449">
          <cell r="B449">
            <v>520401</v>
          </cell>
          <cell r="C449" t="str">
            <v>EFECTO DIFERENCIA DE CAMBIO</v>
          </cell>
          <cell r="E449">
            <v>3352799796</v>
          </cell>
          <cell r="F449">
            <v>3352799796</v>
          </cell>
        </row>
        <row r="450">
          <cell r="B450">
            <v>52040101</v>
          </cell>
          <cell r="C450" t="str">
            <v>DIFERENCIA DE CAMBIO</v>
          </cell>
          <cell r="D450">
            <v>3352799796</v>
          </cell>
          <cell r="F450">
            <v>3352799796</v>
          </cell>
        </row>
      </sheetData>
      <sheetData sheetId="2"/>
      <sheetData sheetId="3"/>
      <sheetData sheetId="4"/>
      <sheetData sheetId="5"/>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BD"/>
      <sheetName val="TD"/>
      <sheetName val="Base"/>
      <sheetName val="OrdenDePago"/>
      <sheetName val="Concepto"/>
      <sheetName val="EgresosPorAño"/>
      <sheetName val="CtaCte"/>
      <sheetName val="Beneficiario"/>
      <sheetName val="Fecha"/>
      <sheetName val="Ubicación"/>
      <sheetName val="Reporte"/>
      <sheetName val="TablaCtaCte"/>
      <sheetName val="TipoCambio"/>
      <sheetName val="Proveedores"/>
      <sheetName val="PLANILLA AGREGS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E1">
            <v>5200</v>
          </cell>
        </row>
      </sheetData>
      <sheetData sheetId="13"/>
      <sheetData sheetId="14"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BD"/>
      <sheetName val="TD"/>
      <sheetName val="Base"/>
      <sheetName val="OrdenDePago"/>
      <sheetName val="Concepto"/>
      <sheetName val="EgresosPorAño"/>
      <sheetName val="CtaCte"/>
      <sheetName val="Beneficiario"/>
      <sheetName val="Fecha"/>
      <sheetName val="Ubicación"/>
      <sheetName val="Reporte"/>
      <sheetName val="TablaCtaCte"/>
      <sheetName val="TipoCambio"/>
      <sheetName val="Proveedores"/>
      <sheetName val="PLANILLA AGREGS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E1">
            <v>5200</v>
          </cell>
        </row>
      </sheetData>
      <sheetData sheetId="13"/>
      <sheetData sheetId="14"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TR y Conclusión"/>
      <sheetName val="Resumen"/>
      <sheetName val="Conciliaciones Gs."/>
      <sheetName val="Conciliaciones US$"/>
      <sheetName val="XREF"/>
      <sheetName val="Tickmarks"/>
    </sheetNames>
    <sheetDataSet>
      <sheetData sheetId="0"/>
      <sheetData sheetId="1"/>
      <sheetData sheetId="2"/>
      <sheetData sheetId="3"/>
      <sheetData sheetId="4"/>
      <sheetData sheetId="5"/>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BG"/>
      <sheetName val="ER"/>
      <sheetName val="PN"/>
      <sheetName val="Flujo Directo"/>
      <sheetName val="2004"/>
      <sheetName val="Armado"/>
      <sheetName val="BG-AJUSTADO"/>
      <sheetName val="Ajustes propuestos"/>
      <sheetName val="ER-AJUSTADO"/>
      <sheetName val="Flujo"/>
      <sheetName val="Relacionados"/>
      <sheetName val="Activo S.A."/>
      <sheetName val="Pasivo y PN S.A."/>
      <sheetName val="CA.ME"/>
      <sheetName val="Pt ER"/>
      <sheetName val="Resultados y Resumen Cta. 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CALCULO IR-1"/>
      <sheetName val="CALCULO IR-2"/>
      <sheetName val="Otros Datos"/>
      <sheetName val="Reserva Legal"/>
      <sheetName val="Detalle de Ingresos"/>
      <sheetName val="Detalle de Egresos"/>
      <sheetName val="Form805"/>
      <sheetName val="ANEXO II"/>
    </sheetNames>
    <sheetDataSet>
      <sheetData sheetId="0"/>
      <sheetData sheetId="1"/>
      <sheetData sheetId="2"/>
      <sheetData sheetId="3"/>
      <sheetData sheetId="4">
        <row r="34">
          <cell r="F34">
            <v>12523336909</v>
          </cell>
        </row>
      </sheetData>
      <sheetData sheetId="5"/>
      <sheetData sheetId="6"/>
      <sheetData sheetId="7"/>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Lead"/>
      <sheetName val="XREF"/>
      <sheetName val="Tickmarks"/>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Muestreo"/>
      <sheetName val="Locales"/>
      <sheetName val="Exterior"/>
      <sheetName val="Compensación EM-RF"/>
      <sheetName val="PROVISIONES"/>
      <sheetName val="Soc. Art. 33"/>
      <sheetName val="LISTADO"/>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antalla Efectivo"/>
      <sheetName val="Patalla Canje"/>
    </sheetNames>
    <sheetDataSet>
      <sheetData sheetId="0"/>
      <sheetData sheetId="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GC"/>
      <sheetName val="Cred x Vtas"/>
      <sheetName val="Ant Proveed 12.04"/>
      <sheetName val="Prov Interco 12.04"/>
      <sheetName val="Prov 12.04"/>
      <sheetName val="504010016"/>
      <sheetName val="504010071"/>
      <sheetName val="504010019"/>
      <sheetName val="504010030"/>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Datos"/>
      <sheetName val="SAP"/>
      <sheetName val="Interco"/>
      <sheetName val="ME"/>
      <sheetName val="AF"/>
      <sheetName val="Rev. U$S"/>
      <sheetName val="Planilla Llave"/>
      <sheetName val="Det. resultado"/>
      <sheetName val="DTC"/>
      <sheetName val="PG AxI"/>
      <sheetName val="Armado ESP y ER"/>
      <sheetName val="Endwell"/>
      <sheetName val="Anexo I"/>
      <sheetName val="Anexo II"/>
      <sheetName val="Cuadro gtos."/>
      <sheetName val="EECC TVC"/>
      <sheetName val="Gtos TVC"/>
      <sheetName val="AF TVC"/>
      <sheetName val="Prevs TVC"/>
      <sheetName val="Armado ESP y ER Cons"/>
      <sheetName val="Consolidado"/>
      <sheetName val="Anexo I cons"/>
      <sheetName val="Anexo II cons"/>
      <sheetName val="Cuadro gtos. cons"/>
      <sheetName val="EFE cons"/>
      <sheetName val="Variacs. AP cons"/>
    </sheetNames>
    <sheetDataSet>
      <sheetData sheetId="0"/>
      <sheetData sheetId="1"/>
      <sheetData sheetId="2"/>
      <sheetData sheetId="3"/>
      <sheetData sheetId="4">
        <row r="2">
          <cell r="V2">
            <v>-292714076.56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JF"/>
      <sheetName val="Hoja3"/>
      <sheetName val="TXT"/>
    </sheetNames>
    <sheetDataSet>
      <sheetData sheetId="0" refreshError="1"/>
      <sheetData sheetId="1">
        <row r="2">
          <cell r="D2" t="str">
            <v>DOCUMENTO</v>
          </cell>
          <cell r="E2" t="str">
            <v>TOTAL IPS 2018</v>
          </cell>
        </row>
        <row r="3">
          <cell r="D3">
            <v>2090959</v>
          </cell>
          <cell r="E3">
            <v>164308756</v>
          </cell>
        </row>
        <row r="4">
          <cell r="D4">
            <v>4057811</v>
          </cell>
          <cell r="E4">
            <v>11734493</v>
          </cell>
        </row>
        <row r="5">
          <cell r="D5">
            <v>3423239</v>
          </cell>
          <cell r="E5">
            <v>63000000</v>
          </cell>
        </row>
        <row r="6">
          <cell r="D6">
            <v>4305487</v>
          </cell>
          <cell r="E6">
            <v>24922110</v>
          </cell>
        </row>
        <row r="7">
          <cell r="D7">
            <v>3416240</v>
          </cell>
          <cell r="E7">
            <v>40347414</v>
          </cell>
        </row>
        <row r="8">
          <cell r="D8">
            <v>4912701</v>
          </cell>
          <cell r="E8">
            <v>36300000</v>
          </cell>
        </row>
        <row r="9">
          <cell r="D9">
            <v>3761586</v>
          </cell>
          <cell r="E9">
            <v>2653459</v>
          </cell>
        </row>
        <row r="10">
          <cell r="D10">
            <v>3412673</v>
          </cell>
          <cell r="E10">
            <v>45481788</v>
          </cell>
        </row>
        <row r="11">
          <cell r="D11">
            <v>2124612</v>
          </cell>
          <cell r="E11">
            <v>141161504</v>
          </cell>
        </row>
        <row r="12">
          <cell r="D12">
            <v>5822497</v>
          </cell>
          <cell r="E12">
            <v>30138243</v>
          </cell>
        </row>
        <row r="13">
          <cell r="D13">
            <v>4766887</v>
          </cell>
          <cell r="E13">
            <v>11407835</v>
          </cell>
        </row>
        <row r="14">
          <cell r="D14">
            <v>5492960</v>
          </cell>
          <cell r="E14">
            <v>57975000</v>
          </cell>
        </row>
        <row r="15">
          <cell r="D15">
            <v>4624495</v>
          </cell>
          <cell r="E15">
            <v>26418110</v>
          </cell>
        </row>
        <row r="16">
          <cell r="D16">
            <v>4742720</v>
          </cell>
          <cell r="E16">
            <v>40191720</v>
          </cell>
        </row>
        <row r="17">
          <cell r="D17">
            <v>5117144</v>
          </cell>
          <cell r="E17">
            <v>1156757</v>
          </cell>
        </row>
        <row r="18">
          <cell r="D18">
            <v>4923622</v>
          </cell>
          <cell r="E18">
            <v>10681869</v>
          </cell>
        </row>
        <row r="19">
          <cell r="D19">
            <v>4607886</v>
          </cell>
          <cell r="E19">
            <v>49294083</v>
          </cell>
        </row>
        <row r="20">
          <cell r="D20">
            <v>4189537</v>
          </cell>
          <cell r="E20">
            <v>16825996</v>
          </cell>
        </row>
        <row r="21">
          <cell r="D21">
            <v>3341340</v>
          </cell>
          <cell r="E21">
            <v>34707112</v>
          </cell>
        </row>
        <row r="22">
          <cell r="D22">
            <v>4715190</v>
          </cell>
          <cell r="E22">
            <v>22547241</v>
          </cell>
        </row>
        <row r="23">
          <cell r="D23">
            <v>4619927</v>
          </cell>
          <cell r="E23">
            <v>149744810</v>
          </cell>
        </row>
        <row r="24">
          <cell r="D24">
            <v>4980545</v>
          </cell>
          <cell r="E24">
            <v>8867162</v>
          </cell>
        </row>
        <row r="25">
          <cell r="D25">
            <v>3213398</v>
          </cell>
          <cell r="E25">
            <v>33710000</v>
          </cell>
        </row>
        <row r="26">
          <cell r="D26">
            <v>4836453</v>
          </cell>
          <cell r="E26">
            <v>39088693</v>
          </cell>
        </row>
        <row r="27">
          <cell r="D27">
            <v>5435620</v>
          </cell>
          <cell r="E27">
            <v>16119019</v>
          </cell>
        </row>
        <row r="28">
          <cell r="D28">
            <v>2276094</v>
          </cell>
          <cell r="E28">
            <v>212757510</v>
          </cell>
        </row>
        <row r="29">
          <cell r="D29">
            <v>5813747</v>
          </cell>
          <cell r="E29">
            <v>2653459</v>
          </cell>
        </row>
        <row r="30">
          <cell r="D30">
            <v>4697581</v>
          </cell>
          <cell r="E30">
            <v>6760000</v>
          </cell>
        </row>
        <row r="31">
          <cell r="D31">
            <v>5331633</v>
          </cell>
          <cell r="E31">
            <v>25535600</v>
          </cell>
        </row>
        <row r="32">
          <cell r="D32">
            <v>3742473</v>
          </cell>
          <cell r="E32">
            <v>34665416</v>
          </cell>
        </row>
        <row r="33">
          <cell r="D33">
            <v>4975610</v>
          </cell>
          <cell r="E33">
            <v>19533333</v>
          </cell>
        </row>
        <row r="34">
          <cell r="D34">
            <v>4667300</v>
          </cell>
          <cell r="E34">
            <v>39157309</v>
          </cell>
        </row>
        <row r="35">
          <cell r="D35">
            <v>4506696</v>
          </cell>
          <cell r="E35">
            <v>4400000</v>
          </cell>
        </row>
        <row r="36">
          <cell r="D36">
            <v>916171</v>
          </cell>
          <cell r="E36">
            <v>181318683</v>
          </cell>
        </row>
        <row r="37">
          <cell r="D37">
            <v>1188055</v>
          </cell>
          <cell r="E37">
            <v>162000000</v>
          </cell>
        </row>
        <row r="38">
          <cell r="D38">
            <v>4877677</v>
          </cell>
          <cell r="E38">
            <v>211256</v>
          </cell>
        </row>
        <row r="39">
          <cell r="D39">
            <v>3473377</v>
          </cell>
          <cell r="E39">
            <v>75000000</v>
          </cell>
        </row>
        <row r="40">
          <cell r="D40">
            <v>616868</v>
          </cell>
          <cell r="E40">
            <v>26461110</v>
          </cell>
        </row>
        <row r="41">
          <cell r="D41">
            <v>5046452</v>
          </cell>
          <cell r="E41">
            <v>3309680</v>
          </cell>
        </row>
        <row r="42">
          <cell r="D42">
            <v>5247120</v>
          </cell>
          <cell r="E42">
            <v>4647636</v>
          </cell>
        </row>
        <row r="43">
          <cell r="D43">
            <v>1549048</v>
          </cell>
          <cell r="E43">
            <v>188000000</v>
          </cell>
        </row>
        <row r="44">
          <cell r="D44">
            <v>3519288</v>
          </cell>
          <cell r="E44">
            <v>64340757</v>
          </cell>
        </row>
        <row r="45">
          <cell r="D45">
            <v>1679842</v>
          </cell>
          <cell r="E45">
            <v>61308332</v>
          </cell>
        </row>
        <row r="46">
          <cell r="D46">
            <v>3923304</v>
          </cell>
          <cell r="E46">
            <v>28267710</v>
          </cell>
        </row>
        <row r="47">
          <cell r="D47">
            <v>4016685</v>
          </cell>
          <cell r="E47">
            <v>35802606</v>
          </cell>
        </row>
        <row r="48">
          <cell r="D48">
            <v>4604615</v>
          </cell>
          <cell r="E48">
            <v>25411710</v>
          </cell>
        </row>
        <row r="49">
          <cell r="D49">
            <v>4262372</v>
          </cell>
          <cell r="E49">
            <v>36915500</v>
          </cell>
        </row>
        <row r="50">
          <cell r="D50">
            <v>3880302</v>
          </cell>
          <cell r="E50">
            <v>38927750</v>
          </cell>
        </row>
        <row r="51">
          <cell r="D51">
            <v>3801952</v>
          </cell>
          <cell r="E51">
            <v>49967500</v>
          </cell>
        </row>
        <row r="52">
          <cell r="D52">
            <v>4797263</v>
          </cell>
          <cell r="E52">
            <v>11557835</v>
          </cell>
        </row>
        <row r="53">
          <cell r="D53">
            <v>4740333</v>
          </cell>
          <cell r="E53">
            <v>35850000</v>
          </cell>
        </row>
        <row r="54">
          <cell r="D54">
            <v>5390183</v>
          </cell>
          <cell r="E54">
            <v>29689000</v>
          </cell>
        </row>
        <row r="55">
          <cell r="D55">
            <v>1232268</v>
          </cell>
          <cell r="E55">
            <v>186000000</v>
          </cell>
        </row>
        <row r="56">
          <cell r="D56">
            <v>5215334</v>
          </cell>
          <cell r="E56">
            <v>17634457</v>
          </cell>
        </row>
        <row r="57">
          <cell r="D57">
            <v>5552142</v>
          </cell>
          <cell r="E57">
            <v>18656714</v>
          </cell>
        </row>
        <row r="58">
          <cell r="D58">
            <v>4150549</v>
          </cell>
          <cell r="E58">
            <v>80231630</v>
          </cell>
        </row>
        <row r="59">
          <cell r="D59">
            <v>6828092</v>
          </cell>
          <cell r="E59">
            <v>845025</v>
          </cell>
        </row>
        <row r="60">
          <cell r="D60">
            <v>2933852</v>
          </cell>
          <cell r="E60">
            <v>183022817</v>
          </cell>
        </row>
        <row r="61">
          <cell r="D61">
            <v>2967590</v>
          </cell>
          <cell r="E61">
            <v>4561909</v>
          </cell>
        </row>
        <row r="62">
          <cell r="D62">
            <v>3964006</v>
          </cell>
          <cell r="E62">
            <v>42178375</v>
          </cell>
        </row>
        <row r="63">
          <cell r="D63">
            <v>2114482</v>
          </cell>
          <cell r="E63">
            <v>287186969</v>
          </cell>
        </row>
        <row r="64">
          <cell r="D64">
            <v>3202338</v>
          </cell>
          <cell r="E64">
            <v>57475139</v>
          </cell>
        </row>
        <row r="65">
          <cell r="D65">
            <v>4838880</v>
          </cell>
          <cell r="E65">
            <v>12030916</v>
          </cell>
        </row>
        <row r="66">
          <cell r="D66">
            <v>4683515</v>
          </cell>
          <cell r="E66">
            <v>41368620</v>
          </cell>
        </row>
        <row r="67">
          <cell r="D67">
            <v>6359924</v>
          </cell>
          <cell r="E67">
            <v>17329581</v>
          </cell>
        </row>
        <row r="68">
          <cell r="D68">
            <v>3332698</v>
          </cell>
          <cell r="E68">
            <v>133829121</v>
          </cell>
        </row>
        <row r="69">
          <cell r="D69">
            <v>1418120</v>
          </cell>
          <cell r="E69">
            <v>36908975</v>
          </cell>
        </row>
        <row r="70">
          <cell r="D70">
            <v>4491457</v>
          </cell>
          <cell r="E70">
            <v>25247638</v>
          </cell>
        </row>
        <row r="71">
          <cell r="D71">
            <v>2816462</v>
          </cell>
          <cell r="E71">
            <v>97009937</v>
          </cell>
        </row>
        <row r="72">
          <cell r="D72">
            <v>3727339</v>
          </cell>
          <cell r="E72">
            <v>26666610</v>
          </cell>
        </row>
        <row r="73">
          <cell r="D73">
            <v>4795450</v>
          </cell>
          <cell r="E73">
            <v>9253065</v>
          </cell>
        </row>
        <row r="74">
          <cell r="D74">
            <v>4214130</v>
          </cell>
          <cell r="E74">
            <v>1408375</v>
          </cell>
        </row>
        <row r="75">
          <cell r="D75">
            <v>3175502</v>
          </cell>
          <cell r="E75">
            <v>58585000</v>
          </cell>
        </row>
        <row r="76">
          <cell r="D76">
            <v>4369239</v>
          </cell>
          <cell r="E76">
            <v>7112292</v>
          </cell>
        </row>
        <row r="77">
          <cell r="D77">
            <v>1454898</v>
          </cell>
          <cell r="E77">
            <v>170666666</v>
          </cell>
        </row>
        <row r="78">
          <cell r="D78">
            <v>3707370</v>
          </cell>
          <cell r="E78">
            <v>82787170</v>
          </cell>
        </row>
        <row r="79">
          <cell r="D79">
            <v>4707718</v>
          </cell>
          <cell r="E79">
            <v>2517385</v>
          </cell>
        </row>
        <row r="80">
          <cell r="D80">
            <v>2225765</v>
          </cell>
          <cell r="E80">
            <v>17457724</v>
          </cell>
        </row>
        <row r="81">
          <cell r="D81">
            <v>4974594</v>
          </cell>
          <cell r="E81">
            <v>40645615</v>
          </cell>
        </row>
        <row r="82">
          <cell r="D82">
            <v>4733533</v>
          </cell>
          <cell r="E82">
            <v>33865416</v>
          </cell>
        </row>
        <row r="83">
          <cell r="D83">
            <v>5526677</v>
          </cell>
          <cell r="E83">
            <v>22023579</v>
          </cell>
        </row>
        <row r="84">
          <cell r="D84">
            <v>4375206</v>
          </cell>
          <cell r="E84">
            <v>26234190</v>
          </cell>
        </row>
        <row r="85">
          <cell r="D85">
            <v>4741081</v>
          </cell>
          <cell r="E85">
            <v>6320000</v>
          </cell>
        </row>
        <row r="86">
          <cell r="D86">
            <v>3590879</v>
          </cell>
          <cell r="E86">
            <v>84762140</v>
          </cell>
        </row>
        <row r="87">
          <cell r="D87">
            <v>3508969</v>
          </cell>
          <cell r="E87">
            <v>14610000</v>
          </cell>
        </row>
        <row r="88">
          <cell r="D88">
            <v>4365386</v>
          </cell>
          <cell r="E88">
            <v>24713333</v>
          </cell>
        </row>
        <row r="89">
          <cell r="D89">
            <v>4502369</v>
          </cell>
          <cell r="E89">
            <v>41752910</v>
          </cell>
        </row>
        <row r="90">
          <cell r="D90">
            <v>2022228</v>
          </cell>
          <cell r="E90">
            <v>208908627</v>
          </cell>
        </row>
        <row r="91">
          <cell r="D91">
            <v>3972408</v>
          </cell>
          <cell r="E91">
            <v>39440846</v>
          </cell>
        </row>
        <row r="92">
          <cell r="D92">
            <v>5934433</v>
          </cell>
          <cell r="E92">
            <v>21681488</v>
          </cell>
        </row>
        <row r="93">
          <cell r="D93">
            <v>4811631</v>
          </cell>
          <cell r="E93">
            <v>29625750</v>
          </cell>
        </row>
        <row r="94">
          <cell r="D94">
            <v>1686344</v>
          </cell>
          <cell r="E94">
            <v>62435000</v>
          </cell>
        </row>
        <row r="95">
          <cell r="D95">
            <v>3669465</v>
          </cell>
          <cell r="E95">
            <v>40102590</v>
          </cell>
        </row>
        <row r="96">
          <cell r="D96">
            <v>2902541</v>
          </cell>
          <cell r="E96">
            <v>74830000</v>
          </cell>
        </row>
        <row r="97">
          <cell r="D97">
            <v>4585726</v>
          </cell>
          <cell r="E97">
            <v>97250000</v>
          </cell>
        </row>
        <row r="98">
          <cell r="D98">
            <v>1546795</v>
          </cell>
          <cell r="E98">
            <v>39800000</v>
          </cell>
        </row>
        <row r="99">
          <cell r="D99">
            <v>3667929</v>
          </cell>
          <cell r="E99">
            <v>37128620</v>
          </cell>
        </row>
        <row r="100">
          <cell r="D100">
            <v>3971624</v>
          </cell>
          <cell r="E100">
            <v>17482019</v>
          </cell>
        </row>
        <row r="101">
          <cell r="D101">
            <v>4494102</v>
          </cell>
          <cell r="E101">
            <v>41000000</v>
          </cell>
        </row>
        <row r="102">
          <cell r="D102">
            <v>4523326</v>
          </cell>
          <cell r="E102">
            <v>55768612</v>
          </cell>
        </row>
        <row r="103">
          <cell r="D103">
            <v>5125325</v>
          </cell>
          <cell r="E103">
            <v>35400000</v>
          </cell>
        </row>
        <row r="104">
          <cell r="D104">
            <v>3193988</v>
          </cell>
          <cell r="E104">
            <v>68423918</v>
          </cell>
        </row>
        <row r="105">
          <cell r="D105">
            <v>4671298</v>
          </cell>
          <cell r="E105">
            <v>5987294</v>
          </cell>
        </row>
        <row r="106">
          <cell r="D106">
            <v>3660164</v>
          </cell>
          <cell r="E106">
            <v>22769554</v>
          </cell>
        </row>
        <row r="107">
          <cell r="D107">
            <v>5076090</v>
          </cell>
          <cell r="E107">
            <v>41759500</v>
          </cell>
        </row>
        <row r="108">
          <cell r="D108">
            <v>5332826</v>
          </cell>
          <cell r="E108">
            <v>9806529</v>
          </cell>
        </row>
        <row r="109">
          <cell r="D109">
            <v>652406</v>
          </cell>
          <cell r="E109">
            <v>33469250</v>
          </cell>
        </row>
        <row r="110">
          <cell r="D110">
            <v>5289176</v>
          </cell>
          <cell r="E110">
            <v>18324860</v>
          </cell>
        </row>
        <row r="111">
          <cell r="D111">
            <v>4684980</v>
          </cell>
          <cell r="E111">
            <v>61206350</v>
          </cell>
        </row>
        <row r="112">
          <cell r="D112">
            <v>1359225</v>
          </cell>
          <cell r="E112">
            <v>87750000</v>
          </cell>
        </row>
        <row r="113">
          <cell r="D113">
            <v>3472441</v>
          </cell>
          <cell r="E113">
            <v>39405738</v>
          </cell>
        </row>
        <row r="114">
          <cell r="D114">
            <v>1710268</v>
          </cell>
          <cell r="E114">
            <v>113796000</v>
          </cell>
        </row>
        <row r="115">
          <cell r="D115">
            <v>2522320</v>
          </cell>
          <cell r="E115">
            <v>22790000</v>
          </cell>
        </row>
        <row r="116">
          <cell r="D116">
            <v>5296389</v>
          </cell>
          <cell r="E116">
            <v>11500000</v>
          </cell>
        </row>
        <row r="117">
          <cell r="D117">
            <v>5711562</v>
          </cell>
          <cell r="E117">
            <v>26400000</v>
          </cell>
        </row>
        <row r="118">
          <cell r="D118">
            <v>6041253</v>
          </cell>
          <cell r="E118">
            <v>8943179</v>
          </cell>
        </row>
        <row r="119">
          <cell r="D119">
            <v>5860701</v>
          </cell>
          <cell r="E119">
            <v>11794333</v>
          </cell>
        </row>
        <row r="120">
          <cell r="D120">
            <v>4708765</v>
          </cell>
          <cell r="E120">
            <v>13433597</v>
          </cell>
        </row>
        <row r="121">
          <cell r="D121">
            <v>5010638</v>
          </cell>
          <cell r="E121">
            <v>19638467</v>
          </cell>
        </row>
        <row r="122">
          <cell r="D122">
            <v>1275828</v>
          </cell>
          <cell r="E122">
            <v>96000000</v>
          </cell>
        </row>
        <row r="123">
          <cell r="D123">
            <v>6038682</v>
          </cell>
          <cell r="E123">
            <v>26400000</v>
          </cell>
        </row>
        <row r="124">
          <cell r="D124">
            <v>4678402</v>
          </cell>
          <cell r="E124">
            <v>39038363</v>
          </cell>
        </row>
        <row r="125">
          <cell r="D125">
            <v>4814448</v>
          </cell>
          <cell r="E125">
            <v>29922110</v>
          </cell>
        </row>
        <row r="126">
          <cell r="D126">
            <v>3500430</v>
          </cell>
          <cell r="E126">
            <v>138750000</v>
          </cell>
        </row>
        <row r="127">
          <cell r="D127">
            <v>5487683</v>
          </cell>
          <cell r="E127">
            <v>16426667</v>
          </cell>
        </row>
        <row r="128">
          <cell r="D128">
            <v>1987275</v>
          </cell>
          <cell r="E128">
            <v>48000000</v>
          </cell>
        </row>
        <row r="129">
          <cell r="D129">
            <v>5170340</v>
          </cell>
          <cell r="E129">
            <v>2394237</v>
          </cell>
        </row>
        <row r="130">
          <cell r="D130">
            <v>3507211</v>
          </cell>
          <cell r="E130">
            <v>26400000</v>
          </cell>
        </row>
        <row r="131">
          <cell r="D131">
            <v>4811692</v>
          </cell>
          <cell r="E131">
            <v>49411720</v>
          </cell>
        </row>
        <row r="132">
          <cell r="D132">
            <v>5646431</v>
          </cell>
          <cell r="E132">
            <v>16094135</v>
          </cell>
        </row>
        <row r="133">
          <cell r="D133">
            <v>1700454</v>
          </cell>
          <cell r="E133">
            <v>45118500</v>
          </cell>
        </row>
        <row r="134">
          <cell r="D134">
            <v>1678461</v>
          </cell>
          <cell r="E134">
            <v>77342740</v>
          </cell>
        </row>
        <row r="135">
          <cell r="D135">
            <v>4569347</v>
          </cell>
          <cell r="E135">
            <v>7112292</v>
          </cell>
        </row>
        <row r="136">
          <cell r="D136">
            <v>949504</v>
          </cell>
          <cell r="E136">
            <v>35858278</v>
          </cell>
        </row>
        <row r="137">
          <cell r="D137">
            <v>3986015</v>
          </cell>
          <cell r="E137">
            <v>51500000</v>
          </cell>
        </row>
        <row r="138">
          <cell r="D138">
            <v>2196182</v>
          </cell>
          <cell r="E138">
            <v>169183337</v>
          </cell>
        </row>
        <row r="139">
          <cell r="D139">
            <v>4778565</v>
          </cell>
          <cell r="E139">
            <v>5861667</v>
          </cell>
        </row>
        <row r="140">
          <cell r="D140">
            <v>3591358</v>
          </cell>
          <cell r="E140">
            <v>4013868</v>
          </cell>
        </row>
        <row r="141">
          <cell r="D141">
            <v>3693396</v>
          </cell>
          <cell r="E141">
            <v>35765416</v>
          </cell>
        </row>
        <row r="142">
          <cell r="D142">
            <v>1452432</v>
          </cell>
          <cell r="E142">
            <v>143336399</v>
          </cell>
        </row>
        <row r="143">
          <cell r="D143">
            <v>6248106</v>
          </cell>
          <cell r="E143">
            <v>22658118</v>
          </cell>
        </row>
        <row r="144">
          <cell r="D144">
            <v>4413848</v>
          </cell>
          <cell r="E144">
            <v>19288250</v>
          </cell>
        </row>
        <row r="145">
          <cell r="D145">
            <v>5059693</v>
          </cell>
          <cell r="E145">
            <v>3450518</v>
          </cell>
        </row>
        <row r="146">
          <cell r="D146">
            <v>1317373</v>
          </cell>
          <cell r="E146">
            <v>123245000</v>
          </cell>
        </row>
        <row r="147">
          <cell r="D147">
            <v>6131735</v>
          </cell>
          <cell r="E147">
            <v>9806529</v>
          </cell>
        </row>
        <row r="148">
          <cell r="D148">
            <v>4859988</v>
          </cell>
          <cell r="E148">
            <v>10540430</v>
          </cell>
        </row>
        <row r="149">
          <cell r="D149">
            <v>1043967</v>
          </cell>
          <cell r="E149">
            <v>155327615</v>
          </cell>
        </row>
        <row r="150">
          <cell r="D150">
            <v>4671987</v>
          </cell>
          <cell r="E150">
            <v>32200000</v>
          </cell>
        </row>
        <row r="151">
          <cell r="D151">
            <v>3339939</v>
          </cell>
          <cell r="E151">
            <v>26607110</v>
          </cell>
        </row>
        <row r="152">
          <cell r="D152">
            <v>4588923</v>
          </cell>
          <cell r="E152">
            <v>2200000</v>
          </cell>
        </row>
        <row r="153">
          <cell r="D153">
            <v>4294711</v>
          </cell>
          <cell r="E153">
            <v>18161918</v>
          </cell>
        </row>
        <row r="154">
          <cell r="D154">
            <v>4166833</v>
          </cell>
          <cell r="E154">
            <v>72000000</v>
          </cell>
        </row>
        <row r="155">
          <cell r="D155">
            <v>6510986</v>
          </cell>
          <cell r="E155">
            <v>13907166</v>
          </cell>
        </row>
        <row r="156">
          <cell r="D156">
            <v>1528033</v>
          </cell>
          <cell r="E156">
            <v>66000000</v>
          </cell>
        </row>
        <row r="157">
          <cell r="D157">
            <v>4478301</v>
          </cell>
          <cell r="E157">
            <v>25022110</v>
          </cell>
        </row>
        <row r="158">
          <cell r="D158">
            <v>5553992</v>
          </cell>
          <cell r="E158">
            <v>1478793</v>
          </cell>
        </row>
        <row r="159">
          <cell r="D159">
            <v>5206205</v>
          </cell>
          <cell r="E159">
            <v>8779923</v>
          </cell>
        </row>
        <row r="160">
          <cell r="D160">
            <v>4312964</v>
          </cell>
          <cell r="E160">
            <v>74500000</v>
          </cell>
        </row>
        <row r="161">
          <cell r="D161">
            <v>2252830</v>
          </cell>
          <cell r="E161">
            <v>26143016</v>
          </cell>
        </row>
        <row r="162">
          <cell r="D162">
            <v>4850055</v>
          </cell>
          <cell r="E162">
            <v>4858893</v>
          </cell>
        </row>
        <row r="163">
          <cell r="D163">
            <v>4395512</v>
          </cell>
          <cell r="E163">
            <v>33600000</v>
          </cell>
        </row>
        <row r="164">
          <cell r="D164">
            <v>1703406</v>
          </cell>
          <cell r="E164">
            <v>89209937</v>
          </cell>
        </row>
        <row r="165">
          <cell r="D165">
            <v>5624210</v>
          </cell>
          <cell r="E165">
            <v>19213333</v>
          </cell>
        </row>
        <row r="166">
          <cell r="D166">
            <v>4697717</v>
          </cell>
          <cell r="E166">
            <v>15087475</v>
          </cell>
        </row>
        <row r="167">
          <cell r="D167">
            <v>3600420</v>
          </cell>
          <cell r="E167">
            <v>85000000</v>
          </cell>
        </row>
        <row r="168">
          <cell r="D168">
            <v>5034003</v>
          </cell>
          <cell r="E168">
            <v>7321781</v>
          </cell>
        </row>
        <row r="169">
          <cell r="D169">
            <v>2026989</v>
          </cell>
          <cell r="E169">
            <v>139609798</v>
          </cell>
        </row>
        <row r="170">
          <cell r="D170">
            <v>5278280</v>
          </cell>
          <cell r="E170">
            <v>11407835</v>
          </cell>
        </row>
        <row r="171">
          <cell r="D171">
            <v>4923171</v>
          </cell>
          <cell r="E171">
            <v>40079125</v>
          </cell>
        </row>
        <row r="172">
          <cell r="D172">
            <v>4488539</v>
          </cell>
          <cell r="E172">
            <v>845025</v>
          </cell>
        </row>
        <row r="173">
          <cell r="D173">
            <v>4995869</v>
          </cell>
          <cell r="E173">
            <v>51421470</v>
          </cell>
        </row>
        <row r="174">
          <cell r="D174">
            <v>3616446</v>
          </cell>
          <cell r="E174">
            <v>32155720</v>
          </cell>
        </row>
        <row r="175">
          <cell r="D175">
            <v>2324603</v>
          </cell>
          <cell r="E175">
            <v>78000000</v>
          </cell>
        </row>
        <row r="176">
          <cell r="D176">
            <v>4556795</v>
          </cell>
          <cell r="E176">
            <v>32592510</v>
          </cell>
        </row>
        <row r="177">
          <cell r="D177">
            <v>2020954</v>
          </cell>
          <cell r="E177">
            <v>222699635</v>
          </cell>
        </row>
        <row r="178">
          <cell r="D178">
            <v>2181981</v>
          </cell>
          <cell r="E178">
            <v>39290000</v>
          </cell>
        </row>
        <row r="179">
          <cell r="D179">
            <v>4594052</v>
          </cell>
          <cell r="E179">
            <v>23755019</v>
          </cell>
        </row>
        <row r="180">
          <cell r="D180">
            <v>4368957</v>
          </cell>
          <cell r="E180">
            <v>24922110</v>
          </cell>
        </row>
        <row r="181">
          <cell r="D181">
            <v>5300968</v>
          </cell>
          <cell r="E181">
            <v>51441120</v>
          </cell>
        </row>
        <row r="182">
          <cell r="D182">
            <v>2956575</v>
          </cell>
          <cell r="E182">
            <v>31900000</v>
          </cell>
        </row>
        <row r="183">
          <cell r="D183">
            <v>5064671</v>
          </cell>
          <cell r="E183">
            <v>30586558</v>
          </cell>
        </row>
        <row r="184">
          <cell r="D184">
            <v>3990009</v>
          </cell>
          <cell r="E184">
            <v>3998595</v>
          </cell>
        </row>
        <row r="185">
          <cell r="D185">
            <v>3766400</v>
          </cell>
          <cell r="E185">
            <v>24922110</v>
          </cell>
        </row>
        <row r="186">
          <cell r="D186">
            <v>4421231</v>
          </cell>
          <cell r="E186">
            <v>39424906</v>
          </cell>
        </row>
        <row r="187">
          <cell r="D187">
            <v>3302117</v>
          </cell>
          <cell r="E187">
            <v>49168600</v>
          </cell>
        </row>
        <row r="188">
          <cell r="D188">
            <v>2399785</v>
          </cell>
          <cell r="E188">
            <v>24922110</v>
          </cell>
        </row>
        <row r="189">
          <cell r="D189">
            <v>1053022</v>
          </cell>
          <cell r="E189">
            <v>24922110</v>
          </cell>
        </row>
        <row r="190">
          <cell r="D190">
            <v>4880573</v>
          </cell>
          <cell r="E190">
            <v>24922110</v>
          </cell>
        </row>
        <row r="191">
          <cell r="D191">
            <v>2933373</v>
          </cell>
          <cell r="E191">
            <v>82832902</v>
          </cell>
        </row>
        <row r="192">
          <cell r="D192">
            <v>5004440</v>
          </cell>
          <cell r="E192">
            <v>6420352</v>
          </cell>
        </row>
        <row r="193">
          <cell r="D193">
            <v>3213261</v>
          </cell>
          <cell r="E193">
            <v>24922110</v>
          </cell>
        </row>
        <row r="194">
          <cell r="D194">
            <v>5996943</v>
          </cell>
          <cell r="E194">
            <v>29867698</v>
          </cell>
        </row>
        <row r="195">
          <cell r="D195">
            <v>3967381</v>
          </cell>
          <cell r="E195">
            <v>27328300</v>
          </cell>
        </row>
        <row r="196">
          <cell r="D196">
            <v>2362518</v>
          </cell>
          <cell r="E196">
            <v>3732193</v>
          </cell>
        </row>
        <row r="197">
          <cell r="D197">
            <v>4223936</v>
          </cell>
          <cell r="E197">
            <v>37223600</v>
          </cell>
        </row>
        <row r="198">
          <cell r="D198">
            <v>4746447</v>
          </cell>
          <cell r="E198">
            <v>49269720</v>
          </cell>
        </row>
        <row r="199">
          <cell r="D199">
            <v>4458797</v>
          </cell>
          <cell r="E199">
            <v>30546993</v>
          </cell>
        </row>
        <row r="200">
          <cell r="D200">
            <v>4130896</v>
          </cell>
          <cell r="E200">
            <v>37433600</v>
          </cell>
        </row>
        <row r="201">
          <cell r="D201">
            <v>3552933</v>
          </cell>
          <cell r="E201">
            <v>31900000</v>
          </cell>
        </row>
        <row r="202">
          <cell r="D202">
            <v>4321222</v>
          </cell>
          <cell r="E202">
            <v>49219720</v>
          </cell>
        </row>
        <row r="203">
          <cell r="D203">
            <v>4620292</v>
          </cell>
          <cell r="E203">
            <v>69919772</v>
          </cell>
        </row>
        <row r="204">
          <cell r="D204">
            <v>4135873</v>
          </cell>
          <cell r="E204">
            <v>27381163</v>
          </cell>
        </row>
      </sheetData>
      <sheetData sheetId="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antalla Efectivo"/>
      <sheetName val="Patalla Canje"/>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15.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 standalone="yes"?><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 standalone="yes"?><Relationships xmlns="http://schemas.openxmlformats.org/package/2006/relationships"><Relationship Id="rId1" Type="http://schemas.openxmlformats.org/officeDocument/2006/relationships/vmlDrawing" Target="../drawings/vmlDrawing1.vml" /><Relationship Id="rId2"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20.bin"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 standalone="yes"?><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 standalone="yes"?><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4.xml" /><Relationship Id="rId2" Type="http://schemas.openxmlformats.org/officeDocument/2006/relationships/printerSettings" Target="../printerSettings/printerSettings26.bin" /></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27.bin" /></Relationships>
</file>

<file path=xl/worksheets/_rels/sheet28.xml.rels><?xml version="1.0" encoding="UTF-8" standalone="yes"?><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 standalone="yes"?><Relationships xmlns="http://schemas.openxmlformats.org/package/2006/relationships"><Relationship Id="rId1" Type="http://schemas.openxmlformats.org/officeDocument/2006/relationships/drawing" Target="../drawings/drawing6.xml" /><Relationship Id="rId2" Type="http://schemas.openxmlformats.org/officeDocument/2006/relationships/printerSettings" Target="../printerSettings/printerSettings29.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 standalone="yes"?><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 standalone="yes"?><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 standalone="yes"?><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 standalone="yes"?><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 standalone="yes"?><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 standalone="yes"?><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36.bin" /></Relationships>
</file>

<file path=xl/worksheets/_rels/sheet37.xml.rels><?xml version="1.0" encoding="UTF-8" standalone="yes"?><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 standalone="yes"?><Relationships xmlns="http://schemas.openxmlformats.org/package/2006/relationships"><Relationship Id="rId1" Type="http://schemas.openxmlformats.org/officeDocument/2006/relationships/drawing" Target="../drawings/drawing8.xml" /><Relationship Id="rId2" Type="http://schemas.openxmlformats.org/officeDocument/2006/relationships/printerSettings" Target="../printerSettings/printerSettings38.bin" /></Relationships>
</file>

<file path=xl/worksheets/_rels/sheet39.xml.rels><?xml version="1.0" encoding="UTF-8" standalone="yes"?><Relationships xmlns="http://schemas.openxmlformats.org/package/2006/relationships"><Relationship Id="rId1" Type="http://schemas.openxmlformats.org/officeDocument/2006/relationships/drawing" Target="../drawings/drawing9.xml" /><Relationship Id="rId2" Type="http://schemas.openxmlformats.org/officeDocument/2006/relationships/printerSettings" Target="../printerSettings/printerSettings39.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 standalone="yes"?><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 standalone="yes"?><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 standalone="yes"?><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 standalone="yes"?><Relationships xmlns="http://schemas.openxmlformats.org/package/2006/relationships"><Relationship Id="rId1" Type="http://schemas.openxmlformats.org/officeDocument/2006/relationships/drawing" Target="../drawings/drawing10.xml" /><Relationship Id="rId2" Type="http://schemas.openxmlformats.org/officeDocument/2006/relationships/printerSettings" Target="../printerSettings/printerSettings43.bin" /></Relationships>
</file>

<file path=xl/worksheets/_rels/sheet44.xml.rels><?xml version="1.0" encoding="UTF-8" standalone="yes"?><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 standalone="yes"?><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 standalone="yes"?><Relationships xmlns="http://schemas.openxmlformats.org/package/2006/relationships"><Relationship Id="rId1" Type="http://schemas.openxmlformats.org/officeDocument/2006/relationships/printerSettings" Target="../printerSettings/printerSettings46.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0000-000000000000}">
  <sheetPr codeName="Hoja1"/>
  <dimension ref="A1:T67"/>
  <sheetViews>
    <sheetView showGridLines="0" workbookViewId="0" topLeftCell="A17"/>
  </sheetViews>
  <sheetFormatPr defaultColWidth="11.4242857142857" defaultRowHeight="12.75"/>
  <cols>
    <col min="1" max="1" width="21.4285714285714" style="2" bestFit="1" customWidth="1"/>
    <col min="2" max="2" width="10.1428571428571" style="2" bestFit="1" customWidth="1"/>
    <col min="3" max="3" width="61.5714285714286" style="2" bestFit="1" customWidth="1"/>
    <col min="4" max="4" width="14.8571428571429" style="62" customWidth="1"/>
    <col min="5" max="5" width="49.8571428571429" style="2" bestFit="1" customWidth="1"/>
    <col min="6" max="6" width="6.71428571428571" style="2" bestFit="1" customWidth="1"/>
    <col min="7" max="16384" width="11.4285714285714" style="2"/>
  </cols>
  <sheetData>
    <row r="1" spans="2:4" ht="12.75">
      <c r="B1" s="306" t="s">
        <v>694</v>
      </c>
      <c r="C1" s="305" t="s">
        <v>853</v>
      </c>
      <c r="D1" s="2"/>
    </row>
    <row r="2" spans="19:20" ht="12.75">
      <c r="S2" s="2">
        <v>1</v>
      </c>
      <c r="T2" s="2" t="s">
        <v>313</v>
      </c>
    </row>
    <row r="3" spans="19:20" ht="12.75">
      <c r="S3" s="2">
        <v>2</v>
      </c>
      <c r="T3" s="2" t="s">
        <v>314</v>
      </c>
    </row>
    <row r="4" spans="19:20" ht="16.5" customHeight="1">
      <c r="S4" s="2">
        <v>3</v>
      </c>
      <c r="T4" s="2" t="s">
        <v>315</v>
      </c>
    </row>
    <row r="5" spans="19:20" ht="12.75">
      <c r="S5" s="2">
        <v>4</v>
      </c>
      <c r="T5" s="2" t="s">
        <v>316</v>
      </c>
    </row>
    <row r="6" spans="1:20" ht="12.75">
      <c r="A6" s="306" t="s">
        <v>691</v>
      </c>
      <c r="B6" s="304">
        <v>44834</v>
      </c>
      <c r="S6" s="2">
        <v>5</v>
      </c>
      <c r="T6" s="2" t="s">
        <v>317</v>
      </c>
    </row>
    <row r="7" spans="1:20" ht="12.75" customHeight="1" hidden="1">
      <c r="A7" s="34"/>
      <c r="B7" s="34"/>
      <c r="C7" s="34"/>
      <c r="D7" s="193"/>
      <c r="S7" s="2">
        <v>6</v>
      </c>
      <c r="T7" s="2" t="s">
        <v>318</v>
      </c>
    </row>
    <row r="8" spans="1:20" ht="12.75">
      <c r="A8" s="214"/>
      <c r="S8" s="2">
        <v>7</v>
      </c>
      <c r="T8" s="2" t="s">
        <v>319</v>
      </c>
    </row>
    <row r="9" spans="2:20" ht="26.45" customHeight="1">
      <c r="B9" s="215"/>
      <c r="C9" s="216" t="s">
        <v>19</v>
      </c>
      <c r="D9" s="219" t="s">
        <v>254</v>
      </c>
      <c r="S9" s="2">
        <v>8</v>
      </c>
      <c r="T9" s="2" t="s">
        <v>320</v>
      </c>
    </row>
    <row r="10" spans="2:20" ht="26.45" customHeight="1">
      <c r="B10" s="217" t="s">
        <v>292</v>
      </c>
      <c r="C10" s="206"/>
      <c r="D10" s="220"/>
      <c r="S10" s="2">
        <v>9</v>
      </c>
      <c r="T10" s="2" t="s">
        <v>321</v>
      </c>
    </row>
    <row r="11" spans="1:20" ht="15">
      <c r="A11" s="62"/>
      <c r="B11" s="85"/>
      <c r="C11" s="2" t="s">
        <v>228</v>
      </c>
      <c r="D11" s="221" t="s">
        <v>20</v>
      </c>
      <c r="S11" s="2">
        <v>10</v>
      </c>
      <c r="T11" s="2" t="s">
        <v>322</v>
      </c>
    </row>
    <row r="12" spans="1:20" ht="15">
      <c r="A12" s="62"/>
      <c r="B12" s="85"/>
      <c r="C12" s="2" t="s">
        <v>36</v>
      </c>
      <c r="D12" s="222" t="s">
        <v>21</v>
      </c>
      <c r="S12" s="2">
        <v>11</v>
      </c>
      <c r="T12" s="2" t="s">
        <v>323</v>
      </c>
    </row>
    <row r="13" spans="1:20" ht="15">
      <c r="A13" s="62"/>
      <c r="B13" s="217" t="s">
        <v>181</v>
      </c>
      <c r="D13" s="221" t="s">
        <v>101</v>
      </c>
      <c r="S13" s="2">
        <v>12</v>
      </c>
      <c r="T13" s="2" t="s">
        <v>324</v>
      </c>
    </row>
    <row r="14" spans="1:4" ht="12.75">
      <c r="A14" s="62"/>
      <c r="B14" s="85"/>
      <c r="C14" s="2" t="s">
        <v>137</v>
      </c>
      <c r="D14" s="223" t="s">
        <v>22</v>
      </c>
    </row>
    <row r="15" spans="1:4" ht="12.75">
      <c r="A15" s="62"/>
      <c r="B15" s="85"/>
      <c r="C15" s="2" t="s">
        <v>86</v>
      </c>
      <c r="D15" s="223" t="s">
        <v>23</v>
      </c>
    </row>
    <row r="16" spans="1:4" ht="12.75">
      <c r="A16" s="62"/>
      <c r="B16" s="85"/>
      <c r="C16" s="2" t="s">
        <v>138</v>
      </c>
      <c r="D16" s="223" t="s">
        <v>24</v>
      </c>
    </row>
    <row r="17" spans="1:4" ht="12.75">
      <c r="A17" s="62"/>
      <c r="B17" s="85"/>
      <c r="C17" s="2" t="s">
        <v>37</v>
      </c>
      <c r="D17" s="223" t="s">
        <v>25</v>
      </c>
    </row>
    <row r="18" spans="1:4" ht="15">
      <c r="A18" s="62"/>
      <c r="B18" s="85"/>
      <c r="C18" s="2" t="s">
        <v>138</v>
      </c>
      <c r="D18" s="222" t="s">
        <v>24</v>
      </c>
    </row>
    <row r="19" spans="1:4" ht="12.75">
      <c r="A19" s="62"/>
      <c r="B19" s="85"/>
      <c r="C19" s="2" t="s">
        <v>139</v>
      </c>
      <c r="D19" s="223" t="s">
        <v>26</v>
      </c>
    </row>
    <row r="20" spans="1:4" ht="12.75">
      <c r="A20" s="62"/>
      <c r="B20" s="85"/>
      <c r="C20" s="2" t="s">
        <v>280</v>
      </c>
      <c r="D20" s="223" t="s">
        <v>27</v>
      </c>
    </row>
    <row r="21" spans="1:4" ht="12.75">
      <c r="A21" s="62"/>
      <c r="B21" s="85"/>
      <c r="C21" s="2" t="s">
        <v>229</v>
      </c>
      <c r="D21" s="223" t="s">
        <v>28</v>
      </c>
    </row>
    <row r="22" spans="1:4" ht="12.75">
      <c r="A22" s="62"/>
      <c r="B22" s="85"/>
      <c r="C22" s="2" t="s">
        <v>152</v>
      </c>
      <c r="D22" s="223" t="s">
        <v>29</v>
      </c>
    </row>
    <row r="23" spans="1:4" ht="15">
      <c r="A23" s="62"/>
      <c r="B23" s="85"/>
      <c r="C23" s="2" t="s">
        <v>94</v>
      </c>
      <c r="D23" s="222" t="s">
        <v>30</v>
      </c>
    </row>
    <row r="24" spans="1:4" ht="15">
      <c r="A24" s="62"/>
      <c r="B24" s="85"/>
      <c r="C24" s="2" t="s">
        <v>100</v>
      </c>
      <c r="D24" s="221" t="s">
        <v>31</v>
      </c>
    </row>
    <row r="25" spans="1:4" ht="15">
      <c r="A25" s="62"/>
      <c r="B25" s="85"/>
      <c r="C25" s="2" t="s">
        <v>87</v>
      </c>
      <c r="D25" s="222" t="s">
        <v>32</v>
      </c>
    </row>
    <row r="26" spans="1:4" ht="12.75">
      <c r="A26" s="62"/>
      <c r="B26" s="85"/>
      <c r="C26" s="2" t="s">
        <v>88</v>
      </c>
      <c r="D26" s="223" t="s">
        <v>33</v>
      </c>
    </row>
    <row r="27" spans="1:4" ht="12.75">
      <c r="A27" s="62"/>
      <c r="B27" s="85"/>
      <c r="C27" s="2" t="s">
        <v>102</v>
      </c>
      <c r="D27" s="223" t="s">
        <v>34</v>
      </c>
    </row>
    <row r="28" spans="1:4" ht="12.75">
      <c r="A28" s="62"/>
      <c r="B28" s="85"/>
      <c r="C28" s="2" t="s">
        <v>58</v>
      </c>
      <c r="D28" s="223" t="s">
        <v>35</v>
      </c>
    </row>
    <row r="29" spans="1:4" ht="15">
      <c r="A29" s="62"/>
      <c r="B29" s="85"/>
      <c r="C29" s="2" t="s">
        <v>59</v>
      </c>
      <c r="D29" s="222" t="s">
        <v>230</v>
      </c>
    </row>
    <row r="30" spans="1:4" ht="15">
      <c r="A30" s="62"/>
      <c r="B30" s="85"/>
      <c r="C30" s="2" t="s">
        <v>60</v>
      </c>
      <c r="D30" s="222" t="s">
        <v>231</v>
      </c>
    </row>
    <row r="31" spans="1:4" ht="15">
      <c r="A31" s="62"/>
      <c r="B31" s="85"/>
      <c r="C31" s="2" t="s">
        <v>158</v>
      </c>
      <c r="D31" s="222" t="s">
        <v>232</v>
      </c>
    </row>
    <row r="32" spans="1:4" ht="15">
      <c r="A32" s="62"/>
      <c r="B32" s="85"/>
      <c r="C32" s="2" t="s">
        <v>234</v>
      </c>
      <c r="D32" s="222" t="s">
        <v>33</v>
      </c>
    </row>
    <row r="33" spans="1:4" ht="15">
      <c r="A33" s="62"/>
      <c r="B33" s="85"/>
      <c r="C33" s="2" t="s">
        <v>236</v>
      </c>
      <c r="D33" s="222" t="s">
        <v>232</v>
      </c>
    </row>
    <row r="34" spans="1:4" ht="15">
      <c r="A34" s="62"/>
      <c r="B34" s="85"/>
      <c r="C34" s="2" t="s">
        <v>161</v>
      </c>
      <c r="D34" s="222" t="s">
        <v>233</v>
      </c>
    </row>
    <row r="35" spans="1:4" ht="15">
      <c r="A35" s="62"/>
      <c r="B35" s="85"/>
      <c r="C35" s="2" t="s">
        <v>804</v>
      </c>
      <c r="D35" s="222" t="s">
        <v>233</v>
      </c>
    </row>
    <row r="36" spans="1:4" ht="15">
      <c r="A36" s="62"/>
      <c r="B36" s="85"/>
      <c r="C36" s="2" t="s">
        <v>39</v>
      </c>
      <c r="D36" s="222" t="s">
        <v>237</v>
      </c>
    </row>
    <row r="37" spans="1:4" ht="15">
      <c r="A37" s="62"/>
      <c r="B37" s="85"/>
      <c r="C37" s="2" t="s">
        <v>72</v>
      </c>
      <c r="D37" s="222" t="s">
        <v>237</v>
      </c>
    </row>
    <row r="38" spans="1:4" ht="15">
      <c r="A38" s="62"/>
      <c r="B38" s="85"/>
      <c r="C38" s="2" t="s">
        <v>162</v>
      </c>
      <c r="D38" s="222" t="s">
        <v>237</v>
      </c>
    </row>
    <row r="39" spans="1:4" ht="15">
      <c r="A39" s="62"/>
      <c r="B39" s="85"/>
      <c r="C39" s="2" t="s">
        <v>283</v>
      </c>
      <c r="D39" s="222" t="s">
        <v>237</v>
      </c>
    </row>
    <row r="40" spans="1:4" ht="15">
      <c r="A40" s="62"/>
      <c r="B40" s="85"/>
      <c r="C40" s="2" t="s">
        <v>61</v>
      </c>
      <c r="D40" s="222" t="s">
        <v>238</v>
      </c>
    </row>
    <row r="41" spans="1:4" ht="15">
      <c r="A41" s="62"/>
      <c r="B41" s="85"/>
      <c r="C41" s="2" t="s">
        <v>40</v>
      </c>
      <c r="D41" s="222" t="s">
        <v>239</v>
      </c>
    </row>
    <row r="42" spans="1:4" ht="15">
      <c r="A42" s="62"/>
      <c r="B42" s="85"/>
      <c r="C42" s="2" t="s">
        <v>764</v>
      </c>
      <c r="D42" s="222" t="s">
        <v>239</v>
      </c>
    </row>
    <row r="43" spans="1:4" ht="15">
      <c r="A43" s="62"/>
      <c r="B43" s="85"/>
      <c r="C43" s="2" t="s">
        <v>62</v>
      </c>
      <c r="D43" s="222" t="s">
        <v>240</v>
      </c>
    </row>
    <row r="44" spans="1:4" ht="15">
      <c r="A44" s="62"/>
      <c r="B44" s="217" t="s">
        <v>50</v>
      </c>
      <c r="D44" s="221" t="s">
        <v>108</v>
      </c>
    </row>
    <row r="45" spans="1:4" ht="15">
      <c r="A45" s="62"/>
      <c r="B45" s="85"/>
      <c r="C45" s="2" t="s">
        <v>857</v>
      </c>
      <c r="D45" s="222" t="s">
        <v>241</v>
      </c>
    </row>
    <row r="46" spans="1:4" ht="15">
      <c r="A46" s="62"/>
      <c r="B46" s="85"/>
      <c r="C46" s="2" t="s">
        <v>858</v>
      </c>
      <c r="D46" s="222" t="s">
        <v>242</v>
      </c>
    </row>
    <row r="47" spans="1:4" ht="15">
      <c r="A47" s="62"/>
      <c r="B47" s="85"/>
      <c r="C47" s="2" t="s">
        <v>167</v>
      </c>
      <c r="D47" s="222" t="s">
        <v>243</v>
      </c>
    </row>
    <row r="48" spans="1:4" ht="15">
      <c r="A48" s="62"/>
      <c r="B48" s="85"/>
      <c r="C48" s="2" t="s">
        <v>125</v>
      </c>
      <c r="D48" s="222" t="s">
        <v>243</v>
      </c>
    </row>
    <row r="49" spans="1:4" ht="15">
      <c r="A49" s="62"/>
      <c r="B49" s="85"/>
      <c r="C49" s="2" t="s">
        <v>245</v>
      </c>
      <c r="D49" s="222" t="s">
        <v>244</v>
      </c>
    </row>
    <row r="50" spans="1:4" ht="15">
      <c r="A50" s="62"/>
      <c r="B50" s="85"/>
      <c r="C50" s="2" t="s">
        <v>795</v>
      </c>
      <c r="D50" s="222" t="s">
        <v>246</v>
      </c>
    </row>
    <row r="51" spans="1:4" ht="15">
      <c r="A51" s="62"/>
      <c r="B51" s="85"/>
      <c r="C51" s="2" t="s">
        <v>766</v>
      </c>
      <c r="D51" s="222" t="s">
        <v>246</v>
      </c>
    </row>
    <row r="52" spans="1:4" ht="15">
      <c r="A52" s="62"/>
      <c r="B52" s="85"/>
      <c r="C52" s="2" t="s">
        <v>121</v>
      </c>
      <c r="D52" s="222" t="s">
        <v>247</v>
      </c>
    </row>
    <row r="53" spans="1:4" ht="15">
      <c r="A53" s="62"/>
      <c r="B53" s="85"/>
      <c r="C53" s="2" t="s">
        <v>122</v>
      </c>
      <c r="D53" s="222" t="s">
        <v>248</v>
      </c>
    </row>
    <row r="54" spans="1:4" ht="15">
      <c r="A54" s="62"/>
      <c r="B54" s="85"/>
      <c r="C54" s="2" t="s">
        <v>42</v>
      </c>
      <c r="D54" s="222" t="s">
        <v>249</v>
      </c>
    </row>
    <row r="55" spans="1:4" ht="15">
      <c r="A55" s="62"/>
      <c r="B55" s="85"/>
      <c r="C55" s="2" t="s">
        <v>64</v>
      </c>
      <c r="D55" s="222" t="s">
        <v>250</v>
      </c>
    </row>
    <row r="56" spans="1:4" ht="15">
      <c r="A56" s="62"/>
      <c r="B56" s="85"/>
      <c r="C56" s="2" t="s">
        <v>65</v>
      </c>
      <c r="D56" s="222" t="s">
        <v>251</v>
      </c>
    </row>
    <row r="57" spans="1:4" ht="15">
      <c r="A57" s="62"/>
      <c r="B57" s="85"/>
      <c r="C57" s="2" t="s">
        <v>253</v>
      </c>
      <c r="D57" s="222" t="s">
        <v>252</v>
      </c>
    </row>
    <row r="58" spans="1:4" ht="15">
      <c r="A58" s="62"/>
      <c r="B58" s="85"/>
      <c r="C58" s="2" t="s">
        <v>66</v>
      </c>
      <c r="D58" s="221" t="s">
        <v>252</v>
      </c>
    </row>
    <row r="59" spans="1:4" ht="15">
      <c r="A59" s="62"/>
      <c r="B59" s="217" t="s">
        <v>51</v>
      </c>
      <c r="D59" s="221" t="s">
        <v>49</v>
      </c>
    </row>
    <row r="60" spans="1:4" ht="15">
      <c r="A60" s="62"/>
      <c r="B60" s="217" t="s">
        <v>182</v>
      </c>
      <c r="D60" s="222" t="s">
        <v>183</v>
      </c>
    </row>
    <row r="61" spans="1:4" ht="15">
      <c r="A61" s="62"/>
      <c r="B61" s="217" t="s">
        <v>293</v>
      </c>
      <c r="D61" s="222"/>
    </row>
    <row r="62" spans="1:4" ht="15">
      <c r="A62" s="62"/>
      <c r="B62" s="85"/>
      <c r="C62" s="2" t="s">
        <v>255</v>
      </c>
      <c r="D62" s="221" t="s">
        <v>256</v>
      </c>
    </row>
    <row r="63" spans="1:4" ht="15">
      <c r="A63" s="62"/>
      <c r="B63" s="85"/>
      <c r="C63" s="2" t="s">
        <v>260</v>
      </c>
      <c r="D63" s="221" t="s">
        <v>261</v>
      </c>
    </row>
    <row r="64" spans="1:4" ht="15">
      <c r="A64" s="62"/>
      <c r="B64" s="85"/>
      <c r="C64" s="2" t="s">
        <v>286</v>
      </c>
      <c r="D64" s="221" t="s">
        <v>263</v>
      </c>
    </row>
    <row r="65" spans="1:4" ht="15">
      <c r="A65" s="62"/>
      <c r="B65" s="85"/>
      <c r="C65" s="2" t="s">
        <v>262</v>
      </c>
      <c r="D65" s="221" t="s">
        <v>264</v>
      </c>
    </row>
    <row r="66" spans="1:4" ht="15">
      <c r="A66" s="62"/>
      <c r="B66" s="218"/>
      <c r="C66" s="307" t="s">
        <v>736</v>
      </c>
      <c r="D66" s="303" t="s">
        <v>737</v>
      </c>
    </row>
    <row r="67" spans="1:4" ht="21.2" customHeight="1">
      <c r="A67" s="35"/>
      <c r="D67" s="194"/>
    </row>
  </sheetData>
  <hyperlinks>
    <hyperlink ref="D14" location="'Nota 3'!A1" display="'Nota 3"/>
    <hyperlink ref="D15" location="'Nota 4'!A1" display="'Nota 4"/>
    <hyperlink ref="D16" location="'Nota 5'!A1" display="'Nota 5"/>
    <hyperlink ref="D17" location="'Nota 6'!A1" display="'Nota 6"/>
    <hyperlink ref="D19" location="'Nota 7'!A1" display="'Nota 7"/>
    <hyperlink ref="D21" location="'Nota 9'!A1" display="'Nota 9"/>
    <hyperlink ref="D22" location="'Nota 10'!A1" display="'Nota 10"/>
    <hyperlink ref="D26" location="'Nota 14'!A1" display="'Nota 14"/>
    <hyperlink ref="D27" location="'Nota 15'!A1" display="'Nota 15"/>
    <hyperlink ref="D28" location="'Nota 16'!A1" display="'Nota 16"/>
    <hyperlink ref="D20" location="'Nota 8'!A1" display="'Nota 8"/>
    <hyperlink ref="D13" location="BG!A1" display="BG"/>
    <hyperlink ref="D44" location="ER!A1" display="ER"/>
    <hyperlink ref="D59" location="EVPN!A1" display="EVPN"/>
    <hyperlink ref="D60" location="EFE!A1" display="'EFE"/>
    <hyperlink ref="D23" location="'Nota 11'!A1" display="'Nota 11"/>
    <hyperlink ref="D24" location="'Nota 12'!A1" display="Nota 12"/>
    <hyperlink ref="D25" location="'Nota 13'!A1" display="'Nota 13"/>
    <hyperlink ref="D29" location="'Nota 17'!A1" display="'Nota 17"/>
    <hyperlink ref="D30" location="'Nota 18'!A1" display="'Nota 18"/>
    <hyperlink ref="D31" location="'Nota 19'!A1" display="'Nota 19"/>
    <hyperlink ref="D32" location="'Nota 14'!A1" display="'Nota 14"/>
    <hyperlink ref="D33" location="'Nota 19'!A1" display="'Nota 19"/>
    <hyperlink ref="D34" location="'Nota 20'!A1" display="'Nota 20"/>
    <hyperlink ref="D36" location="' Nota 21'!A1" display="'Nota 21"/>
    <hyperlink ref="D37" location="' Nota 21'!A1" display="'Nota 21"/>
    <hyperlink ref="D38" location="' Nota 21'!A1" display="'Nota 21"/>
    <hyperlink ref="D39" location="' Nota 21'!A1" display="'Nota 21"/>
    <hyperlink ref="D40" location="'Nota 22'!A1" display="'Nota 22"/>
    <hyperlink ref="D41" location="'Nota 23'!A1" display="'Nota 23"/>
    <hyperlink ref="D43" location="'Nota 24'!A1" display="'Nota 24"/>
    <hyperlink ref="D45" location="'Nota 25'!A1" display="'Nota 25"/>
    <hyperlink ref="D46" location="'Nota 26'!A1" display="'Nota 26"/>
    <hyperlink ref="D47" location="'Nota 27'!A1" display="'Nota 27"/>
    <hyperlink ref="D48" location="'Nota 27'!A1" display="'Nota 27"/>
    <hyperlink ref="D49" location="'Nota 28'!A1" display="'Nota 28"/>
    <hyperlink ref="D50" location="'Nota 29'!A1" display="'Nota 29"/>
    <hyperlink ref="D51" location="'Nota 29'!A1" display="'Nota 29"/>
    <hyperlink ref="D52" location="'Nota 30'!A1" display="'Nota 30"/>
    <hyperlink ref="D53" location="'Nota 31'!A1" display="'Nota 31"/>
    <hyperlink ref="D54" location="'Nota 32'!A1" display="'Nota 32"/>
    <hyperlink ref="D55" location="'Nota 33'!A1" display="'Nota 33"/>
    <hyperlink ref="D56" location="'Nota 34'!A1" display="'Nota 34"/>
    <hyperlink ref="D57" location="'Nota 35'!A1" display="'Nota 35"/>
    <hyperlink ref="D58" location="'Nota 35'!A1" display="Nota 35"/>
    <hyperlink ref="D63" location="'Nota 37'!A1" display="Nota 37"/>
    <hyperlink ref="D62" location="'Nota 36'!A1" display="Nota 36"/>
    <hyperlink ref="D12" location="'Nota 2'!A1" display="'Nota 2"/>
    <hyperlink ref="D11" location="Nota1!A1" display="Nota 1"/>
    <hyperlink ref="D18" location="'Nota 5'!A1" display="'Nota 5"/>
    <hyperlink ref="D66" location="'Nota 40'!A1" display="Nota 40"/>
    <hyperlink ref="D65" location="'Nota 39'!A1" display="Nota 39"/>
    <hyperlink ref="D64" location="'Nota 38'!A1" display="Nota 38"/>
    <hyperlink ref="D42" location="'Nota 23'!A1" display="'Nota 23"/>
    <hyperlink ref="D35" location="'Nota 20'!A1" display="'Nota 20"/>
  </hyperlinks>
  <pageMargins left="0.7" right="0.7" top="0.75" bottom="0.75" header="0.3" footer="0.3"/>
  <pageSetup orientation="portrait"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0900-000000000000}">
  <sheetPr codeName="Hoja10"/>
  <dimension ref="A1:I60"/>
  <sheetViews>
    <sheetView showGridLines="0" zoomScale="90" zoomScaleNormal="90" workbookViewId="0" topLeftCell="B6">
      <selection pane="topLeft" activeCell="C33" sqref="C33"/>
    </sheetView>
  </sheetViews>
  <sheetFormatPr defaultColWidth="11.4242857142857" defaultRowHeight="12.75"/>
  <cols>
    <col min="1" max="1" width="34.2857142857143" style="11" customWidth="1"/>
    <col min="2" max="2" width="27.7142857142857" style="11" customWidth="1"/>
    <col min="3" max="3" width="25.4285714285714" style="11" customWidth="1"/>
    <col min="4" max="4" width="19.5714285714286" style="11" customWidth="1"/>
    <col min="5" max="5" width="4.85714285714286" style="11" customWidth="1"/>
    <col min="6" max="6" width="61.5714285714286" style="11" customWidth="1"/>
    <col min="7" max="7" width="12.2857142857143" style="11" bestFit="1" customWidth="1"/>
    <col min="8" max="8" width="27.8571428571429" style="11" bestFit="1" customWidth="1"/>
    <col min="9" max="16384" width="11.4285714285714" style="11"/>
  </cols>
  <sheetData>
    <row r="1" spans="1:6" ht="15">
      <c r="A1" s="13" t="s">
        <v>853</v>
      </c>
      <c r="F1" s="128" t="s">
        <v>101</v>
      </c>
    </row>
    <row r="2" spans="1:6" ht="15">
      <c r="A2" s="181" t="s">
        <v>85</v>
      </c>
      <c r="B2" s="181"/>
      <c r="F2" s="128"/>
    </row>
    <row r="3" spans="1:6" ht="15">
      <c r="A3" s="291"/>
      <c r="B3" s="181"/>
      <c r="F3" s="128"/>
    </row>
    <row r="4" spans="3:3" ht="12.75">
      <c r="C4" s="104"/>
    </row>
    <row r="5" spans="1:5" ht="12.75">
      <c r="A5" s="211" t="s">
        <v>185</v>
      </c>
      <c r="B5" s="211"/>
      <c r="C5" s="185"/>
      <c r="D5" s="185"/>
      <c r="E5" s="185"/>
    </row>
    <row r="6" spans="1:5" ht="12.75">
      <c r="A6" s="636" t="s">
        <v>151</v>
      </c>
      <c r="B6" s="636"/>
      <c r="C6" s="185"/>
      <c r="D6" s="185"/>
      <c r="E6" s="185"/>
    </row>
    <row r="7" spans="1:5" ht="12.75">
      <c r="A7" s="2" t="s">
        <v>723</v>
      </c>
      <c r="B7" s="2"/>
      <c r="E7" s="104"/>
    </row>
    <row r="8" spans="3:8" ht="12.75">
      <c r="C8" s="437" t="s">
        <v>953</v>
      </c>
      <c r="D8" s="437" t="s">
        <v>878</v>
      </c>
      <c r="E8" s="104"/>
      <c r="F8" s="250" t="s">
        <v>715</v>
      </c>
      <c r="G8" s="398">
        <v>44834</v>
      </c>
      <c r="H8" s="261"/>
    </row>
    <row r="9" spans="1:8" ht="12.75">
      <c r="A9" s="182" t="s">
        <v>188</v>
      </c>
      <c r="B9" s="182" t="s">
        <v>308</v>
      </c>
      <c r="C9" s="308">
        <v>4293599.7036800003</v>
      </c>
      <c r="D9" s="308">
        <v>468885.64899999998</v>
      </c>
      <c r="E9" s="104"/>
      <c r="F9" s="249" t="s">
        <v>186</v>
      </c>
      <c r="G9" s="102" t="s">
        <v>718</v>
      </c>
      <c r="H9" s="102" t="s">
        <v>722</v>
      </c>
    </row>
    <row r="10" spans="1:8" ht="12.75">
      <c r="A10" s="182" t="s">
        <v>188</v>
      </c>
      <c r="B10" s="182" t="s">
        <v>309</v>
      </c>
      <c r="C10" s="308">
        <v>15375825.93585</v>
      </c>
      <c r="D10" s="308">
        <v>12171148.995999999</v>
      </c>
      <c r="E10" s="104"/>
      <c r="F10" s="10" t="s">
        <v>6</v>
      </c>
      <c r="G10" s="253">
        <f>+C9+C10</f>
        <v>19669425.639529999</v>
      </c>
      <c r="H10" s="559">
        <v>0</v>
      </c>
    </row>
    <row r="11" spans="1:9" ht="12.75">
      <c r="A11" s="182" t="s">
        <v>310</v>
      </c>
      <c r="B11" s="182"/>
      <c r="C11" s="308">
        <v>0</v>
      </c>
      <c r="D11" s="308">
        <v>0</v>
      </c>
      <c r="E11" s="104"/>
      <c r="F11" s="184" t="s">
        <v>10</v>
      </c>
      <c r="G11" s="180">
        <v>0</v>
      </c>
      <c r="H11" s="259"/>
      <c r="I11" s="309"/>
    </row>
    <row r="12" spans="1:8" ht="12.75">
      <c r="A12" s="6" t="s">
        <v>2</v>
      </c>
      <c r="B12" s="6"/>
      <c r="C12" s="369">
        <v>19669425.639529999</v>
      </c>
      <c r="D12" s="369">
        <v>12640034.645</v>
      </c>
      <c r="E12" s="104"/>
      <c r="F12" s="260" t="s">
        <v>84</v>
      </c>
      <c r="G12" s="180"/>
      <c r="H12" s="259"/>
    </row>
    <row r="13" spans="1:8" ht="12.75">
      <c r="A13" s="2"/>
      <c r="B13" s="2"/>
      <c r="E13" s="104"/>
      <c r="F13" s="182" t="s">
        <v>7</v>
      </c>
      <c r="G13" s="180">
        <v>0</v>
      </c>
      <c r="H13" s="259">
        <v>0</v>
      </c>
    </row>
    <row r="14" spans="1:8" ht="12.75">
      <c r="A14" s="108"/>
      <c r="B14" s="108"/>
      <c r="E14" s="104"/>
      <c r="F14" s="182" t="s">
        <v>8</v>
      </c>
      <c r="G14" s="180">
        <v>0</v>
      </c>
      <c r="H14" s="259">
        <v>0</v>
      </c>
    </row>
    <row r="15" spans="1:8" ht="12.75">
      <c r="A15" s="2" t="s">
        <v>724</v>
      </c>
      <c r="B15" s="2"/>
      <c r="E15" s="104"/>
      <c r="F15" s="182" t="s">
        <v>9</v>
      </c>
      <c r="G15" s="180">
        <v>0</v>
      </c>
      <c r="H15" s="259">
        <v>0</v>
      </c>
    </row>
    <row r="16" spans="1:8" ht="12.75">
      <c r="A16" s="108"/>
      <c r="B16" s="108"/>
      <c r="C16" s="637" t="s">
        <v>151</v>
      </c>
      <c r="D16" s="638"/>
      <c r="E16" s="104"/>
      <c r="F16" s="10"/>
      <c r="G16" s="110"/>
      <c r="H16" s="254"/>
    </row>
    <row r="17" spans="3:8" ht="12.75">
      <c r="C17" s="437" t="s">
        <v>953</v>
      </c>
      <c r="D17" s="437" t="s">
        <v>878</v>
      </c>
      <c r="E17" s="104"/>
      <c r="F17" s="255" t="s">
        <v>716</v>
      </c>
      <c r="G17" s="7">
        <f>G10+G11</f>
        <v>19669425.639529999</v>
      </c>
      <c r="H17" s="560"/>
    </row>
    <row r="18" spans="1:8" ht="12.75">
      <c r="A18" s="182" t="s">
        <v>188</v>
      </c>
      <c r="B18" s="182" t="s">
        <v>308</v>
      </c>
      <c r="C18" s="308">
        <v>0</v>
      </c>
      <c r="D18" s="182">
        <v>0</v>
      </c>
      <c r="E18" s="104"/>
      <c r="F18" s="10" t="s">
        <v>41</v>
      </c>
      <c r="G18" s="110"/>
      <c r="H18" s="254"/>
    </row>
    <row r="19" spans="1:8" ht="12.75">
      <c r="A19" s="182" t="s">
        <v>2</v>
      </c>
      <c r="B19" s="182"/>
      <c r="C19" s="369">
        <v>0</v>
      </c>
      <c r="D19" s="182">
        <v>0</v>
      </c>
      <c r="E19" s="104"/>
      <c r="F19" s="256" t="s">
        <v>717</v>
      </c>
      <c r="G19" s="8">
        <f>-((G10*H10)+(SUMPRODUCT(G13:G15,H13:H15)))</f>
        <v>0</v>
      </c>
      <c r="H19" s="561"/>
    </row>
    <row r="20" spans="2:8" ht="12.75">
      <c r="B20" s="181"/>
      <c r="C20" s="181"/>
      <c r="D20" s="181"/>
      <c r="E20" s="104"/>
      <c r="F20" s="10"/>
      <c r="G20" s="247"/>
      <c r="H20" s="248"/>
    </row>
    <row r="21" spans="1:8" ht="12.75">
      <c r="A21" s="181"/>
      <c r="B21" s="181"/>
      <c r="C21" s="181"/>
      <c r="D21" s="181"/>
      <c r="E21" s="104"/>
      <c r="F21" s="257" t="s">
        <v>719</v>
      </c>
      <c r="G21" s="258">
        <f>G17+G19</f>
        <v>19669425.639529999</v>
      </c>
      <c r="H21" s="7"/>
    </row>
    <row r="22" spans="1:7" ht="12.75">
      <c r="A22" s="181"/>
      <c r="B22" s="181"/>
      <c r="C22" s="181"/>
      <c r="D22" s="181"/>
      <c r="E22" s="104"/>
      <c r="F22" s="10"/>
      <c r="G22" s="251"/>
    </row>
    <row r="23" spans="5:8" ht="15" customHeight="1">
      <c r="E23" s="104"/>
      <c r="F23" s="6" t="s">
        <v>11</v>
      </c>
      <c r="G23" s="2"/>
      <c r="H23" s="2"/>
    </row>
    <row r="24" spans="5:8" ht="12.75">
      <c r="E24" s="104"/>
      <c r="F24" s="111" t="s">
        <v>12</v>
      </c>
      <c r="G24" s="252" t="s">
        <v>720</v>
      </c>
      <c r="H24" s="252" t="s">
        <v>721</v>
      </c>
    </row>
    <row r="25" spans="5:8" ht="12.75">
      <c r="E25" s="104"/>
      <c r="F25" s="10" t="s">
        <v>7</v>
      </c>
      <c r="G25" s="183">
        <v>1</v>
      </c>
      <c r="H25" s="183">
        <v>30</v>
      </c>
    </row>
    <row r="26" spans="5:8" ht="12.75">
      <c r="E26" s="104"/>
      <c r="F26" s="10" t="s">
        <v>8</v>
      </c>
      <c r="G26" s="183">
        <v>31</v>
      </c>
      <c r="H26" s="183">
        <v>60</v>
      </c>
    </row>
    <row r="27" spans="5:8" ht="12.75">
      <c r="E27" s="104"/>
      <c r="F27" s="10" t="s">
        <v>9</v>
      </c>
      <c r="G27" s="183">
        <v>61</v>
      </c>
      <c r="H27" s="183">
        <v>10000</v>
      </c>
    </row>
    <row r="28" spans="5:5" ht="12.75">
      <c r="E28" s="104"/>
    </row>
    <row r="29" spans="5:5" ht="12.75">
      <c r="E29" s="104"/>
    </row>
    <row r="30" spans="5:7" ht="12.75">
      <c r="E30" s="104"/>
      <c r="G30" s="411"/>
    </row>
    <row r="31" spans="1:5" ht="15">
      <c r="A31" s="403"/>
      <c r="B31" s="341"/>
      <c r="C31" s="341"/>
      <c r="E31" s="104"/>
    </row>
    <row r="32" spans="1:5" ht="15">
      <c r="A32" s="404"/>
      <c r="B32" s="405"/>
      <c r="C32" s="313"/>
      <c r="E32" s="104"/>
    </row>
    <row r="33" spans="1:3" ht="15">
      <c r="A33" s="341"/>
      <c r="B33" s="405"/>
      <c r="C33" s="313"/>
    </row>
    <row r="34" spans="1:7" ht="15" customHeight="1">
      <c r="A34" s="341"/>
      <c r="B34" s="405"/>
      <c r="C34" s="313"/>
      <c r="D34" s="406"/>
      <c r="E34" s="406"/>
      <c r="F34" s="406"/>
      <c r="G34" s="389"/>
    </row>
    <row r="35" spans="1:6" ht="15">
      <c r="A35" s="341"/>
      <c r="B35" s="405"/>
      <c r="C35" s="313"/>
      <c r="D35" s="406"/>
      <c r="F35" s="406"/>
    </row>
    <row r="36" spans="1:3" ht="15">
      <c r="A36" s="407"/>
      <c r="B36" s="408"/>
      <c r="C36" s="409"/>
    </row>
    <row r="37" spans="1:3" ht="15">
      <c r="A37" s="407"/>
      <c r="B37" s="408"/>
      <c r="C37" s="409"/>
    </row>
    <row r="38" spans="1:3" ht="15">
      <c r="A38" s="407"/>
      <c r="B38" s="408"/>
      <c r="C38" s="409"/>
    </row>
    <row r="39" spans="1:3" ht="15">
      <c r="A39" s="407"/>
      <c r="B39" s="408"/>
      <c r="C39" s="409"/>
    </row>
    <row r="40" spans="1:3" ht="15">
      <c r="A40" s="407"/>
      <c r="B40" s="408"/>
      <c r="C40" s="409"/>
    </row>
    <row r="41" spans="1:3" ht="15">
      <c r="A41" s="407"/>
      <c r="B41" s="408"/>
      <c r="C41" s="409"/>
    </row>
    <row r="42" spans="1:3" ht="15">
      <c r="A42" s="407"/>
      <c r="B42" s="408"/>
      <c r="C42" s="409"/>
    </row>
    <row r="43" spans="1:3" ht="15">
      <c r="A43" s="410"/>
      <c r="B43" s="408"/>
      <c r="C43" s="409"/>
    </row>
    <row r="44" spans="1:3" ht="15">
      <c r="A44" s="407"/>
      <c r="B44" s="408"/>
      <c r="C44" s="409"/>
    </row>
    <row r="45" spans="1:3" ht="15">
      <c r="A45" s="407"/>
      <c r="B45" s="408"/>
      <c r="C45" s="409"/>
    </row>
    <row r="46" spans="1:3" ht="15">
      <c r="A46" s="407"/>
      <c r="B46" s="408"/>
      <c r="C46" s="409"/>
    </row>
    <row r="47" spans="1:3" ht="15">
      <c r="A47" s="407"/>
      <c r="B47" s="408"/>
      <c r="C47" s="409"/>
    </row>
    <row r="48" spans="1:3" ht="15">
      <c r="A48" s="407"/>
      <c r="B48" s="408"/>
      <c r="C48" s="409"/>
    </row>
    <row r="49" spans="1:3" ht="15">
      <c r="A49" s="407"/>
      <c r="B49" s="408"/>
      <c r="C49" s="409"/>
    </row>
    <row r="50" spans="1:3" ht="15">
      <c r="A50" s="407"/>
      <c r="B50" s="408"/>
      <c r="C50" s="409"/>
    </row>
    <row r="51" spans="1:3" ht="15">
      <c r="A51" s="407"/>
      <c r="B51" s="408"/>
      <c r="C51" s="409"/>
    </row>
    <row r="52" spans="1:3" ht="15">
      <c r="A52" s="407"/>
      <c r="B52" s="408"/>
      <c r="C52" s="409"/>
    </row>
    <row r="53" spans="1:3" ht="15">
      <c r="A53" s="407"/>
      <c r="B53" s="408"/>
      <c r="C53" s="409"/>
    </row>
    <row r="54" spans="1:3" ht="15">
      <c r="A54" s="407"/>
      <c r="B54" s="408"/>
      <c r="C54" s="409"/>
    </row>
    <row r="55" spans="1:3" ht="15">
      <c r="A55" s="410"/>
      <c r="B55" s="408"/>
      <c r="C55" s="409"/>
    </row>
    <row r="56" spans="1:3" ht="15">
      <c r="A56" s="407"/>
      <c r="B56" s="408"/>
      <c r="C56" s="409"/>
    </row>
    <row r="57" spans="1:5" ht="15">
      <c r="A57" s="410"/>
      <c r="B57" s="408"/>
      <c r="C57" s="409"/>
      <c r="E57" s="181"/>
    </row>
    <row r="58" spans="1:5" ht="15">
      <c r="A58" s="407"/>
      <c r="B58" s="408"/>
      <c r="C58" s="409"/>
      <c r="E58" s="181"/>
    </row>
    <row r="59" spans="5:5" ht="12.75">
      <c r="E59" s="181"/>
    </row>
    <row r="60" spans="5:5" ht="12.75">
      <c r="E60" s="181"/>
    </row>
  </sheetData>
  <mergeCells count="2">
    <mergeCell ref="A6:B6"/>
    <mergeCell ref="C16:D16"/>
  </mergeCells>
  <hyperlinks>
    <hyperlink ref="F1" location="BG!A1" display="BG"/>
  </hyperlinks>
  <pageMargins left="0.708661417322835" right="0.708661417322835" top="0.748031496062992" bottom="0.748031496062992" header="0.31496062992126" footer="0.31496062992126"/>
  <pageSetup orientation="portrait" paperSize="5" scale="80"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0A00-000000000000}">
  <sheetPr codeName="Hoja11"/>
  <dimension ref="A1:K121"/>
  <sheetViews>
    <sheetView showGridLines="0" zoomScale="90" zoomScaleNormal="90" workbookViewId="0" topLeftCell="A3">
      <selection pane="topLeft" activeCell="L24" sqref="L24"/>
    </sheetView>
  </sheetViews>
  <sheetFormatPr defaultColWidth="11.4242857142857" defaultRowHeight="12.75"/>
  <cols>
    <col min="1" max="1" width="44.1428571428571" style="2" bestFit="1" customWidth="1"/>
    <col min="2" max="2" width="20.8571428571429" style="2" customWidth="1"/>
    <col min="3" max="3" width="14.8571428571429" style="2" bestFit="1" customWidth="1"/>
    <col min="4" max="4" width="15.7142857142857" style="2" customWidth="1"/>
    <col min="5" max="5" width="30.7142857142857" style="2" hidden="1" customWidth="1"/>
    <col min="6" max="6" width="18.2857142857143" style="2" hidden="1" customWidth="1"/>
    <col min="7" max="7" width="14.2857142857143" style="2" hidden="1" customWidth="1"/>
    <col min="8" max="8" width="8.85714285714286" style="2" customWidth="1"/>
    <col min="9" max="9" width="18.4285714285714" style="2" bestFit="1" customWidth="1"/>
    <col min="10" max="10" width="15.4285714285714" style="2" bestFit="1" customWidth="1"/>
    <col min="11" max="11" width="15.2857142857143" style="2" bestFit="1" customWidth="1"/>
    <col min="12" max="16384" width="11.4285714285714" style="2"/>
  </cols>
  <sheetData>
    <row r="1" spans="1:4" ht="15">
      <c r="A1" s="3" t="str">
        <f>Indice!C1</f>
        <v>ITTI S.A.E.C.A.</v>
      </c>
      <c r="D1" s="123" t="s">
        <v>101</v>
      </c>
    </row>
    <row r="2" spans="1:1" ht="12.75">
      <c r="A2" s="3"/>
    </row>
    <row r="3" spans="1:1" ht="12.75">
      <c r="A3" s="3"/>
    </row>
    <row r="4" spans="1:1" ht="12.75">
      <c r="A4" s="3"/>
    </row>
    <row r="5" spans="1:3" ht="12.75">
      <c r="A5" s="211" t="s">
        <v>187</v>
      </c>
      <c r="B5" s="211"/>
      <c r="C5" s="211"/>
    </row>
    <row r="6" spans="1:2" ht="12.75">
      <c r="A6" s="188" t="s">
        <v>198</v>
      </c>
      <c r="B6" s="188"/>
    </row>
    <row r="7" spans="1:1" ht="12.75">
      <c r="A7" s="2" t="s">
        <v>13</v>
      </c>
    </row>
    <row r="9" spans="1:11" ht="12.75">
      <c r="A9" s="13" t="s">
        <v>56</v>
      </c>
      <c r="B9" s="11"/>
      <c r="C9" s="11"/>
      <c r="E9" s="13" t="s">
        <v>55</v>
      </c>
      <c r="F9" s="18"/>
      <c r="G9" s="11"/>
      <c r="I9" s="13" t="s">
        <v>55</v>
      </c>
      <c r="J9" s="18"/>
      <c r="K9" s="11"/>
    </row>
    <row r="10" spans="1:11" ht="12.75">
      <c r="A10" s="11"/>
      <c r="E10" s="11"/>
      <c r="F10" s="204"/>
      <c r="G10" s="204"/>
      <c r="I10" s="11"/>
      <c r="J10" s="204"/>
      <c r="K10" s="204"/>
    </row>
    <row r="11" spans="1:11" ht="12.75">
      <c r="A11" s="14" t="s">
        <v>4</v>
      </c>
      <c r="B11" s="437" t="s">
        <v>953</v>
      </c>
      <c r="C11" s="437" t="s">
        <v>878</v>
      </c>
      <c r="E11" s="14" t="s">
        <v>4</v>
      </c>
      <c r="F11" s="437" t="s">
        <v>953</v>
      </c>
      <c r="G11" s="437" t="s">
        <v>878</v>
      </c>
      <c r="I11" s="562" t="s">
        <v>4</v>
      </c>
      <c r="J11" s="437" t="s">
        <v>953</v>
      </c>
      <c r="K11" s="437" t="s">
        <v>878</v>
      </c>
    </row>
    <row r="12" spans="1:11" ht="12.75">
      <c r="A12" s="11" t="s">
        <v>748</v>
      </c>
      <c r="B12" s="447">
        <v>139283.318</v>
      </c>
      <c r="C12" s="24">
        <v>188638.215</v>
      </c>
      <c r="D12" s="419"/>
      <c r="E12" s="11" t="s">
        <v>14</v>
      </c>
      <c r="F12" s="443" t="e">
        <f>+#REF!/1000</f>
        <v>#REF!</v>
      </c>
      <c r="G12" s="443">
        <v>36558.137000000002</v>
      </c>
      <c r="I12" s="11" t="s">
        <v>14</v>
      </c>
      <c r="J12" s="443">
        <v>329212.03899999999</v>
      </c>
      <c r="K12" s="443">
        <v>36558.137000000002</v>
      </c>
    </row>
    <row r="13" spans="1:11" ht="12.75">
      <c r="A13" s="11" t="s">
        <v>749</v>
      </c>
      <c r="B13" s="447">
        <v>1305199.6238299999</v>
      </c>
      <c r="C13" s="24">
        <v>7680978.3320000004</v>
      </c>
      <c r="D13" s="419"/>
      <c r="E13" s="11" t="s">
        <v>884</v>
      </c>
      <c r="F13" s="443" t="e">
        <f>+#REF!/1000</f>
        <v>#REF!</v>
      </c>
      <c r="G13" s="443">
        <v>306509.49800000002</v>
      </c>
      <c r="I13" s="11" t="s">
        <v>884</v>
      </c>
      <c r="J13" s="443">
        <v>0</v>
      </c>
      <c r="K13" s="443">
        <v>306509.49800000002</v>
      </c>
    </row>
    <row r="14" spans="1:11" ht="12.75">
      <c r="A14" s="11" t="s">
        <v>83</v>
      </c>
      <c r="B14" s="447">
        <v>86114.537068000005</v>
      </c>
      <c r="C14" s="24">
        <v>0</v>
      </c>
      <c r="E14" s="11" t="s">
        <v>894</v>
      </c>
      <c r="F14" s="444">
        <v>0</v>
      </c>
      <c r="G14" s="444">
        <v>0</v>
      </c>
      <c r="I14" s="11" t="s">
        <v>894</v>
      </c>
      <c r="J14" s="444">
        <v>0</v>
      </c>
      <c r="K14" s="444">
        <v>0</v>
      </c>
    </row>
    <row r="15" spans="1:11" ht="13.5" thickBot="1">
      <c r="A15" s="11" t="s">
        <v>15</v>
      </c>
      <c r="B15" s="332">
        <v>2376078.128</v>
      </c>
      <c r="C15" s="9">
        <v>888105.35999999999</v>
      </c>
      <c r="D15" s="419"/>
      <c r="E15" s="13" t="s">
        <v>2</v>
      </c>
      <c r="F15" s="310" t="e">
        <f>SUM(F12:F14)</f>
        <v>#REF!</v>
      </c>
      <c r="G15" s="310">
        <f>SUM(G12:G14)</f>
        <v>343067.63500000001</v>
      </c>
      <c r="I15" s="13" t="s">
        <v>2</v>
      </c>
      <c r="J15" s="310">
        <v>329212.03899999999</v>
      </c>
      <c r="K15" s="310">
        <v>343067.63500000001</v>
      </c>
    </row>
    <row r="16" spans="1:11" ht="13.5" thickTop="1">
      <c r="A16" s="11" t="s">
        <v>52</v>
      </c>
      <c r="B16" s="332">
        <v>3953420.1349999998</v>
      </c>
      <c r="C16" s="9">
        <v>2984712.5800000001</v>
      </c>
      <c r="D16" s="419"/>
      <c r="E16" s="13"/>
      <c r="F16" s="105"/>
      <c r="G16" s="105"/>
      <c r="I16" s="13"/>
      <c r="J16" s="105"/>
      <c r="K16" s="105"/>
    </row>
    <row r="17" spans="1:4" ht="12.75">
      <c r="A17" s="11" t="s">
        <v>750</v>
      </c>
      <c r="B17" s="332">
        <v>4801750.6702549998</v>
      </c>
      <c r="C17" s="9">
        <v>7846423.9709999999</v>
      </c>
      <c r="D17" s="419"/>
    </row>
    <row r="18" spans="1:6" ht="12.75">
      <c r="A18" s="11" t="s">
        <v>840</v>
      </c>
      <c r="B18" s="332">
        <v>71422.790999999997</v>
      </c>
      <c r="C18" s="9">
        <v>4770.0969999999998</v>
      </c>
      <c r="D18" s="419"/>
      <c r="F18" s="456" t="e">
        <f>+F15+B25</f>
        <v>#REF!</v>
      </c>
    </row>
    <row r="19" spans="1:4" ht="12.75">
      <c r="A19" s="11" t="s">
        <v>746</v>
      </c>
      <c r="B19" s="332">
        <v>110575.37219</v>
      </c>
      <c r="C19" s="9">
        <v>7274.317</v>
      </c>
      <c r="D19" s="419"/>
    </row>
    <row r="20" spans="1:6" ht="12.75">
      <c r="A20" s="11" t="s">
        <v>866</v>
      </c>
      <c r="B20" s="332">
        <v>9178094.0867400002</v>
      </c>
      <c r="C20" s="9">
        <v>5162856.5760000004</v>
      </c>
      <c r="D20" s="419"/>
      <c r="F20" s="419"/>
    </row>
    <row r="21" spans="1:6" ht="12.75">
      <c r="A21" s="11" t="s">
        <v>867</v>
      </c>
      <c r="B21" s="332">
        <v>801886.82400000002</v>
      </c>
      <c r="C21" s="9">
        <v>805746.20999999996</v>
      </c>
      <c r="D21" s="419"/>
      <c r="E21" s="412"/>
      <c r="F21" s="419"/>
    </row>
    <row r="22" spans="1:6" ht="12.75">
      <c r="A22" s="11" t="s">
        <v>747</v>
      </c>
      <c r="B22" s="9">
        <v>1762897.6059999999</v>
      </c>
      <c r="C22" s="9">
        <v>10770.567999999999</v>
      </c>
      <c r="D22" s="419"/>
      <c r="E22" s="412"/>
      <c r="F22" s="419"/>
    </row>
    <row r="23" spans="1:6" ht="12.75">
      <c r="A23" s="11" t="s">
        <v>956</v>
      </c>
      <c r="B23" s="9">
        <v>638452.79158000008</v>
      </c>
      <c r="C23" s="9"/>
      <c r="D23" s="419"/>
      <c r="E23" s="412"/>
      <c r="F23" s="419"/>
    </row>
    <row r="24" spans="1:6" ht="12.75">
      <c r="A24" s="11" t="s">
        <v>883</v>
      </c>
      <c r="B24" s="442">
        <v>140957.723</v>
      </c>
      <c r="C24" s="442">
        <v>1187833.885</v>
      </c>
      <c r="D24" s="419"/>
      <c r="E24" s="412"/>
      <c r="F24" s="419"/>
    </row>
    <row r="25" spans="1:6" ht="13.5" thickBot="1">
      <c r="A25" s="13" t="s">
        <v>2</v>
      </c>
      <c r="B25" s="16">
        <v>25366133.606663</v>
      </c>
      <c r="C25" s="16">
        <v>26768110.111000005</v>
      </c>
      <c r="D25" s="419"/>
      <c r="E25" s="412"/>
      <c r="F25" s="419"/>
    </row>
    <row r="26" spans="1:6" ht="13.5" thickTop="1">
      <c r="A26" s="13"/>
      <c r="B26" s="105"/>
      <c r="C26" s="105"/>
      <c r="E26" s="412"/>
      <c r="F26" s="419"/>
    </row>
    <row r="27" spans="2:6" ht="12.75">
      <c r="B27" s="17"/>
      <c r="C27" s="17"/>
      <c r="E27" s="412"/>
      <c r="F27" s="419"/>
    </row>
    <row r="28" spans="5:5" ht="12.75">
      <c r="E28" s="412"/>
    </row>
    <row r="29" spans="5:6" ht="12.75">
      <c r="E29" s="412"/>
      <c r="F29" s="419"/>
    </row>
    <row r="30" spans="5:5" ht="12.75">
      <c r="E30" s="412"/>
    </row>
    <row r="31" spans="5:5" ht="12.75">
      <c r="E31" s="412"/>
    </row>
    <row r="32" spans="5:5" ht="12.75">
      <c r="E32" s="412"/>
    </row>
    <row r="33" spans="5:5" ht="12.75">
      <c r="E33" s="412"/>
    </row>
    <row r="34" spans="5:5" ht="12.75">
      <c r="E34" s="412"/>
    </row>
    <row r="35" spans="5:5" ht="12.75">
      <c r="E35" s="412"/>
    </row>
    <row r="36" spans="5:6" ht="12.75">
      <c r="E36" s="412"/>
      <c r="F36" s="419"/>
    </row>
    <row r="37" spans="5:6" ht="12.75">
      <c r="E37" s="412"/>
      <c r="F37" s="419"/>
    </row>
    <row r="38" spans="5:6" ht="12.75">
      <c r="E38" s="412"/>
      <c r="F38" s="419"/>
    </row>
    <row r="39" spans="5:6" ht="12.75">
      <c r="E39" s="412"/>
      <c r="F39" s="419"/>
    </row>
    <row r="40" spans="5:5" ht="12.75">
      <c r="E40" s="412"/>
    </row>
    <row r="41" spans="5:6" ht="12.75">
      <c r="E41" s="412"/>
      <c r="F41" s="419"/>
    </row>
    <row r="42" spans="5:6" ht="12.75">
      <c r="E42" s="51"/>
      <c r="F42" s="476"/>
    </row>
    <row r="43" spans="5:6" ht="12.75">
      <c r="E43" s="51"/>
      <c r="F43" s="476"/>
    </row>
    <row r="44" spans="5:6" ht="12.75">
      <c r="E44" s="412"/>
      <c r="F44" s="419"/>
    </row>
    <row r="45" spans="5:6" ht="12.75">
      <c r="E45" s="412"/>
      <c r="F45" s="419"/>
    </row>
    <row r="46" spans="5:6" ht="12.75">
      <c r="E46" s="412"/>
      <c r="F46" s="419"/>
    </row>
    <row r="47" spans="5:5" ht="12.75">
      <c r="E47" s="412"/>
    </row>
    <row r="48" spans="5:5" ht="12.75">
      <c r="E48" s="412"/>
    </row>
    <row r="49" spans="5:6" ht="12.75">
      <c r="E49" s="412"/>
      <c r="F49" s="419"/>
    </row>
    <row r="50" spans="5:6" ht="12.75">
      <c r="E50" s="412"/>
      <c r="F50" s="419"/>
    </row>
    <row r="51" spans="5:6" ht="12.75">
      <c r="E51" s="51"/>
      <c r="F51" s="476"/>
    </row>
    <row r="52" spans="5:6" ht="12.75">
      <c r="E52" s="412"/>
      <c r="F52" s="419"/>
    </row>
    <row r="53" spans="5:6" ht="12.75">
      <c r="E53" s="51"/>
      <c r="F53" s="476"/>
    </row>
    <row r="54" spans="5:6" ht="12.75">
      <c r="E54" s="412"/>
      <c r="F54" s="419"/>
    </row>
    <row r="55" spans="5:6" ht="12.75">
      <c r="E55" s="51"/>
      <c r="F55" s="476"/>
    </row>
    <row r="56" spans="5:6" ht="12.75">
      <c r="E56" s="51"/>
      <c r="F56" s="476"/>
    </row>
    <row r="57" spans="5:6" ht="12.75">
      <c r="E57" s="412"/>
      <c r="F57" s="419"/>
    </row>
    <row r="58" spans="5:6" ht="12.75">
      <c r="E58" s="412"/>
      <c r="F58" s="419"/>
    </row>
    <row r="59" spans="5:6" ht="12.75">
      <c r="E59" s="412"/>
      <c r="F59" s="419"/>
    </row>
    <row r="60" spans="5:6" ht="12.75">
      <c r="E60" s="412"/>
      <c r="F60" s="419"/>
    </row>
    <row r="61" spans="5:6" ht="12.75">
      <c r="E61" s="412"/>
      <c r="F61" s="419"/>
    </row>
    <row r="62" spans="5:6" ht="12.75">
      <c r="E62" s="412"/>
      <c r="F62" s="419"/>
    </row>
    <row r="63" spans="5:6" ht="12.75">
      <c r="E63" s="412"/>
      <c r="F63" s="419"/>
    </row>
    <row r="116" spans="8:8" ht="12.75">
      <c r="H116" s="19" t="s">
        <v>935</v>
      </c>
    </row>
    <row r="121" spans="8:8" ht="12.75">
      <c r="H121" s="19" t="s">
        <v>935</v>
      </c>
    </row>
  </sheetData>
  <hyperlinks>
    <hyperlink ref="D1" location="BG!A1" display="BG"/>
  </hyperlinks>
  <pageMargins left="0.708661417322835" right="0.708661417322835" top="0.748031496062992" bottom="0.748031496062992" header="0.31496062992126" footer="0.31496062992126"/>
  <pageSetup orientation="portrait" paperSize="5" scale="8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0B00-000000000000}">
  <sheetPr codeName="Hoja12"/>
  <dimension ref="A1:E20"/>
  <sheetViews>
    <sheetView showGridLines="0" zoomScale="90" zoomScaleNormal="90" workbookViewId="0" topLeftCell="A1">
      <selection pane="topLeft" activeCell="G16" sqref="G16"/>
    </sheetView>
  </sheetViews>
  <sheetFormatPr defaultColWidth="11.4242857142857" defaultRowHeight="15"/>
  <cols>
    <col min="1" max="1" width="50.1428571428571" customWidth="1"/>
    <col min="2" max="2" width="19" customWidth="1"/>
    <col min="3" max="3" width="16.5714285714286" customWidth="1"/>
  </cols>
  <sheetData>
    <row r="1" spans="1:4" ht="15">
      <c r="A1" t="str">
        <f>Indice!C1</f>
        <v>ITTI S.A.E.C.A.</v>
      </c>
      <c r="D1" s="123" t="s">
        <v>101</v>
      </c>
    </row>
    <row r="5" spans="1:3" ht="15">
      <c r="A5" s="640" t="s">
        <v>193</v>
      </c>
      <c r="B5" s="640"/>
      <c r="C5" s="640"/>
    </row>
    <row r="6" spans="1:2" ht="15">
      <c r="A6" s="635" t="s">
        <v>198</v>
      </c>
      <c r="B6" s="635"/>
    </row>
    <row r="7" spans="1:5" ht="15">
      <c r="A7" s="639" t="s">
        <v>17</v>
      </c>
      <c r="B7" s="639"/>
      <c r="C7" s="639"/>
      <c r="D7" s="639"/>
      <c r="E7" s="639"/>
    </row>
    <row r="8" ht="15" customHeight="1"/>
    <row r="9" spans="1:3" ht="15">
      <c r="A9" s="14"/>
      <c r="B9" s="437" t="s">
        <v>953</v>
      </c>
      <c r="C9" s="437" t="s">
        <v>878</v>
      </c>
    </row>
    <row r="10" spans="1:3" ht="15">
      <c r="A10" s="21" t="s">
        <v>82</v>
      </c>
      <c r="B10" s="9">
        <v>13492730.717909999</v>
      </c>
      <c r="C10" s="9">
        <v>75325.180999999997</v>
      </c>
    </row>
    <row r="11" spans="1:3" ht="15">
      <c r="A11" s="21" t="s">
        <v>978</v>
      </c>
      <c r="B11" s="9">
        <v>81530556.914000005</v>
      </c>
      <c r="C11" s="9">
        <v>0</v>
      </c>
    </row>
    <row r="12" spans="1:3" ht="15">
      <c r="A12" s="530" t="s">
        <v>912</v>
      </c>
      <c r="B12" s="9">
        <v>10299550.659</v>
      </c>
      <c r="C12" s="9">
        <v>0</v>
      </c>
    </row>
    <row r="13" spans="1:3" ht="15">
      <c r="A13" s="21" t="s">
        <v>745</v>
      </c>
      <c r="B13" s="9">
        <v>0</v>
      </c>
      <c r="C13" s="9">
        <v>0</v>
      </c>
    </row>
    <row r="14" spans="1:3" ht="15.75" thickBot="1">
      <c r="A14" s="13" t="s">
        <v>16</v>
      </c>
      <c r="B14" s="20">
        <v>105322838.29090999</v>
      </c>
      <c r="C14" s="22">
        <v>75325.180999999997</v>
      </c>
    </row>
    <row r="15" ht="15.75" thickTop="1"/>
    <row r="16" spans="2:2" ht="15">
      <c r="B16" s="455"/>
    </row>
    <row r="17" spans="1:3" ht="15">
      <c r="A17" s="640" t="s">
        <v>1010</v>
      </c>
      <c r="B17" s="640"/>
      <c r="C17" s="640"/>
    </row>
    <row r="18" spans="1:3" ht="15">
      <c r="A18" s="14"/>
      <c r="B18" s="437" t="s">
        <v>953</v>
      </c>
      <c r="C18" s="437" t="s">
        <v>878</v>
      </c>
    </row>
    <row r="19" spans="1:3" ht="15">
      <c r="A19" t="s">
        <v>1009</v>
      </c>
      <c r="B19" s="313">
        <v>0</v>
      </c>
      <c r="C19">
        <v>0</v>
      </c>
    </row>
    <row r="20" spans="1:3" ht="15.75" thickBot="1">
      <c r="A20" s="13" t="s">
        <v>16</v>
      </c>
      <c r="B20" s="20">
        <v>0</v>
      </c>
      <c r="C20" s="20">
        <v>0</v>
      </c>
    </row>
    <row r="21" ht="15.75" thickTop="1"/>
  </sheetData>
  <mergeCells count="4">
    <mergeCell ref="A6:B6"/>
    <mergeCell ref="A7:E7"/>
    <mergeCell ref="A5:C5"/>
    <mergeCell ref="A17:C17"/>
  </mergeCells>
  <hyperlinks>
    <hyperlink ref="D1" location="BG!A1" display="BG"/>
  </hyperlinks>
  <pageMargins left="0.708661417322835" right="0.708661417322835" top="0.748031496062992" bottom="0.748031496062992" header="0.31496062992126" footer="0.31496062992126"/>
  <pageSetup orientation="portrait" paperSize="5" scale="8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0C00-000000000000}">
  <sheetPr codeName="Hoja13"/>
  <dimension ref="A1:AD24"/>
  <sheetViews>
    <sheetView zoomScale="90" zoomScaleNormal="90" workbookViewId="0" topLeftCell="A7">
      <selection pane="topLeft" activeCell="A29" sqref="A29"/>
    </sheetView>
  </sheetViews>
  <sheetFormatPr defaultColWidth="11.4242857142857" defaultRowHeight="15"/>
  <cols>
    <col min="1" max="1" width="37.1428571428571" style="109" customWidth="1"/>
    <col min="2" max="2" width="34.7142857142857" style="109" bestFit="1" customWidth="1"/>
    <col min="3" max="3" width="27.1428571428571" style="109" customWidth="1"/>
    <col min="4" max="4" width="25.8571428571429" style="109" customWidth="1"/>
    <col min="5" max="5" width="26.1428571428571" style="109" customWidth="1"/>
    <col min="6" max="6" width="12.7142857142857" style="109" bestFit="1" customWidth="1"/>
    <col min="7" max="7" width="29.2857142857143" style="109" bestFit="1" customWidth="1"/>
    <col min="8" max="8" width="33" style="109" bestFit="1" customWidth="1"/>
    <col min="9" max="9" width="33" style="109" customWidth="1"/>
    <col min="10" max="10" width="39.2857142857143" style="109" bestFit="1" customWidth="1"/>
    <col min="11" max="11" width="37.4285714285714" style="109" bestFit="1" customWidth="1"/>
    <col min="12" max="12" width="35.7142857142857" style="109" bestFit="1" customWidth="1"/>
    <col min="13" max="30" width="11.4285714285714" style="109"/>
  </cols>
  <sheetData>
    <row r="1" spans="1:4" ht="15">
      <c r="A1" s="109" t="str">
        <f>Indice!C1</f>
        <v>ITTI S.A.E.C.A.</v>
      </c>
      <c r="B1" s="124"/>
      <c r="D1" s="124" t="s">
        <v>101</v>
      </c>
    </row>
    <row r="5" spans="1:6" ht="15">
      <c r="A5" s="640" t="s">
        <v>195</v>
      </c>
      <c r="B5" s="640"/>
      <c r="C5" s="640"/>
      <c r="D5" s="640"/>
      <c r="E5" s="640"/>
      <c r="F5" s="640"/>
    </row>
    <row r="6" spans="1:6" s="30" customFormat="1" ht="15">
      <c r="A6" s="265" t="s">
        <v>151</v>
      </c>
      <c r="B6" s="266"/>
      <c r="C6" s="125"/>
      <c r="D6" s="125"/>
      <c r="E6" s="125"/>
      <c r="F6" s="125"/>
    </row>
    <row r="7" spans="1:1" ht="15">
      <c r="A7" s="109" t="s">
        <v>196</v>
      </c>
    </row>
    <row r="8" spans="1:3" ht="15">
      <c r="A8" s="109" t="s">
        <v>326</v>
      </c>
      <c r="B8" s="437" t="s">
        <v>953</v>
      </c>
      <c r="C8" s="437" t="s">
        <v>878</v>
      </c>
    </row>
    <row r="9" spans="1:4" ht="15">
      <c r="A9" s="109" t="s">
        <v>329</v>
      </c>
      <c r="B9" s="420">
        <v>72585532.280000001</v>
      </c>
      <c r="C9" s="420">
        <v>14929900</v>
      </c>
      <c r="D9" s="209"/>
    </row>
    <row r="11" spans="1:7" ht="15">
      <c r="A11" s="109" t="s">
        <v>199</v>
      </c>
      <c r="G11" s="112" t="s">
        <v>327</v>
      </c>
    </row>
    <row r="12" spans="4:5" ht="15">
      <c r="D12" s="437" t="s">
        <v>953</v>
      </c>
      <c r="E12" s="264"/>
    </row>
    <row r="13" spans="1:30" ht="15" customHeight="1">
      <c r="A13" s="531" t="s">
        <v>311</v>
      </c>
      <c r="B13" s="528" t="s">
        <v>312</v>
      </c>
      <c r="C13" s="531" t="s">
        <v>328</v>
      </c>
      <c r="D13" s="529" t="s">
        <v>325</v>
      </c>
      <c r="E13" s="529" t="s">
        <v>197</v>
      </c>
      <c r="F13"/>
      <c r="G13" s="531" t="s">
        <v>328</v>
      </c>
      <c r="H13" s="531" t="s">
        <v>330</v>
      </c>
      <c r="I13" s="531" t="s">
        <v>332</v>
      </c>
      <c r="J13" s="531" t="s">
        <v>875</v>
      </c>
      <c r="K13" s="531" t="s">
        <v>200</v>
      </c>
      <c r="L13" s="531" t="s">
        <v>331</v>
      </c>
      <c r="M13"/>
      <c r="N13"/>
      <c r="O13"/>
      <c r="P13"/>
      <c r="Q13"/>
      <c r="R13"/>
      <c r="S13"/>
      <c r="T13"/>
      <c r="U13"/>
      <c r="V13"/>
      <c r="W13"/>
      <c r="X13"/>
      <c r="Y13"/>
      <c r="Z13"/>
      <c r="AA13"/>
      <c r="AB13"/>
      <c r="AC13"/>
      <c r="AD13"/>
    </row>
    <row r="14" spans="1:30" ht="15">
      <c r="A14" s="525" t="s">
        <v>950</v>
      </c>
      <c r="B14" s="524" t="s">
        <v>846</v>
      </c>
      <c r="C14" s="521">
        <v>716</v>
      </c>
      <c r="D14" s="523">
        <v>3345465.0410000002</v>
      </c>
      <c r="E14" s="522">
        <v>-2694078.2050000001</v>
      </c>
      <c r="F14"/>
      <c r="G14" s="524">
        <v>372</v>
      </c>
      <c r="H14" s="500">
        <v>0.51959999999999995</v>
      </c>
      <c r="I14" s="523">
        <v>3723878.568</v>
      </c>
      <c r="J14" s="500">
        <v>0.51959999999999995</v>
      </c>
      <c r="K14" s="499">
        <v>800000</v>
      </c>
      <c r="L14" s="499">
        <v>0</v>
      </c>
      <c r="M14"/>
      <c r="N14"/>
      <c r="O14"/>
      <c r="P14"/>
      <c r="Q14"/>
      <c r="R14"/>
      <c r="S14"/>
      <c r="T14"/>
      <c r="U14"/>
      <c r="V14"/>
      <c r="W14"/>
      <c r="X14"/>
      <c r="Y14"/>
      <c r="Z14"/>
      <c r="AA14"/>
      <c r="AB14"/>
      <c r="AC14"/>
      <c r="AD14"/>
    </row>
    <row r="15" spans="1:30" ht="15">
      <c r="A15" s="527" t="s">
        <v>948</v>
      </c>
      <c r="B15" s="524" t="s">
        <v>949</v>
      </c>
      <c r="C15" s="521">
        <v>650</v>
      </c>
      <c r="D15" s="522">
        <v>7088352.7960000001</v>
      </c>
      <c r="E15" s="522">
        <v>53970.682999999997</v>
      </c>
      <c r="F15"/>
      <c r="G15" s="524">
        <v>645</v>
      </c>
      <c r="H15" s="500">
        <v>0.99229999999999996</v>
      </c>
      <c r="I15" s="523">
        <v>8521019.8369999994</v>
      </c>
      <c r="J15" s="500">
        <v>0.99229999999999996</v>
      </c>
      <c r="K15" s="499">
        <v>7022619.1552152997</v>
      </c>
      <c r="L15" s="499">
        <v>0</v>
      </c>
      <c r="M15"/>
      <c r="N15"/>
      <c r="O15"/>
      <c r="P15"/>
      <c r="Q15"/>
      <c r="R15"/>
      <c r="S15"/>
      <c r="T15"/>
      <c r="U15"/>
      <c r="V15"/>
      <c r="W15"/>
      <c r="X15"/>
      <c r="Y15"/>
      <c r="Z15"/>
      <c r="AA15"/>
      <c r="AB15"/>
      <c r="AC15"/>
      <c r="AD15"/>
    </row>
    <row r="16" spans="1:30" ht="15">
      <c r="A16" s="527" t="s">
        <v>959</v>
      </c>
      <c r="B16" s="524" t="s">
        <v>958</v>
      </c>
      <c r="C16" s="521">
        <v>416668</v>
      </c>
      <c r="D16" s="522">
        <v>453172321.00999999</v>
      </c>
      <c r="E16" s="522">
        <v>18047751.519000001</v>
      </c>
      <c r="F16"/>
      <c r="G16" s="524">
        <v>39089</v>
      </c>
      <c r="H16" s="500">
        <v>0.0028</v>
      </c>
      <c r="I16" s="523">
        <v>39089633.875</v>
      </c>
      <c r="J16" s="500">
        <v>0.093799999999999994</v>
      </c>
      <c r="K16" s="499"/>
      <c r="L16" s="499"/>
      <c r="M16"/>
      <c r="N16"/>
      <c r="O16"/>
      <c r="P16"/>
      <c r="Q16"/>
      <c r="R16"/>
      <c r="S16"/>
      <c r="T16"/>
      <c r="U16"/>
      <c r="V16"/>
      <c r="W16"/>
      <c r="X16"/>
      <c r="Y16"/>
      <c r="Z16"/>
      <c r="AA16"/>
      <c r="AB16"/>
      <c r="AC16"/>
      <c r="AD16"/>
    </row>
    <row r="17" spans="1:30" ht="15">
      <c r="A17" s="527" t="s">
        <v>981</v>
      </c>
      <c r="B17" s="524" t="s">
        <v>870</v>
      </c>
      <c r="C17" s="521">
        <v>100674</v>
      </c>
      <c r="D17" s="522">
        <v>211113650.93700001</v>
      </c>
      <c r="E17" s="522">
        <v>7319227.4390000002</v>
      </c>
      <c r="F17"/>
      <c r="G17" s="524">
        <v>303</v>
      </c>
      <c r="H17" s="500">
        <v>0.013090863908266326</v>
      </c>
      <c r="I17" s="523">
        <v>10251000</v>
      </c>
      <c r="J17" s="500">
        <v>0.0031342125678820794</v>
      </c>
      <c r="K17" s="499">
        <v>0</v>
      </c>
      <c r="L17" s="499">
        <v>0</v>
      </c>
      <c r="M17"/>
      <c r="N17"/>
      <c r="O17"/>
      <c r="P17"/>
      <c r="Q17"/>
      <c r="R17"/>
      <c r="S17"/>
      <c r="T17"/>
      <c r="U17"/>
      <c r="V17"/>
      <c r="W17"/>
      <c r="X17"/>
      <c r="Y17"/>
      <c r="Z17"/>
      <c r="AA17"/>
      <c r="AB17"/>
      <c r="AC17"/>
      <c r="AD17"/>
    </row>
    <row r="18" spans="1:30" ht="15">
      <c r="A18" s="527" t="s">
        <v>951</v>
      </c>
      <c r="B18" s="524" t="s">
        <v>952</v>
      </c>
      <c r="C18" s="521">
        <v>2</v>
      </c>
      <c r="D18" s="522">
        <v>2000</v>
      </c>
      <c r="E18" s="522">
        <v>0</v>
      </c>
      <c r="F18"/>
      <c r="G18" s="524">
        <v>1</v>
      </c>
      <c r="H18" s="500">
        <v>0.5</v>
      </c>
      <c r="I18" s="523">
        <v>11000000</v>
      </c>
      <c r="J18" s="500">
        <v>0.5</v>
      </c>
      <c r="K18" s="499"/>
      <c r="L18" s="499"/>
      <c r="M18"/>
      <c r="N18"/>
      <c r="O18"/>
      <c r="P18"/>
      <c r="Q18"/>
      <c r="R18"/>
      <c r="S18"/>
      <c r="T18"/>
      <c r="U18"/>
      <c r="V18"/>
      <c r="W18"/>
      <c r="X18"/>
      <c r="Y18"/>
      <c r="Z18"/>
      <c r="AA18"/>
      <c r="AB18"/>
      <c r="AC18"/>
      <c r="AD18"/>
    </row>
    <row r="19" spans="9:9" ht="15">
      <c r="I19" s="434"/>
    </row>
    <row r="20" spans="1:9" ht="15">
      <c r="A20" s="526" t="s">
        <v>982</v>
      </c>
      <c r="I20" s="434"/>
    </row>
    <row r="21" spans="9:9" ht="15">
      <c r="I21" s="434"/>
    </row>
    <row r="24" spans="3:3" ht="15">
      <c r="C24" s="434"/>
    </row>
  </sheetData>
  <mergeCells count="1">
    <mergeCell ref="A5:F5"/>
  </mergeCells>
  <hyperlinks>
    <hyperlink ref="D1" location="BG!A1" display="BG"/>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0D00-000000000000}">
  <sheetPr codeName="Hoja14"/>
  <dimension ref="A1:O22"/>
  <sheetViews>
    <sheetView zoomScale="90" zoomScaleNormal="90" workbookViewId="0" topLeftCell="D4">
      <pane ySplit="6" topLeftCell="A16" activePane="bottomLeft" state="frozen"/>
      <selection pane="topLeft" activeCell="A4" sqref="A4"/>
      <selection pane="bottomLeft" activeCell="B29" sqref="B29"/>
    </sheetView>
  </sheetViews>
  <sheetFormatPr defaultColWidth="11.4242857142857" defaultRowHeight="15"/>
  <cols>
    <col min="1" max="1" width="27" style="109" customWidth="1"/>
    <col min="2" max="2" width="29.5714285714286" style="109" bestFit="1" customWidth="1"/>
    <col min="3" max="3" width="16.2857142857143" style="109" bestFit="1" customWidth="1"/>
    <col min="4" max="4" width="14.7142857142857" style="109" bestFit="1" customWidth="1"/>
    <col min="5" max="5" width="13.7142857142857" style="109" bestFit="1" customWidth="1"/>
    <col min="6" max="6" width="16" style="109" bestFit="1" customWidth="1"/>
    <col min="7" max="7" width="15.7142857142857" style="109" customWidth="1"/>
    <col min="8" max="8" width="16" style="109" customWidth="1"/>
    <col min="9" max="9" width="17" style="109" customWidth="1"/>
    <col min="10" max="10" width="14.2857142857143" style="109" customWidth="1"/>
    <col min="11" max="11" width="16.8571428571429" style="109" customWidth="1"/>
    <col min="12" max="12" width="17" style="109" customWidth="1"/>
    <col min="13" max="13" width="15.8571428571429" style="109" customWidth="1"/>
    <col min="14" max="15" width="11.4285714285714" style="109"/>
  </cols>
  <sheetData>
    <row r="1" spans="1:12" ht="15">
      <c r="A1" s="109" t="str">
        <f>Indice!C1</f>
        <v>ITTI S.A.E.C.A.</v>
      </c>
      <c r="L1" s="124" t="s">
        <v>101</v>
      </c>
    </row>
    <row r="5" spans="1:15" ht="24.75" customHeight="1">
      <c r="A5" s="641" t="s">
        <v>201</v>
      </c>
      <c r="B5" s="642"/>
      <c r="C5" s="642"/>
      <c r="D5" s="642"/>
      <c r="E5" s="642"/>
      <c r="F5" s="642"/>
      <c r="G5" s="642"/>
      <c r="H5" s="642"/>
      <c r="I5" s="642"/>
      <c r="J5" s="642"/>
      <c r="K5" s="642"/>
      <c r="L5" s="642"/>
      <c r="M5" s="643"/>
      <c r="N5" s="138"/>
      <c r="O5" s="138"/>
    </row>
    <row r="6" spans="1:15" ht="15">
      <c r="A6" s="268" t="s">
        <v>151</v>
      </c>
      <c r="B6" s="138"/>
      <c r="C6" s="138"/>
      <c r="D6" s="138"/>
      <c r="E6" s="138"/>
      <c r="F6" s="138"/>
      <c r="G6" s="138"/>
      <c r="H6" s="138"/>
      <c r="I6" s="138"/>
      <c r="J6" s="139">
        <v>-1</v>
      </c>
      <c r="K6" s="138"/>
      <c r="L6" s="138"/>
      <c r="M6" s="138"/>
      <c r="N6" s="138"/>
      <c r="O6" s="138"/>
    </row>
    <row r="7" spans="1:15" ht="15">
      <c r="A7" s="30"/>
      <c r="B7" s="267"/>
      <c r="C7" s="267"/>
      <c r="D7" s="267"/>
      <c r="E7" s="267"/>
      <c r="F7" s="267"/>
      <c r="G7" s="267"/>
      <c r="H7" s="267"/>
      <c r="I7" s="267"/>
      <c r="J7" s="267"/>
      <c r="K7" s="267"/>
      <c r="L7" s="267"/>
      <c r="M7" s="267"/>
      <c r="N7" s="137"/>
      <c r="O7" s="137"/>
    </row>
    <row r="8" spans="1:15" ht="55.5" customHeight="1">
      <c r="A8" s="271"/>
      <c r="B8" s="269" t="s">
        <v>142</v>
      </c>
      <c r="C8" s="269" t="s">
        <v>143</v>
      </c>
      <c r="D8" s="269" t="s">
        <v>53</v>
      </c>
      <c r="E8" s="269" t="s">
        <v>144</v>
      </c>
      <c r="F8" s="269" t="s">
        <v>145</v>
      </c>
      <c r="G8" s="269" t="s">
        <v>146</v>
      </c>
      <c r="H8" s="269" t="s">
        <v>147</v>
      </c>
      <c r="I8" s="269" t="s">
        <v>148</v>
      </c>
      <c r="J8" s="269" t="s">
        <v>149</v>
      </c>
      <c r="K8" s="269" t="s">
        <v>150</v>
      </c>
      <c r="L8" s="270" t="s">
        <v>333</v>
      </c>
      <c r="M8" s="274"/>
      <c r="N8" s="137"/>
      <c r="O8" s="137"/>
    </row>
    <row r="9" spans="1:15" ht="15">
      <c r="A9" s="272"/>
      <c r="B9" s="273"/>
      <c r="C9" s="273"/>
      <c r="D9" s="273"/>
      <c r="E9" s="273"/>
      <c r="F9" s="273"/>
      <c r="G9" s="273"/>
      <c r="H9" s="273"/>
      <c r="I9" s="273"/>
      <c r="J9" s="273"/>
      <c r="K9" s="273"/>
      <c r="L9" s="448" t="s">
        <v>953</v>
      </c>
      <c r="M9" s="275" t="s">
        <v>878</v>
      </c>
      <c r="N9" s="137"/>
      <c r="O9" s="137"/>
    </row>
    <row r="10" spans="1:15" ht="15">
      <c r="A10" s="140" t="s">
        <v>901</v>
      </c>
      <c r="B10" s="394">
        <v>2857.5911000000015</v>
      </c>
      <c r="C10" s="394">
        <v>26680.501899999999</v>
      </c>
      <c r="D10" s="395">
        <v>0</v>
      </c>
      <c r="E10" s="394">
        <v>0</v>
      </c>
      <c r="F10" s="396">
        <v>28575.911</v>
      </c>
      <c r="G10" s="396">
        <v>0</v>
      </c>
      <c r="H10" s="396">
        <v>5484.4819200000002</v>
      </c>
      <c r="I10" s="394">
        <v>0</v>
      </c>
      <c r="J10" s="394">
        <v>0</v>
      </c>
      <c r="K10" s="394">
        <v>0</v>
      </c>
      <c r="L10" s="394">
        <v>29538.093000000001</v>
      </c>
      <c r="M10" s="396">
        <v>0</v>
      </c>
      <c r="N10" s="141"/>
      <c r="O10" s="138"/>
    </row>
    <row r="11" spans="1:15" ht="15">
      <c r="A11" s="140" t="s">
        <v>902</v>
      </c>
      <c r="B11" s="394">
        <v>2625943.9949451867</v>
      </c>
      <c r="C11" s="394">
        <v>692205.56859981397</v>
      </c>
      <c r="D11" s="395">
        <v>-1389245</v>
      </c>
      <c r="E11" s="394">
        <v>0</v>
      </c>
      <c r="F11" s="396">
        <v>2864562.9679999999</v>
      </c>
      <c r="G11" s="396">
        <v>557641.20061108936</v>
      </c>
      <c r="H11" s="396">
        <v>89136.803934925425</v>
      </c>
      <c r="I11" s="396">
        <v>0</v>
      </c>
      <c r="J11" s="394">
        <v>0</v>
      </c>
      <c r="K11" s="394">
        <v>0</v>
      </c>
      <c r="L11" s="394">
        <v>1371263.3629339114</v>
      </c>
      <c r="M11" s="396">
        <v>296705.22827716143</v>
      </c>
      <c r="N11" s="141"/>
      <c r="O11" s="138"/>
    </row>
    <row r="12" spans="1:15" ht="15">
      <c r="A12" s="140" t="s">
        <v>903</v>
      </c>
      <c r="B12" s="394">
        <v>1748791</v>
      </c>
      <c r="C12" s="394">
        <v>710466</v>
      </c>
      <c r="D12" s="395">
        <v>-781011.87399999995</v>
      </c>
      <c r="E12" s="394">
        <v>0</v>
      </c>
      <c r="F12" s="396">
        <v>1137927.7930000001</v>
      </c>
      <c r="G12" s="396">
        <v>926087.26210014895</v>
      </c>
      <c r="H12" s="396">
        <v>130054.51409151689</v>
      </c>
      <c r="I12" s="396">
        <v>663774.38399999996</v>
      </c>
      <c r="J12" s="394">
        <v>0</v>
      </c>
      <c r="K12" s="394">
        <v>0</v>
      </c>
      <c r="L12" s="394">
        <v>752157.8638998511</v>
      </c>
      <c r="M12" s="396">
        <v>0</v>
      </c>
      <c r="N12" s="370"/>
      <c r="O12" s="370"/>
    </row>
    <row r="13" spans="1:15" ht="15">
      <c r="A13" s="140" t="s">
        <v>904</v>
      </c>
      <c r="B13" s="394">
        <v>165080.92965113214</v>
      </c>
      <c r="C13" s="394">
        <v>33281.665348867857</v>
      </c>
      <c r="D13" s="395">
        <v>0</v>
      </c>
      <c r="E13" s="394">
        <v>0</v>
      </c>
      <c r="F13" s="396">
        <v>198362.595</v>
      </c>
      <c r="G13" s="396">
        <v>165080.92997753431</v>
      </c>
      <c r="H13" s="396">
        <v>8454.4245592630832</v>
      </c>
      <c r="I13" s="394">
        <v>0</v>
      </c>
      <c r="J13" s="394">
        <v>0</v>
      </c>
      <c r="K13" s="394">
        <v>0</v>
      </c>
      <c r="L13" s="394">
        <v>33281.665022465691</v>
      </c>
      <c r="M13" s="396">
        <v>0</v>
      </c>
      <c r="N13" s="138"/>
      <c r="O13" s="138"/>
    </row>
    <row r="14" spans="1:15" ht="15">
      <c r="A14" s="140" t="s">
        <v>905</v>
      </c>
      <c r="B14" s="394">
        <v>1698323.5735313157</v>
      </c>
      <c r="C14" s="394">
        <v>774127.58499999996</v>
      </c>
      <c r="D14" s="395">
        <v>0</v>
      </c>
      <c r="E14" s="394">
        <v>0</v>
      </c>
      <c r="F14" s="396">
        <v>2192101.71</v>
      </c>
      <c r="G14" s="396">
        <v>1643459.3360034369</v>
      </c>
      <c r="H14" s="396">
        <v>328587.76630391268</v>
      </c>
      <c r="I14" s="396">
        <v>0</v>
      </c>
      <c r="J14" s="394">
        <v>0</v>
      </c>
      <c r="K14" s="394">
        <v>0</v>
      </c>
      <c r="L14" s="394">
        <v>828991.82252787868</v>
      </c>
      <c r="M14" s="396">
        <v>0</v>
      </c>
      <c r="N14" s="138"/>
      <c r="O14" s="138"/>
    </row>
    <row r="15" spans="1:15" ht="15">
      <c r="A15" s="140" t="s">
        <v>906</v>
      </c>
      <c r="B15" s="394">
        <v>3589.5473999999999</v>
      </c>
      <c r="C15" s="394">
        <v>1376906.167468684</v>
      </c>
      <c r="D15" s="395">
        <v>-687382</v>
      </c>
      <c r="E15" s="394"/>
      <c r="F15" s="396">
        <v>5731.335</v>
      </c>
      <c r="G15" s="396">
        <v>4814.5722222697304</v>
      </c>
      <c r="H15" s="396">
        <v>204.33882</v>
      </c>
      <c r="I15" s="396"/>
      <c r="J15" s="394"/>
      <c r="K15" s="394">
        <v>0</v>
      </c>
      <c r="L15" s="394">
        <v>688299.14264641423</v>
      </c>
      <c r="M15" s="396">
        <v>0</v>
      </c>
      <c r="N15" s="138"/>
      <c r="O15" s="138"/>
    </row>
    <row r="16" spans="1:15" ht="15">
      <c r="A16" s="140" t="s">
        <v>907</v>
      </c>
      <c r="B16" s="394">
        <v>5696314.8988271095</v>
      </c>
      <c r="C16" s="394">
        <v>118433.7876</v>
      </c>
      <c r="D16" s="395"/>
      <c r="E16" s="394"/>
      <c r="F16" s="396">
        <v>5731859.3949999996</v>
      </c>
      <c r="G16" s="396">
        <v>1776799.3990095027</v>
      </c>
      <c r="H16" s="396">
        <v>16514.959492542639</v>
      </c>
      <c r="I16" s="396"/>
      <c r="J16" s="394"/>
      <c r="K16" s="394">
        <v>0</v>
      </c>
      <c r="L16" s="394">
        <v>4037949.2874176074</v>
      </c>
      <c r="M16" s="396">
        <v>2867354.9832504159</v>
      </c>
      <c r="N16" s="138"/>
      <c r="O16" s="138"/>
    </row>
    <row r="17" spans="1:15" ht="15">
      <c r="A17" s="140" t="s">
        <v>908</v>
      </c>
      <c r="B17" s="394">
        <v>229584.54281088058</v>
      </c>
      <c r="C17" s="394">
        <v>130832.40317289101</v>
      </c>
      <c r="D17" s="395"/>
      <c r="E17" s="394"/>
      <c r="F17" s="396">
        <v>360416.70299999998</v>
      </c>
      <c r="G17" s="396">
        <v>215047.63726882974</v>
      </c>
      <c r="H17" s="396">
        <v>81097.833869258044</v>
      </c>
      <c r="I17" s="396"/>
      <c r="J17" s="394"/>
      <c r="K17" s="394"/>
      <c r="L17" s="394">
        <v>145369.30871494184</v>
      </c>
      <c r="M17" s="396">
        <v>0</v>
      </c>
      <c r="N17" s="138"/>
      <c r="O17" s="138"/>
    </row>
    <row r="18" spans="1:15" ht="15">
      <c r="A18" s="140" t="s">
        <v>909</v>
      </c>
      <c r="B18" s="394">
        <v>674108.68298797437</v>
      </c>
      <c r="C18" s="394">
        <v>61942.160189118993</v>
      </c>
      <c r="D18" s="395"/>
      <c r="E18" s="394"/>
      <c r="F18" s="396">
        <v>736051.27000000002</v>
      </c>
      <c r="G18" s="396">
        <v>674108.68321846134</v>
      </c>
      <c r="H18" s="396">
        <v>39949.5493248481</v>
      </c>
      <c r="I18" s="396"/>
      <c r="J18" s="394"/>
      <c r="K18" s="394"/>
      <c r="L18" s="394">
        <v>61942.159958632081</v>
      </c>
      <c r="M18" s="396">
        <v>0</v>
      </c>
      <c r="N18" s="138"/>
      <c r="O18" s="138"/>
    </row>
    <row r="19" spans="1:15" ht="15">
      <c r="A19" s="140" t="s">
        <v>910</v>
      </c>
      <c r="B19" s="394">
        <v>1180408.5313221952</v>
      </c>
      <c r="C19" s="394">
        <v>5719486.9690000005</v>
      </c>
      <c r="D19" s="395"/>
      <c r="E19" s="394"/>
      <c r="F19" s="396">
        <v>6899895.5003221957</v>
      </c>
      <c r="G19" s="396">
        <v>948480.64936548297</v>
      </c>
      <c r="H19" s="396">
        <v>926.35567780485235</v>
      </c>
      <c r="I19" s="396"/>
      <c r="J19" s="394"/>
      <c r="K19" s="394"/>
      <c r="L19" s="394">
        <v>5951414.8509567128</v>
      </c>
      <c r="M19" s="396">
        <v>252026.55421481066</v>
      </c>
      <c r="N19" s="138"/>
      <c r="O19" s="138"/>
    </row>
    <row r="20" spans="1:15" ht="15">
      <c r="A20" s="140" t="s">
        <v>979</v>
      </c>
      <c r="B20" s="394">
        <v>2234700.7429999998</v>
      </c>
      <c r="C20" s="394"/>
      <c r="D20" s="395"/>
      <c r="E20" s="394"/>
      <c r="F20" s="396">
        <v>2234700.7429999998</v>
      </c>
      <c r="G20" s="396">
        <v>0</v>
      </c>
      <c r="H20" s="396">
        <v>0</v>
      </c>
      <c r="I20" s="396"/>
      <c r="J20" s="394"/>
      <c r="K20" s="394"/>
      <c r="L20" s="394">
        <v>2234700.7429999998</v>
      </c>
      <c r="M20" s="396">
        <v>2234700.7429999998</v>
      </c>
      <c r="N20" s="138"/>
      <c r="O20" s="138"/>
    </row>
    <row r="21" spans="1:15" ht="15">
      <c r="A21" s="103" t="s">
        <v>202</v>
      </c>
      <c r="B21" s="397">
        <f>SUM(B10:B20)</f>
        <v>16259704.035575792</v>
      </c>
      <c r="C21" s="397">
        <f t="shared" si="0" ref="C21:M21">SUM(C10:C20)</f>
        <v>9644362.8082793765</v>
      </c>
      <c r="D21" s="397">
        <f t="shared" si="0"/>
        <v>-2857638.8739999998</v>
      </c>
      <c r="E21" s="397">
        <f t="shared" si="0"/>
        <v>0</v>
      </c>
      <c r="F21" s="397">
        <f t="shared" si="0"/>
        <v>22390185.923322193</v>
      </c>
      <c r="G21" s="397">
        <f t="shared" si="0"/>
        <v>6911519.6697767563</v>
      </c>
      <c r="H21" s="397">
        <f t="shared" si="0"/>
        <v>700411.02799407172</v>
      </c>
      <c r="I21" s="397">
        <f t="shared" si="0"/>
        <v>663774.38399999996</v>
      </c>
      <c r="J21" s="397">
        <f t="shared" si="0"/>
        <v>0</v>
      </c>
      <c r="K21" s="397">
        <f t="shared" si="0"/>
        <v>0</v>
      </c>
      <c r="L21" s="397">
        <f t="shared" si="0"/>
        <v>16134908.300078414</v>
      </c>
      <c r="M21" s="397">
        <f t="shared" si="0"/>
        <v>5650787.5087423874</v>
      </c>
      <c r="N21" s="138"/>
      <c r="O21" s="138"/>
    </row>
    <row r="22" spans="5:9" ht="15">
      <c r="E22" s="373"/>
      <c r="F22" s="373"/>
      <c r="G22" s="373"/>
      <c r="H22" s="373"/>
      <c r="I22" s="373"/>
    </row>
  </sheetData>
  <mergeCells count="1">
    <mergeCell ref="A5:M5"/>
  </mergeCells>
  <hyperlinks>
    <hyperlink ref="L1" location="BG!A1" display="BG"/>
  </hyperlinks>
  <pageMargins left="0.7" right="0.7" top="0.75" bottom="0.75" header="0.3" footer="0.3"/>
  <pageSetup orientation="portrait" paperSize="9"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0E00-000000000000}">
  <sheetPr codeName="Hoja15"/>
  <dimension ref="A1:XFB20"/>
  <sheetViews>
    <sheetView showGridLines="0" zoomScale="90" zoomScaleNormal="90" workbookViewId="0" topLeftCell="A3">
      <selection pane="topLeft" activeCell="F17" sqref="F17"/>
    </sheetView>
  </sheetViews>
  <sheetFormatPr defaultColWidth="11.4242857142857" defaultRowHeight="15"/>
  <cols>
    <col min="1" max="1" width="34.1428571428571" customWidth="1"/>
    <col min="2" max="3" width="22.7142857142857" customWidth="1"/>
  </cols>
  <sheetData>
    <row r="1" spans="1:3" ht="15">
      <c r="A1" t="str">
        <f>Indice!C1</f>
        <v>ITTI S.A.E.C.A.</v>
      </c>
      <c r="C1" s="123" t="s">
        <v>101</v>
      </c>
    </row>
    <row r="5" spans="1:16382" ht="15">
      <c r="A5" s="211" t="s">
        <v>203</v>
      </c>
      <c r="B5" s="211"/>
      <c r="C5" s="211"/>
      <c r="D5" s="211"/>
      <c r="E5" s="632"/>
      <c r="F5" s="632"/>
      <c r="G5" s="632"/>
      <c r="H5" s="632"/>
      <c r="I5" s="632"/>
      <c r="J5" s="632"/>
      <c r="K5" s="632"/>
      <c r="L5" s="632"/>
      <c r="M5" s="632"/>
      <c r="N5" s="632"/>
      <c r="O5" s="632"/>
      <c r="P5" s="632"/>
      <c r="Q5" s="632"/>
      <c r="R5" s="632"/>
      <c r="S5" s="632"/>
      <c r="T5" s="632"/>
      <c r="U5" s="632"/>
      <c r="V5" s="632"/>
      <c r="W5" s="632"/>
      <c r="X5" s="632"/>
      <c r="Y5" s="632"/>
      <c r="Z5" s="632"/>
      <c r="AA5" s="632"/>
      <c r="AB5" s="632"/>
      <c r="AC5" s="632"/>
      <c r="AD5" s="632"/>
      <c r="AE5" s="632"/>
      <c r="AF5" s="632"/>
      <c r="AG5" s="632"/>
      <c r="AH5" s="632"/>
      <c r="AI5" s="632"/>
      <c r="AJ5" s="632"/>
      <c r="AK5" s="632"/>
      <c r="AL5" s="632"/>
      <c r="AM5" s="632"/>
      <c r="AN5" s="632"/>
      <c r="AO5" s="632"/>
      <c r="AP5" s="632"/>
      <c r="AQ5" s="632"/>
      <c r="AR5" s="632"/>
      <c r="AS5" s="632"/>
      <c r="AT5" s="632"/>
      <c r="AU5" s="632"/>
      <c r="AV5" s="632"/>
      <c r="AW5" s="632"/>
      <c r="AX5" s="632"/>
      <c r="AY5" s="632"/>
      <c r="AZ5" s="632"/>
      <c r="BA5" s="632"/>
      <c r="BB5" s="632"/>
      <c r="BC5" s="632"/>
      <c r="BD5" s="632"/>
      <c r="BE5" s="632"/>
      <c r="BF5" s="632"/>
      <c r="BG5" s="632"/>
      <c r="BH5" s="632"/>
      <c r="BI5" s="632"/>
      <c r="BJ5" s="632"/>
      <c r="BK5" s="632"/>
      <c r="BL5" s="632"/>
      <c r="BM5" s="632"/>
      <c r="BN5" s="632"/>
      <c r="BO5" s="632"/>
      <c r="BP5" s="632"/>
      <c r="BQ5" s="632"/>
      <c r="BR5" s="632"/>
      <c r="BS5" s="632"/>
      <c r="BT5" s="632"/>
      <c r="BU5" s="632"/>
      <c r="BV5" s="632"/>
      <c r="BW5" s="632"/>
      <c r="BX5" s="632"/>
      <c r="BY5" s="632"/>
      <c r="BZ5" s="632"/>
      <c r="CA5" s="632"/>
      <c r="CB5" s="632"/>
      <c r="CC5" s="632"/>
      <c r="CD5" s="632"/>
      <c r="CE5" s="632"/>
      <c r="CF5" s="632"/>
      <c r="CG5" s="632"/>
      <c r="CH5" s="632"/>
      <c r="CI5" s="632"/>
      <c r="CJ5" s="632"/>
      <c r="CK5" s="632"/>
      <c r="CL5" s="632"/>
      <c r="CM5" s="632"/>
      <c r="CN5" s="632"/>
      <c r="CO5" s="632"/>
      <c r="CP5" s="632"/>
      <c r="CQ5" s="632"/>
      <c r="CR5" s="632"/>
      <c r="CS5" s="632"/>
      <c r="CT5" s="632"/>
      <c r="CU5" s="632"/>
      <c r="CV5" s="632"/>
      <c r="CW5" s="632"/>
      <c r="CX5" s="632"/>
      <c r="CY5" s="632"/>
      <c r="CZ5" s="632"/>
      <c r="DA5" s="632"/>
      <c r="DB5" s="632"/>
      <c r="DC5" s="632"/>
      <c r="DD5" s="632"/>
      <c r="DE5" s="632"/>
      <c r="DF5" s="632"/>
      <c r="DG5" s="632"/>
      <c r="DH5" s="632"/>
      <c r="DI5" s="632"/>
      <c r="DJ5" s="632"/>
      <c r="DK5" s="632"/>
      <c r="DL5" s="632"/>
      <c r="DM5" s="632"/>
      <c r="DN5" s="632"/>
      <c r="DO5" s="632"/>
      <c r="DP5" s="632"/>
      <c r="DQ5" s="632"/>
      <c r="DR5" s="632"/>
      <c r="DS5" s="632"/>
      <c r="DT5" s="632"/>
      <c r="DU5" s="632"/>
      <c r="DV5" s="632"/>
      <c r="DW5" s="632"/>
      <c r="DX5" s="632"/>
      <c r="DY5" s="632"/>
      <c r="DZ5" s="632"/>
      <c r="EA5" s="632"/>
      <c r="EB5" s="632"/>
      <c r="EC5" s="632"/>
      <c r="ED5" s="632"/>
      <c r="EE5" s="632"/>
      <c r="EF5" s="632"/>
      <c r="EG5" s="632"/>
      <c r="EH5" s="632"/>
      <c r="EI5" s="632"/>
      <c r="EJ5" s="632"/>
      <c r="EK5" s="632"/>
      <c r="EL5" s="632"/>
      <c r="EM5" s="632"/>
      <c r="EN5" s="632"/>
      <c r="EO5" s="632"/>
      <c r="EP5" s="632"/>
      <c r="EQ5" s="632"/>
      <c r="ER5" s="632"/>
      <c r="ES5" s="632"/>
      <c r="ET5" s="632"/>
      <c r="EU5" s="632"/>
      <c r="EV5" s="632"/>
      <c r="EW5" s="632"/>
      <c r="EX5" s="632"/>
      <c r="EY5" s="632"/>
      <c r="EZ5" s="632"/>
      <c r="FA5" s="632"/>
      <c r="FB5" s="632"/>
      <c r="FC5" s="632"/>
      <c r="FD5" s="632"/>
      <c r="FE5" s="632"/>
      <c r="FF5" s="632"/>
      <c r="FG5" s="632"/>
      <c r="FH5" s="632"/>
      <c r="FI5" s="632"/>
      <c r="FJ5" s="632"/>
      <c r="FK5" s="632"/>
      <c r="FL5" s="632"/>
      <c r="FM5" s="632"/>
      <c r="FN5" s="632"/>
      <c r="FO5" s="632"/>
      <c r="FP5" s="632"/>
      <c r="FQ5" s="632"/>
      <c r="FR5" s="632"/>
      <c r="FS5" s="632"/>
      <c r="FT5" s="632"/>
      <c r="FU5" s="632"/>
      <c r="FV5" s="632"/>
      <c r="FW5" s="632"/>
      <c r="FX5" s="632"/>
      <c r="FY5" s="632"/>
      <c r="FZ5" s="632"/>
      <c r="GA5" s="632"/>
      <c r="GB5" s="632"/>
      <c r="GC5" s="632"/>
      <c r="GD5" s="632"/>
      <c r="GE5" s="632"/>
      <c r="GF5" s="632"/>
      <c r="GG5" s="632"/>
      <c r="GH5" s="632"/>
      <c r="GI5" s="632"/>
      <c r="GJ5" s="632"/>
      <c r="GK5" s="632"/>
      <c r="GL5" s="632"/>
      <c r="GM5" s="632"/>
      <c r="GN5" s="632"/>
      <c r="GO5" s="632"/>
      <c r="GP5" s="632"/>
      <c r="GQ5" s="632"/>
      <c r="GR5" s="632"/>
      <c r="GS5" s="632"/>
      <c r="GT5" s="632"/>
      <c r="GU5" s="632"/>
      <c r="GV5" s="632"/>
      <c r="GW5" s="632"/>
      <c r="GX5" s="632"/>
      <c r="GY5" s="632"/>
      <c r="GZ5" s="632"/>
      <c r="HA5" s="632"/>
      <c r="HB5" s="632"/>
      <c r="HC5" s="632"/>
      <c r="HD5" s="632"/>
      <c r="HE5" s="632"/>
      <c r="HF5" s="632"/>
      <c r="HG5" s="632"/>
      <c r="HH5" s="632"/>
      <c r="HI5" s="632"/>
      <c r="HJ5" s="632"/>
      <c r="HK5" s="632"/>
      <c r="HL5" s="632"/>
      <c r="HM5" s="632"/>
      <c r="HN5" s="632"/>
      <c r="HO5" s="632"/>
      <c r="HP5" s="632"/>
      <c r="HQ5" s="632"/>
      <c r="HR5" s="632"/>
      <c r="HS5" s="632"/>
      <c r="HT5" s="632"/>
      <c r="HU5" s="632"/>
      <c r="HV5" s="632"/>
      <c r="HW5" s="632"/>
      <c r="HX5" s="632"/>
      <c r="HY5" s="632"/>
      <c r="HZ5" s="632"/>
      <c r="IA5" s="632"/>
      <c r="IB5" s="632"/>
      <c r="IC5" s="632"/>
      <c r="ID5" s="632"/>
      <c r="IE5" s="632"/>
      <c r="IF5" s="632"/>
      <c r="IG5" s="632"/>
      <c r="IH5" s="632"/>
      <c r="II5" s="632"/>
      <c r="IJ5" s="632"/>
      <c r="IK5" s="632"/>
      <c r="IL5" s="632"/>
      <c r="IM5" s="632"/>
      <c r="IN5" s="632"/>
      <c r="IO5" s="632"/>
      <c r="IP5" s="632"/>
      <c r="IQ5" s="632"/>
      <c r="IR5" s="632"/>
      <c r="IS5" s="632"/>
      <c r="IT5" s="632"/>
      <c r="IU5" s="632"/>
      <c r="IV5" s="632"/>
      <c r="IW5" s="632"/>
      <c r="IX5" s="632"/>
      <c r="IY5" s="632"/>
      <c r="IZ5" s="632"/>
      <c r="JA5" s="632"/>
      <c r="JB5" s="632"/>
      <c r="JC5" s="632"/>
      <c r="JD5" s="632"/>
      <c r="JE5" s="632"/>
      <c r="JF5" s="632"/>
      <c r="JG5" s="632"/>
      <c r="JH5" s="632"/>
      <c r="JI5" s="632"/>
      <c r="JJ5" s="632"/>
      <c r="JK5" s="632"/>
      <c r="JL5" s="632"/>
      <c r="JM5" s="632"/>
      <c r="JN5" s="632"/>
      <c r="JO5" s="632"/>
      <c r="JP5" s="632"/>
      <c r="JQ5" s="632"/>
      <c r="JR5" s="632"/>
      <c r="JS5" s="632"/>
      <c r="JT5" s="632"/>
      <c r="JU5" s="632"/>
      <c r="JV5" s="632"/>
      <c r="JW5" s="632"/>
      <c r="JX5" s="632"/>
      <c r="JY5" s="632"/>
      <c r="JZ5" s="632"/>
      <c r="KA5" s="632"/>
      <c r="KB5" s="632"/>
      <c r="KC5" s="632"/>
      <c r="KD5" s="632"/>
      <c r="KE5" s="632"/>
      <c r="KF5" s="632"/>
      <c r="KG5" s="632"/>
      <c r="KH5" s="632"/>
      <c r="KI5" s="632"/>
      <c r="KJ5" s="632"/>
      <c r="KK5" s="632"/>
      <c r="KL5" s="632"/>
      <c r="KM5" s="632"/>
      <c r="KN5" s="632"/>
      <c r="KO5" s="632"/>
      <c r="KP5" s="632"/>
      <c r="KQ5" s="632"/>
      <c r="KR5" s="632"/>
      <c r="KS5" s="632"/>
      <c r="KT5" s="632"/>
      <c r="KU5" s="632"/>
      <c r="KV5" s="632"/>
      <c r="KW5" s="632"/>
      <c r="KX5" s="632"/>
      <c r="KY5" s="632"/>
      <c r="KZ5" s="632"/>
      <c r="LA5" s="632"/>
      <c r="LB5" s="632"/>
      <c r="LC5" s="632"/>
      <c r="LD5" s="632"/>
      <c r="LE5" s="632"/>
      <c r="LF5" s="632"/>
      <c r="LG5" s="632"/>
      <c r="LH5" s="632"/>
      <c r="LI5" s="632"/>
      <c r="LJ5" s="632"/>
      <c r="LK5" s="632"/>
      <c r="LL5" s="632"/>
      <c r="LM5" s="632"/>
      <c r="LN5" s="632"/>
      <c r="LO5" s="632"/>
      <c r="LP5" s="632"/>
      <c r="LQ5" s="632"/>
      <c r="LR5" s="632"/>
      <c r="LS5" s="632"/>
      <c r="LT5" s="632"/>
      <c r="LU5" s="632"/>
      <c r="LV5" s="632"/>
      <c r="LW5" s="632"/>
      <c r="LX5" s="632"/>
      <c r="LY5" s="632"/>
      <c r="LZ5" s="632"/>
      <c r="MA5" s="632"/>
      <c r="MB5" s="632"/>
      <c r="MC5" s="632"/>
      <c r="MD5" s="632"/>
      <c r="ME5" s="632"/>
      <c r="MF5" s="632"/>
      <c r="MG5" s="632"/>
      <c r="MH5" s="632"/>
      <c r="MI5" s="632"/>
      <c r="MJ5" s="632"/>
      <c r="MK5" s="632"/>
      <c r="ML5" s="632"/>
      <c r="MM5" s="632"/>
      <c r="MN5" s="632"/>
      <c r="MO5" s="632"/>
      <c r="MP5" s="632"/>
      <c r="MQ5" s="632"/>
      <c r="MR5" s="632"/>
      <c r="MS5" s="632"/>
      <c r="MT5" s="632"/>
      <c r="MU5" s="632"/>
      <c r="MV5" s="632"/>
      <c r="MW5" s="632"/>
      <c r="MX5" s="632"/>
      <c r="MY5" s="632"/>
      <c r="MZ5" s="632"/>
      <c r="NA5" s="632"/>
      <c r="NB5" s="632"/>
      <c r="NC5" s="632"/>
      <c r="ND5" s="632"/>
      <c r="NE5" s="632"/>
      <c r="NF5" s="632"/>
      <c r="NG5" s="632"/>
      <c r="NH5" s="632"/>
      <c r="NI5" s="632"/>
      <c r="NJ5" s="632"/>
      <c r="NK5" s="632"/>
      <c r="NL5" s="632"/>
      <c r="NM5" s="632"/>
      <c r="NN5" s="632"/>
      <c r="NO5" s="632"/>
      <c r="NP5" s="632"/>
      <c r="NQ5" s="632"/>
      <c r="NR5" s="632"/>
      <c r="NS5" s="632"/>
      <c r="NT5" s="632"/>
      <c r="NU5" s="632"/>
      <c r="NV5" s="632"/>
      <c r="NW5" s="632"/>
      <c r="NX5" s="632"/>
      <c r="NY5" s="632"/>
      <c r="NZ5" s="632"/>
      <c r="OA5" s="632"/>
      <c r="OB5" s="632"/>
      <c r="OC5" s="632"/>
      <c r="OD5" s="632"/>
      <c r="OE5" s="632"/>
      <c r="OF5" s="632"/>
      <c r="OG5" s="632"/>
      <c r="OH5" s="632"/>
      <c r="OI5" s="632"/>
      <c r="OJ5" s="632"/>
      <c r="OK5" s="632"/>
      <c r="OL5" s="632"/>
      <c r="OM5" s="632"/>
      <c r="ON5" s="632"/>
      <c r="OO5" s="632"/>
      <c r="OP5" s="632"/>
      <c r="OQ5" s="632"/>
      <c r="OR5" s="632"/>
      <c r="OS5" s="632"/>
      <c r="OT5" s="632"/>
      <c r="OU5" s="632"/>
      <c r="OV5" s="632"/>
      <c r="OW5" s="632"/>
      <c r="OX5" s="632"/>
      <c r="OY5" s="632"/>
      <c r="OZ5" s="632"/>
      <c r="PA5" s="632"/>
      <c r="PB5" s="632"/>
      <c r="PC5" s="632"/>
      <c r="PD5" s="632"/>
      <c r="PE5" s="632"/>
      <c r="PF5" s="632"/>
      <c r="PG5" s="632"/>
      <c r="PH5" s="632"/>
      <c r="PI5" s="632"/>
      <c r="PJ5" s="632"/>
      <c r="PK5" s="632"/>
      <c r="PL5" s="632"/>
      <c r="PM5" s="632"/>
      <c r="PN5" s="632"/>
      <c r="PO5" s="632"/>
      <c r="PP5" s="632"/>
      <c r="PQ5" s="632"/>
      <c r="PR5" s="632"/>
      <c r="PS5" s="632"/>
      <c r="PT5" s="632"/>
      <c r="PU5" s="632"/>
      <c r="PV5" s="632"/>
      <c r="PW5" s="632"/>
      <c r="PX5" s="632"/>
      <c r="PY5" s="632"/>
      <c r="PZ5" s="632"/>
      <c r="QA5" s="632"/>
      <c r="QB5" s="632"/>
      <c r="QC5" s="632"/>
      <c r="QD5" s="632"/>
      <c r="QE5" s="632"/>
      <c r="QF5" s="632"/>
      <c r="QG5" s="632"/>
      <c r="QH5" s="632"/>
      <c r="QI5" s="632"/>
      <c r="QJ5" s="632"/>
      <c r="QK5" s="632"/>
      <c r="QL5" s="632"/>
      <c r="QM5" s="632"/>
      <c r="QN5" s="632"/>
      <c r="QO5" s="632"/>
      <c r="QP5" s="632"/>
      <c r="QQ5" s="632"/>
      <c r="QR5" s="632"/>
      <c r="QS5" s="632"/>
      <c r="QT5" s="632"/>
      <c r="QU5" s="632"/>
      <c r="QV5" s="632"/>
      <c r="QW5" s="632"/>
      <c r="QX5" s="632"/>
      <c r="QY5" s="632"/>
      <c r="QZ5" s="632"/>
      <c r="RA5" s="632"/>
      <c r="RB5" s="632"/>
      <c r="RC5" s="632"/>
      <c r="RD5" s="632"/>
      <c r="RE5" s="632"/>
      <c r="RF5" s="632"/>
      <c r="RG5" s="632"/>
      <c r="RH5" s="632"/>
      <c r="RI5" s="632"/>
      <c r="RJ5" s="632"/>
      <c r="RK5" s="632"/>
      <c r="RL5" s="632"/>
      <c r="RM5" s="632"/>
      <c r="RN5" s="632"/>
      <c r="RO5" s="632"/>
      <c r="RP5" s="632"/>
      <c r="RQ5" s="632"/>
      <c r="RR5" s="632"/>
      <c r="RS5" s="632"/>
      <c r="RT5" s="632"/>
      <c r="RU5" s="632"/>
      <c r="RV5" s="632"/>
      <c r="RW5" s="632"/>
      <c r="RX5" s="632"/>
      <c r="RY5" s="632"/>
      <c r="RZ5" s="632"/>
      <c r="SA5" s="632"/>
      <c r="SB5" s="632"/>
      <c r="SC5" s="632"/>
      <c r="SD5" s="632"/>
      <c r="SE5" s="632"/>
      <c r="SF5" s="632"/>
      <c r="SG5" s="632"/>
      <c r="SH5" s="632"/>
      <c r="SI5" s="632"/>
      <c r="SJ5" s="632"/>
      <c r="SK5" s="632"/>
      <c r="SL5" s="632"/>
      <c r="SM5" s="632"/>
      <c r="SN5" s="632"/>
      <c r="SO5" s="632"/>
      <c r="SP5" s="632"/>
      <c r="SQ5" s="632"/>
      <c r="SR5" s="632"/>
      <c r="SS5" s="632"/>
      <c r="ST5" s="632"/>
      <c r="SU5" s="632"/>
      <c r="SV5" s="632"/>
      <c r="SW5" s="632"/>
      <c r="SX5" s="632"/>
      <c r="SY5" s="632"/>
      <c r="SZ5" s="632"/>
      <c r="TA5" s="632"/>
      <c r="TB5" s="632"/>
      <c r="TC5" s="632"/>
      <c r="TD5" s="632"/>
      <c r="TE5" s="632"/>
      <c r="TF5" s="632"/>
      <c r="TG5" s="632"/>
      <c r="TH5" s="632"/>
      <c r="TI5" s="632"/>
      <c r="TJ5" s="632"/>
      <c r="TK5" s="632"/>
      <c r="TL5" s="632"/>
      <c r="TM5" s="632"/>
      <c r="TN5" s="632"/>
      <c r="TO5" s="632"/>
      <c r="TP5" s="632"/>
      <c r="TQ5" s="632"/>
      <c r="TR5" s="632"/>
      <c r="TS5" s="632"/>
      <c r="TT5" s="632"/>
      <c r="TU5" s="632"/>
      <c r="TV5" s="632"/>
      <c r="TW5" s="632"/>
      <c r="TX5" s="632"/>
      <c r="TY5" s="632"/>
      <c r="TZ5" s="632"/>
      <c r="UA5" s="632"/>
      <c r="UB5" s="632"/>
      <c r="UC5" s="632"/>
      <c r="UD5" s="632"/>
      <c r="UE5" s="632"/>
      <c r="UF5" s="632"/>
      <c r="UG5" s="632"/>
      <c r="UH5" s="632"/>
      <c r="UI5" s="632"/>
      <c r="UJ5" s="632"/>
      <c r="UK5" s="632"/>
      <c r="UL5" s="632"/>
      <c r="UM5" s="632"/>
      <c r="UN5" s="632"/>
      <c r="UO5" s="632"/>
      <c r="UP5" s="632"/>
      <c r="UQ5" s="632"/>
      <c r="UR5" s="632"/>
      <c r="US5" s="632"/>
      <c r="UT5" s="632"/>
      <c r="UU5" s="632"/>
      <c r="UV5" s="632"/>
      <c r="UW5" s="632"/>
      <c r="UX5" s="632"/>
      <c r="UY5" s="632"/>
      <c r="UZ5" s="632"/>
      <c r="VA5" s="632"/>
      <c r="VB5" s="632"/>
      <c r="VC5" s="632"/>
      <c r="VD5" s="632"/>
      <c r="VE5" s="632"/>
      <c r="VF5" s="632"/>
      <c r="VG5" s="632"/>
      <c r="VH5" s="632"/>
      <c r="VI5" s="632"/>
      <c r="VJ5" s="632"/>
      <c r="VK5" s="632"/>
      <c r="VL5" s="632"/>
      <c r="VM5" s="632"/>
      <c r="VN5" s="632"/>
      <c r="VO5" s="632"/>
      <c r="VP5" s="632"/>
      <c r="VQ5" s="632"/>
      <c r="VR5" s="632"/>
      <c r="VS5" s="632"/>
      <c r="VT5" s="632"/>
      <c r="VU5" s="632"/>
      <c r="VV5" s="632"/>
      <c r="VW5" s="632"/>
      <c r="VX5" s="632"/>
      <c r="VY5" s="632"/>
      <c r="VZ5" s="632"/>
      <c r="WA5" s="632"/>
      <c r="WB5" s="632"/>
      <c r="WC5" s="632"/>
      <c r="WD5" s="632"/>
      <c r="WE5" s="632"/>
      <c r="WF5" s="632"/>
      <c r="WG5" s="632"/>
      <c r="WH5" s="632"/>
      <c r="WI5" s="632"/>
      <c r="WJ5" s="632"/>
      <c r="WK5" s="632"/>
      <c r="WL5" s="632"/>
      <c r="WM5" s="632"/>
      <c r="WN5" s="632"/>
      <c r="WO5" s="632"/>
      <c r="WP5" s="632"/>
      <c r="WQ5" s="632"/>
      <c r="WR5" s="632"/>
      <c r="WS5" s="632"/>
      <c r="WT5" s="632"/>
      <c r="WU5" s="632"/>
      <c r="WV5" s="632"/>
      <c r="WW5" s="632"/>
      <c r="WX5" s="632"/>
      <c r="WY5" s="632"/>
      <c r="WZ5" s="632"/>
      <c r="XA5" s="632"/>
      <c r="XB5" s="632"/>
      <c r="XC5" s="632"/>
      <c r="XD5" s="632"/>
      <c r="XE5" s="632"/>
      <c r="XF5" s="632"/>
      <c r="XG5" s="632"/>
      <c r="XH5" s="632"/>
      <c r="XI5" s="632"/>
      <c r="XJ5" s="632"/>
      <c r="XK5" s="632"/>
      <c r="XL5" s="632"/>
      <c r="XM5" s="632"/>
      <c r="XN5" s="632"/>
      <c r="XO5" s="632"/>
      <c r="XP5" s="632"/>
      <c r="XQ5" s="632"/>
      <c r="XR5" s="632"/>
      <c r="XS5" s="632"/>
      <c r="XT5" s="632"/>
      <c r="XU5" s="632"/>
      <c r="XV5" s="632"/>
      <c r="XW5" s="632"/>
      <c r="XX5" s="632"/>
      <c r="XY5" s="632"/>
      <c r="XZ5" s="632"/>
      <c r="YA5" s="632"/>
      <c r="YB5" s="632"/>
      <c r="YC5" s="632"/>
      <c r="YD5" s="632"/>
      <c r="YE5" s="632"/>
      <c r="YF5" s="632"/>
      <c r="YG5" s="632"/>
      <c r="YH5" s="632"/>
      <c r="YI5" s="632"/>
      <c r="YJ5" s="632"/>
      <c r="YK5" s="632"/>
      <c r="YL5" s="632"/>
      <c r="YM5" s="632"/>
      <c r="YN5" s="632"/>
      <c r="YO5" s="632"/>
      <c r="YP5" s="632"/>
      <c r="YQ5" s="632"/>
      <c r="YR5" s="632"/>
      <c r="YS5" s="632"/>
      <c r="YT5" s="632"/>
      <c r="YU5" s="632"/>
      <c r="YV5" s="632"/>
      <c r="YW5" s="632"/>
      <c r="YX5" s="632"/>
      <c r="YY5" s="632"/>
      <c r="YZ5" s="632"/>
      <c r="ZA5" s="632"/>
      <c r="ZB5" s="632"/>
      <c r="ZC5" s="632"/>
      <c r="ZD5" s="632"/>
      <c r="ZE5" s="632"/>
      <c r="ZF5" s="632"/>
      <c r="ZG5" s="632"/>
      <c r="ZH5" s="632"/>
      <c r="ZI5" s="632"/>
      <c r="ZJ5" s="632"/>
      <c r="ZK5" s="632"/>
      <c r="ZL5" s="632"/>
      <c r="ZM5" s="632"/>
      <c r="ZN5" s="632"/>
      <c r="ZO5" s="632"/>
      <c r="ZP5" s="632"/>
      <c r="ZQ5" s="632"/>
      <c r="ZR5" s="632"/>
      <c r="ZS5" s="632"/>
      <c r="ZT5" s="632"/>
      <c r="ZU5" s="632"/>
      <c r="ZV5" s="632"/>
      <c r="ZW5" s="632"/>
      <c r="ZX5" s="632"/>
      <c r="ZY5" s="632"/>
      <c r="ZZ5" s="632"/>
      <c r="AAA5" s="632"/>
      <c r="AAB5" s="632"/>
      <c r="AAC5" s="632"/>
      <c r="AAD5" s="632"/>
      <c r="AAE5" s="632"/>
      <c r="AAF5" s="632"/>
      <c r="AAG5" s="632"/>
      <c r="AAH5" s="632"/>
      <c r="AAI5" s="632"/>
      <c r="AAJ5" s="632"/>
      <c r="AAK5" s="632"/>
      <c r="AAL5" s="632"/>
      <c r="AAM5" s="632"/>
      <c r="AAN5" s="632"/>
      <c r="AAO5" s="632"/>
      <c r="AAP5" s="632"/>
      <c r="AAQ5" s="632"/>
      <c r="AAR5" s="632"/>
      <c r="AAS5" s="632"/>
      <c r="AAT5" s="632"/>
      <c r="AAU5" s="632"/>
      <c r="AAV5" s="632"/>
      <c r="AAW5" s="632"/>
      <c r="AAX5" s="632"/>
      <c r="AAY5" s="632"/>
      <c r="AAZ5" s="632"/>
      <c r="ABA5" s="632"/>
      <c r="ABB5" s="632"/>
      <c r="ABC5" s="632"/>
      <c r="ABD5" s="632"/>
      <c r="ABE5" s="632"/>
      <c r="ABF5" s="632"/>
      <c r="ABG5" s="632"/>
      <c r="ABH5" s="632"/>
      <c r="ABI5" s="632"/>
      <c r="ABJ5" s="632"/>
      <c r="ABK5" s="632"/>
      <c r="ABL5" s="632"/>
      <c r="ABM5" s="632"/>
      <c r="ABN5" s="632"/>
      <c r="ABO5" s="632"/>
      <c r="ABP5" s="632"/>
      <c r="ABQ5" s="632"/>
      <c r="ABR5" s="632"/>
      <c r="ABS5" s="632"/>
      <c r="ABT5" s="632"/>
      <c r="ABU5" s="632"/>
      <c r="ABV5" s="632"/>
      <c r="ABW5" s="632"/>
      <c r="ABX5" s="632"/>
      <c r="ABY5" s="632"/>
      <c r="ABZ5" s="632"/>
      <c r="ACA5" s="632"/>
      <c r="ACB5" s="632"/>
      <c r="ACC5" s="632"/>
      <c r="ACD5" s="632"/>
      <c r="ACE5" s="632"/>
      <c r="ACF5" s="632"/>
      <c r="ACG5" s="632"/>
      <c r="ACH5" s="632"/>
      <c r="ACI5" s="632"/>
      <c r="ACJ5" s="632"/>
      <c r="ACK5" s="632"/>
      <c r="ACL5" s="632"/>
      <c r="ACM5" s="632"/>
      <c r="ACN5" s="632"/>
      <c r="ACO5" s="632"/>
      <c r="ACP5" s="632"/>
      <c r="ACQ5" s="632"/>
      <c r="ACR5" s="632"/>
      <c r="ACS5" s="632"/>
      <c r="ACT5" s="632"/>
      <c r="ACU5" s="632"/>
      <c r="ACV5" s="632"/>
      <c r="ACW5" s="632"/>
      <c r="ACX5" s="632"/>
      <c r="ACY5" s="632"/>
      <c r="ACZ5" s="632"/>
      <c r="ADA5" s="632"/>
      <c r="ADB5" s="632"/>
      <c r="ADC5" s="632"/>
      <c r="ADD5" s="632"/>
      <c r="ADE5" s="632"/>
      <c r="ADF5" s="632"/>
      <c r="ADG5" s="632"/>
      <c r="ADH5" s="632"/>
      <c r="ADI5" s="632"/>
      <c r="ADJ5" s="632"/>
      <c r="ADK5" s="632"/>
      <c r="ADL5" s="632"/>
      <c r="ADM5" s="632"/>
      <c r="ADN5" s="632"/>
      <c r="ADO5" s="632"/>
      <c r="ADP5" s="632"/>
      <c r="ADQ5" s="632"/>
      <c r="ADR5" s="632"/>
      <c r="ADS5" s="632"/>
      <c r="ADT5" s="632"/>
      <c r="ADU5" s="632"/>
      <c r="ADV5" s="632"/>
      <c r="ADW5" s="632"/>
      <c r="ADX5" s="632"/>
      <c r="ADY5" s="632"/>
      <c r="ADZ5" s="632"/>
      <c r="AEA5" s="632"/>
      <c r="AEB5" s="632"/>
      <c r="AEC5" s="632"/>
      <c r="AED5" s="632"/>
      <c r="AEE5" s="632"/>
      <c r="AEF5" s="632"/>
      <c r="AEG5" s="632"/>
      <c r="AEH5" s="632"/>
      <c r="AEI5" s="632"/>
      <c r="AEJ5" s="632"/>
      <c r="AEK5" s="632"/>
      <c r="AEL5" s="632"/>
      <c r="AEM5" s="632"/>
      <c r="AEN5" s="632"/>
      <c r="AEO5" s="632"/>
      <c r="AEP5" s="632"/>
      <c r="AEQ5" s="632"/>
      <c r="AER5" s="632"/>
      <c r="AES5" s="632"/>
      <c r="AET5" s="632"/>
      <c r="AEU5" s="632"/>
      <c r="AEV5" s="632"/>
      <c r="AEW5" s="632"/>
      <c r="AEX5" s="632"/>
      <c r="AEY5" s="632"/>
      <c r="AEZ5" s="632"/>
      <c r="AFA5" s="632"/>
      <c r="AFB5" s="632"/>
      <c r="AFC5" s="632"/>
      <c r="AFD5" s="632"/>
      <c r="AFE5" s="632"/>
      <c r="AFF5" s="632"/>
      <c r="AFG5" s="632"/>
      <c r="AFH5" s="632"/>
      <c r="AFI5" s="632"/>
      <c r="AFJ5" s="632"/>
      <c r="AFK5" s="632"/>
      <c r="AFL5" s="632"/>
      <c r="AFM5" s="632"/>
      <c r="AFN5" s="632"/>
      <c r="AFO5" s="632"/>
      <c r="AFP5" s="632"/>
      <c r="AFQ5" s="632"/>
      <c r="AFR5" s="632"/>
      <c r="AFS5" s="632"/>
      <c r="AFT5" s="632"/>
      <c r="AFU5" s="632"/>
      <c r="AFV5" s="632"/>
      <c r="AFW5" s="632"/>
      <c r="AFX5" s="632"/>
      <c r="AFY5" s="632"/>
      <c r="AFZ5" s="632"/>
      <c r="AGA5" s="632"/>
      <c r="AGB5" s="632"/>
      <c r="AGC5" s="632"/>
      <c r="AGD5" s="632"/>
      <c r="AGE5" s="632"/>
      <c r="AGF5" s="632"/>
      <c r="AGG5" s="632"/>
      <c r="AGH5" s="632"/>
      <c r="AGI5" s="632"/>
      <c r="AGJ5" s="632"/>
      <c r="AGK5" s="632"/>
      <c r="AGL5" s="632"/>
      <c r="AGM5" s="632"/>
      <c r="AGN5" s="632"/>
      <c r="AGO5" s="632"/>
      <c r="AGP5" s="632"/>
      <c r="AGQ5" s="632"/>
      <c r="AGR5" s="632"/>
      <c r="AGS5" s="632"/>
      <c r="AGT5" s="632"/>
      <c r="AGU5" s="632"/>
      <c r="AGV5" s="632"/>
      <c r="AGW5" s="632"/>
      <c r="AGX5" s="632"/>
      <c r="AGY5" s="632"/>
      <c r="AGZ5" s="632"/>
      <c r="AHA5" s="632"/>
      <c r="AHB5" s="632"/>
      <c r="AHC5" s="632"/>
      <c r="AHD5" s="632"/>
      <c r="AHE5" s="632"/>
      <c r="AHF5" s="632"/>
      <c r="AHG5" s="632"/>
      <c r="AHH5" s="632"/>
      <c r="AHI5" s="632"/>
      <c r="AHJ5" s="632"/>
      <c r="AHK5" s="632"/>
      <c r="AHL5" s="632"/>
      <c r="AHM5" s="632"/>
      <c r="AHN5" s="632"/>
      <c r="AHO5" s="632"/>
      <c r="AHP5" s="632"/>
      <c r="AHQ5" s="632"/>
      <c r="AHR5" s="632"/>
      <c r="AHS5" s="632"/>
      <c r="AHT5" s="632"/>
      <c r="AHU5" s="632"/>
      <c r="AHV5" s="632"/>
      <c r="AHW5" s="632"/>
      <c r="AHX5" s="632"/>
      <c r="AHY5" s="632"/>
      <c r="AHZ5" s="632"/>
      <c r="AIA5" s="632"/>
      <c r="AIB5" s="632"/>
      <c r="AIC5" s="632"/>
      <c r="AID5" s="632"/>
      <c r="AIE5" s="632"/>
      <c r="AIF5" s="632"/>
      <c r="AIG5" s="632"/>
      <c r="AIH5" s="632"/>
      <c r="AII5" s="632"/>
      <c r="AIJ5" s="632"/>
      <c r="AIK5" s="632"/>
      <c r="AIL5" s="632"/>
      <c r="AIM5" s="632"/>
      <c r="AIN5" s="632"/>
      <c r="AIO5" s="632"/>
      <c r="AIP5" s="632"/>
      <c r="AIQ5" s="632"/>
      <c r="AIR5" s="632"/>
      <c r="AIS5" s="632"/>
      <c r="AIT5" s="632"/>
      <c r="AIU5" s="632"/>
      <c r="AIV5" s="632"/>
      <c r="AIW5" s="632"/>
      <c r="AIX5" s="632"/>
      <c r="AIY5" s="632"/>
      <c r="AIZ5" s="632"/>
      <c r="AJA5" s="632"/>
      <c r="AJB5" s="632"/>
      <c r="AJC5" s="632"/>
      <c r="AJD5" s="632"/>
      <c r="AJE5" s="632"/>
      <c r="AJF5" s="632"/>
      <c r="AJG5" s="632"/>
      <c r="AJH5" s="632"/>
      <c r="AJI5" s="632"/>
      <c r="AJJ5" s="632"/>
      <c r="AJK5" s="632"/>
      <c r="AJL5" s="632"/>
      <c r="AJM5" s="632"/>
      <c r="AJN5" s="632"/>
      <c r="AJO5" s="632"/>
      <c r="AJP5" s="632"/>
      <c r="AJQ5" s="632"/>
      <c r="AJR5" s="632"/>
      <c r="AJS5" s="632"/>
      <c r="AJT5" s="632"/>
      <c r="AJU5" s="632"/>
      <c r="AJV5" s="632"/>
      <c r="AJW5" s="632"/>
      <c r="AJX5" s="632"/>
      <c r="AJY5" s="632"/>
      <c r="AJZ5" s="632"/>
      <c r="AKA5" s="632"/>
      <c r="AKB5" s="632"/>
      <c r="AKC5" s="632"/>
      <c r="AKD5" s="632"/>
      <c r="AKE5" s="632"/>
      <c r="AKF5" s="632"/>
      <c r="AKG5" s="632"/>
      <c r="AKH5" s="632"/>
      <c r="AKI5" s="632"/>
      <c r="AKJ5" s="632"/>
      <c r="AKK5" s="632"/>
      <c r="AKL5" s="632"/>
      <c r="AKM5" s="632"/>
      <c r="AKN5" s="632"/>
      <c r="AKO5" s="632"/>
      <c r="AKP5" s="632"/>
      <c r="AKQ5" s="632"/>
      <c r="AKR5" s="632"/>
      <c r="AKS5" s="632"/>
      <c r="AKT5" s="632"/>
      <c r="AKU5" s="632"/>
      <c r="AKV5" s="632"/>
      <c r="AKW5" s="632"/>
      <c r="AKX5" s="632"/>
      <c r="AKY5" s="632"/>
      <c r="AKZ5" s="632"/>
      <c r="ALA5" s="632"/>
      <c r="ALB5" s="632"/>
      <c r="ALC5" s="632"/>
      <c r="ALD5" s="632"/>
      <c r="ALE5" s="632"/>
      <c r="ALF5" s="632"/>
      <c r="ALG5" s="632"/>
      <c r="ALH5" s="632"/>
      <c r="ALI5" s="632"/>
      <c r="ALJ5" s="632"/>
      <c r="ALK5" s="632"/>
      <c r="ALL5" s="632"/>
      <c r="ALM5" s="632"/>
      <c r="ALN5" s="632"/>
      <c r="ALO5" s="632"/>
      <c r="ALP5" s="632"/>
      <c r="ALQ5" s="632"/>
      <c r="ALR5" s="632"/>
      <c r="ALS5" s="632"/>
      <c r="ALT5" s="632"/>
      <c r="ALU5" s="632"/>
      <c r="ALV5" s="632"/>
      <c r="ALW5" s="632"/>
      <c r="ALX5" s="632"/>
      <c r="ALY5" s="632"/>
      <c r="ALZ5" s="632"/>
      <c r="AMA5" s="632"/>
      <c r="AMB5" s="632"/>
      <c r="AMC5" s="632"/>
      <c r="AMD5" s="632"/>
      <c r="AME5" s="632"/>
      <c r="AMF5" s="632"/>
      <c r="AMG5" s="632"/>
      <c r="AMH5" s="632"/>
      <c r="AMI5" s="632"/>
      <c r="AMJ5" s="632"/>
      <c r="AMK5" s="632"/>
      <c r="AML5" s="632"/>
      <c r="AMM5" s="632"/>
      <c r="AMN5" s="632"/>
      <c r="AMO5" s="632"/>
      <c r="AMP5" s="632"/>
      <c r="AMQ5" s="632"/>
      <c r="AMR5" s="632"/>
      <c r="AMS5" s="632"/>
      <c r="AMT5" s="632"/>
      <c r="AMU5" s="632"/>
      <c r="AMV5" s="632"/>
      <c r="AMW5" s="632"/>
      <c r="AMX5" s="632"/>
      <c r="AMY5" s="632"/>
      <c r="AMZ5" s="632"/>
      <c r="ANA5" s="632"/>
      <c r="ANB5" s="632"/>
      <c r="ANC5" s="632"/>
      <c r="AND5" s="632"/>
      <c r="ANE5" s="632"/>
      <c r="ANF5" s="632"/>
      <c r="ANG5" s="632"/>
      <c r="ANH5" s="632"/>
      <c r="ANI5" s="632"/>
      <c r="ANJ5" s="632"/>
      <c r="ANK5" s="632"/>
      <c r="ANL5" s="632"/>
      <c r="ANM5" s="632"/>
      <c r="ANN5" s="632"/>
      <c r="ANO5" s="632"/>
      <c r="ANP5" s="632"/>
      <c r="ANQ5" s="632"/>
      <c r="ANR5" s="632"/>
      <c r="ANS5" s="632"/>
      <c r="ANT5" s="632"/>
      <c r="ANU5" s="632"/>
      <c r="ANV5" s="632"/>
      <c r="ANW5" s="632"/>
      <c r="ANX5" s="632"/>
      <c r="ANY5" s="632"/>
      <c r="ANZ5" s="632"/>
      <c r="AOA5" s="632"/>
      <c r="AOB5" s="632"/>
      <c r="AOC5" s="632"/>
      <c r="AOD5" s="632"/>
      <c r="AOE5" s="632"/>
      <c r="AOF5" s="632"/>
      <c r="AOG5" s="632"/>
      <c r="AOH5" s="632"/>
      <c r="AOI5" s="632"/>
      <c r="AOJ5" s="632"/>
      <c r="AOK5" s="632"/>
      <c r="AOL5" s="632"/>
      <c r="AOM5" s="632"/>
      <c r="AON5" s="632"/>
      <c r="AOO5" s="632"/>
      <c r="AOP5" s="632"/>
      <c r="AOQ5" s="632"/>
      <c r="AOR5" s="632"/>
      <c r="AOS5" s="632"/>
      <c r="AOT5" s="632"/>
      <c r="AOU5" s="632"/>
      <c r="AOV5" s="632"/>
      <c r="AOW5" s="632"/>
      <c r="AOX5" s="632"/>
      <c r="AOY5" s="632"/>
      <c r="AOZ5" s="632"/>
      <c r="APA5" s="632"/>
      <c r="APB5" s="632"/>
      <c r="APC5" s="632"/>
      <c r="APD5" s="632"/>
      <c r="APE5" s="632"/>
      <c r="APF5" s="632"/>
      <c r="APG5" s="632"/>
      <c r="APH5" s="632"/>
      <c r="API5" s="632"/>
      <c r="APJ5" s="632"/>
      <c r="APK5" s="632"/>
      <c r="APL5" s="632"/>
      <c r="APM5" s="632"/>
      <c r="APN5" s="632"/>
      <c r="APO5" s="632"/>
      <c r="APP5" s="632"/>
      <c r="APQ5" s="632"/>
      <c r="APR5" s="632"/>
      <c r="APS5" s="632"/>
      <c r="APT5" s="632"/>
      <c r="APU5" s="632"/>
      <c r="APV5" s="632"/>
      <c r="APW5" s="632"/>
      <c r="APX5" s="632"/>
      <c r="APY5" s="632"/>
      <c r="APZ5" s="632"/>
      <c r="AQA5" s="632"/>
      <c r="AQB5" s="632"/>
      <c r="AQC5" s="632"/>
      <c r="AQD5" s="632"/>
      <c r="AQE5" s="632"/>
      <c r="AQF5" s="632"/>
      <c r="AQG5" s="632"/>
      <c r="AQH5" s="632"/>
      <c r="AQI5" s="632"/>
      <c r="AQJ5" s="632"/>
      <c r="AQK5" s="632"/>
      <c r="AQL5" s="632"/>
      <c r="AQM5" s="632"/>
      <c r="AQN5" s="632"/>
      <c r="AQO5" s="632"/>
      <c r="AQP5" s="632"/>
      <c r="AQQ5" s="632"/>
      <c r="AQR5" s="632"/>
      <c r="AQS5" s="632"/>
      <c r="AQT5" s="632"/>
      <c r="AQU5" s="632"/>
      <c r="AQV5" s="632"/>
      <c r="AQW5" s="632"/>
      <c r="AQX5" s="632"/>
      <c r="AQY5" s="632"/>
      <c r="AQZ5" s="632"/>
      <c r="ARA5" s="632"/>
      <c r="ARB5" s="632"/>
      <c r="ARC5" s="632"/>
      <c r="ARD5" s="632"/>
      <c r="ARE5" s="632"/>
      <c r="ARF5" s="632"/>
      <c r="ARG5" s="632"/>
      <c r="ARH5" s="632"/>
      <c r="ARI5" s="632"/>
      <c r="ARJ5" s="632"/>
      <c r="ARK5" s="632"/>
      <c r="ARL5" s="632"/>
      <c r="ARM5" s="632"/>
      <c r="ARN5" s="632"/>
      <c r="ARO5" s="632"/>
      <c r="ARP5" s="632"/>
      <c r="ARQ5" s="632"/>
      <c r="ARR5" s="632"/>
      <c r="ARS5" s="632"/>
      <c r="ART5" s="632"/>
      <c r="ARU5" s="632"/>
      <c r="ARV5" s="632"/>
      <c r="ARW5" s="632"/>
      <c r="ARX5" s="632"/>
      <c r="ARY5" s="632"/>
      <c r="ARZ5" s="632"/>
      <c r="ASA5" s="632"/>
      <c r="ASB5" s="632"/>
      <c r="ASC5" s="632"/>
      <c r="ASD5" s="632"/>
      <c r="ASE5" s="632"/>
      <c r="ASF5" s="632"/>
      <c r="ASG5" s="632"/>
      <c r="ASH5" s="632"/>
      <c r="ASI5" s="632"/>
      <c r="ASJ5" s="632"/>
      <c r="ASK5" s="632"/>
      <c r="ASL5" s="632"/>
      <c r="ASM5" s="632"/>
      <c r="ASN5" s="632"/>
      <c r="ASO5" s="632"/>
      <c r="ASP5" s="632"/>
      <c r="ASQ5" s="632"/>
      <c r="ASR5" s="632"/>
      <c r="ASS5" s="632"/>
      <c r="AST5" s="632"/>
      <c r="ASU5" s="632"/>
      <c r="ASV5" s="632"/>
      <c r="ASW5" s="632"/>
      <c r="ASX5" s="632"/>
      <c r="ASY5" s="632"/>
      <c r="ASZ5" s="632"/>
      <c r="ATA5" s="632"/>
      <c r="ATB5" s="632"/>
      <c r="ATC5" s="632"/>
      <c r="ATD5" s="632"/>
      <c r="ATE5" s="632"/>
      <c r="ATF5" s="632"/>
      <c r="ATG5" s="632"/>
      <c r="ATH5" s="632"/>
      <c r="ATI5" s="632"/>
      <c r="ATJ5" s="632"/>
      <c r="ATK5" s="632"/>
      <c r="ATL5" s="632"/>
      <c r="ATM5" s="632"/>
      <c r="ATN5" s="632"/>
      <c r="ATO5" s="632"/>
      <c r="ATP5" s="632"/>
      <c r="ATQ5" s="632"/>
      <c r="ATR5" s="632"/>
      <c r="ATS5" s="632"/>
      <c r="ATT5" s="632"/>
      <c r="ATU5" s="632"/>
      <c r="ATV5" s="632"/>
      <c r="ATW5" s="632"/>
      <c r="ATX5" s="632"/>
      <c r="ATY5" s="632"/>
      <c r="ATZ5" s="632"/>
      <c r="AUA5" s="632"/>
      <c r="AUB5" s="632"/>
      <c r="AUC5" s="632"/>
      <c r="AUD5" s="632"/>
      <c r="AUE5" s="632"/>
      <c r="AUF5" s="632"/>
      <c r="AUG5" s="632"/>
      <c r="AUH5" s="632"/>
      <c r="AUI5" s="632"/>
      <c r="AUJ5" s="632"/>
      <c r="AUK5" s="632"/>
      <c r="AUL5" s="632"/>
      <c r="AUM5" s="632"/>
      <c r="AUN5" s="632"/>
      <c r="AUO5" s="632"/>
      <c r="AUP5" s="632"/>
      <c r="AUQ5" s="632"/>
      <c r="AUR5" s="632"/>
      <c r="AUS5" s="632"/>
      <c r="AUT5" s="632"/>
      <c r="AUU5" s="632"/>
      <c r="AUV5" s="632"/>
      <c r="AUW5" s="632"/>
      <c r="AUX5" s="632"/>
      <c r="AUY5" s="632"/>
      <c r="AUZ5" s="632"/>
      <c r="AVA5" s="632"/>
      <c r="AVB5" s="632"/>
      <c r="AVC5" s="632"/>
      <c r="AVD5" s="632"/>
      <c r="AVE5" s="632"/>
      <c r="AVF5" s="632"/>
      <c r="AVG5" s="632"/>
      <c r="AVH5" s="632"/>
      <c r="AVI5" s="632"/>
      <c r="AVJ5" s="632"/>
      <c r="AVK5" s="632"/>
      <c r="AVL5" s="632"/>
      <c r="AVM5" s="632"/>
      <c r="AVN5" s="632"/>
      <c r="AVO5" s="632"/>
      <c r="AVP5" s="632"/>
      <c r="AVQ5" s="632"/>
      <c r="AVR5" s="632"/>
      <c r="AVS5" s="632"/>
      <c r="AVT5" s="632"/>
      <c r="AVU5" s="632"/>
      <c r="AVV5" s="632"/>
      <c r="AVW5" s="632"/>
      <c r="AVX5" s="632"/>
      <c r="AVY5" s="632"/>
      <c r="AVZ5" s="632"/>
      <c r="AWA5" s="632"/>
      <c r="AWB5" s="632"/>
      <c r="AWC5" s="632"/>
      <c r="AWD5" s="632"/>
      <c r="AWE5" s="632"/>
      <c r="AWF5" s="632"/>
      <c r="AWG5" s="632"/>
      <c r="AWH5" s="632"/>
      <c r="AWI5" s="632"/>
      <c r="AWJ5" s="632"/>
      <c r="AWK5" s="632"/>
      <c r="AWL5" s="632"/>
      <c r="AWM5" s="632"/>
      <c r="AWN5" s="632"/>
      <c r="AWO5" s="632"/>
      <c r="AWP5" s="632"/>
      <c r="AWQ5" s="632"/>
      <c r="AWR5" s="632"/>
      <c r="AWS5" s="632"/>
      <c r="AWT5" s="632"/>
      <c r="AWU5" s="632"/>
      <c r="AWV5" s="632"/>
      <c r="AWW5" s="632"/>
      <c r="AWX5" s="632"/>
      <c r="AWY5" s="632"/>
      <c r="AWZ5" s="632"/>
      <c r="AXA5" s="632"/>
      <c r="AXB5" s="632"/>
      <c r="AXC5" s="632"/>
      <c r="AXD5" s="632"/>
      <c r="AXE5" s="632"/>
      <c r="AXF5" s="632"/>
      <c r="AXG5" s="632"/>
      <c r="AXH5" s="632"/>
      <c r="AXI5" s="632"/>
      <c r="AXJ5" s="632"/>
      <c r="AXK5" s="632"/>
      <c r="AXL5" s="632"/>
      <c r="AXM5" s="632"/>
      <c r="AXN5" s="632"/>
      <c r="AXO5" s="632"/>
      <c r="AXP5" s="632"/>
      <c r="AXQ5" s="632"/>
      <c r="AXR5" s="632"/>
      <c r="AXS5" s="632"/>
      <c r="AXT5" s="632"/>
      <c r="AXU5" s="632"/>
      <c r="AXV5" s="632"/>
      <c r="AXW5" s="632"/>
      <c r="AXX5" s="632"/>
      <c r="AXY5" s="632"/>
      <c r="AXZ5" s="632"/>
      <c r="AYA5" s="632"/>
      <c r="AYB5" s="632"/>
      <c r="AYC5" s="632"/>
      <c r="AYD5" s="632"/>
      <c r="AYE5" s="632"/>
      <c r="AYF5" s="632"/>
      <c r="AYG5" s="632"/>
      <c r="AYH5" s="632"/>
      <c r="AYI5" s="632"/>
      <c r="AYJ5" s="632"/>
      <c r="AYK5" s="632"/>
      <c r="AYL5" s="632"/>
      <c r="AYM5" s="632"/>
      <c r="AYN5" s="632"/>
      <c r="AYO5" s="632"/>
      <c r="AYP5" s="632"/>
      <c r="AYQ5" s="632"/>
      <c r="AYR5" s="632"/>
      <c r="AYS5" s="632"/>
      <c r="AYT5" s="632"/>
      <c r="AYU5" s="632"/>
      <c r="AYV5" s="632"/>
      <c r="AYW5" s="632"/>
      <c r="AYX5" s="632"/>
      <c r="AYY5" s="632"/>
      <c r="AYZ5" s="632"/>
      <c r="AZA5" s="632"/>
      <c r="AZB5" s="632"/>
      <c r="AZC5" s="632"/>
      <c r="AZD5" s="632"/>
      <c r="AZE5" s="632"/>
      <c r="AZF5" s="632"/>
      <c r="AZG5" s="632"/>
      <c r="AZH5" s="632"/>
      <c r="AZI5" s="632"/>
      <c r="AZJ5" s="632"/>
      <c r="AZK5" s="632"/>
      <c r="AZL5" s="632"/>
      <c r="AZM5" s="632"/>
      <c r="AZN5" s="632"/>
      <c r="AZO5" s="632"/>
      <c r="AZP5" s="632"/>
      <c r="AZQ5" s="632"/>
      <c r="AZR5" s="632"/>
      <c r="AZS5" s="632"/>
      <c r="AZT5" s="632"/>
      <c r="AZU5" s="632"/>
      <c r="AZV5" s="632"/>
      <c r="AZW5" s="632"/>
      <c r="AZX5" s="632"/>
      <c r="AZY5" s="632"/>
      <c r="AZZ5" s="632"/>
      <c r="BAA5" s="632"/>
      <c r="BAB5" s="632"/>
      <c r="BAC5" s="632"/>
      <c r="BAD5" s="632"/>
      <c r="BAE5" s="632"/>
      <c r="BAF5" s="632"/>
      <c r="BAG5" s="632"/>
      <c r="BAH5" s="632"/>
      <c r="BAI5" s="632"/>
      <c r="BAJ5" s="632"/>
      <c r="BAK5" s="632"/>
      <c r="BAL5" s="632"/>
      <c r="BAM5" s="632"/>
      <c r="BAN5" s="632"/>
      <c r="BAO5" s="632"/>
      <c r="BAP5" s="632"/>
      <c r="BAQ5" s="632"/>
      <c r="BAR5" s="632"/>
      <c r="BAS5" s="632"/>
      <c r="BAT5" s="632"/>
      <c r="BAU5" s="632"/>
      <c r="BAV5" s="632"/>
      <c r="BAW5" s="632"/>
      <c r="BAX5" s="632"/>
      <c r="BAY5" s="632"/>
      <c r="BAZ5" s="632"/>
      <c r="BBA5" s="632"/>
      <c r="BBB5" s="632"/>
      <c r="BBC5" s="632"/>
      <c r="BBD5" s="632"/>
      <c r="BBE5" s="632"/>
      <c r="BBF5" s="632"/>
      <c r="BBG5" s="632"/>
      <c r="BBH5" s="632"/>
      <c r="BBI5" s="632"/>
      <c r="BBJ5" s="632"/>
      <c r="BBK5" s="632"/>
      <c r="BBL5" s="632"/>
      <c r="BBM5" s="632"/>
      <c r="BBN5" s="632"/>
      <c r="BBO5" s="632"/>
      <c r="BBP5" s="632"/>
      <c r="BBQ5" s="632"/>
      <c r="BBR5" s="632"/>
      <c r="BBS5" s="632"/>
      <c r="BBT5" s="632"/>
      <c r="BBU5" s="632"/>
      <c r="BBV5" s="632"/>
      <c r="BBW5" s="632"/>
      <c r="BBX5" s="632"/>
      <c r="BBY5" s="632"/>
      <c r="BBZ5" s="632"/>
      <c r="BCA5" s="632"/>
      <c r="BCB5" s="632"/>
      <c r="BCC5" s="632"/>
      <c r="BCD5" s="632"/>
      <c r="BCE5" s="632"/>
      <c r="BCF5" s="632"/>
      <c r="BCG5" s="632"/>
      <c r="BCH5" s="632"/>
      <c r="BCI5" s="632"/>
      <c r="BCJ5" s="632"/>
      <c r="BCK5" s="632"/>
      <c r="BCL5" s="632"/>
      <c r="BCM5" s="632"/>
      <c r="BCN5" s="632"/>
      <c r="BCO5" s="632"/>
      <c r="BCP5" s="632"/>
      <c r="BCQ5" s="632"/>
      <c r="BCR5" s="632"/>
      <c r="BCS5" s="632"/>
      <c r="BCT5" s="632"/>
      <c r="BCU5" s="632"/>
      <c r="BCV5" s="632"/>
      <c r="BCW5" s="632"/>
      <c r="BCX5" s="632"/>
      <c r="BCY5" s="632"/>
      <c r="BCZ5" s="632"/>
      <c r="BDA5" s="632"/>
      <c r="BDB5" s="632"/>
      <c r="BDC5" s="632"/>
      <c r="BDD5" s="632"/>
      <c r="BDE5" s="632"/>
      <c r="BDF5" s="632"/>
      <c r="BDG5" s="632"/>
      <c r="BDH5" s="632"/>
      <c r="BDI5" s="632"/>
      <c r="BDJ5" s="632"/>
      <c r="BDK5" s="632"/>
      <c r="BDL5" s="632"/>
      <c r="BDM5" s="632"/>
      <c r="BDN5" s="632"/>
      <c r="BDO5" s="632"/>
      <c r="BDP5" s="632"/>
      <c r="BDQ5" s="632"/>
      <c r="BDR5" s="632"/>
      <c r="BDS5" s="632"/>
      <c r="BDT5" s="632"/>
      <c r="BDU5" s="632"/>
      <c r="BDV5" s="632"/>
      <c r="BDW5" s="632"/>
      <c r="BDX5" s="632"/>
      <c r="BDY5" s="632"/>
      <c r="BDZ5" s="632"/>
      <c r="BEA5" s="632"/>
      <c r="BEB5" s="632"/>
      <c r="BEC5" s="632"/>
      <c r="BED5" s="632"/>
      <c r="BEE5" s="632"/>
      <c r="BEF5" s="632"/>
      <c r="BEG5" s="632"/>
      <c r="BEH5" s="632"/>
      <c r="BEI5" s="632"/>
      <c r="BEJ5" s="632"/>
      <c r="BEK5" s="632"/>
      <c r="BEL5" s="632"/>
      <c r="BEM5" s="632"/>
      <c r="BEN5" s="632"/>
      <c r="BEO5" s="632"/>
      <c r="BEP5" s="632"/>
      <c r="BEQ5" s="632"/>
      <c r="BER5" s="632"/>
      <c r="BES5" s="632"/>
      <c r="BET5" s="632"/>
      <c r="BEU5" s="632"/>
      <c r="BEV5" s="632"/>
      <c r="BEW5" s="632"/>
      <c r="BEX5" s="632"/>
      <c r="BEY5" s="632"/>
      <c r="BEZ5" s="632"/>
      <c r="BFA5" s="632"/>
      <c r="BFB5" s="632"/>
      <c r="BFC5" s="632"/>
      <c r="BFD5" s="632"/>
      <c r="BFE5" s="632"/>
      <c r="BFF5" s="632"/>
      <c r="BFG5" s="632"/>
      <c r="BFH5" s="632"/>
      <c r="BFI5" s="632"/>
      <c r="BFJ5" s="632"/>
      <c r="BFK5" s="632"/>
      <c r="BFL5" s="632"/>
      <c r="BFM5" s="632"/>
      <c r="BFN5" s="632"/>
      <c r="BFO5" s="632"/>
      <c r="BFP5" s="632"/>
      <c r="BFQ5" s="632"/>
      <c r="BFR5" s="632"/>
      <c r="BFS5" s="632"/>
      <c r="BFT5" s="632"/>
      <c r="BFU5" s="632"/>
      <c r="BFV5" s="632"/>
      <c r="BFW5" s="632"/>
      <c r="BFX5" s="632"/>
      <c r="BFY5" s="632"/>
      <c r="BFZ5" s="632"/>
      <c r="BGA5" s="632"/>
      <c r="BGB5" s="632"/>
      <c r="BGC5" s="632"/>
      <c r="BGD5" s="632"/>
      <c r="BGE5" s="632"/>
      <c r="BGF5" s="632"/>
      <c r="BGG5" s="632"/>
      <c r="BGH5" s="632"/>
      <c r="BGI5" s="632"/>
      <c r="BGJ5" s="632"/>
      <c r="BGK5" s="632"/>
      <c r="BGL5" s="632"/>
      <c r="BGM5" s="632"/>
      <c r="BGN5" s="632"/>
      <c r="BGO5" s="632"/>
      <c r="BGP5" s="632"/>
      <c r="BGQ5" s="632"/>
      <c r="BGR5" s="632"/>
      <c r="BGS5" s="632"/>
      <c r="BGT5" s="632"/>
      <c r="BGU5" s="632"/>
      <c r="BGV5" s="632"/>
      <c r="BGW5" s="632"/>
      <c r="BGX5" s="632"/>
      <c r="BGY5" s="632"/>
      <c r="BGZ5" s="632"/>
      <c r="BHA5" s="632"/>
      <c r="BHB5" s="632"/>
      <c r="BHC5" s="632"/>
      <c r="BHD5" s="632"/>
      <c r="BHE5" s="632"/>
      <c r="BHF5" s="632"/>
      <c r="BHG5" s="632"/>
      <c r="BHH5" s="632"/>
      <c r="BHI5" s="632"/>
      <c r="BHJ5" s="632"/>
      <c r="BHK5" s="632"/>
      <c r="BHL5" s="632"/>
      <c r="BHM5" s="632"/>
      <c r="BHN5" s="632"/>
      <c r="BHO5" s="632"/>
      <c r="BHP5" s="632"/>
      <c r="BHQ5" s="632"/>
      <c r="BHR5" s="632"/>
      <c r="BHS5" s="632"/>
      <c r="BHT5" s="632"/>
      <c r="BHU5" s="632"/>
      <c r="BHV5" s="632"/>
      <c r="BHW5" s="632"/>
      <c r="BHX5" s="632"/>
      <c r="BHY5" s="632"/>
      <c r="BHZ5" s="632"/>
      <c r="BIA5" s="632"/>
      <c r="BIB5" s="632"/>
      <c r="BIC5" s="632"/>
      <c r="BID5" s="632"/>
      <c r="BIE5" s="632"/>
      <c r="BIF5" s="632"/>
      <c r="BIG5" s="632"/>
      <c r="BIH5" s="632"/>
      <c r="BII5" s="632"/>
      <c r="BIJ5" s="632"/>
      <c r="BIK5" s="632"/>
      <c r="BIL5" s="632"/>
      <c r="BIM5" s="632"/>
      <c r="BIN5" s="632"/>
      <c r="BIO5" s="632"/>
      <c r="BIP5" s="632"/>
      <c r="BIQ5" s="632"/>
      <c r="BIR5" s="632"/>
      <c r="BIS5" s="632"/>
      <c r="BIT5" s="632"/>
      <c r="BIU5" s="632"/>
      <c r="BIV5" s="632"/>
      <c r="BIW5" s="632"/>
      <c r="BIX5" s="632"/>
      <c r="BIY5" s="632"/>
      <c r="BIZ5" s="632"/>
      <c r="BJA5" s="632"/>
      <c r="BJB5" s="632"/>
      <c r="BJC5" s="632"/>
      <c r="BJD5" s="632"/>
      <c r="BJE5" s="632"/>
      <c r="BJF5" s="632"/>
      <c r="BJG5" s="632"/>
      <c r="BJH5" s="632"/>
      <c r="BJI5" s="632"/>
      <c r="BJJ5" s="632"/>
      <c r="BJK5" s="632"/>
      <c r="BJL5" s="632"/>
      <c r="BJM5" s="632"/>
      <c r="BJN5" s="632"/>
      <c r="BJO5" s="632"/>
      <c r="BJP5" s="632"/>
      <c r="BJQ5" s="632"/>
      <c r="BJR5" s="632"/>
      <c r="BJS5" s="632"/>
      <c r="BJT5" s="632"/>
      <c r="BJU5" s="632"/>
      <c r="BJV5" s="632"/>
      <c r="BJW5" s="632"/>
      <c r="BJX5" s="632"/>
      <c r="BJY5" s="632"/>
      <c r="BJZ5" s="632"/>
      <c r="BKA5" s="632"/>
      <c r="BKB5" s="632"/>
      <c r="BKC5" s="632"/>
      <c r="BKD5" s="632"/>
      <c r="BKE5" s="632"/>
      <c r="BKF5" s="632"/>
      <c r="BKG5" s="632"/>
      <c r="BKH5" s="632"/>
      <c r="BKI5" s="632"/>
      <c r="BKJ5" s="632"/>
      <c r="BKK5" s="632"/>
      <c r="BKL5" s="632"/>
      <c r="BKM5" s="632"/>
      <c r="BKN5" s="632"/>
      <c r="BKO5" s="632"/>
      <c r="BKP5" s="632"/>
      <c r="BKQ5" s="632"/>
      <c r="BKR5" s="632"/>
      <c r="BKS5" s="632"/>
      <c r="BKT5" s="632"/>
      <c r="BKU5" s="632"/>
      <c r="BKV5" s="632"/>
      <c r="BKW5" s="632"/>
      <c r="BKX5" s="632"/>
      <c r="BKY5" s="632"/>
      <c r="BKZ5" s="632"/>
      <c r="BLA5" s="632"/>
      <c r="BLB5" s="632"/>
      <c r="BLC5" s="632"/>
      <c r="BLD5" s="632"/>
      <c r="BLE5" s="632"/>
      <c r="BLF5" s="632"/>
      <c r="BLG5" s="632"/>
      <c r="BLH5" s="632"/>
      <c r="BLI5" s="632"/>
      <c r="BLJ5" s="632"/>
      <c r="BLK5" s="632"/>
      <c r="BLL5" s="632"/>
      <c r="BLM5" s="632"/>
      <c r="BLN5" s="632"/>
      <c r="BLO5" s="632"/>
      <c r="BLP5" s="632"/>
      <c r="BLQ5" s="632"/>
      <c r="BLR5" s="632"/>
      <c r="BLS5" s="632"/>
      <c r="BLT5" s="632"/>
      <c r="BLU5" s="632"/>
      <c r="BLV5" s="632"/>
      <c r="BLW5" s="632"/>
      <c r="BLX5" s="632"/>
      <c r="BLY5" s="632"/>
      <c r="BLZ5" s="632"/>
      <c r="BMA5" s="632"/>
      <c r="BMB5" s="632"/>
      <c r="BMC5" s="632"/>
      <c r="BMD5" s="632"/>
      <c r="BME5" s="632"/>
      <c r="BMF5" s="632"/>
      <c r="BMG5" s="632"/>
      <c r="BMH5" s="632"/>
      <c r="BMI5" s="632"/>
      <c r="BMJ5" s="632"/>
      <c r="BMK5" s="632"/>
      <c r="BML5" s="632"/>
      <c r="BMM5" s="632"/>
      <c r="BMN5" s="632"/>
      <c r="BMO5" s="632"/>
      <c r="BMP5" s="632"/>
      <c r="BMQ5" s="632"/>
      <c r="BMR5" s="632"/>
      <c r="BMS5" s="632"/>
      <c r="BMT5" s="632"/>
      <c r="BMU5" s="632"/>
      <c r="BMV5" s="632"/>
      <c r="BMW5" s="632"/>
      <c r="BMX5" s="632"/>
      <c r="BMY5" s="632"/>
      <c r="BMZ5" s="632"/>
      <c r="BNA5" s="632"/>
      <c r="BNB5" s="632"/>
      <c r="BNC5" s="632"/>
      <c r="BND5" s="632"/>
      <c r="BNE5" s="632"/>
      <c r="BNF5" s="632"/>
      <c r="BNG5" s="632"/>
      <c r="BNH5" s="632"/>
      <c r="BNI5" s="632"/>
      <c r="BNJ5" s="632"/>
      <c r="BNK5" s="632"/>
      <c r="BNL5" s="632"/>
      <c r="BNM5" s="632"/>
      <c r="BNN5" s="632"/>
      <c r="BNO5" s="632"/>
      <c r="BNP5" s="632"/>
      <c r="BNQ5" s="632"/>
      <c r="BNR5" s="632"/>
      <c r="BNS5" s="632"/>
      <c r="BNT5" s="632"/>
      <c r="BNU5" s="632"/>
      <c r="BNV5" s="632"/>
      <c r="BNW5" s="632"/>
      <c r="BNX5" s="632"/>
      <c r="BNY5" s="632"/>
      <c r="BNZ5" s="632"/>
      <c r="BOA5" s="632"/>
      <c r="BOB5" s="632"/>
      <c r="BOC5" s="632"/>
      <c r="BOD5" s="632"/>
      <c r="BOE5" s="632"/>
      <c r="BOF5" s="632"/>
      <c r="BOG5" s="632"/>
      <c r="BOH5" s="632"/>
      <c r="BOI5" s="632"/>
      <c r="BOJ5" s="632"/>
      <c r="BOK5" s="632"/>
      <c r="BOL5" s="632"/>
      <c r="BOM5" s="632"/>
      <c r="BON5" s="632"/>
      <c r="BOO5" s="632"/>
      <c r="BOP5" s="632"/>
      <c r="BOQ5" s="632"/>
      <c r="BOR5" s="632"/>
      <c r="BOS5" s="632"/>
      <c r="BOT5" s="632"/>
      <c r="BOU5" s="632"/>
      <c r="BOV5" s="632"/>
      <c r="BOW5" s="632"/>
      <c r="BOX5" s="632"/>
      <c r="BOY5" s="632"/>
      <c r="BOZ5" s="632"/>
      <c r="BPA5" s="632"/>
      <c r="BPB5" s="632"/>
      <c r="BPC5" s="632"/>
      <c r="BPD5" s="632"/>
      <c r="BPE5" s="632"/>
      <c r="BPF5" s="632"/>
      <c r="BPG5" s="632"/>
      <c r="BPH5" s="632"/>
      <c r="BPI5" s="632"/>
      <c r="BPJ5" s="632"/>
      <c r="BPK5" s="632"/>
      <c r="BPL5" s="632"/>
      <c r="BPM5" s="632"/>
      <c r="BPN5" s="632"/>
      <c r="BPO5" s="632"/>
      <c r="BPP5" s="632"/>
      <c r="BPQ5" s="632"/>
      <c r="BPR5" s="632"/>
      <c r="BPS5" s="632"/>
      <c r="BPT5" s="632"/>
      <c r="BPU5" s="632"/>
      <c r="BPV5" s="632"/>
      <c r="BPW5" s="632"/>
      <c r="BPX5" s="632"/>
      <c r="BPY5" s="632"/>
      <c r="BPZ5" s="632"/>
      <c r="BQA5" s="632"/>
      <c r="BQB5" s="632"/>
      <c r="BQC5" s="632"/>
      <c r="BQD5" s="632"/>
      <c r="BQE5" s="632"/>
      <c r="BQF5" s="632"/>
      <c r="BQG5" s="632"/>
      <c r="BQH5" s="632"/>
      <c r="BQI5" s="632"/>
      <c r="BQJ5" s="632"/>
      <c r="BQK5" s="632"/>
      <c r="BQL5" s="632"/>
      <c r="BQM5" s="632"/>
      <c r="BQN5" s="632"/>
      <c r="BQO5" s="632"/>
      <c r="BQP5" s="632"/>
      <c r="BQQ5" s="632"/>
      <c r="BQR5" s="632"/>
      <c r="BQS5" s="632"/>
      <c r="BQT5" s="632"/>
      <c r="BQU5" s="632"/>
      <c r="BQV5" s="632"/>
      <c r="BQW5" s="632"/>
      <c r="BQX5" s="632"/>
      <c r="BQY5" s="632"/>
      <c r="BQZ5" s="632"/>
      <c r="BRA5" s="632"/>
      <c r="BRB5" s="632"/>
      <c r="BRC5" s="632"/>
      <c r="BRD5" s="632"/>
      <c r="BRE5" s="632"/>
      <c r="BRF5" s="632"/>
      <c r="BRG5" s="632"/>
      <c r="BRH5" s="632"/>
      <c r="BRI5" s="632"/>
      <c r="BRJ5" s="632"/>
      <c r="BRK5" s="632"/>
      <c r="BRL5" s="632"/>
      <c r="BRM5" s="632"/>
      <c r="BRN5" s="632"/>
      <c r="BRO5" s="632"/>
      <c r="BRP5" s="632"/>
      <c r="BRQ5" s="632"/>
      <c r="BRR5" s="632"/>
      <c r="BRS5" s="632"/>
      <c r="BRT5" s="632"/>
      <c r="BRU5" s="632"/>
      <c r="BRV5" s="632"/>
      <c r="BRW5" s="632"/>
      <c r="BRX5" s="632"/>
      <c r="BRY5" s="632"/>
      <c r="BRZ5" s="632"/>
      <c r="BSA5" s="632"/>
      <c r="BSB5" s="632"/>
      <c r="BSC5" s="632"/>
      <c r="BSD5" s="632"/>
      <c r="BSE5" s="632"/>
      <c r="BSF5" s="632"/>
      <c r="BSG5" s="632"/>
      <c r="BSH5" s="632"/>
      <c r="BSI5" s="632"/>
      <c r="BSJ5" s="632"/>
      <c r="BSK5" s="632"/>
      <c r="BSL5" s="632"/>
      <c r="BSM5" s="632"/>
      <c r="BSN5" s="632"/>
      <c r="BSO5" s="632"/>
      <c r="BSP5" s="632"/>
      <c r="BSQ5" s="632"/>
      <c r="BSR5" s="632"/>
      <c r="BSS5" s="632"/>
      <c r="BST5" s="632"/>
      <c r="BSU5" s="632"/>
      <c r="BSV5" s="632"/>
      <c r="BSW5" s="632"/>
      <c r="BSX5" s="632"/>
      <c r="BSY5" s="632"/>
      <c r="BSZ5" s="632"/>
      <c r="BTA5" s="632"/>
      <c r="BTB5" s="632"/>
      <c r="BTC5" s="632"/>
      <c r="BTD5" s="632"/>
      <c r="BTE5" s="632"/>
      <c r="BTF5" s="632"/>
      <c r="BTG5" s="632"/>
      <c r="BTH5" s="632"/>
      <c r="BTI5" s="632"/>
      <c r="BTJ5" s="632"/>
      <c r="BTK5" s="632"/>
      <c r="BTL5" s="632"/>
      <c r="BTM5" s="632"/>
      <c r="BTN5" s="632"/>
      <c r="BTO5" s="632"/>
      <c r="BTP5" s="632"/>
      <c r="BTQ5" s="632"/>
      <c r="BTR5" s="632"/>
      <c r="BTS5" s="632"/>
      <c r="BTT5" s="632"/>
      <c r="BTU5" s="632"/>
      <c r="BTV5" s="632"/>
      <c r="BTW5" s="632"/>
      <c r="BTX5" s="632"/>
      <c r="BTY5" s="632"/>
      <c r="BTZ5" s="632"/>
      <c r="BUA5" s="632"/>
      <c r="BUB5" s="632"/>
      <c r="BUC5" s="632"/>
      <c r="BUD5" s="632"/>
      <c r="BUE5" s="632"/>
      <c r="BUF5" s="632"/>
      <c r="BUG5" s="632"/>
      <c r="BUH5" s="632"/>
      <c r="BUI5" s="632"/>
      <c r="BUJ5" s="632"/>
      <c r="BUK5" s="632"/>
      <c r="BUL5" s="632"/>
      <c r="BUM5" s="632"/>
      <c r="BUN5" s="632"/>
      <c r="BUO5" s="632"/>
      <c r="BUP5" s="632"/>
      <c r="BUQ5" s="632"/>
      <c r="BUR5" s="632"/>
      <c r="BUS5" s="632"/>
      <c r="BUT5" s="632"/>
      <c r="BUU5" s="632"/>
      <c r="BUV5" s="632"/>
      <c r="BUW5" s="632"/>
      <c r="BUX5" s="632"/>
      <c r="BUY5" s="632"/>
      <c r="BUZ5" s="632"/>
      <c r="BVA5" s="632"/>
      <c r="BVB5" s="632"/>
      <c r="BVC5" s="632"/>
      <c r="BVD5" s="632"/>
      <c r="BVE5" s="632"/>
      <c r="BVF5" s="632"/>
      <c r="BVG5" s="632"/>
      <c r="BVH5" s="632"/>
      <c r="BVI5" s="632"/>
      <c r="BVJ5" s="632"/>
      <c r="BVK5" s="632"/>
      <c r="BVL5" s="632"/>
      <c r="BVM5" s="632"/>
      <c r="BVN5" s="632"/>
      <c r="BVO5" s="632"/>
      <c r="BVP5" s="632"/>
      <c r="BVQ5" s="632"/>
      <c r="BVR5" s="632"/>
      <c r="BVS5" s="632"/>
      <c r="BVT5" s="632"/>
      <c r="BVU5" s="632"/>
      <c r="BVV5" s="632"/>
      <c r="BVW5" s="632"/>
      <c r="BVX5" s="632"/>
      <c r="BVY5" s="632"/>
      <c r="BVZ5" s="632"/>
      <c r="BWA5" s="632"/>
      <c r="BWB5" s="632"/>
      <c r="BWC5" s="632"/>
      <c r="BWD5" s="632"/>
      <c r="BWE5" s="632"/>
      <c r="BWF5" s="632"/>
      <c r="BWG5" s="632"/>
      <c r="BWH5" s="632"/>
      <c r="BWI5" s="632"/>
      <c r="BWJ5" s="632"/>
      <c r="BWK5" s="632"/>
      <c r="BWL5" s="632"/>
      <c r="BWM5" s="632"/>
      <c r="BWN5" s="632"/>
      <c r="BWO5" s="632"/>
      <c r="BWP5" s="632"/>
      <c r="BWQ5" s="632"/>
      <c r="BWR5" s="632"/>
      <c r="BWS5" s="632"/>
      <c r="BWT5" s="632"/>
      <c r="BWU5" s="632"/>
      <c r="BWV5" s="632"/>
      <c r="BWW5" s="632"/>
      <c r="BWX5" s="632"/>
      <c r="BWY5" s="632"/>
      <c r="BWZ5" s="632"/>
      <c r="BXA5" s="632"/>
      <c r="BXB5" s="632"/>
      <c r="BXC5" s="632"/>
      <c r="BXD5" s="632"/>
      <c r="BXE5" s="632"/>
      <c r="BXF5" s="632"/>
      <c r="BXG5" s="632"/>
      <c r="BXH5" s="632"/>
      <c r="BXI5" s="632"/>
      <c r="BXJ5" s="632"/>
      <c r="BXK5" s="632"/>
      <c r="BXL5" s="632"/>
      <c r="BXM5" s="632"/>
      <c r="BXN5" s="632"/>
      <c r="BXO5" s="632"/>
      <c r="BXP5" s="632"/>
      <c r="BXQ5" s="632"/>
      <c r="BXR5" s="632"/>
      <c r="BXS5" s="632"/>
      <c r="BXT5" s="632"/>
      <c r="BXU5" s="632"/>
      <c r="BXV5" s="632"/>
      <c r="BXW5" s="632"/>
      <c r="BXX5" s="632"/>
      <c r="BXY5" s="632"/>
      <c r="BXZ5" s="632"/>
      <c r="BYA5" s="632"/>
      <c r="BYB5" s="632"/>
      <c r="BYC5" s="632"/>
      <c r="BYD5" s="632"/>
      <c r="BYE5" s="632"/>
      <c r="BYF5" s="632"/>
      <c r="BYG5" s="632"/>
      <c r="BYH5" s="632"/>
      <c r="BYI5" s="632"/>
      <c r="BYJ5" s="632"/>
      <c r="BYK5" s="632"/>
      <c r="BYL5" s="632"/>
      <c r="BYM5" s="632"/>
      <c r="BYN5" s="632"/>
      <c r="BYO5" s="632"/>
      <c r="BYP5" s="632"/>
      <c r="BYQ5" s="632"/>
      <c r="BYR5" s="632"/>
      <c r="BYS5" s="632"/>
      <c r="BYT5" s="632"/>
      <c r="BYU5" s="632"/>
      <c r="BYV5" s="632"/>
      <c r="BYW5" s="632"/>
      <c r="BYX5" s="632"/>
      <c r="BYY5" s="632"/>
      <c r="BYZ5" s="632"/>
      <c r="BZA5" s="632"/>
      <c r="BZB5" s="632"/>
      <c r="BZC5" s="632"/>
      <c r="BZD5" s="632"/>
      <c r="BZE5" s="632"/>
      <c r="BZF5" s="632"/>
      <c r="BZG5" s="632"/>
      <c r="BZH5" s="632"/>
      <c r="BZI5" s="632"/>
      <c r="BZJ5" s="632"/>
      <c r="BZK5" s="632"/>
      <c r="BZL5" s="632"/>
      <c r="BZM5" s="632"/>
      <c r="BZN5" s="632"/>
      <c r="BZO5" s="632"/>
      <c r="BZP5" s="632"/>
      <c r="BZQ5" s="632"/>
      <c r="BZR5" s="632"/>
      <c r="BZS5" s="632"/>
      <c r="BZT5" s="632"/>
      <c r="BZU5" s="632"/>
      <c r="BZV5" s="632"/>
      <c r="BZW5" s="632"/>
      <c r="BZX5" s="632"/>
      <c r="BZY5" s="632"/>
      <c r="BZZ5" s="632"/>
      <c r="CAA5" s="632"/>
      <c r="CAB5" s="632"/>
      <c r="CAC5" s="632"/>
      <c r="CAD5" s="632"/>
      <c r="CAE5" s="632"/>
      <c r="CAF5" s="632"/>
      <c r="CAG5" s="632"/>
      <c r="CAH5" s="632"/>
      <c r="CAI5" s="632"/>
      <c r="CAJ5" s="632"/>
      <c r="CAK5" s="632"/>
      <c r="CAL5" s="632"/>
      <c r="CAM5" s="632"/>
      <c r="CAN5" s="632"/>
      <c r="CAO5" s="632"/>
      <c r="CAP5" s="632"/>
      <c r="CAQ5" s="632"/>
      <c r="CAR5" s="632"/>
      <c r="CAS5" s="632"/>
      <c r="CAT5" s="632"/>
      <c r="CAU5" s="632"/>
      <c r="CAV5" s="632"/>
      <c r="CAW5" s="632"/>
      <c r="CAX5" s="632"/>
      <c r="CAY5" s="632"/>
      <c r="CAZ5" s="632"/>
      <c r="CBA5" s="632"/>
      <c r="CBB5" s="632"/>
      <c r="CBC5" s="632"/>
      <c r="CBD5" s="632"/>
      <c r="CBE5" s="632"/>
      <c r="CBF5" s="632"/>
      <c r="CBG5" s="632"/>
      <c r="CBH5" s="632"/>
      <c r="CBI5" s="632"/>
      <c r="CBJ5" s="632"/>
      <c r="CBK5" s="632"/>
      <c r="CBL5" s="632"/>
      <c r="CBM5" s="632"/>
      <c r="CBN5" s="632"/>
      <c r="CBO5" s="632"/>
      <c r="CBP5" s="632"/>
      <c r="CBQ5" s="632"/>
      <c r="CBR5" s="632"/>
      <c r="CBS5" s="632"/>
      <c r="CBT5" s="632"/>
      <c r="CBU5" s="632"/>
      <c r="CBV5" s="632"/>
      <c r="CBW5" s="632"/>
      <c r="CBX5" s="632"/>
      <c r="CBY5" s="632"/>
      <c r="CBZ5" s="632"/>
      <c r="CCA5" s="632"/>
      <c r="CCB5" s="632"/>
      <c r="CCC5" s="632"/>
      <c r="CCD5" s="632"/>
      <c r="CCE5" s="632"/>
      <c r="CCF5" s="632"/>
      <c r="CCG5" s="632"/>
      <c r="CCH5" s="632"/>
      <c r="CCI5" s="632"/>
      <c r="CCJ5" s="632"/>
      <c r="CCK5" s="632"/>
      <c r="CCL5" s="632"/>
      <c r="CCM5" s="632"/>
      <c r="CCN5" s="632"/>
      <c r="CCO5" s="632"/>
      <c r="CCP5" s="632"/>
      <c r="CCQ5" s="632"/>
      <c r="CCR5" s="632"/>
      <c r="CCS5" s="632"/>
      <c r="CCT5" s="632"/>
      <c r="CCU5" s="632"/>
      <c r="CCV5" s="632"/>
      <c r="CCW5" s="632"/>
      <c r="CCX5" s="632"/>
      <c r="CCY5" s="632"/>
      <c r="CCZ5" s="632"/>
      <c r="CDA5" s="632"/>
      <c r="CDB5" s="632"/>
      <c r="CDC5" s="632"/>
      <c r="CDD5" s="632"/>
      <c r="CDE5" s="632"/>
      <c r="CDF5" s="632"/>
      <c r="CDG5" s="632"/>
      <c r="CDH5" s="632"/>
      <c r="CDI5" s="632"/>
      <c r="CDJ5" s="632"/>
      <c r="CDK5" s="632"/>
      <c r="CDL5" s="632"/>
      <c r="CDM5" s="632"/>
      <c r="CDN5" s="632"/>
      <c r="CDO5" s="632"/>
      <c r="CDP5" s="632"/>
      <c r="CDQ5" s="632"/>
      <c r="CDR5" s="632"/>
      <c r="CDS5" s="632"/>
      <c r="CDT5" s="632"/>
      <c r="CDU5" s="632"/>
      <c r="CDV5" s="632"/>
      <c r="CDW5" s="632"/>
      <c r="CDX5" s="632"/>
      <c r="CDY5" s="632"/>
      <c r="CDZ5" s="632"/>
      <c r="CEA5" s="632"/>
      <c r="CEB5" s="632"/>
      <c r="CEC5" s="632"/>
      <c r="CED5" s="632"/>
      <c r="CEE5" s="632"/>
      <c r="CEF5" s="632"/>
      <c r="CEG5" s="632"/>
      <c r="CEH5" s="632"/>
      <c r="CEI5" s="632"/>
      <c r="CEJ5" s="632"/>
      <c r="CEK5" s="632"/>
      <c r="CEL5" s="632"/>
      <c r="CEM5" s="632"/>
      <c r="CEN5" s="632"/>
      <c r="CEO5" s="632"/>
      <c r="CEP5" s="632"/>
      <c r="CEQ5" s="632"/>
      <c r="CER5" s="632"/>
      <c r="CES5" s="632"/>
      <c r="CET5" s="632"/>
      <c r="CEU5" s="632"/>
      <c r="CEV5" s="632"/>
      <c r="CEW5" s="632"/>
      <c r="CEX5" s="632"/>
      <c r="CEY5" s="632"/>
      <c r="CEZ5" s="632"/>
      <c r="CFA5" s="632"/>
      <c r="CFB5" s="632"/>
      <c r="CFC5" s="632"/>
      <c r="CFD5" s="632"/>
      <c r="CFE5" s="632"/>
      <c r="CFF5" s="632"/>
      <c r="CFG5" s="632"/>
      <c r="CFH5" s="632"/>
      <c r="CFI5" s="632"/>
      <c r="CFJ5" s="632"/>
      <c r="CFK5" s="632"/>
      <c r="CFL5" s="632"/>
      <c r="CFM5" s="632"/>
      <c r="CFN5" s="632"/>
      <c r="CFO5" s="632"/>
      <c r="CFP5" s="632"/>
      <c r="CFQ5" s="632"/>
      <c r="CFR5" s="632"/>
      <c r="CFS5" s="632"/>
      <c r="CFT5" s="632"/>
      <c r="CFU5" s="632"/>
      <c r="CFV5" s="632"/>
      <c r="CFW5" s="632"/>
      <c r="CFX5" s="632"/>
      <c r="CFY5" s="632"/>
      <c r="CFZ5" s="632"/>
      <c r="CGA5" s="632"/>
      <c r="CGB5" s="632"/>
      <c r="CGC5" s="632"/>
      <c r="CGD5" s="632"/>
      <c r="CGE5" s="632"/>
      <c r="CGF5" s="632"/>
      <c r="CGG5" s="632"/>
      <c r="CGH5" s="632"/>
      <c r="CGI5" s="632"/>
      <c r="CGJ5" s="632"/>
      <c r="CGK5" s="632"/>
      <c r="CGL5" s="632"/>
      <c r="CGM5" s="632"/>
      <c r="CGN5" s="632"/>
      <c r="CGO5" s="632"/>
      <c r="CGP5" s="632"/>
      <c r="CGQ5" s="632"/>
      <c r="CGR5" s="632"/>
      <c r="CGS5" s="632"/>
      <c r="CGT5" s="632"/>
      <c r="CGU5" s="632"/>
      <c r="CGV5" s="632"/>
      <c r="CGW5" s="632"/>
      <c r="CGX5" s="632"/>
      <c r="CGY5" s="632"/>
      <c r="CGZ5" s="632"/>
      <c r="CHA5" s="632"/>
      <c r="CHB5" s="632"/>
      <c r="CHC5" s="632"/>
      <c r="CHD5" s="632"/>
      <c r="CHE5" s="632"/>
      <c r="CHF5" s="632"/>
      <c r="CHG5" s="632"/>
      <c r="CHH5" s="632"/>
      <c r="CHI5" s="632"/>
      <c r="CHJ5" s="632"/>
      <c r="CHK5" s="632"/>
      <c r="CHL5" s="632"/>
      <c r="CHM5" s="632"/>
      <c r="CHN5" s="632"/>
      <c r="CHO5" s="632"/>
      <c r="CHP5" s="632"/>
      <c r="CHQ5" s="632"/>
      <c r="CHR5" s="632"/>
      <c r="CHS5" s="632"/>
      <c r="CHT5" s="632"/>
      <c r="CHU5" s="632"/>
      <c r="CHV5" s="632"/>
      <c r="CHW5" s="632"/>
      <c r="CHX5" s="632"/>
      <c r="CHY5" s="632"/>
      <c r="CHZ5" s="632"/>
      <c r="CIA5" s="632"/>
      <c r="CIB5" s="632"/>
      <c r="CIC5" s="632"/>
      <c r="CID5" s="632"/>
      <c r="CIE5" s="632"/>
      <c r="CIF5" s="632"/>
      <c r="CIG5" s="632"/>
      <c r="CIH5" s="632"/>
      <c r="CII5" s="632"/>
      <c r="CIJ5" s="632"/>
      <c r="CIK5" s="632"/>
      <c r="CIL5" s="632"/>
      <c r="CIM5" s="632"/>
      <c r="CIN5" s="632"/>
      <c r="CIO5" s="632"/>
      <c r="CIP5" s="632"/>
      <c r="CIQ5" s="632"/>
      <c r="CIR5" s="632"/>
      <c r="CIS5" s="632"/>
      <c r="CIT5" s="632"/>
      <c r="CIU5" s="632"/>
      <c r="CIV5" s="632"/>
      <c r="CIW5" s="632"/>
      <c r="CIX5" s="632"/>
      <c r="CIY5" s="632"/>
      <c r="CIZ5" s="632"/>
      <c r="CJA5" s="632"/>
      <c r="CJB5" s="632"/>
      <c r="CJC5" s="632"/>
      <c r="CJD5" s="632"/>
      <c r="CJE5" s="632"/>
      <c r="CJF5" s="632"/>
      <c r="CJG5" s="632"/>
      <c r="CJH5" s="632"/>
      <c r="CJI5" s="632"/>
      <c r="CJJ5" s="632"/>
      <c r="CJK5" s="632"/>
      <c r="CJL5" s="632"/>
      <c r="CJM5" s="632"/>
      <c r="CJN5" s="632"/>
      <c r="CJO5" s="632"/>
      <c r="CJP5" s="632"/>
      <c r="CJQ5" s="632"/>
      <c r="CJR5" s="632"/>
      <c r="CJS5" s="632"/>
      <c r="CJT5" s="632"/>
      <c r="CJU5" s="632"/>
      <c r="CJV5" s="632"/>
      <c r="CJW5" s="632"/>
      <c r="CJX5" s="632"/>
      <c r="CJY5" s="632"/>
      <c r="CJZ5" s="632"/>
      <c r="CKA5" s="632"/>
      <c r="CKB5" s="632"/>
      <c r="CKC5" s="632"/>
      <c r="CKD5" s="632"/>
      <c r="CKE5" s="632"/>
      <c r="CKF5" s="632"/>
      <c r="CKG5" s="632"/>
      <c r="CKH5" s="632"/>
      <c r="CKI5" s="632"/>
      <c r="CKJ5" s="632"/>
      <c r="CKK5" s="632"/>
      <c r="CKL5" s="632"/>
      <c r="CKM5" s="632"/>
      <c r="CKN5" s="632"/>
      <c r="CKO5" s="632"/>
      <c r="CKP5" s="632"/>
      <c r="CKQ5" s="632"/>
      <c r="CKR5" s="632"/>
      <c r="CKS5" s="632"/>
      <c r="CKT5" s="632"/>
      <c r="CKU5" s="632"/>
      <c r="CKV5" s="632"/>
      <c r="CKW5" s="632"/>
      <c r="CKX5" s="632"/>
      <c r="CKY5" s="632"/>
      <c r="CKZ5" s="632"/>
      <c r="CLA5" s="632"/>
      <c r="CLB5" s="632"/>
      <c r="CLC5" s="632"/>
      <c r="CLD5" s="632"/>
      <c r="CLE5" s="632"/>
      <c r="CLF5" s="632"/>
      <c r="CLG5" s="632"/>
      <c r="CLH5" s="632"/>
      <c r="CLI5" s="632"/>
      <c r="CLJ5" s="632"/>
      <c r="CLK5" s="632"/>
      <c r="CLL5" s="632"/>
      <c r="CLM5" s="632"/>
      <c r="CLN5" s="632"/>
      <c r="CLO5" s="632"/>
      <c r="CLP5" s="632"/>
      <c r="CLQ5" s="632"/>
      <c r="CLR5" s="632"/>
      <c r="CLS5" s="632"/>
      <c r="CLT5" s="632"/>
      <c r="CLU5" s="632"/>
      <c r="CLV5" s="632"/>
      <c r="CLW5" s="632"/>
      <c r="CLX5" s="632"/>
      <c r="CLY5" s="632"/>
      <c r="CLZ5" s="632"/>
      <c r="CMA5" s="632"/>
      <c r="CMB5" s="632"/>
      <c r="CMC5" s="632"/>
      <c r="CMD5" s="632"/>
      <c r="CME5" s="632"/>
      <c r="CMF5" s="632"/>
      <c r="CMG5" s="632"/>
      <c r="CMH5" s="632"/>
      <c r="CMI5" s="632"/>
      <c r="CMJ5" s="632"/>
      <c r="CMK5" s="632"/>
      <c r="CML5" s="632"/>
      <c r="CMM5" s="632"/>
      <c r="CMN5" s="632"/>
      <c r="CMO5" s="632"/>
      <c r="CMP5" s="632"/>
      <c r="CMQ5" s="632"/>
      <c r="CMR5" s="632"/>
      <c r="CMS5" s="632"/>
      <c r="CMT5" s="632"/>
      <c r="CMU5" s="632"/>
      <c r="CMV5" s="632"/>
      <c r="CMW5" s="632"/>
      <c r="CMX5" s="632"/>
      <c r="CMY5" s="632"/>
      <c r="CMZ5" s="632"/>
      <c r="CNA5" s="632"/>
      <c r="CNB5" s="632"/>
      <c r="CNC5" s="632"/>
      <c r="CND5" s="632"/>
      <c r="CNE5" s="632"/>
      <c r="CNF5" s="632"/>
      <c r="CNG5" s="632"/>
      <c r="CNH5" s="632"/>
      <c r="CNI5" s="632"/>
      <c r="CNJ5" s="632"/>
      <c r="CNK5" s="632"/>
      <c r="CNL5" s="632"/>
      <c r="CNM5" s="632"/>
      <c r="CNN5" s="632"/>
      <c r="CNO5" s="632"/>
      <c r="CNP5" s="632"/>
      <c r="CNQ5" s="632"/>
      <c r="CNR5" s="632"/>
      <c r="CNS5" s="632"/>
      <c r="CNT5" s="632"/>
      <c r="CNU5" s="632"/>
      <c r="CNV5" s="632"/>
      <c r="CNW5" s="632"/>
      <c r="CNX5" s="632"/>
      <c r="CNY5" s="632"/>
      <c r="CNZ5" s="632"/>
      <c r="COA5" s="632"/>
      <c r="COB5" s="632"/>
      <c r="COC5" s="632"/>
      <c r="COD5" s="632"/>
      <c r="COE5" s="632"/>
      <c r="COF5" s="632"/>
      <c r="COG5" s="632"/>
      <c r="COH5" s="632"/>
      <c r="COI5" s="632"/>
      <c r="COJ5" s="632"/>
      <c r="COK5" s="632"/>
      <c r="COL5" s="632"/>
      <c r="COM5" s="632"/>
      <c r="CON5" s="632"/>
      <c r="COO5" s="632"/>
      <c r="COP5" s="632"/>
      <c r="COQ5" s="632"/>
      <c r="COR5" s="632"/>
      <c r="COS5" s="632"/>
      <c r="COT5" s="632"/>
      <c r="COU5" s="632"/>
      <c r="COV5" s="632"/>
      <c r="COW5" s="632"/>
      <c r="COX5" s="632"/>
      <c r="COY5" s="632"/>
      <c r="COZ5" s="632"/>
      <c r="CPA5" s="632"/>
      <c r="CPB5" s="632"/>
      <c r="CPC5" s="632"/>
      <c r="CPD5" s="632"/>
      <c r="CPE5" s="632"/>
      <c r="CPF5" s="632"/>
      <c r="CPG5" s="632"/>
      <c r="CPH5" s="632"/>
      <c r="CPI5" s="632"/>
      <c r="CPJ5" s="632"/>
      <c r="CPK5" s="632"/>
      <c r="CPL5" s="632"/>
      <c r="CPM5" s="632"/>
      <c r="CPN5" s="632"/>
      <c r="CPO5" s="632"/>
      <c r="CPP5" s="632"/>
      <c r="CPQ5" s="632"/>
      <c r="CPR5" s="632"/>
      <c r="CPS5" s="632"/>
      <c r="CPT5" s="632"/>
      <c r="CPU5" s="632"/>
      <c r="CPV5" s="632"/>
      <c r="CPW5" s="632"/>
      <c r="CPX5" s="632"/>
      <c r="CPY5" s="632"/>
      <c r="CPZ5" s="632"/>
      <c r="CQA5" s="632"/>
      <c r="CQB5" s="632"/>
      <c r="CQC5" s="632"/>
      <c r="CQD5" s="632"/>
      <c r="CQE5" s="632"/>
      <c r="CQF5" s="632"/>
      <c r="CQG5" s="632"/>
      <c r="CQH5" s="632"/>
      <c r="CQI5" s="632"/>
      <c r="CQJ5" s="632"/>
      <c r="CQK5" s="632"/>
      <c r="CQL5" s="632"/>
      <c r="CQM5" s="632"/>
      <c r="CQN5" s="632"/>
      <c r="CQO5" s="632"/>
      <c r="CQP5" s="632"/>
      <c r="CQQ5" s="632"/>
      <c r="CQR5" s="632"/>
      <c r="CQS5" s="632"/>
      <c r="CQT5" s="632"/>
      <c r="CQU5" s="632"/>
      <c r="CQV5" s="632"/>
      <c r="CQW5" s="632"/>
      <c r="CQX5" s="632"/>
      <c r="CQY5" s="632"/>
      <c r="CQZ5" s="632"/>
      <c r="CRA5" s="632"/>
      <c r="CRB5" s="632"/>
      <c r="CRC5" s="632"/>
      <c r="CRD5" s="632"/>
      <c r="CRE5" s="632"/>
      <c r="CRF5" s="632"/>
      <c r="CRG5" s="632"/>
      <c r="CRH5" s="632"/>
      <c r="CRI5" s="632"/>
      <c r="CRJ5" s="632"/>
      <c r="CRK5" s="632"/>
      <c r="CRL5" s="632"/>
      <c r="CRM5" s="632"/>
      <c r="CRN5" s="632"/>
      <c r="CRO5" s="632"/>
      <c r="CRP5" s="632"/>
      <c r="CRQ5" s="632"/>
      <c r="CRR5" s="632"/>
      <c r="CRS5" s="632"/>
      <c r="CRT5" s="632"/>
      <c r="CRU5" s="632"/>
      <c r="CRV5" s="632"/>
      <c r="CRW5" s="632"/>
      <c r="CRX5" s="632"/>
      <c r="CRY5" s="632"/>
      <c r="CRZ5" s="632"/>
      <c r="CSA5" s="632"/>
      <c r="CSB5" s="632"/>
      <c r="CSC5" s="632"/>
      <c r="CSD5" s="632"/>
      <c r="CSE5" s="632"/>
      <c r="CSF5" s="632"/>
      <c r="CSG5" s="632"/>
      <c r="CSH5" s="632"/>
      <c r="CSI5" s="632"/>
      <c r="CSJ5" s="632"/>
      <c r="CSK5" s="632"/>
      <c r="CSL5" s="632"/>
      <c r="CSM5" s="632"/>
      <c r="CSN5" s="632"/>
      <c r="CSO5" s="632"/>
      <c r="CSP5" s="632"/>
      <c r="CSQ5" s="632"/>
      <c r="CSR5" s="632"/>
      <c r="CSS5" s="632"/>
      <c r="CST5" s="632"/>
      <c r="CSU5" s="632"/>
      <c r="CSV5" s="632"/>
      <c r="CSW5" s="632"/>
      <c r="CSX5" s="632"/>
      <c r="CSY5" s="632"/>
      <c r="CSZ5" s="632"/>
      <c r="CTA5" s="632"/>
      <c r="CTB5" s="632"/>
      <c r="CTC5" s="632"/>
      <c r="CTD5" s="632"/>
      <c r="CTE5" s="632"/>
      <c r="CTF5" s="632"/>
      <c r="CTG5" s="632"/>
      <c r="CTH5" s="632"/>
      <c r="CTI5" s="632"/>
      <c r="CTJ5" s="632"/>
      <c r="CTK5" s="632"/>
      <c r="CTL5" s="632"/>
      <c r="CTM5" s="632"/>
      <c r="CTN5" s="632"/>
      <c r="CTO5" s="632"/>
      <c r="CTP5" s="632"/>
      <c r="CTQ5" s="632"/>
      <c r="CTR5" s="632"/>
      <c r="CTS5" s="632"/>
      <c r="CTT5" s="632"/>
      <c r="CTU5" s="632"/>
      <c r="CTV5" s="632"/>
      <c r="CTW5" s="632"/>
      <c r="CTX5" s="632"/>
      <c r="CTY5" s="632"/>
      <c r="CTZ5" s="632"/>
      <c r="CUA5" s="632"/>
      <c r="CUB5" s="632"/>
      <c r="CUC5" s="632"/>
      <c r="CUD5" s="632"/>
      <c r="CUE5" s="632"/>
      <c r="CUF5" s="632"/>
      <c r="CUG5" s="632"/>
      <c r="CUH5" s="632"/>
      <c r="CUI5" s="632"/>
      <c r="CUJ5" s="632"/>
      <c r="CUK5" s="632"/>
      <c r="CUL5" s="632"/>
      <c r="CUM5" s="632"/>
      <c r="CUN5" s="632"/>
      <c r="CUO5" s="632"/>
      <c r="CUP5" s="632"/>
      <c r="CUQ5" s="632"/>
      <c r="CUR5" s="632"/>
      <c r="CUS5" s="632"/>
      <c r="CUT5" s="632"/>
      <c r="CUU5" s="632"/>
      <c r="CUV5" s="632"/>
      <c r="CUW5" s="632"/>
      <c r="CUX5" s="632"/>
      <c r="CUY5" s="632"/>
      <c r="CUZ5" s="632"/>
      <c r="CVA5" s="632"/>
      <c r="CVB5" s="632"/>
      <c r="CVC5" s="632"/>
      <c r="CVD5" s="632"/>
      <c r="CVE5" s="632"/>
      <c r="CVF5" s="632"/>
      <c r="CVG5" s="632"/>
      <c r="CVH5" s="632"/>
      <c r="CVI5" s="632"/>
      <c r="CVJ5" s="632"/>
      <c r="CVK5" s="632"/>
      <c r="CVL5" s="632"/>
      <c r="CVM5" s="632"/>
      <c r="CVN5" s="632"/>
      <c r="CVO5" s="632"/>
      <c r="CVP5" s="632"/>
      <c r="CVQ5" s="632"/>
      <c r="CVR5" s="632"/>
      <c r="CVS5" s="632"/>
      <c r="CVT5" s="632"/>
      <c r="CVU5" s="632"/>
      <c r="CVV5" s="632"/>
      <c r="CVW5" s="632"/>
      <c r="CVX5" s="632"/>
      <c r="CVY5" s="632"/>
      <c r="CVZ5" s="632"/>
      <c r="CWA5" s="632"/>
      <c r="CWB5" s="632"/>
      <c r="CWC5" s="632"/>
      <c r="CWD5" s="632"/>
      <c r="CWE5" s="632"/>
      <c r="CWF5" s="632"/>
      <c r="CWG5" s="632"/>
      <c r="CWH5" s="632"/>
      <c r="CWI5" s="632"/>
      <c r="CWJ5" s="632"/>
      <c r="CWK5" s="632"/>
      <c r="CWL5" s="632"/>
      <c r="CWM5" s="632"/>
      <c r="CWN5" s="632"/>
      <c r="CWO5" s="632"/>
      <c r="CWP5" s="632"/>
      <c r="CWQ5" s="632"/>
      <c r="CWR5" s="632"/>
      <c r="CWS5" s="632"/>
      <c r="CWT5" s="632"/>
      <c r="CWU5" s="632"/>
      <c r="CWV5" s="632"/>
      <c r="CWW5" s="632"/>
      <c r="CWX5" s="632"/>
      <c r="CWY5" s="632"/>
      <c r="CWZ5" s="632"/>
      <c r="CXA5" s="632"/>
      <c r="CXB5" s="632"/>
      <c r="CXC5" s="632"/>
      <c r="CXD5" s="632"/>
      <c r="CXE5" s="632"/>
      <c r="CXF5" s="632"/>
      <c r="CXG5" s="632"/>
      <c r="CXH5" s="632"/>
      <c r="CXI5" s="632"/>
      <c r="CXJ5" s="632"/>
      <c r="CXK5" s="632"/>
      <c r="CXL5" s="632"/>
      <c r="CXM5" s="632"/>
      <c r="CXN5" s="632"/>
      <c r="CXO5" s="632"/>
      <c r="CXP5" s="632"/>
      <c r="CXQ5" s="632"/>
      <c r="CXR5" s="632"/>
      <c r="CXS5" s="632"/>
      <c r="CXT5" s="632"/>
      <c r="CXU5" s="632"/>
      <c r="CXV5" s="632"/>
      <c r="CXW5" s="632"/>
      <c r="CXX5" s="632"/>
      <c r="CXY5" s="632"/>
      <c r="CXZ5" s="632"/>
      <c r="CYA5" s="632"/>
      <c r="CYB5" s="632"/>
      <c r="CYC5" s="632"/>
      <c r="CYD5" s="632"/>
      <c r="CYE5" s="632"/>
      <c r="CYF5" s="632"/>
      <c r="CYG5" s="632"/>
      <c r="CYH5" s="632"/>
      <c r="CYI5" s="632"/>
      <c r="CYJ5" s="632"/>
      <c r="CYK5" s="632"/>
      <c r="CYL5" s="632"/>
      <c r="CYM5" s="632"/>
      <c r="CYN5" s="632"/>
      <c r="CYO5" s="632"/>
      <c r="CYP5" s="632"/>
      <c r="CYQ5" s="632"/>
      <c r="CYR5" s="632"/>
      <c r="CYS5" s="632"/>
      <c r="CYT5" s="632"/>
      <c r="CYU5" s="632"/>
      <c r="CYV5" s="632"/>
      <c r="CYW5" s="632"/>
      <c r="CYX5" s="632"/>
      <c r="CYY5" s="632"/>
      <c r="CYZ5" s="632"/>
      <c r="CZA5" s="632"/>
      <c r="CZB5" s="632"/>
      <c r="CZC5" s="632"/>
      <c r="CZD5" s="632"/>
      <c r="CZE5" s="632"/>
      <c r="CZF5" s="632"/>
      <c r="CZG5" s="632"/>
      <c r="CZH5" s="632"/>
      <c r="CZI5" s="632"/>
      <c r="CZJ5" s="632"/>
      <c r="CZK5" s="632"/>
      <c r="CZL5" s="632"/>
      <c r="CZM5" s="632"/>
      <c r="CZN5" s="632"/>
      <c r="CZO5" s="632"/>
      <c r="CZP5" s="632"/>
      <c r="CZQ5" s="632"/>
      <c r="CZR5" s="632"/>
      <c r="CZS5" s="632"/>
      <c r="CZT5" s="632"/>
      <c r="CZU5" s="632"/>
      <c r="CZV5" s="632"/>
      <c r="CZW5" s="632"/>
      <c r="CZX5" s="632"/>
      <c r="CZY5" s="632"/>
      <c r="CZZ5" s="632"/>
      <c r="DAA5" s="632"/>
      <c r="DAB5" s="632"/>
      <c r="DAC5" s="632"/>
      <c r="DAD5" s="632"/>
      <c r="DAE5" s="632"/>
      <c r="DAF5" s="632"/>
      <c r="DAG5" s="632"/>
      <c r="DAH5" s="632"/>
      <c r="DAI5" s="632"/>
      <c r="DAJ5" s="632"/>
      <c r="DAK5" s="632"/>
      <c r="DAL5" s="632"/>
      <c r="DAM5" s="632"/>
      <c r="DAN5" s="632"/>
      <c r="DAO5" s="632"/>
      <c r="DAP5" s="632"/>
      <c r="DAQ5" s="632"/>
      <c r="DAR5" s="632"/>
      <c r="DAS5" s="632"/>
      <c r="DAT5" s="632"/>
      <c r="DAU5" s="632"/>
      <c r="DAV5" s="632"/>
      <c r="DAW5" s="632"/>
      <c r="DAX5" s="632"/>
      <c r="DAY5" s="632"/>
      <c r="DAZ5" s="632"/>
      <c r="DBA5" s="632"/>
      <c r="DBB5" s="632"/>
      <c r="DBC5" s="632"/>
      <c r="DBD5" s="632"/>
      <c r="DBE5" s="632"/>
      <c r="DBF5" s="632"/>
      <c r="DBG5" s="632"/>
      <c r="DBH5" s="632"/>
      <c r="DBI5" s="632"/>
      <c r="DBJ5" s="632"/>
      <c r="DBK5" s="632"/>
      <c r="DBL5" s="632"/>
      <c r="DBM5" s="632"/>
      <c r="DBN5" s="632"/>
      <c r="DBO5" s="632"/>
      <c r="DBP5" s="632"/>
      <c r="DBQ5" s="632"/>
      <c r="DBR5" s="632"/>
      <c r="DBS5" s="632"/>
      <c r="DBT5" s="632"/>
      <c r="DBU5" s="632"/>
      <c r="DBV5" s="632"/>
      <c r="DBW5" s="632"/>
      <c r="DBX5" s="632"/>
      <c r="DBY5" s="632"/>
      <c r="DBZ5" s="632"/>
      <c r="DCA5" s="632"/>
      <c r="DCB5" s="632"/>
      <c r="DCC5" s="632"/>
      <c r="DCD5" s="632"/>
      <c r="DCE5" s="632"/>
      <c r="DCF5" s="632"/>
      <c r="DCG5" s="632"/>
      <c r="DCH5" s="632"/>
      <c r="DCI5" s="632"/>
      <c r="DCJ5" s="632"/>
      <c r="DCK5" s="632"/>
      <c r="DCL5" s="632"/>
      <c r="DCM5" s="632"/>
      <c r="DCN5" s="632"/>
      <c r="DCO5" s="632"/>
      <c r="DCP5" s="632"/>
      <c r="DCQ5" s="632"/>
      <c r="DCR5" s="632"/>
      <c r="DCS5" s="632"/>
      <c r="DCT5" s="632"/>
      <c r="DCU5" s="632"/>
      <c r="DCV5" s="632"/>
      <c r="DCW5" s="632"/>
      <c r="DCX5" s="632"/>
      <c r="DCY5" s="632"/>
      <c r="DCZ5" s="632"/>
      <c r="DDA5" s="632"/>
      <c r="DDB5" s="632"/>
      <c r="DDC5" s="632"/>
      <c r="DDD5" s="632"/>
      <c r="DDE5" s="632"/>
      <c r="DDF5" s="632"/>
      <c r="DDG5" s="632"/>
      <c r="DDH5" s="632"/>
      <c r="DDI5" s="632"/>
      <c r="DDJ5" s="632"/>
      <c r="DDK5" s="632"/>
      <c r="DDL5" s="632"/>
      <c r="DDM5" s="632"/>
      <c r="DDN5" s="632"/>
      <c r="DDO5" s="632"/>
      <c r="DDP5" s="632"/>
      <c r="DDQ5" s="632"/>
      <c r="DDR5" s="632"/>
      <c r="DDS5" s="632"/>
      <c r="DDT5" s="632"/>
      <c r="DDU5" s="632"/>
      <c r="DDV5" s="632"/>
      <c r="DDW5" s="632"/>
      <c r="DDX5" s="632"/>
      <c r="DDY5" s="632"/>
      <c r="DDZ5" s="632"/>
      <c r="DEA5" s="632"/>
      <c r="DEB5" s="632"/>
      <c r="DEC5" s="632"/>
      <c r="DED5" s="632"/>
      <c r="DEE5" s="632"/>
      <c r="DEF5" s="632"/>
      <c r="DEG5" s="632"/>
      <c r="DEH5" s="632"/>
      <c r="DEI5" s="632"/>
      <c r="DEJ5" s="632"/>
      <c r="DEK5" s="632"/>
      <c r="DEL5" s="632"/>
      <c r="DEM5" s="632"/>
      <c r="DEN5" s="632"/>
      <c r="DEO5" s="632"/>
      <c r="DEP5" s="632"/>
      <c r="DEQ5" s="632"/>
      <c r="DER5" s="632"/>
      <c r="DES5" s="632"/>
      <c r="DET5" s="632"/>
      <c r="DEU5" s="632"/>
      <c r="DEV5" s="632"/>
      <c r="DEW5" s="632"/>
      <c r="DEX5" s="632"/>
      <c r="DEY5" s="632"/>
      <c r="DEZ5" s="632"/>
      <c r="DFA5" s="632"/>
      <c r="DFB5" s="632"/>
      <c r="DFC5" s="632"/>
      <c r="DFD5" s="632"/>
      <c r="DFE5" s="632"/>
      <c r="DFF5" s="632"/>
      <c r="DFG5" s="632"/>
      <c r="DFH5" s="632"/>
      <c r="DFI5" s="632"/>
      <c r="DFJ5" s="632"/>
      <c r="DFK5" s="632"/>
      <c r="DFL5" s="632"/>
      <c r="DFM5" s="632"/>
      <c r="DFN5" s="632"/>
      <c r="DFO5" s="632"/>
      <c r="DFP5" s="632"/>
      <c r="DFQ5" s="632"/>
      <c r="DFR5" s="632"/>
      <c r="DFS5" s="632"/>
      <c r="DFT5" s="632"/>
      <c r="DFU5" s="632"/>
      <c r="DFV5" s="632"/>
      <c r="DFW5" s="632"/>
      <c r="DFX5" s="632"/>
      <c r="DFY5" s="632"/>
      <c r="DFZ5" s="632"/>
      <c r="DGA5" s="632"/>
      <c r="DGB5" s="632"/>
      <c r="DGC5" s="632"/>
      <c r="DGD5" s="632"/>
      <c r="DGE5" s="632"/>
      <c r="DGF5" s="632"/>
      <c r="DGG5" s="632"/>
      <c r="DGH5" s="632"/>
      <c r="DGI5" s="632"/>
      <c r="DGJ5" s="632"/>
      <c r="DGK5" s="632"/>
      <c r="DGL5" s="632"/>
      <c r="DGM5" s="632"/>
      <c r="DGN5" s="632"/>
      <c r="DGO5" s="632"/>
      <c r="DGP5" s="632"/>
      <c r="DGQ5" s="632"/>
      <c r="DGR5" s="632"/>
      <c r="DGS5" s="632"/>
      <c r="DGT5" s="632"/>
      <c r="DGU5" s="632"/>
      <c r="DGV5" s="632"/>
      <c r="DGW5" s="632"/>
      <c r="DGX5" s="632"/>
      <c r="DGY5" s="632"/>
      <c r="DGZ5" s="632"/>
      <c r="DHA5" s="632"/>
      <c r="DHB5" s="632"/>
      <c r="DHC5" s="632"/>
      <c r="DHD5" s="632"/>
      <c r="DHE5" s="632"/>
      <c r="DHF5" s="632"/>
      <c r="DHG5" s="632"/>
      <c r="DHH5" s="632"/>
      <c r="DHI5" s="632"/>
      <c r="DHJ5" s="632"/>
      <c r="DHK5" s="632"/>
      <c r="DHL5" s="632"/>
      <c r="DHM5" s="632"/>
      <c r="DHN5" s="632"/>
      <c r="DHO5" s="632"/>
      <c r="DHP5" s="632"/>
      <c r="DHQ5" s="632"/>
      <c r="DHR5" s="632"/>
      <c r="DHS5" s="632"/>
      <c r="DHT5" s="632"/>
      <c r="DHU5" s="632"/>
      <c r="DHV5" s="632"/>
      <c r="DHW5" s="632"/>
      <c r="DHX5" s="632"/>
      <c r="DHY5" s="632"/>
      <c r="DHZ5" s="632"/>
      <c r="DIA5" s="632"/>
      <c r="DIB5" s="632"/>
      <c r="DIC5" s="632"/>
      <c r="DID5" s="632"/>
      <c r="DIE5" s="632"/>
      <c r="DIF5" s="632"/>
      <c r="DIG5" s="632"/>
      <c r="DIH5" s="632"/>
      <c r="DII5" s="632"/>
      <c r="DIJ5" s="632"/>
      <c r="DIK5" s="632"/>
      <c r="DIL5" s="632"/>
      <c r="DIM5" s="632"/>
      <c r="DIN5" s="632"/>
      <c r="DIO5" s="632"/>
      <c r="DIP5" s="632"/>
      <c r="DIQ5" s="632"/>
      <c r="DIR5" s="632"/>
      <c r="DIS5" s="632"/>
      <c r="DIT5" s="632"/>
      <c r="DIU5" s="632"/>
      <c r="DIV5" s="632"/>
      <c r="DIW5" s="632"/>
      <c r="DIX5" s="632"/>
      <c r="DIY5" s="632"/>
      <c r="DIZ5" s="632"/>
      <c r="DJA5" s="632"/>
      <c r="DJB5" s="632"/>
      <c r="DJC5" s="632"/>
      <c r="DJD5" s="632"/>
      <c r="DJE5" s="632"/>
      <c r="DJF5" s="632"/>
      <c r="DJG5" s="632"/>
      <c r="DJH5" s="632"/>
      <c r="DJI5" s="632"/>
      <c r="DJJ5" s="632"/>
      <c r="DJK5" s="632"/>
      <c r="DJL5" s="632"/>
      <c r="DJM5" s="632"/>
      <c r="DJN5" s="632"/>
      <c r="DJO5" s="632"/>
      <c r="DJP5" s="632"/>
      <c r="DJQ5" s="632"/>
      <c r="DJR5" s="632"/>
      <c r="DJS5" s="632"/>
      <c r="DJT5" s="632"/>
      <c r="DJU5" s="632"/>
      <c r="DJV5" s="632"/>
      <c r="DJW5" s="632"/>
      <c r="DJX5" s="632"/>
      <c r="DJY5" s="632"/>
      <c r="DJZ5" s="632"/>
      <c r="DKA5" s="632"/>
      <c r="DKB5" s="632"/>
      <c r="DKC5" s="632"/>
      <c r="DKD5" s="632"/>
      <c r="DKE5" s="632"/>
      <c r="DKF5" s="632"/>
      <c r="DKG5" s="632"/>
      <c r="DKH5" s="632"/>
      <c r="DKI5" s="632"/>
      <c r="DKJ5" s="632"/>
      <c r="DKK5" s="632"/>
      <c r="DKL5" s="632"/>
      <c r="DKM5" s="632"/>
      <c r="DKN5" s="632"/>
      <c r="DKO5" s="632"/>
      <c r="DKP5" s="632"/>
      <c r="DKQ5" s="632"/>
      <c r="DKR5" s="632"/>
      <c r="DKS5" s="632"/>
      <c r="DKT5" s="632"/>
      <c r="DKU5" s="632"/>
      <c r="DKV5" s="632"/>
      <c r="DKW5" s="632"/>
      <c r="DKX5" s="632"/>
      <c r="DKY5" s="632"/>
      <c r="DKZ5" s="632"/>
      <c r="DLA5" s="632"/>
      <c r="DLB5" s="632"/>
      <c r="DLC5" s="632"/>
      <c r="DLD5" s="632"/>
      <c r="DLE5" s="632"/>
      <c r="DLF5" s="632"/>
      <c r="DLG5" s="632"/>
      <c r="DLH5" s="632"/>
      <c r="DLI5" s="632"/>
      <c r="DLJ5" s="632"/>
      <c r="DLK5" s="632"/>
      <c r="DLL5" s="632"/>
      <c r="DLM5" s="632"/>
      <c r="DLN5" s="632"/>
      <c r="DLO5" s="632"/>
      <c r="DLP5" s="632"/>
      <c r="DLQ5" s="632"/>
      <c r="DLR5" s="632"/>
      <c r="DLS5" s="632"/>
      <c r="DLT5" s="632"/>
      <c r="DLU5" s="632"/>
      <c r="DLV5" s="632"/>
      <c r="DLW5" s="632"/>
      <c r="DLX5" s="632"/>
      <c r="DLY5" s="632"/>
      <c r="DLZ5" s="632"/>
      <c r="DMA5" s="632"/>
      <c r="DMB5" s="632"/>
      <c r="DMC5" s="632"/>
      <c r="DMD5" s="632"/>
      <c r="DME5" s="632"/>
      <c r="DMF5" s="632"/>
      <c r="DMG5" s="632"/>
      <c r="DMH5" s="632"/>
      <c r="DMI5" s="632"/>
      <c r="DMJ5" s="632"/>
      <c r="DMK5" s="632"/>
      <c r="DML5" s="632"/>
      <c r="DMM5" s="632"/>
      <c r="DMN5" s="632"/>
      <c r="DMO5" s="632"/>
      <c r="DMP5" s="632"/>
      <c r="DMQ5" s="632"/>
      <c r="DMR5" s="632"/>
      <c r="DMS5" s="632"/>
      <c r="DMT5" s="632"/>
      <c r="DMU5" s="632"/>
      <c r="DMV5" s="632"/>
      <c r="DMW5" s="632"/>
      <c r="DMX5" s="632"/>
      <c r="DMY5" s="632"/>
      <c r="DMZ5" s="632"/>
      <c r="DNA5" s="632"/>
      <c r="DNB5" s="632"/>
      <c r="DNC5" s="632"/>
      <c r="DND5" s="632"/>
      <c r="DNE5" s="632"/>
      <c r="DNF5" s="632"/>
      <c r="DNG5" s="632"/>
      <c r="DNH5" s="632"/>
      <c r="DNI5" s="632"/>
      <c r="DNJ5" s="632"/>
      <c r="DNK5" s="632"/>
      <c r="DNL5" s="632"/>
      <c r="DNM5" s="632"/>
      <c r="DNN5" s="632"/>
      <c r="DNO5" s="632"/>
      <c r="DNP5" s="632"/>
      <c r="DNQ5" s="632"/>
      <c r="DNR5" s="632"/>
      <c r="DNS5" s="632"/>
      <c r="DNT5" s="632"/>
      <c r="DNU5" s="632"/>
      <c r="DNV5" s="632"/>
      <c r="DNW5" s="632"/>
      <c r="DNX5" s="632"/>
      <c r="DNY5" s="632"/>
      <c r="DNZ5" s="632"/>
      <c r="DOA5" s="632"/>
      <c r="DOB5" s="632"/>
      <c r="DOC5" s="632"/>
      <c r="DOD5" s="632"/>
      <c r="DOE5" s="632"/>
      <c r="DOF5" s="632"/>
      <c r="DOG5" s="632"/>
      <c r="DOH5" s="632"/>
      <c r="DOI5" s="632"/>
      <c r="DOJ5" s="632"/>
      <c r="DOK5" s="632"/>
      <c r="DOL5" s="632"/>
      <c r="DOM5" s="632"/>
      <c r="DON5" s="632"/>
      <c r="DOO5" s="632"/>
      <c r="DOP5" s="632"/>
      <c r="DOQ5" s="632"/>
      <c r="DOR5" s="632"/>
      <c r="DOS5" s="632"/>
      <c r="DOT5" s="632"/>
      <c r="DOU5" s="632"/>
      <c r="DOV5" s="632"/>
      <c r="DOW5" s="632"/>
      <c r="DOX5" s="632"/>
      <c r="DOY5" s="632"/>
      <c r="DOZ5" s="632"/>
      <c r="DPA5" s="632"/>
      <c r="DPB5" s="632"/>
      <c r="DPC5" s="632"/>
      <c r="DPD5" s="632"/>
      <c r="DPE5" s="632"/>
      <c r="DPF5" s="632"/>
      <c r="DPG5" s="632"/>
      <c r="DPH5" s="632"/>
      <c r="DPI5" s="632"/>
      <c r="DPJ5" s="632"/>
      <c r="DPK5" s="632"/>
      <c r="DPL5" s="632"/>
      <c r="DPM5" s="632"/>
      <c r="DPN5" s="632"/>
      <c r="DPO5" s="632"/>
      <c r="DPP5" s="632"/>
      <c r="DPQ5" s="632"/>
      <c r="DPR5" s="632"/>
      <c r="DPS5" s="632"/>
      <c r="DPT5" s="632"/>
      <c r="DPU5" s="632"/>
      <c r="DPV5" s="632"/>
      <c r="DPW5" s="632"/>
      <c r="DPX5" s="632"/>
      <c r="DPY5" s="632"/>
      <c r="DPZ5" s="632"/>
      <c r="DQA5" s="632"/>
      <c r="DQB5" s="632"/>
      <c r="DQC5" s="632"/>
      <c r="DQD5" s="632"/>
      <c r="DQE5" s="632"/>
      <c r="DQF5" s="632"/>
      <c r="DQG5" s="632"/>
      <c r="DQH5" s="632"/>
      <c r="DQI5" s="632"/>
      <c r="DQJ5" s="632"/>
      <c r="DQK5" s="632"/>
      <c r="DQL5" s="632"/>
      <c r="DQM5" s="632"/>
      <c r="DQN5" s="632"/>
      <c r="DQO5" s="632"/>
      <c r="DQP5" s="632"/>
      <c r="DQQ5" s="632"/>
      <c r="DQR5" s="632"/>
      <c r="DQS5" s="632"/>
      <c r="DQT5" s="632"/>
      <c r="DQU5" s="632"/>
      <c r="DQV5" s="632"/>
      <c r="DQW5" s="632"/>
      <c r="DQX5" s="632"/>
      <c r="DQY5" s="632"/>
      <c r="DQZ5" s="632"/>
      <c r="DRA5" s="632"/>
      <c r="DRB5" s="632"/>
      <c r="DRC5" s="632"/>
      <c r="DRD5" s="632"/>
      <c r="DRE5" s="632"/>
      <c r="DRF5" s="632"/>
      <c r="DRG5" s="632"/>
      <c r="DRH5" s="632"/>
      <c r="DRI5" s="632"/>
      <c r="DRJ5" s="632"/>
      <c r="DRK5" s="632"/>
      <c r="DRL5" s="632"/>
      <c r="DRM5" s="632"/>
      <c r="DRN5" s="632"/>
      <c r="DRO5" s="632"/>
      <c r="DRP5" s="632"/>
      <c r="DRQ5" s="632"/>
      <c r="DRR5" s="632"/>
      <c r="DRS5" s="632"/>
      <c r="DRT5" s="632"/>
      <c r="DRU5" s="632"/>
      <c r="DRV5" s="632"/>
      <c r="DRW5" s="632"/>
      <c r="DRX5" s="632"/>
      <c r="DRY5" s="632"/>
      <c r="DRZ5" s="632"/>
      <c r="DSA5" s="632"/>
      <c r="DSB5" s="632"/>
      <c r="DSC5" s="632"/>
      <c r="DSD5" s="632"/>
      <c r="DSE5" s="632"/>
      <c r="DSF5" s="632"/>
      <c r="DSG5" s="632"/>
      <c r="DSH5" s="632"/>
      <c r="DSI5" s="632"/>
      <c r="DSJ5" s="632"/>
      <c r="DSK5" s="632"/>
      <c r="DSL5" s="632"/>
      <c r="DSM5" s="632"/>
      <c r="DSN5" s="632"/>
      <c r="DSO5" s="632"/>
      <c r="DSP5" s="632"/>
      <c r="DSQ5" s="632"/>
      <c r="DSR5" s="632"/>
      <c r="DSS5" s="632"/>
      <c r="DST5" s="632"/>
      <c r="DSU5" s="632"/>
      <c r="DSV5" s="632"/>
      <c r="DSW5" s="632"/>
      <c r="DSX5" s="632"/>
      <c r="DSY5" s="632"/>
      <c r="DSZ5" s="632"/>
      <c r="DTA5" s="632"/>
      <c r="DTB5" s="632"/>
      <c r="DTC5" s="632"/>
      <c r="DTD5" s="632"/>
      <c r="DTE5" s="632"/>
      <c r="DTF5" s="632"/>
      <c r="DTG5" s="632"/>
      <c r="DTH5" s="632"/>
      <c r="DTI5" s="632"/>
      <c r="DTJ5" s="632"/>
      <c r="DTK5" s="632"/>
      <c r="DTL5" s="632"/>
      <c r="DTM5" s="632"/>
      <c r="DTN5" s="632"/>
      <c r="DTO5" s="632"/>
      <c r="DTP5" s="632"/>
      <c r="DTQ5" s="632"/>
      <c r="DTR5" s="632"/>
      <c r="DTS5" s="632"/>
      <c r="DTT5" s="632"/>
      <c r="DTU5" s="632"/>
      <c r="DTV5" s="632"/>
      <c r="DTW5" s="632"/>
      <c r="DTX5" s="632"/>
      <c r="DTY5" s="632"/>
      <c r="DTZ5" s="632"/>
      <c r="DUA5" s="632"/>
      <c r="DUB5" s="632"/>
      <c r="DUC5" s="632"/>
      <c r="DUD5" s="632"/>
      <c r="DUE5" s="632"/>
      <c r="DUF5" s="632"/>
      <c r="DUG5" s="632"/>
      <c r="DUH5" s="632"/>
      <c r="DUI5" s="632"/>
      <c r="DUJ5" s="632"/>
      <c r="DUK5" s="632"/>
      <c r="DUL5" s="632"/>
      <c r="DUM5" s="632"/>
      <c r="DUN5" s="632"/>
      <c r="DUO5" s="632"/>
      <c r="DUP5" s="632"/>
      <c r="DUQ5" s="632"/>
      <c r="DUR5" s="632"/>
      <c r="DUS5" s="632"/>
      <c r="DUT5" s="632"/>
      <c r="DUU5" s="632"/>
      <c r="DUV5" s="632"/>
      <c r="DUW5" s="632"/>
      <c r="DUX5" s="632"/>
      <c r="DUY5" s="632"/>
      <c r="DUZ5" s="632"/>
      <c r="DVA5" s="632"/>
      <c r="DVB5" s="632"/>
      <c r="DVC5" s="632"/>
      <c r="DVD5" s="632"/>
      <c r="DVE5" s="632"/>
      <c r="DVF5" s="632"/>
      <c r="DVG5" s="632"/>
      <c r="DVH5" s="632"/>
      <c r="DVI5" s="632"/>
      <c r="DVJ5" s="632"/>
      <c r="DVK5" s="632"/>
      <c r="DVL5" s="632"/>
      <c r="DVM5" s="632"/>
      <c r="DVN5" s="632"/>
      <c r="DVO5" s="632"/>
      <c r="DVP5" s="632"/>
      <c r="DVQ5" s="632"/>
      <c r="DVR5" s="632"/>
      <c r="DVS5" s="632"/>
      <c r="DVT5" s="632"/>
      <c r="DVU5" s="632"/>
      <c r="DVV5" s="632"/>
      <c r="DVW5" s="632"/>
      <c r="DVX5" s="632"/>
      <c r="DVY5" s="632"/>
      <c r="DVZ5" s="632"/>
      <c r="DWA5" s="632"/>
      <c r="DWB5" s="632"/>
      <c r="DWC5" s="632"/>
      <c r="DWD5" s="632"/>
      <c r="DWE5" s="632"/>
      <c r="DWF5" s="632"/>
      <c r="DWG5" s="632"/>
      <c r="DWH5" s="632"/>
      <c r="DWI5" s="632"/>
      <c r="DWJ5" s="632"/>
      <c r="DWK5" s="632"/>
      <c r="DWL5" s="632"/>
      <c r="DWM5" s="632"/>
      <c r="DWN5" s="632"/>
      <c r="DWO5" s="632"/>
      <c r="DWP5" s="632"/>
      <c r="DWQ5" s="632"/>
      <c r="DWR5" s="632"/>
      <c r="DWS5" s="632"/>
      <c r="DWT5" s="632"/>
      <c r="DWU5" s="632"/>
      <c r="DWV5" s="632"/>
      <c r="DWW5" s="632"/>
      <c r="DWX5" s="632"/>
      <c r="DWY5" s="632"/>
      <c r="DWZ5" s="632"/>
      <c r="DXA5" s="632"/>
      <c r="DXB5" s="632"/>
      <c r="DXC5" s="632"/>
      <c r="DXD5" s="632"/>
      <c r="DXE5" s="632"/>
      <c r="DXF5" s="632"/>
      <c r="DXG5" s="632"/>
      <c r="DXH5" s="632"/>
      <c r="DXI5" s="632"/>
      <c r="DXJ5" s="632"/>
      <c r="DXK5" s="632"/>
      <c r="DXL5" s="632"/>
      <c r="DXM5" s="632"/>
      <c r="DXN5" s="632"/>
      <c r="DXO5" s="632"/>
      <c r="DXP5" s="632"/>
      <c r="DXQ5" s="632"/>
      <c r="DXR5" s="632"/>
      <c r="DXS5" s="632"/>
      <c r="DXT5" s="632"/>
      <c r="DXU5" s="632"/>
      <c r="DXV5" s="632"/>
      <c r="DXW5" s="632"/>
      <c r="DXX5" s="632"/>
      <c r="DXY5" s="632"/>
      <c r="DXZ5" s="632"/>
      <c r="DYA5" s="632"/>
      <c r="DYB5" s="632"/>
      <c r="DYC5" s="632"/>
      <c r="DYD5" s="632"/>
      <c r="DYE5" s="632"/>
      <c r="DYF5" s="632"/>
      <c r="DYG5" s="632"/>
      <c r="DYH5" s="632"/>
      <c r="DYI5" s="632"/>
      <c r="DYJ5" s="632"/>
      <c r="DYK5" s="632"/>
      <c r="DYL5" s="632"/>
      <c r="DYM5" s="632"/>
      <c r="DYN5" s="632"/>
      <c r="DYO5" s="632"/>
      <c r="DYP5" s="632"/>
      <c r="DYQ5" s="632"/>
      <c r="DYR5" s="632"/>
      <c r="DYS5" s="632"/>
      <c r="DYT5" s="632"/>
      <c r="DYU5" s="632"/>
      <c r="DYV5" s="632"/>
      <c r="DYW5" s="632"/>
      <c r="DYX5" s="632"/>
      <c r="DYY5" s="632"/>
      <c r="DYZ5" s="632"/>
      <c r="DZA5" s="632"/>
      <c r="DZB5" s="632"/>
      <c r="DZC5" s="632"/>
      <c r="DZD5" s="632"/>
      <c r="DZE5" s="632"/>
      <c r="DZF5" s="632"/>
      <c r="DZG5" s="632"/>
      <c r="DZH5" s="632"/>
      <c r="DZI5" s="632"/>
      <c r="DZJ5" s="632"/>
      <c r="DZK5" s="632"/>
      <c r="DZL5" s="632"/>
      <c r="DZM5" s="632"/>
      <c r="DZN5" s="632"/>
      <c r="DZO5" s="632"/>
      <c r="DZP5" s="632"/>
      <c r="DZQ5" s="632"/>
      <c r="DZR5" s="632"/>
      <c r="DZS5" s="632"/>
      <c r="DZT5" s="632"/>
      <c r="DZU5" s="632"/>
      <c r="DZV5" s="632"/>
      <c r="DZW5" s="632"/>
      <c r="DZX5" s="632"/>
      <c r="DZY5" s="632"/>
      <c r="DZZ5" s="632"/>
      <c r="EAA5" s="632"/>
      <c r="EAB5" s="632"/>
      <c r="EAC5" s="632"/>
      <c r="EAD5" s="632"/>
      <c r="EAE5" s="632"/>
      <c r="EAF5" s="632"/>
      <c r="EAG5" s="632"/>
      <c r="EAH5" s="632"/>
      <c r="EAI5" s="632"/>
      <c r="EAJ5" s="632"/>
      <c r="EAK5" s="632"/>
      <c r="EAL5" s="632"/>
      <c r="EAM5" s="632"/>
      <c r="EAN5" s="632"/>
      <c r="EAO5" s="632"/>
      <c r="EAP5" s="632"/>
      <c r="EAQ5" s="632"/>
      <c r="EAR5" s="632"/>
      <c r="EAS5" s="632"/>
      <c r="EAT5" s="632"/>
      <c r="EAU5" s="632"/>
      <c r="EAV5" s="632"/>
      <c r="EAW5" s="632"/>
      <c r="EAX5" s="632"/>
      <c r="EAY5" s="632"/>
      <c r="EAZ5" s="632"/>
      <c r="EBA5" s="632"/>
      <c r="EBB5" s="632"/>
      <c r="EBC5" s="632"/>
      <c r="EBD5" s="632"/>
      <c r="EBE5" s="632"/>
      <c r="EBF5" s="632"/>
      <c r="EBG5" s="632"/>
      <c r="EBH5" s="632"/>
      <c r="EBI5" s="632"/>
      <c r="EBJ5" s="632"/>
      <c r="EBK5" s="632"/>
      <c r="EBL5" s="632"/>
      <c r="EBM5" s="632"/>
      <c r="EBN5" s="632"/>
      <c r="EBO5" s="632"/>
      <c r="EBP5" s="632"/>
      <c r="EBQ5" s="632"/>
      <c r="EBR5" s="632"/>
      <c r="EBS5" s="632"/>
      <c r="EBT5" s="632"/>
      <c r="EBU5" s="632"/>
      <c r="EBV5" s="632"/>
      <c r="EBW5" s="632"/>
      <c r="EBX5" s="632"/>
      <c r="EBY5" s="632"/>
      <c r="EBZ5" s="632"/>
      <c r="ECA5" s="632"/>
      <c r="ECB5" s="632"/>
      <c r="ECC5" s="632"/>
      <c r="ECD5" s="632"/>
      <c r="ECE5" s="632"/>
      <c r="ECF5" s="632"/>
      <c r="ECG5" s="632"/>
      <c r="ECH5" s="632"/>
      <c r="ECI5" s="632"/>
      <c r="ECJ5" s="632"/>
      <c r="ECK5" s="632"/>
      <c r="ECL5" s="632"/>
      <c r="ECM5" s="632"/>
      <c r="ECN5" s="632"/>
      <c r="ECO5" s="632"/>
      <c r="ECP5" s="632"/>
      <c r="ECQ5" s="632"/>
      <c r="ECR5" s="632"/>
      <c r="ECS5" s="632"/>
      <c r="ECT5" s="632"/>
      <c r="ECU5" s="632"/>
      <c r="ECV5" s="632"/>
      <c r="ECW5" s="632"/>
      <c r="ECX5" s="632"/>
      <c r="ECY5" s="632"/>
      <c r="ECZ5" s="632"/>
      <c r="EDA5" s="632"/>
      <c r="EDB5" s="632"/>
      <c r="EDC5" s="632"/>
      <c r="EDD5" s="632"/>
      <c r="EDE5" s="632"/>
      <c r="EDF5" s="632"/>
      <c r="EDG5" s="632"/>
      <c r="EDH5" s="632"/>
      <c r="EDI5" s="632"/>
      <c r="EDJ5" s="632"/>
      <c r="EDK5" s="632"/>
      <c r="EDL5" s="632"/>
      <c r="EDM5" s="632"/>
      <c r="EDN5" s="632"/>
      <c r="EDO5" s="632"/>
      <c r="EDP5" s="632"/>
      <c r="EDQ5" s="632"/>
      <c r="EDR5" s="632"/>
      <c r="EDS5" s="632"/>
      <c r="EDT5" s="632"/>
      <c r="EDU5" s="632"/>
      <c r="EDV5" s="632"/>
      <c r="EDW5" s="632"/>
      <c r="EDX5" s="632"/>
      <c r="EDY5" s="632"/>
      <c r="EDZ5" s="632"/>
      <c r="EEA5" s="632"/>
      <c r="EEB5" s="632"/>
      <c r="EEC5" s="632"/>
      <c r="EED5" s="632"/>
      <c r="EEE5" s="632"/>
      <c r="EEF5" s="632"/>
      <c r="EEG5" s="632"/>
      <c r="EEH5" s="632"/>
      <c r="EEI5" s="632"/>
      <c r="EEJ5" s="632"/>
      <c r="EEK5" s="632"/>
      <c r="EEL5" s="632"/>
      <c r="EEM5" s="632"/>
      <c r="EEN5" s="632"/>
      <c r="EEO5" s="632"/>
      <c r="EEP5" s="632"/>
      <c r="EEQ5" s="632"/>
      <c r="EER5" s="632"/>
      <c r="EES5" s="632"/>
      <c r="EET5" s="632"/>
      <c r="EEU5" s="632"/>
      <c r="EEV5" s="632"/>
      <c r="EEW5" s="632"/>
      <c r="EEX5" s="632"/>
      <c r="EEY5" s="632"/>
      <c r="EEZ5" s="632"/>
      <c r="EFA5" s="632"/>
      <c r="EFB5" s="632"/>
      <c r="EFC5" s="632"/>
      <c r="EFD5" s="632"/>
      <c r="EFE5" s="632"/>
      <c r="EFF5" s="632"/>
      <c r="EFG5" s="632"/>
      <c r="EFH5" s="632"/>
      <c r="EFI5" s="632"/>
      <c r="EFJ5" s="632"/>
      <c r="EFK5" s="632"/>
      <c r="EFL5" s="632"/>
      <c r="EFM5" s="632"/>
      <c r="EFN5" s="632"/>
      <c r="EFO5" s="632"/>
      <c r="EFP5" s="632"/>
      <c r="EFQ5" s="632"/>
      <c r="EFR5" s="632"/>
      <c r="EFS5" s="632"/>
      <c r="EFT5" s="632"/>
      <c r="EFU5" s="632"/>
      <c r="EFV5" s="632"/>
      <c r="EFW5" s="632"/>
      <c r="EFX5" s="632"/>
      <c r="EFY5" s="632"/>
      <c r="EFZ5" s="632"/>
      <c r="EGA5" s="632"/>
      <c r="EGB5" s="632"/>
      <c r="EGC5" s="632"/>
      <c r="EGD5" s="632"/>
      <c r="EGE5" s="632"/>
      <c r="EGF5" s="632"/>
      <c r="EGG5" s="632"/>
      <c r="EGH5" s="632"/>
      <c r="EGI5" s="632"/>
      <c r="EGJ5" s="632"/>
      <c r="EGK5" s="632"/>
      <c r="EGL5" s="632"/>
      <c r="EGM5" s="632"/>
      <c r="EGN5" s="632"/>
      <c r="EGO5" s="632"/>
      <c r="EGP5" s="632"/>
      <c r="EGQ5" s="632"/>
      <c r="EGR5" s="632"/>
      <c r="EGS5" s="632"/>
      <c r="EGT5" s="632"/>
      <c r="EGU5" s="632"/>
      <c r="EGV5" s="632"/>
      <c r="EGW5" s="632"/>
      <c r="EGX5" s="632"/>
      <c r="EGY5" s="632"/>
      <c r="EGZ5" s="632"/>
      <c r="EHA5" s="632"/>
      <c r="EHB5" s="632"/>
      <c r="EHC5" s="632"/>
      <c r="EHD5" s="632"/>
      <c r="EHE5" s="632"/>
      <c r="EHF5" s="632"/>
      <c r="EHG5" s="632"/>
      <c r="EHH5" s="632"/>
      <c r="EHI5" s="632"/>
      <c r="EHJ5" s="632"/>
      <c r="EHK5" s="632"/>
      <c r="EHL5" s="632"/>
      <c r="EHM5" s="632"/>
      <c r="EHN5" s="632"/>
      <c r="EHO5" s="632"/>
      <c r="EHP5" s="632"/>
      <c r="EHQ5" s="632"/>
      <c r="EHR5" s="632"/>
      <c r="EHS5" s="632"/>
      <c r="EHT5" s="632"/>
      <c r="EHU5" s="632"/>
      <c r="EHV5" s="632"/>
      <c r="EHW5" s="632"/>
      <c r="EHX5" s="632"/>
      <c r="EHY5" s="632"/>
      <c r="EHZ5" s="632"/>
      <c r="EIA5" s="632"/>
      <c r="EIB5" s="632"/>
      <c r="EIC5" s="632"/>
      <c r="EID5" s="632"/>
      <c r="EIE5" s="632"/>
      <c r="EIF5" s="632"/>
      <c r="EIG5" s="632"/>
      <c r="EIH5" s="632"/>
      <c r="EII5" s="632"/>
      <c r="EIJ5" s="632"/>
      <c r="EIK5" s="632"/>
      <c r="EIL5" s="632"/>
      <c r="EIM5" s="632"/>
      <c r="EIN5" s="632"/>
      <c r="EIO5" s="632"/>
      <c r="EIP5" s="632"/>
      <c r="EIQ5" s="632"/>
      <c r="EIR5" s="632"/>
      <c r="EIS5" s="632"/>
      <c r="EIT5" s="632"/>
      <c r="EIU5" s="632"/>
      <c r="EIV5" s="632"/>
      <c r="EIW5" s="632"/>
      <c r="EIX5" s="632"/>
      <c r="EIY5" s="632"/>
      <c r="EIZ5" s="632"/>
      <c r="EJA5" s="632"/>
      <c r="EJB5" s="632"/>
      <c r="EJC5" s="632"/>
      <c r="EJD5" s="632"/>
      <c r="EJE5" s="632"/>
      <c r="EJF5" s="632"/>
      <c r="EJG5" s="632"/>
      <c r="EJH5" s="632"/>
      <c r="EJI5" s="632"/>
      <c r="EJJ5" s="632"/>
      <c r="EJK5" s="632"/>
      <c r="EJL5" s="632"/>
      <c r="EJM5" s="632"/>
      <c r="EJN5" s="632"/>
      <c r="EJO5" s="632"/>
      <c r="EJP5" s="632"/>
      <c r="EJQ5" s="632"/>
      <c r="EJR5" s="632"/>
      <c r="EJS5" s="632"/>
      <c r="EJT5" s="632"/>
      <c r="EJU5" s="632"/>
      <c r="EJV5" s="632"/>
      <c r="EJW5" s="632"/>
      <c r="EJX5" s="632"/>
      <c r="EJY5" s="632"/>
      <c r="EJZ5" s="632"/>
      <c r="EKA5" s="632"/>
      <c r="EKB5" s="632"/>
      <c r="EKC5" s="632"/>
      <c r="EKD5" s="632"/>
      <c r="EKE5" s="632"/>
      <c r="EKF5" s="632"/>
      <c r="EKG5" s="632"/>
      <c r="EKH5" s="632"/>
      <c r="EKI5" s="632"/>
      <c r="EKJ5" s="632"/>
      <c r="EKK5" s="632"/>
      <c r="EKL5" s="632"/>
      <c r="EKM5" s="632"/>
      <c r="EKN5" s="632"/>
      <c r="EKO5" s="632"/>
      <c r="EKP5" s="632"/>
      <c r="EKQ5" s="632"/>
      <c r="EKR5" s="632"/>
      <c r="EKS5" s="632"/>
      <c r="EKT5" s="632"/>
      <c r="EKU5" s="632"/>
      <c r="EKV5" s="632"/>
      <c r="EKW5" s="632"/>
      <c r="EKX5" s="632"/>
      <c r="EKY5" s="632"/>
      <c r="EKZ5" s="632"/>
      <c r="ELA5" s="632"/>
      <c r="ELB5" s="632"/>
      <c r="ELC5" s="632"/>
      <c r="ELD5" s="632"/>
      <c r="ELE5" s="632"/>
      <c r="ELF5" s="632"/>
      <c r="ELG5" s="632"/>
      <c r="ELH5" s="632"/>
      <c r="ELI5" s="632"/>
      <c r="ELJ5" s="632"/>
      <c r="ELK5" s="632"/>
      <c r="ELL5" s="632"/>
      <c r="ELM5" s="632"/>
      <c r="ELN5" s="632"/>
      <c r="ELO5" s="632"/>
      <c r="ELP5" s="632"/>
      <c r="ELQ5" s="632"/>
      <c r="ELR5" s="632"/>
      <c r="ELS5" s="632"/>
      <c r="ELT5" s="632"/>
      <c r="ELU5" s="632"/>
      <c r="ELV5" s="632"/>
      <c r="ELW5" s="632"/>
      <c r="ELX5" s="632"/>
      <c r="ELY5" s="632"/>
      <c r="ELZ5" s="632"/>
      <c r="EMA5" s="632"/>
      <c r="EMB5" s="632"/>
      <c r="EMC5" s="632"/>
      <c r="EMD5" s="632"/>
      <c r="EME5" s="632"/>
      <c r="EMF5" s="632"/>
      <c r="EMG5" s="632"/>
      <c r="EMH5" s="632"/>
      <c r="EMI5" s="632"/>
      <c r="EMJ5" s="632"/>
      <c r="EMK5" s="632"/>
      <c r="EML5" s="632"/>
      <c r="EMM5" s="632"/>
      <c r="EMN5" s="632"/>
      <c r="EMO5" s="632"/>
      <c r="EMP5" s="632"/>
      <c r="EMQ5" s="632"/>
      <c r="EMR5" s="632"/>
      <c r="EMS5" s="632"/>
      <c r="EMT5" s="632"/>
      <c r="EMU5" s="632"/>
      <c r="EMV5" s="632"/>
      <c r="EMW5" s="632"/>
      <c r="EMX5" s="632"/>
      <c r="EMY5" s="632"/>
      <c r="EMZ5" s="632"/>
      <c r="ENA5" s="632"/>
      <c r="ENB5" s="632"/>
      <c r="ENC5" s="632"/>
      <c r="END5" s="632"/>
      <c r="ENE5" s="632"/>
      <c r="ENF5" s="632"/>
      <c r="ENG5" s="632"/>
      <c r="ENH5" s="632"/>
      <c r="ENI5" s="632"/>
      <c r="ENJ5" s="632"/>
      <c r="ENK5" s="632"/>
      <c r="ENL5" s="632"/>
      <c r="ENM5" s="632"/>
      <c r="ENN5" s="632"/>
      <c r="ENO5" s="632"/>
      <c r="ENP5" s="632"/>
      <c r="ENQ5" s="632"/>
      <c r="ENR5" s="632"/>
      <c r="ENS5" s="632"/>
      <c r="ENT5" s="632"/>
      <c r="ENU5" s="632"/>
      <c r="ENV5" s="632"/>
      <c r="ENW5" s="632"/>
      <c r="ENX5" s="632"/>
      <c r="ENY5" s="632"/>
      <c r="ENZ5" s="632"/>
      <c r="EOA5" s="632"/>
      <c r="EOB5" s="632"/>
      <c r="EOC5" s="632"/>
      <c r="EOD5" s="632"/>
      <c r="EOE5" s="632"/>
      <c r="EOF5" s="632"/>
      <c r="EOG5" s="632"/>
      <c r="EOH5" s="632"/>
      <c r="EOI5" s="632"/>
      <c r="EOJ5" s="632"/>
      <c r="EOK5" s="632"/>
      <c r="EOL5" s="632"/>
      <c r="EOM5" s="632"/>
      <c r="EON5" s="632"/>
      <c r="EOO5" s="632"/>
      <c r="EOP5" s="632"/>
      <c r="EOQ5" s="632"/>
      <c r="EOR5" s="632"/>
      <c r="EOS5" s="632"/>
      <c r="EOT5" s="632"/>
      <c r="EOU5" s="632"/>
      <c r="EOV5" s="632"/>
      <c r="EOW5" s="632"/>
      <c r="EOX5" s="632"/>
      <c r="EOY5" s="632"/>
      <c r="EOZ5" s="632"/>
      <c r="EPA5" s="632"/>
      <c r="EPB5" s="632"/>
      <c r="EPC5" s="632"/>
      <c r="EPD5" s="632"/>
      <c r="EPE5" s="632"/>
      <c r="EPF5" s="632"/>
      <c r="EPG5" s="632"/>
      <c r="EPH5" s="632"/>
      <c r="EPI5" s="632"/>
      <c r="EPJ5" s="632"/>
      <c r="EPK5" s="632"/>
      <c r="EPL5" s="632"/>
      <c r="EPM5" s="632"/>
      <c r="EPN5" s="632"/>
      <c r="EPO5" s="632"/>
      <c r="EPP5" s="632"/>
      <c r="EPQ5" s="632"/>
      <c r="EPR5" s="632"/>
      <c r="EPS5" s="632"/>
      <c r="EPT5" s="632"/>
      <c r="EPU5" s="632"/>
      <c r="EPV5" s="632"/>
      <c r="EPW5" s="632"/>
      <c r="EPX5" s="632"/>
      <c r="EPY5" s="632"/>
      <c r="EPZ5" s="632"/>
      <c r="EQA5" s="632"/>
      <c r="EQB5" s="632"/>
      <c r="EQC5" s="632"/>
      <c r="EQD5" s="632"/>
      <c r="EQE5" s="632"/>
      <c r="EQF5" s="632"/>
      <c r="EQG5" s="632"/>
      <c r="EQH5" s="632"/>
      <c r="EQI5" s="632"/>
      <c r="EQJ5" s="632"/>
      <c r="EQK5" s="632"/>
      <c r="EQL5" s="632"/>
      <c r="EQM5" s="632"/>
      <c r="EQN5" s="632"/>
      <c r="EQO5" s="632"/>
      <c r="EQP5" s="632"/>
      <c r="EQQ5" s="632"/>
      <c r="EQR5" s="632"/>
      <c r="EQS5" s="632"/>
      <c r="EQT5" s="632"/>
      <c r="EQU5" s="632"/>
      <c r="EQV5" s="632"/>
      <c r="EQW5" s="632"/>
      <c r="EQX5" s="632"/>
      <c r="EQY5" s="632"/>
      <c r="EQZ5" s="632"/>
      <c r="ERA5" s="632"/>
      <c r="ERB5" s="632"/>
      <c r="ERC5" s="632"/>
      <c r="ERD5" s="632"/>
      <c r="ERE5" s="632"/>
      <c r="ERF5" s="632"/>
      <c r="ERG5" s="632"/>
      <c r="ERH5" s="632"/>
      <c r="ERI5" s="632"/>
      <c r="ERJ5" s="632"/>
      <c r="ERK5" s="632"/>
      <c r="ERL5" s="632"/>
      <c r="ERM5" s="632"/>
      <c r="ERN5" s="632"/>
      <c r="ERO5" s="632"/>
      <c r="ERP5" s="632"/>
      <c r="ERQ5" s="632"/>
      <c r="ERR5" s="632"/>
      <c r="ERS5" s="632"/>
      <c r="ERT5" s="632"/>
      <c r="ERU5" s="632"/>
      <c r="ERV5" s="632"/>
      <c r="ERW5" s="632"/>
      <c r="ERX5" s="632"/>
      <c r="ERY5" s="632"/>
      <c r="ERZ5" s="632"/>
      <c r="ESA5" s="632"/>
      <c r="ESB5" s="632"/>
      <c r="ESC5" s="632"/>
      <c r="ESD5" s="632"/>
      <c r="ESE5" s="632"/>
      <c r="ESF5" s="632"/>
      <c r="ESG5" s="632"/>
      <c r="ESH5" s="632"/>
      <c r="ESI5" s="632"/>
      <c r="ESJ5" s="632"/>
      <c r="ESK5" s="632"/>
      <c r="ESL5" s="632"/>
      <c r="ESM5" s="632"/>
      <c r="ESN5" s="632"/>
      <c r="ESO5" s="632"/>
      <c r="ESP5" s="632"/>
      <c r="ESQ5" s="632"/>
      <c r="ESR5" s="632"/>
      <c r="ESS5" s="632"/>
      <c r="EST5" s="632"/>
      <c r="ESU5" s="632"/>
      <c r="ESV5" s="632"/>
      <c r="ESW5" s="632"/>
      <c r="ESX5" s="632"/>
      <c r="ESY5" s="632"/>
      <c r="ESZ5" s="632"/>
      <c r="ETA5" s="632"/>
      <c r="ETB5" s="632"/>
      <c r="ETC5" s="632"/>
      <c r="ETD5" s="632"/>
      <c r="ETE5" s="632"/>
      <c r="ETF5" s="632"/>
      <c r="ETG5" s="632"/>
      <c r="ETH5" s="632"/>
      <c r="ETI5" s="632"/>
      <c r="ETJ5" s="632"/>
      <c r="ETK5" s="632"/>
      <c r="ETL5" s="632"/>
      <c r="ETM5" s="632"/>
      <c r="ETN5" s="632"/>
      <c r="ETO5" s="632"/>
      <c r="ETP5" s="632"/>
      <c r="ETQ5" s="632"/>
      <c r="ETR5" s="632"/>
      <c r="ETS5" s="632"/>
      <c r="ETT5" s="632"/>
      <c r="ETU5" s="632"/>
      <c r="ETV5" s="632"/>
      <c r="ETW5" s="632"/>
      <c r="ETX5" s="632"/>
      <c r="ETY5" s="632"/>
      <c r="ETZ5" s="632"/>
      <c r="EUA5" s="632"/>
      <c r="EUB5" s="632"/>
      <c r="EUC5" s="632"/>
      <c r="EUD5" s="632"/>
      <c r="EUE5" s="632"/>
      <c r="EUF5" s="632"/>
      <c r="EUG5" s="632"/>
      <c r="EUH5" s="632"/>
      <c r="EUI5" s="632"/>
      <c r="EUJ5" s="632"/>
      <c r="EUK5" s="632"/>
      <c r="EUL5" s="632"/>
      <c r="EUM5" s="632"/>
      <c r="EUN5" s="632"/>
      <c r="EUO5" s="632"/>
      <c r="EUP5" s="632"/>
      <c r="EUQ5" s="632"/>
      <c r="EUR5" s="632"/>
      <c r="EUS5" s="632"/>
      <c r="EUT5" s="632"/>
      <c r="EUU5" s="632"/>
      <c r="EUV5" s="632"/>
      <c r="EUW5" s="632"/>
      <c r="EUX5" s="632"/>
      <c r="EUY5" s="632"/>
      <c r="EUZ5" s="632"/>
      <c r="EVA5" s="632"/>
      <c r="EVB5" s="632"/>
      <c r="EVC5" s="632"/>
      <c r="EVD5" s="632"/>
      <c r="EVE5" s="632"/>
      <c r="EVF5" s="632"/>
      <c r="EVG5" s="632"/>
      <c r="EVH5" s="632"/>
      <c r="EVI5" s="632"/>
      <c r="EVJ5" s="632"/>
      <c r="EVK5" s="632"/>
      <c r="EVL5" s="632"/>
      <c r="EVM5" s="632"/>
      <c r="EVN5" s="632"/>
      <c r="EVO5" s="632"/>
      <c r="EVP5" s="632"/>
      <c r="EVQ5" s="632"/>
      <c r="EVR5" s="632"/>
      <c r="EVS5" s="632"/>
      <c r="EVT5" s="632"/>
      <c r="EVU5" s="632"/>
      <c r="EVV5" s="632"/>
      <c r="EVW5" s="632"/>
      <c r="EVX5" s="632"/>
      <c r="EVY5" s="632"/>
      <c r="EVZ5" s="632"/>
      <c r="EWA5" s="632"/>
      <c r="EWB5" s="632"/>
      <c r="EWC5" s="632"/>
      <c r="EWD5" s="632"/>
      <c r="EWE5" s="632"/>
      <c r="EWF5" s="632"/>
      <c r="EWG5" s="632"/>
      <c r="EWH5" s="632"/>
      <c r="EWI5" s="632"/>
      <c r="EWJ5" s="632"/>
      <c r="EWK5" s="632"/>
      <c r="EWL5" s="632"/>
      <c r="EWM5" s="632"/>
      <c r="EWN5" s="632"/>
      <c r="EWO5" s="632"/>
      <c r="EWP5" s="632"/>
      <c r="EWQ5" s="632"/>
      <c r="EWR5" s="632"/>
      <c r="EWS5" s="632"/>
      <c r="EWT5" s="632"/>
      <c r="EWU5" s="632"/>
      <c r="EWV5" s="632"/>
      <c r="EWW5" s="632"/>
      <c r="EWX5" s="632"/>
      <c r="EWY5" s="632"/>
      <c r="EWZ5" s="632"/>
      <c r="EXA5" s="632"/>
      <c r="EXB5" s="632"/>
      <c r="EXC5" s="632"/>
      <c r="EXD5" s="632"/>
      <c r="EXE5" s="632"/>
      <c r="EXF5" s="632"/>
      <c r="EXG5" s="632"/>
      <c r="EXH5" s="632"/>
      <c r="EXI5" s="632"/>
      <c r="EXJ5" s="632"/>
      <c r="EXK5" s="632"/>
      <c r="EXL5" s="632"/>
      <c r="EXM5" s="632"/>
      <c r="EXN5" s="632"/>
      <c r="EXO5" s="632"/>
      <c r="EXP5" s="632"/>
      <c r="EXQ5" s="632"/>
      <c r="EXR5" s="632"/>
      <c r="EXS5" s="632"/>
      <c r="EXT5" s="632"/>
      <c r="EXU5" s="632"/>
      <c r="EXV5" s="632"/>
      <c r="EXW5" s="632"/>
      <c r="EXX5" s="632"/>
      <c r="EXY5" s="632"/>
      <c r="EXZ5" s="632"/>
      <c r="EYA5" s="632"/>
      <c r="EYB5" s="632"/>
      <c r="EYC5" s="632"/>
      <c r="EYD5" s="632"/>
      <c r="EYE5" s="632"/>
      <c r="EYF5" s="632"/>
      <c r="EYG5" s="632"/>
      <c r="EYH5" s="632"/>
      <c r="EYI5" s="632"/>
      <c r="EYJ5" s="632"/>
      <c r="EYK5" s="632"/>
      <c r="EYL5" s="632"/>
      <c r="EYM5" s="632"/>
      <c r="EYN5" s="632"/>
      <c r="EYO5" s="632"/>
      <c r="EYP5" s="632"/>
      <c r="EYQ5" s="632"/>
      <c r="EYR5" s="632"/>
      <c r="EYS5" s="632"/>
      <c r="EYT5" s="632"/>
      <c r="EYU5" s="632"/>
      <c r="EYV5" s="632"/>
      <c r="EYW5" s="632"/>
      <c r="EYX5" s="632"/>
      <c r="EYY5" s="632"/>
      <c r="EYZ5" s="632"/>
      <c r="EZA5" s="632"/>
      <c r="EZB5" s="632"/>
      <c r="EZC5" s="632"/>
      <c r="EZD5" s="632"/>
      <c r="EZE5" s="632"/>
      <c r="EZF5" s="632"/>
      <c r="EZG5" s="632"/>
      <c r="EZH5" s="632"/>
      <c r="EZI5" s="632"/>
      <c r="EZJ5" s="632"/>
      <c r="EZK5" s="632"/>
      <c r="EZL5" s="632"/>
      <c r="EZM5" s="632"/>
      <c r="EZN5" s="632"/>
      <c r="EZO5" s="632"/>
      <c r="EZP5" s="632"/>
      <c r="EZQ5" s="632"/>
      <c r="EZR5" s="632"/>
      <c r="EZS5" s="632"/>
      <c r="EZT5" s="632"/>
      <c r="EZU5" s="632"/>
      <c r="EZV5" s="632"/>
      <c r="EZW5" s="632"/>
      <c r="EZX5" s="632"/>
      <c r="EZY5" s="632"/>
      <c r="EZZ5" s="632"/>
      <c r="FAA5" s="632"/>
      <c r="FAB5" s="632"/>
      <c r="FAC5" s="632"/>
      <c r="FAD5" s="632"/>
      <c r="FAE5" s="632"/>
      <c r="FAF5" s="632"/>
      <c r="FAG5" s="632"/>
      <c r="FAH5" s="632"/>
      <c r="FAI5" s="632"/>
      <c r="FAJ5" s="632"/>
      <c r="FAK5" s="632"/>
      <c r="FAL5" s="632"/>
      <c r="FAM5" s="632"/>
      <c r="FAN5" s="632"/>
      <c r="FAO5" s="632"/>
      <c r="FAP5" s="632"/>
      <c r="FAQ5" s="632"/>
      <c r="FAR5" s="632"/>
      <c r="FAS5" s="632"/>
      <c r="FAT5" s="632"/>
      <c r="FAU5" s="632"/>
      <c r="FAV5" s="632"/>
      <c r="FAW5" s="632"/>
      <c r="FAX5" s="632"/>
      <c r="FAY5" s="632"/>
      <c r="FAZ5" s="632"/>
      <c r="FBA5" s="632"/>
      <c r="FBB5" s="632"/>
      <c r="FBC5" s="632"/>
      <c r="FBD5" s="632"/>
      <c r="FBE5" s="632"/>
      <c r="FBF5" s="632"/>
      <c r="FBG5" s="632"/>
      <c r="FBH5" s="632"/>
      <c r="FBI5" s="632"/>
      <c r="FBJ5" s="632"/>
      <c r="FBK5" s="632"/>
      <c r="FBL5" s="632"/>
      <c r="FBM5" s="632"/>
      <c r="FBN5" s="632"/>
      <c r="FBO5" s="632"/>
      <c r="FBP5" s="632"/>
      <c r="FBQ5" s="632"/>
      <c r="FBR5" s="632"/>
      <c r="FBS5" s="632"/>
      <c r="FBT5" s="632"/>
      <c r="FBU5" s="632"/>
      <c r="FBV5" s="632"/>
      <c r="FBW5" s="632"/>
      <c r="FBX5" s="632"/>
      <c r="FBY5" s="632"/>
      <c r="FBZ5" s="632"/>
      <c r="FCA5" s="632"/>
      <c r="FCB5" s="632"/>
      <c r="FCC5" s="632"/>
      <c r="FCD5" s="632"/>
      <c r="FCE5" s="632"/>
      <c r="FCF5" s="632"/>
      <c r="FCG5" s="632"/>
      <c r="FCH5" s="632"/>
      <c r="FCI5" s="632"/>
      <c r="FCJ5" s="632"/>
      <c r="FCK5" s="632"/>
      <c r="FCL5" s="632"/>
      <c r="FCM5" s="632"/>
      <c r="FCN5" s="632"/>
      <c r="FCO5" s="632"/>
      <c r="FCP5" s="632"/>
      <c r="FCQ5" s="632"/>
      <c r="FCR5" s="632"/>
      <c r="FCS5" s="632"/>
      <c r="FCT5" s="632"/>
      <c r="FCU5" s="632"/>
      <c r="FCV5" s="632"/>
      <c r="FCW5" s="632"/>
      <c r="FCX5" s="632"/>
      <c r="FCY5" s="632"/>
      <c r="FCZ5" s="632"/>
      <c r="FDA5" s="632"/>
      <c r="FDB5" s="632"/>
      <c r="FDC5" s="632"/>
      <c r="FDD5" s="632"/>
      <c r="FDE5" s="632"/>
      <c r="FDF5" s="632"/>
      <c r="FDG5" s="632"/>
      <c r="FDH5" s="632"/>
      <c r="FDI5" s="632"/>
      <c r="FDJ5" s="632"/>
      <c r="FDK5" s="632"/>
      <c r="FDL5" s="632"/>
      <c r="FDM5" s="632"/>
      <c r="FDN5" s="632"/>
      <c r="FDO5" s="632"/>
      <c r="FDP5" s="632"/>
      <c r="FDQ5" s="632"/>
      <c r="FDR5" s="632"/>
      <c r="FDS5" s="632"/>
      <c r="FDT5" s="632"/>
      <c r="FDU5" s="632"/>
      <c r="FDV5" s="632"/>
      <c r="FDW5" s="632"/>
      <c r="FDX5" s="632"/>
      <c r="FDY5" s="632"/>
      <c r="FDZ5" s="632"/>
      <c r="FEA5" s="632"/>
      <c r="FEB5" s="632"/>
      <c r="FEC5" s="632"/>
      <c r="FED5" s="632"/>
      <c r="FEE5" s="632"/>
      <c r="FEF5" s="632"/>
      <c r="FEG5" s="632"/>
      <c r="FEH5" s="632"/>
      <c r="FEI5" s="632"/>
      <c r="FEJ5" s="632"/>
      <c r="FEK5" s="632"/>
      <c r="FEL5" s="632"/>
      <c r="FEM5" s="632"/>
      <c r="FEN5" s="632"/>
      <c r="FEO5" s="632"/>
      <c r="FEP5" s="632"/>
      <c r="FEQ5" s="632"/>
      <c r="FER5" s="632"/>
      <c r="FES5" s="632"/>
      <c r="FET5" s="632"/>
      <c r="FEU5" s="632"/>
      <c r="FEV5" s="632"/>
      <c r="FEW5" s="632"/>
      <c r="FEX5" s="632"/>
      <c r="FEY5" s="632"/>
      <c r="FEZ5" s="632"/>
      <c r="FFA5" s="632"/>
      <c r="FFB5" s="632"/>
      <c r="FFC5" s="632"/>
      <c r="FFD5" s="632"/>
      <c r="FFE5" s="632"/>
      <c r="FFF5" s="632"/>
      <c r="FFG5" s="632"/>
      <c r="FFH5" s="632"/>
      <c r="FFI5" s="632"/>
      <c r="FFJ5" s="632"/>
      <c r="FFK5" s="632"/>
      <c r="FFL5" s="632"/>
      <c r="FFM5" s="632"/>
      <c r="FFN5" s="632"/>
      <c r="FFO5" s="632"/>
      <c r="FFP5" s="632"/>
      <c r="FFQ5" s="632"/>
      <c r="FFR5" s="632"/>
      <c r="FFS5" s="632"/>
      <c r="FFT5" s="632"/>
      <c r="FFU5" s="632"/>
      <c r="FFV5" s="632"/>
      <c r="FFW5" s="632"/>
      <c r="FFX5" s="632"/>
      <c r="FFY5" s="632"/>
      <c r="FFZ5" s="632"/>
      <c r="FGA5" s="632"/>
      <c r="FGB5" s="632"/>
      <c r="FGC5" s="632"/>
      <c r="FGD5" s="632"/>
      <c r="FGE5" s="632"/>
      <c r="FGF5" s="632"/>
      <c r="FGG5" s="632"/>
      <c r="FGH5" s="632"/>
      <c r="FGI5" s="632"/>
      <c r="FGJ5" s="632"/>
      <c r="FGK5" s="632"/>
      <c r="FGL5" s="632"/>
      <c r="FGM5" s="632"/>
      <c r="FGN5" s="632"/>
      <c r="FGO5" s="632"/>
      <c r="FGP5" s="632"/>
      <c r="FGQ5" s="632"/>
      <c r="FGR5" s="632"/>
      <c r="FGS5" s="632"/>
      <c r="FGT5" s="632"/>
      <c r="FGU5" s="632"/>
      <c r="FGV5" s="632"/>
      <c r="FGW5" s="632"/>
      <c r="FGX5" s="632"/>
      <c r="FGY5" s="632"/>
      <c r="FGZ5" s="632"/>
      <c r="FHA5" s="632"/>
      <c r="FHB5" s="632"/>
      <c r="FHC5" s="632"/>
      <c r="FHD5" s="632"/>
      <c r="FHE5" s="632"/>
      <c r="FHF5" s="632"/>
      <c r="FHG5" s="632"/>
      <c r="FHH5" s="632"/>
      <c r="FHI5" s="632"/>
      <c r="FHJ5" s="632"/>
      <c r="FHK5" s="632"/>
      <c r="FHL5" s="632"/>
      <c r="FHM5" s="632"/>
      <c r="FHN5" s="632"/>
      <c r="FHO5" s="632"/>
      <c r="FHP5" s="632"/>
      <c r="FHQ5" s="632"/>
      <c r="FHR5" s="632"/>
      <c r="FHS5" s="632"/>
      <c r="FHT5" s="632"/>
      <c r="FHU5" s="632"/>
      <c r="FHV5" s="632"/>
      <c r="FHW5" s="632"/>
      <c r="FHX5" s="632"/>
      <c r="FHY5" s="632"/>
      <c r="FHZ5" s="632"/>
      <c r="FIA5" s="632"/>
      <c r="FIB5" s="632"/>
      <c r="FIC5" s="632"/>
      <c r="FID5" s="632"/>
      <c r="FIE5" s="632"/>
      <c r="FIF5" s="632"/>
      <c r="FIG5" s="632"/>
      <c r="FIH5" s="632"/>
      <c r="FII5" s="632"/>
      <c r="FIJ5" s="632"/>
      <c r="FIK5" s="632"/>
      <c r="FIL5" s="632"/>
      <c r="FIM5" s="632"/>
      <c r="FIN5" s="632"/>
      <c r="FIO5" s="632"/>
      <c r="FIP5" s="632"/>
      <c r="FIQ5" s="632"/>
      <c r="FIR5" s="632"/>
      <c r="FIS5" s="632"/>
      <c r="FIT5" s="632"/>
      <c r="FIU5" s="632"/>
      <c r="FIV5" s="632"/>
      <c r="FIW5" s="632"/>
      <c r="FIX5" s="632"/>
      <c r="FIY5" s="632"/>
      <c r="FIZ5" s="632"/>
      <c r="FJA5" s="632"/>
      <c r="FJB5" s="632"/>
      <c r="FJC5" s="632"/>
      <c r="FJD5" s="632"/>
      <c r="FJE5" s="632"/>
      <c r="FJF5" s="632"/>
      <c r="FJG5" s="632"/>
      <c r="FJH5" s="632"/>
      <c r="FJI5" s="632"/>
      <c r="FJJ5" s="632"/>
      <c r="FJK5" s="632"/>
      <c r="FJL5" s="632"/>
      <c r="FJM5" s="632"/>
      <c r="FJN5" s="632"/>
      <c r="FJO5" s="632"/>
      <c r="FJP5" s="632"/>
      <c r="FJQ5" s="632"/>
      <c r="FJR5" s="632"/>
      <c r="FJS5" s="632"/>
      <c r="FJT5" s="632"/>
      <c r="FJU5" s="632"/>
      <c r="FJV5" s="632"/>
      <c r="FJW5" s="632"/>
      <c r="FJX5" s="632"/>
      <c r="FJY5" s="632"/>
      <c r="FJZ5" s="632"/>
      <c r="FKA5" s="632"/>
      <c r="FKB5" s="632"/>
      <c r="FKC5" s="632"/>
      <c r="FKD5" s="632"/>
      <c r="FKE5" s="632"/>
      <c r="FKF5" s="632"/>
      <c r="FKG5" s="632"/>
      <c r="FKH5" s="632"/>
      <c r="FKI5" s="632"/>
      <c r="FKJ5" s="632"/>
      <c r="FKK5" s="632"/>
      <c r="FKL5" s="632"/>
      <c r="FKM5" s="632"/>
      <c r="FKN5" s="632"/>
      <c r="FKO5" s="632"/>
      <c r="FKP5" s="632"/>
      <c r="FKQ5" s="632"/>
      <c r="FKR5" s="632"/>
      <c r="FKS5" s="632"/>
      <c r="FKT5" s="632"/>
      <c r="FKU5" s="632"/>
      <c r="FKV5" s="632"/>
      <c r="FKW5" s="632"/>
      <c r="FKX5" s="632"/>
      <c r="FKY5" s="632"/>
      <c r="FKZ5" s="632"/>
      <c r="FLA5" s="632"/>
      <c r="FLB5" s="632"/>
      <c r="FLC5" s="632"/>
      <c r="FLD5" s="632"/>
      <c r="FLE5" s="632"/>
      <c r="FLF5" s="632"/>
      <c r="FLG5" s="632"/>
      <c r="FLH5" s="632"/>
      <c r="FLI5" s="632"/>
      <c r="FLJ5" s="632"/>
      <c r="FLK5" s="632"/>
      <c r="FLL5" s="632"/>
      <c r="FLM5" s="632"/>
      <c r="FLN5" s="632"/>
      <c r="FLO5" s="632"/>
      <c r="FLP5" s="632"/>
      <c r="FLQ5" s="632"/>
      <c r="FLR5" s="632"/>
      <c r="FLS5" s="632"/>
      <c r="FLT5" s="632"/>
      <c r="FLU5" s="632"/>
      <c r="FLV5" s="632"/>
      <c r="FLW5" s="632"/>
      <c r="FLX5" s="632"/>
      <c r="FLY5" s="632"/>
      <c r="FLZ5" s="632"/>
      <c r="FMA5" s="632"/>
      <c r="FMB5" s="632"/>
      <c r="FMC5" s="632"/>
      <c r="FMD5" s="632"/>
      <c r="FME5" s="632"/>
      <c r="FMF5" s="632"/>
      <c r="FMG5" s="632"/>
      <c r="FMH5" s="632"/>
      <c r="FMI5" s="632"/>
      <c r="FMJ5" s="632"/>
      <c r="FMK5" s="632"/>
      <c r="FML5" s="632"/>
      <c r="FMM5" s="632"/>
      <c r="FMN5" s="632"/>
      <c r="FMO5" s="632"/>
      <c r="FMP5" s="632"/>
      <c r="FMQ5" s="632"/>
      <c r="FMR5" s="632"/>
      <c r="FMS5" s="632"/>
      <c r="FMT5" s="632"/>
      <c r="FMU5" s="632"/>
      <c r="FMV5" s="632"/>
      <c r="FMW5" s="632"/>
      <c r="FMX5" s="632"/>
      <c r="FMY5" s="632"/>
      <c r="FMZ5" s="632"/>
      <c r="FNA5" s="632"/>
      <c r="FNB5" s="632"/>
      <c r="FNC5" s="632"/>
      <c r="FND5" s="632"/>
      <c r="FNE5" s="632"/>
      <c r="FNF5" s="632"/>
      <c r="FNG5" s="632"/>
      <c r="FNH5" s="632"/>
      <c r="FNI5" s="632"/>
      <c r="FNJ5" s="632"/>
      <c r="FNK5" s="632"/>
      <c r="FNL5" s="632"/>
      <c r="FNM5" s="632"/>
      <c r="FNN5" s="632"/>
      <c r="FNO5" s="632"/>
      <c r="FNP5" s="632"/>
      <c r="FNQ5" s="632"/>
      <c r="FNR5" s="632"/>
      <c r="FNS5" s="632"/>
      <c r="FNT5" s="632"/>
      <c r="FNU5" s="632"/>
      <c r="FNV5" s="632"/>
      <c r="FNW5" s="632"/>
      <c r="FNX5" s="632"/>
      <c r="FNY5" s="632"/>
      <c r="FNZ5" s="632"/>
      <c r="FOA5" s="632"/>
      <c r="FOB5" s="632"/>
      <c r="FOC5" s="632"/>
      <c r="FOD5" s="632"/>
      <c r="FOE5" s="632"/>
      <c r="FOF5" s="632"/>
      <c r="FOG5" s="632"/>
      <c r="FOH5" s="632"/>
      <c r="FOI5" s="632"/>
      <c r="FOJ5" s="632"/>
      <c r="FOK5" s="632"/>
      <c r="FOL5" s="632"/>
      <c r="FOM5" s="632"/>
      <c r="FON5" s="632"/>
      <c r="FOO5" s="632"/>
      <c r="FOP5" s="632"/>
      <c r="FOQ5" s="632"/>
      <c r="FOR5" s="632"/>
      <c r="FOS5" s="632"/>
      <c r="FOT5" s="632"/>
      <c r="FOU5" s="632"/>
      <c r="FOV5" s="632"/>
      <c r="FOW5" s="632"/>
      <c r="FOX5" s="632"/>
      <c r="FOY5" s="632"/>
      <c r="FOZ5" s="632"/>
      <c r="FPA5" s="632"/>
      <c r="FPB5" s="632"/>
      <c r="FPC5" s="632"/>
      <c r="FPD5" s="632"/>
      <c r="FPE5" s="632"/>
      <c r="FPF5" s="632"/>
      <c r="FPG5" s="632"/>
      <c r="FPH5" s="632"/>
      <c r="FPI5" s="632"/>
      <c r="FPJ5" s="632"/>
      <c r="FPK5" s="632"/>
      <c r="FPL5" s="632"/>
      <c r="FPM5" s="632"/>
      <c r="FPN5" s="632"/>
      <c r="FPO5" s="632"/>
      <c r="FPP5" s="632"/>
      <c r="FPQ5" s="632"/>
      <c r="FPR5" s="632"/>
      <c r="FPS5" s="632"/>
      <c r="FPT5" s="632"/>
      <c r="FPU5" s="632"/>
      <c r="FPV5" s="632"/>
      <c r="FPW5" s="632"/>
      <c r="FPX5" s="632"/>
      <c r="FPY5" s="632"/>
      <c r="FPZ5" s="632"/>
      <c r="FQA5" s="632"/>
      <c r="FQB5" s="632"/>
      <c r="FQC5" s="632"/>
      <c r="FQD5" s="632"/>
      <c r="FQE5" s="632"/>
      <c r="FQF5" s="632"/>
      <c r="FQG5" s="632"/>
      <c r="FQH5" s="632"/>
      <c r="FQI5" s="632"/>
      <c r="FQJ5" s="632"/>
      <c r="FQK5" s="632"/>
      <c r="FQL5" s="632"/>
      <c r="FQM5" s="632"/>
      <c r="FQN5" s="632"/>
      <c r="FQO5" s="632"/>
      <c r="FQP5" s="632"/>
      <c r="FQQ5" s="632"/>
      <c r="FQR5" s="632"/>
      <c r="FQS5" s="632"/>
      <c r="FQT5" s="632"/>
      <c r="FQU5" s="632"/>
      <c r="FQV5" s="632"/>
      <c r="FQW5" s="632"/>
      <c r="FQX5" s="632"/>
      <c r="FQY5" s="632"/>
      <c r="FQZ5" s="632"/>
      <c r="FRA5" s="632"/>
      <c r="FRB5" s="632"/>
      <c r="FRC5" s="632"/>
      <c r="FRD5" s="632"/>
      <c r="FRE5" s="632"/>
      <c r="FRF5" s="632"/>
      <c r="FRG5" s="632"/>
      <c r="FRH5" s="632"/>
      <c r="FRI5" s="632"/>
      <c r="FRJ5" s="632"/>
      <c r="FRK5" s="632"/>
      <c r="FRL5" s="632"/>
      <c r="FRM5" s="632"/>
      <c r="FRN5" s="632"/>
      <c r="FRO5" s="632"/>
      <c r="FRP5" s="632"/>
      <c r="FRQ5" s="632"/>
      <c r="FRR5" s="632"/>
      <c r="FRS5" s="632"/>
      <c r="FRT5" s="632"/>
      <c r="FRU5" s="632"/>
      <c r="FRV5" s="632"/>
      <c r="FRW5" s="632"/>
      <c r="FRX5" s="632"/>
      <c r="FRY5" s="632"/>
      <c r="FRZ5" s="632"/>
      <c r="FSA5" s="632"/>
      <c r="FSB5" s="632"/>
      <c r="FSC5" s="632"/>
      <c r="FSD5" s="632"/>
      <c r="FSE5" s="632"/>
      <c r="FSF5" s="632"/>
      <c r="FSG5" s="632"/>
      <c r="FSH5" s="632"/>
      <c r="FSI5" s="632"/>
      <c r="FSJ5" s="632"/>
      <c r="FSK5" s="632"/>
      <c r="FSL5" s="632"/>
      <c r="FSM5" s="632"/>
      <c r="FSN5" s="632"/>
      <c r="FSO5" s="632"/>
      <c r="FSP5" s="632"/>
      <c r="FSQ5" s="632"/>
      <c r="FSR5" s="632"/>
      <c r="FSS5" s="632"/>
      <c r="FST5" s="632"/>
      <c r="FSU5" s="632"/>
      <c r="FSV5" s="632"/>
      <c r="FSW5" s="632"/>
      <c r="FSX5" s="632"/>
      <c r="FSY5" s="632"/>
      <c r="FSZ5" s="632"/>
      <c r="FTA5" s="632"/>
      <c r="FTB5" s="632"/>
      <c r="FTC5" s="632"/>
      <c r="FTD5" s="632"/>
      <c r="FTE5" s="632"/>
      <c r="FTF5" s="632"/>
      <c r="FTG5" s="632"/>
      <c r="FTH5" s="632"/>
      <c r="FTI5" s="632"/>
      <c r="FTJ5" s="632"/>
      <c r="FTK5" s="632"/>
      <c r="FTL5" s="632"/>
      <c r="FTM5" s="632"/>
      <c r="FTN5" s="632"/>
      <c r="FTO5" s="632"/>
      <c r="FTP5" s="632"/>
      <c r="FTQ5" s="632"/>
      <c r="FTR5" s="632"/>
      <c r="FTS5" s="632"/>
      <c r="FTT5" s="632"/>
      <c r="FTU5" s="632"/>
      <c r="FTV5" s="632"/>
      <c r="FTW5" s="632"/>
      <c r="FTX5" s="632"/>
      <c r="FTY5" s="632"/>
      <c r="FTZ5" s="632"/>
      <c r="FUA5" s="632"/>
      <c r="FUB5" s="632"/>
      <c r="FUC5" s="632"/>
      <c r="FUD5" s="632"/>
      <c r="FUE5" s="632"/>
      <c r="FUF5" s="632"/>
      <c r="FUG5" s="632"/>
      <c r="FUH5" s="632"/>
      <c r="FUI5" s="632"/>
      <c r="FUJ5" s="632"/>
      <c r="FUK5" s="632"/>
      <c r="FUL5" s="632"/>
      <c r="FUM5" s="632"/>
      <c r="FUN5" s="632"/>
      <c r="FUO5" s="632"/>
      <c r="FUP5" s="632"/>
      <c r="FUQ5" s="632"/>
      <c r="FUR5" s="632"/>
      <c r="FUS5" s="632"/>
      <c r="FUT5" s="632"/>
      <c r="FUU5" s="632"/>
      <c r="FUV5" s="632"/>
      <c r="FUW5" s="632"/>
      <c r="FUX5" s="632"/>
      <c r="FUY5" s="632"/>
      <c r="FUZ5" s="632"/>
      <c r="FVA5" s="632"/>
      <c r="FVB5" s="632"/>
      <c r="FVC5" s="632"/>
      <c r="FVD5" s="632"/>
      <c r="FVE5" s="632"/>
      <c r="FVF5" s="632"/>
      <c r="FVG5" s="632"/>
      <c r="FVH5" s="632"/>
      <c r="FVI5" s="632"/>
      <c r="FVJ5" s="632"/>
      <c r="FVK5" s="632"/>
      <c r="FVL5" s="632"/>
      <c r="FVM5" s="632"/>
      <c r="FVN5" s="632"/>
      <c r="FVO5" s="632"/>
      <c r="FVP5" s="632"/>
      <c r="FVQ5" s="632"/>
      <c r="FVR5" s="632"/>
      <c r="FVS5" s="632"/>
      <c r="FVT5" s="632"/>
      <c r="FVU5" s="632"/>
      <c r="FVV5" s="632"/>
      <c r="FVW5" s="632"/>
      <c r="FVX5" s="632"/>
      <c r="FVY5" s="632"/>
      <c r="FVZ5" s="632"/>
      <c r="FWA5" s="632"/>
      <c r="FWB5" s="632"/>
      <c r="FWC5" s="632"/>
      <c r="FWD5" s="632"/>
      <c r="FWE5" s="632"/>
      <c r="FWF5" s="632"/>
      <c r="FWG5" s="632"/>
      <c r="FWH5" s="632"/>
      <c r="FWI5" s="632"/>
      <c r="FWJ5" s="632"/>
      <c r="FWK5" s="632"/>
      <c r="FWL5" s="632"/>
      <c r="FWM5" s="632"/>
      <c r="FWN5" s="632"/>
      <c r="FWO5" s="632"/>
      <c r="FWP5" s="632"/>
      <c r="FWQ5" s="632"/>
      <c r="FWR5" s="632"/>
      <c r="FWS5" s="632"/>
      <c r="FWT5" s="632"/>
      <c r="FWU5" s="632"/>
      <c r="FWV5" s="632"/>
      <c r="FWW5" s="632"/>
      <c r="FWX5" s="632"/>
      <c r="FWY5" s="632"/>
      <c r="FWZ5" s="632"/>
      <c r="FXA5" s="632"/>
      <c r="FXB5" s="632"/>
      <c r="FXC5" s="632"/>
      <c r="FXD5" s="632"/>
      <c r="FXE5" s="632"/>
      <c r="FXF5" s="632"/>
      <c r="FXG5" s="632"/>
      <c r="FXH5" s="632"/>
      <c r="FXI5" s="632"/>
      <c r="FXJ5" s="632"/>
      <c r="FXK5" s="632"/>
      <c r="FXL5" s="632"/>
      <c r="FXM5" s="632"/>
      <c r="FXN5" s="632"/>
      <c r="FXO5" s="632"/>
      <c r="FXP5" s="632"/>
      <c r="FXQ5" s="632"/>
      <c r="FXR5" s="632"/>
      <c r="FXS5" s="632"/>
      <c r="FXT5" s="632"/>
      <c r="FXU5" s="632"/>
      <c r="FXV5" s="632"/>
      <c r="FXW5" s="632"/>
      <c r="FXX5" s="632"/>
      <c r="FXY5" s="632"/>
      <c r="FXZ5" s="632"/>
      <c r="FYA5" s="632"/>
      <c r="FYB5" s="632"/>
      <c r="FYC5" s="632"/>
      <c r="FYD5" s="632"/>
      <c r="FYE5" s="632"/>
      <c r="FYF5" s="632"/>
      <c r="FYG5" s="632"/>
      <c r="FYH5" s="632"/>
      <c r="FYI5" s="632"/>
      <c r="FYJ5" s="632"/>
      <c r="FYK5" s="632"/>
      <c r="FYL5" s="632"/>
      <c r="FYM5" s="632"/>
      <c r="FYN5" s="632"/>
      <c r="FYO5" s="632"/>
      <c r="FYP5" s="632"/>
      <c r="FYQ5" s="632"/>
      <c r="FYR5" s="632"/>
      <c r="FYS5" s="632"/>
      <c r="FYT5" s="632"/>
      <c r="FYU5" s="632"/>
      <c r="FYV5" s="632"/>
      <c r="FYW5" s="632"/>
      <c r="FYX5" s="632"/>
      <c r="FYY5" s="632"/>
      <c r="FYZ5" s="632"/>
      <c r="FZA5" s="632"/>
      <c r="FZB5" s="632"/>
      <c r="FZC5" s="632"/>
      <c r="FZD5" s="632"/>
      <c r="FZE5" s="632"/>
      <c r="FZF5" s="632"/>
      <c r="FZG5" s="632"/>
      <c r="FZH5" s="632"/>
      <c r="FZI5" s="632"/>
      <c r="FZJ5" s="632"/>
      <c r="FZK5" s="632"/>
      <c r="FZL5" s="632"/>
      <c r="FZM5" s="632"/>
      <c r="FZN5" s="632"/>
      <c r="FZO5" s="632"/>
      <c r="FZP5" s="632"/>
      <c r="FZQ5" s="632"/>
      <c r="FZR5" s="632"/>
      <c r="FZS5" s="632"/>
      <c r="FZT5" s="632"/>
      <c r="FZU5" s="632"/>
      <c r="FZV5" s="632"/>
      <c r="FZW5" s="632"/>
      <c r="FZX5" s="632"/>
      <c r="FZY5" s="632"/>
      <c r="FZZ5" s="632"/>
      <c r="GAA5" s="632"/>
      <c r="GAB5" s="632"/>
      <c r="GAC5" s="632"/>
      <c r="GAD5" s="632"/>
      <c r="GAE5" s="632"/>
      <c r="GAF5" s="632"/>
      <c r="GAG5" s="632"/>
      <c r="GAH5" s="632"/>
      <c r="GAI5" s="632"/>
      <c r="GAJ5" s="632"/>
      <c r="GAK5" s="632"/>
      <c r="GAL5" s="632"/>
      <c r="GAM5" s="632"/>
      <c r="GAN5" s="632"/>
      <c r="GAO5" s="632"/>
      <c r="GAP5" s="632"/>
      <c r="GAQ5" s="632"/>
      <c r="GAR5" s="632"/>
      <c r="GAS5" s="632"/>
      <c r="GAT5" s="632"/>
      <c r="GAU5" s="632"/>
      <c r="GAV5" s="632"/>
      <c r="GAW5" s="632"/>
      <c r="GAX5" s="632"/>
      <c r="GAY5" s="632"/>
      <c r="GAZ5" s="632"/>
      <c r="GBA5" s="632"/>
      <c r="GBB5" s="632"/>
      <c r="GBC5" s="632"/>
      <c r="GBD5" s="632"/>
      <c r="GBE5" s="632"/>
      <c r="GBF5" s="632"/>
      <c r="GBG5" s="632"/>
      <c r="GBH5" s="632"/>
      <c r="GBI5" s="632"/>
      <c r="GBJ5" s="632"/>
      <c r="GBK5" s="632"/>
      <c r="GBL5" s="632"/>
      <c r="GBM5" s="632"/>
      <c r="GBN5" s="632"/>
      <c r="GBO5" s="632"/>
      <c r="GBP5" s="632"/>
      <c r="GBQ5" s="632"/>
      <c r="GBR5" s="632"/>
      <c r="GBS5" s="632"/>
      <c r="GBT5" s="632"/>
      <c r="GBU5" s="632"/>
      <c r="GBV5" s="632"/>
      <c r="GBW5" s="632"/>
      <c r="GBX5" s="632"/>
      <c r="GBY5" s="632"/>
      <c r="GBZ5" s="632"/>
      <c r="GCA5" s="632"/>
      <c r="GCB5" s="632"/>
      <c r="GCC5" s="632"/>
      <c r="GCD5" s="632"/>
      <c r="GCE5" s="632"/>
      <c r="GCF5" s="632"/>
      <c r="GCG5" s="632"/>
      <c r="GCH5" s="632"/>
      <c r="GCI5" s="632"/>
      <c r="GCJ5" s="632"/>
      <c r="GCK5" s="632"/>
      <c r="GCL5" s="632"/>
      <c r="GCM5" s="632"/>
      <c r="GCN5" s="632"/>
      <c r="GCO5" s="632"/>
      <c r="GCP5" s="632"/>
      <c r="GCQ5" s="632"/>
      <c r="GCR5" s="632"/>
      <c r="GCS5" s="632"/>
      <c r="GCT5" s="632"/>
      <c r="GCU5" s="632"/>
      <c r="GCV5" s="632"/>
      <c r="GCW5" s="632"/>
      <c r="GCX5" s="632"/>
      <c r="GCY5" s="632"/>
      <c r="GCZ5" s="632"/>
      <c r="GDA5" s="632"/>
      <c r="GDB5" s="632"/>
      <c r="GDC5" s="632"/>
      <c r="GDD5" s="632"/>
      <c r="GDE5" s="632"/>
      <c r="GDF5" s="632"/>
      <c r="GDG5" s="632"/>
      <c r="GDH5" s="632"/>
      <c r="GDI5" s="632"/>
      <c r="GDJ5" s="632"/>
      <c r="GDK5" s="632"/>
      <c r="GDL5" s="632"/>
      <c r="GDM5" s="632"/>
      <c r="GDN5" s="632"/>
      <c r="GDO5" s="632"/>
      <c r="GDP5" s="632"/>
      <c r="GDQ5" s="632"/>
      <c r="GDR5" s="632"/>
      <c r="GDS5" s="632"/>
      <c r="GDT5" s="632"/>
      <c r="GDU5" s="632"/>
      <c r="GDV5" s="632"/>
      <c r="GDW5" s="632"/>
      <c r="GDX5" s="632"/>
      <c r="GDY5" s="632"/>
      <c r="GDZ5" s="632"/>
      <c r="GEA5" s="632"/>
      <c r="GEB5" s="632"/>
      <c r="GEC5" s="632"/>
      <c r="GED5" s="632"/>
      <c r="GEE5" s="632"/>
      <c r="GEF5" s="632"/>
      <c r="GEG5" s="632"/>
      <c r="GEH5" s="632"/>
      <c r="GEI5" s="632"/>
      <c r="GEJ5" s="632"/>
      <c r="GEK5" s="632"/>
      <c r="GEL5" s="632"/>
      <c r="GEM5" s="632"/>
      <c r="GEN5" s="632"/>
      <c r="GEO5" s="632"/>
      <c r="GEP5" s="632"/>
      <c r="GEQ5" s="632"/>
      <c r="GER5" s="632"/>
      <c r="GES5" s="632"/>
      <c r="GET5" s="632"/>
      <c r="GEU5" s="632"/>
      <c r="GEV5" s="632"/>
      <c r="GEW5" s="632"/>
      <c r="GEX5" s="632"/>
      <c r="GEY5" s="632"/>
      <c r="GEZ5" s="632"/>
      <c r="GFA5" s="632"/>
      <c r="GFB5" s="632"/>
      <c r="GFC5" s="632"/>
      <c r="GFD5" s="632"/>
      <c r="GFE5" s="632"/>
      <c r="GFF5" s="632"/>
      <c r="GFG5" s="632"/>
      <c r="GFH5" s="632"/>
      <c r="GFI5" s="632"/>
      <c r="GFJ5" s="632"/>
      <c r="GFK5" s="632"/>
      <c r="GFL5" s="632"/>
      <c r="GFM5" s="632"/>
      <c r="GFN5" s="632"/>
      <c r="GFO5" s="632"/>
      <c r="GFP5" s="632"/>
      <c r="GFQ5" s="632"/>
      <c r="GFR5" s="632"/>
      <c r="GFS5" s="632"/>
      <c r="GFT5" s="632"/>
      <c r="GFU5" s="632"/>
      <c r="GFV5" s="632"/>
      <c r="GFW5" s="632"/>
      <c r="GFX5" s="632"/>
      <c r="GFY5" s="632"/>
      <c r="GFZ5" s="632"/>
      <c r="GGA5" s="632"/>
      <c r="GGB5" s="632"/>
      <c r="GGC5" s="632"/>
      <c r="GGD5" s="632"/>
      <c r="GGE5" s="632"/>
      <c r="GGF5" s="632"/>
      <c r="GGG5" s="632"/>
      <c r="GGH5" s="632"/>
      <c r="GGI5" s="632"/>
      <c r="GGJ5" s="632"/>
      <c r="GGK5" s="632"/>
      <c r="GGL5" s="632"/>
      <c r="GGM5" s="632"/>
      <c r="GGN5" s="632"/>
      <c r="GGO5" s="632"/>
      <c r="GGP5" s="632"/>
      <c r="GGQ5" s="632"/>
      <c r="GGR5" s="632"/>
      <c r="GGS5" s="632"/>
      <c r="GGT5" s="632"/>
      <c r="GGU5" s="632"/>
      <c r="GGV5" s="632"/>
      <c r="GGW5" s="632"/>
      <c r="GGX5" s="632"/>
      <c r="GGY5" s="632"/>
      <c r="GGZ5" s="632"/>
      <c r="GHA5" s="632"/>
      <c r="GHB5" s="632"/>
      <c r="GHC5" s="632"/>
      <c r="GHD5" s="632"/>
      <c r="GHE5" s="632"/>
      <c r="GHF5" s="632"/>
      <c r="GHG5" s="632"/>
      <c r="GHH5" s="632"/>
      <c r="GHI5" s="632"/>
      <c r="GHJ5" s="632"/>
      <c r="GHK5" s="632"/>
      <c r="GHL5" s="632"/>
      <c r="GHM5" s="632"/>
      <c r="GHN5" s="632"/>
      <c r="GHO5" s="632"/>
      <c r="GHP5" s="632"/>
      <c r="GHQ5" s="632"/>
      <c r="GHR5" s="632"/>
      <c r="GHS5" s="632"/>
      <c r="GHT5" s="632"/>
      <c r="GHU5" s="632"/>
      <c r="GHV5" s="632"/>
      <c r="GHW5" s="632"/>
      <c r="GHX5" s="632"/>
      <c r="GHY5" s="632"/>
      <c r="GHZ5" s="632"/>
      <c r="GIA5" s="632"/>
      <c r="GIB5" s="632"/>
      <c r="GIC5" s="632"/>
      <c r="GID5" s="632"/>
      <c r="GIE5" s="632"/>
      <c r="GIF5" s="632"/>
      <c r="GIG5" s="632"/>
      <c r="GIH5" s="632"/>
      <c r="GII5" s="632"/>
      <c r="GIJ5" s="632"/>
      <c r="GIK5" s="632"/>
      <c r="GIL5" s="632"/>
      <c r="GIM5" s="632"/>
      <c r="GIN5" s="632"/>
      <c r="GIO5" s="632"/>
      <c r="GIP5" s="632"/>
      <c r="GIQ5" s="632"/>
      <c r="GIR5" s="632"/>
      <c r="GIS5" s="632"/>
      <c r="GIT5" s="632"/>
      <c r="GIU5" s="632"/>
      <c r="GIV5" s="632"/>
      <c r="GIW5" s="632"/>
      <c r="GIX5" s="632"/>
      <c r="GIY5" s="632"/>
      <c r="GIZ5" s="632"/>
      <c r="GJA5" s="632"/>
      <c r="GJB5" s="632"/>
      <c r="GJC5" s="632"/>
      <c r="GJD5" s="632"/>
      <c r="GJE5" s="632"/>
      <c r="GJF5" s="632"/>
      <c r="GJG5" s="632"/>
      <c r="GJH5" s="632"/>
      <c r="GJI5" s="632"/>
      <c r="GJJ5" s="632"/>
      <c r="GJK5" s="632"/>
      <c r="GJL5" s="632"/>
      <c r="GJM5" s="632"/>
      <c r="GJN5" s="632"/>
      <c r="GJO5" s="632"/>
      <c r="GJP5" s="632"/>
      <c r="GJQ5" s="632"/>
      <c r="GJR5" s="632"/>
      <c r="GJS5" s="632"/>
      <c r="GJT5" s="632"/>
      <c r="GJU5" s="632"/>
      <c r="GJV5" s="632"/>
      <c r="GJW5" s="632"/>
      <c r="GJX5" s="632"/>
      <c r="GJY5" s="632"/>
      <c r="GJZ5" s="632"/>
      <c r="GKA5" s="632"/>
      <c r="GKB5" s="632"/>
      <c r="GKC5" s="632"/>
      <c r="GKD5" s="632"/>
      <c r="GKE5" s="632"/>
      <c r="GKF5" s="632"/>
      <c r="GKG5" s="632"/>
      <c r="GKH5" s="632"/>
      <c r="GKI5" s="632"/>
      <c r="GKJ5" s="632"/>
      <c r="GKK5" s="632"/>
      <c r="GKL5" s="632"/>
      <c r="GKM5" s="632"/>
      <c r="GKN5" s="632"/>
      <c r="GKO5" s="632"/>
      <c r="GKP5" s="632"/>
      <c r="GKQ5" s="632"/>
      <c r="GKR5" s="632"/>
      <c r="GKS5" s="632"/>
      <c r="GKT5" s="632"/>
      <c r="GKU5" s="632"/>
      <c r="GKV5" s="632"/>
      <c r="GKW5" s="632"/>
      <c r="GKX5" s="632"/>
      <c r="GKY5" s="632"/>
      <c r="GKZ5" s="632"/>
      <c r="GLA5" s="632"/>
      <c r="GLB5" s="632"/>
      <c r="GLC5" s="632"/>
      <c r="GLD5" s="632"/>
      <c r="GLE5" s="632"/>
      <c r="GLF5" s="632"/>
      <c r="GLG5" s="632"/>
      <c r="GLH5" s="632"/>
      <c r="GLI5" s="632"/>
      <c r="GLJ5" s="632"/>
      <c r="GLK5" s="632"/>
      <c r="GLL5" s="632"/>
      <c r="GLM5" s="632"/>
      <c r="GLN5" s="632"/>
      <c r="GLO5" s="632"/>
      <c r="GLP5" s="632"/>
      <c r="GLQ5" s="632"/>
      <c r="GLR5" s="632"/>
      <c r="GLS5" s="632"/>
      <c r="GLT5" s="632"/>
      <c r="GLU5" s="632"/>
      <c r="GLV5" s="632"/>
      <c r="GLW5" s="632"/>
      <c r="GLX5" s="632"/>
      <c r="GLY5" s="632"/>
      <c r="GLZ5" s="632"/>
      <c r="GMA5" s="632"/>
      <c r="GMB5" s="632"/>
      <c r="GMC5" s="632"/>
      <c r="GMD5" s="632"/>
      <c r="GME5" s="632"/>
      <c r="GMF5" s="632"/>
      <c r="GMG5" s="632"/>
      <c r="GMH5" s="632"/>
      <c r="GMI5" s="632"/>
      <c r="GMJ5" s="632"/>
      <c r="GMK5" s="632"/>
      <c r="GML5" s="632"/>
      <c r="GMM5" s="632"/>
      <c r="GMN5" s="632"/>
      <c r="GMO5" s="632"/>
      <c r="GMP5" s="632"/>
      <c r="GMQ5" s="632"/>
      <c r="GMR5" s="632"/>
      <c r="GMS5" s="632"/>
      <c r="GMT5" s="632"/>
      <c r="GMU5" s="632"/>
      <c r="GMV5" s="632"/>
      <c r="GMW5" s="632"/>
      <c r="GMX5" s="632"/>
      <c r="GMY5" s="632"/>
      <c r="GMZ5" s="632"/>
      <c r="GNA5" s="632"/>
      <c r="GNB5" s="632"/>
      <c r="GNC5" s="632"/>
      <c r="GND5" s="632"/>
      <c r="GNE5" s="632"/>
      <c r="GNF5" s="632"/>
      <c r="GNG5" s="632"/>
      <c r="GNH5" s="632"/>
      <c r="GNI5" s="632"/>
      <c r="GNJ5" s="632"/>
      <c r="GNK5" s="632"/>
      <c r="GNL5" s="632"/>
      <c r="GNM5" s="632"/>
      <c r="GNN5" s="632"/>
      <c r="GNO5" s="632"/>
      <c r="GNP5" s="632"/>
      <c r="GNQ5" s="632"/>
      <c r="GNR5" s="632"/>
      <c r="GNS5" s="632"/>
      <c r="GNT5" s="632"/>
      <c r="GNU5" s="632"/>
      <c r="GNV5" s="632"/>
      <c r="GNW5" s="632"/>
      <c r="GNX5" s="632"/>
      <c r="GNY5" s="632"/>
      <c r="GNZ5" s="632"/>
      <c r="GOA5" s="632"/>
      <c r="GOB5" s="632"/>
      <c r="GOC5" s="632"/>
      <c r="GOD5" s="632"/>
      <c r="GOE5" s="632"/>
      <c r="GOF5" s="632"/>
      <c r="GOG5" s="632"/>
      <c r="GOH5" s="632"/>
      <c r="GOI5" s="632"/>
      <c r="GOJ5" s="632"/>
      <c r="GOK5" s="632"/>
      <c r="GOL5" s="632"/>
      <c r="GOM5" s="632"/>
      <c r="GON5" s="632"/>
      <c r="GOO5" s="632"/>
      <c r="GOP5" s="632"/>
      <c r="GOQ5" s="632"/>
      <c r="GOR5" s="632"/>
      <c r="GOS5" s="632"/>
      <c r="GOT5" s="632"/>
      <c r="GOU5" s="632"/>
      <c r="GOV5" s="632"/>
      <c r="GOW5" s="632"/>
      <c r="GOX5" s="632"/>
      <c r="GOY5" s="632"/>
      <c r="GOZ5" s="632"/>
      <c r="GPA5" s="632"/>
      <c r="GPB5" s="632"/>
      <c r="GPC5" s="632"/>
      <c r="GPD5" s="632"/>
      <c r="GPE5" s="632"/>
      <c r="GPF5" s="632"/>
      <c r="GPG5" s="632"/>
      <c r="GPH5" s="632"/>
      <c r="GPI5" s="632"/>
      <c r="GPJ5" s="632"/>
      <c r="GPK5" s="632"/>
      <c r="GPL5" s="632"/>
      <c r="GPM5" s="632"/>
      <c r="GPN5" s="632"/>
      <c r="GPO5" s="632"/>
      <c r="GPP5" s="632"/>
      <c r="GPQ5" s="632"/>
      <c r="GPR5" s="632"/>
      <c r="GPS5" s="632"/>
      <c r="GPT5" s="632"/>
      <c r="GPU5" s="632"/>
      <c r="GPV5" s="632"/>
      <c r="GPW5" s="632"/>
      <c r="GPX5" s="632"/>
      <c r="GPY5" s="632"/>
      <c r="GPZ5" s="632"/>
      <c r="GQA5" s="632"/>
      <c r="GQB5" s="632"/>
      <c r="GQC5" s="632"/>
      <c r="GQD5" s="632"/>
      <c r="GQE5" s="632"/>
      <c r="GQF5" s="632"/>
      <c r="GQG5" s="632"/>
      <c r="GQH5" s="632"/>
      <c r="GQI5" s="632"/>
      <c r="GQJ5" s="632"/>
      <c r="GQK5" s="632"/>
      <c r="GQL5" s="632"/>
      <c r="GQM5" s="632"/>
      <c r="GQN5" s="632"/>
      <c r="GQO5" s="632"/>
      <c r="GQP5" s="632"/>
      <c r="GQQ5" s="632"/>
      <c r="GQR5" s="632"/>
      <c r="GQS5" s="632"/>
      <c r="GQT5" s="632"/>
      <c r="GQU5" s="632"/>
      <c r="GQV5" s="632"/>
      <c r="GQW5" s="632"/>
      <c r="GQX5" s="632"/>
      <c r="GQY5" s="632"/>
      <c r="GQZ5" s="632"/>
      <c r="GRA5" s="632"/>
      <c r="GRB5" s="632"/>
      <c r="GRC5" s="632"/>
      <c r="GRD5" s="632"/>
      <c r="GRE5" s="632"/>
      <c r="GRF5" s="632"/>
      <c r="GRG5" s="632"/>
      <c r="GRH5" s="632"/>
      <c r="GRI5" s="632"/>
      <c r="GRJ5" s="632"/>
      <c r="GRK5" s="632"/>
      <c r="GRL5" s="632"/>
      <c r="GRM5" s="632"/>
      <c r="GRN5" s="632"/>
      <c r="GRO5" s="632"/>
      <c r="GRP5" s="632"/>
      <c r="GRQ5" s="632"/>
      <c r="GRR5" s="632"/>
      <c r="GRS5" s="632"/>
      <c r="GRT5" s="632"/>
      <c r="GRU5" s="632"/>
      <c r="GRV5" s="632"/>
      <c r="GRW5" s="632"/>
      <c r="GRX5" s="632"/>
      <c r="GRY5" s="632"/>
      <c r="GRZ5" s="632"/>
      <c r="GSA5" s="632"/>
      <c r="GSB5" s="632"/>
      <c r="GSC5" s="632"/>
      <c r="GSD5" s="632"/>
      <c r="GSE5" s="632"/>
      <c r="GSF5" s="632"/>
      <c r="GSG5" s="632"/>
      <c r="GSH5" s="632"/>
      <c r="GSI5" s="632"/>
      <c r="GSJ5" s="632"/>
      <c r="GSK5" s="632"/>
      <c r="GSL5" s="632"/>
      <c r="GSM5" s="632"/>
      <c r="GSN5" s="632"/>
      <c r="GSO5" s="632"/>
      <c r="GSP5" s="632"/>
      <c r="GSQ5" s="632"/>
      <c r="GSR5" s="632"/>
      <c r="GSS5" s="632"/>
      <c r="GST5" s="632"/>
      <c r="GSU5" s="632"/>
      <c r="GSV5" s="632"/>
      <c r="GSW5" s="632"/>
      <c r="GSX5" s="632"/>
      <c r="GSY5" s="632"/>
      <c r="GSZ5" s="632"/>
      <c r="GTA5" s="632"/>
      <c r="GTB5" s="632"/>
      <c r="GTC5" s="632"/>
      <c r="GTD5" s="632"/>
      <c r="GTE5" s="632"/>
      <c r="GTF5" s="632"/>
      <c r="GTG5" s="632"/>
      <c r="GTH5" s="632"/>
      <c r="GTI5" s="632"/>
      <c r="GTJ5" s="632"/>
      <c r="GTK5" s="632"/>
      <c r="GTL5" s="632"/>
      <c r="GTM5" s="632"/>
      <c r="GTN5" s="632"/>
      <c r="GTO5" s="632"/>
      <c r="GTP5" s="632"/>
      <c r="GTQ5" s="632"/>
      <c r="GTR5" s="632"/>
      <c r="GTS5" s="632"/>
      <c r="GTT5" s="632"/>
      <c r="GTU5" s="632"/>
      <c r="GTV5" s="632"/>
      <c r="GTW5" s="632"/>
      <c r="GTX5" s="632"/>
      <c r="GTY5" s="632"/>
      <c r="GTZ5" s="632"/>
      <c r="GUA5" s="632"/>
      <c r="GUB5" s="632"/>
      <c r="GUC5" s="632"/>
      <c r="GUD5" s="632"/>
      <c r="GUE5" s="632"/>
      <c r="GUF5" s="632"/>
      <c r="GUG5" s="632"/>
      <c r="GUH5" s="632"/>
      <c r="GUI5" s="632"/>
      <c r="GUJ5" s="632"/>
      <c r="GUK5" s="632"/>
      <c r="GUL5" s="632"/>
      <c r="GUM5" s="632"/>
      <c r="GUN5" s="632"/>
      <c r="GUO5" s="632"/>
      <c r="GUP5" s="632"/>
      <c r="GUQ5" s="632"/>
      <c r="GUR5" s="632"/>
      <c r="GUS5" s="632"/>
      <c r="GUT5" s="632"/>
      <c r="GUU5" s="632"/>
      <c r="GUV5" s="632"/>
      <c r="GUW5" s="632"/>
      <c r="GUX5" s="632"/>
      <c r="GUY5" s="632"/>
      <c r="GUZ5" s="632"/>
      <c r="GVA5" s="632"/>
      <c r="GVB5" s="632"/>
      <c r="GVC5" s="632"/>
      <c r="GVD5" s="632"/>
      <c r="GVE5" s="632"/>
      <c r="GVF5" s="632"/>
      <c r="GVG5" s="632"/>
      <c r="GVH5" s="632"/>
      <c r="GVI5" s="632"/>
      <c r="GVJ5" s="632"/>
      <c r="GVK5" s="632"/>
      <c r="GVL5" s="632"/>
      <c r="GVM5" s="632"/>
      <c r="GVN5" s="632"/>
      <c r="GVO5" s="632"/>
      <c r="GVP5" s="632"/>
      <c r="GVQ5" s="632"/>
      <c r="GVR5" s="632"/>
      <c r="GVS5" s="632"/>
      <c r="GVT5" s="632"/>
      <c r="GVU5" s="632"/>
      <c r="GVV5" s="632"/>
      <c r="GVW5" s="632"/>
      <c r="GVX5" s="632"/>
      <c r="GVY5" s="632"/>
      <c r="GVZ5" s="632"/>
      <c r="GWA5" s="632"/>
      <c r="GWB5" s="632"/>
      <c r="GWC5" s="632"/>
      <c r="GWD5" s="632"/>
      <c r="GWE5" s="632"/>
      <c r="GWF5" s="632"/>
      <c r="GWG5" s="632"/>
      <c r="GWH5" s="632"/>
      <c r="GWI5" s="632"/>
      <c r="GWJ5" s="632"/>
      <c r="GWK5" s="632"/>
      <c r="GWL5" s="632"/>
      <c r="GWM5" s="632"/>
      <c r="GWN5" s="632"/>
      <c r="GWO5" s="632"/>
      <c r="GWP5" s="632"/>
      <c r="GWQ5" s="632"/>
      <c r="GWR5" s="632"/>
      <c r="GWS5" s="632"/>
      <c r="GWT5" s="632"/>
      <c r="GWU5" s="632"/>
      <c r="GWV5" s="632"/>
      <c r="GWW5" s="632"/>
      <c r="GWX5" s="632"/>
      <c r="GWY5" s="632"/>
      <c r="GWZ5" s="632"/>
      <c r="GXA5" s="632"/>
      <c r="GXB5" s="632"/>
      <c r="GXC5" s="632"/>
      <c r="GXD5" s="632"/>
      <c r="GXE5" s="632"/>
      <c r="GXF5" s="632"/>
      <c r="GXG5" s="632"/>
      <c r="GXH5" s="632"/>
      <c r="GXI5" s="632"/>
      <c r="GXJ5" s="632"/>
      <c r="GXK5" s="632"/>
      <c r="GXL5" s="632"/>
      <c r="GXM5" s="632"/>
      <c r="GXN5" s="632"/>
      <c r="GXO5" s="632"/>
      <c r="GXP5" s="632"/>
      <c r="GXQ5" s="632"/>
      <c r="GXR5" s="632"/>
      <c r="GXS5" s="632"/>
      <c r="GXT5" s="632"/>
      <c r="GXU5" s="632"/>
      <c r="GXV5" s="632"/>
      <c r="GXW5" s="632"/>
      <c r="GXX5" s="632"/>
      <c r="GXY5" s="632"/>
      <c r="GXZ5" s="632"/>
      <c r="GYA5" s="632"/>
      <c r="GYB5" s="632"/>
      <c r="GYC5" s="632"/>
      <c r="GYD5" s="632"/>
      <c r="GYE5" s="632"/>
      <c r="GYF5" s="632"/>
      <c r="GYG5" s="632"/>
      <c r="GYH5" s="632"/>
      <c r="GYI5" s="632"/>
      <c r="GYJ5" s="632"/>
      <c r="GYK5" s="632"/>
      <c r="GYL5" s="632"/>
      <c r="GYM5" s="632"/>
      <c r="GYN5" s="632"/>
      <c r="GYO5" s="632"/>
      <c r="GYP5" s="632"/>
      <c r="GYQ5" s="632"/>
      <c r="GYR5" s="632"/>
      <c r="GYS5" s="632"/>
      <c r="GYT5" s="632"/>
      <c r="GYU5" s="632"/>
      <c r="GYV5" s="632"/>
      <c r="GYW5" s="632"/>
      <c r="GYX5" s="632"/>
      <c r="GYY5" s="632"/>
      <c r="GYZ5" s="632"/>
      <c r="GZA5" s="632"/>
      <c r="GZB5" s="632"/>
      <c r="GZC5" s="632"/>
      <c r="GZD5" s="632"/>
      <c r="GZE5" s="632"/>
      <c r="GZF5" s="632"/>
      <c r="GZG5" s="632"/>
      <c r="GZH5" s="632"/>
      <c r="GZI5" s="632"/>
      <c r="GZJ5" s="632"/>
      <c r="GZK5" s="632"/>
      <c r="GZL5" s="632"/>
      <c r="GZM5" s="632"/>
      <c r="GZN5" s="632"/>
      <c r="GZO5" s="632"/>
      <c r="GZP5" s="632"/>
      <c r="GZQ5" s="632"/>
      <c r="GZR5" s="632"/>
      <c r="GZS5" s="632"/>
      <c r="GZT5" s="632"/>
      <c r="GZU5" s="632"/>
      <c r="GZV5" s="632"/>
      <c r="GZW5" s="632"/>
      <c r="GZX5" s="632"/>
      <c r="GZY5" s="632"/>
      <c r="GZZ5" s="632"/>
      <c r="HAA5" s="632"/>
      <c r="HAB5" s="632"/>
      <c r="HAC5" s="632"/>
      <c r="HAD5" s="632"/>
      <c r="HAE5" s="632"/>
      <c r="HAF5" s="632"/>
      <c r="HAG5" s="632"/>
      <c r="HAH5" s="632"/>
      <c r="HAI5" s="632"/>
      <c r="HAJ5" s="632"/>
      <c r="HAK5" s="632"/>
      <c r="HAL5" s="632"/>
      <c r="HAM5" s="632"/>
      <c r="HAN5" s="632"/>
      <c r="HAO5" s="632"/>
      <c r="HAP5" s="632"/>
      <c r="HAQ5" s="632"/>
      <c r="HAR5" s="632"/>
      <c r="HAS5" s="632"/>
      <c r="HAT5" s="632"/>
      <c r="HAU5" s="632"/>
      <c r="HAV5" s="632"/>
      <c r="HAW5" s="632"/>
      <c r="HAX5" s="632"/>
      <c r="HAY5" s="632"/>
      <c r="HAZ5" s="632"/>
      <c r="HBA5" s="632"/>
      <c r="HBB5" s="632"/>
      <c r="HBC5" s="632"/>
      <c r="HBD5" s="632"/>
      <c r="HBE5" s="632"/>
      <c r="HBF5" s="632"/>
      <c r="HBG5" s="632"/>
      <c r="HBH5" s="632"/>
      <c r="HBI5" s="632"/>
      <c r="HBJ5" s="632"/>
      <c r="HBK5" s="632"/>
      <c r="HBL5" s="632"/>
      <c r="HBM5" s="632"/>
      <c r="HBN5" s="632"/>
      <c r="HBO5" s="632"/>
      <c r="HBP5" s="632"/>
      <c r="HBQ5" s="632"/>
      <c r="HBR5" s="632"/>
      <c r="HBS5" s="632"/>
      <c r="HBT5" s="632"/>
      <c r="HBU5" s="632"/>
      <c r="HBV5" s="632"/>
      <c r="HBW5" s="632"/>
      <c r="HBX5" s="632"/>
      <c r="HBY5" s="632"/>
      <c r="HBZ5" s="632"/>
      <c r="HCA5" s="632"/>
      <c r="HCB5" s="632"/>
      <c r="HCC5" s="632"/>
      <c r="HCD5" s="632"/>
      <c r="HCE5" s="632"/>
      <c r="HCF5" s="632"/>
      <c r="HCG5" s="632"/>
      <c r="HCH5" s="632"/>
      <c r="HCI5" s="632"/>
      <c r="HCJ5" s="632"/>
      <c r="HCK5" s="632"/>
      <c r="HCL5" s="632"/>
      <c r="HCM5" s="632"/>
      <c r="HCN5" s="632"/>
      <c r="HCO5" s="632"/>
      <c r="HCP5" s="632"/>
      <c r="HCQ5" s="632"/>
      <c r="HCR5" s="632"/>
      <c r="HCS5" s="632"/>
      <c r="HCT5" s="632"/>
      <c r="HCU5" s="632"/>
      <c r="HCV5" s="632"/>
      <c r="HCW5" s="632"/>
      <c r="HCX5" s="632"/>
      <c r="HCY5" s="632"/>
      <c r="HCZ5" s="632"/>
      <c r="HDA5" s="632"/>
      <c r="HDB5" s="632"/>
      <c r="HDC5" s="632"/>
      <c r="HDD5" s="632"/>
      <c r="HDE5" s="632"/>
      <c r="HDF5" s="632"/>
      <c r="HDG5" s="632"/>
      <c r="HDH5" s="632"/>
      <c r="HDI5" s="632"/>
      <c r="HDJ5" s="632"/>
      <c r="HDK5" s="632"/>
      <c r="HDL5" s="632"/>
      <c r="HDM5" s="632"/>
      <c r="HDN5" s="632"/>
      <c r="HDO5" s="632"/>
      <c r="HDP5" s="632"/>
      <c r="HDQ5" s="632"/>
      <c r="HDR5" s="632"/>
      <c r="HDS5" s="632"/>
      <c r="HDT5" s="632"/>
      <c r="HDU5" s="632"/>
      <c r="HDV5" s="632"/>
      <c r="HDW5" s="632"/>
      <c r="HDX5" s="632"/>
      <c r="HDY5" s="632"/>
      <c r="HDZ5" s="632"/>
      <c r="HEA5" s="632"/>
      <c r="HEB5" s="632"/>
      <c r="HEC5" s="632"/>
      <c r="HED5" s="632"/>
      <c r="HEE5" s="632"/>
      <c r="HEF5" s="632"/>
      <c r="HEG5" s="632"/>
      <c r="HEH5" s="632"/>
      <c r="HEI5" s="632"/>
      <c r="HEJ5" s="632"/>
      <c r="HEK5" s="632"/>
      <c r="HEL5" s="632"/>
      <c r="HEM5" s="632"/>
      <c r="HEN5" s="632"/>
      <c r="HEO5" s="632"/>
      <c r="HEP5" s="632"/>
      <c r="HEQ5" s="632"/>
      <c r="HER5" s="632"/>
      <c r="HES5" s="632"/>
      <c r="HET5" s="632"/>
      <c r="HEU5" s="632"/>
      <c r="HEV5" s="632"/>
      <c r="HEW5" s="632"/>
      <c r="HEX5" s="632"/>
      <c r="HEY5" s="632"/>
      <c r="HEZ5" s="632"/>
      <c r="HFA5" s="632"/>
      <c r="HFB5" s="632"/>
      <c r="HFC5" s="632"/>
      <c r="HFD5" s="632"/>
      <c r="HFE5" s="632"/>
      <c r="HFF5" s="632"/>
      <c r="HFG5" s="632"/>
      <c r="HFH5" s="632"/>
      <c r="HFI5" s="632"/>
      <c r="HFJ5" s="632"/>
      <c r="HFK5" s="632"/>
      <c r="HFL5" s="632"/>
      <c r="HFM5" s="632"/>
      <c r="HFN5" s="632"/>
      <c r="HFO5" s="632"/>
      <c r="HFP5" s="632"/>
      <c r="HFQ5" s="632"/>
      <c r="HFR5" s="632"/>
      <c r="HFS5" s="632"/>
      <c r="HFT5" s="632"/>
      <c r="HFU5" s="632"/>
      <c r="HFV5" s="632"/>
      <c r="HFW5" s="632"/>
      <c r="HFX5" s="632"/>
      <c r="HFY5" s="632"/>
      <c r="HFZ5" s="632"/>
      <c r="HGA5" s="632"/>
      <c r="HGB5" s="632"/>
      <c r="HGC5" s="632"/>
      <c r="HGD5" s="632"/>
      <c r="HGE5" s="632"/>
      <c r="HGF5" s="632"/>
      <c r="HGG5" s="632"/>
      <c r="HGH5" s="632"/>
      <c r="HGI5" s="632"/>
      <c r="HGJ5" s="632"/>
      <c r="HGK5" s="632"/>
      <c r="HGL5" s="632"/>
      <c r="HGM5" s="632"/>
      <c r="HGN5" s="632"/>
      <c r="HGO5" s="632"/>
      <c r="HGP5" s="632"/>
      <c r="HGQ5" s="632"/>
      <c r="HGR5" s="632"/>
      <c r="HGS5" s="632"/>
      <c r="HGT5" s="632"/>
      <c r="HGU5" s="632"/>
      <c r="HGV5" s="632"/>
      <c r="HGW5" s="632"/>
      <c r="HGX5" s="632"/>
      <c r="HGY5" s="632"/>
      <c r="HGZ5" s="632"/>
      <c r="HHA5" s="632"/>
      <c r="HHB5" s="632"/>
      <c r="HHC5" s="632"/>
      <c r="HHD5" s="632"/>
      <c r="HHE5" s="632"/>
      <c r="HHF5" s="632"/>
      <c r="HHG5" s="632"/>
      <c r="HHH5" s="632"/>
      <c r="HHI5" s="632"/>
      <c r="HHJ5" s="632"/>
      <c r="HHK5" s="632"/>
      <c r="HHL5" s="632"/>
      <c r="HHM5" s="632"/>
      <c r="HHN5" s="632"/>
      <c r="HHO5" s="632"/>
      <c r="HHP5" s="632"/>
      <c r="HHQ5" s="632"/>
      <c r="HHR5" s="632"/>
      <c r="HHS5" s="632"/>
      <c r="HHT5" s="632"/>
      <c r="HHU5" s="632"/>
      <c r="HHV5" s="632"/>
      <c r="HHW5" s="632"/>
      <c r="HHX5" s="632"/>
      <c r="HHY5" s="632"/>
      <c r="HHZ5" s="632"/>
      <c r="HIA5" s="632"/>
      <c r="HIB5" s="632"/>
      <c r="HIC5" s="632"/>
      <c r="HID5" s="632"/>
      <c r="HIE5" s="632"/>
      <c r="HIF5" s="632"/>
      <c r="HIG5" s="632"/>
      <c r="HIH5" s="632"/>
      <c r="HII5" s="632"/>
      <c r="HIJ5" s="632"/>
      <c r="HIK5" s="632"/>
      <c r="HIL5" s="632"/>
      <c r="HIM5" s="632"/>
      <c r="HIN5" s="632"/>
      <c r="HIO5" s="632"/>
      <c r="HIP5" s="632"/>
      <c r="HIQ5" s="632"/>
      <c r="HIR5" s="632"/>
      <c r="HIS5" s="632"/>
      <c r="HIT5" s="632"/>
      <c r="HIU5" s="632"/>
      <c r="HIV5" s="632"/>
      <c r="HIW5" s="632"/>
      <c r="HIX5" s="632"/>
      <c r="HIY5" s="632"/>
      <c r="HIZ5" s="632"/>
      <c r="HJA5" s="632"/>
      <c r="HJB5" s="632"/>
      <c r="HJC5" s="632"/>
      <c r="HJD5" s="632"/>
      <c r="HJE5" s="632"/>
      <c r="HJF5" s="632"/>
      <c r="HJG5" s="632"/>
      <c r="HJH5" s="632"/>
      <c r="HJI5" s="632"/>
      <c r="HJJ5" s="632"/>
      <c r="HJK5" s="632"/>
      <c r="HJL5" s="632"/>
      <c r="HJM5" s="632"/>
      <c r="HJN5" s="632"/>
      <c r="HJO5" s="632"/>
      <c r="HJP5" s="632"/>
      <c r="HJQ5" s="632"/>
      <c r="HJR5" s="632"/>
      <c r="HJS5" s="632"/>
      <c r="HJT5" s="632"/>
      <c r="HJU5" s="632"/>
      <c r="HJV5" s="632"/>
      <c r="HJW5" s="632"/>
      <c r="HJX5" s="632"/>
      <c r="HJY5" s="632"/>
      <c r="HJZ5" s="632"/>
      <c r="HKA5" s="632"/>
      <c r="HKB5" s="632"/>
      <c r="HKC5" s="632"/>
      <c r="HKD5" s="632"/>
      <c r="HKE5" s="632"/>
      <c r="HKF5" s="632"/>
      <c r="HKG5" s="632"/>
      <c r="HKH5" s="632"/>
      <c r="HKI5" s="632"/>
      <c r="HKJ5" s="632"/>
      <c r="HKK5" s="632"/>
      <c r="HKL5" s="632"/>
      <c r="HKM5" s="632"/>
      <c r="HKN5" s="632"/>
      <c r="HKO5" s="632"/>
      <c r="HKP5" s="632"/>
      <c r="HKQ5" s="632"/>
      <c r="HKR5" s="632"/>
      <c r="HKS5" s="632"/>
      <c r="HKT5" s="632"/>
      <c r="HKU5" s="632"/>
      <c r="HKV5" s="632"/>
      <c r="HKW5" s="632"/>
      <c r="HKX5" s="632"/>
      <c r="HKY5" s="632"/>
      <c r="HKZ5" s="632"/>
      <c r="HLA5" s="632"/>
      <c r="HLB5" s="632"/>
      <c r="HLC5" s="632"/>
      <c r="HLD5" s="632"/>
      <c r="HLE5" s="632"/>
      <c r="HLF5" s="632"/>
      <c r="HLG5" s="632"/>
      <c r="HLH5" s="632"/>
      <c r="HLI5" s="632"/>
      <c r="HLJ5" s="632"/>
      <c r="HLK5" s="632"/>
      <c r="HLL5" s="632"/>
      <c r="HLM5" s="632"/>
      <c r="HLN5" s="632"/>
      <c r="HLO5" s="632"/>
      <c r="HLP5" s="632"/>
      <c r="HLQ5" s="632"/>
      <c r="HLR5" s="632"/>
      <c r="HLS5" s="632"/>
      <c r="HLT5" s="632"/>
      <c r="HLU5" s="632"/>
      <c r="HLV5" s="632"/>
      <c r="HLW5" s="632"/>
      <c r="HLX5" s="632"/>
      <c r="HLY5" s="632"/>
      <c r="HLZ5" s="632"/>
      <c r="HMA5" s="632"/>
      <c r="HMB5" s="632"/>
      <c r="HMC5" s="632"/>
      <c r="HMD5" s="632"/>
      <c r="HME5" s="632"/>
      <c r="HMF5" s="632"/>
      <c r="HMG5" s="632"/>
      <c r="HMH5" s="632"/>
      <c r="HMI5" s="632"/>
      <c r="HMJ5" s="632"/>
      <c r="HMK5" s="632"/>
      <c r="HML5" s="632"/>
      <c r="HMM5" s="632"/>
      <c r="HMN5" s="632"/>
      <c r="HMO5" s="632"/>
      <c r="HMP5" s="632"/>
      <c r="HMQ5" s="632"/>
      <c r="HMR5" s="632"/>
      <c r="HMS5" s="632"/>
      <c r="HMT5" s="632"/>
      <c r="HMU5" s="632"/>
      <c r="HMV5" s="632"/>
      <c r="HMW5" s="632"/>
      <c r="HMX5" s="632"/>
      <c r="HMY5" s="632"/>
      <c r="HMZ5" s="632"/>
      <c r="HNA5" s="632"/>
      <c r="HNB5" s="632"/>
      <c r="HNC5" s="632"/>
      <c r="HND5" s="632"/>
      <c r="HNE5" s="632"/>
      <c r="HNF5" s="632"/>
      <c r="HNG5" s="632"/>
      <c r="HNH5" s="632"/>
      <c r="HNI5" s="632"/>
      <c r="HNJ5" s="632"/>
      <c r="HNK5" s="632"/>
      <c r="HNL5" s="632"/>
      <c r="HNM5" s="632"/>
      <c r="HNN5" s="632"/>
      <c r="HNO5" s="632"/>
      <c r="HNP5" s="632"/>
      <c r="HNQ5" s="632"/>
      <c r="HNR5" s="632"/>
      <c r="HNS5" s="632"/>
      <c r="HNT5" s="632"/>
      <c r="HNU5" s="632"/>
      <c r="HNV5" s="632"/>
      <c r="HNW5" s="632"/>
      <c r="HNX5" s="632"/>
      <c r="HNY5" s="632"/>
      <c r="HNZ5" s="632"/>
      <c r="HOA5" s="632"/>
      <c r="HOB5" s="632"/>
      <c r="HOC5" s="632"/>
      <c r="HOD5" s="632"/>
      <c r="HOE5" s="632"/>
      <c r="HOF5" s="632"/>
      <c r="HOG5" s="632"/>
      <c r="HOH5" s="632"/>
      <c r="HOI5" s="632"/>
      <c r="HOJ5" s="632"/>
      <c r="HOK5" s="632"/>
      <c r="HOL5" s="632"/>
      <c r="HOM5" s="632"/>
      <c r="HON5" s="632"/>
      <c r="HOO5" s="632"/>
      <c r="HOP5" s="632"/>
      <c r="HOQ5" s="632"/>
      <c r="HOR5" s="632"/>
      <c r="HOS5" s="632"/>
      <c r="HOT5" s="632"/>
      <c r="HOU5" s="632"/>
      <c r="HOV5" s="632"/>
      <c r="HOW5" s="632"/>
      <c r="HOX5" s="632"/>
      <c r="HOY5" s="632"/>
      <c r="HOZ5" s="632"/>
      <c r="HPA5" s="632"/>
      <c r="HPB5" s="632"/>
      <c r="HPC5" s="632"/>
      <c r="HPD5" s="632"/>
      <c r="HPE5" s="632"/>
      <c r="HPF5" s="632"/>
      <c r="HPG5" s="632"/>
      <c r="HPH5" s="632"/>
      <c r="HPI5" s="632"/>
      <c r="HPJ5" s="632"/>
      <c r="HPK5" s="632"/>
      <c r="HPL5" s="632"/>
      <c r="HPM5" s="632"/>
      <c r="HPN5" s="632"/>
      <c r="HPO5" s="632"/>
      <c r="HPP5" s="632"/>
      <c r="HPQ5" s="632"/>
      <c r="HPR5" s="632"/>
      <c r="HPS5" s="632"/>
      <c r="HPT5" s="632"/>
      <c r="HPU5" s="632"/>
      <c r="HPV5" s="632"/>
      <c r="HPW5" s="632"/>
      <c r="HPX5" s="632"/>
      <c r="HPY5" s="632"/>
      <c r="HPZ5" s="632"/>
      <c r="HQA5" s="632"/>
      <c r="HQB5" s="632"/>
      <c r="HQC5" s="632"/>
      <c r="HQD5" s="632"/>
      <c r="HQE5" s="632"/>
      <c r="HQF5" s="632"/>
      <c r="HQG5" s="632"/>
      <c r="HQH5" s="632"/>
      <c r="HQI5" s="632"/>
      <c r="HQJ5" s="632"/>
      <c r="HQK5" s="632"/>
      <c r="HQL5" s="632"/>
      <c r="HQM5" s="632"/>
      <c r="HQN5" s="632"/>
      <c r="HQO5" s="632"/>
      <c r="HQP5" s="632"/>
      <c r="HQQ5" s="632"/>
      <c r="HQR5" s="632"/>
      <c r="HQS5" s="632"/>
      <c r="HQT5" s="632"/>
      <c r="HQU5" s="632"/>
      <c r="HQV5" s="632"/>
      <c r="HQW5" s="632"/>
      <c r="HQX5" s="632"/>
      <c r="HQY5" s="632"/>
      <c r="HQZ5" s="632"/>
      <c r="HRA5" s="632"/>
      <c r="HRB5" s="632"/>
      <c r="HRC5" s="632"/>
      <c r="HRD5" s="632"/>
      <c r="HRE5" s="632"/>
      <c r="HRF5" s="632"/>
      <c r="HRG5" s="632"/>
      <c r="HRH5" s="632"/>
      <c r="HRI5" s="632"/>
      <c r="HRJ5" s="632"/>
      <c r="HRK5" s="632"/>
      <c r="HRL5" s="632"/>
      <c r="HRM5" s="632"/>
      <c r="HRN5" s="632"/>
      <c r="HRO5" s="632"/>
      <c r="HRP5" s="632"/>
      <c r="HRQ5" s="632"/>
      <c r="HRR5" s="632"/>
      <c r="HRS5" s="632"/>
      <c r="HRT5" s="632"/>
      <c r="HRU5" s="632"/>
      <c r="HRV5" s="632"/>
      <c r="HRW5" s="632"/>
      <c r="HRX5" s="632"/>
      <c r="HRY5" s="632"/>
      <c r="HRZ5" s="632"/>
      <c r="HSA5" s="632"/>
      <c r="HSB5" s="632"/>
      <c r="HSC5" s="632"/>
      <c r="HSD5" s="632"/>
      <c r="HSE5" s="632"/>
      <c r="HSF5" s="632"/>
      <c r="HSG5" s="632"/>
      <c r="HSH5" s="632"/>
      <c r="HSI5" s="632"/>
      <c r="HSJ5" s="632"/>
      <c r="HSK5" s="632"/>
      <c r="HSL5" s="632"/>
      <c r="HSM5" s="632"/>
      <c r="HSN5" s="632"/>
      <c r="HSO5" s="632"/>
      <c r="HSP5" s="632"/>
      <c r="HSQ5" s="632"/>
      <c r="HSR5" s="632"/>
      <c r="HSS5" s="632"/>
      <c r="HST5" s="632"/>
      <c r="HSU5" s="632"/>
      <c r="HSV5" s="632"/>
      <c r="HSW5" s="632"/>
      <c r="HSX5" s="632"/>
      <c r="HSY5" s="632"/>
      <c r="HSZ5" s="632"/>
      <c r="HTA5" s="632"/>
      <c r="HTB5" s="632"/>
      <c r="HTC5" s="632"/>
      <c r="HTD5" s="632"/>
      <c r="HTE5" s="632"/>
      <c r="HTF5" s="632"/>
      <c r="HTG5" s="632"/>
      <c r="HTH5" s="632"/>
      <c r="HTI5" s="632"/>
      <c r="HTJ5" s="632"/>
      <c r="HTK5" s="632"/>
      <c r="HTL5" s="632"/>
      <c r="HTM5" s="632"/>
      <c r="HTN5" s="632"/>
      <c r="HTO5" s="632"/>
      <c r="HTP5" s="632"/>
      <c r="HTQ5" s="632"/>
      <c r="HTR5" s="632"/>
      <c r="HTS5" s="632"/>
      <c r="HTT5" s="632"/>
      <c r="HTU5" s="632"/>
      <c r="HTV5" s="632"/>
      <c r="HTW5" s="632"/>
      <c r="HTX5" s="632"/>
      <c r="HTY5" s="632"/>
      <c r="HTZ5" s="632"/>
      <c r="HUA5" s="632"/>
      <c r="HUB5" s="632"/>
      <c r="HUC5" s="632"/>
      <c r="HUD5" s="632"/>
      <c r="HUE5" s="632"/>
      <c r="HUF5" s="632"/>
      <c r="HUG5" s="632"/>
      <c r="HUH5" s="632"/>
      <c r="HUI5" s="632"/>
      <c r="HUJ5" s="632"/>
      <c r="HUK5" s="632"/>
      <c r="HUL5" s="632"/>
      <c r="HUM5" s="632"/>
      <c r="HUN5" s="632"/>
      <c r="HUO5" s="632"/>
      <c r="HUP5" s="632"/>
      <c r="HUQ5" s="632"/>
      <c r="HUR5" s="632"/>
      <c r="HUS5" s="632"/>
      <c r="HUT5" s="632"/>
      <c r="HUU5" s="632"/>
      <c r="HUV5" s="632"/>
      <c r="HUW5" s="632"/>
      <c r="HUX5" s="632"/>
      <c r="HUY5" s="632"/>
      <c r="HUZ5" s="632"/>
      <c r="HVA5" s="632"/>
      <c r="HVB5" s="632"/>
      <c r="HVC5" s="632"/>
      <c r="HVD5" s="632"/>
      <c r="HVE5" s="632"/>
      <c r="HVF5" s="632"/>
      <c r="HVG5" s="632"/>
      <c r="HVH5" s="632"/>
      <c r="HVI5" s="632"/>
      <c r="HVJ5" s="632"/>
      <c r="HVK5" s="632"/>
      <c r="HVL5" s="632"/>
      <c r="HVM5" s="632"/>
      <c r="HVN5" s="632"/>
      <c r="HVO5" s="632"/>
      <c r="HVP5" s="632"/>
      <c r="HVQ5" s="632"/>
      <c r="HVR5" s="632"/>
      <c r="HVS5" s="632"/>
      <c r="HVT5" s="632"/>
      <c r="HVU5" s="632"/>
      <c r="HVV5" s="632"/>
      <c r="HVW5" s="632"/>
      <c r="HVX5" s="632"/>
      <c r="HVY5" s="632"/>
      <c r="HVZ5" s="632"/>
      <c r="HWA5" s="632"/>
      <c r="HWB5" s="632"/>
      <c r="HWC5" s="632"/>
      <c r="HWD5" s="632"/>
      <c r="HWE5" s="632"/>
      <c r="HWF5" s="632"/>
      <c r="HWG5" s="632"/>
      <c r="HWH5" s="632"/>
      <c r="HWI5" s="632"/>
      <c r="HWJ5" s="632"/>
      <c r="HWK5" s="632"/>
      <c r="HWL5" s="632"/>
      <c r="HWM5" s="632"/>
      <c r="HWN5" s="632"/>
      <c r="HWO5" s="632"/>
      <c r="HWP5" s="632"/>
      <c r="HWQ5" s="632"/>
      <c r="HWR5" s="632"/>
      <c r="HWS5" s="632"/>
      <c r="HWT5" s="632"/>
      <c r="HWU5" s="632"/>
      <c r="HWV5" s="632"/>
      <c r="HWW5" s="632"/>
      <c r="HWX5" s="632"/>
      <c r="HWY5" s="632"/>
      <c r="HWZ5" s="632"/>
      <c r="HXA5" s="632"/>
      <c r="HXB5" s="632"/>
      <c r="HXC5" s="632"/>
      <c r="HXD5" s="632"/>
      <c r="HXE5" s="632"/>
      <c r="HXF5" s="632"/>
      <c r="HXG5" s="632"/>
      <c r="HXH5" s="632"/>
      <c r="HXI5" s="632"/>
      <c r="HXJ5" s="632"/>
      <c r="HXK5" s="632"/>
      <c r="HXL5" s="632"/>
      <c r="HXM5" s="632"/>
      <c r="HXN5" s="632"/>
      <c r="HXO5" s="632"/>
      <c r="HXP5" s="632"/>
      <c r="HXQ5" s="632"/>
      <c r="HXR5" s="632"/>
      <c r="HXS5" s="632"/>
      <c r="HXT5" s="632"/>
      <c r="HXU5" s="632"/>
      <c r="HXV5" s="632"/>
      <c r="HXW5" s="632"/>
      <c r="HXX5" s="632"/>
      <c r="HXY5" s="632"/>
      <c r="HXZ5" s="632"/>
      <c r="HYA5" s="632"/>
      <c r="HYB5" s="632"/>
      <c r="HYC5" s="632"/>
      <c r="HYD5" s="632"/>
      <c r="HYE5" s="632"/>
      <c r="HYF5" s="632"/>
      <c r="HYG5" s="632"/>
      <c r="HYH5" s="632"/>
      <c r="HYI5" s="632"/>
      <c r="HYJ5" s="632"/>
      <c r="HYK5" s="632"/>
      <c r="HYL5" s="632"/>
      <c r="HYM5" s="632"/>
      <c r="HYN5" s="632"/>
      <c r="HYO5" s="632"/>
      <c r="HYP5" s="632"/>
      <c r="HYQ5" s="632"/>
      <c r="HYR5" s="632"/>
      <c r="HYS5" s="632"/>
      <c r="HYT5" s="632"/>
      <c r="HYU5" s="632"/>
      <c r="HYV5" s="632"/>
      <c r="HYW5" s="632"/>
      <c r="HYX5" s="632"/>
      <c r="HYY5" s="632"/>
      <c r="HYZ5" s="632"/>
      <c r="HZA5" s="632"/>
      <c r="HZB5" s="632"/>
      <c r="HZC5" s="632"/>
      <c r="HZD5" s="632"/>
      <c r="HZE5" s="632"/>
      <c r="HZF5" s="632"/>
      <c r="HZG5" s="632"/>
      <c r="HZH5" s="632"/>
      <c r="HZI5" s="632"/>
      <c r="HZJ5" s="632"/>
      <c r="HZK5" s="632"/>
      <c r="HZL5" s="632"/>
      <c r="HZM5" s="632"/>
      <c r="HZN5" s="632"/>
      <c r="HZO5" s="632"/>
      <c r="HZP5" s="632"/>
      <c r="HZQ5" s="632"/>
      <c r="HZR5" s="632"/>
      <c r="HZS5" s="632"/>
      <c r="HZT5" s="632"/>
      <c r="HZU5" s="632"/>
      <c r="HZV5" s="632"/>
      <c r="HZW5" s="632"/>
      <c r="HZX5" s="632"/>
      <c r="HZY5" s="632"/>
      <c r="HZZ5" s="632"/>
      <c r="IAA5" s="632"/>
      <c r="IAB5" s="632"/>
      <c r="IAC5" s="632"/>
      <c r="IAD5" s="632"/>
      <c r="IAE5" s="632"/>
      <c r="IAF5" s="632"/>
      <c r="IAG5" s="632"/>
      <c r="IAH5" s="632"/>
      <c r="IAI5" s="632"/>
      <c r="IAJ5" s="632"/>
      <c r="IAK5" s="632"/>
      <c r="IAL5" s="632"/>
      <c r="IAM5" s="632"/>
      <c r="IAN5" s="632"/>
      <c r="IAO5" s="632"/>
      <c r="IAP5" s="632"/>
      <c r="IAQ5" s="632"/>
      <c r="IAR5" s="632"/>
      <c r="IAS5" s="632"/>
      <c r="IAT5" s="632"/>
      <c r="IAU5" s="632"/>
      <c r="IAV5" s="632"/>
      <c r="IAW5" s="632"/>
      <c r="IAX5" s="632"/>
      <c r="IAY5" s="632"/>
      <c r="IAZ5" s="632"/>
      <c r="IBA5" s="632"/>
      <c r="IBB5" s="632"/>
      <c r="IBC5" s="632"/>
      <c r="IBD5" s="632"/>
      <c r="IBE5" s="632"/>
      <c r="IBF5" s="632"/>
      <c r="IBG5" s="632"/>
      <c r="IBH5" s="632"/>
      <c r="IBI5" s="632"/>
      <c r="IBJ5" s="632"/>
      <c r="IBK5" s="632"/>
      <c r="IBL5" s="632"/>
      <c r="IBM5" s="632"/>
      <c r="IBN5" s="632"/>
      <c r="IBO5" s="632"/>
      <c r="IBP5" s="632"/>
      <c r="IBQ5" s="632"/>
      <c r="IBR5" s="632"/>
      <c r="IBS5" s="632"/>
      <c r="IBT5" s="632"/>
      <c r="IBU5" s="632"/>
      <c r="IBV5" s="632"/>
      <c r="IBW5" s="632"/>
      <c r="IBX5" s="632"/>
      <c r="IBY5" s="632"/>
      <c r="IBZ5" s="632"/>
      <c r="ICA5" s="632"/>
      <c r="ICB5" s="632"/>
      <c r="ICC5" s="632"/>
      <c r="ICD5" s="632"/>
      <c r="ICE5" s="632"/>
      <c r="ICF5" s="632"/>
      <c r="ICG5" s="632"/>
      <c r="ICH5" s="632"/>
      <c r="ICI5" s="632"/>
      <c r="ICJ5" s="632"/>
      <c r="ICK5" s="632"/>
      <c r="ICL5" s="632"/>
      <c r="ICM5" s="632"/>
      <c r="ICN5" s="632"/>
      <c r="ICO5" s="632"/>
      <c r="ICP5" s="632"/>
      <c r="ICQ5" s="632"/>
      <c r="ICR5" s="632"/>
      <c r="ICS5" s="632"/>
      <c r="ICT5" s="632"/>
      <c r="ICU5" s="632"/>
      <c r="ICV5" s="632"/>
      <c r="ICW5" s="632"/>
      <c r="ICX5" s="632"/>
      <c r="ICY5" s="632"/>
      <c r="ICZ5" s="632"/>
      <c r="IDA5" s="632"/>
      <c r="IDB5" s="632"/>
      <c r="IDC5" s="632"/>
      <c r="IDD5" s="632"/>
      <c r="IDE5" s="632"/>
      <c r="IDF5" s="632"/>
      <c r="IDG5" s="632"/>
      <c r="IDH5" s="632"/>
      <c r="IDI5" s="632"/>
      <c r="IDJ5" s="632"/>
      <c r="IDK5" s="632"/>
      <c r="IDL5" s="632"/>
      <c r="IDM5" s="632"/>
      <c r="IDN5" s="632"/>
      <c r="IDO5" s="632"/>
      <c r="IDP5" s="632"/>
      <c r="IDQ5" s="632"/>
      <c r="IDR5" s="632"/>
      <c r="IDS5" s="632"/>
      <c r="IDT5" s="632"/>
      <c r="IDU5" s="632"/>
      <c r="IDV5" s="632"/>
      <c r="IDW5" s="632"/>
      <c r="IDX5" s="632"/>
      <c r="IDY5" s="632"/>
      <c r="IDZ5" s="632"/>
      <c r="IEA5" s="632"/>
      <c r="IEB5" s="632"/>
      <c r="IEC5" s="632"/>
      <c r="IED5" s="632"/>
      <c r="IEE5" s="632"/>
      <c r="IEF5" s="632"/>
      <c r="IEG5" s="632"/>
      <c r="IEH5" s="632"/>
      <c r="IEI5" s="632"/>
      <c r="IEJ5" s="632"/>
      <c r="IEK5" s="632"/>
      <c r="IEL5" s="632"/>
      <c r="IEM5" s="632"/>
      <c r="IEN5" s="632"/>
      <c r="IEO5" s="632"/>
      <c r="IEP5" s="632"/>
      <c r="IEQ5" s="632"/>
      <c r="IER5" s="632"/>
      <c r="IES5" s="632"/>
      <c r="IET5" s="632"/>
      <c r="IEU5" s="632"/>
      <c r="IEV5" s="632"/>
      <c r="IEW5" s="632"/>
      <c r="IEX5" s="632"/>
      <c r="IEY5" s="632"/>
      <c r="IEZ5" s="632"/>
      <c r="IFA5" s="632"/>
      <c r="IFB5" s="632"/>
      <c r="IFC5" s="632"/>
      <c r="IFD5" s="632"/>
      <c r="IFE5" s="632"/>
      <c r="IFF5" s="632"/>
      <c r="IFG5" s="632"/>
      <c r="IFH5" s="632"/>
      <c r="IFI5" s="632"/>
      <c r="IFJ5" s="632"/>
      <c r="IFK5" s="632"/>
      <c r="IFL5" s="632"/>
      <c r="IFM5" s="632"/>
      <c r="IFN5" s="632"/>
      <c r="IFO5" s="632"/>
      <c r="IFP5" s="632"/>
      <c r="IFQ5" s="632"/>
      <c r="IFR5" s="632"/>
      <c r="IFS5" s="632"/>
      <c r="IFT5" s="632"/>
      <c r="IFU5" s="632"/>
      <c r="IFV5" s="632"/>
      <c r="IFW5" s="632"/>
      <c r="IFX5" s="632"/>
      <c r="IFY5" s="632"/>
      <c r="IFZ5" s="632"/>
      <c r="IGA5" s="632"/>
      <c r="IGB5" s="632"/>
      <c r="IGC5" s="632"/>
      <c r="IGD5" s="632"/>
      <c r="IGE5" s="632"/>
      <c r="IGF5" s="632"/>
      <c r="IGG5" s="632"/>
      <c r="IGH5" s="632"/>
      <c r="IGI5" s="632"/>
      <c r="IGJ5" s="632"/>
      <c r="IGK5" s="632"/>
      <c r="IGL5" s="632"/>
      <c r="IGM5" s="632"/>
      <c r="IGN5" s="632"/>
      <c r="IGO5" s="632"/>
      <c r="IGP5" s="632"/>
      <c r="IGQ5" s="632"/>
      <c r="IGR5" s="632"/>
      <c r="IGS5" s="632"/>
      <c r="IGT5" s="632"/>
      <c r="IGU5" s="632"/>
      <c r="IGV5" s="632"/>
      <c r="IGW5" s="632"/>
      <c r="IGX5" s="632"/>
      <c r="IGY5" s="632"/>
      <c r="IGZ5" s="632"/>
      <c r="IHA5" s="632"/>
      <c r="IHB5" s="632"/>
      <c r="IHC5" s="632"/>
      <c r="IHD5" s="632"/>
      <c r="IHE5" s="632"/>
      <c r="IHF5" s="632"/>
      <c r="IHG5" s="632"/>
      <c r="IHH5" s="632"/>
      <c r="IHI5" s="632"/>
      <c r="IHJ5" s="632"/>
      <c r="IHK5" s="632"/>
      <c r="IHL5" s="632"/>
      <c r="IHM5" s="632"/>
      <c r="IHN5" s="632"/>
      <c r="IHO5" s="632"/>
      <c r="IHP5" s="632"/>
      <c r="IHQ5" s="632"/>
      <c r="IHR5" s="632"/>
      <c r="IHS5" s="632"/>
      <c r="IHT5" s="632"/>
      <c r="IHU5" s="632"/>
      <c r="IHV5" s="632"/>
      <c r="IHW5" s="632"/>
      <c r="IHX5" s="632"/>
      <c r="IHY5" s="632"/>
      <c r="IHZ5" s="632"/>
      <c r="IIA5" s="632"/>
      <c r="IIB5" s="632"/>
      <c r="IIC5" s="632"/>
      <c r="IID5" s="632"/>
      <c r="IIE5" s="632"/>
      <c r="IIF5" s="632"/>
      <c r="IIG5" s="632"/>
      <c r="IIH5" s="632"/>
      <c r="III5" s="632"/>
      <c r="IIJ5" s="632"/>
      <c r="IIK5" s="632"/>
      <c r="IIL5" s="632"/>
      <c r="IIM5" s="632"/>
      <c r="IIN5" s="632"/>
      <c r="IIO5" s="632"/>
      <c r="IIP5" s="632"/>
      <c r="IIQ5" s="632"/>
      <c r="IIR5" s="632"/>
      <c r="IIS5" s="632"/>
      <c r="IIT5" s="632"/>
      <c r="IIU5" s="632"/>
      <c r="IIV5" s="632"/>
      <c r="IIW5" s="632"/>
      <c r="IIX5" s="632"/>
      <c r="IIY5" s="632"/>
      <c r="IIZ5" s="632"/>
      <c r="IJA5" s="632"/>
      <c r="IJB5" s="632"/>
      <c r="IJC5" s="632"/>
      <c r="IJD5" s="632"/>
      <c r="IJE5" s="632"/>
      <c r="IJF5" s="632"/>
      <c r="IJG5" s="632"/>
      <c r="IJH5" s="632"/>
      <c r="IJI5" s="632"/>
      <c r="IJJ5" s="632"/>
      <c r="IJK5" s="632"/>
      <c r="IJL5" s="632"/>
      <c r="IJM5" s="632"/>
      <c r="IJN5" s="632"/>
      <c r="IJO5" s="632"/>
      <c r="IJP5" s="632"/>
      <c r="IJQ5" s="632"/>
      <c r="IJR5" s="632"/>
      <c r="IJS5" s="632"/>
      <c r="IJT5" s="632"/>
      <c r="IJU5" s="632"/>
      <c r="IJV5" s="632"/>
      <c r="IJW5" s="632"/>
      <c r="IJX5" s="632"/>
      <c r="IJY5" s="632"/>
      <c r="IJZ5" s="632"/>
      <c r="IKA5" s="632"/>
      <c r="IKB5" s="632"/>
      <c r="IKC5" s="632"/>
      <c r="IKD5" s="632"/>
      <c r="IKE5" s="632"/>
      <c r="IKF5" s="632"/>
      <c r="IKG5" s="632"/>
      <c r="IKH5" s="632"/>
      <c r="IKI5" s="632"/>
      <c r="IKJ5" s="632"/>
      <c r="IKK5" s="632"/>
      <c r="IKL5" s="632"/>
      <c r="IKM5" s="632"/>
      <c r="IKN5" s="632"/>
      <c r="IKO5" s="632"/>
      <c r="IKP5" s="632"/>
      <c r="IKQ5" s="632"/>
      <c r="IKR5" s="632"/>
      <c r="IKS5" s="632"/>
      <c r="IKT5" s="632"/>
      <c r="IKU5" s="632"/>
      <c r="IKV5" s="632"/>
      <c r="IKW5" s="632"/>
      <c r="IKX5" s="632"/>
      <c r="IKY5" s="632"/>
      <c r="IKZ5" s="632"/>
      <c r="ILA5" s="632"/>
      <c r="ILB5" s="632"/>
      <c r="ILC5" s="632"/>
      <c r="ILD5" s="632"/>
      <c r="ILE5" s="632"/>
      <c r="ILF5" s="632"/>
      <c r="ILG5" s="632"/>
      <c r="ILH5" s="632"/>
      <c r="ILI5" s="632"/>
      <c r="ILJ5" s="632"/>
      <c r="ILK5" s="632"/>
      <c r="ILL5" s="632"/>
      <c r="ILM5" s="632"/>
      <c r="ILN5" s="632"/>
      <c r="ILO5" s="632"/>
      <c r="ILP5" s="632"/>
      <c r="ILQ5" s="632"/>
      <c r="ILR5" s="632"/>
      <c r="ILS5" s="632"/>
      <c r="ILT5" s="632"/>
      <c r="ILU5" s="632"/>
      <c r="ILV5" s="632"/>
      <c r="ILW5" s="632"/>
      <c r="ILX5" s="632"/>
      <c r="ILY5" s="632"/>
      <c r="ILZ5" s="632"/>
      <c r="IMA5" s="632"/>
      <c r="IMB5" s="632"/>
      <c r="IMC5" s="632"/>
      <c r="IMD5" s="632"/>
      <c r="IME5" s="632"/>
      <c r="IMF5" s="632"/>
      <c r="IMG5" s="632"/>
      <c r="IMH5" s="632"/>
      <c r="IMI5" s="632"/>
      <c r="IMJ5" s="632"/>
      <c r="IMK5" s="632"/>
      <c r="IML5" s="632"/>
      <c r="IMM5" s="632"/>
      <c r="IMN5" s="632"/>
      <c r="IMO5" s="632"/>
      <c r="IMP5" s="632"/>
      <c r="IMQ5" s="632"/>
      <c r="IMR5" s="632"/>
      <c r="IMS5" s="632"/>
      <c r="IMT5" s="632"/>
      <c r="IMU5" s="632"/>
      <c r="IMV5" s="632"/>
      <c r="IMW5" s="632"/>
      <c r="IMX5" s="632"/>
      <c r="IMY5" s="632"/>
      <c r="IMZ5" s="632"/>
      <c r="INA5" s="632"/>
      <c r="INB5" s="632"/>
      <c r="INC5" s="632"/>
      <c r="IND5" s="632"/>
      <c r="INE5" s="632"/>
      <c r="INF5" s="632"/>
      <c r="ING5" s="632"/>
      <c r="INH5" s="632"/>
      <c r="INI5" s="632"/>
      <c r="INJ5" s="632"/>
      <c r="INK5" s="632"/>
      <c r="INL5" s="632"/>
      <c r="INM5" s="632"/>
      <c r="INN5" s="632"/>
      <c r="INO5" s="632"/>
      <c r="INP5" s="632"/>
      <c r="INQ5" s="632"/>
      <c r="INR5" s="632"/>
      <c r="INS5" s="632"/>
      <c r="INT5" s="632"/>
      <c r="INU5" s="632"/>
      <c r="INV5" s="632"/>
      <c r="INW5" s="632"/>
      <c r="INX5" s="632"/>
      <c r="INY5" s="632"/>
      <c r="INZ5" s="632"/>
      <c r="IOA5" s="632"/>
      <c r="IOB5" s="632"/>
      <c r="IOC5" s="632"/>
      <c r="IOD5" s="632"/>
      <c r="IOE5" s="632"/>
      <c r="IOF5" s="632"/>
      <c r="IOG5" s="632"/>
      <c r="IOH5" s="632"/>
      <c r="IOI5" s="632"/>
      <c r="IOJ5" s="632"/>
      <c r="IOK5" s="632"/>
      <c r="IOL5" s="632"/>
      <c r="IOM5" s="632"/>
      <c r="ION5" s="632"/>
      <c r="IOO5" s="632"/>
      <c r="IOP5" s="632"/>
      <c r="IOQ5" s="632"/>
      <c r="IOR5" s="632"/>
      <c r="IOS5" s="632"/>
      <c r="IOT5" s="632"/>
      <c r="IOU5" s="632"/>
      <c r="IOV5" s="632"/>
      <c r="IOW5" s="632"/>
      <c r="IOX5" s="632"/>
      <c r="IOY5" s="632"/>
      <c r="IOZ5" s="632"/>
      <c r="IPA5" s="632"/>
      <c r="IPB5" s="632"/>
      <c r="IPC5" s="632"/>
      <c r="IPD5" s="632"/>
      <c r="IPE5" s="632"/>
      <c r="IPF5" s="632"/>
      <c r="IPG5" s="632"/>
      <c r="IPH5" s="632"/>
      <c r="IPI5" s="632"/>
      <c r="IPJ5" s="632"/>
      <c r="IPK5" s="632"/>
      <c r="IPL5" s="632"/>
      <c r="IPM5" s="632"/>
      <c r="IPN5" s="632"/>
      <c r="IPO5" s="632"/>
      <c r="IPP5" s="632"/>
      <c r="IPQ5" s="632"/>
      <c r="IPR5" s="632"/>
      <c r="IPS5" s="632"/>
      <c r="IPT5" s="632"/>
      <c r="IPU5" s="632"/>
      <c r="IPV5" s="632"/>
      <c r="IPW5" s="632"/>
      <c r="IPX5" s="632"/>
      <c r="IPY5" s="632"/>
      <c r="IPZ5" s="632"/>
      <c r="IQA5" s="632"/>
      <c r="IQB5" s="632"/>
      <c r="IQC5" s="632"/>
      <c r="IQD5" s="632"/>
      <c r="IQE5" s="632"/>
      <c r="IQF5" s="632"/>
      <c r="IQG5" s="632"/>
      <c r="IQH5" s="632"/>
      <c r="IQI5" s="632"/>
      <c r="IQJ5" s="632"/>
      <c r="IQK5" s="632"/>
      <c r="IQL5" s="632"/>
      <c r="IQM5" s="632"/>
      <c r="IQN5" s="632"/>
      <c r="IQO5" s="632"/>
      <c r="IQP5" s="632"/>
      <c r="IQQ5" s="632"/>
      <c r="IQR5" s="632"/>
      <c r="IQS5" s="632"/>
      <c r="IQT5" s="632"/>
      <c r="IQU5" s="632"/>
      <c r="IQV5" s="632"/>
      <c r="IQW5" s="632"/>
      <c r="IQX5" s="632"/>
      <c r="IQY5" s="632"/>
      <c r="IQZ5" s="632"/>
      <c r="IRA5" s="632"/>
      <c r="IRB5" s="632"/>
      <c r="IRC5" s="632"/>
      <c r="IRD5" s="632"/>
      <c r="IRE5" s="632"/>
      <c r="IRF5" s="632"/>
      <c r="IRG5" s="632"/>
      <c r="IRH5" s="632"/>
      <c r="IRI5" s="632"/>
      <c r="IRJ5" s="632"/>
      <c r="IRK5" s="632"/>
      <c r="IRL5" s="632"/>
      <c r="IRM5" s="632"/>
      <c r="IRN5" s="632"/>
      <c r="IRO5" s="632"/>
      <c r="IRP5" s="632"/>
      <c r="IRQ5" s="632"/>
      <c r="IRR5" s="632"/>
      <c r="IRS5" s="632"/>
      <c r="IRT5" s="632"/>
      <c r="IRU5" s="632"/>
      <c r="IRV5" s="632"/>
      <c r="IRW5" s="632"/>
      <c r="IRX5" s="632"/>
      <c r="IRY5" s="632"/>
      <c r="IRZ5" s="632"/>
      <c r="ISA5" s="632"/>
      <c r="ISB5" s="632"/>
      <c r="ISC5" s="632"/>
      <c r="ISD5" s="632"/>
      <c r="ISE5" s="632"/>
      <c r="ISF5" s="632"/>
      <c r="ISG5" s="632"/>
      <c r="ISH5" s="632"/>
      <c r="ISI5" s="632"/>
      <c r="ISJ5" s="632"/>
      <c r="ISK5" s="632"/>
      <c r="ISL5" s="632"/>
      <c r="ISM5" s="632"/>
      <c r="ISN5" s="632"/>
      <c r="ISO5" s="632"/>
      <c r="ISP5" s="632"/>
      <c r="ISQ5" s="632"/>
      <c r="ISR5" s="632"/>
      <c r="ISS5" s="632"/>
      <c r="IST5" s="632"/>
      <c r="ISU5" s="632"/>
      <c r="ISV5" s="632"/>
      <c r="ISW5" s="632"/>
      <c r="ISX5" s="632"/>
      <c r="ISY5" s="632"/>
      <c r="ISZ5" s="632"/>
      <c r="ITA5" s="632"/>
      <c r="ITB5" s="632"/>
      <c r="ITC5" s="632"/>
      <c r="ITD5" s="632"/>
      <c r="ITE5" s="632"/>
      <c r="ITF5" s="632"/>
      <c r="ITG5" s="632"/>
      <c r="ITH5" s="632"/>
      <c r="ITI5" s="632"/>
      <c r="ITJ5" s="632"/>
      <c r="ITK5" s="632"/>
      <c r="ITL5" s="632"/>
      <c r="ITM5" s="632"/>
      <c r="ITN5" s="632"/>
      <c r="ITO5" s="632"/>
      <c r="ITP5" s="632"/>
      <c r="ITQ5" s="632"/>
      <c r="ITR5" s="632"/>
      <c r="ITS5" s="632"/>
      <c r="ITT5" s="632"/>
      <c r="ITU5" s="632"/>
      <c r="ITV5" s="632"/>
      <c r="ITW5" s="632"/>
      <c r="ITX5" s="632"/>
      <c r="ITY5" s="632"/>
      <c r="ITZ5" s="632"/>
      <c r="IUA5" s="632"/>
      <c r="IUB5" s="632"/>
      <c r="IUC5" s="632"/>
      <c r="IUD5" s="632"/>
      <c r="IUE5" s="632"/>
      <c r="IUF5" s="632"/>
      <c r="IUG5" s="632"/>
      <c r="IUH5" s="632"/>
      <c r="IUI5" s="632"/>
      <c r="IUJ5" s="632"/>
      <c r="IUK5" s="632"/>
      <c r="IUL5" s="632"/>
      <c r="IUM5" s="632"/>
      <c r="IUN5" s="632"/>
      <c r="IUO5" s="632"/>
      <c r="IUP5" s="632"/>
      <c r="IUQ5" s="632"/>
      <c r="IUR5" s="632"/>
      <c r="IUS5" s="632"/>
      <c r="IUT5" s="632"/>
      <c r="IUU5" s="632"/>
      <c r="IUV5" s="632"/>
      <c r="IUW5" s="632"/>
      <c r="IUX5" s="632"/>
      <c r="IUY5" s="632"/>
      <c r="IUZ5" s="632"/>
      <c r="IVA5" s="632"/>
      <c r="IVB5" s="632"/>
      <c r="IVC5" s="632"/>
      <c r="IVD5" s="632"/>
      <c r="IVE5" s="632"/>
      <c r="IVF5" s="632"/>
      <c r="IVG5" s="632"/>
      <c r="IVH5" s="632"/>
      <c r="IVI5" s="632"/>
      <c r="IVJ5" s="632"/>
      <c r="IVK5" s="632"/>
      <c r="IVL5" s="632"/>
      <c r="IVM5" s="632"/>
      <c r="IVN5" s="632"/>
      <c r="IVO5" s="632"/>
      <c r="IVP5" s="632"/>
      <c r="IVQ5" s="632"/>
      <c r="IVR5" s="632"/>
      <c r="IVS5" s="632"/>
      <c r="IVT5" s="632"/>
      <c r="IVU5" s="632"/>
      <c r="IVV5" s="632"/>
      <c r="IVW5" s="632"/>
      <c r="IVX5" s="632"/>
      <c r="IVY5" s="632"/>
      <c r="IVZ5" s="632"/>
      <c r="IWA5" s="632"/>
      <c r="IWB5" s="632"/>
      <c r="IWC5" s="632"/>
      <c r="IWD5" s="632"/>
      <c r="IWE5" s="632"/>
      <c r="IWF5" s="632"/>
      <c r="IWG5" s="632"/>
      <c r="IWH5" s="632"/>
      <c r="IWI5" s="632"/>
      <c r="IWJ5" s="632"/>
      <c r="IWK5" s="632"/>
      <c r="IWL5" s="632"/>
      <c r="IWM5" s="632"/>
      <c r="IWN5" s="632"/>
      <c r="IWO5" s="632"/>
      <c r="IWP5" s="632"/>
      <c r="IWQ5" s="632"/>
      <c r="IWR5" s="632"/>
      <c r="IWS5" s="632"/>
      <c r="IWT5" s="632"/>
      <c r="IWU5" s="632"/>
      <c r="IWV5" s="632"/>
      <c r="IWW5" s="632"/>
      <c r="IWX5" s="632"/>
      <c r="IWY5" s="632"/>
      <c r="IWZ5" s="632"/>
      <c r="IXA5" s="632"/>
      <c r="IXB5" s="632"/>
      <c r="IXC5" s="632"/>
      <c r="IXD5" s="632"/>
      <c r="IXE5" s="632"/>
      <c r="IXF5" s="632"/>
      <c r="IXG5" s="632"/>
      <c r="IXH5" s="632"/>
      <c r="IXI5" s="632"/>
      <c r="IXJ5" s="632"/>
      <c r="IXK5" s="632"/>
      <c r="IXL5" s="632"/>
      <c r="IXM5" s="632"/>
      <c r="IXN5" s="632"/>
      <c r="IXO5" s="632"/>
      <c r="IXP5" s="632"/>
      <c r="IXQ5" s="632"/>
      <c r="IXR5" s="632"/>
      <c r="IXS5" s="632"/>
      <c r="IXT5" s="632"/>
      <c r="IXU5" s="632"/>
      <c r="IXV5" s="632"/>
      <c r="IXW5" s="632"/>
      <c r="IXX5" s="632"/>
      <c r="IXY5" s="632"/>
      <c r="IXZ5" s="632"/>
      <c r="IYA5" s="632"/>
      <c r="IYB5" s="632"/>
      <c r="IYC5" s="632"/>
      <c r="IYD5" s="632"/>
      <c r="IYE5" s="632"/>
      <c r="IYF5" s="632"/>
      <c r="IYG5" s="632"/>
      <c r="IYH5" s="632"/>
      <c r="IYI5" s="632"/>
      <c r="IYJ5" s="632"/>
      <c r="IYK5" s="632"/>
      <c r="IYL5" s="632"/>
      <c r="IYM5" s="632"/>
      <c r="IYN5" s="632"/>
      <c r="IYO5" s="632"/>
      <c r="IYP5" s="632"/>
      <c r="IYQ5" s="632"/>
      <c r="IYR5" s="632"/>
      <c r="IYS5" s="632"/>
      <c r="IYT5" s="632"/>
      <c r="IYU5" s="632"/>
      <c r="IYV5" s="632"/>
      <c r="IYW5" s="632"/>
      <c r="IYX5" s="632"/>
      <c r="IYY5" s="632"/>
      <c r="IYZ5" s="632"/>
      <c r="IZA5" s="632"/>
      <c r="IZB5" s="632"/>
      <c r="IZC5" s="632"/>
      <c r="IZD5" s="632"/>
      <c r="IZE5" s="632"/>
      <c r="IZF5" s="632"/>
      <c r="IZG5" s="632"/>
      <c r="IZH5" s="632"/>
      <c r="IZI5" s="632"/>
      <c r="IZJ5" s="632"/>
      <c r="IZK5" s="632"/>
      <c r="IZL5" s="632"/>
      <c r="IZM5" s="632"/>
      <c r="IZN5" s="632"/>
      <c r="IZO5" s="632"/>
      <c r="IZP5" s="632"/>
      <c r="IZQ5" s="632"/>
      <c r="IZR5" s="632"/>
      <c r="IZS5" s="632"/>
      <c r="IZT5" s="632"/>
      <c r="IZU5" s="632"/>
      <c r="IZV5" s="632"/>
      <c r="IZW5" s="632"/>
      <c r="IZX5" s="632"/>
      <c r="IZY5" s="632"/>
      <c r="IZZ5" s="632"/>
      <c r="JAA5" s="632"/>
      <c r="JAB5" s="632"/>
      <c r="JAC5" s="632"/>
      <c r="JAD5" s="632"/>
      <c r="JAE5" s="632"/>
      <c r="JAF5" s="632"/>
      <c r="JAG5" s="632"/>
      <c r="JAH5" s="632"/>
      <c r="JAI5" s="632"/>
      <c r="JAJ5" s="632"/>
      <c r="JAK5" s="632"/>
      <c r="JAL5" s="632"/>
      <c r="JAM5" s="632"/>
      <c r="JAN5" s="632"/>
      <c r="JAO5" s="632"/>
      <c r="JAP5" s="632"/>
      <c r="JAQ5" s="632"/>
      <c r="JAR5" s="632"/>
      <c r="JAS5" s="632"/>
      <c r="JAT5" s="632"/>
      <c r="JAU5" s="632"/>
      <c r="JAV5" s="632"/>
      <c r="JAW5" s="632"/>
      <c r="JAX5" s="632"/>
      <c r="JAY5" s="632"/>
      <c r="JAZ5" s="632"/>
      <c r="JBA5" s="632"/>
      <c r="JBB5" s="632"/>
      <c r="JBC5" s="632"/>
      <c r="JBD5" s="632"/>
      <c r="JBE5" s="632"/>
      <c r="JBF5" s="632"/>
      <c r="JBG5" s="632"/>
      <c r="JBH5" s="632"/>
      <c r="JBI5" s="632"/>
      <c r="JBJ5" s="632"/>
      <c r="JBK5" s="632"/>
      <c r="JBL5" s="632"/>
      <c r="JBM5" s="632"/>
      <c r="JBN5" s="632"/>
      <c r="JBO5" s="632"/>
      <c r="JBP5" s="632"/>
      <c r="JBQ5" s="632"/>
      <c r="JBR5" s="632"/>
      <c r="JBS5" s="632"/>
      <c r="JBT5" s="632"/>
      <c r="JBU5" s="632"/>
      <c r="JBV5" s="632"/>
      <c r="JBW5" s="632"/>
      <c r="JBX5" s="632"/>
      <c r="JBY5" s="632"/>
      <c r="JBZ5" s="632"/>
      <c r="JCA5" s="632"/>
      <c r="JCB5" s="632"/>
      <c r="JCC5" s="632"/>
      <c r="JCD5" s="632"/>
      <c r="JCE5" s="632"/>
      <c r="JCF5" s="632"/>
      <c r="JCG5" s="632"/>
      <c r="JCH5" s="632"/>
      <c r="JCI5" s="632"/>
      <c r="JCJ5" s="632"/>
      <c r="JCK5" s="632"/>
      <c r="JCL5" s="632"/>
      <c r="JCM5" s="632"/>
      <c r="JCN5" s="632"/>
      <c r="JCO5" s="632"/>
      <c r="JCP5" s="632"/>
      <c r="JCQ5" s="632"/>
      <c r="JCR5" s="632"/>
      <c r="JCS5" s="632"/>
      <c r="JCT5" s="632"/>
      <c r="JCU5" s="632"/>
      <c r="JCV5" s="632"/>
      <c r="JCW5" s="632"/>
      <c r="JCX5" s="632"/>
      <c r="JCY5" s="632"/>
      <c r="JCZ5" s="632"/>
      <c r="JDA5" s="632"/>
      <c r="JDB5" s="632"/>
      <c r="JDC5" s="632"/>
      <c r="JDD5" s="632"/>
      <c r="JDE5" s="632"/>
      <c r="JDF5" s="632"/>
      <c r="JDG5" s="632"/>
      <c r="JDH5" s="632"/>
      <c r="JDI5" s="632"/>
      <c r="JDJ5" s="632"/>
      <c r="JDK5" s="632"/>
      <c r="JDL5" s="632"/>
      <c r="JDM5" s="632"/>
      <c r="JDN5" s="632"/>
      <c r="JDO5" s="632"/>
      <c r="JDP5" s="632"/>
      <c r="JDQ5" s="632"/>
      <c r="JDR5" s="632"/>
      <c r="JDS5" s="632"/>
      <c r="JDT5" s="632"/>
      <c r="JDU5" s="632"/>
      <c r="JDV5" s="632"/>
      <c r="JDW5" s="632"/>
      <c r="JDX5" s="632"/>
      <c r="JDY5" s="632"/>
      <c r="JDZ5" s="632"/>
      <c r="JEA5" s="632"/>
      <c r="JEB5" s="632"/>
      <c r="JEC5" s="632"/>
      <c r="JED5" s="632"/>
      <c r="JEE5" s="632"/>
      <c r="JEF5" s="632"/>
      <c r="JEG5" s="632"/>
      <c r="JEH5" s="632"/>
      <c r="JEI5" s="632"/>
      <c r="JEJ5" s="632"/>
      <c r="JEK5" s="632"/>
      <c r="JEL5" s="632"/>
      <c r="JEM5" s="632"/>
      <c r="JEN5" s="632"/>
      <c r="JEO5" s="632"/>
      <c r="JEP5" s="632"/>
      <c r="JEQ5" s="632"/>
      <c r="JER5" s="632"/>
      <c r="JES5" s="632"/>
      <c r="JET5" s="632"/>
      <c r="JEU5" s="632"/>
      <c r="JEV5" s="632"/>
      <c r="JEW5" s="632"/>
      <c r="JEX5" s="632"/>
      <c r="JEY5" s="632"/>
      <c r="JEZ5" s="632"/>
      <c r="JFA5" s="632"/>
      <c r="JFB5" s="632"/>
      <c r="JFC5" s="632"/>
      <c r="JFD5" s="632"/>
      <c r="JFE5" s="632"/>
      <c r="JFF5" s="632"/>
      <c r="JFG5" s="632"/>
      <c r="JFH5" s="632"/>
      <c r="JFI5" s="632"/>
      <c r="JFJ5" s="632"/>
      <c r="JFK5" s="632"/>
      <c r="JFL5" s="632"/>
      <c r="JFM5" s="632"/>
      <c r="JFN5" s="632"/>
      <c r="JFO5" s="632"/>
      <c r="JFP5" s="632"/>
      <c r="JFQ5" s="632"/>
      <c r="JFR5" s="632"/>
      <c r="JFS5" s="632"/>
      <c r="JFT5" s="632"/>
      <c r="JFU5" s="632"/>
      <c r="JFV5" s="632"/>
      <c r="JFW5" s="632"/>
      <c r="JFX5" s="632"/>
      <c r="JFY5" s="632"/>
      <c r="JFZ5" s="632"/>
      <c r="JGA5" s="632"/>
      <c r="JGB5" s="632"/>
      <c r="JGC5" s="632"/>
      <c r="JGD5" s="632"/>
      <c r="JGE5" s="632"/>
      <c r="JGF5" s="632"/>
      <c r="JGG5" s="632"/>
      <c r="JGH5" s="632"/>
      <c r="JGI5" s="632"/>
      <c r="JGJ5" s="632"/>
      <c r="JGK5" s="632"/>
      <c r="JGL5" s="632"/>
      <c r="JGM5" s="632"/>
      <c r="JGN5" s="632"/>
      <c r="JGO5" s="632"/>
      <c r="JGP5" s="632"/>
      <c r="JGQ5" s="632"/>
      <c r="JGR5" s="632"/>
      <c r="JGS5" s="632"/>
      <c r="JGT5" s="632"/>
      <c r="JGU5" s="632"/>
      <c r="JGV5" s="632"/>
      <c r="JGW5" s="632"/>
      <c r="JGX5" s="632"/>
      <c r="JGY5" s="632"/>
      <c r="JGZ5" s="632"/>
      <c r="JHA5" s="632"/>
      <c r="JHB5" s="632"/>
      <c r="JHC5" s="632"/>
      <c r="JHD5" s="632"/>
      <c r="JHE5" s="632"/>
      <c r="JHF5" s="632"/>
      <c r="JHG5" s="632"/>
      <c r="JHH5" s="632"/>
      <c r="JHI5" s="632"/>
      <c r="JHJ5" s="632"/>
      <c r="JHK5" s="632"/>
      <c r="JHL5" s="632"/>
      <c r="JHM5" s="632"/>
      <c r="JHN5" s="632"/>
      <c r="JHO5" s="632"/>
      <c r="JHP5" s="632"/>
      <c r="JHQ5" s="632"/>
      <c r="JHR5" s="632"/>
      <c r="JHS5" s="632"/>
      <c r="JHT5" s="632"/>
      <c r="JHU5" s="632"/>
      <c r="JHV5" s="632"/>
      <c r="JHW5" s="632"/>
      <c r="JHX5" s="632"/>
      <c r="JHY5" s="632"/>
      <c r="JHZ5" s="632"/>
      <c r="JIA5" s="632"/>
      <c r="JIB5" s="632"/>
      <c r="JIC5" s="632"/>
      <c r="JID5" s="632"/>
      <c r="JIE5" s="632"/>
      <c r="JIF5" s="632"/>
      <c r="JIG5" s="632"/>
      <c r="JIH5" s="632"/>
      <c r="JII5" s="632"/>
      <c r="JIJ5" s="632"/>
      <c r="JIK5" s="632"/>
      <c r="JIL5" s="632"/>
      <c r="JIM5" s="632"/>
      <c r="JIN5" s="632"/>
      <c r="JIO5" s="632"/>
      <c r="JIP5" s="632"/>
      <c r="JIQ5" s="632"/>
      <c r="JIR5" s="632"/>
      <c r="JIS5" s="632"/>
      <c r="JIT5" s="632"/>
      <c r="JIU5" s="632"/>
      <c r="JIV5" s="632"/>
      <c r="JIW5" s="632"/>
      <c r="JIX5" s="632"/>
      <c r="JIY5" s="632"/>
      <c r="JIZ5" s="632"/>
      <c r="JJA5" s="632"/>
      <c r="JJB5" s="632"/>
      <c r="JJC5" s="632"/>
      <c r="JJD5" s="632"/>
      <c r="JJE5" s="632"/>
      <c r="JJF5" s="632"/>
      <c r="JJG5" s="632"/>
      <c r="JJH5" s="632"/>
      <c r="JJI5" s="632"/>
      <c r="JJJ5" s="632"/>
      <c r="JJK5" s="632"/>
      <c r="JJL5" s="632"/>
      <c r="JJM5" s="632"/>
      <c r="JJN5" s="632"/>
      <c r="JJO5" s="632"/>
      <c r="JJP5" s="632"/>
      <c r="JJQ5" s="632"/>
      <c r="JJR5" s="632"/>
      <c r="JJS5" s="632"/>
      <c r="JJT5" s="632"/>
      <c r="JJU5" s="632"/>
      <c r="JJV5" s="632"/>
      <c r="JJW5" s="632"/>
      <c r="JJX5" s="632"/>
      <c r="JJY5" s="632"/>
      <c r="JJZ5" s="632"/>
      <c r="JKA5" s="632"/>
      <c r="JKB5" s="632"/>
      <c r="JKC5" s="632"/>
      <c r="JKD5" s="632"/>
      <c r="JKE5" s="632"/>
      <c r="JKF5" s="632"/>
      <c r="JKG5" s="632"/>
      <c r="JKH5" s="632"/>
      <c r="JKI5" s="632"/>
      <c r="JKJ5" s="632"/>
      <c r="JKK5" s="632"/>
      <c r="JKL5" s="632"/>
      <c r="JKM5" s="632"/>
      <c r="JKN5" s="632"/>
      <c r="JKO5" s="632"/>
      <c r="JKP5" s="632"/>
      <c r="JKQ5" s="632"/>
      <c r="JKR5" s="632"/>
      <c r="JKS5" s="632"/>
      <c r="JKT5" s="632"/>
      <c r="JKU5" s="632"/>
      <c r="JKV5" s="632"/>
      <c r="JKW5" s="632"/>
      <c r="JKX5" s="632"/>
      <c r="JKY5" s="632"/>
      <c r="JKZ5" s="632"/>
      <c r="JLA5" s="632"/>
      <c r="JLB5" s="632"/>
      <c r="JLC5" s="632"/>
      <c r="JLD5" s="632"/>
      <c r="JLE5" s="632"/>
      <c r="JLF5" s="632"/>
      <c r="JLG5" s="632"/>
      <c r="JLH5" s="632"/>
      <c r="JLI5" s="632"/>
      <c r="JLJ5" s="632"/>
      <c r="JLK5" s="632"/>
      <c r="JLL5" s="632"/>
      <c r="JLM5" s="632"/>
      <c r="JLN5" s="632"/>
      <c r="JLO5" s="632"/>
      <c r="JLP5" s="632"/>
      <c r="JLQ5" s="632"/>
      <c r="JLR5" s="632"/>
      <c r="JLS5" s="632"/>
      <c r="JLT5" s="632"/>
      <c r="JLU5" s="632"/>
      <c r="JLV5" s="632"/>
      <c r="JLW5" s="632"/>
      <c r="JLX5" s="632"/>
      <c r="JLY5" s="632"/>
      <c r="JLZ5" s="632"/>
      <c r="JMA5" s="632"/>
      <c r="JMB5" s="632"/>
      <c r="JMC5" s="632"/>
      <c r="JMD5" s="632"/>
      <c r="JME5" s="632"/>
      <c r="JMF5" s="632"/>
      <c r="JMG5" s="632"/>
      <c r="JMH5" s="632"/>
      <c r="JMI5" s="632"/>
      <c r="JMJ5" s="632"/>
      <c r="JMK5" s="632"/>
      <c r="JML5" s="632"/>
      <c r="JMM5" s="632"/>
      <c r="JMN5" s="632"/>
      <c r="JMO5" s="632"/>
      <c r="JMP5" s="632"/>
      <c r="JMQ5" s="632"/>
      <c r="JMR5" s="632"/>
      <c r="JMS5" s="632"/>
      <c r="JMT5" s="632"/>
      <c r="JMU5" s="632"/>
      <c r="JMV5" s="632"/>
      <c r="JMW5" s="632"/>
      <c r="JMX5" s="632"/>
      <c r="JMY5" s="632"/>
      <c r="JMZ5" s="632"/>
      <c r="JNA5" s="632"/>
      <c r="JNB5" s="632"/>
      <c r="JNC5" s="632"/>
      <c r="JND5" s="632"/>
      <c r="JNE5" s="632"/>
      <c r="JNF5" s="632"/>
      <c r="JNG5" s="632"/>
      <c r="JNH5" s="632"/>
      <c r="JNI5" s="632"/>
      <c r="JNJ5" s="632"/>
      <c r="JNK5" s="632"/>
      <c r="JNL5" s="632"/>
      <c r="JNM5" s="632"/>
      <c r="JNN5" s="632"/>
      <c r="JNO5" s="632"/>
      <c r="JNP5" s="632"/>
      <c r="JNQ5" s="632"/>
      <c r="JNR5" s="632"/>
      <c r="JNS5" s="632"/>
      <c r="JNT5" s="632"/>
      <c r="JNU5" s="632"/>
      <c r="JNV5" s="632"/>
      <c r="JNW5" s="632"/>
      <c r="JNX5" s="632"/>
      <c r="JNY5" s="632"/>
      <c r="JNZ5" s="632"/>
      <c r="JOA5" s="632"/>
      <c r="JOB5" s="632"/>
      <c r="JOC5" s="632"/>
      <c r="JOD5" s="632"/>
      <c r="JOE5" s="632"/>
      <c r="JOF5" s="632"/>
      <c r="JOG5" s="632"/>
      <c r="JOH5" s="632"/>
      <c r="JOI5" s="632"/>
      <c r="JOJ5" s="632"/>
      <c r="JOK5" s="632"/>
      <c r="JOL5" s="632"/>
      <c r="JOM5" s="632"/>
      <c r="JON5" s="632"/>
      <c r="JOO5" s="632"/>
      <c r="JOP5" s="632"/>
      <c r="JOQ5" s="632"/>
      <c r="JOR5" s="632"/>
      <c r="JOS5" s="632"/>
      <c r="JOT5" s="632"/>
      <c r="JOU5" s="632"/>
      <c r="JOV5" s="632"/>
      <c r="JOW5" s="632"/>
      <c r="JOX5" s="632"/>
      <c r="JOY5" s="632"/>
      <c r="JOZ5" s="632"/>
      <c r="JPA5" s="632"/>
      <c r="JPB5" s="632"/>
      <c r="JPC5" s="632"/>
      <c r="JPD5" s="632"/>
      <c r="JPE5" s="632"/>
      <c r="JPF5" s="632"/>
      <c r="JPG5" s="632"/>
      <c r="JPH5" s="632"/>
      <c r="JPI5" s="632"/>
      <c r="JPJ5" s="632"/>
      <c r="JPK5" s="632"/>
      <c r="JPL5" s="632"/>
      <c r="JPM5" s="632"/>
      <c r="JPN5" s="632"/>
      <c r="JPO5" s="632"/>
      <c r="JPP5" s="632"/>
      <c r="JPQ5" s="632"/>
      <c r="JPR5" s="632"/>
      <c r="JPS5" s="632"/>
      <c r="JPT5" s="632"/>
      <c r="JPU5" s="632"/>
      <c r="JPV5" s="632"/>
      <c r="JPW5" s="632"/>
      <c r="JPX5" s="632"/>
      <c r="JPY5" s="632"/>
      <c r="JPZ5" s="632"/>
      <c r="JQA5" s="632"/>
      <c r="JQB5" s="632"/>
      <c r="JQC5" s="632"/>
      <c r="JQD5" s="632"/>
      <c r="JQE5" s="632"/>
      <c r="JQF5" s="632"/>
      <c r="JQG5" s="632"/>
      <c r="JQH5" s="632"/>
      <c r="JQI5" s="632"/>
      <c r="JQJ5" s="632"/>
      <c r="JQK5" s="632"/>
      <c r="JQL5" s="632"/>
      <c r="JQM5" s="632"/>
      <c r="JQN5" s="632"/>
      <c r="JQO5" s="632"/>
      <c r="JQP5" s="632"/>
      <c r="JQQ5" s="632"/>
      <c r="JQR5" s="632"/>
      <c r="JQS5" s="632"/>
      <c r="JQT5" s="632"/>
      <c r="JQU5" s="632"/>
      <c r="JQV5" s="632"/>
      <c r="JQW5" s="632"/>
      <c r="JQX5" s="632"/>
      <c r="JQY5" s="632"/>
      <c r="JQZ5" s="632"/>
      <c r="JRA5" s="632"/>
      <c r="JRB5" s="632"/>
      <c r="JRC5" s="632"/>
      <c r="JRD5" s="632"/>
      <c r="JRE5" s="632"/>
      <c r="JRF5" s="632"/>
      <c r="JRG5" s="632"/>
      <c r="JRH5" s="632"/>
      <c r="JRI5" s="632"/>
      <c r="JRJ5" s="632"/>
      <c r="JRK5" s="632"/>
      <c r="JRL5" s="632"/>
      <c r="JRM5" s="632"/>
      <c r="JRN5" s="632"/>
      <c r="JRO5" s="632"/>
      <c r="JRP5" s="632"/>
      <c r="JRQ5" s="632"/>
      <c r="JRR5" s="632"/>
      <c r="JRS5" s="632"/>
      <c r="JRT5" s="632"/>
      <c r="JRU5" s="632"/>
      <c r="JRV5" s="632"/>
      <c r="JRW5" s="632"/>
      <c r="JRX5" s="632"/>
      <c r="JRY5" s="632"/>
      <c r="JRZ5" s="632"/>
      <c r="JSA5" s="632"/>
      <c r="JSB5" s="632"/>
      <c r="JSC5" s="632"/>
      <c r="JSD5" s="632"/>
      <c r="JSE5" s="632"/>
      <c r="JSF5" s="632"/>
      <c r="JSG5" s="632"/>
      <c r="JSH5" s="632"/>
      <c r="JSI5" s="632"/>
      <c r="JSJ5" s="632"/>
      <c r="JSK5" s="632"/>
      <c r="JSL5" s="632"/>
      <c r="JSM5" s="632"/>
      <c r="JSN5" s="632"/>
      <c r="JSO5" s="632"/>
      <c r="JSP5" s="632"/>
      <c r="JSQ5" s="632"/>
      <c r="JSR5" s="632"/>
      <c r="JSS5" s="632"/>
      <c r="JST5" s="632"/>
      <c r="JSU5" s="632"/>
      <c r="JSV5" s="632"/>
      <c r="JSW5" s="632"/>
      <c r="JSX5" s="632"/>
      <c r="JSY5" s="632"/>
      <c r="JSZ5" s="632"/>
      <c r="JTA5" s="632"/>
      <c r="JTB5" s="632"/>
      <c r="JTC5" s="632"/>
      <c r="JTD5" s="632"/>
      <c r="JTE5" s="632"/>
      <c r="JTF5" s="632"/>
      <c r="JTG5" s="632"/>
      <c r="JTH5" s="632"/>
      <c r="JTI5" s="632"/>
      <c r="JTJ5" s="632"/>
      <c r="JTK5" s="632"/>
      <c r="JTL5" s="632"/>
      <c r="JTM5" s="632"/>
      <c r="JTN5" s="632"/>
      <c r="JTO5" s="632"/>
      <c r="JTP5" s="632"/>
      <c r="JTQ5" s="632"/>
      <c r="JTR5" s="632"/>
      <c r="JTS5" s="632"/>
      <c r="JTT5" s="632"/>
      <c r="JTU5" s="632"/>
      <c r="JTV5" s="632"/>
      <c r="JTW5" s="632"/>
      <c r="JTX5" s="632"/>
      <c r="JTY5" s="632"/>
      <c r="JTZ5" s="632"/>
      <c r="JUA5" s="632"/>
      <c r="JUB5" s="632"/>
      <c r="JUC5" s="632"/>
      <c r="JUD5" s="632"/>
      <c r="JUE5" s="632"/>
      <c r="JUF5" s="632"/>
      <c r="JUG5" s="632"/>
      <c r="JUH5" s="632"/>
      <c r="JUI5" s="632"/>
      <c r="JUJ5" s="632"/>
      <c r="JUK5" s="632"/>
      <c r="JUL5" s="632"/>
      <c r="JUM5" s="632"/>
      <c r="JUN5" s="632"/>
      <c r="JUO5" s="632"/>
      <c r="JUP5" s="632"/>
      <c r="JUQ5" s="632"/>
      <c r="JUR5" s="632"/>
      <c r="JUS5" s="632"/>
      <c r="JUT5" s="632"/>
      <c r="JUU5" s="632"/>
      <c r="JUV5" s="632"/>
      <c r="JUW5" s="632"/>
      <c r="JUX5" s="632"/>
      <c r="JUY5" s="632"/>
      <c r="JUZ5" s="632"/>
      <c r="JVA5" s="632"/>
      <c r="JVB5" s="632"/>
      <c r="JVC5" s="632"/>
      <c r="JVD5" s="632"/>
      <c r="JVE5" s="632"/>
      <c r="JVF5" s="632"/>
      <c r="JVG5" s="632"/>
      <c r="JVH5" s="632"/>
      <c r="JVI5" s="632"/>
      <c r="JVJ5" s="632"/>
      <c r="JVK5" s="632"/>
      <c r="JVL5" s="632"/>
      <c r="JVM5" s="632"/>
      <c r="JVN5" s="632"/>
      <c r="JVO5" s="632"/>
      <c r="JVP5" s="632"/>
      <c r="JVQ5" s="632"/>
      <c r="JVR5" s="632"/>
      <c r="JVS5" s="632"/>
      <c r="JVT5" s="632"/>
      <c r="JVU5" s="632"/>
      <c r="JVV5" s="632"/>
      <c r="JVW5" s="632"/>
      <c r="JVX5" s="632"/>
      <c r="JVY5" s="632"/>
      <c r="JVZ5" s="632"/>
      <c r="JWA5" s="632"/>
      <c r="JWB5" s="632"/>
      <c r="JWC5" s="632"/>
      <c r="JWD5" s="632"/>
      <c r="JWE5" s="632"/>
      <c r="JWF5" s="632"/>
      <c r="JWG5" s="632"/>
      <c r="JWH5" s="632"/>
      <c r="JWI5" s="632"/>
      <c r="JWJ5" s="632"/>
      <c r="JWK5" s="632"/>
      <c r="JWL5" s="632"/>
      <c r="JWM5" s="632"/>
      <c r="JWN5" s="632"/>
      <c r="JWO5" s="632"/>
      <c r="JWP5" s="632"/>
      <c r="JWQ5" s="632"/>
      <c r="JWR5" s="632"/>
      <c r="JWS5" s="632"/>
      <c r="JWT5" s="632"/>
      <c r="JWU5" s="632"/>
      <c r="JWV5" s="632"/>
      <c r="JWW5" s="632"/>
      <c r="JWX5" s="632"/>
      <c r="JWY5" s="632"/>
      <c r="JWZ5" s="632"/>
      <c r="JXA5" s="632"/>
      <c r="JXB5" s="632"/>
      <c r="JXC5" s="632"/>
      <c r="JXD5" s="632"/>
      <c r="JXE5" s="632"/>
      <c r="JXF5" s="632"/>
      <c r="JXG5" s="632"/>
      <c r="JXH5" s="632"/>
      <c r="JXI5" s="632"/>
      <c r="JXJ5" s="632"/>
      <c r="JXK5" s="632"/>
      <c r="JXL5" s="632"/>
      <c r="JXM5" s="632"/>
      <c r="JXN5" s="632"/>
      <c r="JXO5" s="632"/>
      <c r="JXP5" s="632"/>
      <c r="JXQ5" s="632"/>
      <c r="JXR5" s="632"/>
      <c r="JXS5" s="632"/>
      <c r="JXT5" s="632"/>
      <c r="JXU5" s="632"/>
      <c r="JXV5" s="632"/>
      <c r="JXW5" s="632"/>
      <c r="JXX5" s="632"/>
      <c r="JXY5" s="632"/>
      <c r="JXZ5" s="632"/>
      <c r="JYA5" s="632"/>
      <c r="JYB5" s="632"/>
      <c r="JYC5" s="632"/>
      <c r="JYD5" s="632"/>
      <c r="JYE5" s="632"/>
      <c r="JYF5" s="632"/>
      <c r="JYG5" s="632"/>
      <c r="JYH5" s="632"/>
      <c r="JYI5" s="632"/>
      <c r="JYJ5" s="632"/>
      <c r="JYK5" s="632"/>
      <c r="JYL5" s="632"/>
      <c r="JYM5" s="632"/>
      <c r="JYN5" s="632"/>
      <c r="JYO5" s="632"/>
      <c r="JYP5" s="632"/>
      <c r="JYQ5" s="632"/>
      <c r="JYR5" s="632"/>
      <c r="JYS5" s="632"/>
      <c r="JYT5" s="632"/>
      <c r="JYU5" s="632"/>
      <c r="JYV5" s="632"/>
      <c r="JYW5" s="632"/>
      <c r="JYX5" s="632"/>
      <c r="JYY5" s="632"/>
      <c r="JYZ5" s="632"/>
      <c r="JZA5" s="632"/>
      <c r="JZB5" s="632"/>
      <c r="JZC5" s="632"/>
      <c r="JZD5" s="632"/>
      <c r="JZE5" s="632"/>
      <c r="JZF5" s="632"/>
      <c r="JZG5" s="632"/>
      <c r="JZH5" s="632"/>
      <c r="JZI5" s="632"/>
      <c r="JZJ5" s="632"/>
      <c r="JZK5" s="632"/>
      <c r="JZL5" s="632"/>
      <c r="JZM5" s="632"/>
      <c r="JZN5" s="632"/>
      <c r="JZO5" s="632"/>
      <c r="JZP5" s="632"/>
      <c r="JZQ5" s="632"/>
      <c r="JZR5" s="632"/>
      <c r="JZS5" s="632"/>
      <c r="JZT5" s="632"/>
      <c r="JZU5" s="632"/>
      <c r="JZV5" s="632"/>
      <c r="JZW5" s="632"/>
      <c r="JZX5" s="632"/>
      <c r="JZY5" s="632"/>
      <c r="JZZ5" s="632"/>
      <c r="KAA5" s="632"/>
      <c r="KAB5" s="632"/>
      <c r="KAC5" s="632"/>
      <c r="KAD5" s="632"/>
      <c r="KAE5" s="632"/>
      <c r="KAF5" s="632"/>
      <c r="KAG5" s="632"/>
      <c r="KAH5" s="632"/>
      <c r="KAI5" s="632"/>
      <c r="KAJ5" s="632"/>
      <c r="KAK5" s="632"/>
      <c r="KAL5" s="632"/>
      <c r="KAM5" s="632"/>
      <c r="KAN5" s="632"/>
      <c r="KAO5" s="632"/>
      <c r="KAP5" s="632"/>
      <c r="KAQ5" s="632"/>
      <c r="KAR5" s="632"/>
      <c r="KAS5" s="632"/>
      <c r="KAT5" s="632"/>
      <c r="KAU5" s="632"/>
      <c r="KAV5" s="632"/>
      <c r="KAW5" s="632"/>
      <c r="KAX5" s="632"/>
      <c r="KAY5" s="632"/>
      <c r="KAZ5" s="632"/>
      <c r="KBA5" s="632"/>
      <c r="KBB5" s="632"/>
      <c r="KBC5" s="632"/>
      <c r="KBD5" s="632"/>
      <c r="KBE5" s="632"/>
      <c r="KBF5" s="632"/>
      <c r="KBG5" s="632"/>
      <c r="KBH5" s="632"/>
      <c r="KBI5" s="632"/>
      <c r="KBJ5" s="632"/>
      <c r="KBK5" s="632"/>
      <c r="KBL5" s="632"/>
      <c r="KBM5" s="632"/>
      <c r="KBN5" s="632"/>
      <c r="KBO5" s="632"/>
      <c r="KBP5" s="632"/>
      <c r="KBQ5" s="632"/>
      <c r="KBR5" s="632"/>
      <c r="KBS5" s="632"/>
      <c r="KBT5" s="632"/>
      <c r="KBU5" s="632"/>
      <c r="KBV5" s="632"/>
      <c r="KBW5" s="632"/>
      <c r="KBX5" s="632"/>
      <c r="KBY5" s="632"/>
      <c r="KBZ5" s="632"/>
      <c r="KCA5" s="632"/>
      <c r="KCB5" s="632"/>
      <c r="KCC5" s="632"/>
      <c r="KCD5" s="632"/>
      <c r="KCE5" s="632"/>
      <c r="KCF5" s="632"/>
      <c r="KCG5" s="632"/>
      <c r="KCH5" s="632"/>
      <c r="KCI5" s="632"/>
      <c r="KCJ5" s="632"/>
      <c r="KCK5" s="632"/>
      <c r="KCL5" s="632"/>
      <c r="KCM5" s="632"/>
      <c r="KCN5" s="632"/>
      <c r="KCO5" s="632"/>
      <c r="KCP5" s="632"/>
      <c r="KCQ5" s="632"/>
      <c r="KCR5" s="632"/>
      <c r="KCS5" s="632"/>
      <c r="KCT5" s="632"/>
      <c r="KCU5" s="632"/>
      <c r="KCV5" s="632"/>
      <c r="KCW5" s="632"/>
      <c r="KCX5" s="632"/>
      <c r="KCY5" s="632"/>
      <c r="KCZ5" s="632"/>
      <c r="KDA5" s="632"/>
      <c r="KDB5" s="632"/>
      <c r="KDC5" s="632"/>
      <c r="KDD5" s="632"/>
      <c r="KDE5" s="632"/>
      <c r="KDF5" s="632"/>
      <c r="KDG5" s="632"/>
      <c r="KDH5" s="632"/>
      <c r="KDI5" s="632"/>
      <c r="KDJ5" s="632"/>
      <c r="KDK5" s="632"/>
      <c r="KDL5" s="632"/>
      <c r="KDM5" s="632"/>
      <c r="KDN5" s="632"/>
      <c r="KDO5" s="632"/>
      <c r="KDP5" s="632"/>
      <c r="KDQ5" s="632"/>
      <c r="KDR5" s="632"/>
      <c r="KDS5" s="632"/>
      <c r="KDT5" s="632"/>
      <c r="KDU5" s="632"/>
      <c r="KDV5" s="632"/>
      <c r="KDW5" s="632"/>
      <c r="KDX5" s="632"/>
      <c r="KDY5" s="632"/>
      <c r="KDZ5" s="632"/>
      <c r="KEA5" s="632"/>
      <c r="KEB5" s="632"/>
      <c r="KEC5" s="632"/>
      <c r="KED5" s="632"/>
      <c r="KEE5" s="632"/>
      <c r="KEF5" s="632"/>
      <c r="KEG5" s="632"/>
      <c r="KEH5" s="632"/>
      <c r="KEI5" s="632"/>
      <c r="KEJ5" s="632"/>
      <c r="KEK5" s="632"/>
      <c r="KEL5" s="632"/>
      <c r="KEM5" s="632"/>
      <c r="KEN5" s="632"/>
      <c r="KEO5" s="632"/>
      <c r="KEP5" s="632"/>
      <c r="KEQ5" s="632"/>
      <c r="KER5" s="632"/>
      <c r="KES5" s="632"/>
      <c r="KET5" s="632"/>
      <c r="KEU5" s="632"/>
      <c r="KEV5" s="632"/>
      <c r="KEW5" s="632"/>
      <c r="KEX5" s="632"/>
      <c r="KEY5" s="632"/>
      <c r="KEZ5" s="632"/>
      <c r="KFA5" s="632"/>
      <c r="KFB5" s="632"/>
      <c r="KFC5" s="632"/>
      <c r="KFD5" s="632"/>
      <c r="KFE5" s="632"/>
      <c r="KFF5" s="632"/>
      <c r="KFG5" s="632"/>
      <c r="KFH5" s="632"/>
      <c r="KFI5" s="632"/>
      <c r="KFJ5" s="632"/>
      <c r="KFK5" s="632"/>
      <c r="KFL5" s="632"/>
      <c r="KFM5" s="632"/>
      <c r="KFN5" s="632"/>
      <c r="KFO5" s="632"/>
      <c r="KFP5" s="632"/>
      <c r="KFQ5" s="632"/>
      <c r="KFR5" s="632"/>
      <c r="KFS5" s="632"/>
      <c r="KFT5" s="632"/>
      <c r="KFU5" s="632"/>
      <c r="KFV5" s="632"/>
      <c r="KFW5" s="632"/>
      <c r="KFX5" s="632"/>
      <c r="KFY5" s="632"/>
      <c r="KFZ5" s="632"/>
      <c r="KGA5" s="632"/>
      <c r="KGB5" s="632"/>
      <c r="KGC5" s="632"/>
      <c r="KGD5" s="632"/>
      <c r="KGE5" s="632"/>
      <c r="KGF5" s="632"/>
      <c r="KGG5" s="632"/>
      <c r="KGH5" s="632"/>
      <c r="KGI5" s="632"/>
      <c r="KGJ5" s="632"/>
      <c r="KGK5" s="632"/>
      <c r="KGL5" s="632"/>
      <c r="KGM5" s="632"/>
      <c r="KGN5" s="632"/>
      <c r="KGO5" s="632"/>
      <c r="KGP5" s="632"/>
      <c r="KGQ5" s="632"/>
      <c r="KGR5" s="632"/>
      <c r="KGS5" s="632"/>
      <c r="KGT5" s="632"/>
      <c r="KGU5" s="632"/>
      <c r="KGV5" s="632"/>
      <c r="KGW5" s="632"/>
      <c r="KGX5" s="632"/>
      <c r="KGY5" s="632"/>
      <c r="KGZ5" s="632"/>
      <c r="KHA5" s="632"/>
      <c r="KHB5" s="632"/>
      <c r="KHC5" s="632"/>
      <c r="KHD5" s="632"/>
      <c r="KHE5" s="632"/>
      <c r="KHF5" s="632"/>
      <c r="KHG5" s="632"/>
      <c r="KHH5" s="632"/>
      <c r="KHI5" s="632"/>
      <c r="KHJ5" s="632"/>
      <c r="KHK5" s="632"/>
      <c r="KHL5" s="632"/>
      <c r="KHM5" s="632"/>
      <c r="KHN5" s="632"/>
      <c r="KHO5" s="632"/>
      <c r="KHP5" s="632"/>
      <c r="KHQ5" s="632"/>
      <c r="KHR5" s="632"/>
      <c r="KHS5" s="632"/>
      <c r="KHT5" s="632"/>
      <c r="KHU5" s="632"/>
      <c r="KHV5" s="632"/>
      <c r="KHW5" s="632"/>
      <c r="KHX5" s="632"/>
      <c r="KHY5" s="632"/>
      <c r="KHZ5" s="632"/>
      <c r="KIA5" s="632"/>
      <c r="KIB5" s="632"/>
      <c r="KIC5" s="632"/>
      <c r="KID5" s="632"/>
      <c r="KIE5" s="632"/>
      <c r="KIF5" s="632"/>
      <c r="KIG5" s="632"/>
      <c r="KIH5" s="632"/>
      <c r="KII5" s="632"/>
      <c r="KIJ5" s="632"/>
      <c r="KIK5" s="632"/>
      <c r="KIL5" s="632"/>
      <c r="KIM5" s="632"/>
      <c r="KIN5" s="632"/>
      <c r="KIO5" s="632"/>
      <c r="KIP5" s="632"/>
      <c r="KIQ5" s="632"/>
      <c r="KIR5" s="632"/>
      <c r="KIS5" s="632"/>
      <c r="KIT5" s="632"/>
      <c r="KIU5" s="632"/>
      <c r="KIV5" s="632"/>
      <c r="KIW5" s="632"/>
      <c r="KIX5" s="632"/>
      <c r="KIY5" s="632"/>
      <c r="KIZ5" s="632"/>
      <c r="KJA5" s="632"/>
      <c r="KJB5" s="632"/>
      <c r="KJC5" s="632"/>
      <c r="KJD5" s="632"/>
      <c r="KJE5" s="632"/>
      <c r="KJF5" s="632"/>
      <c r="KJG5" s="632"/>
      <c r="KJH5" s="632"/>
      <c r="KJI5" s="632"/>
      <c r="KJJ5" s="632"/>
      <c r="KJK5" s="632"/>
      <c r="KJL5" s="632"/>
      <c r="KJM5" s="632"/>
      <c r="KJN5" s="632"/>
      <c r="KJO5" s="632"/>
      <c r="KJP5" s="632"/>
      <c r="KJQ5" s="632"/>
      <c r="KJR5" s="632"/>
      <c r="KJS5" s="632"/>
      <c r="KJT5" s="632"/>
      <c r="KJU5" s="632"/>
      <c r="KJV5" s="632"/>
      <c r="KJW5" s="632"/>
      <c r="KJX5" s="632"/>
      <c r="KJY5" s="632"/>
      <c r="KJZ5" s="632"/>
      <c r="KKA5" s="632"/>
      <c r="KKB5" s="632"/>
      <c r="KKC5" s="632"/>
      <c r="KKD5" s="632"/>
      <c r="KKE5" s="632"/>
      <c r="KKF5" s="632"/>
      <c r="KKG5" s="632"/>
      <c r="KKH5" s="632"/>
      <c r="KKI5" s="632"/>
      <c r="KKJ5" s="632"/>
      <c r="KKK5" s="632"/>
      <c r="KKL5" s="632"/>
      <c r="KKM5" s="632"/>
      <c r="KKN5" s="632"/>
      <c r="KKO5" s="632"/>
      <c r="KKP5" s="632"/>
      <c r="KKQ5" s="632"/>
      <c r="KKR5" s="632"/>
      <c r="KKS5" s="632"/>
      <c r="KKT5" s="632"/>
      <c r="KKU5" s="632"/>
      <c r="KKV5" s="632"/>
      <c r="KKW5" s="632"/>
      <c r="KKX5" s="632"/>
      <c r="KKY5" s="632"/>
      <c r="KKZ5" s="632"/>
      <c r="KLA5" s="632"/>
      <c r="KLB5" s="632"/>
      <c r="KLC5" s="632"/>
      <c r="KLD5" s="632"/>
      <c r="KLE5" s="632"/>
      <c r="KLF5" s="632"/>
      <c r="KLG5" s="632"/>
      <c r="KLH5" s="632"/>
      <c r="KLI5" s="632"/>
      <c r="KLJ5" s="632"/>
      <c r="KLK5" s="632"/>
      <c r="KLL5" s="632"/>
      <c r="KLM5" s="632"/>
      <c r="KLN5" s="632"/>
      <c r="KLO5" s="632"/>
      <c r="KLP5" s="632"/>
      <c r="KLQ5" s="632"/>
      <c r="KLR5" s="632"/>
      <c r="KLS5" s="632"/>
      <c r="KLT5" s="632"/>
      <c r="KLU5" s="632"/>
      <c r="KLV5" s="632"/>
      <c r="KLW5" s="632"/>
      <c r="KLX5" s="632"/>
      <c r="KLY5" s="632"/>
      <c r="KLZ5" s="632"/>
      <c r="KMA5" s="632"/>
      <c r="KMB5" s="632"/>
      <c r="KMC5" s="632"/>
      <c r="KMD5" s="632"/>
      <c r="KME5" s="632"/>
      <c r="KMF5" s="632"/>
      <c r="KMG5" s="632"/>
      <c r="KMH5" s="632"/>
      <c r="KMI5" s="632"/>
      <c r="KMJ5" s="632"/>
      <c r="KMK5" s="632"/>
      <c r="KML5" s="632"/>
      <c r="KMM5" s="632"/>
      <c r="KMN5" s="632"/>
      <c r="KMO5" s="632"/>
      <c r="KMP5" s="632"/>
      <c r="KMQ5" s="632"/>
      <c r="KMR5" s="632"/>
      <c r="KMS5" s="632"/>
      <c r="KMT5" s="632"/>
      <c r="KMU5" s="632"/>
      <c r="KMV5" s="632"/>
      <c r="KMW5" s="632"/>
      <c r="KMX5" s="632"/>
      <c r="KMY5" s="632"/>
      <c r="KMZ5" s="632"/>
      <c r="KNA5" s="632"/>
      <c r="KNB5" s="632"/>
      <c r="KNC5" s="632"/>
      <c r="KND5" s="632"/>
      <c r="KNE5" s="632"/>
      <c r="KNF5" s="632"/>
      <c r="KNG5" s="632"/>
      <c r="KNH5" s="632"/>
      <c r="KNI5" s="632"/>
      <c r="KNJ5" s="632"/>
      <c r="KNK5" s="632"/>
      <c r="KNL5" s="632"/>
      <c r="KNM5" s="632"/>
      <c r="KNN5" s="632"/>
      <c r="KNO5" s="632"/>
      <c r="KNP5" s="632"/>
      <c r="KNQ5" s="632"/>
      <c r="KNR5" s="632"/>
      <c r="KNS5" s="632"/>
      <c r="KNT5" s="632"/>
      <c r="KNU5" s="632"/>
      <c r="KNV5" s="632"/>
      <c r="KNW5" s="632"/>
      <c r="KNX5" s="632"/>
      <c r="KNY5" s="632"/>
      <c r="KNZ5" s="632"/>
      <c r="KOA5" s="632"/>
      <c r="KOB5" s="632"/>
      <c r="KOC5" s="632"/>
      <c r="KOD5" s="632"/>
      <c r="KOE5" s="632"/>
      <c r="KOF5" s="632"/>
      <c r="KOG5" s="632"/>
      <c r="KOH5" s="632"/>
      <c r="KOI5" s="632"/>
      <c r="KOJ5" s="632"/>
      <c r="KOK5" s="632"/>
      <c r="KOL5" s="632"/>
      <c r="KOM5" s="632"/>
      <c r="KON5" s="632"/>
      <c r="KOO5" s="632"/>
      <c r="KOP5" s="632"/>
      <c r="KOQ5" s="632"/>
      <c r="KOR5" s="632"/>
      <c r="KOS5" s="632"/>
      <c r="KOT5" s="632"/>
      <c r="KOU5" s="632"/>
      <c r="KOV5" s="632"/>
      <c r="KOW5" s="632"/>
      <c r="KOX5" s="632"/>
      <c r="KOY5" s="632"/>
      <c r="KOZ5" s="632"/>
      <c r="KPA5" s="632"/>
      <c r="KPB5" s="632"/>
      <c r="KPC5" s="632"/>
      <c r="KPD5" s="632"/>
      <c r="KPE5" s="632"/>
      <c r="KPF5" s="632"/>
      <c r="KPG5" s="632"/>
      <c r="KPH5" s="632"/>
      <c r="KPI5" s="632"/>
      <c r="KPJ5" s="632"/>
      <c r="KPK5" s="632"/>
      <c r="KPL5" s="632"/>
      <c r="KPM5" s="632"/>
      <c r="KPN5" s="632"/>
      <c r="KPO5" s="632"/>
      <c r="KPP5" s="632"/>
      <c r="KPQ5" s="632"/>
      <c r="KPR5" s="632"/>
      <c r="KPS5" s="632"/>
      <c r="KPT5" s="632"/>
      <c r="KPU5" s="632"/>
      <c r="KPV5" s="632"/>
      <c r="KPW5" s="632"/>
      <c r="KPX5" s="632"/>
      <c r="KPY5" s="632"/>
      <c r="KPZ5" s="632"/>
      <c r="KQA5" s="632"/>
      <c r="KQB5" s="632"/>
      <c r="KQC5" s="632"/>
      <c r="KQD5" s="632"/>
      <c r="KQE5" s="632"/>
      <c r="KQF5" s="632"/>
      <c r="KQG5" s="632"/>
      <c r="KQH5" s="632"/>
      <c r="KQI5" s="632"/>
      <c r="KQJ5" s="632"/>
      <c r="KQK5" s="632"/>
      <c r="KQL5" s="632"/>
      <c r="KQM5" s="632"/>
      <c r="KQN5" s="632"/>
      <c r="KQO5" s="632"/>
      <c r="KQP5" s="632"/>
      <c r="KQQ5" s="632"/>
      <c r="KQR5" s="632"/>
      <c r="KQS5" s="632"/>
      <c r="KQT5" s="632"/>
      <c r="KQU5" s="632"/>
      <c r="KQV5" s="632"/>
      <c r="KQW5" s="632"/>
      <c r="KQX5" s="632"/>
      <c r="KQY5" s="632"/>
      <c r="KQZ5" s="632"/>
      <c r="KRA5" s="632"/>
      <c r="KRB5" s="632"/>
      <c r="KRC5" s="632"/>
      <c r="KRD5" s="632"/>
      <c r="KRE5" s="632"/>
      <c r="KRF5" s="632"/>
      <c r="KRG5" s="632"/>
      <c r="KRH5" s="632"/>
      <c r="KRI5" s="632"/>
      <c r="KRJ5" s="632"/>
      <c r="KRK5" s="632"/>
      <c r="KRL5" s="632"/>
      <c r="KRM5" s="632"/>
      <c r="KRN5" s="632"/>
      <c r="KRO5" s="632"/>
      <c r="KRP5" s="632"/>
      <c r="KRQ5" s="632"/>
      <c r="KRR5" s="632"/>
      <c r="KRS5" s="632"/>
      <c r="KRT5" s="632"/>
      <c r="KRU5" s="632"/>
      <c r="KRV5" s="632"/>
      <c r="KRW5" s="632"/>
      <c r="KRX5" s="632"/>
      <c r="KRY5" s="632"/>
      <c r="KRZ5" s="632"/>
      <c r="KSA5" s="632"/>
      <c r="KSB5" s="632"/>
      <c r="KSC5" s="632"/>
      <c r="KSD5" s="632"/>
      <c r="KSE5" s="632"/>
      <c r="KSF5" s="632"/>
      <c r="KSG5" s="632"/>
      <c r="KSH5" s="632"/>
      <c r="KSI5" s="632"/>
      <c r="KSJ5" s="632"/>
      <c r="KSK5" s="632"/>
      <c r="KSL5" s="632"/>
      <c r="KSM5" s="632"/>
      <c r="KSN5" s="632"/>
      <c r="KSO5" s="632"/>
      <c r="KSP5" s="632"/>
      <c r="KSQ5" s="632"/>
      <c r="KSR5" s="632"/>
      <c r="KSS5" s="632"/>
      <c r="KST5" s="632"/>
      <c r="KSU5" s="632"/>
      <c r="KSV5" s="632"/>
      <c r="KSW5" s="632"/>
      <c r="KSX5" s="632"/>
      <c r="KSY5" s="632"/>
      <c r="KSZ5" s="632"/>
      <c r="KTA5" s="632"/>
      <c r="KTB5" s="632"/>
      <c r="KTC5" s="632"/>
      <c r="KTD5" s="632"/>
      <c r="KTE5" s="632"/>
      <c r="KTF5" s="632"/>
      <c r="KTG5" s="632"/>
      <c r="KTH5" s="632"/>
      <c r="KTI5" s="632"/>
      <c r="KTJ5" s="632"/>
      <c r="KTK5" s="632"/>
      <c r="KTL5" s="632"/>
      <c r="KTM5" s="632"/>
      <c r="KTN5" s="632"/>
      <c r="KTO5" s="632"/>
      <c r="KTP5" s="632"/>
      <c r="KTQ5" s="632"/>
      <c r="KTR5" s="632"/>
      <c r="KTS5" s="632"/>
      <c r="KTT5" s="632"/>
      <c r="KTU5" s="632"/>
      <c r="KTV5" s="632"/>
      <c r="KTW5" s="632"/>
      <c r="KTX5" s="632"/>
      <c r="KTY5" s="632"/>
      <c r="KTZ5" s="632"/>
      <c r="KUA5" s="632"/>
      <c r="KUB5" s="632"/>
      <c r="KUC5" s="632"/>
      <c r="KUD5" s="632"/>
      <c r="KUE5" s="632"/>
      <c r="KUF5" s="632"/>
      <c r="KUG5" s="632"/>
      <c r="KUH5" s="632"/>
      <c r="KUI5" s="632"/>
      <c r="KUJ5" s="632"/>
      <c r="KUK5" s="632"/>
      <c r="KUL5" s="632"/>
      <c r="KUM5" s="632"/>
      <c r="KUN5" s="632"/>
      <c r="KUO5" s="632"/>
      <c r="KUP5" s="632"/>
      <c r="KUQ5" s="632"/>
      <c r="KUR5" s="632"/>
      <c r="KUS5" s="632"/>
      <c r="KUT5" s="632"/>
      <c r="KUU5" s="632"/>
      <c r="KUV5" s="632"/>
      <c r="KUW5" s="632"/>
      <c r="KUX5" s="632"/>
      <c r="KUY5" s="632"/>
      <c r="KUZ5" s="632"/>
      <c r="KVA5" s="632"/>
      <c r="KVB5" s="632"/>
      <c r="KVC5" s="632"/>
      <c r="KVD5" s="632"/>
      <c r="KVE5" s="632"/>
      <c r="KVF5" s="632"/>
      <c r="KVG5" s="632"/>
      <c r="KVH5" s="632"/>
      <c r="KVI5" s="632"/>
      <c r="KVJ5" s="632"/>
      <c r="KVK5" s="632"/>
      <c r="KVL5" s="632"/>
      <c r="KVM5" s="632"/>
      <c r="KVN5" s="632"/>
      <c r="KVO5" s="632"/>
      <c r="KVP5" s="632"/>
      <c r="KVQ5" s="632"/>
      <c r="KVR5" s="632"/>
      <c r="KVS5" s="632"/>
      <c r="KVT5" s="632"/>
      <c r="KVU5" s="632"/>
      <c r="KVV5" s="632"/>
      <c r="KVW5" s="632"/>
      <c r="KVX5" s="632"/>
      <c r="KVY5" s="632"/>
      <c r="KVZ5" s="632"/>
      <c r="KWA5" s="632"/>
      <c r="KWB5" s="632"/>
      <c r="KWC5" s="632"/>
      <c r="KWD5" s="632"/>
      <c r="KWE5" s="632"/>
      <c r="KWF5" s="632"/>
      <c r="KWG5" s="632"/>
      <c r="KWH5" s="632"/>
      <c r="KWI5" s="632"/>
      <c r="KWJ5" s="632"/>
      <c r="KWK5" s="632"/>
      <c r="KWL5" s="632"/>
      <c r="KWM5" s="632"/>
      <c r="KWN5" s="632"/>
      <c r="KWO5" s="632"/>
      <c r="KWP5" s="632"/>
      <c r="KWQ5" s="632"/>
      <c r="KWR5" s="632"/>
      <c r="KWS5" s="632"/>
      <c r="KWT5" s="632"/>
      <c r="KWU5" s="632"/>
      <c r="KWV5" s="632"/>
      <c r="KWW5" s="632"/>
      <c r="KWX5" s="632"/>
      <c r="KWY5" s="632"/>
      <c r="KWZ5" s="632"/>
      <c r="KXA5" s="632"/>
      <c r="KXB5" s="632"/>
      <c r="KXC5" s="632"/>
      <c r="KXD5" s="632"/>
      <c r="KXE5" s="632"/>
      <c r="KXF5" s="632"/>
      <c r="KXG5" s="632"/>
      <c r="KXH5" s="632"/>
      <c r="KXI5" s="632"/>
      <c r="KXJ5" s="632"/>
      <c r="KXK5" s="632"/>
      <c r="KXL5" s="632"/>
      <c r="KXM5" s="632"/>
      <c r="KXN5" s="632"/>
      <c r="KXO5" s="632"/>
      <c r="KXP5" s="632"/>
      <c r="KXQ5" s="632"/>
      <c r="KXR5" s="632"/>
      <c r="KXS5" s="632"/>
      <c r="KXT5" s="632"/>
      <c r="KXU5" s="632"/>
      <c r="KXV5" s="632"/>
      <c r="KXW5" s="632"/>
      <c r="KXX5" s="632"/>
      <c r="KXY5" s="632"/>
      <c r="KXZ5" s="632"/>
      <c r="KYA5" s="632"/>
      <c r="KYB5" s="632"/>
      <c r="KYC5" s="632"/>
      <c r="KYD5" s="632"/>
      <c r="KYE5" s="632"/>
      <c r="KYF5" s="632"/>
      <c r="KYG5" s="632"/>
      <c r="KYH5" s="632"/>
      <c r="KYI5" s="632"/>
      <c r="KYJ5" s="632"/>
      <c r="KYK5" s="632"/>
      <c r="KYL5" s="632"/>
      <c r="KYM5" s="632"/>
      <c r="KYN5" s="632"/>
      <c r="KYO5" s="632"/>
      <c r="KYP5" s="632"/>
      <c r="KYQ5" s="632"/>
      <c r="KYR5" s="632"/>
      <c r="KYS5" s="632"/>
      <c r="KYT5" s="632"/>
      <c r="KYU5" s="632"/>
      <c r="KYV5" s="632"/>
      <c r="KYW5" s="632"/>
      <c r="KYX5" s="632"/>
      <c r="KYY5" s="632"/>
      <c r="KYZ5" s="632"/>
      <c r="KZA5" s="632"/>
      <c r="KZB5" s="632"/>
      <c r="KZC5" s="632"/>
      <c r="KZD5" s="632"/>
      <c r="KZE5" s="632"/>
      <c r="KZF5" s="632"/>
      <c r="KZG5" s="632"/>
      <c r="KZH5" s="632"/>
      <c r="KZI5" s="632"/>
      <c r="KZJ5" s="632"/>
      <c r="KZK5" s="632"/>
      <c r="KZL5" s="632"/>
      <c r="KZM5" s="632"/>
      <c r="KZN5" s="632"/>
      <c r="KZO5" s="632"/>
      <c r="KZP5" s="632"/>
      <c r="KZQ5" s="632"/>
      <c r="KZR5" s="632"/>
      <c r="KZS5" s="632"/>
      <c r="KZT5" s="632"/>
      <c r="KZU5" s="632"/>
      <c r="KZV5" s="632"/>
      <c r="KZW5" s="632"/>
      <c r="KZX5" s="632"/>
      <c r="KZY5" s="632"/>
      <c r="KZZ5" s="632"/>
      <c r="LAA5" s="632"/>
      <c r="LAB5" s="632"/>
      <c r="LAC5" s="632"/>
      <c r="LAD5" s="632"/>
      <c r="LAE5" s="632"/>
      <c r="LAF5" s="632"/>
      <c r="LAG5" s="632"/>
      <c r="LAH5" s="632"/>
      <c r="LAI5" s="632"/>
      <c r="LAJ5" s="632"/>
      <c r="LAK5" s="632"/>
      <c r="LAL5" s="632"/>
      <c r="LAM5" s="632"/>
      <c r="LAN5" s="632"/>
      <c r="LAO5" s="632"/>
      <c r="LAP5" s="632"/>
      <c r="LAQ5" s="632"/>
      <c r="LAR5" s="632"/>
      <c r="LAS5" s="632"/>
      <c r="LAT5" s="632"/>
      <c r="LAU5" s="632"/>
      <c r="LAV5" s="632"/>
      <c r="LAW5" s="632"/>
      <c r="LAX5" s="632"/>
      <c r="LAY5" s="632"/>
      <c r="LAZ5" s="632"/>
      <c r="LBA5" s="632"/>
      <c r="LBB5" s="632"/>
      <c r="LBC5" s="632"/>
      <c r="LBD5" s="632"/>
      <c r="LBE5" s="632"/>
      <c r="LBF5" s="632"/>
      <c r="LBG5" s="632"/>
      <c r="LBH5" s="632"/>
      <c r="LBI5" s="632"/>
      <c r="LBJ5" s="632"/>
      <c r="LBK5" s="632"/>
      <c r="LBL5" s="632"/>
      <c r="LBM5" s="632"/>
      <c r="LBN5" s="632"/>
      <c r="LBO5" s="632"/>
      <c r="LBP5" s="632"/>
      <c r="LBQ5" s="632"/>
      <c r="LBR5" s="632"/>
      <c r="LBS5" s="632"/>
      <c r="LBT5" s="632"/>
      <c r="LBU5" s="632"/>
      <c r="LBV5" s="632"/>
      <c r="LBW5" s="632"/>
      <c r="LBX5" s="632"/>
      <c r="LBY5" s="632"/>
      <c r="LBZ5" s="632"/>
      <c r="LCA5" s="632"/>
      <c r="LCB5" s="632"/>
      <c r="LCC5" s="632"/>
      <c r="LCD5" s="632"/>
      <c r="LCE5" s="632"/>
      <c r="LCF5" s="632"/>
      <c r="LCG5" s="632"/>
      <c r="LCH5" s="632"/>
      <c r="LCI5" s="632"/>
      <c r="LCJ5" s="632"/>
      <c r="LCK5" s="632"/>
      <c r="LCL5" s="632"/>
      <c r="LCM5" s="632"/>
      <c r="LCN5" s="632"/>
      <c r="LCO5" s="632"/>
      <c r="LCP5" s="632"/>
      <c r="LCQ5" s="632"/>
      <c r="LCR5" s="632"/>
      <c r="LCS5" s="632"/>
      <c r="LCT5" s="632"/>
      <c r="LCU5" s="632"/>
      <c r="LCV5" s="632"/>
      <c r="LCW5" s="632"/>
      <c r="LCX5" s="632"/>
      <c r="LCY5" s="632"/>
      <c r="LCZ5" s="632"/>
      <c r="LDA5" s="632"/>
      <c r="LDB5" s="632"/>
      <c r="LDC5" s="632"/>
      <c r="LDD5" s="632"/>
      <c r="LDE5" s="632"/>
      <c r="LDF5" s="632"/>
      <c r="LDG5" s="632"/>
      <c r="LDH5" s="632"/>
      <c r="LDI5" s="632"/>
      <c r="LDJ5" s="632"/>
      <c r="LDK5" s="632"/>
      <c r="LDL5" s="632"/>
      <c r="LDM5" s="632"/>
      <c r="LDN5" s="632"/>
      <c r="LDO5" s="632"/>
      <c r="LDP5" s="632"/>
      <c r="LDQ5" s="632"/>
      <c r="LDR5" s="632"/>
      <c r="LDS5" s="632"/>
      <c r="LDT5" s="632"/>
      <c r="LDU5" s="632"/>
      <c r="LDV5" s="632"/>
      <c r="LDW5" s="632"/>
      <c r="LDX5" s="632"/>
      <c r="LDY5" s="632"/>
      <c r="LDZ5" s="632"/>
      <c r="LEA5" s="632"/>
      <c r="LEB5" s="632"/>
      <c r="LEC5" s="632"/>
      <c r="LED5" s="632"/>
      <c r="LEE5" s="632"/>
      <c r="LEF5" s="632"/>
      <c r="LEG5" s="632"/>
      <c r="LEH5" s="632"/>
      <c r="LEI5" s="632"/>
      <c r="LEJ5" s="632"/>
      <c r="LEK5" s="632"/>
      <c r="LEL5" s="632"/>
      <c r="LEM5" s="632"/>
      <c r="LEN5" s="632"/>
      <c r="LEO5" s="632"/>
      <c r="LEP5" s="632"/>
      <c r="LEQ5" s="632"/>
      <c r="LER5" s="632"/>
      <c r="LES5" s="632"/>
      <c r="LET5" s="632"/>
      <c r="LEU5" s="632"/>
      <c r="LEV5" s="632"/>
      <c r="LEW5" s="632"/>
      <c r="LEX5" s="632"/>
      <c r="LEY5" s="632"/>
      <c r="LEZ5" s="632"/>
      <c r="LFA5" s="632"/>
      <c r="LFB5" s="632"/>
      <c r="LFC5" s="632"/>
      <c r="LFD5" s="632"/>
      <c r="LFE5" s="632"/>
      <c r="LFF5" s="632"/>
      <c r="LFG5" s="632"/>
      <c r="LFH5" s="632"/>
      <c r="LFI5" s="632"/>
      <c r="LFJ5" s="632"/>
      <c r="LFK5" s="632"/>
      <c r="LFL5" s="632"/>
      <c r="LFM5" s="632"/>
      <c r="LFN5" s="632"/>
      <c r="LFO5" s="632"/>
      <c r="LFP5" s="632"/>
      <c r="LFQ5" s="632"/>
      <c r="LFR5" s="632"/>
      <c r="LFS5" s="632"/>
      <c r="LFT5" s="632"/>
      <c r="LFU5" s="632"/>
      <c r="LFV5" s="632"/>
      <c r="LFW5" s="632"/>
      <c r="LFX5" s="632"/>
      <c r="LFY5" s="632"/>
      <c r="LFZ5" s="632"/>
      <c r="LGA5" s="632"/>
      <c r="LGB5" s="632"/>
      <c r="LGC5" s="632"/>
      <c r="LGD5" s="632"/>
      <c r="LGE5" s="632"/>
      <c r="LGF5" s="632"/>
      <c r="LGG5" s="632"/>
      <c r="LGH5" s="632"/>
      <c r="LGI5" s="632"/>
      <c r="LGJ5" s="632"/>
      <c r="LGK5" s="632"/>
      <c r="LGL5" s="632"/>
      <c r="LGM5" s="632"/>
      <c r="LGN5" s="632"/>
      <c r="LGO5" s="632"/>
      <c r="LGP5" s="632"/>
      <c r="LGQ5" s="632"/>
      <c r="LGR5" s="632"/>
      <c r="LGS5" s="632"/>
      <c r="LGT5" s="632"/>
      <c r="LGU5" s="632"/>
      <c r="LGV5" s="632"/>
      <c r="LGW5" s="632"/>
      <c r="LGX5" s="632"/>
      <c r="LGY5" s="632"/>
      <c r="LGZ5" s="632"/>
      <c r="LHA5" s="632"/>
      <c r="LHB5" s="632"/>
      <c r="LHC5" s="632"/>
      <c r="LHD5" s="632"/>
      <c r="LHE5" s="632"/>
      <c r="LHF5" s="632"/>
      <c r="LHG5" s="632"/>
      <c r="LHH5" s="632"/>
      <c r="LHI5" s="632"/>
      <c r="LHJ5" s="632"/>
      <c r="LHK5" s="632"/>
      <c r="LHL5" s="632"/>
      <c r="LHM5" s="632"/>
      <c r="LHN5" s="632"/>
      <c r="LHO5" s="632"/>
      <c r="LHP5" s="632"/>
      <c r="LHQ5" s="632"/>
      <c r="LHR5" s="632"/>
      <c r="LHS5" s="632"/>
      <c r="LHT5" s="632"/>
      <c r="LHU5" s="632"/>
      <c r="LHV5" s="632"/>
      <c r="LHW5" s="632"/>
      <c r="LHX5" s="632"/>
      <c r="LHY5" s="632"/>
      <c r="LHZ5" s="632"/>
      <c r="LIA5" s="632"/>
      <c r="LIB5" s="632"/>
      <c r="LIC5" s="632"/>
      <c r="LID5" s="632"/>
      <c r="LIE5" s="632"/>
      <c r="LIF5" s="632"/>
      <c r="LIG5" s="632"/>
      <c r="LIH5" s="632"/>
      <c r="LII5" s="632"/>
      <c r="LIJ5" s="632"/>
      <c r="LIK5" s="632"/>
      <c r="LIL5" s="632"/>
      <c r="LIM5" s="632"/>
      <c r="LIN5" s="632"/>
      <c r="LIO5" s="632"/>
      <c r="LIP5" s="632"/>
      <c r="LIQ5" s="632"/>
      <c r="LIR5" s="632"/>
      <c r="LIS5" s="632"/>
      <c r="LIT5" s="632"/>
      <c r="LIU5" s="632"/>
      <c r="LIV5" s="632"/>
      <c r="LIW5" s="632"/>
      <c r="LIX5" s="632"/>
      <c r="LIY5" s="632"/>
      <c r="LIZ5" s="632"/>
      <c r="LJA5" s="632"/>
      <c r="LJB5" s="632"/>
      <c r="LJC5" s="632"/>
      <c r="LJD5" s="632"/>
      <c r="LJE5" s="632"/>
      <c r="LJF5" s="632"/>
      <c r="LJG5" s="632"/>
      <c r="LJH5" s="632"/>
      <c r="LJI5" s="632"/>
      <c r="LJJ5" s="632"/>
      <c r="LJK5" s="632"/>
      <c r="LJL5" s="632"/>
      <c r="LJM5" s="632"/>
      <c r="LJN5" s="632"/>
      <c r="LJO5" s="632"/>
      <c r="LJP5" s="632"/>
      <c r="LJQ5" s="632"/>
      <c r="LJR5" s="632"/>
      <c r="LJS5" s="632"/>
      <c r="LJT5" s="632"/>
      <c r="LJU5" s="632"/>
      <c r="LJV5" s="632"/>
      <c r="LJW5" s="632"/>
      <c r="LJX5" s="632"/>
      <c r="LJY5" s="632"/>
      <c r="LJZ5" s="632"/>
      <c r="LKA5" s="632"/>
      <c r="LKB5" s="632"/>
      <c r="LKC5" s="632"/>
      <c r="LKD5" s="632"/>
      <c r="LKE5" s="632"/>
      <c r="LKF5" s="632"/>
      <c r="LKG5" s="632"/>
      <c r="LKH5" s="632"/>
      <c r="LKI5" s="632"/>
      <c r="LKJ5" s="632"/>
      <c r="LKK5" s="632"/>
      <c r="LKL5" s="632"/>
      <c r="LKM5" s="632"/>
      <c r="LKN5" s="632"/>
      <c r="LKO5" s="632"/>
      <c r="LKP5" s="632"/>
      <c r="LKQ5" s="632"/>
      <c r="LKR5" s="632"/>
      <c r="LKS5" s="632"/>
      <c r="LKT5" s="632"/>
      <c r="LKU5" s="632"/>
      <c r="LKV5" s="632"/>
      <c r="LKW5" s="632"/>
      <c r="LKX5" s="632"/>
      <c r="LKY5" s="632"/>
      <c r="LKZ5" s="632"/>
      <c r="LLA5" s="632"/>
      <c r="LLB5" s="632"/>
      <c r="LLC5" s="632"/>
      <c r="LLD5" s="632"/>
      <c r="LLE5" s="632"/>
      <c r="LLF5" s="632"/>
      <c r="LLG5" s="632"/>
      <c r="LLH5" s="632"/>
      <c r="LLI5" s="632"/>
      <c r="LLJ5" s="632"/>
      <c r="LLK5" s="632"/>
      <c r="LLL5" s="632"/>
      <c r="LLM5" s="632"/>
      <c r="LLN5" s="632"/>
      <c r="LLO5" s="632"/>
      <c r="LLP5" s="632"/>
      <c r="LLQ5" s="632"/>
      <c r="LLR5" s="632"/>
      <c r="LLS5" s="632"/>
      <c r="LLT5" s="632"/>
      <c r="LLU5" s="632"/>
      <c r="LLV5" s="632"/>
      <c r="LLW5" s="632"/>
      <c r="LLX5" s="632"/>
      <c r="LLY5" s="632"/>
      <c r="LLZ5" s="632"/>
      <c r="LMA5" s="632"/>
      <c r="LMB5" s="632"/>
      <c r="LMC5" s="632"/>
      <c r="LMD5" s="632"/>
      <c r="LME5" s="632"/>
      <c r="LMF5" s="632"/>
      <c r="LMG5" s="632"/>
      <c r="LMH5" s="632"/>
      <c r="LMI5" s="632"/>
      <c r="LMJ5" s="632"/>
      <c r="LMK5" s="632"/>
      <c r="LML5" s="632"/>
      <c r="LMM5" s="632"/>
      <c r="LMN5" s="632"/>
      <c r="LMO5" s="632"/>
      <c r="LMP5" s="632"/>
      <c r="LMQ5" s="632"/>
      <c r="LMR5" s="632"/>
      <c r="LMS5" s="632"/>
      <c r="LMT5" s="632"/>
      <c r="LMU5" s="632"/>
      <c r="LMV5" s="632"/>
      <c r="LMW5" s="632"/>
      <c r="LMX5" s="632"/>
      <c r="LMY5" s="632"/>
      <c r="LMZ5" s="632"/>
      <c r="LNA5" s="632"/>
      <c r="LNB5" s="632"/>
      <c r="LNC5" s="632"/>
      <c r="LND5" s="632"/>
      <c r="LNE5" s="632"/>
      <c r="LNF5" s="632"/>
      <c r="LNG5" s="632"/>
      <c r="LNH5" s="632"/>
      <c r="LNI5" s="632"/>
      <c r="LNJ5" s="632"/>
      <c r="LNK5" s="632"/>
      <c r="LNL5" s="632"/>
      <c r="LNM5" s="632"/>
      <c r="LNN5" s="632"/>
      <c r="LNO5" s="632"/>
      <c r="LNP5" s="632"/>
      <c r="LNQ5" s="632"/>
      <c r="LNR5" s="632"/>
      <c r="LNS5" s="632"/>
      <c r="LNT5" s="632"/>
      <c r="LNU5" s="632"/>
      <c r="LNV5" s="632"/>
      <c r="LNW5" s="632"/>
      <c r="LNX5" s="632"/>
      <c r="LNY5" s="632"/>
      <c r="LNZ5" s="632"/>
      <c r="LOA5" s="632"/>
      <c r="LOB5" s="632"/>
      <c r="LOC5" s="632"/>
      <c r="LOD5" s="632"/>
      <c r="LOE5" s="632"/>
      <c r="LOF5" s="632"/>
      <c r="LOG5" s="632"/>
      <c r="LOH5" s="632"/>
      <c r="LOI5" s="632"/>
      <c r="LOJ5" s="632"/>
      <c r="LOK5" s="632"/>
      <c r="LOL5" s="632"/>
      <c r="LOM5" s="632"/>
      <c r="LON5" s="632"/>
      <c r="LOO5" s="632"/>
      <c r="LOP5" s="632"/>
      <c r="LOQ5" s="632"/>
      <c r="LOR5" s="632"/>
      <c r="LOS5" s="632"/>
      <c r="LOT5" s="632"/>
      <c r="LOU5" s="632"/>
      <c r="LOV5" s="632"/>
      <c r="LOW5" s="632"/>
      <c r="LOX5" s="632"/>
      <c r="LOY5" s="632"/>
      <c r="LOZ5" s="632"/>
      <c r="LPA5" s="632"/>
      <c r="LPB5" s="632"/>
      <c r="LPC5" s="632"/>
      <c r="LPD5" s="632"/>
      <c r="LPE5" s="632"/>
      <c r="LPF5" s="632"/>
      <c r="LPG5" s="632"/>
      <c r="LPH5" s="632"/>
      <c r="LPI5" s="632"/>
      <c r="LPJ5" s="632"/>
      <c r="LPK5" s="632"/>
      <c r="LPL5" s="632"/>
      <c r="LPM5" s="632"/>
      <c r="LPN5" s="632"/>
      <c r="LPO5" s="632"/>
      <c r="LPP5" s="632"/>
      <c r="LPQ5" s="632"/>
      <c r="LPR5" s="632"/>
      <c r="LPS5" s="632"/>
      <c r="LPT5" s="632"/>
      <c r="LPU5" s="632"/>
      <c r="LPV5" s="632"/>
      <c r="LPW5" s="632"/>
      <c r="LPX5" s="632"/>
      <c r="LPY5" s="632"/>
      <c r="LPZ5" s="632"/>
      <c r="LQA5" s="632"/>
      <c r="LQB5" s="632"/>
      <c r="LQC5" s="632"/>
      <c r="LQD5" s="632"/>
      <c r="LQE5" s="632"/>
      <c r="LQF5" s="632"/>
      <c r="LQG5" s="632"/>
      <c r="LQH5" s="632"/>
      <c r="LQI5" s="632"/>
      <c r="LQJ5" s="632"/>
      <c r="LQK5" s="632"/>
      <c r="LQL5" s="632"/>
      <c r="LQM5" s="632"/>
      <c r="LQN5" s="632"/>
      <c r="LQO5" s="632"/>
      <c r="LQP5" s="632"/>
      <c r="LQQ5" s="632"/>
      <c r="LQR5" s="632"/>
      <c r="LQS5" s="632"/>
      <c r="LQT5" s="632"/>
      <c r="LQU5" s="632"/>
      <c r="LQV5" s="632"/>
      <c r="LQW5" s="632"/>
      <c r="LQX5" s="632"/>
      <c r="LQY5" s="632"/>
      <c r="LQZ5" s="632"/>
      <c r="LRA5" s="632"/>
      <c r="LRB5" s="632"/>
      <c r="LRC5" s="632"/>
      <c r="LRD5" s="632"/>
      <c r="LRE5" s="632"/>
      <c r="LRF5" s="632"/>
      <c r="LRG5" s="632"/>
      <c r="LRH5" s="632"/>
      <c r="LRI5" s="632"/>
      <c r="LRJ5" s="632"/>
      <c r="LRK5" s="632"/>
      <c r="LRL5" s="632"/>
      <c r="LRM5" s="632"/>
      <c r="LRN5" s="632"/>
      <c r="LRO5" s="632"/>
      <c r="LRP5" s="632"/>
      <c r="LRQ5" s="632"/>
      <c r="LRR5" s="632"/>
      <c r="LRS5" s="632"/>
      <c r="LRT5" s="632"/>
      <c r="LRU5" s="632"/>
      <c r="LRV5" s="632"/>
      <c r="LRW5" s="632"/>
      <c r="LRX5" s="632"/>
      <c r="LRY5" s="632"/>
      <c r="LRZ5" s="632"/>
      <c r="LSA5" s="632"/>
      <c r="LSB5" s="632"/>
      <c r="LSC5" s="632"/>
      <c r="LSD5" s="632"/>
      <c r="LSE5" s="632"/>
      <c r="LSF5" s="632"/>
      <c r="LSG5" s="632"/>
      <c r="LSH5" s="632"/>
      <c r="LSI5" s="632"/>
      <c r="LSJ5" s="632"/>
      <c r="LSK5" s="632"/>
      <c r="LSL5" s="632"/>
      <c r="LSM5" s="632"/>
      <c r="LSN5" s="632"/>
      <c r="LSO5" s="632"/>
      <c r="LSP5" s="632"/>
      <c r="LSQ5" s="632"/>
      <c r="LSR5" s="632"/>
      <c r="LSS5" s="632"/>
      <c r="LST5" s="632"/>
      <c r="LSU5" s="632"/>
      <c r="LSV5" s="632"/>
      <c r="LSW5" s="632"/>
      <c r="LSX5" s="632"/>
      <c r="LSY5" s="632"/>
      <c r="LSZ5" s="632"/>
      <c r="LTA5" s="632"/>
      <c r="LTB5" s="632"/>
      <c r="LTC5" s="632"/>
      <c r="LTD5" s="632"/>
      <c r="LTE5" s="632"/>
      <c r="LTF5" s="632"/>
      <c r="LTG5" s="632"/>
      <c r="LTH5" s="632"/>
      <c r="LTI5" s="632"/>
      <c r="LTJ5" s="632"/>
      <c r="LTK5" s="632"/>
      <c r="LTL5" s="632"/>
      <c r="LTM5" s="632"/>
      <c r="LTN5" s="632"/>
      <c r="LTO5" s="632"/>
      <c r="LTP5" s="632"/>
      <c r="LTQ5" s="632"/>
      <c r="LTR5" s="632"/>
      <c r="LTS5" s="632"/>
      <c r="LTT5" s="632"/>
      <c r="LTU5" s="632"/>
      <c r="LTV5" s="632"/>
      <c r="LTW5" s="632"/>
      <c r="LTX5" s="632"/>
      <c r="LTY5" s="632"/>
      <c r="LTZ5" s="632"/>
      <c r="LUA5" s="632"/>
      <c r="LUB5" s="632"/>
      <c r="LUC5" s="632"/>
      <c r="LUD5" s="632"/>
      <c r="LUE5" s="632"/>
      <c r="LUF5" s="632"/>
      <c r="LUG5" s="632"/>
      <c r="LUH5" s="632"/>
      <c r="LUI5" s="632"/>
      <c r="LUJ5" s="632"/>
      <c r="LUK5" s="632"/>
      <c r="LUL5" s="632"/>
      <c r="LUM5" s="632"/>
      <c r="LUN5" s="632"/>
      <c r="LUO5" s="632"/>
      <c r="LUP5" s="632"/>
      <c r="LUQ5" s="632"/>
      <c r="LUR5" s="632"/>
      <c r="LUS5" s="632"/>
      <c r="LUT5" s="632"/>
      <c r="LUU5" s="632"/>
      <c r="LUV5" s="632"/>
      <c r="LUW5" s="632"/>
      <c r="LUX5" s="632"/>
      <c r="LUY5" s="632"/>
      <c r="LUZ5" s="632"/>
      <c r="LVA5" s="632"/>
      <c r="LVB5" s="632"/>
      <c r="LVC5" s="632"/>
      <c r="LVD5" s="632"/>
      <c r="LVE5" s="632"/>
      <c r="LVF5" s="632"/>
      <c r="LVG5" s="632"/>
      <c r="LVH5" s="632"/>
      <c r="LVI5" s="632"/>
      <c r="LVJ5" s="632"/>
      <c r="LVK5" s="632"/>
      <c r="LVL5" s="632"/>
      <c r="LVM5" s="632"/>
      <c r="LVN5" s="632"/>
      <c r="LVO5" s="632"/>
      <c r="LVP5" s="632"/>
      <c r="LVQ5" s="632"/>
      <c r="LVR5" s="632"/>
      <c r="LVS5" s="632"/>
      <c r="LVT5" s="632"/>
      <c r="LVU5" s="632"/>
      <c r="LVV5" s="632"/>
      <c r="LVW5" s="632"/>
      <c r="LVX5" s="632"/>
      <c r="LVY5" s="632"/>
      <c r="LVZ5" s="632"/>
      <c r="LWA5" s="632"/>
      <c r="LWB5" s="632"/>
      <c r="LWC5" s="632"/>
      <c r="LWD5" s="632"/>
      <c r="LWE5" s="632"/>
      <c r="LWF5" s="632"/>
      <c r="LWG5" s="632"/>
      <c r="LWH5" s="632"/>
      <c r="LWI5" s="632"/>
      <c r="LWJ5" s="632"/>
      <c r="LWK5" s="632"/>
      <c r="LWL5" s="632"/>
      <c r="LWM5" s="632"/>
      <c r="LWN5" s="632"/>
      <c r="LWO5" s="632"/>
      <c r="LWP5" s="632"/>
      <c r="LWQ5" s="632"/>
      <c r="LWR5" s="632"/>
      <c r="LWS5" s="632"/>
      <c r="LWT5" s="632"/>
      <c r="LWU5" s="632"/>
      <c r="LWV5" s="632"/>
      <c r="LWW5" s="632"/>
      <c r="LWX5" s="632"/>
      <c r="LWY5" s="632"/>
      <c r="LWZ5" s="632"/>
      <c r="LXA5" s="632"/>
      <c r="LXB5" s="632"/>
      <c r="LXC5" s="632"/>
      <c r="LXD5" s="632"/>
      <c r="LXE5" s="632"/>
      <c r="LXF5" s="632"/>
      <c r="LXG5" s="632"/>
      <c r="LXH5" s="632"/>
      <c r="LXI5" s="632"/>
      <c r="LXJ5" s="632"/>
      <c r="LXK5" s="632"/>
      <c r="LXL5" s="632"/>
      <c r="LXM5" s="632"/>
      <c r="LXN5" s="632"/>
      <c r="LXO5" s="632"/>
      <c r="LXP5" s="632"/>
      <c r="LXQ5" s="632"/>
      <c r="LXR5" s="632"/>
      <c r="LXS5" s="632"/>
      <c r="LXT5" s="632"/>
      <c r="LXU5" s="632"/>
      <c r="LXV5" s="632"/>
      <c r="LXW5" s="632"/>
      <c r="LXX5" s="632"/>
      <c r="LXY5" s="632"/>
      <c r="LXZ5" s="632"/>
      <c r="LYA5" s="632"/>
      <c r="LYB5" s="632"/>
      <c r="LYC5" s="632"/>
      <c r="LYD5" s="632"/>
      <c r="LYE5" s="632"/>
      <c r="LYF5" s="632"/>
      <c r="LYG5" s="632"/>
      <c r="LYH5" s="632"/>
      <c r="LYI5" s="632"/>
      <c r="LYJ5" s="632"/>
      <c r="LYK5" s="632"/>
      <c r="LYL5" s="632"/>
      <c r="LYM5" s="632"/>
      <c r="LYN5" s="632"/>
      <c r="LYO5" s="632"/>
      <c r="LYP5" s="632"/>
      <c r="LYQ5" s="632"/>
      <c r="LYR5" s="632"/>
      <c r="LYS5" s="632"/>
      <c r="LYT5" s="632"/>
      <c r="LYU5" s="632"/>
      <c r="LYV5" s="632"/>
      <c r="LYW5" s="632"/>
      <c r="LYX5" s="632"/>
      <c r="LYY5" s="632"/>
      <c r="LYZ5" s="632"/>
      <c r="LZA5" s="632"/>
      <c r="LZB5" s="632"/>
      <c r="LZC5" s="632"/>
      <c r="LZD5" s="632"/>
      <c r="LZE5" s="632"/>
      <c r="LZF5" s="632"/>
      <c r="LZG5" s="632"/>
      <c r="LZH5" s="632"/>
      <c r="LZI5" s="632"/>
      <c r="LZJ5" s="632"/>
      <c r="LZK5" s="632"/>
      <c r="LZL5" s="632"/>
      <c r="LZM5" s="632"/>
      <c r="LZN5" s="632"/>
      <c r="LZO5" s="632"/>
      <c r="LZP5" s="632"/>
      <c r="LZQ5" s="632"/>
      <c r="LZR5" s="632"/>
      <c r="LZS5" s="632"/>
      <c r="LZT5" s="632"/>
      <c r="LZU5" s="632"/>
      <c r="LZV5" s="632"/>
      <c r="LZW5" s="632"/>
      <c r="LZX5" s="632"/>
      <c r="LZY5" s="632"/>
      <c r="LZZ5" s="632"/>
      <c r="MAA5" s="632"/>
      <c r="MAB5" s="632"/>
      <c r="MAC5" s="632"/>
      <c r="MAD5" s="632"/>
      <c r="MAE5" s="632"/>
      <c r="MAF5" s="632"/>
      <c r="MAG5" s="632"/>
      <c r="MAH5" s="632"/>
      <c r="MAI5" s="632"/>
      <c r="MAJ5" s="632"/>
      <c r="MAK5" s="632"/>
      <c r="MAL5" s="632"/>
      <c r="MAM5" s="632"/>
      <c r="MAN5" s="632"/>
      <c r="MAO5" s="632"/>
      <c r="MAP5" s="632"/>
      <c r="MAQ5" s="632"/>
      <c r="MAR5" s="632"/>
      <c r="MAS5" s="632"/>
      <c r="MAT5" s="632"/>
      <c r="MAU5" s="632"/>
      <c r="MAV5" s="632"/>
      <c r="MAW5" s="632"/>
      <c r="MAX5" s="632"/>
      <c r="MAY5" s="632"/>
      <c r="MAZ5" s="632"/>
      <c r="MBA5" s="632"/>
      <c r="MBB5" s="632"/>
      <c r="MBC5" s="632"/>
      <c r="MBD5" s="632"/>
      <c r="MBE5" s="632"/>
      <c r="MBF5" s="632"/>
      <c r="MBG5" s="632"/>
      <c r="MBH5" s="632"/>
      <c r="MBI5" s="632"/>
      <c r="MBJ5" s="632"/>
      <c r="MBK5" s="632"/>
      <c r="MBL5" s="632"/>
      <c r="MBM5" s="632"/>
      <c r="MBN5" s="632"/>
      <c r="MBO5" s="632"/>
      <c r="MBP5" s="632"/>
      <c r="MBQ5" s="632"/>
      <c r="MBR5" s="632"/>
      <c r="MBS5" s="632"/>
      <c r="MBT5" s="632"/>
      <c r="MBU5" s="632"/>
      <c r="MBV5" s="632"/>
      <c r="MBW5" s="632"/>
      <c r="MBX5" s="632"/>
      <c r="MBY5" s="632"/>
      <c r="MBZ5" s="632"/>
      <c r="MCA5" s="632"/>
      <c r="MCB5" s="632"/>
      <c r="MCC5" s="632"/>
      <c r="MCD5" s="632"/>
      <c r="MCE5" s="632"/>
      <c r="MCF5" s="632"/>
      <c r="MCG5" s="632"/>
      <c r="MCH5" s="632"/>
      <c r="MCI5" s="632"/>
      <c r="MCJ5" s="632"/>
      <c r="MCK5" s="632"/>
      <c r="MCL5" s="632"/>
      <c r="MCM5" s="632"/>
      <c r="MCN5" s="632"/>
      <c r="MCO5" s="632"/>
      <c r="MCP5" s="632"/>
      <c r="MCQ5" s="632"/>
      <c r="MCR5" s="632"/>
      <c r="MCS5" s="632"/>
      <c r="MCT5" s="632"/>
      <c r="MCU5" s="632"/>
      <c r="MCV5" s="632"/>
      <c r="MCW5" s="632"/>
      <c r="MCX5" s="632"/>
      <c r="MCY5" s="632"/>
      <c r="MCZ5" s="632"/>
      <c r="MDA5" s="632"/>
      <c r="MDB5" s="632"/>
      <c r="MDC5" s="632"/>
      <c r="MDD5" s="632"/>
      <c r="MDE5" s="632"/>
      <c r="MDF5" s="632"/>
      <c r="MDG5" s="632"/>
      <c r="MDH5" s="632"/>
      <c r="MDI5" s="632"/>
      <c r="MDJ5" s="632"/>
      <c r="MDK5" s="632"/>
      <c r="MDL5" s="632"/>
      <c r="MDM5" s="632"/>
      <c r="MDN5" s="632"/>
      <c r="MDO5" s="632"/>
      <c r="MDP5" s="632"/>
      <c r="MDQ5" s="632"/>
      <c r="MDR5" s="632"/>
      <c r="MDS5" s="632"/>
      <c r="MDT5" s="632"/>
      <c r="MDU5" s="632"/>
      <c r="MDV5" s="632"/>
      <c r="MDW5" s="632"/>
      <c r="MDX5" s="632"/>
      <c r="MDY5" s="632"/>
      <c r="MDZ5" s="632"/>
      <c r="MEA5" s="632"/>
      <c r="MEB5" s="632"/>
      <c r="MEC5" s="632"/>
      <c r="MED5" s="632"/>
      <c r="MEE5" s="632"/>
      <c r="MEF5" s="632"/>
      <c r="MEG5" s="632"/>
      <c r="MEH5" s="632"/>
      <c r="MEI5" s="632"/>
      <c r="MEJ5" s="632"/>
      <c r="MEK5" s="632"/>
      <c r="MEL5" s="632"/>
      <c r="MEM5" s="632"/>
      <c r="MEN5" s="632"/>
      <c r="MEO5" s="632"/>
      <c r="MEP5" s="632"/>
      <c r="MEQ5" s="632"/>
      <c r="MER5" s="632"/>
      <c r="MES5" s="632"/>
      <c r="MET5" s="632"/>
      <c r="MEU5" s="632"/>
      <c r="MEV5" s="632"/>
      <c r="MEW5" s="632"/>
      <c r="MEX5" s="632"/>
      <c r="MEY5" s="632"/>
      <c r="MEZ5" s="632"/>
      <c r="MFA5" s="632"/>
      <c r="MFB5" s="632"/>
      <c r="MFC5" s="632"/>
      <c r="MFD5" s="632"/>
      <c r="MFE5" s="632"/>
      <c r="MFF5" s="632"/>
      <c r="MFG5" s="632"/>
      <c r="MFH5" s="632"/>
      <c r="MFI5" s="632"/>
      <c r="MFJ5" s="632"/>
      <c r="MFK5" s="632"/>
      <c r="MFL5" s="632"/>
      <c r="MFM5" s="632"/>
      <c r="MFN5" s="632"/>
      <c r="MFO5" s="632"/>
      <c r="MFP5" s="632"/>
      <c r="MFQ5" s="632"/>
      <c r="MFR5" s="632"/>
      <c r="MFS5" s="632"/>
      <c r="MFT5" s="632"/>
      <c r="MFU5" s="632"/>
      <c r="MFV5" s="632"/>
      <c r="MFW5" s="632"/>
      <c r="MFX5" s="632"/>
      <c r="MFY5" s="632"/>
      <c r="MFZ5" s="632"/>
      <c r="MGA5" s="632"/>
      <c r="MGB5" s="632"/>
      <c r="MGC5" s="632"/>
      <c r="MGD5" s="632"/>
      <c r="MGE5" s="632"/>
      <c r="MGF5" s="632"/>
      <c r="MGG5" s="632"/>
      <c r="MGH5" s="632"/>
      <c r="MGI5" s="632"/>
      <c r="MGJ5" s="632"/>
      <c r="MGK5" s="632"/>
      <c r="MGL5" s="632"/>
      <c r="MGM5" s="632"/>
      <c r="MGN5" s="632"/>
      <c r="MGO5" s="632"/>
      <c r="MGP5" s="632"/>
      <c r="MGQ5" s="632"/>
      <c r="MGR5" s="632"/>
      <c r="MGS5" s="632"/>
      <c r="MGT5" s="632"/>
      <c r="MGU5" s="632"/>
      <c r="MGV5" s="632"/>
      <c r="MGW5" s="632"/>
      <c r="MGX5" s="632"/>
      <c r="MGY5" s="632"/>
      <c r="MGZ5" s="632"/>
      <c r="MHA5" s="632"/>
      <c r="MHB5" s="632"/>
      <c r="MHC5" s="632"/>
      <c r="MHD5" s="632"/>
      <c r="MHE5" s="632"/>
      <c r="MHF5" s="632"/>
      <c r="MHG5" s="632"/>
      <c r="MHH5" s="632"/>
      <c r="MHI5" s="632"/>
      <c r="MHJ5" s="632"/>
      <c r="MHK5" s="632"/>
      <c r="MHL5" s="632"/>
      <c r="MHM5" s="632"/>
      <c r="MHN5" s="632"/>
      <c r="MHO5" s="632"/>
      <c r="MHP5" s="632"/>
      <c r="MHQ5" s="632"/>
      <c r="MHR5" s="632"/>
      <c r="MHS5" s="632"/>
      <c r="MHT5" s="632"/>
      <c r="MHU5" s="632"/>
      <c r="MHV5" s="632"/>
      <c r="MHW5" s="632"/>
      <c r="MHX5" s="632"/>
      <c r="MHY5" s="632"/>
      <c r="MHZ5" s="632"/>
      <c r="MIA5" s="632"/>
      <c r="MIB5" s="632"/>
      <c r="MIC5" s="632"/>
      <c r="MID5" s="632"/>
      <c r="MIE5" s="632"/>
      <c r="MIF5" s="632"/>
      <c r="MIG5" s="632"/>
      <c r="MIH5" s="632"/>
      <c r="MII5" s="632"/>
      <c r="MIJ5" s="632"/>
      <c r="MIK5" s="632"/>
      <c r="MIL5" s="632"/>
      <c r="MIM5" s="632"/>
      <c r="MIN5" s="632"/>
      <c r="MIO5" s="632"/>
      <c r="MIP5" s="632"/>
      <c r="MIQ5" s="632"/>
      <c r="MIR5" s="632"/>
      <c r="MIS5" s="632"/>
      <c r="MIT5" s="632"/>
      <c r="MIU5" s="632"/>
      <c r="MIV5" s="632"/>
      <c r="MIW5" s="632"/>
      <c r="MIX5" s="632"/>
      <c r="MIY5" s="632"/>
      <c r="MIZ5" s="632"/>
      <c r="MJA5" s="632"/>
      <c r="MJB5" s="632"/>
      <c r="MJC5" s="632"/>
      <c r="MJD5" s="632"/>
      <c r="MJE5" s="632"/>
      <c r="MJF5" s="632"/>
      <c r="MJG5" s="632"/>
      <c r="MJH5" s="632"/>
      <c r="MJI5" s="632"/>
      <c r="MJJ5" s="632"/>
      <c r="MJK5" s="632"/>
      <c r="MJL5" s="632"/>
      <c r="MJM5" s="632"/>
      <c r="MJN5" s="632"/>
      <c r="MJO5" s="632"/>
      <c r="MJP5" s="632"/>
      <c r="MJQ5" s="632"/>
      <c r="MJR5" s="632"/>
      <c r="MJS5" s="632"/>
      <c r="MJT5" s="632"/>
      <c r="MJU5" s="632"/>
      <c r="MJV5" s="632"/>
      <c r="MJW5" s="632"/>
      <c r="MJX5" s="632"/>
      <c r="MJY5" s="632"/>
      <c r="MJZ5" s="632"/>
      <c r="MKA5" s="632"/>
      <c r="MKB5" s="632"/>
      <c r="MKC5" s="632"/>
      <c r="MKD5" s="632"/>
      <c r="MKE5" s="632"/>
      <c r="MKF5" s="632"/>
      <c r="MKG5" s="632"/>
      <c r="MKH5" s="632"/>
      <c r="MKI5" s="632"/>
      <c r="MKJ5" s="632"/>
      <c r="MKK5" s="632"/>
      <c r="MKL5" s="632"/>
      <c r="MKM5" s="632"/>
      <c r="MKN5" s="632"/>
      <c r="MKO5" s="632"/>
      <c r="MKP5" s="632"/>
      <c r="MKQ5" s="632"/>
      <c r="MKR5" s="632"/>
      <c r="MKS5" s="632"/>
      <c r="MKT5" s="632"/>
      <c r="MKU5" s="632"/>
      <c r="MKV5" s="632"/>
      <c r="MKW5" s="632"/>
      <c r="MKX5" s="632"/>
      <c r="MKY5" s="632"/>
      <c r="MKZ5" s="632"/>
      <c r="MLA5" s="632"/>
      <c r="MLB5" s="632"/>
      <c r="MLC5" s="632"/>
      <c r="MLD5" s="632"/>
      <c r="MLE5" s="632"/>
      <c r="MLF5" s="632"/>
      <c r="MLG5" s="632"/>
      <c r="MLH5" s="632"/>
      <c r="MLI5" s="632"/>
      <c r="MLJ5" s="632"/>
      <c r="MLK5" s="632"/>
      <c r="MLL5" s="632"/>
      <c r="MLM5" s="632"/>
      <c r="MLN5" s="632"/>
      <c r="MLO5" s="632"/>
      <c r="MLP5" s="632"/>
      <c r="MLQ5" s="632"/>
      <c r="MLR5" s="632"/>
      <c r="MLS5" s="632"/>
      <c r="MLT5" s="632"/>
      <c r="MLU5" s="632"/>
      <c r="MLV5" s="632"/>
      <c r="MLW5" s="632"/>
      <c r="MLX5" s="632"/>
      <c r="MLY5" s="632"/>
      <c r="MLZ5" s="632"/>
      <c r="MMA5" s="632"/>
      <c r="MMB5" s="632"/>
      <c r="MMC5" s="632"/>
      <c r="MMD5" s="632"/>
      <c r="MME5" s="632"/>
      <c r="MMF5" s="632"/>
      <c r="MMG5" s="632"/>
      <c r="MMH5" s="632"/>
      <c r="MMI5" s="632"/>
      <c r="MMJ5" s="632"/>
      <c r="MMK5" s="632"/>
      <c r="MML5" s="632"/>
      <c r="MMM5" s="632"/>
      <c r="MMN5" s="632"/>
      <c r="MMO5" s="632"/>
      <c r="MMP5" s="632"/>
      <c r="MMQ5" s="632"/>
      <c r="MMR5" s="632"/>
      <c r="MMS5" s="632"/>
      <c r="MMT5" s="632"/>
      <c r="MMU5" s="632"/>
      <c r="MMV5" s="632"/>
      <c r="MMW5" s="632"/>
      <c r="MMX5" s="632"/>
      <c r="MMY5" s="632"/>
      <c r="MMZ5" s="632"/>
      <c r="MNA5" s="632"/>
      <c r="MNB5" s="632"/>
      <c r="MNC5" s="632"/>
      <c r="MND5" s="632"/>
      <c r="MNE5" s="632"/>
      <c r="MNF5" s="632"/>
      <c r="MNG5" s="632"/>
      <c r="MNH5" s="632"/>
      <c r="MNI5" s="632"/>
      <c r="MNJ5" s="632"/>
      <c r="MNK5" s="632"/>
      <c r="MNL5" s="632"/>
      <c r="MNM5" s="632"/>
      <c r="MNN5" s="632"/>
      <c r="MNO5" s="632"/>
      <c r="MNP5" s="632"/>
      <c r="MNQ5" s="632"/>
      <c r="MNR5" s="632"/>
      <c r="MNS5" s="632"/>
      <c r="MNT5" s="632"/>
      <c r="MNU5" s="632"/>
      <c r="MNV5" s="632"/>
      <c r="MNW5" s="632"/>
      <c r="MNX5" s="632"/>
      <c r="MNY5" s="632"/>
      <c r="MNZ5" s="632"/>
      <c r="MOA5" s="632"/>
      <c r="MOB5" s="632"/>
      <c r="MOC5" s="632"/>
      <c r="MOD5" s="632"/>
      <c r="MOE5" s="632"/>
      <c r="MOF5" s="632"/>
      <c r="MOG5" s="632"/>
      <c r="MOH5" s="632"/>
      <c r="MOI5" s="632"/>
      <c r="MOJ5" s="632"/>
      <c r="MOK5" s="632"/>
      <c r="MOL5" s="632"/>
      <c r="MOM5" s="632"/>
      <c r="MON5" s="632"/>
      <c r="MOO5" s="632"/>
      <c r="MOP5" s="632"/>
      <c r="MOQ5" s="632"/>
      <c r="MOR5" s="632"/>
      <c r="MOS5" s="632"/>
      <c r="MOT5" s="632"/>
      <c r="MOU5" s="632"/>
      <c r="MOV5" s="632"/>
      <c r="MOW5" s="632"/>
      <c r="MOX5" s="632"/>
      <c r="MOY5" s="632"/>
      <c r="MOZ5" s="632"/>
      <c r="MPA5" s="632"/>
      <c r="MPB5" s="632"/>
      <c r="MPC5" s="632"/>
      <c r="MPD5" s="632"/>
      <c r="MPE5" s="632"/>
      <c r="MPF5" s="632"/>
      <c r="MPG5" s="632"/>
      <c r="MPH5" s="632"/>
      <c r="MPI5" s="632"/>
      <c r="MPJ5" s="632"/>
      <c r="MPK5" s="632"/>
      <c r="MPL5" s="632"/>
      <c r="MPM5" s="632"/>
      <c r="MPN5" s="632"/>
      <c r="MPO5" s="632"/>
      <c r="MPP5" s="632"/>
      <c r="MPQ5" s="632"/>
      <c r="MPR5" s="632"/>
      <c r="MPS5" s="632"/>
      <c r="MPT5" s="632"/>
      <c r="MPU5" s="632"/>
      <c r="MPV5" s="632"/>
      <c r="MPW5" s="632"/>
      <c r="MPX5" s="632"/>
      <c r="MPY5" s="632"/>
      <c r="MPZ5" s="632"/>
      <c r="MQA5" s="632"/>
      <c r="MQB5" s="632"/>
      <c r="MQC5" s="632"/>
      <c r="MQD5" s="632"/>
      <c r="MQE5" s="632"/>
      <c r="MQF5" s="632"/>
      <c r="MQG5" s="632"/>
      <c r="MQH5" s="632"/>
      <c r="MQI5" s="632"/>
      <c r="MQJ5" s="632"/>
      <c r="MQK5" s="632"/>
      <c r="MQL5" s="632"/>
      <c r="MQM5" s="632"/>
      <c r="MQN5" s="632"/>
      <c r="MQO5" s="632"/>
      <c r="MQP5" s="632"/>
      <c r="MQQ5" s="632"/>
      <c r="MQR5" s="632"/>
      <c r="MQS5" s="632"/>
      <c r="MQT5" s="632"/>
      <c r="MQU5" s="632"/>
      <c r="MQV5" s="632"/>
      <c r="MQW5" s="632"/>
      <c r="MQX5" s="632"/>
      <c r="MQY5" s="632"/>
      <c r="MQZ5" s="632"/>
      <c r="MRA5" s="632"/>
      <c r="MRB5" s="632"/>
      <c r="MRC5" s="632"/>
      <c r="MRD5" s="632"/>
      <c r="MRE5" s="632"/>
      <c r="MRF5" s="632"/>
      <c r="MRG5" s="632"/>
      <c r="MRH5" s="632"/>
      <c r="MRI5" s="632"/>
      <c r="MRJ5" s="632"/>
      <c r="MRK5" s="632"/>
      <c r="MRL5" s="632"/>
      <c r="MRM5" s="632"/>
      <c r="MRN5" s="632"/>
      <c r="MRO5" s="632"/>
      <c r="MRP5" s="632"/>
      <c r="MRQ5" s="632"/>
      <c r="MRR5" s="632"/>
      <c r="MRS5" s="632"/>
      <c r="MRT5" s="632"/>
      <c r="MRU5" s="632"/>
      <c r="MRV5" s="632"/>
      <c r="MRW5" s="632"/>
      <c r="MRX5" s="632"/>
      <c r="MRY5" s="632"/>
      <c r="MRZ5" s="632"/>
      <c r="MSA5" s="632"/>
      <c r="MSB5" s="632"/>
      <c r="MSC5" s="632"/>
      <c r="MSD5" s="632"/>
      <c r="MSE5" s="632"/>
      <c r="MSF5" s="632"/>
      <c r="MSG5" s="632"/>
      <c r="MSH5" s="632"/>
      <c r="MSI5" s="632"/>
      <c r="MSJ5" s="632"/>
      <c r="MSK5" s="632"/>
      <c r="MSL5" s="632"/>
      <c r="MSM5" s="632"/>
      <c r="MSN5" s="632"/>
      <c r="MSO5" s="632"/>
      <c r="MSP5" s="632"/>
      <c r="MSQ5" s="632"/>
      <c r="MSR5" s="632"/>
      <c r="MSS5" s="632"/>
      <c r="MST5" s="632"/>
      <c r="MSU5" s="632"/>
      <c r="MSV5" s="632"/>
      <c r="MSW5" s="632"/>
      <c r="MSX5" s="632"/>
      <c r="MSY5" s="632"/>
      <c r="MSZ5" s="632"/>
      <c r="MTA5" s="632"/>
      <c r="MTB5" s="632"/>
      <c r="MTC5" s="632"/>
      <c r="MTD5" s="632"/>
      <c r="MTE5" s="632"/>
      <c r="MTF5" s="632"/>
      <c r="MTG5" s="632"/>
      <c r="MTH5" s="632"/>
      <c r="MTI5" s="632"/>
      <c r="MTJ5" s="632"/>
      <c r="MTK5" s="632"/>
      <c r="MTL5" s="632"/>
      <c r="MTM5" s="632"/>
      <c r="MTN5" s="632"/>
      <c r="MTO5" s="632"/>
      <c r="MTP5" s="632"/>
      <c r="MTQ5" s="632"/>
      <c r="MTR5" s="632"/>
      <c r="MTS5" s="632"/>
      <c r="MTT5" s="632"/>
      <c r="MTU5" s="632"/>
      <c r="MTV5" s="632"/>
      <c r="MTW5" s="632"/>
      <c r="MTX5" s="632"/>
      <c r="MTY5" s="632"/>
      <c r="MTZ5" s="632"/>
      <c r="MUA5" s="632"/>
      <c r="MUB5" s="632"/>
      <c r="MUC5" s="632"/>
      <c r="MUD5" s="632"/>
      <c r="MUE5" s="632"/>
      <c r="MUF5" s="632"/>
      <c r="MUG5" s="632"/>
      <c r="MUH5" s="632"/>
      <c r="MUI5" s="632"/>
      <c r="MUJ5" s="632"/>
      <c r="MUK5" s="632"/>
      <c r="MUL5" s="632"/>
      <c r="MUM5" s="632"/>
      <c r="MUN5" s="632"/>
      <c r="MUO5" s="632"/>
      <c r="MUP5" s="632"/>
      <c r="MUQ5" s="632"/>
      <c r="MUR5" s="632"/>
      <c r="MUS5" s="632"/>
      <c r="MUT5" s="632"/>
      <c r="MUU5" s="632"/>
      <c r="MUV5" s="632"/>
      <c r="MUW5" s="632"/>
      <c r="MUX5" s="632"/>
      <c r="MUY5" s="632"/>
      <c r="MUZ5" s="632"/>
      <c r="MVA5" s="632"/>
      <c r="MVB5" s="632"/>
      <c r="MVC5" s="632"/>
      <c r="MVD5" s="632"/>
      <c r="MVE5" s="632"/>
      <c r="MVF5" s="632"/>
      <c r="MVG5" s="632"/>
      <c r="MVH5" s="632"/>
      <c r="MVI5" s="632"/>
      <c r="MVJ5" s="632"/>
      <c r="MVK5" s="632"/>
      <c r="MVL5" s="632"/>
      <c r="MVM5" s="632"/>
      <c r="MVN5" s="632"/>
      <c r="MVO5" s="632"/>
      <c r="MVP5" s="632"/>
      <c r="MVQ5" s="632"/>
      <c r="MVR5" s="632"/>
      <c r="MVS5" s="632"/>
      <c r="MVT5" s="632"/>
      <c r="MVU5" s="632"/>
      <c r="MVV5" s="632"/>
      <c r="MVW5" s="632"/>
      <c r="MVX5" s="632"/>
      <c r="MVY5" s="632"/>
      <c r="MVZ5" s="632"/>
      <c r="MWA5" s="632"/>
      <c r="MWB5" s="632"/>
      <c r="MWC5" s="632"/>
      <c r="MWD5" s="632"/>
      <c r="MWE5" s="632"/>
      <c r="MWF5" s="632"/>
      <c r="MWG5" s="632"/>
      <c r="MWH5" s="632"/>
      <c r="MWI5" s="632"/>
      <c r="MWJ5" s="632"/>
      <c r="MWK5" s="632"/>
      <c r="MWL5" s="632"/>
      <c r="MWM5" s="632"/>
      <c r="MWN5" s="632"/>
      <c r="MWO5" s="632"/>
      <c r="MWP5" s="632"/>
      <c r="MWQ5" s="632"/>
      <c r="MWR5" s="632"/>
      <c r="MWS5" s="632"/>
      <c r="MWT5" s="632"/>
      <c r="MWU5" s="632"/>
      <c r="MWV5" s="632"/>
      <c r="MWW5" s="632"/>
      <c r="MWX5" s="632"/>
      <c r="MWY5" s="632"/>
      <c r="MWZ5" s="632"/>
      <c r="MXA5" s="632"/>
      <c r="MXB5" s="632"/>
      <c r="MXC5" s="632"/>
      <c r="MXD5" s="632"/>
      <c r="MXE5" s="632"/>
      <c r="MXF5" s="632"/>
      <c r="MXG5" s="632"/>
      <c r="MXH5" s="632"/>
      <c r="MXI5" s="632"/>
      <c r="MXJ5" s="632"/>
      <c r="MXK5" s="632"/>
      <c r="MXL5" s="632"/>
      <c r="MXM5" s="632"/>
      <c r="MXN5" s="632"/>
      <c r="MXO5" s="632"/>
      <c r="MXP5" s="632"/>
      <c r="MXQ5" s="632"/>
      <c r="MXR5" s="632"/>
      <c r="MXS5" s="632"/>
      <c r="MXT5" s="632"/>
      <c r="MXU5" s="632"/>
      <c r="MXV5" s="632"/>
      <c r="MXW5" s="632"/>
      <c r="MXX5" s="632"/>
      <c r="MXY5" s="632"/>
      <c r="MXZ5" s="632"/>
      <c r="MYA5" s="632"/>
      <c r="MYB5" s="632"/>
      <c r="MYC5" s="632"/>
      <c r="MYD5" s="632"/>
      <c r="MYE5" s="632"/>
      <c r="MYF5" s="632"/>
      <c r="MYG5" s="632"/>
      <c r="MYH5" s="632"/>
      <c r="MYI5" s="632"/>
      <c r="MYJ5" s="632"/>
      <c r="MYK5" s="632"/>
      <c r="MYL5" s="632"/>
      <c r="MYM5" s="632"/>
      <c r="MYN5" s="632"/>
      <c r="MYO5" s="632"/>
      <c r="MYP5" s="632"/>
      <c r="MYQ5" s="632"/>
      <c r="MYR5" s="632"/>
      <c r="MYS5" s="632"/>
      <c r="MYT5" s="632"/>
      <c r="MYU5" s="632"/>
      <c r="MYV5" s="632"/>
      <c r="MYW5" s="632"/>
      <c r="MYX5" s="632"/>
      <c r="MYY5" s="632"/>
      <c r="MYZ5" s="632"/>
      <c r="MZA5" s="632"/>
      <c r="MZB5" s="632"/>
      <c r="MZC5" s="632"/>
      <c r="MZD5" s="632"/>
      <c r="MZE5" s="632"/>
      <c r="MZF5" s="632"/>
      <c r="MZG5" s="632"/>
      <c r="MZH5" s="632"/>
      <c r="MZI5" s="632"/>
      <c r="MZJ5" s="632"/>
      <c r="MZK5" s="632"/>
      <c r="MZL5" s="632"/>
      <c r="MZM5" s="632"/>
      <c r="MZN5" s="632"/>
      <c r="MZO5" s="632"/>
      <c r="MZP5" s="632"/>
      <c r="MZQ5" s="632"/>
      <c r="MZR5" s="632"/>
      <c r="MZS5" s="632"/>
      <c r="MZT5" s="632"/>
      <c r="MZU5" s="632"/>
      <c r="MZV5" s="632"/>
      <c r="MZW5" s="632"/>
      <c r="MZX5" s="632"/>
      <c r="MZY5" s="632"/>
      <c r="MZZ5" s="632"/>
      <c r="NAA5" s="632"/>
      <c r="NAB5" s="632"/>
      <c r="NAC5" s="632"/>
      <c r="NAD5" s="632"/>
      <c r="NAE5" s="632"/>
      <c r="NAF5" s="632"/>
      <c r="NAG5" s="632"/>
      <c r="NAH5" s="632"/>
      <c r="NAI5" s="632"/>
      <c r="NAJ5" s="632"/>
      <c r="NAK5" s="632"/>
      <c r="NAL5" s="632"/>
      <c r="NAM5" s="632"/>
      <c r="NAN5" s="632"/>
      <c r="NAO5" s="632"/>
      <c r="NAP5" s="632"/>
      <c r="NAQ5" s="632"/>
      <c r="NAR5" s="632"/>
      <c r="NAS5" s="632"/>
      <c r="NAT5" s="632"/>
      <c r="NAU5" s="632"/>
      <c r="NAV5" s="632"/>
      <c r="NAW5" s="632"/>
      <c r="NAX5" s="632"/>
      <c r="NAY5" s="632"/>
      <c r="NAZ5" s="632"/>
      <c r="NBA5" s="632"/>
      <c r="NBB5" s="632"/>
      <c r="NBC5" s="632"/>
      <c r="NBD5" s="632"/>
      <c r="NBE5" s="632"/>
      <c r="NBF5" s="632"/>
      <c r="NBG5" s="632"/>
      <c r="NBH5" s="632"/>
      <c r="NBI5" s="632"/>
      <c r="NBJ5" s="632"/>
      <c r="NBK5" s="632"/>
      <c r="NBL5" s="632"/>
      <c r="NBM5" s="632"/>
      <c r="NBN5" s="632"/>
      <c r="NBO5" s="632"/>
      <c r="NBP5" s="632"/>
      <c r="NBQ5" s="632"/>
      <c r="NBR5" s="632"/>
      <c r="NBS5" s="632"/>
      <c r="NBT5" s="632"/>
      <c r="NBU5" s="632"/>
      <c r="NBV5" s="632"/>
      <c r="NBW5" s="632"/>
      <c r="NBX5" s="632"/>
      <c r="NBY5" s="632"/>
      <c r="NBZ5" s="632"/>
      <c r="NCA5" s="632"/>
      <c r="NCB5" s="632"/>
      <c r="NCC5" s="632"/>
      <c r="NCD5" s="632"/>
      <c r="NCE5" s="632"/>
      <c r="NCF5" s="632"/>
      <c r="NCG5" s="632"/>
      <c r="NCH5" s="632"/>
      <c r="NCI5" s="632"/>
      <c r="NCJ5" s="632"/>
      <c r="NCK5" s="632"/>
      <c r="NCL5" s="632"/>
      <c r="NCM5" s="632"/>
      <c r="NCN5" s="632"/>
      <c r="NCO5" s="632"/>
      <c r="NCP5" s="632"/>
      <c r="NCQ5" s="632"/>
      <c r="NCR5" s="632"/>
      <c r="NCS5" s="632"/>
      <c r="NCT5" s="632"/>
      <c r="NCU5" s="632"/>
      <c r="NCV5" s="632"/>
      <c r="NCW5" s="632"/>
      <c r="NCX5" s="632"/>
      <c r="NCY5" s="632"/>
      <c r="NCZ5" s="632"/>
      <c r="NDA5" s="632"/>
      <c r="NDB5" s="632"/>
      <c r="NDC5" s="632"/>
      <c r="NDD5" s="632"/>
      <c r="NDE5" s="632"/>
      <c r="NDF5" s="632"/>
      <c r="NDG5" s="632"/>
      <c r="NDH5" s="632"/>
      <c r="NDI5" s="632"/>
      <c r="NDJ5" s="632"/>
      <c r="NDK5" s="632"/>
      <c r="NDL5" s="632"/>
      <c r="NDM5" s="632"/>
      <c r="NDN5" s="632"/>
      <c r="NDO5" s="632"/>
      <c r="NDP5" s="632"/>
      <c r="NDQ5" s="632"/>
      <c r="NDR5" s="632"/>
      <c r="NDS5" s="632"/>
      <c r="NDT5" s="632"/>
      <c r="NDU5" s="632"/>
      <c r="NDV5" s="632"/>
      <c r="NDW5" s="632"/>
      <c r="NDX5" s="632"/>
      <c r="NDY5" s="632"/>
      <c r="NDZ5" s="632"/>
      <c r="NEA5" s="632"/>
      <c r="NEB5" s="632"/>
      <c r="NEC5" s="632"/>
      <c r="NED5" s="632"/>
      <c r="NEE5" s="632"/>
      <c r="NEF5" s="632"/>
      <c r="NEG5" s="632"/>
      <c r="NEH5" s="632"/>
      <c r="NEI5" s="632"/>
      <c r="NEJ5" s="632"/>
      <c r="NEK5" s="632"/>
      <c r="NEL5" s="632"/>
      <c r="NEM5" s="632"/>
      <c r="NEN5" s="632"/>
      <c r="NEO5" s="632"/>
      <c r="NEP5" s="632"/>
      <c r="NEQ5" s="632"/>
      <c r="NER5" s="632"/>
      <c r="NES5" s="632"/>
      <c r="NET5" s="632"/>
      <c r="NEU5" s="632"/>
      <c r="NEV5" s="632"/>
      <c r="NEW5" s="632"/>
      <c r="NEX5" s="632"/>
      <c r="NEY5" s="632"/>
      <c r="NEZ5" s="632"/>
      <c r="NFA5" s="632"/>
      <c r="NFB5" s="632"/>
      <c r="NFC5" s="632"/>
      <c r="NFD5" s="632"/>
      <c r="NFE5" s="632"/>
      <c r="NFF5" s="632"/>
      <c r="NFG5" s="632"/>
      <c r="NFH5" s="632"/>
      <c r="NFI5" s="632"/>
      <c r="NFJ5" s="632"/>
      <c r="NFK5" s="632"/>
      <c r="NFL5" s="632"/>
      <c r="NFM5" s="632"/>
      <c r="NFN5" s="632"/>
      <c r="NFO5" s="632"/>
      <c r="NFP5" s="632"/>
      <c r="NFQ5" s="632"/>
      <c r="NFR5" s="632"/>
      <c r="NFS5" s="632"/>
      <c r="NFT5" s="632"/>
      <c r="NFU5" s="632"/>
      <c r="NFV5" s="632"/>
      <c r="NFW5" s="632"/>
      <c r="NFX5" s="632"/>
      <c r="NFY5" s="632"/>
      <c r="NFZ5" s="632"/>
      <c r="NGA5" s="632"/>
      <c r="NGB5" s="632"/>
      <c r="NGC5" s="632"/>
      <c r="NGD5" s="632"/>
      <c r="NGE5" s="632"/>
      <c r="NGF5" s="632"/>
      <c r="NGG5" s="632"/>
      <c r="NGH5" s="632"/>
      <c r="NGI5" s="632"/>
      <c r="NGJ5" s="632"/>
      <c r="NGK5" s="632"/>
      <c r="NGL5" s="632"/>
      <c r="NGM5" s="632"/>
      <c r="NGN5" s="632"/>
      <c r="NGO5" s="632"/>
      <c r="NGP5" s="632"/>
      <c r="NGQ5" s="632"/>
      <c r="NGR5" s="632"/>
      <c r="NGS5" s="632"/>
      <c r="NGT5" s="632"/>
      <c r="NGU5" s="632"/>
      <c r="NGV5" s="632"/>
      <c r="NGW5" s="632"/>
      <c r="NGX5" s="632"/>
      <c r="NGY5" s="632"/>
      <c r="NGZ5" s="632"/>
      <c r="NHA5" s="632"/>
      <c r="NHB5" s="632"/>
      <c r="NHC5" s="632"/>
      <c r="NHD5" s="632"/>
      <c r="NHE5" s="632"/>
      <c r="NHF5" s="632"/>
      <c r="NHG5" s="632"/>
      <c r="NHH5" s="632"/>
      <c r="NHI5" s="632"/>
      <c r="NHJ5" s="632"/>
      <c r="NHK5" s="632"/>
      <c r="NHL5" s="632"/>
      <c r="NHM5" s="632"/>
      <c r="NHN5" s="632"/>
      <c r="NHO5" s="632"/>
      <c r="NHP5" s="632"/>
      <c r="NHQ5" s="632"/>
      <c r="NHR5" s="632"/>
      <c r="NHS5" s="632"/>
      <c r="NHT5" s="632"/>
      <c r="NHU5" s="632"/>
      <c r="NHV5" s="632"/>
      <c r="NHW5" s="632"/>
      <c r="NHX5" s="632"/>
      <c r="NHY5" s="632"/>
      <c r="NHZ5" s="632"/>
      <c r="NIA5" s="632"/>
      <c r="NIB5" s="632"/>
      <c r="NIC5" s="632"/>
      <c r="NID5" s="632"/>
      <c r="NIE5" s="632"/>
      <c r="NIF5" s="632"/>
      <c r="NIG5" s="632"/>
      <c r="NIH5" s="632"/>
      <c r="NII5" s="632"/>
      <c r="NIJ5" s="632"/>
      <c r="NIK5" s="632"/>
      <c r="NIL5" s="632"/>
      <c r="NIM5" s="632"/>
      <c r="NIN5" s="632"/>
      <c r="NIO5" s="632"/>
      <c r="NIP5" s="632"/>
      <c r="NIQ5" s="632"/>
      <c r="NIR5" s="632"/>
      <c r="NIS5" s="632"/>
      <c r="NIT5" s="632"/>
      <c r="NIU5" s="632"/>
      <c r="NIV5" s="632"/>
      <c r="NIW5" s="632"/>
      <c r="NIX5" s="632"/>
      <c r="NIY5" s="632"/>
      <c r="NIZ5" s="632"/>
      <c r="NJA5" s="632"/>
      <c r="NJB5" s="632"/>
      <c r="NJC5" s="632"/>
      <c r="NJD5" s="632"/>
      <c r="NJE5" s="632"/>
      <c r="NJF5" s="632"/>
      <c r="NJG5" s="632"/>
      <c r="NJH5" s="632"/>
      <c r="NJI5" s="632"/>
      <c r="NJJ5" s="632"/>
      <c r="NJK5" s="632"/>
      <c r="NJL5" s="632"/>
      <c r="NJM5" s="632"/>
      <c r="NJN5" s="632"/>
      <c r="NJO5" s="632"/>
      <c r="NJP5" s="632"/>
      <c r="NJQ5" s="632"/>
      <c r="NJR5" s="632"/>
      <c r="NJS5" s="632"/>
      <c r="NJT5" s="632"/>
      <c r="NJU5" s="632"/>
      <c r="NJV5" s="632"/>
      <c r="NJW5" s="632"/>
      <c r="NJX5" s="632"/>
      <c r="NJY5" s="632"/>
      <c r="NJZ5" s="632"/>
      <c r="NKA5" s="632"/>
      <c r="NKB5" s="632"/>
      <c r="NKC5" s="632"/>
      <c r="NKD5" s="632"/>
      <c r="NKE5" s="632"/>
      <c r="NKF5" s="632"/>
      <c r="NKG5" s="632"/>
      <c r="NKH5" s="632"/>
      <c r="NKI5" s="632"/>
      <c r="NKJ5" s="632"/>
      <c r="NKK5" s="632"/>
      <c r="NKL5" s="632"/>
      <c r="NKM5" s="632"/>
      <c r="NKN5" s="632"/>
      <c r="NKO5" s="632"/>
      <c r="NKP5" s="632"/>
      <c r="NKQ5" s="632"/>
      <c r="NKR5" s="632"/>
      <c r="NKS5" s="632"/>
      <c r="NKT5" s="632"/>
      <c r="NKU5" s="632"/>
      <c r="NKV5" s="632"/>
      <c r="NKW5" s="632"/>
      <c r="NKX5" s="632"/>
      <c r="NKY5" s="632"/>
      <c r="NKZ5" s="632"/>
      <c r="NLA5" s="632"/>
      <c r="NLB5" s="632"/>
      <c r="NLC5" s="632"/>
      <c r="NLD5" s="632"/>
      <c r="NLE5" s="632"/>
      <c r="NLF5" s="632"/>
      <c r="NLG5" s="632"/>
      <c r="NLH5" s="632"/>
      <c r="NLI5" s="632"/>
      <c r="NLJ5" s="632"/>
      <c r="NLK5" s="632"/>
      <c r="NLL5" s="632"/>
      <c r="NLM5" s="632"/>
      <c r="NLN5" s="632"/>
      <c r="NLO5" s="632"/>
      <c r="NLP5" s="632"/>
      <c r="NLQ5" s="632"/>
      <c r="NLR5" s="632"/>
      <c r="NLS5" s="632"/>
      <c r="NLT5" s="632"/>
      <c r="NLU5" s="632"/>
      <c r="NLV5" s="632"/>
      <c r="NLW5" s="632"/>
      <c r="NLX5" s="632"/>
      <c r="NLY5" s="632"/>
      <c r="NLZ5" s="632"/>
      <c r="NMA5" s="632"/>
      <c r="NMB5" s="632"/>
      <c r="NMC5" s="632"/>
      <c r="NMD5" s="632"/>
      <c r="NME5" s="632"/>
      <c r="NMF5" s="632"/>
      <c r="NMG5" s="632"/>
      <c r="NMH5" s="632"/>
      <c r="NMI5" s="632"/>
      <c r="NMJ5" s="632"/>
      <c r="NMK5" s="632"/>
      <c r="NML5" s="632"/>
      <c r="NMM5" s="632"/>
      <c r="NMN5" s="632"/>
      <c r="NMO5" s="632"/>
      <c r="NMP5" s="632"/>
      <c r="NMQ5" s="632"/>
      <c r="NMR5" s="632"/>
      <c r="NMS5" s="632"/>
      <c r="NMT5" s="632"/>
      <c r="NMU5" s="632"/>
      <c r="NMV5" s="632"/>
      <c r="NMW5" s="632"/>
      <c r="NMX5" s="632"/>
      <c r="NMY5" s="632"/>
      <c r="NMZ5" s="632"/>
      <c r="NNA5" s="632"/>
      <c r="NNB5" s="632"/>
      <c r="NNC5" s="632"/>
      <c r="NND5" s="632"/>
      <c r="NNE5" s="632"/>
      <c r="NNF5" s="632"/>
      <c r="NNG5" s="632"/>
      <c r="NNH5" s="632"/>
      <c r="NNI5" s="632"/>
      <c r="NNJ5" s="632"/>
      <c r="NNK5" s="632"/>
      <c r="NNL5" s="632"/>
      <c r="NNM5" s="632"/>
      <c r="NNN5" s="632"/>
      <c r="NNO5" s="632"/>
      <c r="NNP5" s="632"/>
      <c r="NNQ5" s="632"/>
      <c r="NNR5" s="632"/>
      <c r="NNS5" s="632"/>
      <c r="NNT5" s="632"/>
      <c r="NNU5" s="632"/>
      <c r="NNV5" s="632"/>
      <c r="NNW5" s="632"/>
      <c r="NNX5" s="632"/>
      <c r="NNY5" s="632"/>
      <c r="NNZ5" s="632"/>
      <c r="NOA5" s="632"/>
      <c r="NOB5" s="632"/>
      <c r="NOC5" s="632"/>
      <c r="NOD5" s="632"/>
      <c r="NOE5" s="632"/>
      <c r="NOF5" s="632"/>
      <c r="NOG5" s="632"/>
      <c r="NOH5" s="632"/>
      <c r="NOI5" s="632"/>
      <c r="NOJ5" s="632"/>
      <c r="NOK5" s="632"/>
      <c r="NOL5" s="632"/>
      <c r="NOM5" s="632"/>
      <c r="NON5" s="632"/>
      <c r="NOO5" s="632"/>
      <c r="NOP5" s="632"/>
      <c r="NOQ5" s="632"/>
      <c r="NOR5" s="632"/>
      <c r="NOS5" s="632"/>
      <c r="NOT5" s="632"/>
      <c r="NOU5" s="632"/>
      <c r="NOV5" s="632"/>
      <c r="NOW5" s="632"/>
      <c r="NOX5" s="632"/>
      <c r="NOY5" s="632"/>
      <c r="NOZ5" s="632"/>
      <c r="NPA5" s="632"/>
      <c r="NPB5" s="632"/>
      <c r="NPC5" s="632"/>
      <c r="NPD5" s="632"/>
      <c r="NPE5" s="632"/>
      <c r="NPF5" s="632"/>
      <c r="NPG5" s="632"/>
      <c r="NPH5" s="632"/>
      <c r="NPI5" s="632"/>
      <c r="NPJ5" s="632"/>
      <c r="NPK5" s="632"/>
      <c r="NPL5" s="632"/>
      <c r="NPM5" s="632"/>
      <c r="NPN5" s="632"/>
      <c r="NPO5" s="632"/>
      <c r="NPP5" s="632"/>
      <c r="NPQ5" s="632"/>
      <c r="NPR5" s="632"/>
      <c r="NPS5" s="632"/>
      <c r="NPT5" s="632"/>
      <c r="NPU5" s="632"/>
      <c r="NPV5" s="632"/>
      <c r="NPW5" s="632"/>
      <c r="NPX5" s="632"/>
      <c r="NPY5" s="632"/>
      <c r="NPZ5" s="632"/>
      <c r="NQA5" s="632"/>
      <c r="NQB5" s="632"/>
      <c r="NQC5" s="632"/>
      <c r="NQD5" s="632"/>
      <c r="NQE5" s="632"/>
      <c r="NQF5" s="632"/>
      <c r="NQG5" s="632"/>
      <c r="NQH5" s="632"/>
      <c r="NQI5" s="632"/>
      <c r="NQJ5" s="632"/>
      <c r="NQK5" s="632"/>
      <c r="NQL5" s="632"/>
      <c r="NQM5" s="632"/>
      <c r="NQN5" s="632"/>
      <c r="NQO5" s="632"/>
      <c r="NQP5" s="632"/>
      <c r="NQQ5" s="632"/>
      <c r="NQR5" s="632"/>
      <c r="NQS5" s="632"/>
      <c r="NQT5" s="632"/>
      <c r="NQU5" s="632"/>
      <c r="NQV5" s="632"/>
      <c r="NQW5" s="632"/>
      <c r="NQX5" s="632"/>
      <c r="NQY5" s="632"/>
      <c r="NQZ5" s="632"/>
      <c r="NRA5" s="632"/>
      <c r="NRB5" s="632"/>
      <c r="NRC5" s="632"/>
      <c r="NRD5" s="632"/>
      <c r="NRE5" s="632"/>
      <c r="NRF5" s="632"/>
      <c r="NRG5" s="632"/>
      <c r="NRH5" s="632"/>
      <c r="NRI5" s="632"/>
      <c r="NRJ5" s="632"/>
      <c r="NRK5" s="632"/>
      <c r="NRL5" s="632"/>
      <c r="NRM5" s="632"/>
      <c r="NRN5" s="632"/>
      <c r="NRO5" s="632"/>
      <c r="NRP5" s="632"/>
      <c r="NRQ5" s="632"/>
      <c r="NRR5" s="632"/>
      <c r="NRS5" s="632"/>
      <c r="NRT5" s="632"/>
      <c r="NRU5" s="632"/>
      <c r="NRV5" s="632"/>
      <c r="NRW5" s="632"/>
      <c r="NRX5" s="632"/>
      <c r="NRY5" s="632"/>
      <c r="NRZ5" s="632"/>
      <c r="NSA5" s="632"/>
      <c r="NSB5" s="632"/>
      <c r="NSC5" s="632"/>
      <c r="NSD5" s="632"/>
      <c r="NSE5" s="632"/>
      <c r="NSF5" s="632"/>
      <c r="NSG5" s="632"/>
      <c r="NSH5" s="632"/>
      <c r="NSI5" s="632"/>
      <c r="NSJ5" s="632"/>
      <c r="NSK5" s="632"/>
      <c r="NSL5" s="632"/>
      <c r="NSM5" s="632"/>
      <c r="NSN5" s="632"/>
      <c r="NSO5" s="632"/>
      <c r="NSP5" s="632"/>
      <c r="NSQ5" s="632"/>
      <c r="NSR5" s="632"/>
      <c r="NSS5" s="632"/>
      <c r="NST5" s="632"/>
      <c r="NSU5" s="632"/>
      <c r="NSV5" s="632"/>
      <c r="NSW5" s="632"/>
      <c r="NSX5" s="632"/>
      <c r="NSY5" s="632"/>
      <c r="NSZ5" s="632"/>
      <c r="NTA5" s="632"/>
      <c r="NTB5" s="632"/>
      <c r="NTC5" s="632"/>
      <c r="NTD5" s="632"/>
      <c r="NTE5" s="632"/>
      <c r="NTF5" s="632"/>
      <c r="NTG5" s="632"/>
      <c r="NTH5" s="632"/>
      <c r="NTI5" s="632"/>
      <c r="NTJ5" s="632"/>
      <c r="NTK5" s="632"/>
      <c r="NTL5" s="632"/>
      <c r="NTM5" s="632"/>
      <c r="NTN5" s="632"/>
      <c r="NTO5" s="632"/>
      <c r="NTP5" s="632"/>
      <c r="NTQ5" s="632"/>
      <c r="NTR5" s="632"/>
      <c r="NTS5" s="632"/>
      <c r="NTT5" s="632"/>
      <c r="NTU5" s="632"/>
      <c r="NTV5" s="632"/>
      <c r="NTW5" s="632"/>
      <c r="NTX5" s="632"/>
      <c r="NTY5" s="632"/>
      <c r="NTZ5" s="632"/>
      <c r="NUA5" s="632"/>
      <c r="NUB5" s="632"/>
      <c r="NUC5" s="632"/>
      <c r="NUD5" s="632"/>
      <c r="NUE5" s="632"/>
      <c r="NUF5" s="632"/>
      <c r="NUG5" s="632"/>
      <c r="NUH5" s="632"/>
      <c r="NUI5" s="632"/>
      <c r="NUJ5" s="632"/>
      <c r="NUK5" s="632"/>
      <c r="NUL5" s="632"/>
      <c r="NUM5" s="632"/>
      <c r="NUN5" s="632"/>
      <c r="NUO5" s="632"/>
      <c r="NUP5" s="632"/>
      <c r="NUQ5" s="632"/>
      <c r="NUR5" s="632"/>
      <c r="NUS5" s="632"/>
      <c r="NUT5" s="632"/>
      <c r="NUU5" s="632"/>
      <c r="NUV5" s="632"/>
      <c r="NUW5" s="632"/>
      <c r="NUX5" s="632"/>
      <c r="NUY5" s="632"/>
      <c r="NUZ5" s="632"/>
      <c r="NVA5" s="632"/>
      <c r="NVB5" s="632"/>
      <c r="NVC5" s="632"/>
      <c r="NVD5" s="632"/>
      <c r="NVE5" s="632"/>
      <c r="NVF5" s="632"/>
      <c r="NVG5" s="632"/>
      <c r="NVH5" s="632"/>
      <c r="NVI5" s="632"/>
      <c r="NVJ5" s="632"/>
      <c r="NVK5" s="632"/>
      <c r="NVL5" s="632"/>
      <c r="NVM5" s="632"/>
      <c r="NVN5" s="632"/>
      <c r="NVO5" s="632"/>
      <c r="NVP5" s="632"/>
      <c r="NVQ5" s="632"/>
      <c r="NVR5" s="632"/>
      <c r="NVS5" s="632"/>
      <c r="NVT5" s="632"/>
      <c r="NVU5" s="632"/>
      <c r="NVV5" s="632"/>
      <c r="NVW5" s="632"/>
      <c r="NVX5" s="632"/>
      <c r="NVY5" s="632"/>
      <c r="NVZ5" s="632"/>
      <c r="NWA5" s="632"/>
      <c r="NWB5" s="632"/>
      <c r="NWC5" s="632"/>
      <c r="NWD5" s="632"/>
      <c r="NWE5" s="632"/>
      <c r="NWF5" s="632"/>
      <c r="NWG5" s="632"/>
      <c r="NWH5" s="632"/>
      <c r="NWI5" s="632"/>
      <c r="NWJ5" s="632"/>
      <c r="NWK5" s="632"/>
      <c r="NWL5" s="632"/>
      <c r="NWM5" s="632"/>
      <c r="NWN5" s="632"/>
      <c r="NWO5" s="632"/>
      <c r="NWP5" s="632"/>
      <c r="NWQ5" s="632"/>
      <c r="NWR5" s="632"/>
      <c r="NWS5" s="632"/>
      <c r="NWT5" s="632"/>
      <c r="NWU5" s="632"/>
      <c r="NWV5" s="632"/>
      <c r="NWW5" s="632"/>
      <c r="NWX5" s="632"/>
      <c r="NWY5" s="632"/>
      <c r="NWZ5" s="632"/>
      <c r="NXA5" s="632"/>
      <c r="NXB5" s="632"/>
      <c r="NXC5" s="632"/>
      <c r="NXD5" s="632"/>
      <c r="NXE5" s="632"/>
      <c r="NXF5" s="632"/>
      <c r="NXG5" s="632"/>
      <c r="NXH5" s="632"/>
      <c r="NXI5" s="632"/>
      <c r="NXJ5" s="632"/>
      <c r="NXK5" s="632"/>
      <c r="NXL5" s="632"/>
      <c r="NXM5" s="632"/>
      <c r="NXN5" s="632"/>
      <c r="NXO5" s="632"/>
      <c r="NXP5" s="632"/>
      <c r="NXQ5" s="632"/>
      <c r="NXR5" s="632"/>
      <c r="NXS5" s="632"/>
      <c r="NXT5" s="632"/>
      <c r="NXU5" s="632"/>
      <c r="NXV5" s="632"/>
      <c r="NXW5" s="632"/>
      <c r="NXX5" s="632"/>
      <c r="NXY5" s="632"/>
      <c r="NXZ5" s="632"/>
      <c r="NYA5" s="632"/>
      <c r="NYB5" s="632"/>
      <c r="NYC5" s="632"/>
      <c r="NYD5" s="632"/>
      <c r="NYE5" s="632"/>
      <c r="NYF5" s="632"/>
      <c r="NYG5" s="632"/>
      <c r="NYH5" s="632"/>
      <c r="NYI5" s="632"/>
      <c r="NYJ5" s="632"/>
      <c r="NYK5" s="632"/>
      <c r="NYL5" s="632"/>
      <c r="NYM5" s="632"/>
      <c r="NYN5" s="632"/>
      <c r="NYO5" s="632"/>
      <c r="NYP5" s="632"/>
      <c r="NYQ5" s="632"/>
      <c r="NYR5" s="632"/>
      <c r="NYS5" s="632"/>
      <c r="NYT5" s="632"/>
      <c r="NYU5" s="632"/>
      <c r="NYV5" s="632"/>
      <c r="NYW5" s="632"/>
      <c r="NYX5" s="632"/>
      <c r="NYY5" s="632"/>
      <c r="NYZ5" s="632"/>
      <c r="NZA5" s="632"/>
      <c r="NZB5" s="632"/>
      <c r="NZC5" s="632"/>
      <c r="NZD5" s="632"/>
      <c r="NZE5" s="632"/>
      <c r="NZF5" s="632"/>
      <c r="NZG5" s="632"/>
      <c r="NZH5" s="632"/>
      <c r="NZI5" s="632"/>
      <c r="NZJ5" s="632"/>
      <c r="NZK5" s="632"/>
      <c r="NZL5" s="632"/>
      <c r="NZM5" s="632"/>
      <c r="NZN5" s="632"/>
      <c r="NZO5" s="632"/>
      <c r="NZP5" s="632"/>
      <c r="NZQ5" s="632"/>
      <c r="NZR5" s="632"/>
      <c r="NZS5" s="632"/>
      <c r="NZT5" s="632"/>
      <c r="NZU5" s="632"/>
      <c r="NZV5" s="632"/>
      <c r="NZW5" s="632"/>
      <c r="NZX5" s="632"/>
      <c r="NZY5" s="632"/>
      <c r="NZZ5" s="632"/>
      <c r="OAA5" s="632"/>
      <c r="OAB5" s="632"/>
      <c r="OAC5" s="632"/>
      <c r="OAD5" s="632"/>
      <c r="OAE5" s="632"/>
      <c r="OAF5" s="632"/>
      <c r="OAG5" s="632"/>
      <c r="OAH5" s="632"/>
      <c r="OAI5" s="632"/>
      <c r="OAJ5" s="632"/>
      <c r="OAK5" s="632"/>
      <c r="OAL5" s="632"/>
      <c r="OAM5" s="632"/>
      <c r="OAN5" s="632"/>
      <c r="OAO5" s="632"/>
      <c r="OAP5" s="632"/>
      <c r="OAQ5" s="632"/>
      <c r="OAR5" s="632"/>
      <c r="OAS5" s="632"/>
      <c r="OAT5" s="632"/>
      <c r="OAU5" s="632"/>
      <c r="OAV5" s="632"/>
      <c r="OAW5" s="632"/>
      <c r="OAX5" s="632"/>
      <c r="OAY5" s="632"/>
      <c r="OAZ5" s="632"/>
      <c r="OBA5" s="632"/>
      <c r="OBB5" s="632"/>
      <c r="OBC5" s="632"/>
      <c r="OBD5" s="632"/>
      <c r="OBE5" s="632"/>
      <c r="OBF5" s="632"/>
      <c r="OBG5" s="632"/>
      <c r="OBH5" s="632"/>
      <c r="OBI5" s="632"/>
      <c r="OBJ5" s="632"/>
      <c r="OBK5" s="632"/>
      <c r="OBL5" s="632"/>
      <c r="OBM5" s="632"/>
      <c r="OBN5" s="632"/>
      <c r="OBO5" s="632"/>
      <c r="OBP5" s="632"/>
      <c r="OBQ5" s="632"/>
      <c r="OBR5" s="632"/>
      <c r="OBS5" s="632"/>
      <c r="OBT5" s="632"/>
      <c r="OBU5" s="632"/>
      <c r="OBV5" s="632"/>
      <c r="OBW5" s="632"/>
      <c r="OBX5" s="632"/>
      <c r="OBY5" s="632"/>
      <c r="OBZ5" s="632"/>
      <c r="OCA5" s="632"/>
      <c r="OCB5" s="632"/>
      <c r="OCC5" s="632"/>
      <c r="OCD5" s="632"/>
      <c r="OCE5" s="632"/>
      <c r="OCF5" s="632"/>
      <c r="OCG5" s="632"/>
      <c r="OCH5" s="632"/>
      <c r="OCI5" s="632"/>
      <c r="OCJ5" s="632"/>
      <c r="OCK5" s="632"/>
      <c r="OCL5" s="632"/>
      <c r="OCM5" s="632"/>
      <c r="OCN5" s="632"/>
      <c r="OCO5" s="632"/>
      <c r="OCP5" s="632"/>
      <c r="OCQ5" s="632"/>
      <c r="OCR5" s="632"/>
      <c r="OCS5" s="632"/>
      <c r="OCT5" s="632"/>
      <c r="OCU5" s="632"/>
      <c r="OCV5" s="632"/>
      <c r="OCW5" s="632"/>
      <c r="OCX5" s="632"/>
      <c r="OCY5" s="632"/>
      <c r="OCZ5" s="632"/>
      <c r="ODA5" s="632"/>
      <c r="ODB5" s="632"/>
      <c r="ODC5" s="632"/>
      <c r="ODD5" s="632"/>
      <c r="ODE5" s="632"/>
      <c r="ODF5" s="632"/>
      <c r="ODG5" s="632"/>
      <c r="ODH5" s="632"/>
      <c r="ODI5" s="632"/>
      <c r="ODJ5" s="632"/>
      <c r="ODK5" s="632"/>
      <c r="ODL5" s="632"/>
      <c r="ODM5" s="632"/>
      <c r="ODN5" s="632"/>
      <c r="ODO5" s="632"/>
      <c r="ODP5" s="632"/>
      <c r="ODQ5" s="632"/>
      <c r="ODR5" s="632"/>
      <c r="ODS5" s="632"/>
      <c r="ODT5" s="632"/>
      <c r="ODU5" s="632"/>
      <c r="ODV5" s="632"/>
      <c r="ODW5" s="632"/>
      <c r="ODX5" s="632"/>
      <c r="ODY5" s="632"/>
      <c r="ODZ5" s="632"/>
      <c r="OEA5" s="632"/>
      <c r="OEB5" s="632"/>
      <c r="OEC5" s="632"/>
      <c r="OED5" s="632"/>
      <c r="OEE5" s="632"/>
      <c r="OEF5" s="632"/>
      <c r="OEG5" s="632"/>
      <c r="OEH5" s="632"/>
      <c r="OEI5" s="632"/>
      <c r="OEJ5" s="632"/>
      <c r="OEK5" s="632"/>
      <c r="OEL5" s="632"/>
      <c r="OEM5" s="632"/>
      <c r="OEN5" s="632"/>
      <c r="OEO5" s="632"/>
      <c r="OEP5" s="632"/>
      <c r="OEQ5" s="632"/>
      <c r="OER5" s="632"/>
      <c r="OES5" s="632"/>
      <c r="OET5" s="632"/>
      <c r="OEU5" s="632"/>
      <c r="OEV5" s="632"/>
      <c r="OEW5" s="632"/>
      <c r="OEX5" s="632"/>
      <c r="OEY5" s="632"/>
      <c r="OEZ5" s="632"/>
      <c r="OFA5" s="632"/>
      <c r="OFB5" s="632"/>
      <c r="OFC5" s="632"/>
      <c r="OFD5" s="632"/>
      <c r="OFE5" s="632"/>
      <c r="OFF5" s="632"/>
      <c r="OFG5" s="632"/>
      <c r="OFH5" s="632"/>
      <c r="OFI5" s="632"/>
      <c r="OFJ5" s="632"/>
      <c r="OFK5" s="632"/>
      <c r="OFL5" s="632"/>
      <c r="OFM5" s="632"/>
      <c r="OFN5" s="632"/>
      <c r="OFO5" s="632"/>
      <c r="OFP5" s="632"/>
      <c r="OFQ5" s="632"/>
      <c r="OFR5" s="632"/>
      <c r="OFS5" s="632"/>
      <c r="OFT5" s="632"/>
      <c r="OFU5" s="632"/>
      <c r="OFV5" s="632"/>
      <c r="OFW5" s="632"/>
      <c r="OFX5" s="632"/>
      <c r="OFY5" s="632"/>
      <c r="OFZ5" s="632"/>
      <c r="OGA5" s="632"/>
      <c r="OGB5" s="632"/>
      <c r="OGC5" s="632"/>
      <c r="OGD5" s="632"/>
      <c r="OGE5" s="632"/>
      <c r="OGF5" s="632"/>
      <c r="OGG5" s="632"/>
      <c r="OGH5" s="632"/>
      <c r="OGI5" s="632"/>
      <c r="OGJ5" s="632"/>
      <c r="OGK5" s="632"/>
      <c r="OGL5" s="632"/>
      <c r="OGM5" s="632"/>
      <c r="OGN5" s="632"/>
      <c r="OGO5" s="632"/>
      <c r="OGP5" s="632"/>
      <c r="OGQ5" s="632"/>
      <c r="OGR5" s="632"/>
      <c r="OGS5" s="632"/>
      <c r="OGT5" s="632"/>
      <c r="OGU5" s="632"/>
      <c r="OGV5" s="632"/>
      <c r="OGW5" s="632"/>
      <c r="OGX5" s="632"/>
      <c r="OGY5" s="632"/>
      <c r="OGZ5" s="632"/>
      <c r="OHA5" s="632"/>
      <c r="OHB5" s="632"/>
      <c r="OHC5" s="632"/>
      <c r="OHD5" s="632"/>
      <c r="OHE5" s="632"/>
      <c r="OHF5" s="632"/>
      <c r="OHG5" s="632"/>
      <c r="OHH5" s="632"/>
      <c r="OHI5" s="632"/>
      <c r="OHJ5" s="632"/>
      <c r="OHK5" s="632"/>
      <c r="OHL5" s="632"/>
      <c r="OHM5" s="632"/>
      <c r="OHN5" s="632"/>
      <c r="OHO5" s="632"/>
      <c r="OHP5" s="632"/>
      <c r="OHQ5" s="632"/>
      <c r="OHR5" s="632"/>
      <c r="OHS5" s="632"/>
      <c r="OHT5" s="632"/>
      <c r="OHU5" s="632"/>
      <c r="OHV5" s="632"/>
      <c r="OHW5" s="632"/>
      <c r="OHX5" s="632"/>
      <c r="OHY5" s="632"/>
      <c r="OHZ5" s="632"/>
      <c r="OIA5" s="632"/>
      <c r="OIB5" s="632"/>
      <c r="OIC5" s="632"/>
      <c r="OID5" s="632"/>
      <c r="OIE5" s="632"/>
      <c r="OIF5" s="632"/>
      <c r="OIG5" s="632"/>
      <c r="OIH5" s="632"/>
      <c r="OII5" s="632"/>
      <c r="OIJ5" s="632"/>
      <c r="OIK5" s="632"/>
      <c r="OIL5" s="632"/>
      <c r="OIM5" s="632"/>
      <c r="OIN5" s="632"/>
      <c r="OIO5" s="632"/>
      <c r="OIP5" s="632"/>
      <c r="OIQ5" s="632"/>
      <c r="OIR5" s="632"/>
      <c r="OIS5" s="632"/>
      <c r="OIT5" s="632"/>
      <c r="OIU5" s="632"/>
      <c r="OIV5" s="632"/>
      <c r="OIW5" s="632"/>
      <c r="OIX5" s="632"/>
      <c r="OIY5" s="632"/>
      <c r="OIZ5" s="632"/>
      <c r="OJA5" s="632"/>
      <c r="OJB5" s="632"/>
      <c r="OJC5" s="632"/>
      <c r="OJD5" s="632"/>
      <c r="OJE5" s="632"/>
      <c r="OJF5" s="632"/>
      <c r="OJG5" s="632"/>
      <c r="OJH5" s="632"/>
      <c r="OJI5" s="632"/>
      <c r="OJJ5" s="632"/>
      <c r="OJK5" s="632"/>
      <c r="OJL5" s="632"/>
      <c r="OJM5" s="632"/>
      <c r="OJN5" s="632"/>
      <c r="OJO5" s="632"/>
      <c r="OJP5" s="632"/>
      <c r="OJQ5" s="632"/>
      <c r="OJR5" s="632"/>
      <c r="OJS5" s="632"/>
      <c r="OJT5" s="632"/>
      <c r="OJU5" s="632"/>
      <c r="OJV5" s="632"/>
      <c r="OJW5" s="632"/>
      <c r="OJX5" s="632"/>
      <c r="OJY5" s="632"/>
      <c r="OJZ5" s="632"/>
      <c r="OKA5" s="632"/>
      <c r="OKB5" s="632"/>
      <c r="OKC5" s="632"/>
      <c r="OKD5" s="632"/>
      <c r="OKE5" s="632"/>
      <c r="OKF5" s="632"/>
      <c r="OKG5" s="632"/>
      <c r="OKH5" s="632"/>
      <c r="OKI5" s="632"/>
      <c r="OKJ5" s="632"/>
      <c r="OKK5" s="632"/>
      <c r="OKL5" s="632"/>
      <c r="OKM5" s="632"/>
      <c r="OKN5" s="632"/>
      <c r="OKO5" s="632"/>
      <c r="OKP5" s="632"/>
      <c r="OKQ5" s="632"/>
      <c r="OKR5" s="632"/>
      <c r="OKS5" s="632"/>
      <c r="OKT5" s="632"/>
      <c r="OKU5" s="632"/>
      <c r="OKV5" s="632"/>
      <c r="OKW5" s="632"/>
      <c r="OKX5" s="632"/>
      <c r="OKY5" s="632"/>
      <c r="OKZ5" s="632"/>
      <c r="OLA5" s="632"/>
      <c r="OLB5" s="632"/>
      <c r="OLC5" s="632"/>
      <c r="OLD5" s="632"/>
      <c r="OLE5" s="632"/>
      <c r="OLF5" s="632"/>
      <c r="OLG5" s="632"/>
      <c r="OLH5" s="632"/>
      <c r="OLI5" s="632"/>
      <c r="OLJ5" s="632"/>
      <c r="OLK5" s="632"/>
      <c r="OLL5" s="632"/>
      <c r="OLM5" s="632"/>
      <c r="OLN5" s="632"/>
      <c r="OLO5" s="632"/>
      <c r="OLP5" s="632"/>
      <c r="OLQ5" s="632"/>
      <c r="OLR5" s="632"/>
      <c r="OLS5" s="632"/>
      <c r="OLT5" s="632"/>
      <c r="OLU5" s="632"/>
      <c r="OLV5" s="632"/>
      <c r="OLW5" s="632"/>
      <c r="OLX5" s="632"/>
      <c r="OLY5" s="632"/>
      <c r="OLZ5" s="632"/>
      <c r="OMA5" s="632"/>
      <c r="OMB5" s="632"/>
      <c r="OMC5" s="632"/>
      <c r="OMD5" s="632"/>
      <c r="OME5" s="632"/>
      <c r="OMF5" s="632"/>
      <c r="OMG5" s="632"/>
      <c r="OMH5" s="632"/>
      <c r="OMI5" s="632"/>
      <c r="OMJ5" s="632"/>
      <c r="OMK5" s="632"/>
      <c r="OML5" s="632"/>
      <c r="OMM5" s="632"/>
      <c r="OMN5" s="632"/>
      <c r="OMO5" s="632"/>
      <c r="OMP5" s="632"/>
      <c r="OMQ5" s="632"/>
      <c r="OMR5" s="632"/>
      <c r="OMS5" s="632"/>
      <c r="OMT5" s="632"/>
      <c r="OMU5" s="632"/>
      <c r="OMV5" s="632"/>
      <c r="OMW5" s="632"/>
      <c r="OMX5" s="632"/>
      <c r="OMY5" s="632"/>
      <c r="OMZ5" s="632"/>
      <c r="ONA5" s="632"/>
      <c r="ONB5" s="632"/>
      <c r="ONC5" s="632"/>
      <c r="OND5" s="632"/>
      <c r="ONE5" s="632"/>
      <c r="ONF5" s="632"/>
      <c r="ONG5" s="632"/>
      <c r="ONH5" s="632"/>
      <c r="ONI5" s="632"/>
      <c r="ONJ5" s="632"/>
      <c r="ONK5" s="632"/>
      <c r="ONL5" s="632"/>
      <c r="ONM5" s="632"/>
      <c r="ONN5" s="632"/>
      <c r="ONO5" s="632"/>
      <c r="ONP5" s="632"/>
      <c r="ONQ5" s="632"/>
      <c r="ONR5" s="632"/>
      <c r="ONS5" s="632"/>
      <c r="ONT5" s="632"/>
      <c r="ONU5" s="632"/>
      <c r="ONV5" s="632"/>
      <c r="ONW5" s="632"/>
      <c r="ONX5" s="632"/>
      <c r="ONY5" s="632"/>
      <c r="ONZ5" s="632"/>
      <c r="OOA5" s="632"/>
      <c r="OOB5" s="632"/>
      <c r="OOC5" s="632"/>
      <c r="OOD5" s="632"/>
      <c r="OOE5" s="632"/>
      <c r="OOF5" s="632"/>
      <c r="OOG5" s="632"/>
      <c r="OOH5" s="632"/>
      <c r="OOI5" s="632"/>
      <c r="OOJ5" s="632"/>
      <c r="OOK5" s="632"/>
      <c r="OOL5" s="632"/>
      <c r="OOM5" s="632"/>
      <c r="OON5" s="632"/>
      <c r="OOO5" s="632"/>
      <c r="OOP5" s="632"/>
      <c r="OOQ5" s="632"/>
      <c r="OOR5" s="632"/>
      <c r="OOS5" s="632"/>
      <c r="OOT5" s="632"/>
      <c r="OOU5" s="632"/>
      <c r="OOV5" s="632"/>
      <c r="OOW5" s="632"/>
      <c r="OOX5" s="632"/>
      <c r="OOY5" s="632"/>
      <c r="OOZ5" s="632"/>
      <c r="OPA5" s="632"/>
      <c r="OPB5" s="632"/>
      <c r="OPC5" s="632"/>
      <c r="OPD5" s="632"/>
      <c r="OPE5" s="632"/>
      <c r="OPF5" s="632"/>
      <c r="OPG5" s="632"/>
      <c r="OPH5" s="632"/>
      <c r="OPI5" s="632"/>
      <c r="OPJ5" s="632"/>
      <c r="OPK5" s="632"/>
      <c r="OPL5" s="632"/>
      <c r="OPM5" s="632"/>
      <c r="OPN5" s="632"/>
      <c r="OPO5" s="632"/>
      <c r="OPP5" s="632"/>
      <c r="OPQ5" s="632"/>
      <c r="OPR5" s="632"/>
      <c r="OPS5" s="632"/>
      <c r="OPT5" s="632"/>
      <c r="OPU5" s="632"/>
      <c r="OPV5" s="632"/>
      <c r="OPW5" s="632"/>
      <c r="OPX5" s="632"/>
      <c r="OPY5" s="632"/>
      <c r="OPZ5" s="632"/>
      <c r="OQA5" s="632"/>
      <c r="OQB5" s="632"/>
      <c r="OQC5" s="632"/>
      <c r="OQD5" s="632"/>
      <c r="OQE5" s="632"/>
      <c r="OQF5" s="632"/>
      <c r="OQG5" s="632"/>
      <c r="OQH5" s="632"/>
      <c r="OQI5" s="632"/>
      <c r="OQJ5" s="632"/>
      <c r="OQK5" s="632"/>
      <c r="OQL5" s="632"/>
      <c r="OQM5" s="632"/>
      <c r="OQN5" s="632"/>
      <c r="OQO5" s="632"/>
      <c r="OQP5" s="632"/>
      <c r="OQQ5" s="632"/>
      <c r="OQR5" s="632"/>
      <c r="OQS5" s="632"/>
      <c r="OQT5" s="632"/>
      <c r="OQU5" s="632"/>
      <c r="OQV5" s="632"/>
      <c r="OQW5" s="632"/>
      <c r="OQX5" s="632"/>
      <c r="OQY5" s="632"/>
      <c r="OQZ5" s="632"/>
      <c r="ORA5" s="632"/>
      <c r="ORB5" s="632"/>
      <c r="ORC5" s="632"/>
      <c r="ORD5" s="632"/>
      <c r="ORE5" s="632"/>
      <c r="ORF5" s="632"/>
      <c r="ORG5" s="632"/>
      <c r="ORH5" s="632"/>
      <c r="ORI5" s="632"/>
      <c r="ORJ5" s="632"/>
      <c r="ORK5" s="632"/>
      <c r="ORL5" s="632"/>
      <c r="ORM5" s="632"/>
      <c r="ORN5" s="632"/>
      <c r="ORO5" s="632"/>
      <c r="ORP5" s="632"/>
      <c r="ORQ5" s="632"/>
      <c r="ORR5" s="632"/>
      <c r="ORS5" s="632"/>
      <c r="ORT5" s="632"/>
      <c r="ORU5" s="632"/>
      <c r="ORV5" s="632"/>
      <c r="ORW5" s="632"/>
      <c r="ORX5" s="632"/>
      <c r="ORY5" s="632"/>
      <c r="ORZ5" s="632"/>
      <c r="OSA5" s="632"/>
      <c r="OSB5" s="632"/>
      <c r="OSC5" s="632"/>
      <c r="OSD5" s="632"/>
      <c r="OSE5" s="632"/>
      <c r="OSF5" s="632"/>
      <c r="OSG5" s="632"/>
      <c r="OSH5" s="632"/>
      <c r="OSI5" s="632"/>
      <c r="OSJ5" s="632"/>
      <c r="OSK5" s="632"/>
      <c r="OSL5" s="632"/>
      <c r="OSM5" s="632"/>
      <c r="OSN5" s="632"/>
      <c r="OSO5" s="632"/>
      <c r="OSP5" s="632"/>
      <c r="OSQ5" s="632"/>
      <c r="OSR5" s="632"/>
      <c r="OSS5" s="632"/>
      <c r="OST5" s="632"/>
      <c r="OSU5" s="632"/>
      <c r="OSV5" s="632"/>
      <c r="OSW5" s="632"/>
      <c r="OSX5" s="632"/>
      <c r="OSY5" s="632"/>
      <c r="OSZ5" s="632"/>
      <c r="OTA5" s="632"/>
      <c r="OTB5" s="632"/>
      <c r="OTC5" s="632"/>
      <c r="OTD5" s="632"/>
      <c r="OTE5" s="632"/>
      <c r="OTF5" s="632"/>
      <c r="OTG5" s="632"/>
      <c r="OTH5" s="632"/>
      <c r="OTI5" s="632"/>
      <c r="OTJ5" s="632"/>
      <c r="OTK5" s="632"/>
      <c r="OTL5" s="632"/>
      <c r="OTM5" s="632"/>
      <c r="OTN5" s="632"/>
      <c r="OTO5" s="632"/>
      <c r="OTP5" s="632"/>
      <c r="OTQ5" s="632"/>
      <c r="OTR5" s="632"/>
      <c r="OTS5" s="632"/>
      <c r="OTT5" s="632"/>
      <c r="OTU5" s="632"/>
      <c r="OTV5" s="632"/>
      <c r="OTW5" s="632"/>
      <c r="OTX5" s="632"/>
      <c r="OTY5" s="632"/>
      <c r="OTZ5" s="632"/>
      <c r="OUA5" s="632"/>
      <c r="OUB5" s="632"/>
      <c r="OUC5" s="632"/>
      <c r="OUD5" s="632"/>
      <c r="OUE5" s="632"/>
      <c r="OUF5" s="632"/>
      <c r="OUG5" s="632"/>
      <c r="OUH5" s="632"/>
      <c r="OUI5" s="632"/>
      <c r="OUJ5" s="632"/>
      <c r="OUK5" s="632"/>
      <c r="OUL5" s="632"/>
      <c r="OUM5" s="632"/>
      <c r="OUN5" s="632"/>
      <c r="OUO5" s="632"/>
      <c r="OUP5" s="632"/>
      <c r="OUQ5" s="632"/>
      <c r="OUR5" s="632"/>
      <c r="OUS5" s="632"/>
      <c r="OUT5" s="632"/>
      <c r="OUU5" s="632"/>
      <c r="OUV5" s="632"/>
      <c r="OUW5" s="632"/>
      <c r="OUX5" s="632"/>
      <c r="OUY5" s="632"/>
      <c r="OUZ5" s="632"/>
      <c r="OVA5" s="632"/>
      <c r="OVB5" s="632"/>
      <c r="OVC5" s="632"/>
      <c r="OVD5" s="632"/>
      <c r="OVE5" s="632"/>
      <c r="OVF5" s="632"/>
      <c r="OVG5" s="632"/>
      <c r="OVH5" s="632"/>
      <c r="OVI5" s="632"/>
      <c r="OVJ5" s="632"/>
      <c r="OVK5" s="632"/>
      <c r="OVL5" s="632"/>
      <c r="OVM5" s="632"/>
      <c r="OVN5" s="632"/>
      <c r="OVO5" s="632"/>
      <c r="OVP5" s="632"/>
      <c r="OVQ5" s="632"/>
      <c r="OVR5" s="632"/>
      <c r="OVS5" s="632"/>
      <c r="OVT5" s="632"/>
      <c r="OVU5" s="632"/>
      <c r="OVV5" s="632"/>
      <c r="OVW5" s="632"/>
      <c r="OVX5" s="632"/>
      <c r="OVY5" s="632"/>
      <c r="OVZ5" s="632"/>
      <c r="OWA5" s="632"/>
      <c r="OWB5" s="632"/>
      <c r="OWC5" s="632"/>
      <c r="OWD5" s="632"/>
      <c r="OWE5" s="632"/>
      <c r="OWF5" s="632"/>
      <c r="OWG5" s="632"/>
      <c r="OWH5" s="632"/>
      <c r="OWI5" s="632"/>
      <c r="OWJ5" s="632"/>
      <c r="OWK5" s="632"/>
      <c r="OWL5" s="632"/>
      <c r="OWM5" s="632"/>
      <c r="OWN5" s="632"/>
      <c r="OWO5" s="632"/>
      <c r="OWP5" s="632"/>
      <c r="OWQ5" s="632"/>
      <c r="OWR5" s="632"/>
      <c r="OWS5" s="632"/>
      <c r="OWT5" s="632"/>
      <c r="OWU5" s="632"/>
      <c r="OWV5" s="632"/>
      <c r="OWW5" s="632"/>
      <c r="OWX5" s="632"/>
      <c r="OWY5" s="632"/>
      <c r="OWZ5" s="632"/>
      <c r="OXA5" s="632"/>
      <c r="OXB5" s="632"/>
      <c r="OXC5" s="632"/>
      <c r="OXD5" s="632"/>
      <c r="OXE5" s="632"/>
      <c r="OXF5" s="632"/>
      <c r="OXG5" s="632"/>
      <c r="OXH5" s="632"/>
      <c r="OXI5" s="632"/>
      <c r="OXJ5" s="632"/>
      <c r="OXK5" s="632"/>
      <c r="OXL5" s="632"/>
      <c r="OXM5" s="632"/>
      <c r="OXN5" s="632"/>
      <c r="OXO5" s="632"/>
      <c r="OXP5" s="632"/>
      <c r="OXQ5" s="632"/>
      <c r="OXR5" s="632"/>
      <c r="OXS5" s="632"/>
      <c r="OXT5" s="632"/>
      <c r="OXU5" s="632"/>
      <c r="OXV5" s="632"/>
      <c r="OXW5" s="632"/>
      <c r="OXX5" s="632"/>
      <c r="OXY5" s="632"/>
      <c r="OXZ5" s="632"/>
      <c r="OYA5" s="632"/>
      <c r="OYB5" s="632"/>
      <c r="OYC5" s="632"/>
      <c r="OYD5" s="632"/>
      <c r="OYE5" s="632"/>
      <c r="OYF5" s="632"/>
      <c r="OYG5" s="632"/>
      <c r="OYH5" s="632"/>
      <c r="OYI5" s="632"/>
      <c r="OYJ5" s="632"/>
      <c r="OYK5" s="632"/>
      <c r="OYL5" s="632"/>
      <c r="OYM5" s="632"/>
      <c r="OYN5" s="632"/>
      <c r="OYO5" s="632"/>
      <c r="OYP5" s="632"/>
      <c r="OYQ5" s="632"/>
      <c r="OYR5" s="632"/>
      <c r="OYS5" s="632"/>
      <c r="OYT5" s="632"/>
      <c r="OYU5" s="632"/>
      <c r="OYV5" s="632"/>
      <c r="OYW5" s="632"/>
      <c r="OYX5" s="632"/>
      <c r="OYY5" s="632"/>
      <c r="OYZ5" s="632"/>
      <c r="OZA5" s="632"/>
      <c r="OZB5" s="632"/>
      <c r="OZC5" s="632"/>
      <c r="OZD5" s="632"/>
      <c r="OZE5" s="632"/>
      <c r="OZF5" s="632"/>
      <c r="OZG5" s="632"/>
      <c r="OZH5" s="632"/>
      <c r="OZI5" s="632"/>
      <c r="OZJ5" s="632"/>
      <c r="OZK5" s="632"/>
      <c r="OZL5" s="632"/>
      <c r="OZM5" s="632"/>
      <c r="OZN5" s="632"/>
      <c r="OZO5" s="632"/>
      <c r="OZP5" s="632"/>
      <c r="OZQ5" s="632"/>
      <c r="OZR5" s="632"/>
      <c r="OZS5" s="632"/>
      <c r="OZT5" s="632"/>
      <c r="OZU5" s="632"/>
      <c r="OZV5" s="632"/>
      <c r="OZW5" s="632"/>
      <c r="OZX5" s="632"/>
      <c r="OZY5" s="632"/>
      <c r="OZZ5" s="632"/>
      <c r="PAA5" s="632"/>
      <c r="PAB5" s="632"/>
      <c r="PAC5" s="632"/>
      <c r="PAD5" s="632"/>
      <c r="PAE5" s="632"/>
      <c r="PAF5" s="632"/>
      <c r="PAG5" s="632"/>
      <c r="PAH5" s="632"/>
      <c r="PAI5" s="632"/>
      <c r="PAJ5" s="632"/>
      <c r="PAK5" s="632"/>
      <c r="PAL5" s="632"/>
      <c r="PAM5" s="632"/>
      <c r="PAN5" s="632"/>
      <c r="PAO5" s="632"/>
      <c r="PAP5" s="632"/>
      <c r="PAQ5" s="632"/>
      <c r="PAR5" s="632"/>
      <c r="PAS5" s="632"/>
      <c r="PAT5" s="632"/>
      <c r="PAU5" s="632"/>
      <c r="PAV5" s="632"/>
      <c r="PAW5" s="632"/>
      <c r="PAX5" s="632"/>
      <c r="PAY5" s="632"/>
      <c r="PAZ5" s="632"/>
      <c r="PBA5" s="632"/>
      <c r="PBB5" s="632"/>
      <c r="PBC5" s="632"/>
      <c r="PBD5" s="632"/>
      <c r="PBE5" s="632"/>
      <c r="PBF5" s="632"/>
      <c r="PBG5" s="632"/>
      <c r="PBH5" s="632"/>
      <c r="PBI5" s="632"/>
      <c r="PBJ5" s="632"/>
      <c r="PBK5" s="632"/>
      <c r="PBL5" s="632"/>
      <c r="PBM5" s="632"/>
      <c r="PBN5" s="632"/>
      <c r="PBO5" s="632"/>
      <c r="PBP5" s="632"/>
      <c r="PBQ5" s="632"/>
      <c r="PBR5" s="632"/>
      <c r="PBS5" s="632"/>
      <c r="PBT5" s="632"/>
      <c r="PBU5" s="632"/>
      <c r="PBV5" s="632"/>
      <c r="PBW5" s="632"/>
      <c r="PBX5" s="632"/>
      <c r="PBY5" s="632"/>
      <c r="PBZ5" s="632"/>
      <c r="PCA5" s="632"/>
      <c r="PCB5" s="632"/>
      <c r="PCC5" s="632"/>
      <c r="PCD5" s="632"/>
      <c r="PCE5" s="632"/>
      <c r="PCF5" s="632"/>
      <c r="PCG5" s="632"/>
      <c r="PCH5" s="632"/>
      <c r="PCI5" s="632"/>
      <c r="PCJ5" s="632"/>
      <c r="PCK5" s="632"/>
      <c r="PCL5" s="632"/>
      <c r="PCM5" s="632"/>
      <c r="PCN5" s="632"/>
      <c r="PCO5" s="632"/>
      <c r="PCP5" s="632"/>
      <c r="PCQ5" s="632"/>
      <c r="PCR5" s="632"/>
      <c r="PCS5" s="632"/>
      <c r="PCT5" s="632"/>
      <c r="PCU5" s="632"/>
      <c r="PCV5" s="632"/>
      <c r="PCW5" s="632"/>
      <c r="PCX5" s="632"/>
      <c r="PCY5" s="632"/>
      <c r="PCZ5" s="632"/>
      <c r="PDA5" s="632"/>
      <c r="PDB5" s="632"/>
      <c r="PDC5" s="632"/>
      <c r="PDD5" s="632"/>
      <c r="PDE5" s="632"/>
      <c r="PDF5" s="632"/>
      <c r="PDG5" s="632"/>
      <c r="PDH5" s="632"/>
      <c r="PDI5" s="632"/>
      <c r="PDJ5" s="632"/>
      <c r="PDK5" s="632"/>
      <c r="PDL5" s="632"/>
      <c r="PDM5" s="632"/>
      <c r="PDN5" s="632"/>
      <c r="PDO5" s="632"/>
      <c r="PDP5" s="632"/>
      <c r="PDQ5" s="632"/>
      <c r="PDR5" s="632"/>
      <c r="PDS5" s="632"/>
      <c r="PDT5" s="632"/>
      <c r="PDU5" s="632"/>
      <c r="PDV5" s="632"/>
      <c r="PDW5" s="632"/>
      <c r="PDX5" s="632"/>
      <c r="PDY5" s="632"/>
      <c r="PDZ5" s="632"/>
      <c r="PEA5" s="632"/>
      <c r="PEB5" s="632"/>
      <c r="PEC5" s="632"/>
      <c r="PED5" s="632"/>
      <c r="PEE5" s="632"/>
      <c r="PEF5" s="632"/>
      <c r="PEG5" s="632"/>
      <c r="PEH5" s="632"/>
      <c r="PEI5" s="632"/>
      <c r="PEJ5" s="632"/>
      <c r="PEK5" s="632"/>
      <c r="PEL5" s="632"/>
      <c r="PEM5" s="632"/>
      <c r="PEN5" s="632"/>
      <c r="PEO5" s="632"/>
      <c r="PEP5" s="632"/>
      <c r="PEQ5" s="632"/>
      <c r="PER5" s="632"/>
      <c r="PES5" s="632"/>
      <c r="PET5" s="632"/>
      <c r="PEU5" s="632"/>
      <c r="PEV5" s="632"/>
      <c r="PEW5" s="632"/>
      <c r="PEX5" s="632"/>
      <c r="PEY5" s="632"/>
      <c r="PEZ5" s="632"/>
      <c r="PFA5" s="632"/>
      <c r="PFB5" s="632"/>
      <c r="PFC5" s="632"/>
      <c r="PFD5" s="632"/>
      <c r="PFE5" s="632"/>
      <c r="PFF5" s="632"/>
      <c r="PFG5" s="632"/>
      <c r="PFH5" s="632"/>
      <c r="PFI5" s="632"/>
      <c r="PFJ5" s="632"/>
      <c r="PFK5" s="632"/>
      <c r="PFL5" s="632"/>
      <c r="PFM5" s="632"/>
      <c r="PFN5" s="632"/>
      <c r="PFO5" s="632"/>
      <c r="PFP5" s="632"/>
      <c r="PFQ5" s="632"/>
      <c r="PFR5" s="632"/>
      <c r="PFS5" s="632"/>
      <c r="PFT5" s="632"/>
      <c r="PFU5" s="632"/>
      <c r="PFV5" s="632"/>
      <c r="PFW5" s="632"/>
      <c r="PFX5" s="632"/>
      <c r="PFY5" s="632"/>
      <c r="PFZ5" s="632"/>
      <c r="PGA5" s="632"/>
      <c r="PGB5" s="632"/>
      <c r="PGC5" s="632"/>
      <c r="PGD5" s="632"/>
      <c r="PGE5" s="632"/>
      <c r="PGF5" s="632"/>
      <c r="PGG5" s="632"/>
      <c r="PGH5" s="632"/>
      <c r="PGI5" s="632"/>
      <c r="PGJ5" s="632"/>
      <c r="PGK5" s="632"/>
      <c r="PGL5" s="632"/>
      <c r="PGM5" s="632"/>
      <c r="PGN5" s="632"/>
      <c r="PGO5" s="632"/>
      <c r="PGP5" s="632"/>
      <c r="PGQ5" s="632"/>
      <c r="PGR5" s="632"/>
      <c r="PGS5" s="632"/>
      <c r="PGT5" s="632"/>
      <c r="PGU5" s="632"/>
      <c r="PGV5" s="632"/>
      <c r="PGW5" s="632"/>
      <c r="PGX5" s="632"/>
      <c r="PGY5" s="632"/>
      <c r="PGZ5" s="632"/>
      <c r="PHA5" s="632"/>
      <c r="PHB5" s="632"/>
      <c r="PHC5" s="632"/>
      <c r="PHD5" s="632"/>
      <c r="PHE5" s="632"/>
      <c r="PHF5" s="632"/>
      <c r="PHG5" s="632"/>
      <c r="PHH5" s="632"/>
      <c r="PHI5" s="632"/>
      <c r="PHJ5" s="632"/>
      <c r="PHK5" s="632"/>
      <c r="PHL5" s="632"/>
      <c r="PHM5" s="632"/>
      <c r="PHN5" s="632"/>
      <c r="PHO5" s="632"/>
      <c r="PHP5" s="632"/>
      <c r="PHQ5" s="632"/>
      <c r="PHR5" s="632"/>
      <c r="PHS5" s="632"/>
      <c r="PHT5" s="632"/>
      <c r="PHU5" s="632"/>
      <c r="PHV5" s="632"/>
      <c r="PHW5" s="632"/>
      <c r="PHX5" s="632"/>
      <c r="PHY5" s="632"/>
      <c r="PHZ5" s="632"/>
      <c r="PIA5" s="632"/>
      <c r="PIB5" s="632"/>
      <c r="PIC5" s="632"/>
      <c r="PID5" s="632"/>
      <c r="PIE5" s="632"/>
      <c r="PIF5" s="632"/>
      <c r="PIG5" s="632"/>
      <c r="PIH5" s="632"/>
      <c r="PII5" s="632"/>
      <c r="PIJ5" s="632"/>
      <c r="PIK5" s="632"/>
      <c r="PIL5" s="632"/>
      <c r="PIM5" s="632"/>
      <c r="PIN5" s="632"/>
      <c r="PIO5" s="632"/>
      <c r="PIP5" s="632"/>
      <c r="PIQ5" s="632"/>
      <c r="PIR5" s="632"/>
      <c r="PIS5" s="632"/>
      <c r="PIT5" s="632"/>
      <c r="PIU5" s="632"/>
      <c r="PIV5" s="632"/>
      <c r="PIW5" s="632"/>
      <c r="PIX5" s="632"/>
      <c r="PIY5" s="632"/>
      <c r="PIZ5" s="632"/>
      <c r="PJA5" s="632"/>
      <c r="PJB5" s="632"/>
      <c r="PJC5" s="632"/>
      <c r="PJD5" s="632"/>
      <c r="PJE5" s="632"/>
      <c r="PJF5" s="632"/>
      <c r="PJG5" s="632"/>
      <c r="PJH5" s="632"/>
      <c r="PJI5" s="632"/>
      <c r="PJJ5" s="632"/>
      <c r="PJK5" s="632"/>
      <c r="PJL5" s="632"/>
      <c r="PJM5" s="632"/>
      <c r="PJN5" s="632"/>
      <c r="PJO5" s="632"/>
      <c r="PJP5" s="632"/>
      <c r="PJQ5" s="632"/>
      <c r="PJR5" s="632"/>
      <c r="PJS5" s="632"/>
      <c r="PJT5" s="632"/>
      <c r="PJU5" s="632"/>
      <c r="PJV5" s="632"/>
      <c r="PJW5" s="632"/>
      <c r="PJX5" s="632"/>
      <c r="PJY5" s="632"/>
      <c r="PJZ5" s="632"/>
      <c r="PKA5" s="632"/>
      <c r="PKB5" s="632"/>
      <c r="PKC5" s="632"/>
      <c r="PKD5" s="632"/>
      <c r="PKE5" s="632"/>
      <c r="PKF5" s="632"/>
      <c r="PKG5" s="632"/>
      <c r="PKH5" s="632"/>
      <c r="PKI5" s="632"/>
      <c r="PKJ5" s="632"/>
      <c r="PKK5" s="632"/>
      <c r="PKL5" s="632"/>
      <c r="PKM5" s="632"/>
      <c r="PKN5" s="632"/>
      <c r="PKO5" s="632"/>
      <c r="PKP5" s="632"/>
      <c r="PKQ5" s="632"/>
      <c r="PKR5" s="632"/>
      <c r="PKS5" s="632"/>
      <c r="PKT5" s="632"/>
      <c r="PKU5" s="632"/>
      <c r="PKV5" s="632"/>
      <c r="PKW5" s="632"/>
      <c r="PKX5" s="632"/>
      <c r="PKY5" s="632"/>
      <c r="PKZ5" s="632"/>
      <c r="PLA5" s="632"/>
      <c r="PLB5" s="632"/>
      <c r="PLC5" s="632"/>
      <c r="PLD5" s="632"/>
      <c r="PLE5" s="632"/>
      <c r="PLF5" s="632"/>
      <c r="PLG5" s="632"/>
      <c r="PLH5" s="632"/>
      <c r="PLI5" s="632"/>
      <c r="PLJ5" s="632"/>
      <c r="PLK5" s="632"/>
      <c r="PLL5" s="632"/>
      <c r="PLM5" s="632"/>
      <c r="PLN5" s="632"/>
      <c r="PLO5" s="632"/>
      <c r="PLP5" s="632"/>
      <c r="PLQ5" s="632"/>
      <c r="PLR5" s="632"/>
      <c r="PLS5" s="632"/>
      <c r="PLT5" s="632"/>
      <c r="PLU5" s="632"/>
      <c r="PLV5" s="632"/>
      <c r="PLW5" s="632"/>
      <c r="PLX5" s="632"/>
      <c r="PLY5" s="632"/>
      <c r="PLZ5" s="632"/>
      <c r="PMA5" s="632"/>
      <c r="PMB5" s="632"/>
      <c r="PMC5" s="632"/>
      <c r="PMD5" s="632"/>
      <c r="PME5" s="632"/>
      <c r="PMF5" s="632"/>
      <c r="PMG5" s="632"/>
      <c r="PMH5" s="632"/>
      <c r="PMI5" s="632"/>
      <c r="PMJ5" s="632"/>
      <c r="PMK5" s="632"/>
      <c r="PML5" s="632"/>
      <c r="PMM5" s="632"/>
      <c r="PMN5" s="632"/>
      <c r="PMO5" s="632"/>
      <c r="PMP5" s="632"/>
      <c r="PMQ5" s="632"/>
      <c r="PMR5" s="632"/>
      <c r="PMS5" s="632"/>
      <c r="PMT5" s="632"/>
      <c r="PMU5" s="632"/>
      <c r="PMV5" s="632"/>
      <c r="PMW5" s="632"/>
      <c r="PMX5" s="632"/>
      <c r="PMY5" s="632"/>
      <c r="PMZ5" s="632"/>
      <c r="PNA5" s="632"/>
      <c r="PNB5" s="632"/>
      <c r="PNC5" s="632"/>
      <c r="PND5" s="632"/>
      <c r="PNE5" s="632"/>
      <c r="PNF5" s="632"/>
      <c r="PNG5" s="632"/>
      <c r="PNH5" s="632"/>
      <c r="PNI5" s="632"/>
      <c r="PNJ5" s="632"/>
      <c r="PNK5" s="632"/>
      <c r="PNL5" s="632"/>
      <c r="PNM5" s="632"/>
      <c r="PNN5" s="632"/>
      <c r="PNO5" s="632"/>
      <c r="PNP5" s="632"/>
      <c r="PNQ5" s="632"/>
      <c r="PNR5" s="632"/>
      <c r="PNS5" s="632"/>
      <c r="PNT5" s="632"/>
      <c r="PNU5" s="632"/>
      <c r="PNV5" s="632"/>
      <c r="PNW5" s="632"/>
      <c r="PNX5" s="632"/>
      <c r="PNY5" s="632"/>
      <c r="PNZ5" s="632"/>
      <c r="POA5" s="632"/>
      <c r="POB5" s="632"/>
      <c r="POC5" s="632"/>
      <c r="POD5" s="632"/>
      <c r="POE5" s="632"/>
      <c r="POF5" s="632"/>
      <c r="POG5" s="632"/>
      <c r="POH5" s="632"/>
      <c r="POI5" s="632"/>
      <c r="POJ5" s="632"/>
      <c r="POK5" s="632"/>
      <c r="POL5" s="632"/>
      <c r="POM5" s="632"/>
      <c r="PON5" s="632"/>
      <c r="POO5" s="632"/>
      <c r="POP5" s="632"/>
      <c r="POQ5" s="632"/>
      <c r="POR5" s="632"/>
      <c r="POS5" s="632"/>
      <c r="POT5" s="632"/>
      <c r="POU5" s="632"/>
      <c r="POV5" s="632"/>
      <c r="POW5" s="632"/>
      <c r="POX5" s="632"/>
      <c r="POY5" s="632"/>
      <c r="POZ5" s="632"/>
      <c r="PPA5" s="632"/>
      <c r="PPB5" s="632"/>
      <c r="PPC5" s="632"/>
      <c r="PPD5" s="632"/>
      <c r="PPE5" s="632"/>
      <c r="PPF5" s="632"/>
      <c r="PPG5" s="632"/>
      <c r="PPH5" s="632"/>
      <c r="PPI5" s="632"/>
      <c r="PPJ5" s="632"/>
      <c r="PPK5" s="632"/>
      <c r="PPL5" s="632"/>
      <c r="PPM5" s="632"/>
      <c r="PPN5" s="632"/>
      <c r="PPO5" s="632"/>
      <c r="PPP5" s="632"/>
      <c r="PPQ5" s="632"/>
      <c r="PPR5" s="632"/>
      <c r="PPS5" s="632"/>
      <c r="PPT5" s="632"/>
      <c r="PPU5" s="632"/>
      <c r="PPV5" s="632"/>
      <c r="PPW5" s="632"/>
      <c r="PPX5" s="632"/>
      <c r="PPY5" s="632"/>
      <c r="PPZ5" s="632"/>
      <c r="PQA5" s="632"/>
      <c r="PQB5" s="632"/>
      <c r="PQC5" s="632"/>
      <c r="PQD5" s="632"/>
      <c r="PQE5" s="632"/>
      <c r="PQF5" s="632"/>
      <c r="PQG5" s="632"/>
      <c r="PQH5" s="632"/>
      <c r="PQI5" s="632"/>
      <c r="PQJ5" s="632"/>
      <c r="PQK5" s="632"/>
      <c r="PQL5" s="632"/>
      <c r="PQM5" s="632"/>
      <c r="PQN5" s="632"/>
      <c r="PQO5" s="632"/>
      <c r="PQP5" s="632"/>
      <c r="PQQ5" s="632"/>
      <c r="PQR5" s="632"/>
      <c r="PQS5" s="632"/>
      <c r="PQT5" s="632"/>
      <c r="PQU5" s="632"/>
      <c r="PQV5" s="632"/>
      <c r="PQW5" s="632"/>
      <c r="PQX5" s="632"/>
      <c r="PQY5" s="632"/>
      <c r="PQZ5" s="632"/>
      <c r="PRA5" s="632"/>
      <c r="PRB5" s="632"/>
      <c r="PRC5" s="632"/>
      <c r="PRD5" s="632"/>
      <c r="PRE5" s="632"/>
      <c r="PRF5" s="632"/>
      <c r="PRG5" s="632"/>
      <c r="PRH5" s="632"/>
      <c r="PRI5" s="632"/>
      <c r="PRJ5" s="632"/>
      <c r="PRK5" s="632"/>
      <c r="PRL5" s="632"/>
      <c r="PRM5" s="632"/>
      <c r="PRN5" s="632"/>
      <c r="PRO5" s="632"/>
      <c r="PRP5" s="632"/>
      <c r="PRQ5" s="632"/>
      <c r="PRR5" s="632"/>
      <c r="PRS5" s="632"/>
      <c r="PRT5" s="632"/>
      <c r="PRU5" s="632"/>
      <c r="PRV5" s="632"/>
      <c r="PRW5" s="632"/>
      <c r="PRX5" s="632"/>
      <c r="PRY5" s="632"/>
      <c r="PRZ5" s="632"/>
      <c r="PSA5" s="632"/>
      <c r="PSB5" s="632"/>
      <c r="PSC5" s="632"/>
      <c r="PSD5" s="632"/>
      <c r="PSE5" s="632"/>
      <c r="PSF5" s="632"/>
      <c r="PSG5" s="632"/>
      <c r="PSH5" s="632"/>
      <c r="PSI5" s="632"/>
      <c r="PSJ5" s="632"/>
      <c r="PSK5" s="632"/>
      <c r="PSL5" s="632"/>
      <c r="PSM5" s="632"/>
      <c r="PSN5" s="632"/>
      <c r="PSO5" s="632"/>
      <c r="PSP5" s="632"/>
      <c r="PSQ5" s="632"/>
      <c r="PSR5" s="632"/>
      <c r="PSS5" s="632"/>
      <c r="PST5" s="632"/>
      <c r="PSU5" s="632"/>
      <c r="PSV5" s="632"/>
      <c r="PSW5" s="632"/>
      <c r="PSX5" s="632"/>
      <c r="PSY5" s="632"/>
      <c r="PSZ5" s="632"/>
      <c r="PTA5" s="632"/>
      <c r="PTB5" s="632"/>
      <c r="PTC5" s="632"/>
      <c r="PTD5" s="632"/>
      <c r="PTE5" s="632"/>
      <c r="PTF5" s="632"/>
      <c r="PTG5" s="632"/>
      <c r="PTH5" s="632"/>
      <c r="PTI5" s="632"/>
      <c r="PTJ5" s="632"/>
      <c r="PTK5" s="632"/>
      <c r="PTL5" s="632"/>
      <c r="PTM5" s="632"/>
      <c r="PTN5" s="632"/>
      <c r="PTO5" s="632"/>
      <c r="PTP5" s="632"/>
      <c r="PTQ5" s="632"/>
      <c r="PTR5" s="632"/>
      <c r="PTS5" s="632"/>
      <c r="PTT5" s="632"/>
      <c r="PTU5" s="632"/>
      <c r="PTV5" s="632"/>
      <c r="PTW5" s="632"/>
      <c r="PTX5" s="632"/>
      <c r="PTY5" s="632"/>
      <c r="PTZ5" s="632"/>
      <c r="PUA5" s="632"/>
      <c r="PUB5" s="632"/>
      <c r="PUC5" s="632"/>
      <c r="PUD5" s="632"/>
      <c r="PUE5" s="632"/>
      <c r="PUF5" s="632"/>
      <c r="PUG5" s="632"/>
      <c r="PUH5" s="632"/>
      <c r="PUI5" s="632"/>
      <c r="PUJ5" s="632"/>
      <c r="PUK5" s="632"/>
      <c r="PUL5" s="632"/>
      <c r="PUM5" s="632"/>
      <c r="PUN5" s="632"/>
      <c r="PUO5" s="632"/>
      <c r="PUP5" s="632"/>
      <c r="PUQ5" s="632"/>
      <c r="PUR5" s="632"/>
      <c r="PUS5" s="632"/>
      <c r="PUT5" s="632"/>
      <c r="PUU5" s="632"/>
      <c r="PUV5" s="632"/>
      <c r="PUW5" s="632"/>
      <c r="PUX5" s="632"/>
      <c r="PUY5" s="632"/>
      <c r="PUZ5" s="632"/>
      <c r="PVA5" s="632"/>
      <c r="PVB5" s="632"/>
      <c r="PVC5" s="632"/>
      <c r="PVD5" s="632"/>
      <c r="PVE5" s="632"/>
      <c r="PVF5" s="632"/>
      <c r="PVG5" s="632"/>
      <c r="PVH5" s="632"/>
      <c r="PVI5" s="632"/>
      <c r="PVJ5" s="632"/>
      <c r="PVK5" s="632"/>
      <c r="PVL5" s="632"/>
      <c r="PVM5" s="632"/>
      <c r="PVN5" s="632"/>
      <c r="PVO5" s="632"/>
      <c r="PVP5" s="632"/>
      <c r="PVQ5" s="632"/>
      <c r="PVR5" s="632"/>
      <c r="PVS5" s="632"/>
      <c r="PVT5" s="632"/>
      <c r="PVU5" s="632"/>
      <c r="PVV5" s="632"/>
      <c r="PVW5" s="632"/>
      <c r="PVX5" s="632"/>
      <c r="PVY5" s="632"/>
      <c r="PVZ5" s="632"/>
      <c r="PWA5" s="632"/>
      <c r="PWB5" s="632"/>
      <c r="PWC5" s="632"/>
      <c r="PWD5" s="632"/>
      <c r="PWE5" s="632"/>
      <c r="PWF5" s="632"/>
      <c r="PWG5" s="632"/>
      <c r="PWH5" s="632"/>
      <c r="PWI5" s="632"/>
      <c r="PWJ5" s="632"/>
      <c r="PWK5" s="632"/>
      <c r="PWL5" s="632"/>
      <c r="PWM5" s="632"/>
      <c r="PWN5" s="632"/>
      <c r="PWO5" s="632"/>
      <c r="PWP5" s="632"/>
      <c r="PWQ5" s="632"/>
      <c r="PWR5" s="632"/>
      <c r="PWS5" s="632"/>
      <c r="PWT5" s="632"/>
      <c r="PWU5" s="632"/>
      <c r="PWV5" s="632"/>
      <c r="PWW5" s="632"/>
      <c r="PWX5" s="632"/>
      <c r="PWY5" s="632"/>
      <c r="PWZ5" s="632"/>
      <c r="PXA5" s="632"/>
      <c r="PXB5" s="632"/>
      <c r="PXC5" s="632"/>
      <c r="PXD5" s="632"/>
      <c r="PXE5" s="632"/>
      <c r="PXF5" s="632"/>
      <c r="PXG5" s="632"/>
      <c r="PXH5" s="632"/>
      <c r="PXI5" s="632"/>
      <c r="PXJ5" s="632"/>
      <c r="PXK5" s="632"/>
      <c r="PXL5" s="632"/>
      <c r="PXM5" s="632"/>
      <c r="PXN5" s="632"/>
      <c r="PXO5" s="632"/>
      <c r="PXP5" s="632"/>
      <c r="PXQ5" s="632"/>
      <c r="PXR5" s="632"/>
      <c r="PXS5" s="632"/>
      <c r="PXT5" s="632"/>
      <c r="PXU5" s="632"/>
      <c r="PXV5" s="632"/>
      <c r="PXW5" s="632"/>
      <c r="PXX5" s="632"/>
      <c r="PXY5" s="632"/>
      <c r="PXZ5" s="632"/>
      <c r="PYA5" s="632"/>
      <c r="PYB5" s="632"/>
      <c r="PYC5" s="632"/>
      <c r="PYD5" s="632"/>
      <c r="PYE5" s="632"/>
      <c r="PYF5" s="632"/>
      <c r="PYG5" s="632"/>
      <c r="PYH5" s="632"/>
      <c r="PYI5" s="632"/>
      <c r="PYJ5" s="632"/>
      <c r="PYK5" s="632"/>
      <c r="PYL5" s="632"/>
      <c r="PYM5" s="632"/>
      <c r="PYN5" s="632"/>
      <c r="PYO5" s="632"/>
      <c r="PYP5" s="632"/>
      <c r="PYQ5" s="632"/>
      <c r="PYR5" s="632"/>
      <c r="PYS5" s="632"/>
      <c r="PYT5" s="632"/>
      <c r="PYU5" s="632"/>
      <c r="PYV5" s="632"/>
      <c r="PYW5" s="632"/>
      <c r="PYX5" s="632"/>
      <c r="PYY5" s="632"/>
      <c r="PYZ5" s="632"/>
      <c r="PZA5" s="632"/>
      <c r="PZB5" s="632"/>
      <c r="PZC5" s="632"/>
      <c r="PZD5" s="632"/>
      <c r="PZE5" s="632"/>
      <c r="PZF5" s="632"/>
      <c r="PZG5" s="632"/>
      <c r="PZH5" s="632"/>
      <c r="PZI5" s="632"/>
      <c r="PZJ5" s="632"/>
      <c r="PZK5" s="632"/>
      <c r="PZL5" s="632"/>
      <c r="PZM5" s="632"/>
      <c r="PZN5" s="632"/>
      <c r="PZO5" s="632"/>
      <c r="PZP5" s="632"/>
      <c r="PZQ5" s="632"/>
      <c r="PZR5" s="632"/>
      <c r="PZS5" s="632"/>
      <c r="PZT5" s="632"/>
      <c r="PZU5" s="632"/>
      <c r="PZV5" s="632"/>
      <c r="PZW5" s="632"/>
      <c r="PZX5" s="632"/>
      <c r="PZY5" s="632"/>
      <c r="PZZ5" s="632"/>
      <c r="QAA5" s="632"/>
      <c r="QAB5" s="632"/>
      <c r="QAC5" s="632"/>
      <c r="QAD5" s="632"/>
      <c r="QAE5" s="632"/>
      <c r="QAF5" s="632"/>
      <c r="QAG5" s="632"/>
      <c r="QAH5" s="632"/>
      <c r="QAI5" s="632"/>
      <c r="QAJ5" s="632"/>
      <c r="QAK5" s="632"/>
      <c r="QAL5" s="632"/>
      <c r="QAM5" s="632"/>
      <c r="QAN5" s="632"/>
      <c r="QAO5" s="632"/>
      <c r="QAP5" s="632"/>
      <c r="QAQ5" s="632"/>
      <c r="QAR5" s="632"/>
      <c r="QAS5" s="632"/>
      <c r="QAT5" s="632"/>
      <c r="QAU5" s="632"/>
      <c r="QAV5" s="632"/>
      <c r="QAW5" s="632"/>
      <c r="QAX5" s="632"/>
      <c r="QAY5" s="632"/>
      <c r="QAZ5" s="632"/>
      <c r="QBA5" s="632"/>
      <c r="QBB5" s="632"/>
      <c r="QBC5" s="632"/>
      <c r="QBD5" s="632"/>
      <c r="QBE5" s="632"/>
      <c r="QBF5" s="632"/>
      <c r="QBG5" s="632"/>
      <c r="QBH5" s="632"/>
      <c r="QBI5" s="632"/>
      <c r="QBJ5" s="632"/>
      <c r="QBK5" s="632"/>
      <c r="QBL5" s="632"/>
      <c r="QBM5" s="632"/>
      <c r="QBN5" s="632"/>
      <c r="QBO5" s="632"/>
      <c r="QBP5" s="632"/>
      <c r="QBQ5" s="632"/>
      <c r="QBR5" s="632"/>
      <c r="QBS5" s="632"/>
      <c r="QBT5" s="632"/>
      <c r="QBU5" s="632"/>
      <c r="QBV5" s="632"/>
      <c r="QBW5" s="632"/>
      <c r="QBX5" s="632"/>
      <c r="QBY5" s="632"/>
      <c r="QBZ5" s="632"/>
      <c r="QCA5" s="632"/>
      <c r="QCB5" s="632"/>
      <c r="QCC5" s="632"/>
      <c r="QCD5" s="632"/>
      <c r="QCE5" s="632"/>
      <c r="QCF5" s="632"/>
      <c r="QCG5" s="632"/>
      <c r="QCH5" s="632"/>
      <c r="QCI5" s="632"/>
      <c r="QCJ5" s="632"/>
      <c r="QCK5" s="632"/>
      <c r="QCL5" s="632"/>
      <c r="QCM5" s="632"/>
      <c r="QCN5" s="632"/>
      <c r="QCO5" s="632"/>
      <c r="QCP5" s="632"/>
      <c r="QCQ5" s="632"/>
      <c r="QCR5" s="632"/>
      <c r="QCS5" s="632"/>
      <c r="QCT5" s="632"/>
      <c r="QCU5" s="632"/>
      <c r="QCV5" s="632"/>
      <c r="QCW5" s="632"/>
      <c r="QCX5" s="632"/>
      <c r="QCY5" s="632"/>
      <c r="QCZ5" s="632"/>
      <c r="QDA5" s="632"/>
      <c r="QDB5" s="632"/>
      <c r="QDC5" s="632"/>
      <c r="QDD5" s="632"/>
      <c r="QDE5" s="632"/>
      <c r="QDF5" s="632"/>
      <c r="QDG5" s="632"/>
      <c r="QDH5" s="632"/>
      <c r="QDI5" s="632"/>
      <c r="QDJ5" s="632"/>
      <c r="QDK5" s="632"/>
      <c r="QDL5" s="632"/>
      <c r="QDM5" s="632"/>
      <c r="QDN5" s="632"/>
      <c r="QDO5" s="632"/>
      <c r="QDP5" s="632"/>
      <c r="QDQ5" s="632"/>
      <c r="QDR5" s="632"/>
      <c r="QDS5" s="632"/>
      <c r="QDT5" s="632"/>
      <c r="QDU5" s="632"/>
      <c r="QDV5" s="632"/>
      <c r="QDW5" s="632"/>
      <c r="QDX5" s="632"/>
      <c r="QDY5" s="632"/>
      <c r="QDZ5" s="632"/>
      <c r="QEA5" s="632"/>
      <c r="QEB5" s="632"/>
      <c r="QEC5" s="632"/>
      <c r="QED5" s="632"/>
      <c r="QEE5" s="632"/>
      <c r="QEF5" s="632"/>
      <c r="QEG5" s="632"/>
      <c r="QEH5" s="632"/>
      <c r="QEI5" s="632"/>
      <c r="QEJ5" s="632"/>
      <c r="QEK5" s="632"/>
      <c r="QEL5" s="632"/>
      <c r="QEM5" s="632"/>
      <c r="QEN5" s="632"/>
      <c r="QEO5" s="632"/>
      <c r="QEP5" s="632"/>
      <c r="QEQ5" s="632"/>
      <c r="QER5" s="632"/>
      <c r="QES5" s="632"/>
      <c r="QET5" s="632"/>
      <c r="QEU5" s="632"/>
      <c r="QEV5" s="632"/>
      <c r="QEW5" s="632"/>
      <c r="QEX5" s="632"/>
      <c r="QEY5" s="632"/>
      <c r="QEZ5" s="632"/>
      <c r="QFA5" s="632"/>
      <c r="QFB5" s="632"/>
      <c r="QFC5" s="632"/>
      <c r="QFD5" s="632"/>
      <c r="QFE5" s="632"/>
      <c r="QFF5" s="632"/>
      <c r="QFG5" s="632"/>
      <c r="QFH5" s="632"/>
      <c r="QFI5" s="632"/>
      <c r="QFJ5" s="632"/>
      <c r="QFK5" s="632"/>
      <c r="QFL5" s="632"/>
      <c r="QFM5" s="632"/>
      <c r="QFN5" s="632"/>
      <c r="QFO5" s="632"/>
      <c r="QFP5" s="632"/>
      <c r="QFQ5" s="632"/>
      <c r="QFR5" s="632"/>
      <c r="QFS5" s="632"/>
      <c r="QFT5" s="632"/>
      <c r="QFU5" s="632"/>
      <c r="QFV5" s="632"/>
      <c r="QFW5" s="632"/>
      <c r="QFX5" s="632"/>
      <c r="QFY5" s="632"/>
      <c r="QFZ5" s="632"/>
      <c r="QGA5" s="632"/>
      <c r="QGB5" s="632"/>
      <c r="QGC5" s="632"/>
      <c r="QGD5" s="632"/>
      <c r="QGE5" s="632"/>
      <c r="QGF5" s="632"/>
      <c r="QGG5" s="632"/>
      <c r="QGH5" s="632"/>
      <c r="QGI5" s="632"/>
      <c r="QGJ5" s="632"/>
      <c r="QGK5" s="632"/>
      <c r="QGL5" s="632"/>
      <c r="QGM5" s="632"/>
      <c r="QGN5" s="632"/>
      <c r="QGO5" s="632"/>
      <c r="QGP5" s="632"/>
      <c r="QGQ5" s="632"/>
      <c r="QGR5" s="632"/>
      <c r="QGS5" s="632"/>
      <c r="QGT5" s="632"/>
      <c r="QGU5" s="632"/>
      <c r="QGV5" s="632"/>
      <c r="QGW5" s="632"/>
      <c r="QGX5" s="632"/>
      <c r="QGY5" s="632"/>
      <c r="QGZ5" s="632"/>
      <c r="QHA5" s="632"/>
      <c r="QHB5" s="632"/>
      <c r="QHC5" s="632"/>
      <c r="QHD5" s="632"/>
      <c r="QHE5" s="632"/>
      <c r="QHF5" s="632"/>
      <c r="QHG5" s="632"/>
      <c r="QHH5" s="632"/>
      <c r="QHI5" s="632"/>
      <c r="QHJ5" s="632"/>
      <c r="QHK5" s="632"/>
      <c r="QHL5" s="632"/>
      <c r="QHM5" s="632"/>
      <c r="QHN5" s="632"/>
      <c r="QHO5" s="632"/>
      <c r="QHP5" s="632"/>
      <c r="QHQ5" s="632"/>
      <c r="QHR5" s="632"/>
      <c r="QHS5" s="632"/>
      <c r="QHT5" s="632"/>
      <c r="QHU5" s="632"/>
      <c r="QHV5" s="632"/>
      <c r="QHW5" s="632"/>
      <c r="QHX5" s="632"/>
      <c r="QHY5" s="632"/>
      <c r="QHZ5" s="632"/>
      <c r="QIA5" s="632"/>
      <c r="QIB5" s="632"/>
      <c r="QIC5" s="632"/>
      <c r="QID5" s="632"/>
      <c r="QIE5" s="632"/>
      <c r="QIF5" s="632"/>
      <c r="QIG5" s="632"/>
      <c r="QIH5" s="632"/>
      <c r="QII5" s="632"/>
      <c r="QIJ5" s="632"/>
      <c r="QIK5" s="632"/>
      <c r="QIL5" s="632"/>
      <c r="QIM5" s="632"/>
      <c r="QIN5" s="632"/>
      <c r="QIO5" s="632"/>
      <c r="QIP5" s="632"/>
      <c r="QIQ5" s="632"/>
      <c r="QIR5" s="632"/>
      <c r="QIS5" s="632"/>
      <c r="QIT5" s="632"/>
      <c r="QIU5" s="632"/>
      <c r="QIV5" s="632"/>
      <c r="QIW5" s="632"/>
      <c r="QIX5" s="632"/>
      <c r="QIY5" s="632"/>
      <c r="QIZ5" s="632"/>
      <c r="QJA5" s="632"/>
      <c r="QJB5" s="632"/>
      <c r="QJC5" s="632"/>
      <c r="QJD5" s="632"/>
      <c r="QJE5" s="632"/>
      <c r="QJF5" s="632"/>
      <c r="QJG5" s="632"/>
      <c r="QJH5" s="632"/>
      <c r="QJI5" s="632"/>
      <c r="QJJ5" s="632"/>
      <c r="QJK5" s="632"/>
      <c r="QJL5" s="632"/>
      <c r="QJM5" s="632"/>
      <c r="QJN5" s="632"/>
      <c r="QJO5" s="632"/>
      <c r="QJP5" s="632"/>
      <c r="QJQ5" s="632"/>
      <c r="QJR5" s="632"/>
      <c r="QJS5" s="632"/>
      <c r="QJT5" s="632"/>
      <c r="QJU5" s="632"/>
      <c r="QJV5" s="632"/>
      <c r="QJW5" s="632"/>
      <c r="QJX5" s="632"/>
      <c r="QJY5" s="632"/>
      <c r="QJZ5" s="632"/>
      <c r="QKA5" s="632"/>
      <c r="QKB5" s="632"/>
      <c r="QKC5" s="632"/>
      <c r="QKD5" s="632"/>
      <c r="QKE5" s="632"/>
      <c r="QKF5" s="632"/>
      <c r="QKG5" s="632"/>
      <c r="QKH5" s="632"/>
      <c r="QKI5" s="632"/>
      <c r="QKJ5" s="632"/>
      <c r="QKK5" s="632"/>
      <c r="QKL5" s="632"/>
      <c r="QKM5" s="632"/>
      <c r="QKN5" s="632"/>
      <c r="QKO5" s="632"/>
      <c r="QKP5" s="632"/>
      <c r="QKQ5" s="632"/>
      <c r="QKR5" s="632"/>
      <c r="QKS5" s="632"/>
      <c r="QKT5" s="632"/>
      <c r="QKU5" s="632"/>
      <c r="QKV5" s="632"/>
      <c r="QKW5" s="632"/>
      <c r="QKX5" s="632"/>
      <c r="QKY5" s="632"/>
      <c r="QKZ5" s="632"/>
      <c r="QLA5" s="632"/>
      <c r="QLB5" s="632"/>
      <c r="QLC5" s="632"/>
      <c r="QLD5" s="632"/>
      <c r="QLE5" s="632"/>
      <c r="QLF5" s="632"/>
      <c r="QLG5" s="632"/>
      <c r="QLH5" s="632"/>
      <c r="QLI5" s="632"/>
      <c r="QLJ5" s="632"/>
      <c r="QLK5" s="632"/>
      <c r="QLL5" s="632"/>
      <c r="QLM5" s="632"/>
      <c r="QLN5" s="632"/>
      <c r="QLO5" s="632"/>
      <c r="QLP5" s="632"/>
      <c r="QLQ5" s="632"/>
      <c r="QLR5" s="632"/>
      <c r="QLS5" s="632"/>
      <c r="QLT5" s="632"/>
      <c r="QLU5" s="632"/>
      <c r="QLV5" s="632"/>
      <c r="QLW5" s="632"/>
      <c r="QLX5" s="632"/>
      <c r="QLY5" s="632"/>
      <c r="QLZ5" s="632"/>
      <c r="QMA5" s="632"/>
      <c r="QMB5" s="632"/>
      <c r="QMC5" s="632"/>
      <c r="QMD5" s="632"/>
      <c r="QME5" s="632"/>
      <c r="QMF5" s="632"/>
      <c r="QMG5" s="632"/>
      <c r="QMH5" s="632"/>
      <c r="QMI5" s="632"/>
      <c r="QMJ5" s="632"/>
      <c r="QMK5" s="632"/>
      <c r="QML5" s="632"/>
      <c r="QMM5" s="632"/>
      <c r="QMN5" s="632"/>
      <c r="QMO5" s="632"/>
      <c r="QMP5" s="632"/>
      <c r="QMQ5" s="632"/>
      <c r="QMR5" s="632"/>
      <c r="QMS5" s="632"/>
      <c r="QMT5" s="632"/>
      <c r="QMU5" s="632"/>
      <c r="QMV5" s="632"/>
      <c r="QMW5" s="632"/>
      <c r="QMX5" s="632"/>
      <c r="QMY5" s="632"/>
      <c r="QMZ5" s="632"/>
      <c r="QNA5" s="632"/>
      <c r="QNB5" s="632"/>
      <c r="QNC5" s="632"/>
      <c r="QND5" s="632"/>
      <c r="QNE5" s="632"/>
      <c r="QNF5" s="632"/>
      <c r="QNG5" s="632"/>
      <c r="QNH5" s="632"/>
      <c r="QNI5" s="632"/>
      <c r="QNJ5" s="632"/>
      <c r="QNK5" s="632"/>
      <c r="QNL5" s="632"/>
      <c r="QNM5" s="632"/>
      <c r="QNN5" s="632"/>
      <c r="QNO5" s="632"/>
      <c r="QNP5" s="632"/>
      <c r="QNQ5" s="632"/>
      <c r="QNR5" s="632"/>
      <c r="QNS5" s="632"/>
      <c r="QNT5" s="632"/>
      <c r="QNU5" s="632"/>
      <c r="QNV5" s="632"/>
      <c r="QNW5" s="632"/>
      <c r="QNX5" s="632"/>
      <c r="QNY5" s="632"/>
      <c r="QNZ5" s="632"/>
      <c r="QOA5" s="632"/>
      <c r="QOB5" s="632"/>
      <c r="QOC5" s="632"/>
      <c r="QOD5" s="632"/>
      <c r="QOE5" s="632"/>
      <c r="QOF5" s="632"/>
      <c r="QOG5" s="632"/>
      <c r="QOH5" s="632"/>
      <c r="QOI5" s="632"/>
      <c r="QOJ5" s="632"/>
      <c r="QOK5" s="632"/>
      <c r="QOL5" s="632"/>
      <c r="QOM5" s="632"/>
      <c r="QON5" s="632"/>
      <c r="QOO5" s="632"/>
      <c r="QOP5" s="632"/>
      <c r="QOQ5" s="632"/>
      <c r="QOR5" s="632"/>
      <c r="QOS5" s="632"/>
      <c r="QOT5" s="632"/>
      <c r="QOU5" s="632"/>
      <c r="QOV5" s="632"/>
      <c r="QOW5" s="632"/>
      <c r="QOX5" s="632"/>
      <c r="QOY5" s="632"/>
      <c r="QOZ5" s="632"/>
      <c r="QPA5" s="632"/>
      <c r="QPB5" s="632"/>
      <c r="QPC5" s="632"/>
      <c r="QPD5" s="632"/>
      <c r="QPE5" s="632"/>
      <c r="QPF5" s="632"/>
      <c r="QPG5" s="632"/>
      <c r="QPH5" s="632"/>
      <c r="QPI5" s="632"/>
      <c r="QPJ5" s="632"/>
      <c r="QPK5" s="632"/>
      <c r="QPL5" s="632"/>
      <c r="QPM5" s="632"/>
      <c r="QPN5" s="632"/>
      <c r="QPO5" s="632"/>
      <c r="QPP5" s="632"/>
      <c r="QPQ5" s="632"/>
      <c r="QPR5" s="632"/>
      <c r="QPS5" s="632"/>
      <c r="QPT5" s="632"/>
      <c r="QPU5" s="632"/>
      <c r="QPV5" s="632"/>
      <c r="QPW5" s="632"/>
      <c r="QPX5" s="632"/>
      <c r="QPY5" s="632"/>
      <c r="QPZ5" s="632"/>
      <c r="QQA5" s="632"/>
      <c r="QQB5" s="632"/>
      <c r="QQC5" s="632"/>
      <c r="QQD5" s="632"/>
      <c r="QQE5" s="632"/>
      <c r="QQF5" s="632"/>
      <c r="QQG5" s="632"/>
      <c r="QQH5" s="632"/>
      <c r="QQI5" s="632"/>
      <c r="QQJ5" s="632"/>
      <c r="QQK5" s="632"/>
      <c r="QQL5" s="632"/>
      <c r="QQM5" s="632"/>
      <c r="QQN5" s="632"/>
      <c r="QQO5" s="632"/>
      <c r="QQP5" s="632"/>
      <c r="QQQ5" s="632"/>
      <c r="QQR5" s="632"/>
      <c r="QQS5" s="632"/>
      <c r="QQT5" s="632"/>
      <c r="QQU5" s="632"/>
      <c r="QQV5" s="632"/>
      <c r="QQW5" s="632"/>
      <c r="QQX5" s="632"/>
      <c r="QQY5" s="632"/>
      <c r="QQZ5" s="632"/>
      <c r="QRA5" s="632"/>
      <c r="QRB5" s="632"/>
      <c r="QRC5" s="632"/>
      <c r="QRD5" s="632"/>
      <c r="QRE5" s="632"/>
      <c r="QRF5" s="632"/>
      <c r="QRG5" s="632"/>
      <c r="QRH5" s="632"/>
      <c r="QRI5" s="632"/>
      <c r="QRJ5" s="632"/>
      <c r="QRK5" s="632"/>
      <c r="QRL5" s="632"/>
      <c r="QRM5" s="632"/>
      <c r="QRN5" s="632"/>
      <c r="QRO5" s="632"/>
      <c r="QRP5" s="632"/>
      <c r="QRQ5" s="632"/>
      <c r="QRR5" s="632"/>
      <c r="QRS5" s="632"/>
      <c r="QRT5" s="632"/>
      <c r="QRU5" s="632"/>
      <c r="QRV5" s="632"/>
      <c r="QRW5" s="632"/>
      <c r="QRX5" s="632"/>
      <c r="QRY5" s="632"/>
      <c r="QRZ5" s="632"/>
      <c r="QSA5" s="632"/>
      <c r="QSB5" s="632"/>
      <c r="QSC5" s="632"/>
      <c r="QSD5" s="632"/>
      <c r="QSE5" s="632"/>
      <c r="QSF5" s="632"/>
      <c r="QSG5" s="632"/>
      <c r="QSH5" s="632"/>
      <c r="QSI5" s="632"/>
      <c r="QSJ5" s="632"/>
      <c r="QSK5" s="632"/>
      <c r="QSL5" s="632"/>
      <c r="QSM5" s="632"/>
      <c r="QSN5" s="632"/>
      <c r="QSO5" s="632"/>
      <c r="QSP5" s="632"/>
      <c r="QSQ5" s="632"/>
      <c r="QSR5" s="632"/>
      <c r="QSS5" s="632"/>
      <c r="QST5" s="632"/>
      <c r="QSU5" s="632"/>
      <c r="QSV5" s="632"/>
      <c r="QSW5" s="632"/>
      <c r="QSX5" s="632"/>
      <c r="QSY5" s="632"/>
      <c r="QSZ5" s="632"/>
      <c r="QTA5" s="632"/>
      <c r="QTB5" s="632"/>
      <c r="QTC5" s="632"/>
      <c r="QTD5" s="632"/>
      <c r="QTE5" s="632"/>
      <c r="QTF5" s="632"/>
      <c r="QTG5" s="632"/>
      <c r="QTH5" s="632"/>
      <c r="QTI5" s="632"/>
      <c r="QTJ5" s="632"/>
      <c r="QTK5" s="632"/>
      <c r="QTL5" s="632"/>
      <c r="QTM5" s="632"/>
      <c r="QTN5" s="632"/>
      <c r="QTO5" s="632"/>
      <c r="QTP5" s="632"/>
      <c r="QTQ5" s="632"/>
      <c r="QTR5" s="632"/>
      <c r="QTS5" s="632"/>
      <c r="QTT5" s="632"/>
      <c r="QTU5" s="632"/>
      <c r="QTV5" s="632"/>
      <c r="QTW5" s="632"/>
      <c r="QTX5" s="632"/>
      <c r="QTY5" s="632"/>
      <c r="QTZ5" s="632"/>
      <c r="QUA5" s="632"/>
      <c r="QUB5" s="632"/>
      <c r="QUC5" s="632"/>
      <c r="QUD5" s="632"/>
      <c r="QUE5" s="632"/>
      <c r="QUF5" s="632"/>
      <c r="QUG5" s="632"/>
      <c r="QUH5" s="632"/>
      <c r="QUI5" s="632"/>
      <c r="QUJ5" s="632"/>
      <c r="QUK5" s="632"/>
      <c r="QUL5" s="632"/>
      <c r="QUM5" s="632"/>
      <c r="QUN5" s="632"/>
      <c r="QUO5" s="632"/>
      <c r="QUP5" s="632"/>
      <c r="QUQ5" s="632"/>
      <c r="QUR5" s="632"/>
      <c r="QUS5" s="632"/>
      <c r="QUT5" s="632"/>
      <c r="QUU5" s="632"/>
      <c r="QUV5" s="632"/>
      <c r="QUW5" s="632"/>
      <c r="QUX5" s="632"/>
      <c r="QUY5" s="632"/>
      <c r="QUZ5" s="632"/>
      <c r="QVA5" s="632"/>
      <c r="QVB5" s="632"/>
      <c r="QVC5" s="632"/>
      <c r="QVD5" s="632"/>
      <c r="QVE5" s="632"/>
      <c r="QVF5" s="632"/>
      <c r="QVG5" s="632"/>
      <c r="QVH5" s="632"/>
      <c r="QVI5" s="632"/>
      <c r="QVJ5" s="632"/>
      <c r="QVK5" s="632"/>
      <c r="QVL5" s="632"/>
      <c r="QVM5" s="632"/>
      <c r="QVN5" s="632"/>
      <c r="QVO5" s="632"/>
      <c r="QVP5" s="632"/>
      <c r="QVQ5" s="632"/>
      <c r="QVR5" s="632"/>
      <c r="QVS5" s="632"/>
      <c r="QVT5" s="632"/>
      <c r="QVU5" s="632"/>
      <c r="QVV5" s="632"/>
      <c r="QVW5" s="632"/>
      <c r="QVX5" s="632"/>
      <c r="QVY5" s="632"/>
      <c r="QVZ5" s="632"/>
      <c r="QWA5" s="632"/>
      <c r="QWB5" s="632"/>
      <c r="QWC5" s="632"/>
      <c r="QWD5" s="632"/>
      <c r="QWE5" s="632"/>
      <c r="QWF5" s="632"/>
      <c r="QWG5" s="632"/>
      <c r="QWH5" s="632"/>
      <c r="QWI5" s="632"/>
      <c r="QWJ5" s="632"/>
      <c r="QWK5" s="632"/>
      <c r="QWL5" s="632"/>
      <c r="QWM5" s="632"/>
      <c r="QWN5" s="632"/>
      <c r="QWO5" s="632"/>
      <c r="QWP5" s="632"/>
      <c r="QWQ5" s="632"/>
      <c r="QWR5" s="632"/>
      <c r="QWS5" s="632"/>
      <c r="QWT5" s="632"/>
      <c r="QWU5" s="632"/>
      <c r="QWV5" s="632"/>
      <c r="QWW5" s="632"/>
      <c r="QWX5" s="632"/>
      <c r="QWY5" s="632"/>
      <c r="QWZ5" s="632"/>
      <c r="QXA5" s="632"/>
      <c r="QXB5" s="632"/>
      <c r="QXC5" s="632"/>
      <c r="QXD5" s="632"/>
      <c r="QXE5" s="632"/>
      <c r="QXF5" s="632"/>
      <c r="QXG5" s="632"/>
      <c r="QXH5" s="632"/>
      <c r="QXI5" s="632"/>
      <c r="QXJ5" s="632"/>
      <c r="QXK5" s="632"/>
      <c r="QXL5" s="632"/>
      <c r="QXM5" s="632"/>
      <c r="QXN5" s="632"/>
      <c r="QXO5" s="632"/>
      <c r="QXP5" s="632"/>
      <c r="QXQ5" s="632"/>
      <c r="QXR5" s="632"/>
      <c r="QXS5" s="632"/>
      <c r="QXT5" s="632"/>
      <c r="QXU5" s="632"/>
      <c r="QXV5" s="632"/>
      <c r="QXW5" s="632"/>
      <c r="QXX5" s="632"/>
      <c r="QXY5" s="632"/>
      <c r="QXZ5" s="632"/>
      <c r="QYA5" s="632"/>
      <c r="QYB5" s="632"/>
      <c r="QYC5" s="632"/>
      <c r="QYD5" s="632"/>
      <c r="QYE5" s="632"/>
      <c r="QYF5" s="632"/>
      <c r="QYG5" s="632"/>
      <c r="QYH5" s="632"/>
      <c r="QYI5" s="632"/>
      <c r="QYJ5" s="632"/>
      <c r="QYK5" s="632"/>
      <c r="QYL5" s="632"/>
      <c r="QYM5" s="632"/>
      <c r="QYN5" s="632"/>
      <c r="QYO5" s="632"/>
      <c r="QYP5" s="632"/>
      <c r="QYQ5" s="632"/>
      <c r="QYR5" s="632"/>
      <c r="QYS5" s="632"/>
      <c r="QYT5" s="632"/>
      <c r="QYU5" s="632"/>
      <c r="QYV5" s="632"/>
      <c r="QYW5" s="632"/>
      <c r="QYX5" s="632"/>
      <c r="QYY5" s="632"/>
      <c r="QYZ5" s="632"/>
      <c r="QZA5" s="632"/>
      <c r="QZB5" s="632"/>
      <c r="QZC5" s="632"/>
      <c r="QZD5" s="632"/>
      <c r="QZE5" s="632"/>
      <c r="QZF5" s="632"/>
      <c r="QZG5" s="632"/>
      <c r="QZH5" s="632"/>
      <c r="QZI5" s="632"/>
      <c r="QZJ5" s="632"/>
      <c r="QZK5" s="632"/>
      <c r="QZL5" s="632"/>
      <c r="QZM5" s="632"/>
      <c r="QZN5" s="632"/>
      <c r="QZO5" s="632"/>
      <c r="QZP5" s="632"/>
      <c r="QZQ5" s="632"/>
      <c r="QZR5" s="632"/>
      <c r="QZS5" s="632"/>
      <c r="QZT5" s="632"/>
      <c r="QZU5" s="632"/>
      <c r="QZV5" s="632"/>
      <c r="QZW5" s="632"/>
      <c r="QZX5" s="632"/>
      <c r="QZY5" s="632"/>
      <c r="QZZ5" s="632"/>
      <c r="RAA5" s="632"/>
      <c r="RAB5" s="632"/>
      <c r="RAC5" s="632"/>
      <c r="RAD5" s="632"/>
      <c r="RAE5" s="632"/>
      <c r="RAF5" s="632"/>
      <c r="RAG5" s="632"/>
      <c r="RAH5" s="632"/>
      <c r="RAI5" s="632"/>
      <c r="RAJ5" s="632"/>
      <c r="RAK5" s="632"/>
      <c r="RAL5" s="632"/>
      <c r="RAM5" s="632"/>
      <c r="RAN5" s="632"/>
      <c r="RAO5" s="632"/>
      <c r="RAP5" s="632"/>
      <c r="RAQ5" s="632"/>
      <c r="RAR5" s="632"/>
      <c r="RAS5" s="632"/>
      <c r="RAT5" s="632"/>
      <c r="RAU5" s="632"/>
      <c r="RAV5" s="632"/>
      <c r="RAW5" s="632"/>
      <c r="RAX5" s="632"/>
      <c r="RAY5" s="632"/>
      <c r="RAZ5" s="632"/>
      <c r="RBA5" s="632"/>
      <c r="RBB5" s="632"/>
      <c r="RBC5" s="632"/>
      <c r="RBD5" s="632"/>
      <c r="RBE5" s="632"/>
      <c r="RBF5" s="632"/>
      <c r="RBG5" s="632"/>
      <c r="RBH5" s="632"/>
      <c r="RBI5" s="632"/>
      <c r="RBJ5" s="632"/>
      <c r="RBK5" s="632"/>
      <c r="RBL5" s="632"/>
      <c r="RBM5" s="632"/>
      <c r="RBN5" s="632"/>
      <c r="RBO5" s="632"/>
      <c r="RBP5" s="632"/>
      <c r="RBQ5" s="632"/>
      <c r="RBR5" s="632"/>
      <c r="RBS5" s="632"/>
      <c r="RBT5" s="632"/>
      <c r="RBU5" s="632"/>
      <c r="RBV5" s="632"/>
      <c r="RBW5" s="632"/>
      <c r="RBX5" s="632"/>
      <c r="RBY5" s="632"/>
      <c r="RBZ5" s="632"/>
      <c r="RCA5" s="632"/>
      <c r="RCB5" s="632"/>
      <c r="RCC5" s="632"/>
      <c r="RCD5" s="632"/>
      <c r="RCE5" s="632"/>
      <c r="RCF5" s="632"/>
      <c r="RCG5" s="632"/>
      <c r="RCH5" s="632"/>
      <c r="RCI5" s="632"/>
      <c r="RCJ5" s="632"/>
      <c r="RCK5" s="632"/>
      <c r="RCL5" s="632"/>
      <c r="RCM5" s="632"/>
      <c r="RCN5" s="632"/>
      <c r="RCO5" s="632"/>
      <c r="RCP5" s="632"/>
      <c r="RCQ5" s="632"/>
      <c r="RCR5" s="632"/>
      <c r="RCS5" s="632"/>
      <c r="RCT5" s="632"/>
      <c r="RCU5" s="632"/>
      <c r="RCV5" s="632"/>
      <c r="RCW5" s="632"/>
      <c r="RCX5" s="632"/>
      <c r="RCY5" s="632"/>
      <c r="RCZ5" s="632"/>
      <c r="RDA5" s="632"/>
      <c r="RDB5" s="632"/>
      <c r="RDC5" s="632"/>
      <c r="RDD5" s="632"/>
      <c r="RDE5" s="632"/>
      <c r="RDF5" s="632"/>
      <c r="RDG5" s="632"/>
      <c r="RDH5" s="632"/>
      <c r="RDI5" s="632"/>
      <c r="RDJ5" s="632"/>
      <c r="RDK5" s="632"/>
      <c r="RDL5" s="632"/>
      <c r="RDM5" s="632"/>
      <c r="RDN5" s="632"/>
      <c r="RDO5" s="632"/>
      <c r="RDP5" s="632"/>
      <c r="RDQ5" s="632"/>
      <c r="RDR5" s="632"/>
      <c r="RDS5" s="632"/>
      <c r="RDT5" s="632"/>
      <c r="RDU5" s="632"/>
      <c r="RDV5" s="632"/>
      <c r="RDW5" s="632"/>
      <c r="RDX5" s="632"/>
      <c r="RDY5" s="632"/>
      <c r="RDZ5" s="632"/>
      <c r="REA5" s="632"/>
      <c r="REB5" s="632"/>
      <c r="REC5" s="632"/>
      <c r="RED5" s="632"/>
      <c r="REE5" s="632"/>
      <c r="REF5" s="632"/>
      <c r="REG5" s="632"/>
      <c r="REH5" s="632"/>
      <c r="REI5" s="632"/>
      <c r="REJ5" s="632"/>
      <c r="REK5" s="632"/>
      <c r="REL5" s="632"/>
      <c r="REM5" s="632"/>
      <c r="REN5" s="632"/>
      <c r="REO5" s="632"/>
      <c r="REP5" s="632"/>
      <c r="REQ5" s="632"/>
      <c r="RER5" s="632"/>
      <c r="RES5" s="632"/>
      <c r="RET5" s="632"/>
      <c r="REU5" s="632"/>
      <c r="REV5" s="632"/>
      <c r="REW5" s="632"/>
      <c r="REX5" s="632"/>
      <c r="REY5" s="632"/>
      <c r="REZ5" s="632"/>
      <c r="RFA5" s="632"/>
      <c r="RFB5" s="632"/>
      <c r="RFC5" s="632"/>
      <c r="RFD5" s="632"/>
      <c r="RFE5" s="632"/>
      <c r="RFF5" s="632"/>
      <c r="RFG5" s="632"/>
      <c r="RFH5" s="632"/>
      <c r="RFI5" s="632"/>
      <c r="RFJ5" s="632"/>
      <c r="RFK5" s="632"/>
      <c r="RFL5" s="632"/>
      <c r="RFM5" s="632"/>
      <c r="RFN5" s="632"/>
      <c r="RFO5" s="632"/>
      <c r="RFP5" s="632"/>
      <c r="RFQ5" s="632"/>
      <c r="RFR5" s="632"/>
      <c r="RFS5" s="632"/>
      <c r="RFT5" s="632"/>
      <c r="RFU5" s="632"/>
      <c r="RFV5" s="632"/>
      <c r="RFW5" s="632"/>
      <c r="RFX5" s="632"/>
      <c r="RFY5" s="632"/>
      <c r="RFZ5" s="632"/>
      <c r="RGA5" s="632"/>
      <c r="RGB5" s="632"/>
      <c r="RGC5" s="632"/>
      <c r="RGD5" s="632"/>
      <c r="RGE5" s="632"/>
      <c r="RGF5" s="632"/>
      <c r="RGG5" s="632"/>
      <c r="RGH5" s="632"/>
      <c r="RGI5" s="632"/>
      <c r="RGJ5" s="632"/>
      <c r="RGK5" s="632"/>
      <c r="RGL5" s="632"/>
      <c r="RGM5" s="632"/>
      <c r="RGN5" s="632"/>
      <c r="RGO5" s="632"/>
      <c r="RGP5" s="632"/>
      <c r="RGQ5" s="632"/>
      <c r="RGR5" s="632"/>
      <c r="RGS5" s="632"/>
      <c r="RGT5" s="632"/>
      <c r="RGU5" s="632"/>
      <c r="RGV5" s="632"/>
      <c r="RGW5" s="632"/>
      <c r="RGX5" s="632"/>
      <c r="RGY5" s="632"/>
      <c r="RGZ5" s="632"/>
      <c r="RHA5" s="632"/>
      <c r="RHB5" s="632"/>
      <c r="RHC5" s="632"/>
      <c r="RHD5" s="632"/>
      <c r="RHE5" s="632"/>
      <c r="RHF5" s="632"/>
      <c r="RHG5" s="632"/>
      <c r="RHH5" s="632"/>
      <c r="RHI5" s="632"/>
      <c r="RHJ5" s="632"/>
      <c r="RHK5" s="632"/>
      <c r="RHL5" s="632"/>
      <c r="RHM5" s="632"/>
      <c r="RHN5" s="632"/>
      <c r="RHO5" s="632"/>
      <c r="RHP5" s="632"/>
      <c r="RHQ5" s="632"/>
      <c r="RHR5" s="632"/>
      <c r="RHS5" s="632"/>
      <c r="RHT5" s="632"/>
      <c r="RHU5" s="632"/>
      <c r="RHV5" s="632"/>
      <c r="RHW5" s="632"/>
      <c r="RHX5" s="632"/>
      <c r="RHY5" s="632"/>
      <c r="RHZ5" s="632"/>
      <c r="RIA5" s="632"/>
      <c r="RIB5" s="632"/>
      <c r="RIC5" s="632"/>
      <c r="RID5" s="632"/>
      <c r="RIE5" s="632"/>
      <c r="RIF5" s="632"/>
      <c r="RIG5" s="632"/>
      <c r="RIH5" s="632"/>
      <c r="RII5" s="632"/>
      <c r="RIJ5" s="632"/>
      <c r="RIK5" s="632"/>
      <c r="RIL5" s="632"/>
      <c r="RIM5" s="632"/>
      <c r="RIN5" s="632"/>
      <c r="RIO5" s="632"/>
      <c r="RIP5" s="632"/>
      <c r="RIQ5" s="632"/>
      <c r="RIR5" s="632"/>
      <c r="RIS5" s="632"/>
      <c r="RIT5" s="632"/>
      <c r="RIU5" s="632"/>
      <c r="RIV5" s="632"/>
      <c r="RIW5" s="632"/>
      <c r="RIX5" s="632"/>
      <c r="RIY5" s="632"/>
      <c r="RIZ5" s="632"/>
      <c r="RJA5" s="632"/>
      <c r="RJB5" s="632"/>
      <c r="RJC5" s="632"/>
      <c r="RJD5" s="632"/>
      <c r="RJE5" s="632"/>
      <c r="RJF5" s="632"/>
      <c r="RJG5" s="632"/>
      <c r="RJH5" s="632"/>
      <c r="RJI5" s="632"/>
      <c r="RJJ5" s="632"/>
      <c r="RJK5" s="632"/>
      <c r="RJL5" s="632"/>
      <c r="RJM5" s="632"/>
      <c r="RJN5" s="632"/>
      <c r="RJO5" s="632"/>
      <c r="RJP5" s="632"/>
      <c r="RJQ5" s="632"/>
      <c r="RJR5" s="632"/>
      <c r="RJS5" s="632"/>
      <c r="RJT5" s="632"/>
      <c r="RJU5" s="632"/>
      <c r="RJV5" s="632"/>
      <c r="RJW5" s="632"/>
      <c r="RJX5" s="632"/>
      <c r="RJY5" s="632"/>
      <c r="RJZ5" s="632"/>
      <c r="RKA5" s="632"/>
      <c r="RKB5" s="632"/>
      <c r="RKC5" s="632"/>
      <c r="RKD5" s="632"/>
      <c r="RKE5" s="632"/>
      <c r="RKF5" s="632"/>
      <c r="RKG5" s="632"/>
      <c r="RKH5" s="632"/>
      <c r="RKI5" s="632"/>
      <c r="RKJ5" s="632"/>
      <c r="RKK5" s="632"/>
      <c r="RKL5" s="632"/>
      <c r="RKM5" s="632"/>
      <c r="RKN5" s="632"/>
      <c r="RKO5" s="632"/>
      <c r="RKP5" s="632"/>
      <c r="RKQ5" s="632"/>
      <c r="RKR5" s="632"/>
      <c r="RKS5" s="632"/>
      <c r="RKT5" s="632"/>
      <c r="RKU5" s="632"/>
      <c r="RKV5" s="632"/>
      <c r="RKW5" s="632"/>
      <c r="RKX5" s="632"/>
      <c r="RKY5" s="632"/>
      <c r="RKZ5" s="632"/>
      <c r="RLA5" s="632"/>
      <c r="RLB5" s="632"/>
      <c r="RLC5" s="632"/>
      <c r="RLD5" s="632"/>
      <c r="RLE5" s="632"/>
      <c r="RLF5" s="632"/>
      <c r="RLG5" s="632"/>
      <c r="RLH5" s="632"/>
      <c r="RLI5" s="632"/>
      <c r="RLJ5" s="632"/>
      <c r="RLK5" s="632"/>
      <c r="RLL5" s="632"/>
      <c r="RLM5" s="632"/>
      <c r="RLN5" s="632"/>
      <c r="RLO5" s="632"/>
      <c r="RLP5" s="632"/>
      <c r="RLQ5" s="632"/>
      <c r="RLR5" s="632"/>
      <c r="RLS5" s="632"/>
      <c r="RLT5" s="632"/>
      <c r="RLU5" s="632"/>
      <c r="RLV5" s="632"/>
      <c r="RLW5" s="632"/>
      <c r="RLX5" s="632"/>
      <c r="RLY5" s="632"/>
      <c r="RLZ5" s="632"/>
      <c r="RMA5" s="632"/>
      <c r="RMB5" s="632"/>
      <c r="RMC5" s="632"/>
      <c r="RMD5" s="632"/>
      <c r="RME5" s="632"/>
      <c r="RMF5" s="632"/>
      <c r="RMG5" s="632"/>
      <c r="RMH5" s="632"/>
      <c r="RMI5" s="632"/>
      <c r="RMJ5" s="632"/>
      <c r="RMK5" s="632"/>
      <c r="RML5" s="632"/>
      <c r="RMM5" s="632"/>
      <c r="RMN5" s="632"/>
      <c r="RMO5" s="632"/>
      <c r="RMP5" s="632"/>
      <c r="RMQ5" s="632"/>
      <c r="RMR5" s="632"/>
      <c r="RMS5" s="632"/>
      <c r="RMT5" s="632"/>
      <c r="RMU5" s="632"/>
      <c r="RMV5" s="632"/>
      <c r="RMW5" s="632"/>
      <c r="RMX5" s="632"/>
      <c r="RMY5" s="632"/>
      <c r="RMZ5" s="632"/>
      <c r="RNA5" s="632"/>
      <c r="RNB5" s="632"/>
      <c r="RNC5" s="632"/>
      <c r="RND5" s="632"/>
      <c r="RNE5" s="632"/>
      <c r="RNF5" s="632"/>
      <c r="RNG5" s="632"/>
      <c r="RNH5" s="632"/>
      <c r="RNI5" s="632"/>
      <c r="RNJ5" s="632"/>
      <c r="RNK5" s="632"/>
      <c r="RNL5" s="632"/>
      <c r="RNM5" s="632"/>
      <c r="RNN5" s="632"/>
      <c r="RNO5" s="632"/>
      <c r="RNP5" s="632"/>
      <c r="RNQ5" s="632"/>
      <c r="RNR5" s="632"/>
      <c r="RNS5" s="632"/>
      <c r="RNT5" s="632"/>
      <c r="RNU5" s="632"/>
      <c r="RNV5" s="632"/>
      <c r="RNW5" s="632"/>
      <c r="RNX5" s="632"/>
      <c r="RNY5" s="632"/>
      <c r="RNZ5" s="632"/>
      <c r="ROA5" s="632"/>
      <c r="ROB5" s="632"/>
      <c r="ROC5" s="632"/>
      <c r="ROD5" s="632"/>
      <c r="ROE5" s="632"/>
      <c r="ROF5" s="632"/>
      <c r="ROG5" s="632"/>
      <c r="ROH5" s="632"/>
      <c r="ROI5" s="632"/>
      <c r="ROJ5" s="632"/>
      <c r="ROK5" s="632"/>
      <c r="ROL5" s="632"/>
      <c r="ROM5" s="632"/>
      <c r="RON5" s="632"/>
      <c r="ROO5" s="632"/>
      <c r="ROP5" s="632"/>
      <c r="ROQ5" s="632"/>
      <c r="ROR5" s="632"/>
      <c r="ROS5" s="632"/>
      <c r="ROT5" s="632"/>
      <c r="ROU5" s="632"/>
      <c r="ROV5" s="632"/>
      <c r="ROW5" s="632"/>
      <c r="ROX5" s="632"/>
      <c r="ROY5" s="632"/>
      <c r="ROZ5" s="632"/>
      <c r="RPA5" s="632"/>
      <c r="RPB5" s="632"/>
      <c r="RPC5" s="632"/>
      <c r="RPD5" s="632"/>
      <c r="RPE5" s="632"/>
      <c r="RPF5" s="632"/>
      <c r="RPG5" s="632"/>
      <c r="RPH5" s="632"/>
      <c r="RPI5" s="632"/>
      <c r="RPJ5" s="632"/>
      <c r="RPK5" s="632"/>
      <c r="RPL5" s="632"/>
      <c r="RPM5" s="632"/>
      <c r="RPN5" s="632"/>
      <c r="RPO5" s="632"/>
      <c r="RPP5" s="632"/>
      <c r="RPQ5" s="632"/>
      <c r="RPR5" s="632"/>
      <c r="RPS5" s="632"/>
      <c r="RPT5" s="632"/>
      <c r="RPU5" s="632"/>
      <c r="RPV5" s="632"/>
      <c r="RPW5" s="632"/>
      <c r="RPX5" s="632"/>
      <c r="RPY5" s="632"/>
      <c r="RPZ5" s="632"/>
      <c r="RQA5" s="632"/>
      <c r="RQB5" s="632"/>
      <c r="RQC5" s="632"/>
      <c r="RQD5" s="632"/>
      <c r="RQE5" s="632"/>
      <c r="RQF5" s="632"/>
      <c r="RQG5" s="632"/>
      <c r="RQH5" s="632"/>
      <c r="RQI5" s="632"/>
      <c r="RQJ5" s="632"/>
      <c r="RQK5" s="632"/>
      <c r="RQL5" s="632"/>
      <c r="RQM5" s="632"/>
      <c r="RQN5" s="632"/>
      <c r="RQO5" s="632"/>
      <c r="RQP5" s="632"/>
      <c r="RQQ5" s="632"/>
      <c r="RQR5" s="632"/>
      <c r="RQS5" s="632"/>
      <c r="RQT5" s="632"/>
      <c r="RQU5" s="632"/>
      <c r="RQV5" s="632"/>
      <c r="RQW5" s="632"/>
      <c r="RQX5" s="632"/>
      <c r="RQY5" s="632"/>
      <c r="RQZ5" s="632"/>
      <c r="RRA5" s="632"/>
      <c r="RRB5" s="632"/>
      <c r="RRC5" s="632"/>
      <c r="RRD5" s="632"/>
      <c r="RRE5" s="632"/>
      <c r="RRF5" s="632"/>
      <c r="RRG5" s="632"/>
      <c r="RRH5" s="632"/>
      <c r="RRI5" s="632"/>
      <c r="RRJ5" s="632"/>
      <c r="RRK5" s="632"/>
      <c r="RRL5" s="632"/>
      <c r="RRM5" s="632"/>
      <c r="RRN5" s="632"/>
      <c r="RRO5" s="632"/>
      <c r="RRP5" s="632"/>
      <c r="RRQ5" s="632"/>
      <c r="RRR5" s="632"/>
      <c r="RRS5" s="632"/>
      <c r="RRT5" s="632"/>
      <c r="RRU5" s="632"/>
      <c r="RRV5" s="632"/>
      <c r="RRW5" s="632"/>
      <c r="RRX5" s="632"/>
      <c r="RRY5" s="632"/>
      <c r="RRZ5" s="632"/>
      <c r="RSA5" s="632"/>
      <c r="RSB5" s="632"/>
      <c r="RSC5" s="632"/>
      <c r="RSD5" s="632"/>
      <c r="RSE5" s="632"/>
      <c r="RSF5" s="632"/>
      <c r="RSG5" s="632"/>
      <c r="RSH5" s="632"/>
      <c r="RSI5" s="632"/>
      <c r="RSJ5" s="632"/>
      <c r="RSK5" s="632"/>
      <c r="RSL5" s="632"/>
      <c r="RSM5" s="632"/>
      <c r="RSN5" s="632"/>
      <c r="RSO5" s="632"/>
      <c r="RSP5" s="632"/>
      <c r="RSQ5" s="632"/>
      <c r="RSR5" s="632"/>
      <c r="RSS5" s="632"/>
      <c r="RST5" s="632"/>
      <c r="RSU5" s="632"/>
      <c r="RSV5" s="632"/>
      <c r="RSW5" s="632"/>
      <c r="RSX5" s="632"/>
      <c r="RSY5" s="632"/>
      <c r="RSZ5" s="632"/>
      <c r="RTA5" s="632"/>
      <c r="RTB5" s="632"/>
      <c r="RTC5" s="632"/>
      <c r="RTD5" s="632"/>
      <c r="RTE5" s="632"/>
      <c r="RTF5" s="632"/>
      <c r="RTG5" s="632"/>
      <c r="RTH5" s="632"/>
      <c r="RTI5" s="632"/>
      <c r="RTJ5" s="632"/>
      <c r="RTK5" s="632"/>
      <c r="RTL5" s="632"/>
      <c r="RTM5" s="632"/>
      <c r="RTN5" s="632"/>
      <c r="RTO5" s="632"/>
      <c r="RTP5" s="632"/>
      <c r="RTQ5" s="632"/>
      <c r="RTR5" s="632"/>
      <c r="RTS5" s="632"/>
      <c r="RTT5" s="632"/>
      <c r="RTU5" s="632"/>
      <c r="RTV5" s="632"/>
      <c r="RTW5" s="632"/>
      <c r="RTX5" s="632"/>
      <c r="RTY5" s="632"/>
      <c r="RTZ5" s="632"/>
      <c r="RUA5" s="632"/>
      <c r="RUB5" s="632"/>
      <c r="RUC5" s="632"/>
      <c r="RUD5" s="632"/>
      <c r="RUE5" s="632"/>
      <c r="RUF5" s="632"/>
      <c r="RUG5" s="632"/>
      <c r="RUH5" s="632"/>
      <c r="RUI5" s="632"/>
      <c r="RUJ5" s="632"/>
      <c r="RUK5" s="632"/>
      <c r="RUL5" s="632"/>
      <c r="RUM5" s="632"/>
      <c r="RUN5" s="632"/>
      <c r="RUO5" s="632"/>
      <c r="RUP5" s="632"/>
      <c r="RUQ5" s="632"/>
      <c r="RUR5" s="632"/>
      <c r="RUS5" s="632"/>
      <c r="RUT5" s="632"/>
      <c r="RUU5" s="632"/>
      <c r="RUV5" s="632"/>
      <c r="RUW5" s="632"/>
      <c r="RUX5" s="632"/>
      <c r="RUY5" s="632"/>
      <c r="RUZ5" s="632"/>
      <c r="RVA5" s="632"/>
      <c r="RVB5" s="632"/>
      <c r="RVC5" s="632"/>
      <c r="RVD5" s="632"/>
      <c r="RVE5" s="632"/>
      <c r="RVF5" s="632"/>
      <c r="RVG5" s="632"/>
      <c r="RVH5" s="632"/>
      <c r="RVI5" s="632"/>
      <c r="RVJ5" s="632"/>
      <c r="RVK5" s="632"/>
      <c r="RVL5" s="632"/>
      <c r="RVM5" s="632"/>
      <c r="RVN5" s="632"/>
      <c r="RVO5" s="632"/>
      <c r="RVP5" s="632"/>
      <c r="RVQ5" s="632"/>
      <c r="RVR5" s="632"/>
      <c r="RVS5" s="632"/>
      <c r="RVT5" s="632"/>
      <c r="RVU5" s="632"/>
      <c r="RVV5" s="632"/>
      <c r="RVW5" s="632"/>
      <c r="RVX5" s="632"/>
      <c r="RVY5" s="632"/>
      <c r="RVZ5" s="632"/>
      <c r="RWA5" s="632"/>
      <c r="RWB5" s="632"/>
      <c r="RWC5" s="632"/>
      <c r="RWD5" s="632"/>
      <c r="RWE5" s="632"/>
      <c r="RWF5" s="632"/>
      <c r="RWG5" s="632"/>
      <c r="RWH5" s="632"/>
      <c r="RWI5" s="632"/>
      <c r="RWJ5" s="632"/>
      <c r="RWK5" s="632"/>
      <c r="RWL5" s="632"/>
      <c r="RWM5" s="632"/>
      <c r="RWN5" s="632"/>
      <c r="RWO5" s="632"/>
      <c r="RWP5" s="632"/>
      <c r="RWQ5" s="632"/>
      <c r="RWR5" s="632"/>
      <c r="RWS5" s="632"/>
      <c r="RWT5" s="632"/>
      <c r="RWU5" s="632"/>
      <c r="RWV5" s="632"/>
      <c r="RWW5" s="632"/>
      <c r="RWX5" s="632"/>
      <c r="RWY5" s="632"/>
      <c r="RWZ5" s="632"/>
      <c r="RXA5" s="632"/>
      <c r="RXB5" s="632"/>
      <c r="RXC5" s="632"/>
      <c r="RXD5" s="632"/>
      <c r="RXE5" s="632"/>
      <c r="RXF5" s="632"/>
      <c r="RXG5" s="632"/>
      <c r="RXH5" s="632"/>
      <c r="RXI5" s="632"/>
      <c r="RXJ5" s="632"/>
      <c r="RXK5" s="632"/>
      <c r="RXL5" s="632"/>
      <c r="RXM5" s="632"/>
      <c r="RXN5" s="632"/>
      <c r="RXO5" s="632"/>
      <c r="RXP5" s="632"/>
      <c r="RXQ5" s="632"/>
      <c r="RXR5" s="632"/>
      <c r="RXS5" s="632"/>
      <c r="RXT5" s="632"/>
      <c r="RXU5" s="632"/>
      <c r="RXV5" s="632"/>
      <c r="RXW5" s="632"/>
      <c r="RXX5" s="632"/>
      <c r="RXY5" s="632"/>
      <c r="RXZ5" s="632"/>
      <c r="RYA5" s="632"/>
      <c r="RYB5" s="632"/>
      <c r="RYC5" s="632"/>
      <c r="RYD5" s="632"/>
      <c r="RYE5" s="632"/>
      <c r="RYF5" s="632"/>
      <c r="RYG5" s="632"/>
      <c r="RYH5" s="632"/>
      <c r="RYI5" s="632"/>
      <c r="RYJ5" s="632"/>
      <c r="RYK5" s="632"/>
      <c r="RYL5" s="632"/>
      <c r="RYM5" s="632"/>
      <c r="RYN5" s="632"/>
      <c r="RYO5" s="632"/>
      <c r="RYP5" s="632"/>
      <c r="RYQ5" s="632"/>
      <c r="RYR5" s="632"/>
      <c r="RYS5" s="632"/>
      <c r="RYT5" s="632"/>
      <c r="RYU5" s="632"/>
      <c r="RYV5" s="632"/>
      <c r="RYW5" s="632"/>
      <c r="RYX5" s="632"/>
      <c r="RYY5" s="632"/>
      <c r="RYZ5" s="632"/>
      <c r="RZA5" s="632"/>
      <c r="RZB5" s="632"/>
      <c r="RZC5" s="632"/>
      <c r="RZD5" s="632"/>
      <c r="RZE5" s="632"/>
      <c r="RZF5" s="632"/>
      <c r="RZG5" s="632"/>
      <c r="RZH5" s="632"/>
      <c r="RZI5" s="632"/>
      <c r="RZJ5" s="632"/>
      <c r="RZK5" s="632"/>
      <c r="RZL5" s="632"/>
      <c r="RZM5" s="632"/>
      <c r="RZN5" s="632"/>
      <c r="RZO5" s="632"/>
      <c r="RZP5" s="632"/>
      <c r="RZQ5" s="632"/>
      <c r="RZR5" s="632"/>
      <c r="RZS5" s="632"/>
      <c r="RZT5" s="632"/>
      <c r="RZU5" s="632"/>
      <c r="RZV5" s="632"/>
      <c r="RZW5" s="632"/>
      <c r="RZX5" s="632"/>
      <c r="RZY5" s="632"/>
      <c r="RZZ5" s="632"/>
      <c r="SAA5" s="632"/>
      <c r="SAB5" s="632"/>
      <c r="SAC5" s="632"/>
      <c r="SAD5" s="632"/>
      <c r="SAE5" s="632"/>
      <c r="SAF5" s="632"/>
      <c r="SAG5" s="632"/>
      <c r="SAH5" s="632"/>
      <c r="SAI5" s="632"/>
      <c r="SAJ5" s="632"/>
      <c r="SAK5" s="632"/>
      <c r="SAL5" s="632"/>
      <c r="SAM5" s="632"/>
      <c r="SAN5" s="632"/>
      <c r="SAO5" s="632"/>
      <c r="SAP5" s="632"/>
      <c r="SAQ5" s="632"/>
      <c r="SAR5" s="632"/>
      <c r="SAS5" s="632"/>
      <c r="SAT5" s="632"/>
      <c r="SAU5" s="632"/>
      <c r="SAV5" s="632"/>
      <c r="SAW5" s="632"/>
      <c r="SAX5" s="632"/>
      <c r="SAY5" s="632"/>
      <c r="SAZ5" s="632"/>
      <c r="SBA5" s="632"/>
      <c r="SBB5" s="632"/>
      <c r="SBC5" s="632"/>
      <c r="SBD5" s="632"/>
      <c r="SBE5" s="632"/>
      <c r="SBF5" s="632"/>
      <c r="SBG5" s="632"/>
      <c r="SBH5" s="632"/>
      <c r="SBI5" s="632"/>
      <c r="SBJ5" s="632"/>
      <c r="SBK5" s="632"/>
      <c r="SBL5" s="632"/>
      <c r="SBM5" s="632"/>
      <c r="SBN5" s="632"/>
      <c r="SBO5" s="632"/>
      <c r="SBP5" s="632"/>
      <c r="SBQ5" s="632"/>
      <c r="SBR5" s="632"/>
      <c r="SBS5" s="632"/>
      <c r="SBT5" s="632"/>
      <c r="SBU5" s="632"/>
      <c r="SBV5" s="632"/>
      <c r="SBW5" s="632"/>
      <c r="SBX5" s="632"/>
      <c r="SBY5" s="632"/>
      <c r="SBZ5" s="632"/>
      <c r="SCA5" s="632"/>
      <c r="SCB5" s="632"/>
      <c r="SCC5" s="632"/>
      <c r="SCD5" s="632"/>
      <c r="SCE5" s="632"/>
      <c r="SCF5" s="632"/>
      <c r="SCG5" s="632"/>
      <c r="SCH5" s="632"/>
      <c r="SCI5" s="632"/>
      <c r="SCJ5" s="632"/>
      <c r="SCK5" s="632"/>
      <c r="SCL5" s="632"/>
      <c r="SCM5" s="632"/>
      <c r="SCN5" s="632"/>
      <c r="SCO5" s="632"/>
      <c r="SCP5" s="632"/>
      <c r="SCQ5" s="632"/>
      <c r="SCR5" s="632"/>
      <c r="SCS5" s="632"/>
      <c r="SCT5" s="632"/>
      <c r="SCU5" s="632"/>
      <c r="SCV5" s="632"/>
      <c r="SCW5" s="632"/>
      <c r="SCX5" s="632"/>
      <c r="SCY5" s="632"/>
      <c r="SCZ5" s="632"/>
      <c r="SDA5" s="632"/>
      <c r="SDB5" s="632"/>
      <c r="SDC5" s="632"/>
      <c r="SDD5" s="632"/>
      <c r="SDE5" s="632"/>
      <c r="SDF5" s="632"/>
      <c r="SDG5" s="632"/>
      <c r="SDH5" s="632"/>
      <c r="SDI5" s="632"/>
      <c r="SDJ5" s="632"/>
      <c r="SDK5" s="632"/>
      <c r="SDL5" s="632"/>
      <c r="SDM5" s="632"/>
      <c r="SDN5" s="632"/>
      <c r="SDO5" s="632"/>
      <c r="SDP5" s="632"/>
      <c r="SDQ5" s="632"/>
      <c r="SDR5" s="632"/>
      <c r="SDS5" s="632"/>
      <c r="SDT5" s="632"/>
      <c r="SDU5" s="632"/>
      <c r="SDV5" s="632"/>
      <c r="SDW5" s="632"/>
      <c r="SDX5" s="632"/>
      <c r="SDY5" s="632"/>
      <c r="SDZ5" s="632"/>
      <c r="SEA5" s="632"/>
      <c r="SEB5" s="632"/>
      <c r="SEC5" s="632"/>
      <c r="SED5" s="632"/>
      <c r="SEE5" s="632"/>
      <c r="SEF5" s="632"/>
      <c r="SEG5" s="632"/>
      <c r="SEH5" s="632"/>
      <c r="SEI5" s="632"/>
      <c r="SEJ5" s="632"/>
      <c r="SEK5" s="632"/>
      <c r="SEL5" s="632"/>
      <c r="SEM5" s="632"/>
      <c r="SEN5" s="632"/>
      <c r="SEO5" s="632"/>
      <c r="SEP5" s="632"/>
      <c r="SEQ5" s="632"/>
      <c r="SER5" s="632"/>
      <c r="SES5" s="632"/>
      <c r="SET5" s="632"/>
      <c r="SEU5" s="632"/>
      <c r="SEV5" s="632"/>
      <c r="SEW5" s="632"/>
      <c r="SEX5" s="632"/>
      <c r="SEY5" s="632"/>
      <c r="SEZ5" s="632"/>
      <c r="SFA5" s="632"/>
      <c r="SFB5" s="632"/>
      <c r="SFC5" s="632"/>
      <c r="SFD5" s="632"/>
      <c r="SFE5" s="632"/>
      <c r="SFF5" s="632"/>
      <c r="SFG5" s="632"/>
      <c r="SFH5" s="632"/>
      <c r="SFI5" s="632"/>
      <c r="SFJ5" s="632"/>
      <c r="SFK5" s="632"/>
      <c r="SFL5" s="632"/>
      <c r="SFM5" s="632"/>
      <c r="SFN5" s="632"/>
      <c r="SFO5" s="632"/>
      <c r="SFP5" s="632"/>
      <c r="SFQ5" s="632"/>
      <c r="SFR5" s="632"/>
      <c r="SFS5" s="632"/>
      <c r="SFT5" s="632"/>
      <c r="SFU5" s="632"/>
      <c r="SFV5" s="632"/>
      <c r="SFW5" s="632"/>
      <c r="SFX5" s="632"/>
      <c r="SFY5" s="632"/>
      <c r="SFZ5" s="632"/>
      <c r="SGA5" s="632"/>
      <c r="SGB5" s="632"/>
      <c r="SGC5" s="632"/>
      <c r="SGD5" s="632"/>
      <c r="SGE5" s="632"/>
      <c r="SGF5" s="632"/>
      <c r="SGG5" s="632"/>
      <c r="SGH5" s="632"/>
      <c r="SGI5" s="632"/>
      <c r="SGJ5" s="632"/>
      <c r="SGK5" s="632"/>
      <c r="SGL5" s="632"/>
      <c r="SGM5" s="632"/>
      <c r="SGN5" s="632"/>
      <c r="SGO5" s="632"/>
      <c r="SGP5" s="632"/>
      <c r="SGQ5" s="632"/>
      <c r="SGR5" s="632"/>
      <c r="SGS5" s="632"/>
      <c r="SGT5" s="632"/>
      <c r="SGU5" s="632"/>
      <c r="SGV5" s="632"/>
      <c r="SGW5" s="632"/>
      <c r="SGX5" s="632"/>
      <c r="SGY5" s="632"/>
      <c r="SGZ5" s="632"/>
      <c r="SHA5" s="632"/>
      <c r="SHB5" s="632"/>
      <c r="SHC5" s="632"/>
      <c r="SHD5" s="632"/>
      <c r="SHE5" s="632"/>
      <c r="SHF5" s="632"/>
      <c r="SHG5" s="632"/>
      <c r="SHH5" s="632"/>
      <c r="SHI5" s="632"/>
      <c r="SHJ5" s="632"/>
      <c r="SHK5" s="632"/>
      <c r="SHL5" s="632"/>
      <c r="SHM5" s="632"/>
      <c r="SHN5" s="632"/>
      <c r="SHO5" s="632"/>
      <c r="SHP5" s="632"/>
      <c r="SHQ5" s="632"/>
      <c r="SHR5" s="632"/>
      <c r="SHS5" s="632"/>
      <c r="SHT5" s="632"/>
      <c r="SHU5" s="632"/>
      <c r="SHV5" s="632"/>
      <c r="SHW5" s="632"/>
      <c r="SHX5" s="632"/>
      <c r="SHY5" s="632"/>
      <c r="SHZ5" s="632"/>
      <c r="SIA5" s="632"/>
      <c r="SIB5" s="632"/>
      <c r="SIC5" s="632"/>
      <c r="SID5" s="632"/>
      <c r="SIE5" s="632"/>
      <c r="SIF5" s="632"/>
      <c r="SIG5" s="632"/>
      <c r="SIH5" s="632"/>
      <c r="SII5" s="632"/>
      <c r="SIJ5" s="632"/>
      <c r="SIK5" s="632"/>
      <c r="SIL5" s="632"/>
      <c r="SIM5" s="632"/>
      <c r="SIN5" s="632"/>
      <c r="SIO5" s="632"/>
      <c r="SIP5" s="632"/>
      <c r="SIQ5" s="632"/>
      <c r="SIR5" s="632"/>
      <c r="SIS5" s="632"/>
      <c r="SIT5" s="632"/>
      <c r="SIU5" s="632"/>
      <c r="SIV5" s="632"/>
      <c r="SIW5" s="632"/>
      <c r="SIX5" s="632"/>
      <c r="SIY5" s="632"/>
      <c r="SIZ5" s="632"/>
      <c r="SJA5" s="632"/>
      <c r="SJB5" s="632"/>
      <c r="SJC5" s="632"/>
      <c r="SJD5" s="632"/>
      <c r="SJE5" s="632"/>
      <c r="SJF5" s="632"/>
      <c r="SJG5" s="632"/>
      <c r="SJH5" s="632"/>
      <c r="SJI5" s="632"/>
      <c r="SJJ5" s="632"/>
      <c r="SJK5" s="632"/>
      <c r="SJL5" s="632"/>
      <c r="SJM5" s="632"/>
      <c r="SJN5" s="632"/>
      <c r="SJO5" s="632"/>
      <c r="SJP5" s="632"/>
      <c r="SJQ5" s="632"/>
      <c r="SJR5" s="632"/>
      <c r="SJS5" s="632"/>
      <c r="SJT5" s="632"/>
      <c r="SJU5" s="632"/>
      <c r="SJV5" s="632"/>
      <c r="SJW5" s="632"/>
      <c r="SJX5" s="632"/>
      <c r="SJY5" s="632"/>
      <c r="SJZ5" s="632"/>
      <c r="SKA5" s="632"/>
      <c r="SKB5" s="632"/>
      <c r="SKC5" s="632"/>
      <c r="SKD5" s="632"/>
      <c r="SKE5" s="632"/>
      <c r="SKF5" s="632"/>
      <c r="SKG5" s="632"/>
      <c r="SKH5" s="632"/>
      <c r="SKI5" s="632"/>
      <c r="SKJ5" s="632"/>
      <c r="SKK5" s="632"/>
      <c r="SKL5" s="632"/>
      <c r="SKM5" s="632"/>
      <c r="SKN5" s="632"/>
      <c r="SKO5" s="632"/>
      <c r="SKP5" s="632"/>
      <c r="SKQ5" s="632"/>
      <c r="SKR5" s="632"/>
      <c r="SKS5" s="632"/>
      <c r="SKT5" s="632"/>
      <c r="SKU5" s="632"/>
      <c r="SKV5" s="632"/>
      <c r="SKW5" s="632"/>
      <c r="SKX5" s="632"/>
      <c r="SKY5" s="632"/>
      <c r="SKZ5" s="632"/>
      <c r="SLA5" s="632"/>
      <c r="SLB5" s="632"/>
      <c r="SLC5" s="632"/>
      <c r="SLD5" s="632"/>
      <c r="SLE5" s="632"/>
      <c r="SLF5" s="632"/>
      <c r="SLG5" s="632"/>
      <c r="SLH5" s="632"/>
      <c r="SLI5" s="632"/>
      <c r="SLJ5" s="632"/>
      <c r="SLK5" s="632"/>
      <c r="SLL5" s="632"/>
      <c r="SLM5" s="632"/>
      <c r="SLN5" s="632"/>
      <c r="SLO5" s="632"/>
      <c r="SLP5" s="632"/>
      <c r="SLQ5" s="632"/>
      <c r="SLR5" s="632"/>
      <c r="SLS5" s="632"/>
      <c r="SLT5" s="632"/>
      <c r="SLU5" s="632"/>
      <c r="SLV5" s="632"/>
      <c r="SLW5" s="632"/>
      <c r="SLX5" s="632"/>
      <c r="SLY5" s="632"/>
      <c r="SLZ5" s="632"/>
      <c r="SMA5" s="632"/>
      <c r="SMB5" s="632"/>
      <c r="SMC5" s="632"/>
      <c r="SMD5" s="632"/>
      <c r="SME5" s="632"/>
      <c r="SMF5" s="632"/>
      <c r="SMG5" s="632"/>
      <c r="SMH5" s="632"/>
      <c r="SMI5" s="632"/>
      <c r="SMJ5" s="632"/>
      <c r="SMK5" s="632"/>
      <c r="SML5" s="632"/>
      <c r="SMM5" s="632"/>
      <c r="SMN5" s="632"/>
      <c r="SMO5" s="632"/>
      <c r="SMP5" s="632"/>
      <c r="SMQ5" s="632"/>
      <c r="SMR5" s="632"/>
      <c r="SMS5" s="632"/>
      <c r="SMT5" s="632"/>
      <c r="SMU5" s="632"/>
      <c r="SMV5" s="632"/>
      <c r="SMW5" s="632"/>
      <c r="SMX5" s="632"/>
      <c r="SMY5" s="632"/>
      <c r="SMZ5" s="632"/>
      <c r="SNA5" s="632"/>
      <c r="SNB5" s="632"/>
      <c r="SNC5" s="632"/>
      <c r="SND5" s="632"/>
      <c r="SNE5" s="632"/>
      <c r="SNF5" s="632"/>
      <c r="SNG5" s="632"/>
      <c r="SNH5" s="632"/>
      <c r="SNI5" s="632"/>
      <c r="SNJ5" s="632"/>
      <c r="SNK5" s="632"/>
      <c r="SNL5" s="632"/>
      <c r="SNM5" s="632"/>
      <c r="SNN5" s="632"/>
      <c r="SNO5" s="632"/>
      <c r="SNP5" s="632"/>
      <c r="SNQ5" s="632"/>
      <c r="SNR5" s="632"/>
      <c r="SNS5" s="632"/>
      <c r="SNT5" s="632"/>
      <c r="SNU5" s="632"/>
      <c r="SNV5" s="632"/>
      <c r="SNW5" s="632"/>
      <c r="SNX5" s="632"/>
      <c r="SNY5" s="632"/>
      <c r="SNZ5" s="632"/>
      <c r="SOA5" s="632"/>
      <c r="SOB5" s="632"/>
      <c r="SOC5" s="632"/>
      <c r="SOD5" s="632"/>
      <c r="SOE5" s="632"/>
      <c r="SOF5" s="632"/>
      <c r="SOG5" s="632"/>
      <c r="SOH5" s="632"/>
      <c r="SOI5" s="632"/>
      <c r="SOJ5" s="632"/>
      <c r="SOK5" s="632"/>
      <c r="SOL5" s="632"/>
      <c r="SOM5" s="632"/>
      <c r="SON5" s="632"/>
      <c r="SOO5" s="632"/>
      <c r="SOP5" s="632"/>
      <c r="SOQ5" s="632"/>
      <c r="SOR5" s="632"/>
      <c r="SOS5" s="632"/>
      <c r="SOT5" s="632"/>
      <c r="SOU5" s="632"/>
      <c r="SOV5" s="632"/>
      <c r="SOW5" s="632"/>
      <c r="SOX5" s="632"/>
      <c r="SOY5" s="632"/>
      <c r="SOZ5" s="632"/>
      <c r="SPA5" s="632"/>
      <c r="SPB5" s="632"/>
      <c r="SPC5" s="632"/>
      <c r="SPD5" s="632"/>
      <c r="SPE5" s="632"/>
      <c r="SPF5" s="632"/>
      <c r="SPG5" s="632"/>
      <c r="SPH5" s="632"/>
      <c r="SPI5" s="632"/>
      <c r="SPJ5" s="632"/>
      <c r="SPK5" s="632"/>
      <c r="SPL5" s="632"/>
      <c r="SPM5" s="632"/>
      <c r="SPN5" s="632"/>
      <c r="SPO5" s="632"/>
      <c r="SPP5" s="632"/>
      <c r="SPQ5" s="632"/>
      <c r="SPR5" s="632"/>
      <c r="SPS5" s="632"/>
      <c r="SPT5" s="632"/>
      <c r="SPU5" s="632"/>
      <c r="SPV5" s="632"/>
      <c r="SPW5" s="632"/>
      <c r="SPX5" s="632"/>
      <c r="SPY5" s="632"/>
      <c r="SPZ5" s="632"/>
      <c r="SQA5" s="632"/>
      <c r="SQB5" s="632"/>
      <c r="SQC5" s="632"/>
      <c r="SQD5" s="632"/>
      <c r="SQE5" s="632"/>
      <c r="SQF5" s="632"/>
      <c r="SQG5" s="632"/>
      <c r="SQH5" s="632"/>
      <c r="SQI5" s="632"/>
      <c r="SQJ5" s="632"/>
      <c r="SQK5" s="632"/>
      <c r="SQL5" s="632"/>
      <c r="SQM5" s="632"/>
      <c r="SQN5" s="632"/>
      <c r="SQO5" s="632"/>
      <c r="SQP5" s="632"/>
      <c r="SQQ5" s="632"/>
      <c r="SQR5" s="632"/>
      <c r="SQS5" s="632"/>
      <c r="SQT5" s="632"/>
      <c r="SQU5" s="632"/>
      <c r="SQV5" s="632"/>
      <c r="SQW5" s="632"/>
      <c r="SQX5" s="632"/>
      <c r="SQY5" s="632"/>
      <c r="SQZ5" s="632"/>
      <c r="SRA5" s="632"/>
      <c r="SRB5" s="632"/>
      <c r="SRC5" s="632"/>
      <c r="SRD5" s="632"/>
      <c r="SRE5" s="632"/>
      <c r="SRF5" s="632"/>
      <c r="SRG5" s="632"/>
      <c r="SRH5" s="632"/>
      <c r="SRI5" s="632"/>
      <c r="SRJ5" s="632"/>
      <c r="SRK5" s="632"/>
      <c r="SRL5" s="632"/>
      <c r="SRM5" s="632"/>
      <c r="SRN5" s="632"/>
      <c r="SRO5" s="632"/>
      <c r="SRP5" s="632"/>
      <c r="SRQ5" s="632"/>
      <c r="SRR5" s="632"/>
      <c r="SRS5" s="632"/>
      <c r="SRT5" s="632"/>
      <c r="SRU5" s="632"/>
      <c r="SRV5" s="632"/>
      <c r="SRW5" s="632"/>
      <c r="SRX5" s="632"/>
      <c r="SRY5" s="632"/>
      <c r="SRZ5" s="632"/>
      <c r="SSA5" s="632"/>
      <c r="SSB5" s="632"/>
      <c r="SSC5" s="632"/>
      <c r="SSD5" s="632"/>
      <c r="SSE5" s="632"/>
      <c r="SSF5" s="632"/>
      <c r="SSG5" s="632"/>
      <c r="SSH5" s="632"/>
      <c r="SSI5" s="632"/>
      <c r="SSJ5" s="632"/>
      <c r="SSK5" s="632"/>
      <c r="SSL5" s="632"/>
      <c r="SSM5" s="632"/>
      <c r="SSN5" s="632"/>
      <c r="SSO5" s="632"/>
      <c r="SSP5" s="632"/>
      <c r="SSQ5" s="632"/>
      <c r="SSR5" s="632"/>
      <c r="SSS5" s="632"/>
      <c r="SST5" s="632"/>
      <c r="SSU5" s="632"/>
      <c r="SSV5" s="632"/>
      <c r="SSW5" s="632"/>
      <c r="SSX5" s="632"/>
      <c r="SSY5" s="632"/>
      <c r="SSZ5" s="632"/>
      <c r="STA5" s="632"/>
      <c r="STB5" s="632"/>
      <c r="STC5" s="632"/>
      <c r="STD5" s="632"/>
      <c r="STE5" s="632"/>
      <c r="STF5" s="632"/>
      <c r="STG5" s="632"/>
      <c r="STH5" s="632"/>
      <c r="STI5" s="632"/>
      <c r="STJ5" s="632"/>
      <c r="STK5" s="632"/>
      <c r="STL5" s="632"/>
      <c r="STM5" s="632"/>
      <c r="STN5" s="632"/>
      <c r="STO5" s="632"/>
      <c r="STP5" s="632"/>
      <c r="STQ5" s="632"/>
      <c r="STR5" s="632"/>
      <c r="STS5" s="632"/>
      <c r="STT5" s="632"/>
      <c r="STU5" s="632"/>
      <c r="STV5" s="632"/>
      <c r="STW5" s="632"/>
      <c r="STX5" s="632"/>
      <c r="STY5" s="632"/>
      <c r="STZ5" s="632"/>
      <c r="SUA5" s="632"/>
      <c r="SUB5" s="632"/>
      <c r="SUC5" s="632"/>
      <c r="SUD5" s="632"/>
      <c r="SUE5" s="632"/>
      <c r="SUF5" s="632"/>
      <c r="SUG5" s="632"/>
      <c r="SUH5" s="632"/>
      <c r="SUI5" s="632"/>
      <c r="SUJ5" s="632"/>
      <c r="SUK5" s="632"/>
      <c r="SUL5" s="632"/>
      <c r="SUM5" s="632"/>
      <c r="SUN5" s="632"/>
      <c r="SUO5" s="632"/>
      <c r="SUP5" s="632"/>
      <c r="SUQ5" s="632"/>
      <c r="SUR5" s="632"/>
      <c r="SUS5" s="632"/>
      <c r="SUT5" s="632"/>
      <c r="SUU5" s="632"/>
      <c r="SUV5" s="632"/>
      <c r="SUW5" s="632"/>
      <c r="SUX5" s="632"/>
      <c r="SUY5" s="632"/>
      <c r="SUZ5" s="632"/>
      <c r="SVA5" s="632"/>
      <c r="SVB5" s="632"/>
      <c r="SVC5" s="632"/>
      <c r="SVD5" s="632"/>
      <c r="SVE5" s="632"/>
      <c r="SVF5" s="632"/>
      <c r="SVG5" s="632"/>
      <c r="SVH5" s="632"/>
      <c r="SVI5" s="632"/>
      <c r="SVJ5" s="632"/>
      <c r="SVK5" s="632"/>
      <c r="SVL5" s="632"/>
      <c r="SVM5" s="632"/>
      <c r="SVN5" s="632"/>
      <c r="SVO5" s="632"/>
      <c r="SVP5" s="632"/>
      <c r="SVQ5" s="632"/>
      <c r="SVR5" s="632"/>
      <c r="SVS5" s="632"/>
      <c r="SVT5" s="632"/>
      <c r="SVU5" s="632"/>
      <c r="SVV5" s="632"/>
      <c r="SVW5" s="632"/>
      <c r="SVX5" s="632"/>
      <c r="SVY5" s="632"/>
      <c r="SVZ5" s="632"/>
      <c r="SWA5" s="632"/>
      <c r="SWB5" s="632"/>
      <c r="SWC5" s="632"/>
      <c r="SWD5" s="632"/>
      <c r="SWE5" s="632"/>
      <c r="SWF5" s="632"/>
      <c r="SWG5" s="632"/>
      <c r="SWH5" s="632"/>
      <c r="SWI5" s="632"/>
      <c r="SWJ5" s="632"/>
      <c r="SWK5" s="632"/>
      <c r="SWL5" s="632"/>
      <c r="SWM5" s="632"/>
      <c r="SWN5" s="632"/>
      <c r="SWO5" s="632"/>
      <c r="SWP5" s="632"/>
      <c r="SWQ5" s="632"/>
      <c r="SWR5" s="632"/>
      <c r="SWS5" s="632"/>
      <c r="SWT5" s="632"/>
      <c r="SWU5" s="632"/>
      <c r="SWV5" s="632"/>
      <c r="SWW5" s="632"/>
      <c r="SWX5" s="632"/>
      <c r="SWY5" s="632"/>
      <c r="SWZ5" s="632"/>
      <c r="SXA5" s="632"/>
      <c r="SXB5" s="632"/>
      <c r="SXC5" s="632"/>
      <c r="SXD5" s="632"/>
      <c r="SXE5" s="632"/>
      <c r="SXF5" s="632"/>
      <c r="SXG5" s="632"/>
      <c r="SXH5" s="632"/>
      <c r="SXI5" s="632"/>
      <c r="SXJ5" s="632"/>
      <c r="SXK5" s="632"/>
      <c r="SXL5" s="632"/>
      <c r="SXM5" s="632"/>
      <c r="SXN5" s="632"/>
      <c r="SXO5" s="632"/>
      <c r="SXP5" s="632"/>
      <c r="SXQ5" s="632"/>
      <c r="SXR5" s="632"/>
      <c r="SXS5" s="632"/>
      <c r="SXT5" s="632"/>
      <c r="SXU5" s="632"/>
      <c r="SXV5" s="632"/>
      <c r="SXW5" s="632"/>
      <c r="SXX5" s="632"/>
      <c r="SXY5" s="632"/>
      <c r="SXZ5" s="632"/>
      <c r="SYA5" s="632"/>
      <c r="SYB5" s="632"/>
      <c r="SYC5" s="632"/>
      <c r="SYD5" s="632"/>
      <c r="SYE5" s="632"/>
      <c r="SYF5" s="632"/>
      <c r="SYG5" s="632"/>
      <c r="SYH5" s="632"/>
      <c r="SYI5" s="632"/>
      <c r="SYJ5" s="632"/>
      <c r="SYK5" s="632"/>
      <c r="SYL5" s="632"/>
      <c r="SYM5" s="632"/>
      <c r="SYN5" s="632"/>
      <c r="SYO5" s="632"/>
      <c r="SYP5" s="632"/>
      <c r="SYQ5" s="632"/>
      <c r="SYR5" s="632"/>
      <c r="SYS5" s="632"/>
      <c r="SYT5" s="632"/>
      <c r="SYU5" s="632"/>
      <c r="SYV5" s="632"/>
      <c r="SYW5" s="632"/>
      <c r="SYX5" s="632"/>
      <c r="SYY5" s="632"/>
      <c r="SYZ5" s="632"/>
      <c r="SZA5" s="632"/>
      <c r="SZB5" s="632"/>
      <c r="SZC5" s="632"/>
      <c r="SZD5" s="632"/>
      <c r="SZE5" s="632"/>
      <c r="SZF5" s="632"/>
      <c r="SZG5" s="632"/>
      <c r="SZH5" s="632"/>
      <c r="SZI5" s="632"/>
      <c r="SZJ5" s="632"/>
      <c r="SZK5" s="632"/>
      <c r="SZL5" s="632"/>
      <c r="SZM5" s="632"/>
      <c r="SZN5" s="632"/>
      <c r="SZO5" s="632"/>
      <c r="SZP5" s="632"/>
      <c r="SZQ5" s="632"/>
      <c r="SZR5" s="632"/>
      <c r="SZS5" s="632"/>
      <c r="SZT5" s="632"/>
      <c r="SZU5" s="632"/>
      <c r="SZV5" s="632"/>
      <c r="SZW5" s="632"/>
      <c r="SZX5" s="632"/>
      <c r="SZY5" s="632"/>
      <c r="SZZ5" s="632"/>
      <c r="TAA5" s="632"/>
      <c r="TAB5" s="632"/>
      <c r="TAC5" s="632"/>
      <c r="TAD5" s="632"/>
      <c r="TAE5" s="632"/>
      <c r="TAF5" s="632"/>
      <c r="TAG5" s="632"/>
      <c r="TAH5" s="632"/>
      <c r="TAI5" s="632"/>
      <c r="TAJ5" s="632"/>
      <c r="TAK5" s="632"/>
      <c r="TAL5" s="632"/>
      <c r="TAM5" s="632"/>
      <c r="TAN5" s="632"/>
      <c r="TAO5" s="632"/>
      <c r="TAP5" s="632"/>
      <c r="TAQ5" s="632"/>
      <c r="TAR5" s="632"/>
      <c r="TAS5" s="632"/>
      <c r="TAT5" s="632"/>
      <c r="TAU5" s="632"/>
      <c r="TAV5" s="632"/>
      <c r="TAW5" s="632"/>
      <c r="TAX5" s="632"/>
      <c r="TAY5" s="632"/>
      <c r="TAZ5" s="632"/>
      <c r="TBA5" s="632"/>
      <c r="TBB5" s="632"/>
      <c r="TBC5" s="632"/>
      <c r="TBD5" s="632"/>
      <c r="TBE5" s="632"/>
      <c r="TBF5" s="632"/>
      <c r="TBG5" s="632"/>
      <c r="TBH5" s="632"/>
      <c r="TBI5" s="632"/>
      <c r="TBJ5" s="632"/>
      <c r="TBK5" s="632"/>
      <c r="TBL5" s="632"/>
      <c r="TBM5" s="632"/>
      <c r="TBN5" s="632"/>
      <c r="TBO5" s="632"/>
      <c r="TBP5" s="632"/>
      <c r="TBQ5" s="632"/>
      <c r="TBR5" s="632"/>
      <c r="TBS5" s="632"/>
      <c r="TBT5" s="632"/>
      <c r="TBU5" s="632"/>
      <c r="TBV5" s="632"/>
      <c r="TBW5" s="632"/>
      <c r="TBX5" s="632"/>
      <c r="TBY5" s="632"/>
      <c r="TBZ5" s="632"/>
      <c r="TCA5" s="632"/>
      <c r="TCB5" s="632"/>
      <c r="TCC5" s="632"/>
      <c r="TCD5" s="632"/>
      <c r="TCE5" s="632"/>
      <c r="TCF5" s="632"/>
      <c r="TCG5" s="632"/>
      <c r="TCH5" s="632"/>
      <c r="TCI5" s="632"/>
      <c r="TCJ5" s="632"/>
      <c r="TCK5" s="632"/>
      <c r="TCL5" s="632"/>
      <c r="TCM5" s="632"/>
      <c r="TCN5" s="632"/>
      <c r="TCO5" s="632"/>
      <c r="TCP5" s="632"/>
      <c r="TCQ5" s="632"/>
      <c r="TCR5" s="632"/>
      <c r="TCS5" s="632"/>
      <c r="TCT5" s="632"/>
      <c r="TCU5" s="632"/>
      <c r="TCV5" s="632"/>
      <c r="TCW5" s="632"/>
      <c r="TCX5" s="632"/>
      <c r="TCY5" s="632"/>
      <c r="TCZ5" s="632"/>
      <c r="TDA5" s="632"/>
      <c r="TDB5" s="632"/>
      <c r="TDC5" s="632"/>
      <c r="TDD5" s="632"/>
      <c r="TDE5" s="632"/>
      <c r="TDF5" s="632"/>
      <c r="TDG5" s="632"/>
      <c r="TDH5" s="632"/>
      <c r="TDI5" s="632"/>
      <c r="TDJ5" s="632"/>
      <c r="TDK5" s="632"/>
      <c r="TDL5" s="632"/>
      <c r="TDM5" s="632"/>
      <c r="TDN5" s="632"/>
      <c r="TDO5" s="632"/>
      <c r="TDP5" s="632"/>
      <c r="TDQ5" s="632"/>
      <c r="TDR5" s="632"/>
      <c r="TDS5" s="632"/>
      <c r="TDT5" s="632"/>
      <c r="TDU5" s="632"/>
      <c r="TDV5" s="632"/>
      <c r="TDW5" s="632"/>
      <c r="TDX5" s="632"/>
      <c r="TDY5" s="632"/>
      <c r="TDZ5" s="632"/>
      <c r="TEA5" s="632"/>
      <c r="TEB5" s="632"/>
      <c r="TEC5" s="632"/>
      <c r="TED5" s="632"/>
      <c r="TEE5" s="632"/>
      <c r="TEF5" s="632"/>
      <c r="TEG5" s="632"/>
      <c r="TEH5" s="632"/>
      <c r="TEI5" s="632"/>
      <c r="TEJ5" s="632"/>
      <c r="TEK5" s="632"/>
      <c r="TEL5" s="632"/>
      <c r="TEM5" s="632"/>
      <c r="TEN5" s="632"/>
      <c r="TEO5" s="632"/>
      <c r="TEP5" s="632"/>
      <c r="TEQ5" s="632"/>
      <c r="TER5" s="632"/>
      <c r="TES5" s="632"/>
      <c r="TET5" s="632"/>
      <c r="TEU5" s="632"/>
      <c r="TEV5" s="632"/>
      <c r="TEW5" s="632"/>
      <c r="TEX5" s="632"/>
      <c r="TEY5" s="632"/>
      <c r="TEZ5" s="632"/>
      <c r="TFA5" s="632"/>
      <c r="TFB5" s="632"/>
      <c r="TFC5" s="632"/>
      <c r="TFD5" s="632"/>
      <c r="TFE5" s="632"/>
      <c r="TFF5" s="632"/>
      <c r="TFG5" s="632"/>
      <c r="TFH5" s="632"/>
      <c r="TFI5" s="632"/>
      <c r="TFJ5" s="632"/>
      <c r="TFK5" s="632"/>
      <c r="TFL5" s="632"/>
      <c r="TFM5" s="632"/>
      <c r="TFN5" s="632"/>
      <c r="TFO5" s="632"/>
      <c r="TFP5" s="632"/>
      <c r="TFQ5" s="632"/>
      <c r="TFR5" s="632"/>
      <c r="TFS5" s="632"/>
      <c r="TFT5" s="632"/>
      <c r="TFU5" s="632"/>
      <c r="TFV5" s="632"/>
      <c r="TFW5" s="632"/>
      <c r="TFX5" s="632"/>
      <c r="TFY5" s="632"/>
      <c r="TFZ5" s="632"/>
      <c r="TGA5" s="632"/>
      <c r="TGB5" s="632"/>
      <c r="TGC5" s="632"/>
      <c r="TGD5" s="632"/>
      <c r="TGE5" s="632"/>
      <c r="TGF5" s="632"/>
      <c r="TGG5" s="632"/>
      <c r="TGH5" s="632"/>
      <c r="TGI5" s="632"/>
      <c r="TGJ5" s="632"/>
      <c r="TGK5" s="632"/>
      <c r="TGL5" s="632"/>
      <c r="TGM5" s="632"/>
      <c r="TGN5" s="632"/>
      <c r="TGO5" s="632"/>
      <c r="TGP5" s="632"/>
      <c r="TGQ5" s="632"/>
      <c r="TGR5" s="632"/>
      <c r="TGS5" s="632"/>
      <c r="TGT5" s="632"/>
      <c r="TGU5" s="632"/>
      <c r="TGV5" s="632"/>
      <c r="TGW5" s="632"/>
      <c r="TGX5" s="632"/>
      <c r="TGY5" s="632"/>
      <c r="TGZ5" s="632"/>
      <c r="THA5" s="632"/>
      <c r="THB5" s="632"/>
      <c r="THC5" s="632"/>
      <c r="THD5" s="632"/>
      <c r="THE5" s="632"/>
      <c r="THF5" s="632"/>
      <c r="THG5" s="632"/>
      <c r="THH5" s="632"/>
      <c r="THI5" s="632"/>
      <c r="THJ5" s="632"/>
      <c r="THK5" s="632"/>
      <c r="THL5" s="632"/>
      <c r="THM5" s="632"/>
      <c r="THN5" s="632"/>
      <c r="THO5" s="632"/>
      <c r="THP5" s="632"/>
      <c r="THQ5" s="632"/>
      <c r="THR5" s="632"/>
      <c r="THS5" s="632"/>
      <c r="THT5" s="632"/>
      <c r="THU5" s="632"/>
      <c r="THV5" s="632"/>
      <c r="THW5" s="632"/>
      <c r="THX5" s="632"/>
      <c r="THY5" s="632"/>
      <c r="THZ5" s="632"/>
      <c r="TIA5" s="632"/>
      <c r="TIB5" s="632"/>
      <c r="TIC5" s="632"/>
      <c r="TID5" s="632"/>
      <c r="TIE5" s="632"/>
      <c r="TIF5" s="632"/>
      <c r="TIG5" s="632"/>
      <c r="TIH5" s="632"/>
      <c r="TII5" s="632"/>
      <c r="TIJ5" s="632"/>
      <c r="TIK5" s="632"/>
      <c r="TIL5" s="632"/>
      <c r="TIM5" s="632"/>
      <c r="TIN5" s="632"/>
      <c r="TIO5" s="632"/>
      <c r="TIP5" s="632"/>
      <c r="TIQ5" s="632"/>
      <c r="TIR5" s="632"/>
      <c r="TIS5" s="632"/>
      <c r="TIT5" s="632"/>
      <c r="TIU5" s="632"/>
      <c r="TIV5" s="632"/>
      <c r="TIW5" s="632"/>
      <c r="TIX5" s="632"/>
      <c r="TIY5" s="632"/>
      <c r="TIZ5" s="632"/>
      <c r="TJA5" s="632"/>
      <c r="TJB5" s="632"/>
      <c r="TJC5" s="632"/>
      <c r="TJD5" s="632"/>
      <c r="TJE5" s="632"/>
      <c r="TJF5" s="632"/>
      <c r="TJG5" s="632"/>
      <c r="TJH5" s="632"/>
      <c r="TJI5" s="632"/>
      <c r="TJJ5" s="632"/>
      <c r="TJK5" s="632"/>
      <c r="TJL5" s="632"/>
      <c r="TJM5" s="632"/>
      <c r="TJN5" s="632"/>
      <c r="TJO5" s="632"/>
      <c r="TJP5" s="632"/>
      <c r="TJQ5" s="632"/>
      <c r="TJR5" s="632"/>
      <c r="TJS5" s="632"/>
      <c r="TJT5" s="632"/>
      <c r="TJU5" s="632"/>
      <c r="TJV5" s="632"/>
      <c r="TJW5" s="632"/>
      <c r="TJX5" s="632"/>
      <c r="TJY5" s="632"/>
      <c r="TJZ5" s="632"/>
      <c r="TKA5" s="632"/>
      <c r="TKB5" s="632"/>
      <c r="TKC5" s="632"/>
      <c r="TKD5" s="632"/>
      <c r="TKE5" s="632"/>
      <c r="TKF5" s="632"/>
      <c r="TKG5" s="632"/>
      <c r="TKH5" s="632"/>
      <c r="TKI5" s="632"/>
      <c r="TKJ5" s="632"/>
      <c r="TKK5" s="632"/>
      <c r="TKL5" s="632"/>
      <c r="TKM5" s="632"/>
      <c r="TKN5" s="632"/>
      <c r="TKO5" s="632"/>
      <c r="TKP5" s="632"/>
      <c r="TKQ5" s="632"/>
      <c r="TKR5" s="632"/>
      <c r="TKS5" s="632"/>
      <c r="TKT5" s="632"/>
      <c r="TKU5" s="632"/>
      <c r="TKV5" s="632"/>
      <c r="TKW5" s="632"/>
      <c r="TKX5" s="632"/>
      <c r="TKY5" s="632"/>
      <c r="TKZ5" s="632"/>
      <c r="TLA5" s="632"/>
      <c r="TLB5" s="632"/>
      <c r="TLC5" s="632"/>
      <c r="TLD5" s="632"/>
      <c r="TLE5" s="632"/>
      <c r="TLF5" s="632"/>
      <c r="TLG5" s="632"/>
      <c r="TLH5" s="632"/>
      <c r="TLI5" s="632"/>
      <c r="TLJ5" s="632"/>
      <c r="TLK5" s="632"/>
      <c r="TLL5" s="632"/>
      <c r="TLM5" s="632"/>
      <c r="TLN5" s="632"/>
      <c r="TLO5" s="632"/>
      <c r="TLP5" s="632"/>
      <c r="TLQ5" s="632"/>
      <c r="TLR5" s="632"/>
      <c r="TLS5" s="632"/>
      <c r="TLT5" s="632"/>
      <c r="TLU5" s="632"/>
      <c r="TLV5" s="632"/>
      <c r="TLW5" s="632"/>
      <c r="TLX5" s="632"/>
      <c r="TLY5" s="632"/>
      <c r="TLZ5" s="632"/>
      <c r="TMA5" s="632"/>
      <c r="TMB5" s="632"/>
      <c r="TMC5" s="632"/>
      <c r="TMD5" s="632"/>
      <c r="TME5" s="632"/>
      <c r="TMF5" s="632"/>
      <c r="TMG5" s="632"/>
      <c r="TMH5" s="632"/>
      <c r="TMI5" s="632"/>
      <c r="TMJ5" s="632"/>
      <c r="TMK5" s="632"/>
      <c r="TML5" s="632"/>
      <c r="TMM5" s="632"/>
      <c r="TMN5" s="632"/>
      <c r="TMO5" s="632"/>
      <c r="TMP5" s="632"/>
      <c r="TMQ5" s="632"/>
      <c r="TMR5" s="632"/>
      <c r="TMS5" s="632"/>
      <c r="TMT5" s="632"/>
      <c r="TMU5" s="632"/>
      <c r="TMV5" s="632"/>
      <c r="TMW5" s="632"/>
      <c r="TMX5" s="632"/>
      <c r="TMY5" s="632"/>
      <c r="TMZ5" s="632"/>
      <c r="TNA5" s="632"/>
      <c r="TNB5" s="632"/>
      <c r="TNC5" s="632"/>
      <c r="TND5" s="632"/>
      <c r="TNE5" s="632"/>
      <c r="TNF5" s="632"/>
      <c r="TNG5" s="632"/>
      <c r="TNH5" s="632"/>
      <c r="TNI5" s="632"/>
      <c r="TNJ5" s="632"/>
      <c r="TNK5" s="632"/>
      <c r="TNL5" s="632"/>
      <c r="TNM5" s="632"/>
      <c r="TNN5" s="632"/>
      <c r="TNO5" s="632"/>
      <c r="TNP5" s="632"/>
      <c r="TNQ5" s="632"/>
      <c r="TNR5" s="632"/>
      <c r="TNS5" s="632"/>
      <c r="TNT5" s="632"/>
      <c r="TNU5" s="632"/>
      <c r="TNV5" s="632"/>
      <c r="TNW5" s="632"/>
      <c r="TNX5" s="632"/>
      <c r="TNY5" s="632"/>
      <c r="TNZ5" s="632"/>
      <c r="TOA5" s="632"/>
      <c r="TOB5" s="632"/>
      <c r="TOC5" s="632"/>
      <c r="TOD5" s="632"/>
      <c r="TOE5" s="632"/>
      <c r="TOF5" s="632"/>
      <c r="TOG5" s="632"/>
      <c r="TOH5" s="632"/>
      <c r="TOI5" s="632"/>
      <c r="TOJ5" s="632"/>
      <c r="TOK5" s="632"/>
      <c r="TOL5" s="632"/>
      <c r="TOM5" s="632"/>
      <c r="TON5" s="632"/>
      <c r="TOO5" s="632"/>
      <c r="TOP5" s="632"/>
      <c r="TOQ5" s="632"/>
      <c r="TOR5" s="632"/>
      <c r="TOS5" s="632"/>
      <c r="TOT5" s="632"/>
      <c r="TOU5" s="632"/>
      <c r="TOV5" s="632"/>
      <c r="TOW5" s="632"/>
      <c r="TOX5" s="632"/>
      <c r="TOY5" s="632"/>
      <c r="TOZ5" s="632"/>
      <c r="TPA5" s="632"/>
      <c r="TPB5" s="632"/>
      <c r="TPC5" s="632"/>
      <c r="TPD5" s="632"/>
      <c r="TPE5" s="632"/>
      <c r="TPF5" s="632"/>
      <c r="TPG5" s="632"/>
      <c r="TPH5" s="632"/>
      <c r="TPI5" s="632"/>
      <c r="TPJ5" s="632"/>
      <c r="TPK5" s="632"/>
      <c r="TPL5" s="632"/>
      <c r="TPM5" s="632"/>
      <c r="TPN5" s="632"/>
      <c r="TPO5" s="632"/>
      <c r="TPP5" s="632"/>
      <c r="TPQ5" s="632"/>
      <c r="TPR5" s="632"/>
      <c r="TPS5" s="632"/>
      <c r="TPT5" s="632"/>
      <c r="TPU5" s="632"/>
      <c r="TPV5" s="632"/>
      <c r="TPW5" s="632"/>
      <c r="TPX5" s="632"/>
      <c r="TPY5" s="632"/>
      <c r="TPZ5" s="632"/>
      <c r="TQA5" s="632"/>
      <c r="TQB5" s="632"/>
      <c r="TQC5" s="632"/>
      <c r="TQD5" s="632"/>
      <c r="TQE5" s="632"/>
      <c r="TQF5" s="632"/>
      <c r="TQG5" s="632"/>
      <c r="TQH5" s="632"/>
      <c r="TQI5" s="632"/>
      <c r="TQJ5" s="632"/>
      <c r="TQK5" s="632"/>
      <c r="TQL5" s="632"/>
      <c r="TQM5" s="632"/>
      <c r="TQN5" s="632"/>
      <c r="TQO5" s="632"/>
      <c r="TQP5" s="632"/>
      <c r="TQQ5" s="632"/>
      <c r="TQR5" s="632"/>
      <c r="TQS5" s="632"/>
      <c r="TQT5" s="632"/>
      <c r="TQU5" s="632"/>
      <c r="TQV5" s="632"/>
      <c r="TQW5" s="632"/>
      <c r="TQX5" s="632"/>
      <c r="TQY5" s="632"/>
      <c r="TQZ5" s="632"/>
      <c r="TRA5" s="632"/>
      <c r="TRB5" s="632"/>
      <c r="TRC5" s="632"/>
      <c r="TRD5" s="632"/>
      <c r="TRE5" s="632"/>
      <c r="TRF5" s="632"/>
      <c r="TRG5" s="632"/>
      <c r="TRH5" s="632"/>
      <c r="TRI5" s="632"/>
      <c r="TRJ5" s="632"/>
      <c r="TRK5" s="632"/>
      <c r="TRL5" s="632"/>
      <c r="TRM5" s="632"/>
      <c r="TRN5" s="632"/>
      <c r="TRO5" s="632"/>
      <c r="TRP5" s="632"/>
      <c r="TRQ5" s="632"/>
      <c r="TRR5" s="632"/>
      <c r="TRS5" s="632"/>
      <c r="TRT5" s="632"/>
      <c r="TRU5" s="632"/>
      <c r="TRV5" s="632"/>
      <c r="TRW5" s="632"/>
      <c r="TRX5" s="632"/>
      <c r="TRY5" s="632"/>
      <c r="TRZ5" s="632"/>
      <c r="TSA5" s="632"/>
      <c r="TSB5" s="632"/>
      <c r="TSC5" s="632"/>
      <c r="TSD5" s="632"/>
      <c r="TSE5" s="632"/>
      <c r="TSF5" s="632"/>
      <c r="TSG5" s="632"/>
      <c r="TSH5" s="632"/>
      <c r="TSI5" s="632"/>
      <c r="TSJ5" s="632"/>
      <c r="TSK5" s="632"/>
      <c r="TSL5" s="632"/>
      <c r="TSM5" s="632"/>
      <c r="TSN5" s="632"/>
      <c r="TSO5" s="632"/>
      <c r="TSP5" s="632"/>
      <c r="TSQ5" s="632"/>
      <c r="TSR5" s="632"/>
      <c r="TSS5" s="632"/>
      <c r="TST5" s="632"/>
      <c r="TSU5" s="632"/>
      <c r="TSV5" s="632"/>
      <c r="TSW5" s="632"/>
      <c r="TSX5" s="632"/>
      <c r="TSY5" s="632"/>
      <c r="TSZ5" s="632"/>
      <c r="TTA5" s="632"/>
      <c r="TTB5" s="632"/>
      <c r="TTC5" s="632"/>
      <c r="TTD5" s="632"/>
      <c r="TTE5" s="632"/>
      <c r="TTF5" s="632"/>
      <c r="TTG5" s="632"/>
      <c r="TTH5" s="632"/>
      <c r="TTI5" s="632"/>
      <c r="TTJ5" s="632"/>
      <c r="TTK5" s="632"/>
      <c r="TTL5" s="632"/>
      <c r="TTM5" s="632"/>
      <c r="TTN5" s="632"/>
      <c r="TTO5" s="632"/>
      <c r="TTP5" s="632"/>
      <c r="TTQ5" s="632"/>
      <c r="TTR5" s="632"/>
      <c r="TTS5" s="632"/>
      <c r="TTT5" s="632"/>
      <c r="TTU5" s="632"/>
      <c r="TTV5" s="632"/>
      <c r="TTW5" s="632"/>
      <c r="TTX5" s="632"/>
      <c r="TTY5" s="632"/>
      <c r="TTZ5" s="632"/>
      <c r="TUA5" s="632"/>
      <c r="TUB5" s="632"/>
      <c r="TUC5" s="632"/>
      <c r="TUD5" s="632"/>
      <c r="TUE5" s="632"/>
      <c r="TUF5" s="632"/>
      <c r="TUG5" s="632"/>
      <c r="TUH5" s="632"/>
      <c r="TUI5" s="632"/>
      <c r="TUJ5" s="632"/>
      <c r="TUK5" s="632"/>
      <c r="TUL5" s="632"/>
      <c r="TUM5" s="632"/>
      <c r="TUN5" s="632"/>
      <c r="TUO5" s="632"/>
      <c r="TUP5" s="632"/>
      <c r="TUQ5" s="632"/>
      <c r="TUR5" s="632"/>
      <c r="TUS5" s="632"/>
      <c r="TUT5" s="632"/>
      <c r="TUU5" s="632"/>
      <c r="TUV5" s="632"/>
      <c r="TUW5" s="632"/>
      <c r="TUX5" s="632"/>
      <c r="TUY5" s="632"/>
      <c r="TUZ5" s="632"/>
      <c r="TVA5" s="632"/>
      <c r="TVB5" s="632"/>
      <c r="TVC5" s="632"/>
      <c r="TVD5" s="632"/>
      <c r="TVE5" s="632"/>
      <c r="TVF5" s="632"/>
      <c r="TVG5" s="632"/>
      <c r="TVH5" s="632"/>
      <c r="TVI5" s="632"/>
      <c r="TVJ5" s="632"/>
      <c r="TVK5" s="632"/>
      <c r="TVL5" s="632"/>
      <c r="TVM5" s="632"/>
      <c r="TVN5" s="632"/>
      <c r="TVO5" s="632"/>
      <c r="TVP5" s="632"/>
      <c r="TVQ5" s="632"/>
      <c r="TVR5" s="632"/>
      <c r="TVS5" s="632"/>
      <c r="TVT5" s="632"/>
      <c r="TVU5" s="632"/>
      <c r="TVV5" s="632"/>
      <c r="TVW5" s="632"/>
      <c r="TVX5" s="632"/>
      <c r="TVY5" s="632"/>
      <c r="TVZ5" s="632"/>
      <c r="TWA5" s="632"/>
      <c r="TWB5" s="632"/>
      <c r="TWC5" s="632"/>
      <c r="TWD5" s="632"/>
      <c r="TWE5" s="632"/>
      <c r="TWF5" s="632"/>
      <c r="TWG5" s="632"/>
      <c r="TWH5" s="632"/>
      <c r="TWI5" s="632"/>
      <c r="TWJ5" s="632"/>
      <c r="TWK5" s="632"/>
      <c r="TWL5" s="632"/>
      <c r="TWM5" s="632"/>
      <c r="TWN5" s="632"/>
      <c r="TWO5" s="632"/>
      <c r="TWP5" s="632"/>
      <c r="TWQ5" s="632"/>
      <c r="TWR5" s="632"/>
      <c r="TWS5" s="632"/>
      <c r="TWT5" s="632"/>
      <c r="TWU5" s="632"/>
      <c r="TWV5" s="632"/>
      <c r="TWW5" s="632"/>
      <c r="TWX5" s="632"/>
      <c r="TWY5" s="632"/>
      <c r="TWZ5" s="632"/>
      <c r="TXA5" s="632"/>
      <c r="TXB5" s="632"/>
      <c r="TXC5" s="632"/>
      <c r="TXD5" s="632"/>
      <c r="TXE5" s="632"/>
      <c r="TXF5" s="632"/>
      <c r="TXG5" s="632"/>
      <c r="TXH5" s="632"/>
      <c r="TXI5" s="632"/>
      <c r="TXJ5" s="632"/>
      <c r="TXK5" s="632"/>
      <c r="TXL5" s="632"/>
      <c r="TXM5" s="632"/>
      <c r="TXN5" s="632"/>
      <c r="TXO5" s="632"/>
      <c r="TXP5" s="632"/>
      <c r="TXQ5" s="632"/>
      <c r="TXR5" s="632"/>
      <c r="TXS5" s="632"/>
      <c r="TXT5" s="632"/>
      <c r="TXU5" s="632"/>
      <c r="TXV5" s="632"/>
      <c r="TXW5" s="632"/>
      <c r="TXX5" s="632"/>
      <c r="TXY5" s="632"/>
      <c r="TXZ5" s="632"/>
      <c r="TYA5" s="632"/>
      <c r="TYB5" s="632"/>
      <c r="TYC5" s="632"/>
      <c r="TYD5" s="632"/>
      <c r="TYE5" s="632"/>
      <c r="TYF5" s="632"/>
      <c r="TYG5" s="632"/>
      <c r="TYH5" s="632"/>
      <c r="TYI5" s="632"/>
      <c r="TYJ5" s="632"/>
      <c r="TYK5" s="632"/>
      <c r="TYL5" s="632"/>
      <c r="TYM5" s="632"/>
      <c r="TYN5" s="632"/>
      <c r="TYO5" s="632"/>
      <c r="TYP5" s="632"/>
      <c r="TYQ5" s="632"/>
      <c r="TYR5" s="632"/>
      <c r="TYS5" s="632"/>
      <c r="TYT5" s="632"/>
      <c r="TYU5" s="632"/>
      <c r="TYV5" s="632"/>
      <c r="TYW5" s="632"/>
      <c r="TYX5" s="632"/>
      <c r="TYY5" s="632"/>
      <c r="TYZ5" s="632"/>
      <c r="TZA5" s="632"/>
      <c r="TZB5" s="632"/>
      <c r="TZC5" s="632"/>
      <c r="TZD5" s="632"/>
      <c r="TZE5" s="632"/>
      <c r="TZF5" s="632"/>
      <c r="TZG5" s="632"/>
      <c r="TZH5" s="632"/>
      <c r="TZI5" s="632"/>
      <c r="TZJ5" s="632"/>
      <c r="TZK5" s="632"/>
      <c r="TZL5" s="632"/>
      <c r="TZM5" s="632"/>
      <c r="TZN5" s="632"/>
      <c r="TZO5" s="632"/>
      <c r="TZP5" s="632"/>
      <c r="TZQ5" s="632"/>
      <c r="TZR5" s="632"/>
      <c r="TZS5" s="632"/>
      <c r="TZT5" s="632"/>
      <c r="TZU5" s="632"/>
      <c r="TZV5" s="632"/>
      <c r="TZW5" s="632"/>
      <c r="TZX5" s="632"/>
      <c r="TZY5" s="632"/>
      <c r="TZZ5" s="632"/>
      <c r="UAA5" s="632"/>
      <c r="UAB5" s="632"/>
      <c r="UAC5" s="632"/>
      <c r="UAD5" s="632"/>
      <c r="UAE5" s="632"/>
      <c r="UAF5" s="632"/>
      <c r="UAG5" s="632"/>
      <c r="UAH5" s="632"/>
      <c r="UAI5" s="632"/>
      <c r="UAJ5" s="632"/>
      <c r="UAK5" s="632"/>
      <c r="UAL5" s="632"/>
      <c r="UAM5" s="632"/>
      <c r="UAN5" s="632"/>
      <c r="UAO5" s="632"/>
      <c r="UAP5" s="632"/>
      <c r="UAQ5" s="632"/>
      <c r="UAR5" s="632"/>
      <c r="UAS5" s="632"/>
      <c r="UAT5" s="632"/>
      <c r="UAU5" s="632"/>
      <c r="UAV5" s="632"/>
      <c r="UAW5" s="632"/>
      <c r="UAX5" s="632"/>
      <c r="UAY5" s="632"/>
      <c r="UAZ5" s="632"/>
      <c r="UBA5" s="632"/>
      <c r="UBB5" s="632"/>
      <c r="UBC5" s="632"/>
      <c r="UBD5" s="632"/>
      <c r="UBE5" s="632"/>
      <c r="UBF5" s="632"/>
      <c r="UBG5" s="632"/>
      <c r="UBH5" s="632"/>
      <c r="UBI5" s="632"/>
      <c r="UBJ5" s="632"/>
      <c r="UBK5" s="632"/>
      <c r="UBL5" s="632"/>
      <c r="UBM5" s="632"/>
      <c r="UBN5" s="632"/>
      <c r="UBO5" s="632"/>
      <c r="UBP5" s="632"/>
      <c r="UBQ5" s="632"/>
      <c r="UBR5" s="632"/>
      <c r="UBS5" s="632"/>
      <c r="UBT5" s="632"/>
      <c r="UBU5" s="632"/>
      <c r="UBV5" s="632"/>
      <c r="UBW5" s="632"/>
      <c r="UBX5" s="632"/>
      <c r="UBY5" s="632"/>
      <c r="UBZ5" s="632"/>
      <c r="UCA5" s="632"/>
      <c r="UCB5" s="632"/>
      <c r="UCC5" s="632"/>
      <c r="UCD5" s="632"/>
      <c r="UCE5" s="632"/>
      <c r="UCF5" s="632"/>
      <c r="UCG5" s="632"/>
      <c r="UCH5" s="632"/>
      <c r="UCI5" s="632"/>
      <c r="UCJ5" s="632"/>
      <c r="UCK5" s="632"/>
      <c r="UCL5" s="632"/>
      <c r="UCM5" s="632"/>
      <c r="UCN5" s="632"/>
      <c r="UCO5" s="632"/>
      <c r="UCP5" s="632"/>
      <c r="UCQ5" s="632"/>
      <c r="UCR5" s="632"/>
      <c r="UCS5" s="632"/>
      <c r="UCT5" s="632"/>
      <c r="UCU5" s="632"/>
      <c r="UCV5" s="632"/>
      <c r="UCW5" s="632"/>
      <c r="UCX5" s="632"/>
      <c r="UCY5" s="632"/>
      <c r="UCZ5" s="632"/>
      <c r="UDA5" s="632"/>
      <c r="UDB5" s="632"/>
      <c r="UDC5" s="632"/>
      <c r="UDD5" s="632"/>
      <c r="UDE5" s="632"/>
      <c r="UDF5" s="632"/>
      <c r="UDG5" s="632"/>
      <c r="UDH5" s="632"/>
      <c r="UDI5" s="632"/>
      <c r="UDJ5" s="632"/>
      <c r="UDK5" s="632"/>
      <c r="UDL5" s="632"/>
      <c r="UDM5" s="632"/>
      <c r="UDN5" s="632"/>
      <c r="UDO5" s="632"/>
      <c r="UDP5" s="632"/>
      <c r="UDQ5" s="632"/>
      <c r="UDR5" s="632"/>
      <c r="UDS5" s="632"/>
      <c r="UDT5" s="632"/>
      <c r="UDU5" s="632"/>
      <c r="UDV5" s="632"/>
      <c r="UDW5" s="632"/>
      <c r="UDX5" s="632"/>
      <c r="UDY5" s="632"/>
      <c r="UDZ5" s="632"/>
      <c r="UEA5" s="632"/>
      <c r="UEB5" s="632"/>
      <c r="UEC5" s="632"/>
      <c r="UED5" s="632"/>
      <c r="UEE5" s="632"/>
      <c r="UEF5" s="632"/>
      <c r="UEG5" s="632"/>
      <c r="UEH5" s="632"/>
      <c r="UEI5" s="632"/>
      <c r="UEJ5" s="632"/>
      <c r="UEK5" s="632"/>
      <c r="UEL5" s="632"/>
      <c r="UEM5" s="632"/>
      <c r="UEN5" s="632"/>
      <c r="UEO5" s="632"/>
      <c r="UEP5" s="632"/>
      <c r="UEQ5" s="632"/>
      <c r="UER5" s="632"/>
      <c r="UES5" s="632"/>
      <c r="UET5" s="632"/>
      <c r="UEU5" s="632"/>
      <c r="UEV5" s="632"/>
      <c r="UEW5" s="632"/>
      <c r="UEX5" s="632"/>
      <c r="UEY5" s="632"/>
      <c r="UEZ5" s="632"/>
      <c r="UFA5" s="632"/>
      <c r="UFB5" s="632"/>
      <c r="UFC5" s="632"/>
      <c r="UFD5" s="632"/>
      <c r="UFE5" s="632"/>
      <c r="UFF5" s="632"/>
      <c r="UFG5" s="632"/>
      <c r="UFH5" s="632"/>
      <c r="UFI5" s="632"/>
      <c r="UFJ5" s="632"/>
      <c r="UFK5" s="632"/>
      <c r="UFL5" s="632"/>
      <c r="UFM5" s="632"/>
      <c r="UFN5" s="632"/>
      <c r="UFO5" s="632"/>
      <c r="UFP5" s="632"/>
      <c r="UFQ5" s="632"/>
      <c r="UFR5" s="632"/>
      <c r="UFS5" s="632"/>
      <c r="UFT5" s="632"/>
      <c r="UFU5" s="632"/>
      <c r="UFV5" s="632"/>
      <c r="UFW5" s="632"/>
      <c r="UFX5" s="632"/>
      <c r="UFY5" s="632"/>
      <c r="UFZ5" s="632"/>
      <c r="UGA5" s="632"/>
      <c r="UGB5" s="632"/>
      <c r="UGC5" s="632"/>
      <c r="UGD5" s="632"/>
      <c r="UGE5" s="632"/>
      <c r="UGF5" s="632"/>
      <c r="UGG5" s="632"/>
      <c r="UGH5" s="632"/>
      <c r="UGI5" s="632"/>
      <c r="UGJ5" s="632"/>
      <c r="UGK5" s="632"/>
      <c r="UGL5" s="632"/>
      <c r="UGM5" s="632"/>
      <c r="UGN5" s="632"/>
      <c r="UGO5" s="632"/>
      <c r="UGP5" s="632"/>
      <c r="UGQ5" s="632"/>
      <c r="UGR5" s="632"/>
      <c r="UGS5" s="632"/>
      <c r="UGT5" s="632"/>
      <c r="UGU5" s="632"/>
      <c r="UGV5" s="632"/>
      <c r="UGW5" s="632"/>
      <c r="UGX5" s="632"/>
      <c r="UGY5" s="632"/>
      <c r="UGZ5" s="632"/>
      <c r="UHA5" s="632"/>
      <c r="UHB5" s="632"/>
      <c r="UHC5" s="632"/>
      <c r="UHD5" s="632"/>
      <c r="UHE5" s="632"/>
      <c r="UHF5" s="632"/>
      <c r="UHG5" s="632"/>
      <c r="UHH5" s="632"/>
      <c r="UHI5" s="632"/>
      <c r="UHJ5" s="632"/>
      <c r="UHK5" s="632"/>
      <c r="UHL5" s="632"/>
      <c r="UHM5" s="632"/>
      <c r="UHN5" s="632"/>
      <c r="UHO5" s="632"/>
      <c r="UHP5" s="632"/>
      <c r="UHQ5" s="632"/>
      <c r="UHR5" s="632"/>
      <c r="UHS5" s="632"/>
      <c r="UHT5" s="632"/>
      <c r="UHU5" s="632"/>
      <c r="UHV5" s="632"/>
      <c r="UHW5" s="632"/>
      <c r="UHX5" s="632"/>
      <c r="UHY5" s="632"/>
      <c r="UHZ5" s="632"/>
      <c r="UIA5" s="632"/>
      <c r="UIB5" s="632"/>
      <c r="UIC5" s="632"/>
      <c r="UID5" s="632"/>
      <c r="UIE5" s="632"/>
      <c r="UIF5" s="632"/>
      <c r="UIG5" s="632"/>
      <c r="UIH5" s="632"/>
      <c r="UII5" s="632"/>
      <c r="UIJ5" s="632"/>
      <c r="UIK5" s="632"/>
      <c r="UIL5" s="632"/>
      <c r="UIM5" s="632"/>
      <c r="UIN5" s="632"/>
      <c r="UIO5" s="632"/>
      <c r="UIP5" s="632"/>
      <c r="UIQ5" s="632"/>
      <c r="UIR5" s="632"/>
      <c r="UIS5" s="632"/>
      <c r="UIT5" s="632"/>
      <c r="UIU5" s="632"/>
      <c r="UIV5" s="632"/>
      <c r="UIW5" s="632"/>
      <c r="UIX5" s="632"/>
      <c r="UIY5" s="632"/>
      <c r="UIZ5" s="632"/>
      <c r="UJA5" s="632"/>
      <c r="UJB5" s="632"/>
      <c r="UJC5" s="632"/>
      <c r="UJD5" s="632"/>
      <c r="UJE5" s="632"/>
      <c r="UJF5" s="632"/>
      <c r="UJG5" s="632"/>
      <c r="UJH5" s="632"/>
      <c r="UJI5" s="632"/>
      <c r="UJJ5" s="632"/>
      <c r="UJK5" s="632"/>
      <c r="UJL5" s="632"/>
      <c r="UJM5" s="632"/>
      <c r="UJN5" s="632"/>
      <c r="UJO5" s="632"/>
      <c r="UJP5" s="632"/>
      <c r="UJQ5" s="632"/>
      <c r="UJR5" s="632"/>
      <c r="UJS5" s="632"/>
      <c r="UJT5" s="632"/>
      <c r="UJU5" s="632"/>
      <c r="UJV5" s="632"/>
      <c r="UJW5" s="632"/>
      <c r="UJX5" s="632"/>
      <c r="UJY5" s="632"/>
      <c r="UJZ5" s="632"/>
      <c r="UKA5" s="632"/>
      <c r="UKB5" s="632"/>
      <c r="UKC5" s="632"/>
      <c r="UKD5" s="632"/>
      <c r="UKE5" s="632"/>
      <c r="UKF5" s="632"/>
      <c r="UKG5" s="632"/>
      <c r="UKH5" s="632"/>
      <c r="UKI5" s="632"/>
      <c r="UKJ5" s="632"/>
      <c r="UKK5" s="632"/>
      <c r="UKL5" s="632"/>
      <c r="UKM5" s="632"/>
      <c r="UKN5" s="632"/>
      <c r="UKO5" s="632"/>
      <c r="UKP5" s="632"/>
      <c r="UKQ5" s="632"/>
      <c r="UKR5" s="632"/>
      <c r="UKS5" s="632"/>
      <c r="UKT5" s="632"/>
      <c r="UKU5" s="632"/>
      <c r="UKV5" s="632"/>
      <c r="UKW5" s="632"/>
      <c r="UKX5" s="632"/>
      <c r="UKY5" s="632"/>
      <c r="UKZ5" s="632"/>
      <c r="ULA5" s="632"/>
      <c r="ULB5" s="632"/>
      <c r="ULC5" s="632"/>
      <c r="ULD5" s="632"/>
      <c r="ULE5" s="632"/>
      <c r="ULF5" s="632"/>
      <c r="ULG5" s="632"/>
      <c r="ULH5" s="632"/>
      <c r="ULI5" s="632"/>
      <c r="ULJ5" s="632"/>
      <c r="ULK5" s="632"/>
      <c r="ULL5" s="632"/>
      <c r="ULM5" s="632"/>
      <c r="ULN5" s="632"/>
      <c r="ULO5" s="632"/>
      <c r="ULP5" s="632"/>
      <c r="ULQ5" s="632"/>
      <c r="ULR5" s="632"/>
      <c r="ULS5" s="632"/>
      <c r="ULT5" s="632"/>
      <c r="ULU5" s="632"/>
      <c r="ULV5" s="632"/>
      <c r="ULW5" s="632"/>
      <c r="ULX5" s="632"/>
      <c r="ULY5" s="632"/>
      <c r="ULZ5" s="632"/>
      <c r="UMA5" s="632"/>
      <c r="UMB5" s="632"/>
      <c r="UMC5" s="632"/>
      <c r="UMD5" s="632"/>
      <c r="UME5" s="632"/>
      <c r="UMF5" s="632"/>
      <c r="UMG5" s="632"/>
      <c r="UMH5" s="632"/>
      <c r="UMI5" s="632"/>
      <c r="UMJ5" s="632"/>
      <c r="UMK5" s="632"/>
      <c r="UML5" s="632"/>
      <c r="UMM5" s="632"/>
      <c r="UMN5" s="632"/>
      <c r="UMO5" s="632"/>
      <c r="UMP5" s="632"/>
      <c r="UMQ5" s="632"/>
      <c r="UMR5" s="632"/>
      <c r="UMS5" s="632"/>
      <c r="UMT5" s="632"/>
      <c r="UMU5" s="632"/>
      <c r="UMV5" s="632"/>
      <c r="UMW5" s="632"/>
      <c r="UMX5" s="632"/>
      <c r="UMY5" s="632"/>
      <c r="UMZ5" s="632"/>
      <c r="UNA5" s="632"/>
      <c r="UNB5" s="632"/>
      <c r="UNC5" s="632"/>
      <c r="UND5" s="632"/>
      <c r="UNE5" s="632"/>
      <c r="UNF5" s="632"/>
      <c r="UNG5" s="632"/>
      <c r="UNH5" s="632"/>
      <c r="UNI5" s="632"/>
      <c r="UNJ5" s="632"/>
      <c r="UNK5" s="632"/>
      <c r="UNL5" s="632"/>
      <c r="UNM5" s="632"/>
      <c r="UNN5" s="632"/>
      <c r="UNO5" s="632"/>
      <c r="UNP5" s="632"/>
      <c r="UNQ5" s="632"/>
      <c r="UNR5" s="632"/>
      <c r="UNS5" s="632"/>
      <c r="UNT5" s="632"/>
      <c r="UNU5" s="632"/>
      <c r="UNV5" s="632"/>
      <c r="UNW5" s="632"/>
      <c r="UNX5" s="632"/>
      <c r="UNY5" s="632"/>
      <c r="UNZ5" s="632"/>
      <c r="UOA5" s="632"/>
      <c r="UOB5" s="632"/>
      <c r="UOC5" s="632"/>
      <c r="UOD5" s="632"/>
      <c r="UOE5" s="632"/>
      <c r="UOF5" s="632"/>
      <c r="UOG5" s="632"/>
      <c r="UOH5" s="632"/>
      <c r="UOI5" s="632"/>
      <c r="UOJ5" s="632"/>
      <c r="UOK5" s="632"/>
      <c r="UOL5" s="632"/>
      <c r="UOM5" s="632"/>
      <c r="UON5" s="632"/>
      <c r="UOO5" s="632"/>
      <c r="UOP5" s="632"/>
      <c r="UOQ5" s="632"/>
      <c r="UOR5" s="632"/>
      <c r="UOS5" s="632"/>
      <c r="UOT5" s="632"/>
      <c r="UOU5" s="632"/>
      <c r="UOV5" s="632"/>
      <c r="UOW5" s="632"/>
      <c r="UOX5" s="632"/>
      <c r="UOY5" s="632"/>
      <c r="UOZ5" s="632"/>
      <c r="UPA5" s="632"/>
      <c r="UPB5" s="632"/>
      <c r="UPC5" s="632"/>
      <c r="UPD5" s="632"/>
      <c r="UPE5" s="632"/>
      <c r="UPF5" s="632"/>
      <c r="UPG5" s="632"/>
      <c r="UPH5" s="632"/>
      <c r="UPI5" s="632"/>
      <c r="UPJ5" s="632"/>
      <c r="UPK5" s="632"/>
      <c r="UPL5" s="632"/>
      <c r="UPM5" s="632"/>
      <c r="UPN5" s="632"/>
      <c r="UPO5" s="632"/>
      <c r="UPP5" s="632"/>
      <c r="UPQ5" s="632"/>
      <c r="UPR5" s="632"/>
      <c r="UPS5" s="632"/>
      <c r="UPT5" s="632"/>
      <c r="UPU5" s="632"/>
      <c r="UPV5" s="632"/>
      <c r="UPW5" s="632"/>
      <c r="UPX5" s="632"/>
      <c r="UPY5" s="632"/>
      <c r="UPZ5" s="632"/>
      <c r="UQA5" s="632"/>
      <c r="UQB5" s="632"/>
      <c r="UQC5" s="632"/>
      <c r="UQD5" s="632"/>
      <c r="UQE5" s="632"/>
      <c r="UQF5" s="632"/>
      <c r="UQG5" s="632"/>
      <c r="UQH5" s="632"/>
      <c r="UQI5" s="632"/>
      <c r="UQJ5" s="632"/>
      <c r="UQK5" s="632"/>
      <c r="UQL5" s="632"/>
      <c r="UQM5" s="632"/>
      <c r="UQN5" s="632"/>
      <c r="UQO5" s="632"/>
      <c r="UQP5" s="632"/>
      <c r="UQQ5" s="632"/>
      <c r="UQR5" s="632"/>
      <c r="UQS5" s="632"/>
      <c r="UQT5" s="632"/>
      <c r="UQU5" s="632"/>
      <c r="UQV5" s="632"/>
      <c r="UQW5" s="632"/>
      <c r="UQX5" s="632"/>
      <c r="UQY5" s="632"/>
      <c r="UQZ5" s="632"/>
      <c r="URA5" s="632"/>
      <c r="URB5" s="632"/>
      <c r="URC5" s="632"/>
      <c r="URD5" s="632"/>
      <c r="URE5" s="632"/>
      <c r="URF5" s="632"/>
      <c r="URG5" s="632"/>
      <c r="URH5" s="632"/>
      <c r="URI5" s="632"/>
      <c r="URJ5" s="632"/>
      <c r="URK5" s="632"/>
      <c r="URL5" s="632"/>
      <c r="URM5" s="632"/>
      <c r="URN5" s="632"/>
      <c r="URO5" s="632"/>
      <c r="URP5" s="632"/>
      <c r="URQ5" s="632"/>
      <c r="URR5" s="632"/>
      <c r="URS5" s="632"/>
      <c r="URT5" s="632"/>
      <c r="URU5" s="632"/>
      <c r="URV5" s="632"/>
      <c r="URW5" s="632"/>
      <c r="URX5" s="632"/>
      <c r="URY5" s="632"/>
      <c r="URZ5" s="632"/>
      <c r="USA5" s="632"/>
      <c r="USB5" s="632"/>
      <c r="USC5" s="632"/>
      <c r="USD5" s="632"/>
      <c r="USE5" s="632"/>
      <c r="USF5" s="632"/>
      <c r="USG5" s="632"/>
      <c r="USH5" s="632"/>
      <c r="USI5" s="632"/>
      <c r="USJ5" s="632"/>
      <c r="USK5" s="632"/>
      <c r="USL5" s="632"/>
      <c r="USM5" s="632"/>
      <c r="USN5" s="632"/>
      <c r="USO5" s="632"/>
      <c r="USP5" s="632"/>
      <c r="USQ5" s="632"/>
      <c r="USR5" s="632"/>
      <c r="USS5" s="632"/>
      <c r="UST5" s="632"/>
      <c r="USU5" s="632"/>
      <c r="USV5" s="632"/>
      <c r="USW5" s="632"/>
      <c r="USX5" s="632"/>
      <c r="USY5" s="632"/>
      <c r="USZ5" s="632"/>
      <c r="UTA5" s="632"/>
      <c r="UTB5" s="632"/>
      <c r="UTC5" s="632"/>
      <c r="UTD5" s="632"/>
      <c r="UTE5" s="632"/>
      <c r="UTF5" s="632"/>
      <c r="UTG5" s="632"/>
      <c r="UTH5" s="632"/>
      <c r="UTI5" s="632"/>
      <c r="UTJ5" s="632"/>
      <c r="UTK5" s="632"/>
      <c r="UTL5" s="632"/>
      <c r="UTM5" s="632"/>
      <c r="UTN5" s="632"/>
      <c r="UTO5" s="632"/>
      <c r="UTP5" s="632"/>
      <c r="UTQ5" s="632"/>
      <c r="UTR5" s="632"/>
      <c r="UTS5" s="632"/>
      <c r="UTT5" s="632"/>
      <c r="UTU5" s="632"/>
      <c r="UTV5" s="632"/>
      <c r="UTW5" s="632"/>
      <c r="UTX5" s="632"/>
      <c r="UTY5" s="632"/>
      <c r="UTZ5" s="632"/>
      <c r="UUA5" s="632"/>
      <c r="UUB5" s="632"/>
      <c r="UUC5" s="632"/>
      <c r="UUD5" s="632"/>
      <c r="UUE5" s="632"/>
      <c r="UUF5" s="632"/>
      <c r="UUG5" s="632"/>
      <c r="UUH5" s="632"/>
      <c r="UUI5" s="632"/>
      <c r="UUJ5" s="632"/>
      <c r="UUK5" s="632"/>
      <c r="UUL5" s="632"/>
      <c r="UUM5" s="632"/>
      <c r="UUN5" s="632"/>
      <c r="UUO5" s="632"/>
      <c r="UUP5" s="632"/>
      <c r="UUQ5" s="632"/>
      <c r="UUR5" s="632"/>
      <c r="UUS5" s="632"/>
      <c r="UUT5" s="632"/>
      <c r="UUU5" s="632"/>
      <c r="UUV5" s="632"/>
      <c r="UUW5" s="632"/>
      <c r="UUX5" s="632"/>
      <c r="UUY5" s="632"/>
      <c r="UUZ5" s="632"/>
      <c r="UVA5" s="632"/>
      <c r="UVB5" s="632"/>
      <c r="UVC5" s="632"/>
      <c r="UVD5" s="632"/>
      <c r="UVE5" s="632"/>
      <c r="UVF5" s="632"/>
      <c r="UVG5" s="632"/>
      <c r="UVH5" s="632"/>
      <c r="UVI5" s="632"/>
      <c r="UVJ5" s="632"/>
      <c r="UVK5" s="632"/>
      <c r="UVL5" s="632"/>
      <c r="UVM5" s="632"/>
      <c r="UVN5" s="632"/>
      <c r="UVO5" s="632"/>
      <c r="UVP5" s="632"/>
      <c r="UVQ5" s="632"/>
      <c r="UVR5" s="632"/>
      <c r="UVS5" s="632"/>
      <c r="UVT5" s="632"/>
      <c r="UVU5" s="632"/>
      <c r="UVV5" s="632"/>
      <c r="UVW5" s="632"/>
      <c r="UVX5" s="632"/>
      <c r="UVY5" s="632"/>
      <c r="UVZ5" s="632"/>
      <c r="UWA5" s="632"/>
      <c r="UWB5" s="632"/>
      <c r="UWC5" s="632"/>
      <c r="UWD5" s="632"/>
      <c r="UWE5" s="632"/>
      <c r="UWF5" s="632"/>
      <c r="UWG5" s="632"/>
      <c r="UWH5" s="632"/>
      <c r="UWI5" s="632"/>
      <c r="UWJ5" s="632"/>
      <c r="UWK5" s="632"/>
      <c r="UWL5" s="632"/>
      <c r="UWM5" s="632"/>
      <c r="UWN5" s="632"/>
      <c r="UWO5" s="632"/>
      <c r="UWP5" s="632"/>
      <c r="UWQ5" s="632"/>
      <c r="UWR5" s="632"/>
      <c r="UWS5" s="632"/>
      <c r="UWT5" s="632"/>
      <c r="UWU5" s="632"/>
      <c r="UWV5" s="632"/>
      <c r="UWW5" s="632"/>
      <c r="UWX5" s="632"/>
      <c r="UWY5" s="632"/>
      <c r="UWZ5" s="632"/>
      <c r="UXA5" s="632"/>
      <c r="UXB5" s="632"/>
      <c r="UXC5" s="632"/>
      <c r="UXD5" s="632"/>
      <c r="UXE5" s="632"/>
      <c r="UXF5" s="632"/>
      <c r="UXG5" s="632"/>
      <c r="UXH5" s="632"/>
      <c r="UXI5" s="632"/>
      <c r="UXJ5" s="632"/>
      <c r="UXK5" s="632"/>
      <c r="UXL5" s="632"/>
      <c r="UXM5" s="632"/>
      <c r="UXN5" s="632"/>
      <c r="UXO5" s="632"/>
      <c r="UXP5" s="632"/>
      <c r="UXQ5" s="632"/>
      <c r="UXR5" s="632"/>
      <c r="UXS5" s="632"/>
      <c r="UXT5" s="632"/>
      <c r="UXU5" s="632"/>
      <c r="UXV5" s="632"/>
      <c r="UXW5" s="632"/>
      <c r="UXX5" s="632"/>
      <c r="UXY5" s="632"/>
      <c r="UXZ5" s="632"/>
      <c r="UYA5" s="632"/>
      <c r="UYB5" s="632"/>
      <c r="UYC5" s="632"/>
      <c r="UYD5" s="632"/>
      <c r="UYE5" s="632"/>
      <c r="UYF5" s="632"/>
      <c r="UYG5" s="632"/>
      <c r="UYH5" s="632"/>
      <c r="UYI5" s="632"/>
      <c r="UYJ5" s="632"/>
      <c r="UYK5" s="632"/>
      <c r="UYL5" s="632"/>
      <c r="UYM5" s="632"/>
      <c r="UYN5" s="632"/>
      <c r="UYO5" s="632"/>
      <c r="UYP5" s="632"/>
      <c r="UYQ5" s="632"/>
      <c r="UYR5" s="632"/>
      <c r="UYS5" s="632"/>
      <c r="UYT5" s="632"/>
      <c r="UYU5" s="632"/>
      <c r="UYV5" s="632"/>
      <c r="UYW5" s="632"/>
      <c r="UYX5" s="632"/>
      <c r="UYY5" s="632"/>
      <c r="UYZ5" s="632"/>
      <c r="UZA5" s="632"/>
      <c r="UZB5" s="632"/>
      <c r="UZC5" s="632"/>
      <c r="UZD5" s="632"/>
      <c r="UZE5" s="632"/>
      <c r="UZF5" s="632"/>
      <c r="UZG5" s="632"/>
      <c r="UZH5" s="632"/>
      <c r="UZI5" s="632"/>
      <c r="UZJ5" s="632"/>
      <c r="UZK5" s="632"/>
      <c r="UZL5" s="632"/>
      <c r="UZM5" s="632"/>
      <c r="UZN5" s="632"/>
      <c r="UZO5" s="632"/>
      <c r="UZP5" s="632"/>
      <c r="UZQ5" s="632"/>
      <c r="UZR5" s="632"/>
      <c r="UZS5" s="632"/>
      <c r="UZT5" s="632"/>
      <c r="UZU5" s="632"/>
      <c r="UZV5" s="632"/>
      <c r="UZW5" s="632"/>
      <c r="UZX5" s="632"/>
      <c r="UZY5" s="632"/>
      <c r="UZZ5" s="632"/>
      <c r="VAA5" s="632"/>
      <c r="VAB5" s="632"/>
      <c r="VAC5" s="632"/>
      <c r="VAD5" s="632"/>
      <c r="VAE5" s="632"/>
      <c r="VAF5" s="632"/>
      <c r="VAG5" s="632"/>
      <c r="VAH5" s="632"/>
      <c r="VAI5" s="632"/>
      <c r="VAJ5" s="632"/>
      <c r="VAK5" s="632"/>
      <c r="VAL5" s="632"/>
      <c r="VAM5" s="632"/>
      <c r="VAN5" s="632"/>
      <c r="VAO5" s="632"/>
      <c r="VAP5" s="632"/>
      <c r="VAQ5" s="632"/>
      <c r="VAR5" s="632"/>
      <c r="VAS5" s="632"/>
      <c r="VAT5" s="632"/>
      <c r="VAU5" s="632"/>
      <c r="VAV5" s="632"/>
      <c r="VAW5" s="632"/>
      <c r="VAX5" s="632"/>
      <c r="VAY5" s="632"/>
      <c r="VAZ5" s="632"/>
      <c r="VBA5" s="632"/>
      <c r="VBB5" s="632"/>
      <c r="VBC5" s="632"/>
      <c r="VBD5" s="632"/>
      <c r="VBE5" s="632"/>
      <c r="VBF5" s="632"/>
      <c r="VBG5" s="632"/>
      <c r="VBH5" s="632"/>
      <c r="VBI5" s="632"/>
      <c r="VBJ5" s="632"/>
      <c r="VBK5" s="632"/>
      <c r="VBL5" s="632"/>
      <c r="VBM5" s="632"/>
      <c r="VBN5" s="632"/>
      <c r="VBO5" s="632"/>
      <c r="VBP5" s="632"/>
      <c r="VBQ5" s="632"/>
      <c r="VBR5" s="632"/>
      <c r="VBS5" s="632"/>
      <c r="VBT5" s="632"/>
      <c r="VBU5" s="632"/>
      <c r="VBV5" s="632"/>
      <c r="VBW5" s="632"/>
      <c r="VBX5" s="632"/>
      <c r="VBY5" s="632"/>
      <c r="VBZ5" s="632"/>
      <c r="VCA5" s="632"/>
      <c r="VCB5" s="632"/>
      <c r="VCC5" s="632"/>
      <c r="VCD5" s="632"/>
      <c r="VCE5" s="632"/>
      <c r="VCF5" s="632"/>
      <c r="VCG5" s="632"/>
      <c r="VCH5" s="632"/>
      <c r="VCI5" s="632"/>
      <c r="VCJ5" s="632"/>
      <c r="VCK5" s="632"/>
      <c r="VCL5" s="632"/>
      <c r="VCM5" s="632"/>
      <c r="VCN5" s="632"/>
      <c r="VCO5" s="632"/>
      <c r="VCP5" s="632"/>
      <c r="VCQ5" s="632"/>
      <c r="VCR5" s="632"/>
      <c r="VCS5" s="632"/>
      <c r="VCT5" s="632"/>
      <c r="VCU5" s="632"/>
      <c r="VCV5" s="632"/>
      <c r="VCW5" s="632"/>
      <c r="VCX5" s="632"/>
      <c r="VCY5" s="632"/>
      <c r="VCZ5" s="632"/>
      <c r="VDA5" s="632"/>
      <c r="VDB5" s="632"/>
      <c r="VDC5" s="632"/>
      <c r="VDD5" s="632"/>
      <c r="VDE5" s="632"/>
      <c r="VDF5" s="632"/>
      <c r="VDG5" s="632"/>
      <c r="VDH5" s="632"/>
      <c r="VDI5" s="632"/>
      <c r="VDJ5" s="632"/>
      <c r="VDK5" s="632"/>
      <c r="VDL5" s="632"/>
      <c r="VDM5" s="632"/>
      <c r="VDN5" s="632"/>
      <c r="VDO5" s="632"/>
      <c r="VDP5" s="632"/>
      <c r="VDQ5" s="632"/>
      <c r="VDR5" s="632"/>
      <c r="VDS5" s="632"/>
      <c r="VDT5" s="632"/>
      <c r="VDU5" s="632"/>
      <c r="VDV5" s="632"/>
      <c r="VDW5" s="632"/>
      <c r="VDX5" s="632"/>
      <c r="VDY5" s="632"/>
      <c r="VDZ5" s="632"/>
      <c r="VEA5" s="632"/>
      <c r="VEB5" s="632"/>
      <c r="VEC5" s="632"/>
      <c r="VED5" s="632"/>
      <c r="VEE5" s="632"/>
      <c r="VEF5" s="632"/>
      <c r="VEG5" s="632"/>
      <c r="VEH5" s="632"/>
      <c r="VEI5" s="632"/>
      <c r="VEJ5" s="632"/>
      <c r="VEK5" s="632"/>
      <c r="VEL5" s="632"/>
      <c r="VEM5" s="632"/>
      <c r="VEN5" s="632"/>
      <c r="VEO5" s="632"/>
      <c r="VEP5" s="632"/>
      <c r="VEQ5" s="632"/>
      <c r="VER5" s="632"/>
      <c r="VES5" s="632"/>
      <c r="VET5" s="632"/>
      <c r="VEU5" s="632"/>
      <c r="VEV5" s="632"/>
      <c r="VEW5" s="632"/>
      <c r="VEX5" s="632"/>
      <c r="VEY5" s="632"/>
      <c r="VEZ5" s="632"/>
      <c r="VFA5" s="632"/>
      <c r="VFB5" s="632"/>
      <c r="VFC5" s="632"/>
      <c r="VFD5" s="632"/>
      <c r="VFE5" s="632"/>
      <c r="VFF5" s="632"/>
      <c r="VFG5" s="632"/>
      <c r="VFH5" s="632"/>
      <c r="VFI5" s="632"/>
      <c r="VFJ5" s="632"/>
      <c r="VFK5" s="632"/>
      <c r="VFL5" s="632"/>
      <c r="VFM5" s="632"/>
      <c r="VFN5" s="632"/>
      <c r="VFO5" s="632"/>
      <c r="VFP5" s="632"/>
      <c r="VFQ5" s="632"/>
      <c r="VFR5" s="632"/>
      <c r="VFS5" s="632"/>
      <c r="VFT5" s="632"/>
      <c r="VFU5" s="632"/>
      <c r="VFV5" s="632"/>
      <c r="VFW5" s="632"/>
      <c r="VFX5" s="632"/>
      <c r="VFY5" s="632"/>
      <c r="VFZ5" s="632"/>
      <c r="VGA5" s="632"/>
      <c r="VGB5" s="632"/>
      <c r="VGC5" s="632"/>
      <c r="VGD5" s="632"/>
      <c r="VGE5" s="632"/>
      <c r="VGF5" s="632"/>
      <c r="VGG5" s="632"/>
      <c r="VGH5" s="632"/>
      <c r="VGI5" s="632"/>
      <c r="VGJ5" s="632"/>
      <c r="VGK5" s="632"/>
      <c r="VGL5" s="632"/>
      <c r="VGM5" s="632"/>
      <c r="VGN5" s="632"/>
      <c r="VGO5" s="632"/>
      <c r="VGP5" s="632"/>
      <c r="VGQ5" s="632"/>
      <c r="VGR5" s="632"/>
      <c r="VGS5" s="632"/>
      <c r="VGT5" s="632"/>
      <c r="VGU5" s="632"/>
      <c r="VGV5" s="632"/>
      <c r="VGW5" s="632"/>
      <c r="VGX5" s="632"/>
      <c r="VGY5" s="632"/>
      <c r="VGZ5" s="632"/>
      <c r="VHA5" s="632"/>
      <c r="VHB5" s="632"/>
      <c r="VHC5" s="632"/>
      <c r="VHD5" s="632"/>
      <c r="VHE5" s="632"/>
      <c r="VHF5" s="632"/>
      <c r="VHG5" s="632"/>
      <c r="VHH5" s="632"/>
      <c r="VHI5" s="632"/>
      <c r="VHJ5" s="632"/>
      <c r="VHK5" s="632"/>
      <c r="VHL5" s="632"/>
      <c r="VHM5" s="632"/>
      <c r="VHN5" s="632"/>
      <c r="VHO5" s="632"/>
      <c r="VHP5" s="632"/>
      <c r="VHQ5" s="632"/>
      <c r="VHR5" s="632"/>
      <c r="VHS5" s="632"/>
      <c r="VHT5" s="632"/>
      <c r="VHU5" s="632"/>
      <c r="VHV5" s="632"/>
      <c r="VHW5" s="632"/>
      <c r="VHX5" s="632"/>
      <c r="VHY5" s="632"/>
      <c r="VHZ5" s="632"/>
      <c r="VIA5" s="632"/>
      <c r="VIB5" s="632"/>
      <c r="VIC5" s="632"/>
      <c r="VID5" s="632"/>
      <c r="VIE5" s="632"/>
      <c r="VIF5" s="632"/>
      <c r="VIG5" s="632"/>
      <c r="VIH5" s="632"/>
      <c r="VII5" s="632"/>
      <c r="VIJ5" s="632"/>
      <c r="VIK5" s="632"/>
      <c r="VIL5" s="632"/>
      <c r="VIM5" s="632"/>
      <c r="VIN5" s="632"/>
      <c r="VIO5" s="632"/>
      <c r="VIP5" s="632"/>
      <c r="VIQ5" s="632"/>
      <c r="VIR5" s="632"/>
      <c r="VIS5" s="632"/>
      <c r="VIT5" s="632"/>
      <c r="VIU5" s="632"/>
      <c r="VIV5" s="632"/>
      <c r="VIW5" s="632"/>
      <c r="VIX5" s="632"/>
      <c r="VIY5" s="632"/>
      <c r="VIZ5" s="632"/>
      <c r="VJA5" s="632"/>
      <c r="VJB5" s="632"/>
      <c r="VJC5" s="632"/>
      <c r="VJD5" s="632"/>
      <c r="VJE5" s="632"/>
      <c r="VJF5" s="632"/>
      <c r="VJG5" s="632"/>
      <c r="VJH5" s="632"/>
      <c r="VJI5" s="632"/>
      <c r="VJJ5" s="632"/>
      <c r="VJK5" s="632"/>
      <c r="VJL5" s="632"/>
      <c r="VJM5" s="632"/>
      <c r="VJN5" s="632"/>
      <c r="VJO5" s="632"/>
      <c r="VJP5" s="632"/>
      <c r="VJQ5" s="632"/>
      <c r="VJR5" s="632"/>
      <c r="VJS5" s="632"/>
      <c r="VJT5" s="632"/>
      <c r="VJU5" s="632"/>
      <c r="VJV5" s="632"/>
      <c r="VJW5" s="632"/>
      <c r="VJX5" s="632"/>
      <c r="VJY5" s="632"/>
      <c r="VJZ5" s="632"/>
      <c r="VKA5" s="632"/>
      <c r="VKB5" s="632"/>
      <c r="VKC5" s="632"/>
      <c r="VKD5" s="632"/>
      <c r="VKE5" s="632"/>
      <c r="VKF5" s="632"/>
      <c r="VKG5" s="632"/>
      <c r="VKH5" s="632"/>
      <c r="VKI5" s="632"/>
      <c r="VKJ5" s="632"/>
      <c r="VKK5" s="632"/>
      <c r="VKL5" s="632"/>
      <c r="VKM5" s="632"/>
      <c r="VKN5" s="632"/>
      <c r="VKO5" s="632"/>
      <c r="VKP5" s="632"/>
      <c r="VKQ5" s="632"/>
      <c r="VKR5" s="632"/>
      <c r="VKS5" s="632"/>
      <c r="VKT5" s="632"/>
      <c r="VKU5" s="632"/>
      <c r="VKV5" s="632"/>
      <c r="VKW5" s="632"/>
      <c r="VKX5" s="632"/>
      <c r="VKY5" s="632"/>
      <c r="VKZ5" s="632"/>
      <c r="VLA5" s="632"/>
      <c r="VLB5" s="632"/>
      <c r="VLC5" s="632"/>
      <c r="VLD5" s="632"/>
      <c r="VLE5" s="632"/>
      <c r="VLF5" s="632"/>
      <c r="VLG5" s="632"/>
      <c r="VLH5" s="632"/>
      <c r="VLI5" s="632"/>
      <c r="VLJ5" s="632"/>
      <c r="VLK5" s="632"/>
      <c r="VLL5" s="632"/>
      <c r="VLM5" s="632"/>
      <c r="VLN5" s="632"/>
      <c r="VLO5" s="632"/>
      <c r="VLP5" s="632"/>
      <c r="VLQ5" s="632"/>
      <c r="VLR5" s="632"/>
      <c r="VLS5" s="632"/>
      <c r="VLT5" s="632"/>
      <c r="VLU5" s="632"/>
      <c r="VLV5" s="632"/>
      <c r="VLW5" s="632"/>
      <c r="VLX5" s="632"/>
      <c r="VLY5" s="632"/>
      <c r="VLZ5" s="632"/>
      <c r="VMA5" s="632"/>
      <c r="VMB5" s="632"/>
      <c r="VMC5" s="632"/>
      <c r="VMD5" s="632"/>
      <c r="VME5" s="632"/>
      <c r="VMF5" s="632"/>
      <c r="VMG5" s="632"/>
      <c r="VMH5" s="632"/>
      <c r="VMI5" s="632"/>
      <c r="VMJ5" s="632"/>
      <c r="VMK5" s="632"/>
      <c r="VML5" s="632"/>
      <c r="VMM5" s="632"/>
      <c r="VMN5" s="632"/>
      <c r="VMO5" s="632"/>
      <c r="VMP5" s="632"/>
      <c r="VMQ5" s="632"/>
      <c r="VMR5" s="632"/>
      <c r="VMS5" s="632"/>
      <c r="VMT5" s="632"/>
      <c r="VMU5" s="632"/>
      <c r="VMV5" s="632"/>
      <c r="VMW5" s="632"/>
      <c r="VMX5" s="632"/>
      <c r="VMY5" s="632"/>
      <c r="VMZ5" s="632"/>
      <c r="VNA5" s="632"/>
      <c r="VNB5" s="632"/>
      <c r="VNC5" s="632"/>
      <c r="VND5" s="632"/>
      <c r="VNE5" s="632"/>
      <c r="VNF5" s="632"/>
      <c r="VNG5" s="632"/>
      <c r="VNH5" s="632"/>
      <c r="VNI5" s="632"/>
      <c r="VNJ5" s="632"/>
      <c r="VNK5" s="632"/>
      <c r="VNL5" s="632"/>
      <c r="VNM5" s="632"/>
      <c r="VNN5" s="632"/>
      <c r="VNO5" s="632"/>
      <c r="VNP5" s="632"/>
      <c r="VNQ5" s="632"/>
      <c r="VNR5" s="632"/>
      <c r="VNS5" s="632"/>
      <c r="VNT5" s="632"/>
      <c r="VNU5" s="632"/>
      <c r="VNV5" s="632"/>
      <c r="VNW5" s="632"/>
      <c r="VNX5" s="632"/>
      <c r="VNY5" s="632"/>
      <c r="VNZ5" s="632"/>
      <c r="VOA5" s="632"/>
      <c r="VOB5" s="632"/>
      <c r="VOC5" s="632"/>
      <c r="VOD5" s="632"/>
      <c r="VOE5" s="632"/>
      <c r="VOF5" s="632"/>
      <c r="VOG5" s="632"/>
      <c r="VOH5" s="632"/>
      <c r="VOI5" s="632"/>
      <c r="VOJ5" s="632"/>
      <c r="VOK5" s="632"/>
      <c r="VOL5" s="632"/>
      <c r="VOM5" s="632"/>
      <c r="VON5" s="632"/>
      <c r="VOO5" s="632"/>
      <c r="VOP5" s="632"/>
      <c r="VOQ5" s="632"/>
      <c r="VOR5" s="632"/>
      <c r="VOS5" s="632"/>
      <c r="VOT5" s="632"/>
      <c r="VOU5" s="632"/>
      <c r="VOV5" s="632"/>
      <c r="VOW5" s="632"/>
      <c r="VOX5" s="632"/>
      <c r="VOY5" s="632"/>
      <c r="VOZ5" s="632"/>
      <c r="VPA5" s="632"/>
      <c r="VPB5" s="632"/>
      <c r="VPC5" s="632"/>
      <c r="VPD5" s="632"/>
      <c r="VPE5" s="632"/>
      <c r="VPF5" s="632"/>
      <c r="VPG5" s="632"/>
      <c r="VPH5" s="632"/>
      <c r="VPI5" s="632"/>
      <c r="VPJ5" s="632"/>
      <c r="VPK5" s="632"/>
      <c r="VPL5" s="632"/>
      <c r="VPM5" s="632"/>
      <c r="VPN5" s="632"/>
      <c r="VPO5" s="632"/>
      <c r="VPP5" s="632"/>
      <c r="VPQ5" s="632"/>
      <c r="VPR5" s="632"/>
      <c r="VPS5" s="632"/>
      <c r="VPT5" s="632"/>
      <c r="VPU5" s="632"/>
      <c r="VPV5" s="632"/>
      <c r="VPW5" s="632"/>
      <c r="VPX5" s="632"/>
      <c r="VPY5" s="632"/>
      <c r="VPZ5" s="632"/>
      <c r="VQA5" s="632"/>
      <c r="VQB5" s="632"/>
      <c r="VQC5" s="632"/>
      <c r="VQD5" s="632"/>
      <c r="VQE5" s="632"/>
      <c r="VQF5" s="632"/>
      <c r="VQG5" s="632"/>
      <c r="VQH5" s="632"/>
      <c r="VQI5" s="632"/>
      <c r="VQJ5" s="632"/>
      <c r="VQK5" s="632"/>
      <c r="VQL5" s="632"/>
      <c r="VQM5" s="632"/>
      <c r="VQN5" s="632"/>
      <c r="VQO5" s="632"/>
      <c r="VQP5" s="632"/>
      <c r="VQQ5" s="632"/>
      <c r="VQR5" s="632"/>
      <c r="VQS5" s="632"/>
      <c r="VQT5" s="632"/>
      <c r="VQU5" s="632"/>
      <c r="VQV5" s="632"/>
      <c r="VQW5" s="632"/>
      <c r="VQX5" s="632"/>
      <c r="VQY5" s="632"/>
      <c r="VQZ5" s="632"/>
      <c r="VRA5" s="632"/>
      <c r="VRB5" s="632"/>
      <c r="VRC5" s="632"/>
      <c r="VRD5" s="632"/>
      <c r="VRE5" s="632"/>
      <c r="VRF5" s="632"/>
      <c r="VRG5" s="632"/>
      <c r="VRH5" s="632"/>
      <c r="VRI5" s="632"/>
      <c r="VRJ5" s="632"/>
      <c r="VRK5" s="632"/>
      <c r="VRL5" s="632"/>
      <c r="VRM5" s="632"/>
      <c r="VRN5" s="632"/>
      <c r="VRO5" s="632"/>
      <c r="VRP5" s="632"/>
      <c r="VRQ5" s="632"/>
      <c r="VRR5" s="632"/>
      <c r="VRS5" s="632"/>
      <c r="VRT5" s="632"/>
      <c r="VRU5" s="632"/>
      <c r="VRV5" s="632"/>
      <c r="VRW5" s="632"/>
      <c r="VRX5" s="632"/>
      <c r="VRY5" s="632"/>
      <c r="VRZ5" s="632"/>
      <c r="VSA5" s="632"/>
      <c r="VSB5" s="632"/>
      <c r="VSC5" s="632"/>
      <c r="VSD5" s="632"/>
      <c r="VSE5" s="632"/>
      <c r="VSF5" s="632"/>
      <c r="VSG5" s="632"/>
      <c r="VSH5" s="632"/>
      <c r="VSI5" s="632"/>
      <c r="VSJ5" s="632"/>
      <c r="VSK5" s="632"/>
      <c r="VSL5" s="632"/>
      <c r="VSM5" s="632"/>
      <c r="VSN5" s="632"/>
      <c r="VSO5" s="632"/>
      <c r="VSP5" s="632"/>
      <c r="VSQ5" s="632"/>
      <c r="VSR5" s="632"/>
      <c r="VSS5" s="632"/>
      <c r="VST5" s="632"/>
      <c r="VSU5" s="632"/>
      <c r="VSV5" s="632"/>
      <c r="VSW5" s="632"/>
      <c r="VSX5" s="632"/>
      <c r="VSY5" s="632"/>
      <c r="VSZ5" s="632"/>
      <c r="VTA5" s="632"/>
      <c r="VTB5" s="632"/>
      <c r="VTC5" s="632"/>
      <c r="VTD5" s="632"/>
      <c r="VTE5" s="632"/>
      <c r="VTF5" s="632"/>
      <c r="VTG5" s="632"/>
      <c r="VTH5" s="632"/>
      <c r="VTI5" s="632"/>
      <c r="VTJ5" s="632"/>
      <c r="VTK5" s="632"/>
      <c r="VTL5" s="632"/>
      <c r="VTM5" s="632"/>
      <c r="VTN5" s="632"/>
      <c r="VTO5" s="632"/>
      <c r="VTP5" s="632"/>
      <c r="VTQ5" s="632"/>
      <c r="VTR5" s="632"/>
      <c r="VTS5" s="632"/>
      <c r="VTT5" s="632"/>
      <c r="VTU5" s="632"/>
      <c r="VTV5" s="632"/>
      <c r="VTW5" s="632"/>
      <c r="VTX5" s="632"/>
      <c r="VTY5" s="632"/>
      <c r="VTZ5" s="632"/>
      <c r="VUA5" s="632"/>
      <c r="VUB5" s="632"/>
      <c r="VUC5" s="632"/>
      <c r="VUD5" s="632"/>
      <c r="VUE5" s="632"/>
      <c r="VUF5" s="632"/>
      <c r="VUG5" s="632"/>
      <c r="VUH5" s="632"/>
      <c r="VUI5" s="632"/>
      <c r="VUJ5" s="632"/>
      <c r="VUK5" s="632"/>
      <c r="VUL5" s="632"/>
      <c r="VUM5" s="632"/>
      <c r="VUN5" s="632"/>
      <c r="VUO5" s="632"/>
      <c r="VUP5" s="632"/>
      <c r="VUQ5" s="632"/>
      <c r="VUR5" s="632"/>
      <c r="VUS5" s="632"/>
      <c r="VUT5" s="632"/>
      <c r="VUU5" s="632"/>
      <c r="VUV5" s="632"/>
      <c r="VUW5" s="632"/>
      <c r="VUX5" s="632"/>
      <c r="VUY5" s="632"/>
      <c r="VUZ5" s="632"/>
      <c r="VVA5" s="632"/>
      <c r="VVB5" s="632"/>
      <c r="VVC5" s="632"/>
      <c r="VVD5" s="632"/>
      <c r="VVE5" s="632"/>
      <c r="VVF5" s="632"/>
      <c r="VVG5" s="632"/>
      <c r="VVH5" s="632"/>
      <c r="VVI5" s="632"/>
      <c r="VVJ5" s="632"/>
      <c r="VVK5" s="632"/>
      <c r="VVL5" s="632"/>
      <c r="VVM5" s="632"/>
      <c r="VVN5" s="632"/>
      <c r="VVO5" s="632"/>
      <c r="VVP5" s="632"/>
      <c r="VVQ5" s="632"/>
      <c r="VVR5" s="632"/>
      <c r="VVS5" s="632"/>
      <c r="VVT5" s="632"/>
      <c r="VVU5" s="632"/>
      <c r="VVV5" s="632"/>
      <c r="VVW5" s="632"/>
      <c r="VVX5" s="632"/>
      <c r="VVY5" s="632"/>
      <c r="VVZ5" s="632"/>
      <c r="VWA5" s="632"/>
      <c r="VWB5" s="632"/>
      <c r="VWC5" s="632"/>
      <c r="VWD5" s="632"/>
      <c r="VWE5" s="632"/>
      <c r="VWF5" s="632"/>
      <c r="VWG5" s="632"/>
      <c r="VWH5" s="632"/>
      <c r="VWI5" s="632"/>
      <c r="VWJ5" s="632"/>
      <c r="VWK5" s="632"/>
      <c r="VWL5" s="632"/>
      <c r="VWM5" s="632"/>
      <c r="VWN5" s="632"/>
      <c r="VWO5" s="632"/>
      <c r="VWP5" s="632"/>
      <c r="VWQ5" s="632"/>
      <c r="VWR5" s="632"/>
      <c r="VWS5" s="632"/>
      <c r="VWT5" s="632"/>
      <c r="VWU5" s="632"/>
      <c r="VWV5" s="632"/>
      <c r="VWW5" s="632"/>
      <c r="VWX5" s="632"/>
      <c r="VWY5" s="632"/>
      <c r="VWZ5" s="632"/>
      <c r="VXA5" s="632"/>
      <c r="VXB5" s="632"/>
      <c r="VXC5" s="632"/>
      <c r="VXD5" s="632"/>
      <c r="VXE5" s="632"/>
      <c r="VXF5" s="632"/>
      <c r="VXG5" s="632"/>
      <c r="VXH5" s="632"/>
      <c r="VXI5" s="632"/>
      <c r="VXJ5" s="632"/>
      <c r="VXK5" s="632"/>
      <c r="VXL5" s="632"/>
      <c r="VXM5" s="632"/>
      <c r="VXN5" s="632"/>
      <c r="VXO5" s="632"/>
      <c r="VXP5" s="632"/>
      <c r="VXQ5" s="632"/>
      <c r="VXR5" s="632"/>
      <c r="VXS5" s="632"/>
      <c r="VXT5" s="632"/>
      <c r="VXU5" s="632"/>
      <c r="VXV5" s="632"/>
      <c r="VXW5" s="632"/>
      <c r="VXX5" s="632"/>
      <c r="VXY5" s="632"/>
      <c r="VXZ5" s="632"/>
      <c r="VYA5" s="632"/>
      <c r="VYB5" s="632"/>
      <c r="VYC5" s="632"/>
      <c r="VYD5" s="632"/>
      <c r="VYE5" s="632"/>
      <c r="VYF5" s="632"/>
      <c r="VYG5" s="632"/>
      <c r="VYH5" s="632"/>
      <c r="VYI5" s="632"/>
      <c r="VYJ5" s="632"/>
      <c r="VYK5" s="632"/>
      <c r="VYL5" s="632"/>
      <c r="VYM5" s="632"/>
      <c r="VYN5" s="632"/>
      <c r="VYO5" s="632"/>
      <c r="VYP5" s="632"/>
      <c r="VYQ5" s="632"/>
      <c r="VYR5" s="632"/>
      <c r="VYS5" s="632"/>
      <c r="VYT5" s="632"/>
      <c r="VYU5" s="632"/>
      <c r="VYV5" s="632"/>
      <c r="VYW5" s="632"/>
      <c r="VYX5" s="632"/>
      <c r="VYY5" s="632"/>
      <c r="VYZ5" s="632"/>
      <c r="VZA5" s="632"/>
      <c r="VZB5" s="632"/>
      <c r="VZC5" s="632"/>
      <c r="VZD5" s="632"/>
      <c r="VZE5" s="632"/>
      <c r="VZF5" s="632"/>
      <c r="VZG5" s="632"/>
      <c r="VZH5" s="632"/>
      <c r="VZI5" s="632"/>
      <c r="VZJ5" s="632"/>
      <c r="VZK5" s="632"/>
      <c r="VZL5" s="632"/>
      <c r="VZM5" s="632"/>
      <c r="VZN5" s="632"/>
      <c r="VZO5" s="632"/>
      <c r="VZP5" s="632"/>
      <c r="VZQ5" s="632"/>
      <c r="VZR5" s="632"/>
      <c r="VZS5" s="632"/>
      <c r="VZT5" s="632"/>
      <c r="VZU5" s="632"/>
      <c r="VZV5" s="632"/>
      <c r="VZW5" s="632"/>
      <c r="VZX5" s="632"/>
      <c r="VZY5" s="632"/>
      <c r="VZZ5" s="632"/>
      <c r="WAA5" s="632"/>
      <c r="WAB5" s="632"/>
      <c r="WAC5" s="632"/>
      <c r="WAD5" s="632"/>
      <c r="WAE5" s="632"/>
      <c r="WAF5" s="632"/>
      <c r="WAG5" s="632"/>
      <c r="WAH5" s="632"/>
      <c r="WAI5" s="632"/>
      <c r="WAJ5" s="632"/>
      <c r="WAK5" s="632"/>
      <c r="WAL5" s="632"/>
      <c r="WAM5" s="632"/>
      <c r="WAN5" s="632"/>
      <c r="WAO5" s="632"/>
      <c r="WAP5" s="632"/>
      <c r="WAQ5" s="632"/>
      <c r="WAR5" s="632"/>
      <c r="WAS5" s="632"/>
      <c r="WAT5" s="632"/>
      <c r="WAU5" s="632"/>
      <c r="WAV5" s="632"/>
      <c r="WAW5" s="632"/>
      <c r="WAX5" s="632"/>
      <c r="WAY5" s="632"/>
      <c r="WAZ5" s="632"/>
      <c r="WBA5" s="632"/>
      <c r="WBB5" s="632"/>
      <c r="WBC5" s="632"/>
      <c r="WBD5" s="632"/>
      <c r="WBE5" s="632"/>
      <c r="WBF5" s="632"/>
      <c r="WBG5" s="632"/>
      <c r="WBH5" s="632"/>
      <c r="WBI5" s="632"/>
      <c r="WBJ5" s="632"/>
      <c r="WBK5" s="632"/>
      <c r="WBL5" s="632"/>
      <c r="WBM5" s="632"/>
      <c r="WBN5" s="632"/>
      <c r="WBO5" s="632"/>
      <c r="WBP5" s="632"/>
      <c r="WBQ5" s="632"/>
      <c r="WBR5" s="632"/>
      <c r="WBS5" s="632"/>
      <c r="WBT5" s="632"/>
      <c r="WBU5" s="632"/>
      <c r="WBV5" s="632"/>
      <c r="WBW5" s="632"/>
      <c r="WBX5" s="632"/>
      <c r="WBY5" s="632"/>
      <c r="WBZ5" s="632"/>
      <c r="WCA5" s="632"/>
      <c r="WCB5" s="632"/>
      <c r="WCC5" s="632"/>
      <c r="WCD5" s="632"/>
      <c r="WCE5" s="632"/>
      <c r="WCF5" s="632"/>
      <c r="WCG5" s="632"/>
      <c r="WCH5" s="632"/>
      <c r="WCI5" s="632"/>
      <c r="WCJ5" s="632"/>
      <c r="WCK5" s="632"/>
      <c r="WCL5" s="632"/>
      <c r="WCM5" s="632"/>
      <c r="WCN5" s="632"/>
      <c r="WCO5" s="632"/>
      <c r="WCP5" s="632"/>
      <c r="WCQ5" s="632"/>
      <c r="WCR5" s="632"/>
      <c r="WCS5" s="632"/>
      <c r="WCT5" s="632"/>
      <c r="WCU5" s="632"/>
      <c r="WCV5" s="632"/>
      <c r="WCW5" s="632"/>
      <c r="WCX5" s="632"/>
      <c r="WCY5" s="632"/>
      <c r="WCZ5" s="632"/>
      <c r="WDA5" s="632"/>
      <c r="WDB5" s="632"/>
      <c r="WDC5" s="632"/>
      <c r="WDD5" s="632"/>
      <c r="WDE5" s="632"/>
      <c r="WDF5" s="632"/>
      <c r="WDG5" s="632"/>
      <c r="WDH5" s="632"/>
      <c r="WDI5" s="632"/>
      <c r="WDJ5" s="632"/>
      <c r="WDK5" s="632"/>
      <c r="WDL5" s="632"/>
      <c r="WDM5" s="632"/>
      <c r="WDN5" s="632"/>
      <c r="WDO5" s="632"/>
      <c r="WDP5" s="632"/>
      <c r="WDQ5" s="632"/>
      <c r="WDR5" s="632"/>
      <c r="WDS5" s="632"/>
      <c r="WDT5" s="632"/>
      <c r="WDU5" s="632"/>
      <c r="WDV5" s="632"/>
      <c r="WDW5" s="632"/>
      <c r="WDX5" s="632"/>
      <c r="WDY5" s="632"/>
      <c r="WDZ5" s="632"/>
      <c r="WEA5" s="632"/>
      <c r="WEB5" s="632"/>
      <c r="WEC5" s="632"/>
      <c r="WED5" s="632"/>
      <c r="WEE5" s="632"/>
      <c r="WEF5" s="632"/>
      <c r="WEG5" s="632"/>
      <c r="WEH5" s="632"/>
      <c r="WEI5" s="632"/>
      <c r="WEJ5" s="632"/>
      <c r="WEK5" s="632"/>
      <c r="WEL5" s="632"/>
      <c r="WEM5" s="632"/>
      <c r="WEN5" s="632"/>
      <c r="WEO5" s="632"/>
      <c r="WEP5" s="632"/>
      <c r="WEQ5" s="632"/>
      <c r="WER5" s="632"/>
      <c r="WES5" s="632"/>
      <c r="WET5" s="632"/>
      <c r="WEU5" s="632"/>
      <c r="WEV5" s="632"/>
      <c r="WEW5" s="632"/>
      <c r="WEX5" s="632"/>
      <c r="WEY5" s="632"/>
      <c r="WEZ5" s="632"/>
      <c r="WFA5" s="632"/>
      <c r="WFB5" s="632"/>
      <c r="WFC5" s="632"/>
      <c r="WFD5" s="632"/>
      <c r="WFE5" s="632"/>
      <c r="WFF5" s="632"/>
      <c r="WFG5" s="632"/>
      <c r="WFH5" s="632"/>
      <c r="WFI5" s="632"/>
      <c r="WFJ5" s="632"/>
      <c r="WFK5" s="632"/>
      <c r="WFL5" s="632"/>
      <c r="WFM5" s="632"/>
      <c r="WFN5" s="632"/>
      <c r="WFO5" s="632"/>
      <c r="WFP5" s="632"/>
      <c r="WFQ5" s="632"/>
      <c r="WFR5" s="632"/>
      <c r="WFS5" s="632"/>
      <c r="WFT5" s="632"/>
      <c r="WFU5" s="632"/>
      <c r="WFV5" s="632"/>
      <c r="WFW5" s="632"/>
      <c r="WFX5" s="632"/>
      <c r="WFY5" s="632"/>
      <c r="WFZ5" s="632"/>
      <c r="WGA5" s="632"/>
      <c r="WGB5" s="632"/>
      <c r="WGC5" s="632"/>
      <c r="WGD5" s="632"/>
      <c r="WGE5" s="632"/>
      <c r="WGF5" s="632"/>
      <c r="WGG5" s="632"/>
      <c r="WGH5" s="632"/>
      <c r="WGI5" s="632"/>
      <c r="WGJ5" s="632"/>
      <c r="WGK5" s="632"/>
      <c r="WGL5" s="632"/>
      <c r="WGM5" s="632"/>
      <c r="WGN5" s="632"/>
      <c r="WGO5" s="632"/>
      <c r="WGP5" s="632"/>
      <c r="WGQ5" s="632"/>
      <c r="WGR5" s="632"/>
      <c r="WGS5" s="632"/>
      <c r="WGT5" s="632"/>
      <c r="WGU5" s="632"/>
      <c r="WGV5" s="632"/>
      <c r="WGW5" s="632"/>
      <c r="WGX5" s="632"/>
      <c r="WGY5" s="632"/>
      <c r="WGZ5" s="632"/>
      <c r="WHA5" s="632"/>
      <c r="WHB5" s="632"/>
      <c r="WHC5" s="632"/>
      <c r="WHD5" s="632"/>
      <c r="WHE5" s="632"/>
      <c r="WHF5" s="632"/>
      <c r="WHG5" s="632"/>
      <c r="WHH5" s="632"/>
      <c r="WHI5" s="632"/>
      <c r="WHJ5" s="632"/>
      <c r="WHK5" s="632"/>
      <c r="WHL5" s="632"/>
      <c r="WHM5" s="632"/>
      <c r="WHN5" s="632"/>
      <c r="WHO5" s="632"/>
      <c r="WHP5" s="632"/>
      <c r="WHQ5" s="632"/>
      <c r="WHR5" s="632"/>
      <c r="WHS5" s="632"/>
      <c r="WHT5" s="632"/>
      <c r="WHU5" s="632"/>
      <c r="WHV5" s="632"/>
      <c r="WHW5" s="632"/>
      <c r="WHX5" s="632"/>
      <c r="WHY5" s="632"/>
      <c r="WHZ5" s="632"/>
      <c r="WIA5" s="632"/>
      <c r="WIB5" s="632"/>
      <c r="WIC5" s="632"/>
      <c r="WID5" s="632"/>
      <c r="WIE5" s="632"/>
      <c r="WIF5" s="632"/>
      <c r="WIG5" s="632"/>
      <c r="WIH5" s="632"/>
      <c r="WII5" s="632"/>
      <c r="WIJ5" s="632"/>
      <c r="WIK5" s="632"/>
      <c r="WIL5" s="632"/>
      <c r="WIM5" s="632"/>
      <c r="WIN5" s="632"/>
      <c r="WIO5" s="632"/>
      <c r="WIP5" s="632"/>
      <c r="WIQ5" s="632"/>
      <c r="WIR5" s="632"/>
      <c r="WIS5" s="632"/>
      <c r="WIT5" s="632"/>
      <c r="WIU5" s="632"/>
      <c r="WIV5" s="632"/>
      <c r="WIW5" s="632"/>
      <c r="WIX5" s="632"/>
      <c r="WIY5" s="632"/>
      <c r="WIZ5" s="632"/>
      <c r="WJA5" s="632"/>
      <c r="WJB5" s="632"/>
      <c r="WJC5" s="632"/>
      <c r="WJD5" s="632"/>
      <c r="WJE5" s="632"/>
      <c r="WJF5" s="632"/>
      <c r="WJG5" s="632"/>
      <c r="WJH5" s="632"/>
      <c r="WJI5" s="632"/>
      <c r="WJJ5" s="632"/>
      <c r="WJK5" s="632"/>
      <c r="WJL5" s="632"/>
      <c r="WJM5" s="632"/>
      <c r="WJN5" s="632"/>
      <c r="WJO5" s="632"/>
      <c r="WJP5" s="632"/>
      <c r="WJQ5" s="632"/>
      <c r="WJR5" s="632"/>
      <c r="WJS5" s="632"/>
      <c r="WJT5" s="632"/>
      <c r="WJU5" s="632"/>
      <c r="WJV5" s="632"/>
      <c r="WJW5" s="632"/>
      <c r="WJX5" s="632"/>
      <c r="WJY5" s="632"/>
      <c r="WJZ5" s="632"/>
      <c r="WKA5" s="632"/>
      <c r="WKB5" s="632"/>
      <c r="WKC5" s="632"/>
      <c r="WKD5" s="632"/>
      <c r="WKE5" s="632"/>
      <c r="WKF5" s="632"/>
      <c r="WKG5" s="632"/>
      <c r="WKH5" s="632"/>
      <c r="WKI5" s="632"/>
      <c r="WKJ5" s="632"/>
      <c r="WKK5" s="632"/>
      <c r="WKL5" s="632"/>
      <c r="WKM5" s="632"/>
      <c r="WKN5" s="632"/>
      <c r="WKO5" s="632"/>
      <c r="WKP5" s="632"/>
      <c r="WKQ5" s="632"/>
      <c r="WKR5" s="632"/>
      <c r="WKS5" s="632"/>
      <c r="WKT5" s="632"/>
      <c r="WKU5" s="632"/>
      <c r="WKV5" s="632"/>
      <c r="WKW5" s="632"/>
      <c r="WKX5" s="632"/>
      <c r="WKY5" s="632"/>
      <c r="WKZ5" s="632"/>
      <c r="WLA5" s="632"/>
      <c r="WLB5" s="632"/>
      <c r="WLC5" s="632"/>
      <c r="WLD5" s="632"/>
      <c r="WLE5" s="632"/>
      <c r="WLF5" s="632"/>
      <c r="WLG5" s="632"/>
      <c r="WLH5" s="632"/>
      <c r="WLI5" s="632"/>
      <c r="WLJ5" s="632"/>
      <c r="WLK5" s="632"/>
      <c r="WLL5" s="632"/>
      <c r="WLM5" s="632"/>
      <c r="WLN5" s="632"/>
      <c r="WLO5" s="632"/>
      <c r="WLP5" s="632"/>
      <c r="WLQ5" s="632"/>
      <c r="WLR5" s="632"/>
      <c r="WLS5" s="632"/>
      <c r="WLT5" s="632"/>
      <c r="WLU5" s="632"/>
      <c r="WLV5" s="632"/>
      <c r="WLW5" s="632"/>
      <c r="WLX5" s="632"/>
      <c r="WLY5" s="632"/>
      <c r="WLZ5" s="632"/>
      <c r="WMA5" s="632"/>
      <c r="WMB5" s="632"/>
      <c r="WMC5" s="632"/>
      <c r="WMD5" s="632"/>
      <c r="WME5" s="632"/>
      <c r="WMF5" s="632"/>
      <c r="WMG5" s="632"/>
      <c r="WMH5" s="632"/>
      <c r="WMI5" s="632"/>
      <c r="WMJ5" s="632"/>
      <c r="WMK5" s="632"/>
      <c r="WML5" s="632"/>
      <c r="WMM5" s="632"/>
      <c r="WMN5" s="632"/>
      <c r="WMO5" s="632"/>
      <c r="WMP5" s="632"/>
      <c r="WMQ5" s="632"/>
      <c r="WMR5" s="632"/>
      <c r="WMS5" s="632"/>
      <c r="WMT5" s="632"/>
      <c r="WMU5" s="632"/>
      <c r="WMV5" s="632"/>
      <c r="WMW5" s="632"/>
      <c r="WMX5" s="632"/>
      <c r="WMY5" s="632"/>
      <c r="WMZ5" s="632"/>
      <c r="WNA5" s="632"/>
      <c r="WNB5" s="632"/>
      <c r="WNC5" s="632"/>
      <c r="WND5" s="632"/>
      <c r="WNE5" s="632"/>
      <c r="WNF5" s="632"/>
      <c r="WNG5" s="632"/>
      <c r="WNH5" s="632"/>
      <c r="WNI5" s="632"/>
      <c r="WNJ5" s="632"/>
      <c r="WNK5" s="632"/>
      <c r="WNL5" s="632"/>
      <c r="WNM5" s="632"/>
      <c r="WNN5" s="632"/>
      <c r="WNO5" s="632"/>
      <c r="WNP5" s="632"/>
      <c r="WNQ5" s="632"/>
      <c r="WNR5" s="632"/>
      <c r="WNS5" s="632"/>
      <c r="WNT5" s="632"/>
      <c r="WNU5" s="632"/>
      <c r="WNV5" s="632"/>
      <c r="WNW5" s="632"/>
      <c r="WNX5" s="632"/>
      <c r="WNY5" s="632"/>
      <c r="WNZ5" s="632"/>
      <c r="WOA5" s="632"/>
      <c r="WOB5" s="632"/>
      <c r="WOC5" s="632"/>
      <c r="WOD5" s="632"/>
      <c r="WOE5" s="632"/>
      <c r="WOF5" s="632"/>
      <c r="WOG5" s="632"/>
      <c r="WOH5" s="632"/>
      <c r="WOI5" s="632"/>
      <c r="WOJ5" s="632"/>
      <c r="WOK5" s="632"/>
      <c r="WOL5" s="632"/>
      <c r="WOM5" s="632"/>
      <c r="WON5" s="632"/>
      <c r="WOO5" s="632"/>
      <c r="WOP5" s="632"/>
      <c r="WOQ5" s="632"/>
      <c r="WOR5" s="632"/>
      <c r="WOS5" s="632"/>
      <c r="WOT5" s="632"/>
      <c r="WOU5" s="632"/>
      <c r="WOV5" s="632"/>
      <c r="WOW5" s="632"/>
      <c r="WOX5" s="632"/>
      <c r="WOY5" s="632"/>
      <c r="WOZ5" s="632"/>
      <c r="WPA5" s="632"/>
      <c r="WPB5" s="632"/>
      <c r="WPC5" s="632"/>
      <c r="WPD5" s="632"/>
      <c r="WPE5" s="632"/>
      <c r="WPF5" s="632"/>
      <c r="WPG5" s="632"/>
      <c r="WPH5" s="632"/>
      <c r="WPI5" s="632"/>
      <c r="WPJ5" s="632"/>
      <c r="WPK5" s="632"/>
      <c r="WPL5" s="632"/>
      <c r="WPM5" s="632"/>
      <c r="WPN5" s="632"/>
      <c r="WPO5" s="632"/>
      <c r="WPP5" s="632"/>
      <c r="WPQ5" s="632"/>
      <c r="WPR5" s="632"/>
      <c r="WPS5" s="632"/>
      <c r="WPT5" s="632"/>
      <c r="WPU5" s="632"/>
      <c r="WPV5" s="632"/>
      <c r="WPW5" s="632"/>
      <c r="WPX5" s="632"/>
      <c r="WPY5" s="632"/>
      <c r="WPZ5" s="632"/>
      <c r="WQA5" s="632"/>
      <c r="WQB5" s="632"/>
      <c r="WQC5" s="632"/>
      <c r="WQD5" s="632"/>
      <c r="WQE5" s="632"/>
      <c r="WQF5" s="632"/>
      <c r="WQG5" s="632"/>
      <c r="WQH5" s="632"/>
      <c r="WQI5" s="632"/>
      <c r="WQJ5" s="632"/>
      <c r="WQK5" s="632"/>
      <c r="WQL5" s="632"/>
      <c r="WQM5" s="632"/>
      <c r="WQN5" s="632"/>
      <c r="WQO5" s="632"/>
      <c r="WQP5" s="632"/>
      <c r="WQQ5" s="632"/>
      <c r="WQR5" s="632"/>
      <c r="WQS5" s="632"/>
      <c r="WQT5" s="632"/>
      <c r="WQU5" s="632"/>
      <c r="WQV5" s="632"/>
      <c r="WQW5" s="632"/>
      <c r="WQX5" s="632"/>
      <c r="WQY5" s="632"/>
      <c r="WQZ5" s="632"/>
      <c r="WRA5" s="632"/>
      <c r="WRB5" s="632"/>
      <c r="WRC5" s="632"/>
      <c r="WRD5" s="632"/>
      <c r="WRE5" s="632"/>
      <c r="WRF5" s="632"/>
      <c r="WRG5" s="632"/>
      <c r="WRH5" s="632"/>
      <c r="WRI5" s="632"/>
      <c r="WRJ5" s="632"/>
      <c r="WRK5" s="632"/>
      <c r="WRL5" s="632"/>
      <c r="WRM5" s="632"/>
      <c r="WRN5" s="632"/>
      <c r="WRO5" s="632"/>
      <c r="WRP5" s="632"/>
      <c r="WRQ5" s="632"/>
      <c r="WRR5" s="632"/>
      <c r="WRS5" s="632"/>
      <c r="WRT5" s="632"/>
      <c r="WRU5" s="632"/>
      <c r="WRV5" s="632"/>
      <c r="WRW5" s="632"/>
      <c r="WRX5" s="632"/>
      <c r="WRY5" s="632"/>
      <c r="WRZ5" s="632"/>
      <c r="WSA5" s="632"/>
      <c r="WSB5" s="632"/>
      <c r="WSC5" s="632"/>
      <c r="WSD5" s="632"/>
      <c r="WSE5" s="632"/>
      <c r="WSF5" s="632"/>
      <c r="WSG5" s="632"/>
      <c r="WSH5" s="632"/>
      <c r="WSI5" s="632"/>
      <c r="WSJ5" s="632"/>
      <c r="WSK5" s="632"/>
      <c r="WSL5" s="632"/>
      <c r="WSM5" s="632"/>
      <c r="WSN5" s="632"/>
      <c r="WSO5" s="632"/>
      <c r="WSP5" s="632"/>
      <c r="WSQ5" s="632"/>
      <c r="WSR5" s="632"/>
      <c r="WSS5" s="632"/>
      <c r="WST5" s="632"/>
      <c r="WSU5" s="632"/>
      <c r="WSV5" s="632"/>
      <c r="WSW5" s="632"/>
      <c r="WSX5" s="632"/>
      <c r="WSY5" s="632"/>
      <c r="WSZ5" s="632"/>
      <c r="WTA5" s="632"/>
      <c r="WTB5" s="632"/>
      <c r="WTC5" s="632"/>
      <c r="WTD5" s="632"/>
      <c r="WTE5" s="632"/>
      <c r="WTF5" s="632"/>
      <c r="WTG5" s="632"/>
      <c r="WTH5" s="632"/>
      <c r="WTI5" s="632"/>
      <c r="WTJ5" s="632"/>
      <c r="WTK5" s="632"/>
      <c r="WTL5" s="632"/>
      <c r="WTM5" s="632"/>
      <c r="WTN5" s="632"/>
      <c r="WTO5" s="632"/>
      <c r="WTP5" s="632"/>
      <c r="WTQ5" s="632"/>
      <c r="WTR5" s="632"/>
      <c r="WTS5" s="632"/>
      <c r="WTT5" s="632"/>
      <c r="WTU5" s="632"/>
      <c r="WTV5" s="632"/>
      <c r="WTW5" s="632"/>
      <c r="WTX5" s="632"/>
      <c r="WTY5" s="632"/>
      <c r="WTZ5" s="632"/>
      <c r="WUA5" s="632"/>
      <c r="WUB5" s="632"/>
      <c r="WUC5" s="632"/>
      <c r="WUD5" s="632"/>
      <c r="WUE5" s="632"/>
      <c r="WUF5" s="632"/>
      <c r="WUG5" s="632"/>
      <c r="WUH5" s="632"/>
      <c r="WUI5" s="632"/>
      <c r="WUJ5" s="632"/>
      <c r="WUK5" s="632"/>
      <c r="WUL5" s="632"/>
      <c r="WUM5" s="632"/>
      <c r="WUN5" s="632"/>
      <c r="WUO5" s="632"/>
      <c r="WUP5" s="632"/>
      <c r="WUQ5" s="632"/>
      <c r="WUR5" s="632"/>
      <c r="WUS5" s="632"/>
      <c r="WUT5" s="632"/>
      <c r="WUU5" s="632"/>
      <c r="WUV5" s="632"/>
      <c r="WUW5" s="632"/>
      <c r="WUX5" s="632"/>
      <c r="WUY5" s="632"/>
      <c r="WUZ5" s="632"/>
      <c r="WVA5" s="632"/>
      <c r="WVB5" s="632"/>
      <c r="WVC5" s="632"/>
      <c r="WVD5" s="632"/>
      <c r="WVE5" s="632"/>
      <c r="WVF5" s="632"/>
      <c r="WVG5" s="632"/>
      <c r="WVH5" s="632"/>
      <c r="WVI5" s="632"/>
      <c r="WVJ5" s="632"/>
      <c r="WVK5" s="632"/>
      <c r="WVL5" s="632"/>
      <c r="WVM5" s="632"/>
      <c r="WVN5" s="632"/>
      <c r="WVO5" s="632"/>
      <c r="WVP5" s="632"/>
      <c r="WVQ5" s="632"/>
      <c r="WVR5" s="632"/>
      <c r="WVS5" s="632"/>
      <c r="WVT5" s="632"/>
      <c r="WVU5" s="632"/>
      <c r="WVV5" s="632"/>
      <c r="WVW5" s="632"/>
      <c r="WVX5" s="632"/>
      <c r="WVY5" s="632"/>
      <c r="WVZ5" s="632"/>
      <c r="WWA5" s="632"/>
      <c r="WWB5" s="632"/>
      <c r="WWC5" s="632"/>
      <c r="WWD5" s="632"/>
      <c r="WWE5" s="632"/>
      <c r="WWF5" s="632"/>
      <c r="WWG5" s="632"/>
      <c r="WWH5" s="632"/>
      <c r="WWI5" s="632"/>
      <c r="WWJ5" s="632"/>
      <c r="WWK5" s="632"/>
      <c r="WWL5" s="632"/>
      <c r="WWM5" s="632"/>
      <c r="WWN5" s="632"/>
      <c r="WWO5" s="632"/>
      <c r="WWP5" s="632"/>
      <c r="WWQ5" s="632"/>
      <c r="WWR5" s="632"/>
      <c r="WWS5" s="632"/>
      <c r="WWT5" s="632"/>
      <c r="WWU5" s="632"/>
      <c r="WWV5" s="632"/>
      <c r="WWW5" s="632"/>
      <c r="WWX5" s="632"/>
      <c r="WWY5" s="632"/>
      <c r="WWZ5" s="632"/>
      <c r="WXA5" s="632"/>
      <c r="WXB5" s="632"/>
      <c r="WXC5" s="632"/>
      <c r="WXD5" s="632"/>
      <c r="WXE5" s="632"/>
      <c r="WXF5" s="632"/>
      <c r="WXG5" s="632"/>
      <c r="WXH5" s="632"/>
      <c r="WXI5" s="632"/>
      <c r="WXJ5" s="632"/>
      <c r="WXK5" s="632"/>
      <c r="WXL5" s="632"/>
      <c r="WXM5" s="632"/>
      <c r="WXN5" s="632"/>
      <c r="WXO5" s="632"/>
      <c r="WXP5" s="632"/>
      <c r="WXQ5" s="632"/>
      <c r="WXR5" s="632"/>
      <c r="WXS5" s="632"/>
      <c r="WXT5" s="632"/>
      <c r="WXU5" s="632"/>
      <c r="WXV5" s="632"/>
      <c r="WXW5" s="632"/>
      <c r="WXX5" s="632"/>
      <c r="WXY5" s="632"/>
      <c r="WXZ5" s="632"/>
      <c r="WYA5" s="632"/>
      <c r="WYB5" s="632"/>
      <c r="WYC5" s="632"/>
      <c r="WYD5" s="632"/>
      <c r="WYE5" s="632"/>
      <c r="WYF5" s="632"/>
      <c r="WYG5" s="632"/>
      <c r="WYH5" s="632"/>
      <c r="WYI5" s="632"/>
      <c r="WYJ5" s="632"/>
      <c r="WYK5" s="632"/>
      <c r="WYL5" s="632"/>
      <c r="WYM5" s="632"/>
      <c r="WYN5" s="632"/>
      <c r="WYO5" s="632"/>
      <c r="WYP5" s="632"/>
      <c r="WYQ5" s="632"/>
      <c r="WYR5" s="632"/>
      <c r="WYS5" s="632"/>
      <c r="WYT5" s="632"/>
      <c r="WYU5" s="632"/>
      <c r="WYV5" s="632"/>
      <c r="WYW5" s="632"/>
      <c r="WYX5" s="632"/>
      <c r="WYY5" s="632"/>
      <c r="WYZ5" s="632"/>
      <c r="WZA5" s="632"/>
      <c r="WZB5" s="632"/>
      <c r="WZC5" s="632"/>
      <c r="WZD5" s="632"/>
      <c r="WZE5" s="632"/>
      <c r="WZF5" s="632"/>
      <c r="WZG5" s="632"/>
      <c r="WZH5" s="632"/>
      <c r="WZI5" s="632"/>
      <c r="WZJ5" s="632"/>
      <c r="WZK5" s="632"/>
      <c r="WZL5" s="632"/>
      <c r="WZM5" s="632"/>
      <c r="WZN5" s="632"/>
      <c r="WZO5" s="632"/>
      <c r="WZP5" s="632"/>
      <c r="WZQ5" s="632"/>
      <c r="WZR5" s="632"/>
      <c r="WZS5" s="632"/>
      <c r="WZT5" s="632"/>
      <c r="WZU5" s="632"/>
      <c r="WZV5" s="632"/>
      <c r="WZW5" s="632"/>
      <c r="WZX5" s="632"/>
      <c r="WZY5" s="632"/>
      <c r="WZZ5" s="632"/>
      <c r="XAA5" s="632"/>
      <c r="XAB5" s="632"/>
      <c r="XAC5" s="632"/>
      <c r="XAD5" s="632"/>
      <c r="XAE5" s="632"/>
      <c r="XAF5" s="632"/>
      <c r="XAG5" s="632"/>
      <c r="XAH5" s="632"/>
      <c r="XAI5" s="632"/>
      <c r="XAJ5" s="632"/>
      <c r="XAK5" s="632"/>
      <c r="XAL5" s="632"/>
      <c r="XAM5" s="632"/>
      <c r="XAN5" s="632"/>
      <c r="XAO5" s="632"/>
      <c r="XAP5" s="632"/>
      <c r="XAQ5" s="632"/>
      <c r="XAR5" s="632"/>
      <c r="XAS5" s="632"/>
      <c r="XAT5" s="632"/>
      <c r="XAU5" s="632"/>
      <c r="XAV5" s="632"/>
      <c r="XAW5" s="632"/>
      <c r="XAX5" s="632"/>
      <c r="XAY5" s="632"/>
      <c r="XAZ5" s="632"/>
      <c r="XBA5" s="632"/>
      <c r="XBB5" s="632"/>
      <c r="XBC5" s="632"/>
      <c r="XBD5" s="632"/>
      <c r="XBE5" s="632"/>
      <c r="XBF5" s="632"/>
      <c r="XBG5" s="632"/>
      <c r="XBH5" s="632"/>
      <c r="XBI5" s="632"/>
      <c r="XBJ5" s="632"/>
      <c r="XBK5" s="632"/>
      <c r="XBL5" s="632"/>
      <c r="XBM5" s="632"/>
      <c r="XBN5" s="632"/>
      <c r="XBO5" s="632"/>
      <c r="XBP5" s="632"/>
      <c r="XBQ5" s="632"/>
      <c r="XBR5" s="632"/>
      <c r="XBS5" s="632"/>
      <c r="XBT5" s="632"/>
      <c r="XBU5" s="632"/>
      <c r="XBV5" s="632"/>
      <c r="XBW5" s="632"/>
      <c r="XBX5" s="632"/>
      <c r="XBY5" s="632"/>
      <c r="XBZ5" s="632"/>
      <c r="XCA5" s="632"/>
      <c r="XCB5" s="632"/>
      <c r="XCC5" s="632"/>
      <c r="XCD5" s="632"/>
      <c r="XCE5" s="632"/>
      <c r="XCF5" s="632"/>
      <c r="XCG5" s="632"/>
      <c r="XCH5" s="632"/>
      <c r="XCI5" s="632"/>
      <c r="XCJ5" s="632"/>
      <c r="XCK5" s="632"/>
      <c r="XCL5" s="632"/>
      <c r="XCM5" s="632"/>
      <c r="XCN5" s="632"/>
      <c r="XCO5" s="632"/>
      <c r="XCP5" s="632"/>
      <c r="XCQ5" s="632"/>
      <c r="XCR5" s="632"/>
      <c r="XCS5" s="632"/>
      <c r="XCT5" s="632"/>
      <c r="XCU5" s="632"/>
      <c r="XCV5" s="632"/>
      <c r="XCW5" s="632"/>
      <c r="XCX5" s="632"/>
      <c r="XCY5" s="632"/>
      <c r="XCZ5" s="632"/>
      <c r="XDA5" s="632"/>
      <c r="XDB5" s="632"/>
      <c r="XDC5" s="632"/>
      <c r="XDD5" s="632"/>
      <c r="XDE5" s="632"/>
      <c r="XDF5" s="632"/>
      <c r="XDG5" s="632"/>
      <c r="XDH5" s="632"/>
      <c r="XDI5" s="632"/>
      <c r="XDJ5" s="632"/>
      <c r="XDK5" s="632"/>
      <c r="XDL5" s="632"/>
      <c r="XDM5" s="632"/>
      <c r="XDN5" s="632"/>
      <c r="XDO5" s="632"/>
      <c r="XDP5" s="632"/>
      <c r="XDQ5" s="632"/>
      <c r="XDR5" s="632"/>
      <c r="XDS5" s="632"/>
      <c r="XDT5" s="632"/>
      <c r="XDU5" s="632"/>
      <c r="XDV5" s="632"/>
      <c r="XDW5" s="632"/>
      <c r="XDX5" s="632"/>
      <c r="XDY5" s="632"/>
      <c r="XDZ5" s="632"/>
      <c r="XEA5" s="632"/>
      <c r="XEB5" s="632"/>
      <c r="XEC5" s="632"/>
      <c r="XED5" s="632"/>
      <c r="XEE5" s="632"/>
      <c r="XEF5" s="632"/>
      <c r="XEG5" s="632"/>
      <c r="XEH5" s="632"/>
      <c r="XEI5" s="632"/>
      <c r="XEJ5" s="632"/>
      <c r="XEK5" s="632"/>
      <c r="XEL5" s="632"/>
      <c r="XEM5" s="632"/>
      <c r="XEN5" s="632"/>
      <c r="XEO5" s="632"/>
      <c r="XEP5" s="632"/>
      <c r="XEQ5" s="632"/>
      <c r="XER5" s="632"/>
      <c r="XES5" s="632"/>
      <c r="XET5" s="632"/>
      <c r="XEU5" s="632"/>
      <c r="XEV5" s="632"/>
      <c r="XEW5" s="632"/>
      <c r="XEX5" s="632"/>
      <c r="XEY5" s="632"/>
      <c r="XEZ5" s="632"/>
      <c r="XFA5" s="632"/>
      <c r="XFB5" s="632"/>
    </row>
    <row r="6" spans="1:3" ht="15">
      <c r="A6" s="188" t="s">
        <v>198</v>
      </c>
      <c r="C6" s="188"/>
    </row>
    <row r="7" spans="1:4" ht="15.75" customHeight="1">
      <c r="A7" s="114"/>
      <c r="B7" s="437" t="s">
        <v>953</v>
      </c>
      <c r="C7" s="437" t="s">
        <v>878</v>
      </c>
      <c r="D7" s="114"/>
    </row>
    <row r="8" spans="1:4" ht="15" customHeight="1">
      <c r="A8" s="115" t="s">
        <v>93</v>
      </c>
      <c r="B8" s="12"/>
      <c r="C8" s="12"/>
      <c r="D8" s="12"/>
    </row>
    <row r="9" spans="1:16382" ht="15" customHeight="1">
      <c r="A9" s="43" t="s">
        <v>96</v>
      </c>
      <c r="B9" s="43"/>
      <c r="C9" s="43"/>
      <c r="D9" s="43"/>
      <c r="E9" s="591"/>
      <c r="F9" s="591"/>
      <c r="G9" s="591"/>
      <c r="H9" s="591"/>
      <c r="I9" s="591"/>
      <c r="J9" s="591"/>
      <c r="K9" s="591"/>
      <c r="L9" s="591"/>
      <c r="M9" s="591"/>
      <c r="N9" s="591"/>
      <c r="O9" s="591"/>
      <c r="P9" s="591"/>
      <c r="Q9" s="591"/>
      <c r="R9" s="591"/>
      <c r="S9" s="591"/>
      <c r="T9" s="591"/>
      <c r="U9" s="591"/>
      <c r="V9" s="591"/>
      <c r="W9" s="591"/>
      <c r="X9" s="591"/>
      <c r="Y9" s="591"/>
      <c r="Z9" s="591"/>
      <c r="AA9" s="591"/>
      <c r="AB9" s="591"/>
      <c r="AC9" s="591"/>
      <c r="AD9" s="591"/>
      <c r="AE9" s="591"/>
      <c r="AF9" s="591"/>
      <c r="AG9" s="591"/>
      <c r="AH9" s="591"/>
      <c r="AI9" s="591"/>
      <c r="AJ9" s="591"/>
      <c r="AK9" s="591"/>
      <c r="AL9" s="591"/>
      <c r="AM9" s="591"/>
      <c r="AN9" s="591"/>
      <c r="AO9" s="591"/>
      <c r="AP9" s="591"/>
      <c r="AQ9" s="591"/>
      <c r="AR9" s="591"/>
      <c r="AS9" s="591"/>
      <c r="AT9" s="591"/>
      <c r="AU9" s="591"/>
      <c r="AV9" s="591"/>
      <c r="AW9" s="591"/>
      <c r="AX9" s="591"/>
      <c r="AY9" s="591"/>
      <c r="AZ9" s="591"/>
      <c r="BA9" s="591"/>
      <c r="BB9" s="591"/>
      <c r="BC9" s="591"/>
      <c r="BD9" s="591"/>
      <c r="BE9" s="591"/>
      <c r="BF9" s="591"/>
      <c r="BG9" s="591"/>
      <c r="BH9" s="591"/>
      <c r="BI9" s="591"/>
      <c r="BJ9" s="591"/>
      <c r="BK9" s="591"/>
      <c r="BL9" s="591"/>
      <c r="BM9" s="591"/>
      <c r="BN9" s="591"/>
      <c r="BO9" s="591"/>
      <c r="BP9" s="591"/>
      <c r="BQ9" s="591"/>
      <c r="BR9" s="591"/>
      <c r="BS9" s="591"/>
      <c r="BT9" s="591"/>
      <c r="BU9" s="591"/>
      <c r="BV9" s="591"/>
      <c r="BW9" s="591"/>
      <c r="BX9" s="591"/>
      <c r="BY9" s="591"/>
      <c r="BZ9" s="591"/>
      <c r="CA9" s="591"/>
      <c r="CB9" s="591"/>
      <c r="CC9" s="591"/>
      <c r="CD9" s="591"/>
      <c r="CE9" s="591"/>
      <c r="CF9" s="591"/>
      <c r="CG9" s="591"/>
      <c r="CH9" s="591"/>
      <c r="CI9" s="591"/>
      <c r="CJ9" s="591"/>
      <c r="CK9" s="591"/>
      <c r="CL9" s="591"/>
      <c r="CM9" s="591"/>
      <c r="CN9" s="591"/>
      <c r="CO9" s="591"/>
      <c r="CP9" s="591"/>
      <c r="CQ9" s="591"/>
      <c r="CR9" s="591"/>
      <c r="CS9" s="591"/>
      <c r="CT9" s="591"/>
      <c r="CU9" s="591"/>
      <c r="CV9" s="591"/>
      <c r="CW9" s="591"/>
      <c r="CX9" s="591"/>
      <c r="CY9" s="591"/>
      <c r="CZ9" s="591"/>
      <c r="DA9" s="591"/>
      <c r="DB9" s="591"/>
      <c r="DC9" s="591"/>
      <c r="DD9" s="591"/>
      <c r="DE9" s="591"/>
      <c r="DF9" s="591"/>
      <c r="DG9" s="591"/>
      <c r="DH9" s="591"/>
      <c r="DI9" s="591"/>
      <c r="DJ9" s="591"/>
      <c r="DK9" s="591"/>
      <c r="DL9" s="591"/>
      <c r="DM9" s="591"/>
      <c r="DN9" s="591"/>
      <c r="DO9" s="591"/>
      <c r="DP9" s="591"/>
      <c r="DQ9" s="591"/>
      <c r="DR9" s="591"/>
      <c r="DS9" s="591"/>
      <c r="DT9" s="591"/>
      <c r="DU9" s="591"/>
      <c r="DV9" s="591"/>
      <c r="DW9" s="591"/>
      <c r="DX9" s="591"/>
      <c r="DY9" s="591"/>
      <c r="DZ9" s="591"/>
      <c r="EA9" s="591"/>
      <c r="EB9" s="591"/>
      <c r="EC9" s="591"/>
      <c r="ED9" s="591"/>
      <c r="EE9" s="591"/>
      <c r="EF9" s="591"/>
      <c r="EG9" s="591"/>
      <c r="EH9" s="591"/>
      <c r="EI9" s="591"/>
      <c r="EJ9" s="591"/>
      <c r="EK9" s="591"/>
      <c r="EL9" s="591"/>
      <c r="EM9" s="591"/>
      <c r="EN9" s="591"/>
      <c r="EO9" s="591"/>
      <c r="EP9" s="591"/>
      <c r="EQ9" s="591"/>
      <c r="ER9" s="591"/>
      <c r="ES9" s="591"/>
      <c r="ET9" s="591"/>
      <c r="EU9" s="591"/>
      <c r="EV9" s="591"/>
      <c r="EW9" s="591"/>
      <c r="EX9" s="591"/>
      <c r="EY9" s="591"/>
      <c r="EZ9" s="591"/>
      <c r="FA9" s="591"/>
      <c r="FB9" s="591"/>
      <c r="FC9" s="591"/>
      <c r="FD9" s="591"/>
      <c r="FE9" s="591"/>
      <c r="FF9" s="591"/>
      <c r="FG9" s="591"/>
      <c r="FH9" s="591"/>
      <c r="FI9" s="591"/>
      <c r="FJ9" s="591"/>
      <c r="FK9" s="591"/>
      <c r="FL9" s="591"/>
      <c r="FM9" s="591"/>
      <c r="FN9" s="591"/>
      <c r="FO9" s="591"/>
      <c r="FP9" s="591"/>
      <c r="FQ9" s="591"/>
      <c r="FR9" s="591"/>
      <c r="FS9" s="591"/>
      <c r="FT9" s="591"/>
      <c r="FU9" s="591"/>
      <c r="FV9" s="591"/>
      <c r="FW9" s="591"/>
      <c r="FX9" s="591"/>
      <c r="FY9" s="591"/>
      <c r="FZ9" s="591"/>
      <c r="GA9" s="591"/>
      <c r="GB9" s="591"/>
      <c r="GC9" s="591"/>
      <c r="GD9" s="591"/>
      <c r="GE9" s="591"/>
      <c r="GF9" s="591"/>
      <c r="GG9" s="591"/>
      <c r="GH9" s="591"/>
      <c r="GI9" s="591"/>
      <c r="GJ9" s="591"/>
      <c r="GK9" s="591"/>
      <c r="GL9" s="591"/>
      <c r="GM9" s="591"/>
      <c r="GN9" s="591"/>
      <c r="GO9" s="591"/>
      <c r="GP9" s="591"/>
      <c r="GQ9" s="591"/>
      <c r="GR9" s="591"/>
      <c r="GS9" s="591"/>
      <c r="GT9" s="591"/>
      <c r="GU9" s="591"/>
      <c r="GV9" s="591"/>
      <c r="GW9" s="591"/>
      <c r="GX9" s="591"/>
      <c r="GY9" s="591"/>
      <c r="GZ9" s="591"/>
      <c r="HA9" s="591"/>
      <c r="HB9" s="591"/>
      <c r="HC9" s="591"/>
      <c r="HD9" s="591"/>
      <c r="HE9" s="591"/>
      <c r="HF9" s="591"/>
      <c r="HG9" s="591"/>
      <c r="HH9" s="591"/>
      <c r="HI9" s="591"/>
      <c r="HJ9" s="591"/>
      <c r="HK9" s="591"/>
      <c r="HL9" s="591"/>
      <c r="HM9" s="591"/>
      <c r="HN9" s="591"/>
      <c r="HO9" s="591"/>
      <c r="HP9" s="591"/>
      <c r="HQ9" s="591"/>
      <c r="HR9" s="591"/>
      <c r="HS9" s="591"/>
      <c r="HT9" s="591"/>
      <c r="HU9" s="591"/>
      <c r="HV9" s="591"/>
      <c r="HW9" s="591"/>
      <c r="HX9" s="591"/>
      <c r="HY9" s="591"/>
      <c r="HZ9" s="591"/>
      <c r="IA9" s="591"/>
      <c r="IB9" s="591"/>
      <c r="IC9" s="591"/>
      <c r="ID9" s="591"/>
      <c r="IE9" s="591"/>
      <c r="IF9" s="591"/>
      <c r="IG9" s="591"/>
      <c r="IH9" s="591"/>
      <c r="II9" s="591"/>
      <c r="IJ9" s="591"/>
      <c r="IK9" s="591"/>
      <c r="IL9" s="591"/>
      <c r="IM9" s="591"/>
      <c r="IN9" s="591"/>
      <c r="IO9" s="591"/>
      <c r="IP9" s="591"/>
      <c r="IQ9" s="591"/>
      <c r="IR9" s="591"/>
      <c r="IS9" s="591"/>
      <c r="IT9" s="591"/>
      <c r="IU9" s="591"/>
      <c r="IV9" s="591"/>
      <c r="IW9" s="591"/>
      <c r="IX9" s="591"/>
      <c r="IY9" s="591"/>
      <c r="IZ9" s="591"/>
      <c r="JA9" s="591"/>
      <c r="JB9" s="591"/>
      <c r="JC9" s="591"/>
      <c r="JD9" s="591"/>
      <c r="JE9" s="591"/>
      <c r="JF9" s="591"/>
      <c r="JG9" s="591"/>
      <c r="JH9" s="591"/>
      <c r="JI9" s="591"/>
      <c r="JJ9" s="591"/>
      <c r="JK9" s="591"/>
      <c r="JL9" s="591"/>
      <c r="JM9" s="591"/>
      <c r="JN9" s="591"/>
      <c r="JO9" s="591"/>
      <c r="JP9" s="591"/>
      <c r="JQ9" s="591"/>
      <c r="JR9" s="591"/>
      <c r="JS9" s="591"/>
      <c r="JT9" s="591"/>
      <c r="JU9" s="591"/>
      <c r="JV9" s="591"/>
      <c r="JW9" s="591"/>
      <c r="JX9" s="591"/>
      <c r="JY9" s="591"/>
      <c r="JZ9" s="591"/>
      <c r="KA9" s="591"/>
      <c r="KB9" s="591"/>
      <c r="KC9" s="591"/>
      <c r="KD9" s="591"/>
      <c r="KE9" s="591"/>
      <c r="KF9" s="591"/>
      <c r="KG9" s="591"/>
      <c r="KH9" s="591"/>
      <c r="KI9" s="591"/>
      <c r="KJ9" s="591"/>
      <c r="KK9" s="591"/>
      <c r="KL9" s="591"/>
      <c r="KM9" s="591"/>
      <c r="KN9" s="591"/>
      <c r="KO9" s="591"/>
      <c r="KP9" s="591"/>
      <c r="KQ9" s="591"/>
      <c r="KR9" s="591"/>
      <c r="KS9" s="591"/>
      <c r="KT9" s="591"/>
      <c r="KU9" s="591"/>
      <c r="KV9" s="591"/>
      <c r="KW9" s="591"/>
      <c r="KX9" s="591"/>
      <c r="KY9" s="591"/>
      <c r="KZ9" s="591"/>
      <c r="LA9" s="591"/>
      <c r="LB9" s="591"/>
      <c r="LC9" s="591"/>
      <c r="LD9" s="591"/>
      <c r="LE9" s="591"/>
      <c r="LF9" s="591"/>
      <c r="LG9" s="591"/>
      <c r="LH9" s="591"/>
      <c r="LI9" s="591"/>
      <c r="LJ9" s="591"/>
      <c r="LK9" s="591"/>
      <c r="LL9" s="591"/>
      <c r="LM9" s="591"/>
      <c r="LN9" s="591"/>
      <c r="LO9" s="591"/>
      <c r="LP9" s="591"/>
      <c r="LQ9" s="591"/>
      <c r="LR9" s="591"/>
      <c r="LS9" s="591"/>
      <c r="LT9" s="591"/>
      <c r="LU9" s="591"/>
      <c r="LV9" s="591"/>
      <c r="LW9" s="591"/>
      <c r="LX9" s="591"/>
      <c r="LY9" s="591"/>
      <c r="LZ9" s="591"/>
      <c r="MA9" s="591"/>
      <c r="MB9" s="591"/>
      <c r="MC9" s="591"/>
      <c r="MD9" s="591"/>
      <c r="ME9" s="591"/>
      <c r="MF9" s="591"/>
      <c r="MG9" s="591"/>
      <c r="MH9" s="591"/>
      <c r="MI9" s="591"/>
      <c r="MJ9" s="591"/>
      <c r="MK9" s="591"/>
      <c r="ML9" s="591"/>
      <c r="MM9" s="591"/>
      <c r="MN9" s="591"/>
      <c r="MO9" s="591"/>
      <c r="MP9" s="591"/>
      <c r="MQ9" s="591"/>
      <c r="MR9" s="591"/>
      <c r="MS9" s="591"/>
      <c r="MT9" s="591"/>
      <c r="MU9" s="591"/>
      <c r="MV9" s="591"/>
      <c r="MW9" s="591"/>
      <c r="MX9" s="591"/>
      <c r="MY9" s="591"/>
      <c r="MZ9" s="591"/>
      <c r="NA9" s="591"/>
      <c r="NB9" s="591"/>
      <c r="NC9" s="591"/>
      <c r="ND9" s="591"/>
      <c r="NE9" s="591"/>
      <c r="NF9" s="591"/>
      <c r="NG9" s="591"/>
      <c r="NH9" s="591"/>
      <c r="NI9" s="591"/>
      <c r="NJ9" s="591"/>
      <c r="NK9" s="591"/>
      <c r="NL9" s="591"/>
      <c r="NM9" s="591"/>
      <c r="NN9" s="591"/>
      <c r="NO9" s="591"/>
      <c r="NP9" s="591"/>
      <c r="NQ9" s="591"/>
      <c r="NR9" s="591"/>
      <c r="NS9" s="591"/>
      <c r="NT9" s="591"/>
      <c r="NU9" s="591"/>
      <c r="NV9" s="591"/>
      <c r="NW9" s="591"/>
      <c r="NX9" s="591"/>
      <c r="NY9" s="591"/>
      <c r="NZ9" s="591"/>
      <c r="OA9" s="591"/>
      <c r="OB9" s="591"/>
      <c r="OC9" s="591"/>
      <c r="OD9" s="591"/>
      <c r="OE9" s="591"/>
      <c r="OF9" s="591"/>
      <c r="OG9" s="591"/>
      <c r="OH9" s="591"/>
      <c r="OI9" s="591"/>
      <c r="OJ9" s="591"/>
      <c r="OK9" s="591"/>
      <c r="OL9" s="591"/>
      <c r="OM9" s="591"/>
      <c r="ON9" s="591"/>
      <c r="OO9" s="591"/>
      <c r="OP9" s="591"/>
      <c r="OQ9" s="591"/>
      <c r="OR9" s="591"/>
      <c r="OS9" s="591"/>
      <c r="OT9" s="591"/>
      <c r="OU9" s="591"/>
      <c r="OV9" s="591"/>
      <c r="OW9" s="591"/>
      <c r="OX9" s="591"/>
      <c r="OY9" s="591"/>
      <c r="OZ9" s="591"/>
      <c r="PA9" s="591"/>
      <c r="PB9" s="591"/>
      <c r="PC9" s="591"/>
      <c r="PD9" s="591"/>
      <c r="PE9" s="591"/>
      <c r="PF9" s="591"/>
      <c r="PG9" s="591"/>
      <c r="PH9" s="591"/>
      <c r="PI9" s="591"/>
      <c r="PJ9" s="591"/>
      <c r="PK9" s="591"/>
      <c r="PL9" s="591"/>
      <c r="PM9" s="591"/>
      <c r="PN9" s="591"/>
      <c r="PO9" s="591"/>
      <c r="PP9" s="591"/>
      <c r="PQ9" s="591"/>
      <c r="PR9" s="591"/>
      <c r="PS9" s="591"/>
      <c r="PT9" s="591"/>
      <c r="PU9" s="591"/>
      <c r="PV9" s="591"/>
      <c r="PW9" s="591"/>
      <c r="PX9" s="591"/>
      <c r="PY9" s="591"/>
      <c r="PZ9" s="591"/>
      <c r="QA9" s="591"/>
      <c r="QB9" s="591"/>
      <c r="QC9" s="591"/>
      <c r="QD9" s="591"/>
      <c r="QE9" s="591"/>
      <c r="QF9" s="591"/>
      <c r="QG9" s="591"/>
      <c r="QH9" s="591"/>
      <c r="QI9" s="591"/>
      <c r="QJ9" s="591"/>
      <c r="QK9" s="591"/>
      <c r="QL9" s="591"/>
      <c r="QM9" s="591"/>
      <c r="QN9" s="591"/>
      <c r="QO9" s="591"/>
      <c r="QP9" s="591"/>
      <c r="QQ9" s="591"/>
      <c r="QR9" s="591"/>
      <c r="QS9" s="591"/>
      <c r="QT9" s="591"/>
      <c r="QU9" s="591"/>
      <c r="QV9" s="591"/>
      <c r="QW9" s="591"/>
      <c r="QX9" s="591"/>
      <c r="QY9" s="591"/>
      <c r="QZ9" s="591"/>
      <c r="RA9" s="591"/>
      <c r="RB9" s="591"/>
      <c r="RC9" s="591"/>
      <c r="RD9" s="591"/>
      <c r="RE9" s="591"/>
      <c r="RF9" s="591"/>
      <c r="RG9" s="591"/>
      <c r="RH9" s="591"/>
      <c r="RI9" s="591"/>
      <c r="RJ9" s="591"/>
      <c r="RK9" s="591"/>
      <c r="RL9" s="591"/>
      <c r="RM9" s="591"/>
      <c r="RN9" s="591"/>
      <c r="RO9" s="591"/>
      <c r="RP9" s="591"/>
      <c r="RQ9" s="591"/>
      <c r="RR9" s="591"/>
      <c r="RS9" s="591"/>
      <c r="RT9" s="591"/>
      <c r="RU9" s="591"/>
      <c r="RV9" s="591"/>
      <c r="RW9" s="591"/>
      <c r="RX9" s="591"/>
      <c r="RY9" s="591"/>
      <c r="RZ9" s="591"/>
      <c r="SA9" s="591"/>
      <c r="SB9" s="591"/>
      <c r="SC9" s="591"/>
      <c r="SD9" s="591"/>
      <c r="SE9" s="591"/>
      <c r="SF9" s="591"/>
      <c r="SG9" s="591"/>
      <c r="SH9" s="591"/>
      <c r="SI9" s="591"/>
      <c r="SJ9" s="591"/>
      <c r="SK9" s="591"/>
      <c r="SL9" s="591"/>
      <c r="SM9" s="591"/>
      <c r="SN9" s="591"/>
      <c r="SO9" s="591"/>
      <c r="SP9" s="591"/>
      <c r="SQ9" s="591"/>
      <c r="SR9" s="591"/>
      <c r="SS9" s="591"/>
      <c r="ST9" s="591"/>
      <c r="SU9" s="591"/>
      <c r="SV9" s="591"/>
      <c r="SW9" s="591"/>
      <c r="SX9" s="591"/>
      <c r="SY9" s="591"/>
      <c r="SZ9" s="591"/>
      <c r="TA9" s="591"/>
      <c r="TB9" s="591"/>
      <c r="TC9" s="591"/>
      <c r="TD9" s="591"/>
      <c r="TE9" s="591"/>
      <c r="TF9" s="591"/>
      <c r="TG9" s="591"/>
      <c r="TH9" s="591"/>
      <c r="TI9" s="591"/>
      <c r="TJ9" s="591"/>
      <c r="TK9" s="591"/>
      <c r="TL9" s="591"/>
      <c r="TM9" s="591"/>
      <c r="TN9" s="591"/>
      <c r="TO9" s="591"/>
      <c r="TP9" s="591"/>
      <c r="TQ9" s="591"/>
      <c r="TR9" s="591"/>
      <c r="TS9" s="591"/>
      <c r="TT9" s="591"/>
      <c r="TU9" s="591"/>
      <c r="TV9" s="591"/>
      <c r="TW9" s="591"/>
      <c r="TX9" s="591"/>
      <c r="TY9" s="591"/>
      <c r="TZ9" s="591"/>
      <c r="UA9" s="591"/>
      <c r="UB9" s="591"/>
      <c r="UC9" s="591"/>
      <c r="UD9" s="591"/>
      <c r="UE9" s="591"/>
      <c r="UF9" s="591"/>
      <c r="UG9" s="591"/>
      <c r="UH9" s="591"/>
      <c r="UI9" s="591"/>
      <c r="UJ9" s="591"/>
      <c r="UK9" s="591"/>
      <c r="UL9" s="591"/>
      <c r="UM9" s="591"/>
      <c r="UN9" s="591"/>
      <c r="UO9" s="591"/>
      <c r="UP9" s="591"/>
      <c r="UQ9" s="591"/>
      <c r="UR9" s="591"/>
      <c r="US9" s="591"/>
      <c r="UT9" s="591"/>
      <c r="UU9" s="591"/>
      <c r="UV9" s="591"/>
      <c r="UW9" s="591"/>
      <c r="UX9" s="591"/>
      <c r="UY9" s="591"/>
      <c r="UZ9" s="591"/>
      <c r="VA9" s="591"/>
      <c r="VB9" s="591"/>
      <c r="VC9" s="591"/>
      <c r="VD9" s="591"/>
      <c r="VE9" s="591"/>
      <c r="VF9" s="591"/>
      <c r="VG9" s="591"/>
      <c r="VH9" s="591"/>
      <c r="VI9" s="591"/>
      <c r="VJ9" s="591"/>
      <c r="VK9" s="591"/>
      <c r="VL9" s="591"/>
      <c r="VM9" s="591"/>
      <c r="VN9" s="591"/>
      <c r="VO9" s="591"/>
      <c r="VP9" s="591"/>
      <c r="VQ9" s="591"/>
      <c r="VR9" s="591"/>
      <c r="VS9" s="591"/>
      <c r="VT9" s="591"/>
      <c r="VU9" s="591"/>
      <c r="VV9" s="591"/>
      <c r="VW9" s="591"/>
      <c r="VX9" s="591"/>
      <c r="VY9" s="591"/>
      <c r="VZ9" s="591"/>
      <c r="WA9" s="591"/>
      <c r="WB9" s="591"/>
      <c r="WC9" s="591"/>
      <c r="WD9" s="591"/>
      <c r="WE9" s="591"/>
      <c r="WF9" s="591"/>
      <c r="WG9" s="591"/>
      <c r="WH9" s="591"/>
      <c r="WI9" s="591"/>
      <c r="WJ9" s="591"/>
      <c r="WK9" s="591"/>
      <c r="WL9" s="591"/>
      <c r="WM9" s="591"/>
      <c r="WN9" s="591"/>
      <c r="WO9" s="591"/>
      <c r="WP9" s="591"/>
      <c r="WQ9" s="591"/>
      <c r="WR9" s="591"/>
      <c r="WS9" s="591"/>
      <c r="WT9" s="591"/>
      <c r="WU9" s="591"/>
      <c r="WV9" s="591"/>
      <c r="WW9" s="591"/>
      <c r="WX9" s="591"/>
      <c r="WY9" s="591"/>
      <c r="WZ9" s="591"/>
      <c r="XA9" s="591"/>
      <c r="XB9" s="591"/>
      <c r="XC9" s="591"/>
      <c r="XD9" s="591"/>
      <c r="XE9" s="591"/>
      <c r="XF9" s="591"/>
      <c r="XG9" s="591"/>
      <c r="XH9" s="591"/>
      <c r="XI9" s="591"/>
      <c r="XJ9" s="591"/>
      <c r="XK9" s="591"/>
      <c r="XL9" s="591"/>
      <c r="XM9" s="591"/>
      <c r="XN9" s="591"/>
      <c r="XO9" s="591"/>
      <c r="XP9" s="591"/>
      <c r="XQ9" s="591"/>
      <c r="XR9" s="591"/>
      <c r="XS9" s="591"/>
      <c r="XT9" s="591"/>
      <c r="XU9" s="591"/>
      <c r="XV9" s="591"/>
      <c r="XW9" s="591"/>
      <c r="XX9" s="591"/>
      <c r="XY9" s="591"/>
      <c r="XZ9" s="591"/>
      <c r="YA9" s="591"/>
      <c r="YB9" s="591"/>
      <c r="YC9" s="591"/>
      <c r="YD9" s="591"/>
      <c r="YE9" s="591"/>
      <c r="YF9" s="591"/>
      <c r="YG9" s="591"/>
      <c r="YH9" s="591"/>
      <c r="YI9" s="591"/>
      <c r="YJ9" s="591"/>
      <c r="YK9" s="591"/>
      <c r="YL9" s="591"/>
      <c r="YM9" s="591"/>
      <c r="YN9" s="591"/>
      <c r="YO9" s="591"/>
      <c r="YP9" s="591"/>
      <c r="YQ9" s="591"/>
      <c r="YR9" s="591"/>
      <c r="YS9" s="591"/>
      <c r="YT9" s="591"/>
      <c r="YU9" s="591"/>
      <c r="YV9" s="591"/>
      <c r="YW9" s="591"/>
      <c r="YX9" s="591"/>
      <c r="YY9" s="591"/>
      <c r="YZ9" s="591"/>
      <c r="ZA9" s="591"/>
      <c r="ZB9" s="591"/>
      <c r="ZC9" s="591"/>
      <c r="ZD9" s="591"/>
      <c r="ZE9" s="591"/>
      <c r="ZF9" s="591"/>
      <c r="ZG9" s="591"/>
      <c r="ZH9" s="591"/>
      <c r="ZI9" s="591"/>
      <c r="ZJ9" s="591"/>
      <c r="ZK9" s="591"/>
      <c r="ZL9" s="591"/>
      <c r="ZM9" s="591"/>
      <c r="ZN9" s="591"/>
      <c r="ZO9" s="591"/>
      <c r="ZP9" s="591"/>
      <c r="ZQ9" s="591"/>
      <c r="ZR9" s="591"/>
      <c r="ZS9" s="591"/>
      <c r="ZT9" s="591"/>
      <c r="ZU9" s="591"/>
      <c r="ZV9" s="591"/>
      <c r="ZW9" s="591"/>
      <c r="ZX9" s="591"/>
      <c r="ZY9" s="591"/>
      <c r="ZZ9" s="591"/>
      <c r="AAA9" s="591"/>
      <c r="AAB9" s="591"/>
      <c r="AAC9" s="591"/>
      <c r="AAD9" s="591"/>
      <c r="AAE9" s="591"/>
      <c r="AAF9" s="591"/>
      <c r="AAG9" s="591"/>
      <c r="AAH9" s="591"/>
      <c r="AAI9" s="591"/>
      <c r="AAJ9" s="591"/>
      <c r="AAK9" s="591"/>
      <c r="AAL9" s="591"/>
      <c r="AAM9" s="591"/>
      <c r="AAN9" s="591"/>
      <c r="AAO9" s="591"/>
      <c r="AAP9" s="591"/>
      <c r="AAQ9" s="591"/>
      <c r="AAR9" s="591"/>
      <c r="AAS9" s="591"/>
      <c r="AAT9" s="591"/>
      <c r="AAU9" s="591"/>
      <c r="AAV9" s="591"/>
      <c r="AAW9" s="591"/>
      <c r="AAX9" s="591"/>
      <c r="AAY9" s="591"/>
      <c r="AAZ9" s="591"/>
      <c r="ABA9" s="591"/>
      <c r="ABB9" s="591"/>
      <c r="ABC9" s="591"/>
      <c r="ABD9" s="591"/>
      <c r="ABE9" s="591"/>
      <c r="ABF9" s="591"/>
      <c r="ABG9" s="591"/>
      <c r="ABH9" s="591"/>
      <c r="ABI9" s="591"/>
      <c r="ABJ9" s="591"/>
      <c r="ABK9" s="591"/>
      <c r="ABL9" s="591"/>
      <c r="ABM9" s="591"/>
      <c r="ABN9" s="591"/>
      <c r="ABO9" s="591"/>
      <c r="ABP9" s="591"/>
      <c r="ABQ9" s="591"/>
      <c r="ABR9" s="591"/>
      <c r="ABS9" s="591"/>
      <c r="ABT9" s="591"/>
      <c r="ABU9" s="591"/>
      <c r="ABV9" s="591"/>
      <c r="ABW9" s="591"/>
      <c r="ABX9" s="591"/>
      <c r="ABY9" s="591"/>
      <c r="ABZ9" s="591"/>
      <c r="ACA9" s="591"/>
      <c r="ACB9" s="591"/>
      <c r="ACC9" s="591"/>
      <c r="ACD9" s="591"/>
      <c r="ACE9" s="591"/>
      <c r="ACF9" s="591"/>
      <c r="ACG9" s="591"/>
      <c r="ACH9" s="591"/>
      <c r="ACI9" s="591"/>
      <c r="ACJ9" s="591"/>
      <c r="ACK9" s="591"/>
      <c r="ACL9" s="591"/>
      <c r="ACM9" s="591"/>
      <c r="ACN9" s="591"/>
      <c r="ACO9" s="591"/>
      <c r="ACP9" s="591"/>
      <c r="ACQ9" s="591"/>
      <c r="ACR9" s="591"/>
      <c r="ACS9" s="591"/>
      <c r="ACT9" s="591"/>
      <c r="ACU9" s="591"/>
      <c r="ACV9" s="591"/>
      <c r="ACW9" s="591"/>
      <c r="ACX9" s="591"/>
      <c r="ACY9" s="591"/>
      <c r="ACZ9" s="591"/>
      <c r="ADA9" s="591"/>
      <c r="ADB9" s="591"/>
      <c r="ADC9" s="591"/>
      <c r="ADD9" s="591"/>
      <c r="ADE9" s="591"/>
      <c r="ADF9" s="591"/>
      <c r="ADG9" s="591"/>
      <c r="ADH9" s="591"/>
      <c r="ADI9" s="591"/>
      <c r="ADJ9" s="591"/>
      <c r="ADK9" s="591"/>
      <c r="ADL9" s="591"/>
      <c r="ADM9" s="591"/>
      <c r="ADN9" s="591"/>
      <c r="ADO9" s="591"/>
      <c r="ADP9" s="591"/>
      <c r="ADQ9" s="591"/>
      <c r="ADR9" s="591"/>
      <c r="ADS9" s="591"/>
      <c r="ADT9" s="591"/>
      <c r="ADU9" s="591"/>
      <c r="ADV9" s="591"/>
      <c r="ADW9" s="591"/>
      <c r="ADX9" s="591"/>
      <c r="ADY9" s="591"/>
      <c r="ADZ9" s="591"/>
      <c r="AEA9" s="591"/>
      <c r="AEB9" s="591"/>
      <c r="AEC9" s="591"/>
      <c r="AED9" s="591"/>
      <c r="AEE9" s="591"/>
      <c r="AEF9" s="591"/>
      <c r="AEG9" s="591"/>
      <c r="AEH9" s="591"/>
      <c r="AEI9" s="591"/>
      <c r="AEJ9" s="591"/>
      <c r="AEK9" s="591"/>
      <c r="AEL9" s="591"/>
      <c r="AEM9" s="591"/>
      <c r="AEN9" s="591"/>
      <c r="AEO9" s="591"/>
      <c r="AEP9" s="591"/>
      <c r="AEQ9" s="591"/>
      <c r="AER9" s="591"/>
      <c r="AES9" s="591"/>
      <c r="AET9" s="591"/>
      <c r="AEU9" s="591"/>
      <c r="AEV9" s="591"/>
      <c r="AEW9" s="591"/>
      <c r="AEX9" s="591"/>
      <c r="AEY9" s="591"/>
      <c r="AEZ9" s="591"/>
      <c r="AFA9" s="591"/>
      <c r="AFB9" s="591"/>
      <c r="AFC9" s="591"/>
      <c r="AFD9" s="591"/>
      <c r="AFE9" s="591"/>
      <c r="AFF9" s="591"/>
      <c r="AFG9" s="591"/>
      <c r="AFH9" s="591"/>
      <c r="AFI9" s="591"/>
      <c r="AFJ9" s="591"/>
      <c r="AFK9" s="591"/>
      <c r="AFL9" s="591"/>
      <c r="AFM9" s="591"/>
      <c r="AFN9" s="591"/>
      <c r="AFO9" s="591"/>
      <c r="AFP9" s="591"/>
      <c r="AFQ9" s="591"/>
      <c r="AFR9" s="591"/>
      <c r="AFS9" s="591"/>
      <c r="AFT9" s="591"/>
      <c r="AFU9" s="591"/>
      <c r="AFV9" s="591"/>
      <c r="AFW9" s="591"/>
      <c r="AFX9" s="591"/>
      <c r="AFY9" s="591"/>
      <c r="AFZ9" s="591"/>
      <c r="AGA9" s="591"/>
      <c r="AGB9" s="591"/>
      <c r="AGC9" s="591"/>
      <c r="AGD9" s="591"/>
      <c r="AGE9" s="591"/>
      <c r="AGF9" s="591"/>
      <c r="AGG9" s="591"/>
      <c r="AGH9" s="591"/>
      <c r="AGI9" s="591"/>
      <c r="AGJ9" s="591"/>
      <c r="AGK9" s="591"/>
      <c r="AGL9" s="591"/>
      <c r="AGM9" s="591"/>
      <c r="AGN9" s="591"/>
      <c r="AGO9" s="591"/>
      <c r="AGP9" s="591"/>
      <c r="AGQ9" s="591"/>
      <c r="AGR9" s="591"/>
      <c r="AGS9" s="591"/>
      <c r="AGT9" s="591"/>
      <c r="AGU9" s="591"/>
      <c r="AGV9" s="591"/>
      <c r="AGW9" s="591"/>
      <c r="AGX9" s="591"/>
      <c r="AGY9" s="591"/>
      <c r="AGZ9" s="591"/>
      <c r="AHA9" s="591"/>
      <c r="AHB9" s="591"/>
      <c r="AHC9" s="591"/>
      <c r="AHD9" s="591"/>
      <c r="AHE9" s="591"/>
      <c r="AHF9" s="591"/>
      <c r="AHG9" s="591"/>
      <c r="AHH9" s="591"/>
      <c r="AHI9" s="591"/>
      <c r="AHJ9" s="591"/>
      <c r="AHK9" s="591"/>
      <c r="AHL9" s="591"/>
      <c r="AHM9" s="591"/>
      <c r="AHN9" s="591"/>
      <c r="AHO9" s="591"/>
      <c r="AHP9" s="591"/>
      <c r="AHQ9" s="591"/>
      <c r="AHR9" s="591"/>
      <c r="AHS9" s="591"/>
      <c r="AHT9" s="591"/>
      <c r="AHU9" s="591"/>
      <c r="AHV9" s="591"/>
      <c r="AHW9" s="591"/>
      <c r="AHX9" s="591"/>
      <c r="AHY9" s="591"/>
      <c r="AHZ9" s="591"/>
      <c r="AIA9" s="591"/>
      <c r="AIB9" s="591"/>
      <c r="AIC9" s="591"/>
      <c r="AID9" s="591"/>
      <c r="AIE9" s="591"/>
      <c r="AIF9" s="591"/>
      <c r="AIG9" s="591"/>
      <c r="AIH9" s="591"/>
      <c r="AII9" s="591"/>
      <c r="AIJ9" s="591"/>
      <c r="AIK9" s="591"/>
      <c r="AIL9" s="591"/>
      <c r="AIM9" s="591"/>
      <c r="AIN9" s="591"/>
      <c r="AIO9" s="591"/>
      <c r="AIP9" s="591"/>
      <c r="AIQ9" s="591"/>
      <c r="AIR9" s="591"/>
      <c r="AIS9" s="591"/>
      <c r="AIT9" s="591"/>
      <c r="AIU9" s="591"/>
      <c r="AIV9" s="591"/>
      <c r="AIW9" s="591"/>
      <c r="AIX9" s="591"/>
      <c r="AIY9" s="591"/>
      <c r="AIZ9" s="591"/>
      <c r="AJA9" s="591"/>
      <c r="AJB9" s="591"/>
      <c r="AJC9" s="591"/>
      <c r="AJD9" s="591"/>
      <c r="AJE9" s="591"/>
      <c r="AJF9" s="591"/>
      <c r="AJG9" s="591"/>
      <c r="AJH9" s="591"/>
      <c r="AJI9" s="591"/>
      <c r="AJJ9" s="591"/>
      <c r="AJK9" s="591"/>
      <c r="AJL9" s="591"/>
      <c r="AJM9" s="591"/>
      <c r="AJN9" s="591"/>
      <c r="AJO9" s="591"/>
      <c r="AJP9" s="591"/>
      <c r="AJQ9" s="591"/>
      <c r="AJR9" s="591"/>
      <c r="AJS9" s="591"/>
      <c r="AJT9" s="591"/>
      <c r="AJU9" s="591"/>
      <c r="AJV9" s="591"/>
      <c r="AJW9" s="591"/>
      <c r="AJX9" s="591"/>
      <c r="AJY9" s="591"/>
      <c r="AJZ9" s="591"/>
      <c r="AKA9" s="591"/>
      <c r="AKB9" s="591"/>
      <c r="AKC9" s="591"/>
      <c r="AKD9" s="591"/>
      <c r="AKE9" s="591"/>
      <c r="AKF9" s="591"/>
      <c r="AKG9" s="591"/>
      <c r="AKH9" s="591"/>
      <c r="AKI9" s="591"/>
      <c r="AKJ9" s="591"/>
      <c r="AKK9" s="591"/>
      <c r="AKL9" s="591"/>
      <c r="AKM9" s="591"/>
      <c r="AKN9" s="591"/>
      <c r="AKO9" s="591"/>
      <c r="AKP9" s="591"/>
      <c r="AKQ9" s="591"/>
      <c r="AKR9" s="591"/>
      <c r="AKS9" s="591"/>
      <c r="AKT9" s="591"/>
      <c r="AKU9" s="591"/>
      <c r="AKV9" s="591"/>
      <c r="AKW9" s="591"/>
      <c r="AKX9" s="591"/>
      <c r="AKY9" s="591"/>
      <c r="AKZ9" s="591"/>
      <c r="ALA9" s="591"/>
      <c r="ALB9" s="591"/>
      <c r="ALC9" s="591"/>
      <c r="ALD9" s="591"/>
      <c r="ALE9" s="591"/>
      <c r="ALF9" s="591"/>
      <c r="ALG9" s="591"/>
      <c r="ALH9" s="591"/>
      <c r="ALI9" s="591"/>
      <c r="ALJ9" s="591"/>
      <c r="ALK9" s="591"/>
      <c r="ALL9" s="591"/>
      <c r="ALM9" s="591"/>
      <c r="ALN9" s="591"/>
      <c r="ALO9" s="591"/>
      <c r="ALP9" s="591"/>
      <c r="ALQ9" s="591"/>
      <c r="ALR9" s="591"/>
      <c r="ALS9" s="591"/>
      <c r="ALT9" s="591"/>
      <c r="ALU9" s="591"/>
      <c r="ALV9" s="591"/>
      <c r="ALW9" s="591"/>
      <c r="ALX9" s="591"/>
      <c r="ALY9" s="591"/>
      <c r="ALZ9" s="591"/>
      <c r="AMA9" s="591"/>
      <c r="AMB9" s="591"/>
      <c r="AMC9" s="591"/>
      <c r="AMD9" s="591"/>
      <c r="AME9" s="591"/>
      <c r="AMF9" s="591"/>
      <c r="AMG9" s="591"/>
      <c r="AMH9" s="591"/>
      <c r="AMI9" s="591"/>
      <c r="AMJ9" s="591"/>
      <c r="AMK9" s="591"/>
      <c r="AML9" s="591"/>
      <c r="AMM9" s="591"/>
      <c r="AMN9" s="591"/>
      <c r="AMO9" s="591"/>
      <c r="AMP9" s="591"/>
      <c r="AMQ9" s="591"/>
      <c r="AMR9" s="591"/>
      <c r="AMS9" s="591"/>
      <c r="AMT9" s="591"/>
      <c r="AMU9" s="591"/>
      <c r="AMV9" s="591"/>
      <c r="AMW9" s="591"/>
      <c r="AMX9" s="591"/>
      <c r="AMY9" s="591"/>
      <c r="AMZ9" s="591"/>
      <c r="ANA9" s="591"/>
      <c r="ANB9" s="591"/>
      <c r="ANC9" s="591"/>
      <c r="AND9" s="591"/>
      <c r="ANE9" s="591"/>
      <c r="ANF9" s="591"/>
      <c r="ANG9" s="591"/>
      <c r="ANH9" s="591"/>
      <c r="ANI9" s="591"/>
      <c r="ANJ9" s="591"/>
      <c r="ANK9" s="591"/>
      <c r="ANL9" s="591"/>
      <c r="ANM9" s="591"/>
      <c r="ANN9" s="591"/>
      <c r="ANO9" s="591"/>
      <c r="ANP9" s="591"/>
      <c r="ANQ9" s="591"/>
      <c r="ANR9" s="591"/>
      <c r="ANS9" s="591"/>
      <c r="ANT9" s="591"/>
      <c r="ANU9" s="591"/>
      <c r="ANV9" s="591"/>
      <c r="ANW9" s="591"/>
      <c r="ANX9" s="591"/>
      <c r="ANY9" s="591"/>
      <c r="ANZ9" s="591"/>
      <c r="AOA9" s="591"/>
      <c r="AOB9" s="591"/>
      <c r="AOC9" s="591"/>
      <c r="AOD9" s="591"/>
      <c r="AOE9" s="591"/>
      <c r="AOF9" s="591"/>
      <c r="AOG9" s="591"/>
      <c r="AOH9" s="591"/>
      <c r="AOI9" s="591"/>
      <c r="AOJ9" s="591"/>
      <c r="AOK9" s="591"/>
      <c r="AOL9" s="591"/>
      <c r="AOM9" s="591"/>
      <c r="AON9" s="591"/>
      <c r="AOO9" s="591"/>
      <c r="AOP9" s="591"/>
      <c r="AOQ9" s="591"/>
      <c r="AOR9" s="591"/>
      <c r="AOS9" s="591"/>
      <c r="AOT9" s="591"/>
      <c r="AOU9" s="591"/>
      <c r="AOV9" s="591"/>
      <c r="AOW9" s="591"/>
      <c r="AOX9" s="591"/>
      <c r="AOY9" s="591"/>
      <c r="AOZ9" s="591"/>
      <c r="APA9" s="591"/>
      <c r="APB9" s="591"/>
      <c r="APC9" s="591"/>
      <c r="APD9" s="591"/>
      <c r="APE9" s="591"/>
      <c r="APF9" s="591"/>
      <c r="APG9" s="591"/>
      <c r="APH9" s="591"/>
      <c r="API9" s="591"/>
      <c r="APJ9" s="591"/>
      <c r="APK9" s="591"/>
      <c r="APL9" s="591"/>
      <c r="APM9" s="591"/>
      <c r="APN9" s="591"/>
      <c r="APO9" s="591"/>
      <c r="APP9" s="591"/>
      <c r="APQ9" s="591"/>
      <c r="APR9" s="591"/>
      <c r="APS9" s="591"/>
      <c r="APT9" s="591"/>
      <c r="APU9" s="591"/>
      <c r="APV9" s="591"/>
      <c r="APW9" s="591"/>
      <c r="APX9" s="591"/>
      <c r="APY9" s="591"/>
      <c r="APZ9" s="591"/>
      <c r="AQA9" s="591"/>
      <c r="AQB9" s="591"/>
      <c r="AQC9" s="591"/>
      <c r="AQD9" s="591"/>
      <c r="AQE9" s="591"/>
      <c r="AQF9" s="591"/>
      <c r="AQG9" s="591"/>
      <c r="AQH9" s="591"/>
      <c r="AQI9" s="591"/>
      <c r="AQJ9" s="591"/>
      <c r="AQK9" s="591"/>
      <c r="AQL9" s="591"/>
      <c r="AQM9" s="591"/>
      <c r="AQN9" s="591"/>
      <c r="AQO9" s="591"/>
      <c r="AQP9" s="591"/>
      <c r="AQQ9" s="591"/>
      <c r="AQR9" s="591"/>
      <c r="AQS9" s="591"/>
      <c r="AQT9" s="591"/>
      <c r="AQU9" s="591"/>
      <c r="AQV9" s="591"/>
      <c r="AQW9" s="591"/>
      <c r="AQX9" s="591"/>
      <c r="AQY9" s="591"/>
      <c r="AQZ9" s="591"/>
      <c r="ARA9" s="591"/>
      <c r="ARB9" s="591"/>
      <c r="ARC9" s="591"/>
      <c r="ARD9" s="591"/>
      <c r="ARE9" s="591"/>
      <c r="ARF9" s="591"/>
      <c r="ARG9" s="591"/>
      <c r="ARH9" s="591"/>
      <c r="ARI9" s="591"/>
      <c r="ARJ9" s="591"/>
      <c r="ARK9" s="591"/>
      <c r="ARL9" s="591"/>
      <c r="ARM9" s="591"/>
      <c r="ARN9" s="591"/>
      <c r="ARO9" s="591"/>
      <c r="ARP9" s="591"/>
      <c r="ARQ9" s="591"/>
      <c r="ARR9" s="591"/>
      <c r="ARS9" s="591"/>
      <c r="ART9" s="591"/>
      <c r="ARU9" s="591"/>
      <c r="ARV9" s="591"/>
      <c r="ARW9" s="591"/>
      <c r="ARX9" s="591"/>
      <c r="ARY9" s="591"/>
      <c r="ARZ9" s="591"/>
      <c r="ASA9" s="591"/>
      <c r="ASB9" s="591"/>
      <c r="ASC9" s="591"/>
      <c r="ASD9" s="591"/>
      <c r="ASE9" s="591"/>
      <c r="ASF9" s="591"/>
      <c r="ASG9" s="591"/>
      <c r="ASH9" s="591"/>
      <c r="ASI9" s="591"/>
      <c r="ASJ9" s="591"/>
      <c r="ASK9" s="591"/>
      <c r="ASL9" s="591"/>
      <c r="ASM9" s="591"/>
      <c r="ASN9" s="591"/>
      <c r="ASO9" s="591"/>
      <c r="ASP9" s="591"/>
      <c r="ASQ9" s="591"/>
      <c r="ASR9" s="591"/>
      <c r="ASS9" s="591"/>
      <c r="AST9" s="591"/>
      <c r="ASU9" s="591"/>
      <c r="ASV9" s="591"/>
      <c r="ASW9" s="591"/>
      <c r="ASX9" s="591"/>
      <c r="ASY9" s="591"/>
      <c r="ASZ9" s="591"/>
      <c r="ATA9" s="591"/>
      <c r="ATB9" s="591"/>
      <c r="ATC9" s="591"/>
      <c r="ATD9" s="591"/>
      <c r="ATE9" s="591"/>
      <c r="ATF9" s="591"/>
      <c r="ATG9" s="591"/>
      <c r="ATH9" s="591"/>
      <c r="ATI9" s="591"/>
      <c r="ATJ9" s="591"/>
      <c r="ATK9" s="591"/>
      <c r="ATL9" s="591"/>
      <c r="ATM9" s="591"/>
      <c r="ATN9" s="591"/>
      <c r="ATO9" s="591"/>
      <c r="ATP9" s="591"/>
      <c r="ATQ9" s="591"/>
      <c r="ATR9" s="591"/>
      <c r="ATS9" s="591"/>
      <c r="ATT9" s="591"/>
      <c r="ATU9" s="591"/>
      <c r="ATV9" s="591"/>
      <c r="ATW9" s="591"/>
      <c r="ATX9" s="591"/>
      <c r="ATY9" s="591"/>
      <c r="ATZ9" s="591"/>
      <c r="AUA9" s="591"/>
      <c r="AUB9" s="591"/>
      <c r="AUC9" s="591"/>
      <c r="AUD9" s="591"/>
      <c r="AUE9" s="591"/>
      <c r="AUF9" s="591"/>
      <c r="AUG9" s="591"/>
      <c r="AUH9" s="591"/>
      <c r="AUI9" s="591"/>
      <c r="AUJ9" s="591"/>
      <c r="AUK9" s="591"/>
      <c r="AUL9" s="591"/>
      <c r="AUM9" s="591"/>
      <c r="AUN9" s="591"/>
      <c r="AUO9" s="591"/>
      <c r="AUP9" s="591"/>
      <c r="AUQ9" s="591"/>
      <c r="AUR9" s="591"/>
      <c r="AUS9" s="591"/>
      <c r="AUT9" s="591"/>
      <c r="AUU9" s="591"/>
      <c r="AUV9" s="591"/>
      <c r="AUW9" s="591"/>
      <c r="AUX9" s="591"/>
      <c r="AUY9" s="591"/>
      <c r="AUZ9" s="591"/>
      <c r="AVA9" s="591"/>
      <c r="AVB9" s="591"/>
      <c r="AVC9" s="591"/>
      <c r="AVD9" s="591"/>
      <c r="AVE9" s="591"/>
      <c r="AVF9" s="591"/>
      <c r="AVG9" s="591"/>
      <c r="AVH9" s="591"/>
      <c r="AVI9" s="591"/>
      <c r="AVJ9" s="591"/>
      <c r="AVK9" s="591"/>
      <c r="AVL9" s="591"/>
      <c r="AVM9" s="591"/>
      <c r="AVN9" s="591"/>
      <c r="AVO9" s="591"/>
      <c r="AVP9" s="591"/>
      <c r="AVQ9" s="591"/>
      <c r="AVR9" s="591"/>
      <c r="AVS9" s="591"/>
      <c r="AVT9" s="591"/>
      <c r="AVU9" s="591"/>
      <c r="AVV9" s="591"/>
      <c r="AVW9" s="591"/>
      <c r="AVX9" s="591"/>
      <c r="AVY9" s="591"/>
      <c r="AVZ9" s="591"/>
      <c r="AWA9" s="591"/>
      <c r="AWB9" s="591"/>
      <c r="AWC9" s="591"/>
      <c r="AWD9" s="591"/>
      <c r="AWE9" s="591"/>
      <c r="AWF9" s="591"/>
      <c r="AWG9" s="591"/>
      <c r="AWH9" s="591"/>
      <c r="AWI9" s="591"/>
      <c r="AWJ9" s="591"/>
      <c r="AWK9" s="591"/>
      <c r="AWL9" s="591"/>
      <c r="AWM9" s="591"/>
      <c r="AWN9" s="591"/>
      <c r="AWO9" s="591"/>
      <c r="AWP9" s="591"/>
      <c r="AWQ9" s="591"/>
      <c r="AWR9" s="591"/>
      <c r="AWS9" s="591"/>
      <c r="AWT9" s="591"/>
      <c r="AWU9" s="591"/>
      <c r="AWV9" s="591"/>
      <c r="AWW9" s="591"/>
      <c r="AWX9" s="591"/>
      <c r="AWY9" s="591"/>
      <c r="AWZ9" s="591"/>
      <c r="AXA9" s="591"/>
      <c r="AXB9" s="591"/>
      <c r="AXC9" s="591"/>
      <c r="AXD9" s="591"/>
      <c r="AXE9" s="591"/>
      <c r="AXF9" s="591"/>
      <c r="AXG9" s="591"/>
      <c r="AXH9" s="591"/>
      <c r="AXI9" s="591"/>
      <c r="AXJ9" s="591"/>
      <c r="AXK9" s="591"/>
      <c r="AXL9" s="591"/>
      <c r="AXM9" s="591"/>
      <c r="AXN9" s="591"/>
      <c r="AXO9" s="591"/>
      <c r="AXP9" s="591"/>
      <c r="AXQ9" s="591"/>
      <c r="AXR9" s="591"/>
      <c r="AXS9" s="591"/>
      <c r="AXT9" s="591"/>
      <c r="AXU9" s="591"/>
      <c r="AXV9" s="591"/>
      <c r="AXW9" s="591"/>
      <c r="AXX9" s="591"/>
      <c r="AXY9" s="591"/>
      <c r="AXZ9" s="591"/>
      <c r="AYA9" s="591"/>
      <c r="AYB9" s="591"/>
      <c r="AYC9" s="591"/>
      <c r="AYD9" s="591"/>
      <c r="AYE9" s="591"/>
      <c r="AYF9" s="591"/>
      <c r="AYG9" s="591"/>
      <c r="AYH9" s="591"/>
      <c r="AYI9" s="591"/>
      <c r="AYJ9" s="591"/>
      <c r="AYK9" s="591"/>
      <c r="AYL9" s="591"/>
      <c r="AYM9" s="591"/>
      <c r="AYN9" s="591"/>
      <c r="AYO9" s="591"/>
      <c r="AYP9" s="591"/>
      <c r="AYQ9" s="591"/>
      <c r="AYR9" s="591"/>
      <c r="AYS9" s="591"/>
      <c r="AYT9" s="591"/>
      <c r="AYU9" s="591"/>
      <c r="AYV9" s="591"/>
      <c r="AYW9" s="591"/>
      <c r="AYX9" s="591"/>
      <c r="AYY9" s="591"/>
      <c r="AYZ9" s="591"/>
      <c r="AZA9" s="591"/>
      <c r="AZB9" s="591"/>
      <c r="AZC9" s="591"/>
      <c r="AZD9" s="591"/>
      <c r="AZE9" s="591"/>
      <c r="AZF9" s="591"/>
      <c r="AZG9" s="591"/>
      <c r="AZH9" s="591"/>
      <c r="AZI9" s="591"/>
      <c r="AZJ9" s="591"/>
      <c r="AZK9" s="591"/>
      <c r="AZL9" s="591"/>
      <c r="AZM9" s="591"/>
      <c r="AZN9" s="591"/>
      <c r="AZO9" s="591"/>
      <c r="AZP9" s="591"/>
      <c r="AZQ9" s="591"/>
      <c r="AZR9" s="591"/>
      <c r="AZS9" s="591"/>
      <c r="AZT9" s="591"/>
      <c r="AZU9" s="591"/>
      <c r="AZV9" s="591"/>
      <c r="AZW9" s="591"/>
      <c r="AZX9" s="591"/>
      <c r="AZY9" s="591"/>
      <c r="AZZ9" s="591"/>
      <c r="BAA9" s="591"/>
      <c r="BAB9" s="591"/>
      <c r="BAC9" s="591"/>
      <c r="BAD9" s="591"/>
      <c r="BAE9" s="591"/>
      <c r="BAF9" s="591"/>
      <c r="BAG9" s="591"/>
      <c r="BAH9" s="591"/>
      <c r="BAI9" s="591"/>
      <c r="BAJ9" s="591"/>
      <c r="BAK9" s="591"/>
      <c r="BAL9" s="591"/>
      <c r="BAM9" s="591"/>
      <c r="BAN9" s="591"/>
      <c r="BAO9" s="591"/>
      <c r="BAP9" s="591"/>
      <c r="BAQ9" s="591"/>
      <c r="BAR9" s="591"/>
      <c r="BAS9" s="591"/>
      <c r="BAT9" s="591"/>
      <c r="BAU9" s="591"/>
      <c r="BAV9" s="591"/>
      <c r="BAW9" s="591"/>
      <c r="BAX9" s="591"/>
      <c r="BAY9" s="591"/>
      <c r="BAZ9" s="591"/>
      <c r="BBA9" s="591"/>
      <c r="BBB9" s="591"/>
      <c r="BBC9" s="591"/>
      <c r="BBD9" s="591"/>
      <c r="BBE9" s="591"/>
      <c r="BBF9" s="591"/>
      <c r="BBG9" s="591"/>
      <c r="BBH9" s="591"/>
      <c r="BBI9" s="591"/>
      <c r="BBJ9" s="591"/>
      <c r="BBK9" s="591"/>
      <c r="BBL9" s="591"/>
      <c r="BBM9" s="591"/>
      <c r="BBN9" s="591"/>
      <c r="BBO9" s="591"/>
      <c r="BBP9" s="591"/>
      <c r="BBQ9" s="591"/>
      <c r="BBR9" s="591"/>
      <c r="BBS9" s="591"/>
      <c r="BBT9" s="591"/>
      <c r="BBU9" s="591"/>
      <c r="BBV9" s="591"/>
      <c r="BBW9" s="591"/>
      <c r="BBX9" s="591"/>
      <c r="BBY9" s="591"/>
      <c r="BBZ9" s="591"/>
      <c r="BCA9" s="591"/>
      <c r="BCB9" s="591"/>
      <c r="BCC9" s="591"/>
      <c r="BCD9" s="591"/>
      <c r="BCE9" s="591"/>
      <c r="BCF9" s="591"/>
      <c r="BCG9" s="591"/>
      <c r="BCH9" s="591"/>
      <c r="BCI9" s="591"/>
      <c r="BCJ9" s="591"/>
      <c r="BCK9" s="591"/>
      <c r="BCL9" s="591"/>
      <c r="BCM9" s="591"/>
      <c r="BCN9" s="591"/>
      <c r="BCO9" s="591"/>
      <c r="BCP9" s="591"/>
      <c r="BCQ9" s="591"/>
      <c r="BCR9" s="591"/>
      <c r="BCS9" s="591"/>
      <c r="BCT9" s="591"/>
      <c r="BCU9" s="591"/>
      <c r="BCV9" s="591"/>
      <c r="BCW9" s="591"/>
      <c r="BCX9" s="591"/>
      <c r="BCY9" s="591"/>
      <c r="BCZ9" s="591"/>
      <c r="BDA9" s="591"/>
      <c r="BDB9" s="591"/>
      <c r="BDC9" s="591"/>
      <c r="BDD9" s="591"/>
      <c r="BDE9" s="591"/>
      <c r="BDF9" s="591"/>
      <c r="BDG9" s="591"/>
      <c r="BDH9" s="591"/>
      <c r="BDI9" s="591"/>
      <c r="BDJ9" s="591"/>
      <c r="BDK9" s="591"/>
      <c r="BDL9" s="591"/>
      <c r="BDM9" s="591"/>
      <c r="BDN9" s="591"/>
      <c r="BDO9" s="591"/>
      <c r="BDP9" s="591"/>
      <c r="BDQ9" s="591"/>
      <c r="BDR9" s="591"/>
      <c r="BDS9" s="591"/>
      <c r="BDT9" s="591"/>
      <c r="BDU9" s="591"/>
      <c r="BDV9" s="591"/>
      <c r="BDW9" s="591"/>
      <c r="BDX9" s="591"/>
      <c r="BDY9" s="591"/>
      <c r="BDZ9" s="591"/>
      <c r="BEA9" s="591"/>
      <c r="BEB9" s="591"/>
      <c r="BEC9" s="591"/>
      <c r="BED9" s="591"/>
      <c r="BEE9" s="591"/>
      <c r="BEF9" s="591"/>
      <c r="BEG9" s="591"/>
      <c r="BEH9" s="591"/>
      <c r="BEI9" s="591"/>
      <c r="BEJ9" s="591"/>
      <c r="BEK9" s="591"/>
      <c r="BEL9" s="591"/>
      <c r="BEM9" s="591"/>
      <c r="BEN9" s="591"/>
      <c r="BEO9" s="591"/>
      <c r="BEP9" s="591"/>
      <c r="BEQ9" s="591"/>
      <c r="BER9" s="591"/>
      <c r="BES9" s="591"/>
      <c r="BET9" s="591"/>
      <c r="BEU9" s="591"/>
      <c r="BEV9" s="591"/>
      <c r="BEW9" s="591"/>
      <c r="BEX9" s="591"/>
      <c r="BEY9" s="591"/>
      <c r="BEZ9" s="591"/>
      <c r="BFA9" s="591"/>
      <c r="BFB9" s="591"/>
      <c r="BFC9" s="591"/>
      <c r="BFD9" s="591"/>
      <c r="BFE9" s="591"/>
      <c r="BFF9" s="591"/>
      <c r="BFG9" s="591"/>
      <c r="BFH9" s="591"/>
      <c r="BFI9" s="591"/>
      <c r="BFJ9" s="591"/>
      <c r="BFK9" s="591"/>
      <c r="BFL9" s="591"/>
      <c r="BFM9" s="591"/>
      <c r="BFN9" s="591"/>
      <c r="BFO9" s="591"/>
      <c r="BFP9" s="591"/>
      <c r="BFQ9" s="591"/>
      <c r="BFR9" s="591"/>
      <c r="BFS9" s="591"/>
      <c r="BFT9" s="591"/>
      <c r="BFU9" s="591"/>
      <c r="BFV9" s="591"/>
      <c r="BFW9" s="591"/>
      <c r="BFX9" s="591"/>
      <c r="BFY9" s="591"/>
      <c r="BFZ9" s="591"/>
      <c r="BGA9" s="591"/>
      <c r="BGB9" s="591"/>
      <c r="BGC9" s="591"/>
      <c r="BGD9" s="591"/>
      <c r="BGE9" s="591"/>
      <c r="BGF9" s="591"/>
      <c r="BGG9" s="591"/>
      <c r="BGH9" s="591"/>
      <c r="BGI9" s="591"/>
      <c r="BGJ9" s="591"/>
      <c r="BGK9" s="591"/>
      <c r="BGL9" s="591"/>
      <c r="BGM9" s="591"/>
      <c r="BGN9" s="591"/>
      <c r="BGO9" s="591"/>
      <c r="BGP9" s="591"/>
      <c r="BGQ9" s="591"/>
      <c r="BGR9" s="591"/>
      <c r="BGS9" s="591"/>
      <c r="BGT9" s="591"/>
      <c r="BGU9" s="591"/>
      <c r="BGV9" s="591"/>
      <c r="BGW9" s="591"/>
      <c r="BGX9" s="591"/>
      <c r="BGY9" s="591"/>
      <c r="BGZ9" s="591"/>
      <c r="BHA9" s="591"/>
      <c r="BHB9" s="591"/>
      <c r="BHC9" s="591"/>
      <c r="BHD9" s="591"/>
      <c r="BHE9" s="591"/>
      <c r="BHF9" s="591"/>
      <c r="BHG9" s="591"/>
      <c r="BHH9" s="591"/>
      <c r="BHI9" s="591"/>
      <c r="BHJ9" s="591"/>
      <c r="BHK9" s="591"/>
      <c r="BHL9" s="591"/>
      <c r="BHM9" s="591"/>
      <c r="BHN9" s="591"/>
      <c r="BHO9" s="591"/>
      <c r="BHP9" s="591"/>
      <c r="BHQ9" s="591"/>
      <c r="BHR9" s="591"/>
      <c r="BHS9" s="591"/>
      <c r="BHT9" s="591"/>
      <c r="BHU9" s="591"/>
      <c r="BHV9" s="591"/>
      <c r="BHW9" s="591"/>
      <c r="BHX9" s="591"/>
      <c r="BHY9" s="591"/>
      <c r="BHZ9" s="591"/>
      <c r="BIA9" s="591"/>
      <c r="BIB9" s="591"/>
      <c r="BIC9" s="591"/>
      <c r="BID9" s="591"/>
      <c r="BIE9" s="591"/>
      <c r="BIF9" s="591"/>
      <c r="BIG9" s="591"/>
      <c r="BIH9" s="591"/>
      <c r="BII9" s="591"/>
      <c r="BIJ9" s="591"/>
      <c r="BIK9" s="591"/>
      <c r="BIL9" s="591"/>
      <c r="BIM9" s="591"/>
      <c r="BIN9" s="591"/>
      <c r="BIO9" s="591"/>
      <c r="BIP9" s="591"/>
      <c r="BIQ9" s="591"/>
      <c r="BIR9" s="591"/>
      <c r="BIS9" s="591"/>
      <c r="BIT9" s="591"/>
      <c r="BIU9" s="591"/>
      <c r="BIV9" s="591"/>
      <c r="BIW9" s="591"/>
      <c r="BIX9" s="591"/>
      <c r="BIY9" s="591"/>
      <c r="BIZ9" s="591"/>
      <c r="BJA9" s="591"/>
      <c r="BJB9" s="591"/>
      <c r="BJC9" s="591"/>
      <c r="BJD9" s="591"/>
      <c r="BJE9" s="591"/>
      <c r="BJF9" s="591"/>
      <c r="BJG9" s="591"/>
      <c r="BJH9" s="591"/>
      <c r="BJI9" s="591"/>
      <c r="BJJ9" s="591"/>
      <c r="BJK9" s="591"/>
      <c r="BJL9" s="591"/>
      <c r="BJM9" s="591"/>
      <c r="BJN9" s="591"/>
      <c r="BJO9" s="591"/>
      <c r="BJP9" s="591"/>
      <c r="BJQ9" s="591"/>
      <c r="BJR9" s="591"/>
      <c r="BJS9" s="591"/>
      <c r="BJT9" s="591"/>
      <c r="BJU9" s="591"/>
      <c r="BJV9" s="591"/>
      <c r="BJW9" s="591"/>
      <c r="BJX9" s="591"/>
      <c r="BJY9" s="591"/>
      <c r="BJZ9" s="591"/>
      <c r="BKA9" s="591"/>
      <c r="BKB9" s="591"/>
      <c r="BKC9" s="591"/>
      <c r="BKD9" s="591"/>
      <c r="BKE9" s="591"/>
      <c r="BKF9" s="591"/>
      <c r="BKG9" s="591"/>
      <c r="BKH9" s="591"/>
      <c r="BKI9" s="591"/>
      <c r="BKJ9" s="591"/>
      <c r="BKK9" s="591"/>
      <c r="BKL9" s="591"/>
      <c r="BKM9" s="591"/>
      <c r="BKN9" s="591"/>
      <c r="BKO9" s="591"/>
      <c r="BKP9" s="591"/>
      <c r="BKQ9" s="591"/>
      <c r="BKR9" s="591"/>
      <c r="BKS9" s="591"/>
      <c r="BKT9" s="591"/>
      <c r="BKU9" s="591"/>
      <c r="BKV9" s="591"/>
      <c r="BKW9" s="591"/>
      <c r="BKX9" s="591"/>
      <c r="BKY9" s="591"/>
      <c r="BKZ9" s="591"/>
      <c r="BLA9" s="591"/>
      <c r="BLB9" s="591"/>
      <c r="BLC9" s="591"/>
      <c r="BLD9" s="591"/>
      <c r="BLE9" s="591"/>
      <c r="BLF9" s="591"/>
      <c r="BLG9" s="591"/>
      <c r="BLH9" s="591"/>
      <c r="BLI9" s="591"/>
      <c r="BLJ9" s="591"/>
      <c r="BLK9" s="591"/>
      <c r="BLL9" s="591"/>
      <c r="BLM9" s="591"/>
      <c r="BLN9" s="591"/>
      <c r="BLO9" s="591"/>
      <c r="BLP9" s="591"/>
      <c r="BLQ9" s="591"/>
      <c r="BLR9" s="591"/>
      <c r="BLS9" s="591"/>
      <c r="BLT9" s="591"/>
      <c r="BLU9" s="591"/>
      <c r="BLV9" s="591"/>
      <c r="BLW9" s="591"/>
      <c r="BLX9" s="591"/>
      <c r="BLY9" s="591"/>
      <c r="BLZ9" s="591"/>
      <c r="BMA9" s="591"/>
      <c r="BMB9" s="591"/>
      <c r="BMC9" s="591"/>
      <c r="BMD9" s="591"/>
      <c r="BME9" s="591"/>
      <c r="BMF9" s="591"/>
      <c r="BMG9" s="591"/>
      <c r="BMH9" s="591"/>
      <c r="BMI9" s="591"/>
      <c r="BMJ9" s="591"/>
      <c r="BMK9" s="591"/>
      <c r="BML9" s="591"/>
      <c r="BMM9" s="591"/>
      <c r="BMN9" s="591"/>
      <c r="BMO9" s="591"/>
      <c r="BMP9" s="591"/>
      <c r="BMQ9" s="591"/>
      <c r="BMR9" s="591"/>
      <c r="BMS9" s="591"/>
      <c r="BMT9" s="591"/>
      <c r="BMU9" s="591"/>
      <c r="BMV9" s="591"/>
      <c r="BMW9" s="591"/>
      <c r="BMX9" s="591"/>
      <c r="BMY9" s="591"/>
      <c r="BMZ9" s="591"/>
      <c r="BNA9" s="591"/>
      <c r="BNB9" s="591"/>
      <c r="BNC9" s="591"/>
      <c r="BND9" s="591"/>
      <c r="BNE9" s="591"/>
      <c r="BNF9" s="591"/>
      <c r="BNG9" s="591"/>
      <c r="BNH9" s="591"/>
      <c r="BNI9" s="591"/>
      <c r="BNJ9" s="591"/>
      <c r="BNK9" s="591"/>
      <c r="BNL9" s="591"/>
      <c r="BNM9" s="591"/>
      <c r="BNN9" s="591"/>
      <c r="BNO9" s="591"/>
      <c r="BNP9" s="591"/>
      <c r="BNQ9" s="591"/>
      <c r="BNR9" s="591"/>
      <c r="BNS9" s="591"/>
      <c r="BNT9" s="591"/>
      <c r="BNU9" s="591"/>
      <c r="BNV9" s="591"/>
      <c r="BNW9" s="591"/>
      <c r="BNX9" s="591"/>
      <c r="BNY9" s="591"/>
      <c r="BNZ9" s="591"/>
      <c r="BOA9" s="591"/>
      <c r="BOB9" s="591"/>
      <c r="BOC9" s="591"/>
      <c r="BOD9" s="591"/>
      <c r="BOE9" s="591"/>
      <c r="BOF9" s="591"/>
      <c r="BOG9" s="591"/>
      <c r="BOH9" s="591"/>
      <c r="BOI9" s="591"/>
      <c r="BOJ9" s="591"/>
      <c r="BOK9" s="591"/>
      <c r="BOL9" s="591"/>
      <c r="BOM9" s="591"/>
      <c r="BON9" s="591"/>
      <c r="BOO9" s="591"/>
      <c r="BOP9" s="591"/>
      <c r="BOQ9" s="591"/>
      <c r="BOR9" s="591"/>
      <c r="BOS9" s="591"/>
      <c r="BOT9" s="591"/>
      <c r="BOU9" s="591"/>
      <c r="BOV9" s="591"/>
      <c r="BOW9" s="591"/>
      <c r="BOX9" s="591"/>
      <c r="BOY9" s="591"/>
      <c r="BOZ9" s="591"/>
      <c r="BPA9" s="591"/>
      <c r="BPB9" s="591"/>
      <c r="BPC9" s="591"/>
      <c r="BPD9" s="591"/>
      <c r="BPE9" s="591"/>
      <c r="BPF9" s="591"/>
      <c r="BPG9" s="591"/>
      <c r="BPH9" s="591"/>
      <c r="BPI9" s="591"/>
      <c r="BPJ9" s="591"/>
      <c r="BPK9" s="591"/>
      <c r="BPL9" s="591"/>
      <c r="BPM9" s="591"/>
      <c r="BPN9" s="591"/>
      <c r="BPO9" s="591"/>
      <c r="BPP9" s="591"/>
      <c r="BPQ9" s="591"/>
      <c r="BPR9" s="591"/>
      <c r="BPS9" s="591"/>
      <c r="BPT9" s="591"/>
      <c r="BPU9" s="591"/>
      <c r="BPV9" s="591"/>
      <c r="BPW9" s="591"/>
      <c r="BPX9" s="591"/>
      <c r="BPY9" s="591"/>
      <c r="BPZ9" s="591"/>
      <c r="BQA9" s="591"/>
      <c r="BQB9" s="591"/>
      <c r="BQC9" s="591"/>
      <c r="BQD9" s="591"/>
      <c r="BQE9" s="591"/>
      <c r="BQF9" s="591"/>
      <c r="BQG9" s="591"/>
      <c r="BQH9" s="591"/>
      <c r="BQI9" s="591"/>
      <c r="BQJ9" s="591"/>
      <c r="BQK9" s="591"/>
      <c r="BQL9" s="591"/>
      <c r="BQM9" s="591"/>
      <c r="BQN9" s="591"/>
      <c r="BQO9" s="591"/>
      <c r="BQP9" s="591"/>
      <c r="BQQ9" s="591"/>
      <c r="BQR9" s="591"/>
      <c r="BQS9" s="591"/>
      <c r="BQT9" s="591"/>
      <c r="BQU9" s="591"/>
      <c r="BQV9" s="591"/>
      <c r="BQW9" s="591"/>
      <c r="BQX9" s="591"/>
      <c r="BQY9" s="591"/>
      <c r="BQZ9" s="591"/>
      <c r="BRA9" s="591"/>
      <c r="BRB9" s="591"/>
      <c r="BRC9" s="591"/>
      <c r="BRD9" s="591"/>
      <c r="BRE9" s="591"/>
      <c r="BRF9" s="591"/>
      <c r="BRG9" s="591"/>
      <c r="BRH9" s="591"/>
      <c r="BRI9" s="591"/>
      <c r="BRJ9" s="591"/>
      <c r="BRK9" s="591"/>
      <c r="BRL9" s="591"/>
      <c r="BRM9" s="591"/>
      <c r="BRN9" s="591"/>
      <c r="BRO9" s="591"/>
      <c r="BRP9" s="591"/>
      <c r="BRQ9" s="591"/>
      <c r="BRR9" s="591"/>
      <c r="BRS9" s="591"/>
      <c r="BRT9" s="591"/>
      <c r="BRU9" s="591"/>
      <c r="BRV9" s="591"/>
      <c r="BRW9" s="591"/>
      <c r="BRX9" s="591"/>
      <c r="BRY9" s="591"/>
      <c r="BRZ9" s="591"/>
      <c r="BSA9" s="591"/>
      <c r="BSB9" s="591"/>
      <c r="BSC9" s="591"/>
      <c r="BSD9" s="591"/>
      <c r="BSE9" s="591"/>
      <c r="BSF9" s="591"/>
      <c r="BSG9" s="591"/>
      <c r="BSH9" s="591"/>
      <c r="BSI9" s="591"/>
      <c r="BSJ9" s="591"/>
      <c r="BSK9" s="591"/>
      <c r="BSL9" s="591"/>
      <c r="BSM9" s="591"/>
      <c r="BSN9" s="591"/>
      <c r="BSO9" s="591"/>
      <c r="BSP9" s="591"/>
      <c r="BSQ9" s="591"/>
      <c r="BSR9" s="591"/>
      <c r="BSS9" s="591"/>
      <c r="BST9" s="591"/>
      <c r="BSU9" s="591"/>
      <c r="BSV9" s="591"/>
      <c r="BSW9" s="591"/>
      <c r="BSX9" s="591"/>
      <c r="BSY9" s="591"/>
      <c r="BSZ9" s="591"/>
      <c r="BTA9" s="591"/>
      <c r="BTB9" s="591"/>
      <c r="BTC9" s="591"/>
      <c r="BTD9" s="591"/>
      <c r="BTE9" s="591"/>
      <c r="BTF9" s="591"/>
      <c r="BTG9" s="591"/>
      <c r="BTH9" s="591"/>
      <c r="BTI9" s="591"/>
      <c r="BTJ9" s="591"/>
      <c r="BTK9" s="591"/>
      <c r="BTL9" s="591"/>
      <c r="BTM9" s="591"/>
      <c r="BTN9" s="591"/>
      <c r="BTO9" s="591"/>
      <c r="BTP9" s="591"/>
      <c r="BTQ9" s="591"/>
      <c r="BTR9" s="591"/>
      <c r="BTS9" s="591"/>
      <c r="BTT9" s="591"/>
      <c r="BTU9" s="591"/>
      <c r="BTV9" s="591"/>
      <c r="BTW9" s="591"/>
      <c r="BTX9" s="591"/>
      <c r="BTY9" s="591"/>
      <c r="BTZ9" s="591"/>
      <c r="BUA9" s="591"/>
      <c r="BUB9" s="591"/>
      <c r="BUC9" s="591"/>
      <c r="BUD9" s="591"/>
      <c r="BUE9" s="591"/>
      <c r="BUF9" s="591"/>
      <c r="BUG9" s="591"/>
      <c r="BUH9" s="591"/>
      <c r="BUI9" s="591"/>
      <c r="BUJ9" s="591"/>
      <c r="BUK9" s="591"/>
      <c r="BUL9" s="591"/>
      <c r="BUM9" s="591"/>
      <c r="BUN9" s="591"/>
      <c r="BUO9" s="591"/>
      <c r="BUP9" s="591"/>
      <c r="BUQ9" s="591"/>
      <c r="BUR9" s="591"/>
      <c r="BUS9" s="591"/>
      <c r="BUT9" s="591"/>
      <c r="BUU9" s="591"/>
      <c r="BUV9" s="591"/>
      <c r="BUW9" s="591"/>
      <c r="BUX9" s="591"/>
      <c r="BUY9" s="591"/>
      <c r="BUZ9" s="591"/>
      <c r="BVA9" s="591"/>
      <c r="BVB9" s="591"/>
      <c r="BVC9" s="591"/>
      <c r="BVD9" s="591"/>
      <c r="BVE9" s="591"/>
      <c r="BVF9" s="591"/>
      <c r="BVG9" s="591"/>
      <c r="BVH9" s="591"/>
      <c r="BVI9" s="591"/>
      <c r="BVJ9" s="591"/>
      <c r="BVK9" s="591"/>
      <c r="BVL9" s="591"/>
      <c r="BVM9" s="591"/>
      <c r="BVN9" s="591"/>
      <c r="BVO9" s="591"/>
      <c r="BVP9" s="591"/>
      <c r="BVQ9" s="591"/>
      <c r="BVR9" s="591"/>
      <c r="BVS9" s="591"/>
      <c r="BVT9" s="591"/>
      <c r="BVU9" s="591"/>
      <c r="BVV9" s="591"/>
      <c r="BVW9" s="591"/>
      <c r="BVX9" s="591"/>
      <c r="BVY9" s="591"/>
      <c r="BVZ9" s="591"/>
      <c r="BWA9" s="591"/>
      <c r="BWB9" s="591"/>
      <c r="BWC9" s="591"/>
      <c r="BWD9" s="591"/>
      <c r="BWE9" s="591"/>
      <c r="BWF9" s="591"/>
      <c r="BWG9" s="591"/>
      <c r="BWH9" s="591"/>
      <c r="BWI9" s="591"/>
      <c r="BWJ9" s="591"/>
      <c r="BWK9" s="591"/>
      <c r="BWL9" s="591"/>
      <c r="BWM9" s="591"/>
      <c r="BWN9" s="591"/>
      <c r="BWO9" s="591"/>
      <c r="BWP9" s="591"/>
      <c r="BWQ9" s="591"/>
      <c r="BWR9" s="591"/>
      <c r="BWS9" s="591"/>
      <c r="BWT9" s="591"/>
      <c r="BWU9" s="591"/>
      <c r="BWV9" s="591"/>
      <c r="BWW9" s="591"/>
      <c r="BWX9" s="591"/>
      <c r="BWY9" s="591"/>
      <c r="BWZ9" s="591"/>
      <c r="BXA9" s="591"/>
      <c r="BXB9" s="591"/>
      <c r="BXC9" s="591"/>
      <c r="BXD9" s="591"/>
      <c r="BXE9" s="591"/>
      <c r="BXF9" s="591"/>
      <c r="BXG9" s="591"/>
      <c r="BXH9" s="591"/>
      <c r="BXI9" s="591"/>
      <c r="BXJ9" s="591"/>
      <c r="BXK9" s="591"/>
      <c r="BXL9" s="591"/>
      <c r="BXM9" s="591"/>
      <c r="BXN9" s="591"/>
      <c r="BXO9" s="591"/>
      <c r="BXP9" s="591"/>
      <c r="BXQ9" s="591"/>
      <c r="BXR9" s="591"/>
      <c r="BXS9" s="591"/>
      <c r="BXT9" s="591"/>
      <c r="BXU9" s="591"/>
      <c r="BXV9" s="591"/>
      <c r="BXW9" s="591"/>
      <c r="BXX9" s="591"/>
      <c r="BXY9" s="591"/>
      <c r="BXZ9" s="591"/>
      <c r="BYA9" s="591"/>
      <c r="BYB9" s="591"/>
      <c r="BYC9" s="591"/>
      <c r="BYD9" s="591"/>
      <c r="BYE9" s="591"/>
      <c r="BYF9" s="591"/>
      <c r="BYG9" s="591"/>
      <c r="BYH9" s="591"/>
      <c r="BYI9" s="591"/>
      <c r="BYJ9" s="591"/>
      <c r="BYK9" s="591"/>
      <c r="BYL9" s="591"/>
      <c r="BYM9" s="591"/>
      <c r="BYN9" s="591"/>
      <c r="BYO9" s="591"/>
      <c r="BYP9" s="591"/>
      <c r="BYQ9" s="591"/>
      <c r="BYR9" s="591"/>
      <c r="BYS9" s="591"/>
      <c r="BYT9" s="591"/>
      <c r="BYU9" s="591"/>
      <c r="BYV9" s="591"/>
      <c r="BYW9" s="591"/>
      <c r="BYX9" s="591"/>
      <c r="BYY9" s="591"/>
      <c r="BYZ9" s="591"/>
      <c r="BZA9" s="591"/>
      <c r="BZB9" s="591"/>
      <c r="BZC9" s="591"/>
      <c r="BZD9" s="591"/>
      <c r="BZE9" s="591"/>
      <c r="BZF9" s="591"/>
      <c r="BZG9" s="591"/>
      <c r="BZH9" s="591"/>
      <c r="BZI9" s="591"/>
      <c r="BZJ9" s="591"/>
      <c r="BZK9" s="591"/>
      <c r="BZL9" s="591"/>
      <c r="BZM9" s="591"/>
      <c r="BZN9" s="591"/>
      <c r="BZO9" s="591"/>
      <c r="BZP9" s="591"/>
      <c r="BZQ9" s="591"/>
      <c r="BZR9" s="591"/>
      <c r="BZS9" s="591"/>
      <c r="BZT9" s="591"/>
      <c r="BZU9" s="591"/>
      <c r="BZV9" s="591"/>
      <c r="BZW9" s="591"/>
      <c r="BZX9" s="591"/>
      <c r="BZY9" s="591"/>
      <c r="BZZ9" s="591"/>
      <c r="CAA9" s="591"/>
      <c r="CAB9" s="591"/>
      <c r="CAC9" s="591"/>
      <c r="CAD9" s="591"/>
      <c r="CAE9" s="591"/>
      <c r="CAF9" s="591"/>
      <c r="CAG9" s="591"/>
      <c r="CAH9" s="591"/>
      <c r="CAI9" s="591"/>
      <c r="CAJ9" s="591"/>
      <c r="CAK9" s="591"/>
      <c r="CAL9" s="591"/>
      <c r="CAM9" s="591"/>
      <c r="CAN9" s="591"/>
      <c r="CAO9" s="591"/>
      <c r="CAP9" s="591"/>
      <c r="CAQ9" s="591"/>
      <c r="CAR9" s="591"/>
      <c r="CAS9" s="591"/>
      <c r="CAT9" s="591"/>
      <c r="CAU9" s="591"/>
      <c r="CAV9" s="591"/>
      <c r="CAW9" s="591"/>
      <c r="CAX9" s="591"/>
      <c r="CAY9" s="591"/>
      <c r="CAZ9" s="591"/>
      <c r="CBA9" s="591"/>
      <c r="CBB9" s="591"/>
      <c r="CBC9" s="591"/>
      <c r="CBD9" s="591"/>
      <c r="CBE9" s="591"/>
      <c r="CBF9" s="591"/>
      <c r="CBG9" s="591"/>
      <c r="CBH9" s="591"/>
      <c r="CBI9" s="591"/>
      <c r="CBJ9" s="591"/>
      <c r="CBK9" s="591"/>
      <c r="CBL9" s="591"/>
      <c r="CBM9" s="591"/>
      <c r="CBN9" s="591"/>
      <c r="CBO9" s="591"/>
      <c r="CBP9" s="591"/>
      <c r="CBQ9" s="591"/>
      <c r="CBR9" s="591"/>
      <c r="CBS9" s="591"/>
      <c r="CBT9" s="591"/>
      <c r="CBU9" s="591"/>
      <c r="CBV9" s="591"/>
      <c r="CBW9" s="591"/>
      <c r="CBX9" s="591"/>
      <c r="CBY9" s="591"/>
      <c r="CBZ9" s="591"/>
      <c r="CCA9" s="591"/>
      <c r="CCB9" s="591"/>
      <c r="CCC9" s="591"/>
      <c r="CCD9" s="591"/>
      <c r="CCE9" s="591"/>
      <c r="CCF9" s="591"/>
      <c r="CCG9" s="591"/>
      <c r="CCH9" s="591"/>
      <c r="CCI9" s="591"/>
      <c r="CCJ9" s="591"/>
      <c r="CCK9" s="591"/>
      <c r="CCL9" s="591"/>
      <c r="CCM9" s="591"/>
      <c r="CCN9" s="591"/>
      <c r="CCO9" s="591"/>
      <c r="CCP9" s="591"/>
      <c r="CCQ9" s="591"/>
      <c r="CCR9" s="591"/>
      <c r="CCS9" s="591"/>
      <c r="CCT9" s="591"/>
      <c r="CCU9" s="591"/>
      <c r="CCV9" s="591"/>
      <c r="CCW9" s="591"/>
      <c r="CCX9" s="591"/>
      <c r="CCY9" s="591"/>
      <c r="CCZ9" s="591"/>
      <c r="CDA9" s="591"/>
      <c r="CDB9" s="591"/>
      <c r="CDC9" s="591"/>
      <c r="CDD9" s="591"/>
      <c r="CDE9" s="591"/>
      <c r="CDF9" s="591"/>
      <c r="CDG9" s="591"/>
      <c r="CDH9" s="591"/>
      <c r="CDI9" s="591"/>
      <c r="CDJ9" s="591"/>
      <c r="CDK9" s="591"/>
      <c r="CDL9" s="591"/>
      <c r="CDM9" s="591"/>
      <c r="CDN9" s="591"/>
      <c r="CDO9" s="591"/>
      <c r="CDP9" s="591"/>
      <c r="CDQ9" s="591"/>
      <c r="CDR9" s="591"/>
      <c r="CDS9" s="591"/>
      <c r="CDT9" s="591"/>
      <c r="CDU9" s="591"/>
      <c r="CDV9" s="591"/>
      <c r="CDW9" s="591"/>
      <c r="CDX9" s="591"/>
      <c r="CDY9" s="591"/>
      <c r="CDZ9" s="591"/>
      <c r="CEA9" s="591"/>
      <c r="CEB9" s="591"/>
      <c r="CEC9" s="591"/>
      <c r="CED9" s="591"/>
      <c r="CEE9" s="591"/>
      <c r="CEF9" s="591"/>
      <c r="CEG9" s="591"/>
      <c r="CEH9" s="591"/>
      <c r="CEI9" s="591"/>
      <c r="CEJ9" s="591"/>
      <c r="CEK9" s="591"/>
      <c r="CEL9" s="591"/>
      <c r="CEM9" s="591"/>
      <c r="CEN9" s="591"/>
      <c r="CEO9" s="591"/>
      <c r="CEP9" s="591"/>
      <c r="CEQ9" s="591"/>
      <c r="CER9" s="591"/>
      <c r="CES9" s="591"/>
      <c r="CET9" s="591"/>
      <c r="CEU9" s="591"/>
      <c r="CEV9" s="591"/>
      <c r="CEW9" s="591"/>
      <c r="CEX9" s="591"/>
      <c r="CEY9" s="591"/>
      <c r="CEZ9" s="591"/>
      <c r="CFA9" s="591"/>
      <c r="CFB9" s="591"/>
      <c r="CFC9" s="591"/>
      <c r="CFD9" s="591"/>
      <c r="CFE9" s="591"/>
      <c r="CFF9" s="591"/>
      <c r="CFG9" s="591"/>
      <c r="CFH9" s="591"/>
      <c r="CFI9" s="591"/>
      <c r="CFJ9" s="591"/>
      <c r="CFK9" s="591"/>
      <c r="CFL9" s="591"/>
      <c r="CFM9" s="591"/>
      <c r="CFN9" s="591"/>
      <c r="CFO9" s="591"/>
      <c r="CFP9" s="591"/>
      <c r="CFQ9" s="591"/>
      <c r="CFR9" s="591"/>
      <c r="CFS9" s="591"/>
      <c r="CFT9" s="591"/>
      <c r="CFU9" s="591"/>
      <c r="CFV9" s="591"/>
      <c r="CFW9" s="591"/>
      <c r="CFX9" s="591"/>
      <c r="CFY9" s="591"/>
      <c r="CFZ9" s="591"/>
      <c r="CGA9" s="591"/>
      <c r="CGB9" s="591"/>
      <c r="CGC9" s="591"/>
      <c r="CGD9" s="591"/>
      <c r="CGE9" s="591"/>
      <c r="CGF9" s="591"/>
      <c r="CGG9" s="591"/>
      <c r="CGH9" s="591"/>
      <c r="CGI9" s="591"/>
      <c r="CGJ9" s="591"/>
      <c r="CGK9" s="591"/>
      <c r="CGL9" s="591"/>
      <c r="CGM9" s="591"/>
      <c r="CGN9" s="591"/>
      <c r="CGO9" s="591"/>
      <c r="CGP9" s="591"/>
      <c r="CGQ9" s="591"/>
      <c r="CGR9" s="591"/>
      <c r="CGS9" s="591"/>
      <c r="CGT9" s="591"/>
      <c r="CGU9" s="591"/>
      <c r="CGV9" s="591"/>
      <c r="CGW9" s="591"/>
      <c r="CGX9" s="591"/>
      <c r="CGY9" s="591"/>
      <c r="CGZ9" s="591"/>
      <c r="CHA9" s="591"/>
      <c r="CHB9" s="591"/>
      <c r="CHC9" s="591"/>
      <c r="CHD9" s="591"/>
      <c r="CHE9" s="591"/>
      <c r="CHF9" s="591"/>
      <c r="CHG9" s="591"/>
      <c r="CHH9" s="591"/>
      <c r="CHI9" s="591"/>
      <c r="CHJ9" s="591"/>
      <c r="CHK9" s="591"/>
      <c r="CHL9" s="591"/>
      <c r="CHM9" s="591"/>
      <c r="CHN9" s="591"/>
      <c r="CHO9" s="591"/>
      <c r="CHP9" s="591"/>
      <c r="CHQ9" s="591"/>
      <c r="CHR9" s="591"/>
      <c r="CHS9" s="591"/>
      <c r="CHT9" s="591"/>
      <c r="CHU9" s="591"/>
      <c r="CHV9" s="591"/>
      <c r="CHW9" s="591"/>
      <c r="CHX9" s="591"/>
      <c r="CHY9" s="591"/>
      <c r="CHZ9" s="591"/>
      <c r="CIA9" s="591"/>
      <c r="CIB9" s="591"/>
      <c r="CIC9" s="591"/>
      <c r="CID9" s="591"/>
      <c r="CIE9" s="591"/>
      <c r="CIF9" s="591"/>
      <c r="CIG9" s="591"/>
      <c r="CIH9" s="591"/>
      <c r="CII9" s="591"/>
      <c r="CIJ9" s="591"/>
      <c r="CIK9" s="591"/>
      <c r="CIL9" s="591"/>
      <c r="CIM9" s="591"/>
      <c r="CIN9" s="591"/>
      <c r="CIO9" s="591"/>
      <c r="CIP9" s="591"/>
      <c r="CIQ9" s="591"/>
      <c r="CIR9" s="591"/>
      <c r="CIS9" s="591"/>
      <c r="CIT9" s="591"/>
      <c r="CIU9" s="591"/>
      <c r="CIV9" s="591"/>
      <c r="CIW9" s="591"/>
      <c r="CIX9" s="591"/>
      <c r="CIY9" s="591"/>
      <c r="CIZ9" s="591"/>
      <c r="CJA9" s="591"/>
      <c r="CJB9" s="591"/>
      <c r="CJC9" s="591"/>
      <c r="CJD9" s="591"/>
      <c r="CJE9" s="591"/>
      <c r="CJF9" s="591"/>
      <c r="CJG9" s="591"/>
      <c r="CJH9" s="591"/>
      <c r="CJI9" s="591"/>
      <c r="CJJ9" s="591"/>
      <c r="CJK9" s="591"/>
      <c r="CJL9" s="591"/>
      <c r="CJM9" s="591"/>
      <c r="CJN9" s="591"/>
      <c r="CJO9" s="591"/>
      <c r="CJP9" s="591"/>
      <c r="CJQ9" s="591"/>
      <c r="CJR9" s="591"/>
      <c r="CJS9" s="591"/>
      <c r="CJT9" s="591"/>
      <c r="CJU9" s="591"/>
      <c r="CJV9" s="591"/>
      <c r="CJW9" s="591"/>
      <c r="CJX9" s="591"/>
      <c r="CJY9" s="591"/>
      <c r="CJZ9" s="591"/>
      <c r="CKA9" s="591"/>
      <c r="CKB9" s="591"/>
      <c r="CKC9" s="591"/>
      <c r="CKD9" s="591"/>
      <c r="CKE9" s="591"/>
      <c r="CKF9" s="591"/>
      <c r="CKG9" s="591"/>
      <c r="CKH9" s="591"/>
      <c r="CKI9" s="591"/>
      <c r="CKJ9" s="591"/>
      <c r="CKK9" s="591"/>
      <c r="CKL9" s="591"/>
      <c r="CKM9" s="591"/>
      <c r="CKN9" s="591"/>
      <c r="CKO9" s="591"/>
      <c r="CKP9" s="591"/>
      <c r="CKQ9" s="591"/>
      <c r="CKR9" s="591"/>
      <c r="CKS9" s="591"/>
      <c r="CKT9" s="591"/>
      <c r="CKU9" s="591"/>
      <c r="CKV9" s="591"/>
      <c r="CKW9" s="591"/>
      <c r="CKX9" s="591"/>
      <c r="CKY9" s="591"/>
      <c r="CKZ9" s="591"/>
      <c r="CLA9" s="591"/>
      <c r="CLB9" s="591"/>
      <c r="CLC9" s="591"/>
      <c r="CLD9" s="591"/>
      <c r="CLE9" s="591"/>
      <c r="CLF9" s="591"/>
      <c r="CLG9" s="591"/>
      <c r="CLH9" s="591"/>
      <c r="CLI9" s="591"/>
      <c r="CLJ9" s="591"/>
      <c r="CLK9" s="591"/>
      <c r="CLL9" s="591"/>
      <c r="CLM9" s="591"/>
      <c r="CLN9" s="591"/>
      <c r="CLO9" s="591"/>
      <c r="CLP9" s="591"/>
      <c r="CLQ9" s="591"/>
      <c r="CLR9" s="591"/>
      <c r="CLS9" s="591"/>
      <c r="CLT9" s="591"/>
      <c r="CLU9" s="591"/>
      <c r="CLV9" s="591"/>
      <c r="CLW9" s="591"/>
      <c r="CLX9" s="591"/>
      <c r="CLY9" s="591"/>
      <c r="CLZ9" s="591"/>
      <c r="CMA9" s="591"/>
      <c r="CMB9" s="591"/>
      <c r="CMC9" s="591"/>
      <c r="CMD9" s="591"/>
      <c r="CME9" s="591"/>
      <c r="CMF9" s="591"/>
      <c r="CMG9" s="591"/>
      <c r="CMH9" s="591"/>
      <c r="CMI9" s="591"/>
      <c r="CMJ9" s="591"/>
      <c r="CMK9" s="591"/>
      <c r="CML9" s="591"/>
      <c r="CMM9" s="591"/>
      <c r="CMN9" s="591"/>
      <c r="CMO9" s="591"/>
      <c r="CMP9" s="591"/>
      <c r="CMQ9" s="591"/>
      <c r="CMR9" s="591"/>
      <c r="CMS9" s="591"/>
      <c r="CMT9" s="591"/>
      <c r="CMU9" s="591"/>
      <c r="CMV9" s="591"/>
      <c r="CMW9" s="591"/>
      <c r="CMX9" s="591"/>
      <c r="CMY9" s="591"/>
      <c r="CMZ9" s="591"/>
      <c r="CNA9" s="591"/>
      <c r="CNB9" s="591"/>
      <c r="CNC9" s="591"/>
      <c r="CND9" s="591"/>
      <c r="CNE9" s="591"/>
      <c r="CNF9" s="591"/>
      <c r="CNG9" s="591"/>
      <c r="CNH9" s="591"/>
      <c r="CNI9" s="591"/>
      <c r="CNJ9" s="591"/>
      <c r="CNK9" s="591"/>
      <c r="CNL9" s="591"/>
      <c r="CNM9" s="591"/>
      <c r="CNN9" s="591"/>
      <c r="CNO9" s="591"/>
      <c r="CNP9" s="591"/>
      <c r="CNQ9" s="591"/>
      <c r="CNR9" s="591"/>
      <c r="CNS9" s="591"/>
      <c r="CNT9" s="591"/>
      <c r="CNU9" s="591"/>
      <c r="CNV9" s="591"/>
      <c r="CNW9" s="591"/>
      <c r="CNX9" s="591"/>
      <c r="CNY9" s="591"/>
      <c r="CNZ9" s="591"/>
      <c r="COA9" s="591"/>
      <c r="COB9" s="591"/>
      <c r="COC9" s="591"/>
      <c r="COD9" s="591"/>
      <c r="COE9" s="591"/>
      <c r="COF9" s="591"/>
      <c r="COG9" s="591"/>
      <c r="COH9" s="591"/>
      <c r="COI9" s="591"/>
      <c r="COJ9" s="591"/>
      <c r="COK9" s="591"/>
      <c r="COL9" s="591"/>
      <c r="COM9" s="591"/>
      <c r="CON9" s="591"/>
      <c r="COO9" s="591"/>
      <c r="COP9" s="591"/>
      <c r="COQ9" s="591"/>
      <c r="COR9" s="591"/>
      <c r="COS9" s="591"/>
      <c r="COT9" s="591"/>
      <c r="COU9" s="591"/>
      <c r="COV9" s="591"/>
      <c r="COW9" s="591"/>
      <c r="COX9" s="591"/>
      <c r="COY9" s="591"/>
      <c r="COZ9" s="591"/>
      <c r="CPA9" s="591"/>
      <c r="CPB9" s="591"/>
      <c r="CPC9" s="591"/>
      <c r="CPD9" s="591"/>
      <c r="CPE9" s="591"/>
      <c r="CPF9" s="591"/>
      <c r="CPG9" s="591"/>
      <c r="CPH9" s="591"/>
      <c r="CPI9" s="591"/>
      <c r="CPJ9" s="591"/>
      <c r="CPK9" s="591"/>
      <c r="CPL9" s="591"/>
      <c r="CPM9" s="591"/>
      <c r="CPN9" s="591"/>
      <c r="CPO9" s="591"/>
      <c r="CPP9" s="591"/>
      <c r="CPQ9" s="591"/>
      <c r="CPR9" s="591"/>
      <c r="CPS9" s="591"/>
      <c r="CPT9" s="591"/>
      <c r="CPU9" s="591"/>
      <c r="CPV9" s="591"/>
      <c r="CPW9" s="591"/>
      <c r="CPX9" s="591"/>
      <c r="CPY9" s="591"/>
      <c r="CPZ9" s="591"/>
      <c r="CQA9" s="591"/>
      <c r="CQB9" s="591"/>
      <c r="CQC9" s="591"/>
      <c r="CQD9" s="591"/>
      <c r="CQE9" s="591"/>
      <c r="CQF9" s="591"/>
      <c r="CQG9" s="591"/>
      <c r="CQH9" s="591"/>
      <c r="CQI9" s="591"/>
      <c r="CQJ9" s="591"/>
      <c r="CQK9" s="591"/>
      <c r="CQL9" s="591"/>
      <c r="CQM9" s="591"/>
      <c r="CQN9" s="591"/>
      <c r="CQO9" s="591"/>
      <c r="CQP9" s="591"/>
      <c r="CQQ9" s="591"/>
      <c r="CQR9" s="591"/>
      <c r="CQS9" s="591"/>
      <c r="CQT9" s="591"/>
      <c r="CQU9" s="591"/>
      <c r="CQV9" s="591"/>
      <c r="CQW9" s="591"/>
      <c r="CQX9" s="591"/>
      <c r="CQY9" s="591"/>
      <c r="CQZ9" s="591"/>
      <c r="CRA9" s="591"/>
      <c r="CRB9" s="591"/>
      <c r="CRC9" s="591"/>
      <c r="CRD9" s="591"/>
      <c r="CRE9" s="591"/>
      <c r="CRF9" s="591"/>
      <c r="CRG9" s="591"/>
      <c r="CRH9" s="591"/>
      <c r="CRI9" s="591"/>
      <c r="CRJ9" s="591"/>
      <c r="CRK9" s="591"/>
      <c r="CRL9" s="591"/>
      <c r="CRM9" s="591"/>
      <c r="CRN9" s="591"/>
      <c r="CRO9" s="591"/>
      <c r="CRP9" s="591"/>
      <c r="CRQ9" s="591"/>
      <c r="CRR9" s="591"/>
      <c r="CRS9" s="591"/>
      <c r="CRT9" s="591"/>
      <c r="CRU9" s="591"/>
      <c r="CRV9" s="591"/>
      <c r="CRW9" s="591"/>
      <c r="CRX9" s="591"/>
      <c r="CRY9" s="591"/>
      <c r="CRZ9" s="591"/>
      <c r="CSA9" s="591"/>
      <c r="CSB9" s="591"/>
      <c r="CSC9" s="591"/>
      <c r="CSD9" s="591"/>
      <c r="CSE9" s="591"/>
      <c r="CSF9" s="591"/>
      <c r="CSG9" s="591"/>
      <c r="CSH9" s="591"/>
      <c r="CSI9" s="591"/>
      <c r="CSJ9" s="591"/>
      <c r="CSK9" s="591"/>
      <c r="CSL9" s="591"/>
      <c r="CSM9" s="591"/>
      <c r="CSN9" s="591"/>
      <c r="CSO9" s="591"/>
      <c r="CSP9" s="591"/>
      <c r="CSQ9" s="591"/>
      <c r="CSR9" s="591"/>
      <c r="CSS9" s="591"/>
      <c r="CST9" s="591"/>
      <c r="CSU9" s="591"/>
      <c r="CSV9" s="591"/>
      <c r="CSW9" s="591"/>
      <c r="CSX9" s="591"/>
      <c r="CSY9" s="591"/>
      <c r="CSZ9" s="591"/>
      <c r="CTA9" s="591"/>
      <c r="CTB9" s="591"/>
      <c r="CTC9" s="591"/>
      <c r="CTD9" s="591"/>
      <c r="CTE9" s="591"/>
      <c r="CTF9" s="591"/>
      <c r="CTG9" s="591"/>
      <c r="CTH9" s="591"/>
      <c r="CTI9" s="591"/>
      <c r="CTJ9" s="591"/>
      <c r="CTK9" s="591"/>
      <c r="CTL9" s="591"/>
      <c r="CTM9" s="591"/>
      <c r="CTN9" s="591"/>
      <c r="CTO9" s="591"/>
      <c r="CTP9" s="591"/>
      <c r="CTQ9" s="591"/>
      <c r="CTR9" s="591"/>
      <c r="CTS9" s="591"/>
      <c r="CTT9" s="591"/>
      <c r="CTU9" s="591"/>
      <c r="CTV9" s="591"/>
      <c r="CTW9" s="591"/>
      <c r="CTX9" s="591"/>
      <c r="CTY9" s="591"/>
      <c r="CTZ9" s="591"/>
      <c r="CUA9" s="591"/>
      <c r="CUB9" s="591"/>
      <c r="CUC9" s="591"/>
      <c r="CUD9" s="591"/>
      <c r="CUE9" s="591"/>
      <c r="CUF9" s="591"/>
      <c r="CUG9" s="591"/>
      <c r="CUH9" s="591"/>
      <c r="CUI9" s="591"/>
      <c r="CUJ9" s="591"/>
      <c r="CUK9" s="591"/>
      <c r="CUL9" s="591"/>
      <c r="CUM9" s="591"/>
      <c r="CUN9" s="591"/>
      <c r="CUO9" s="591"/>
      <c r="CUP9" s="591"/>
      <c r="CUQ9" s="591"/>
      <c r="CUR9" s="591"/>
      <c r="CUS9" s="591"/>
      <c r="CUT9" s="591"/>
      <c r="CUU9" s="591"/>
      <c r="CUV9" s="591"/>
      <c r="CUW9" s="591"/>
      <c r="CUX9" s="591"/>
      <c r="CUY9" s="591"/>
      <c r="CUZ9" s="591"/>
      <c r="CVA9" s="591"/>
      <c r="CVB9" s="591"/>
      <c r="CVC9" s="591"/>
      <c r="CVD9" s="591"/>
      <c r="CVE9" s="591"/>
      <c r="CVF9" s="591"/>
      <c r="CVG9" s="591"/>
      <c r="CVH9" s="591"/>
      <c r="CVI9" s="591"/>
      <c r="CVJ9" s="591"/>
      <c r="CVK9" s="591"/>
      <c r="CVL9" s="591"/>
      <c r="CVM9" s="591"/>
      <c r="CVN9" s="591"/>
      <c r="CVO9" s="591"/>
      <c r="CVP9" s="591"/>
      <c r="CVQ9" s="591"/>
      <c r="CVR9" s="591"/>
      <c r="CVS9" s="591"/>
      <c r="CVT9" s="591"/>
      <c r="CVU9" s="591"/>
      <c r="CVV9" s="591"/>
      <c r="CVW9" s="591"/>
      <c r="CVX9" s="591"/>
      <c r="CVY9" s="591"/>
      <c r="CVZ9" s="591"/>
      <c r="CWA9" s="591"/>
      <c r="CWB9" s="591"/>
      <c r="CWC9" s="591"/>
      <c r="CWD9" s="591"/>
      <c r="CWE9" s="591"/>
      <c r="CWF9" s="591"/>
      <c r="CWG9" s="591"/>
      <c r="CWH9" s="591"/>
      <c r="CWI9" s="591"/>
      <c r="CWJ9" s="591"/>
      <c r="CWK9" s="591"/>
      <c r="CWL9" s="591"/>
      <c r="CWM9" s="591"/>
      <c r="CWN9" s="591"/>
      <c r="CWO9" s="591"/>
      <c r="CWP9" s="591"/>
      <c r="CWQ9" s="591"/>
      <c r="CWR9" s="591"/>
      <c r="CWS9" s="591"/>
      <c r="CWT9" s="591"/>
      <c r="CWU9" s="591"/>
      <c r="CWV9" s="591"/>
      <c r="CWW9" s="591"/>
      <c r="CWX9" s="591"/>
      <c r="CWY9" s="591"/>
      <c r="CWZ9" s="591"/>
      <c r="CXA9" s="591"/>
      <c r="CXB9" s="591"/>
      <c r="CXC9" s="591"/>
      <c r="CXD9" s="591"/>
      <c r="CXE9" s="591"/>
      <c r="CXF9" s="591"/>
      <c r="CXG9" s="591"/>
      <c r="CXH9" s="591"/>
      <c r="CXI9" s="591"/>
      <c r="CXJ9" s="591"/>
      <c r="CXK9" s="591"/>
      <c r="CXL9" s="591"/>
      <c r="CXM9" s="591"/>
      <c r="CXN9" s="591"/>
      <c r="CXO9" s="591"/>
      <c r="CXP9" s="591"/>
      <c r="CXQ9" s="591"/>
      <c r="CXR9" s="591"/>
      <c r="CXS9" s="591"/>
      <c r="CXT9" s="591"/>
      <c r="CXU9" s="591"/>
      <c r="CXV9" s="591"/>
      <c r="CXW9" s="591"/>
      <c r="CXX9" s="591"/>
      <c r="CXY9" s="591"/>
      <c r="CXZ9" s="591"/>
      <c r="CYA9" s="591"/>
      <c r="CYB9" s="591"/>
      <c r="CYC9" s="591"/>
      <c r="CYD9" s="591"/>
      <c r="CYE9" s="591"/>
      <c r="CYF9" s="591"/>
      <c r="CYG9" s="591"/>
      <c r="CYH9" s="591"/>
      <c r="CYI9" s="591"/>
      <c r="CYJ9" s="591"/>
      <c r="CYK9" s="591"/>
      <c r="CYL9" s="591"/>
      <c r="CYM9" s="591"/>
      <c r="CYN9" s="591"/>
      <c r="CYO9" s="591"/>
      <c r="CYP9" s="591"/>
      <c r="CYQ9" s="591"/>
      <c r="CYR9" s="591"/>
      <c r="CYS9" s="591"/>
      <c r="CYT9" s="591"/>
      <c r="CYU9" s="591"/>
      <c r="CYV9" s="591"/>
      <c r="CYW9" s="591"/>
      <c r="CYX9" s="591"/>
      <c r="CYY9" s="591"/>
      <c r="CYZ9" s="591"/>
      <c r="CZA9" s="591"/>
      <c r="CZB9" s="591"/>
      <c r="CZC9" s="591"/>
      <c r="CZD9" s="591"/>
      <c r="CZE9" s="591"/>
      <c r="CZF9" s="591"/>
      <c r="CZG9" s="591"/>
      <c r="CZH9" s="591"/>
      <c r="CZI9" s="591"/>
      <c r="CZJ9" s="591"/>
      <c r="CZK9" s="591"/>
      <c r="CZL9" s="591"/>
      <c r="CZM9" s="591"/>
      <c r="CZN9" s="591"/>
      <c r="CZO9" s="591"/>
      <c r="CZP9" s="591"/>
      <c r="CZQ9" s="591"/>
      <c r="CZR9" s="591"/>
      <c r="CZS9" s="591"/>
      <c r="CZT9" s="591"/>
      <c r="CZU9" s="591"/>
      <c r="CZV9" s="591"/>
      <c r="CZW9" s="591"/>
      <c r="CZX9" s="591"/>
      <c r="CZY9" s="591"/>
      <c r="CZZ9" s="591"/>
      <c r="DAA9" s="591"/>
      <c r="DAB9" s="591"/>
      <c r="DAC9" s="591"/>
      <c r="DAD9" s="591"/>
      <c r="DAE9" s="591"/>
      <c r="DAF9" s="591"/>
      <c r="DAG9" s="591"/>
      <c r="DAH9" s="591"/>
      <c r="DAI9" s="591"/>
      <c r="DAJ9" s="591"/>
      <c r="DAK9" s="591"/>
      <c r="DAL9" s="591"/>
      <c r="DAM9" s="591"/>
      <c r="DAN9" s="591"/>
      <c r="DAO9" s="591"/>
      <c r="DAP9" s="591"/>
      <c r="DAQ9" s="591"/>
      <c r="DAR9" s="591"/>
      <c r="DAS9" s="591"/>
      <c r="DAT9" s="591"/>
      <c r="DAU9" s="591"/>
      <c r="DAV9" s="591"/>
      <c r="DAW9" s="591"/>
      <c r="DAX9" s="591"/>
      <c r="DAY9" s="591"/>
      <c r="DAZ9" s="591"/>
      <c r="DBA9" s="591"/>
      <c r="DBB9" s="591"/>
      <c r="DBC9" s="591"/>
      <c r="DBD9" s="591"/>
      <c r="DBE9" s="591"/>
      <c r="DBF9" s="591"/>
      <c r="DBG9" s="591"/>
      <c r="DBH9" s="591"/>
      <c r="DBI9" s="591"/>
      <c r="DBJ9" s="591"/>
      <c r="DBK9" s="591"/>
      <c r="DBL9" s="591"/>
      <c r="DBM9" s="591"/>
      <c r="DBN9" s="591"/>
      <c r="DBO9" s="591"/>
      <c r="DBP9" s="591"/>
      <c r="DBQ9" s="591"/>
      <c r="DBR9" s="591"/>
      <c r="DBS9" s="591"/>
      <c r="DBT9" s="591"/>
      <c r="DBU9" s="591"/>
      <c r="DBV9" s="591"/>
      <c r="DBW9" s="591"/>
      <c r="DBX9" s="591"/>
      <c r="DBY9" s="591"/>
      <c r="DBZ9" s="591"/>
      <c r="DCA9" s="591"/>
      <c r="DCB9" s="591"/>
      <c r="DCC9" s="591"/>
      <c r="DCD9" s="591"/>
      <c r="DCE9" s="591"/>
      <c r="DCF9" s="591"/>
      <c r="DCG9" s="591"/>
      <c r="DCH9" s="591"/>
      <c r="DCI9" s="591"/>
      <c r="DCJ9" s="591"/>
      <c r="DCK9" s="591"/>
      <c r="DCL9" s="591"/>
      <c r="DCM9" s="591"/>
      <c r="DCN9" s="591"/>
      <c r="DCO9" s="591"/>
      <c r="DCP9" s="591"/>
      <c r="DCQ9" s="591"/>
      <c r="DCR9" s="591"/>
      <c r="DCS9" s="591"/>
      <c r="DCT9" s="591"/>
      <c r="DCU9" s="591"/>
      <c r="DCV9" s="591"/>
      <c r="DCW9" s="591"/>
      <c r="DCX9" s="591"/>
      <c r="DCY9" s="591"/>
      <c r="DCZ9" s="591"/>
      <c r="DDA9" s="591"/>
      <c r="DDB9" s="591"/>
      <c r="DDC9" s="591"/>
      <c r="DDD9" s="591"/>
      <c r="DDE9" s="591"/>
      <c r="DDF9" s="591"/>
      <c r="DDG9" s="591"/>
      <c r="DDH9" s="591"/>
      <c r="DDI9" s="591"/>
      <c r="DDJ9" s="591"/>
      <c r="DDK9" s="591"/>
      <c r="DDL9" s="591"/>
      <c r="DDM9" s="591"/>
      <c r="DDN9" s="591"/>
      <c r="DDO9" s="591"/>
      <c r="DDP9" s="591"/>
      <c r="DDQ9" s="591"/>
      <c r="DDR9" s="591"/>
      <c r="DDS9" s="591"/>
      <c r="DDT9" s="591"/>
      <c r="DDU9" s="591"/>
      <c r="DDV9" s="591"/>
      <c r="DDW9" s="591"/>
      <c r="DDX9" s="591"/>
      <c r="DDY9" s="591"/>
      <c r="DDZ9" s="591"/>
      <c r="DEA9" s="591"/>
      <c r="DEB9" s="591"/>
      <c r="DEC9" s="591"/>
      <c r="DED9" s="591"/>
      <c r="DEE9" s="591"/>
      <c r="DEF9" s="591"/>
      <c r="DEG9" s="591"/>
      <c r="DEH9" s="591"/>
      <c r="DEI9" s="591"/>
      <c r="DEJ9" s="591"/>
      <c r="DEK9" s="591"/>
      <c r="DEL9" s="591"/>
      <c r="DEM9" s="591"/>
      <c r="DEN9" s="591"/>
      <c r="DEO9" s="591"/>
      <c r="DEP9" s="591"/>
      <c r="DEQ9" s="591"/>
      <c r="DER9" s="591"/>
      <c r="DES9" s="591"/>
      <c r="DET9" s="591"/>
      <c r="DEU9" s="591"/>
      <c r="DEV9" s="591"/>
      <c r="DEW9" s="591"/>
      <c r="DEX9" s="591"/>
      <c r="DEY9" s="591"/>
      <c r="DEZ9" s="591"/>
      <c r="DFA9" s="591"/>
      <c r="DFB9" s="591"/>
      <c r="DFC9" s="591"/>
      <c r="DFD9" s="591"/>
      <c r="DFE9" s="591"/>
      <c r="DFF9" s="591"/>
      <c r="DFG9" s="591"/>
      <c r="DFH9" s="591"/>
      <c r="DFI9" s="591"/>
      <c r="DFJ9" s="591"/>
      <c r="DFK9" s="591"/>
      <c r="DFL9" s="591"/>
      <c r="DFM9" s="591"/>
      <c r="DFN9" s="591"/>
      <c r="DFO9" s="591"/>
      <c r="DFP9" s="591"/>
      <c r="DFQ9" s="591"/>
      <c r="DFR9" s="591"/>
      <c r="DFS9" s="591"/>
      <c r="DFT9" s="591"/>
      <c r="DFU9" s="591"/>
      <c r="DFV9" s="591"/>
      <c r="DFW9" s="591"/>
      <c r="DFX9" s="591"/>
      <c r="DFY9" s="591"/>
      <c r="DFZ9" s="591"/>
      <c r="DGA9" s="591"/>
      <c r="DGB9" s="591"/>
      <c r="DGC9" s="591"/>
      <c r="DGD9" s="591"/>
      <c r="DGE9" s="591"/>
      <c r="DGF9" s="591"/>
      <c r="DGG9" s="591"/>
      <c r="DGH9" s="591"/>
      <c r="DGI9" s="591"/>
      <c r="DGJ9" s="591"/>
      <c r="DGK9" s="591"/>
      <c r="DGL9" s="591"/>
      <c r="DGM9" s="591"/>
      <c r="DGN9" s="591"/>
      <c r="DGO9" s="591"/>
      <c r="DGP9" s="591"/>
      <c r="DGQ9" s="591"/>
      <c r="DGR9" s="591"/>
      <c r="DGS9" s="591"/>
      <c r="DGT9" s="591"/>
      <c r="DGU9" s="591"/>
      <c r="DGV9" s="591"/>
      <c r="DGW9" s="591"/>
      <c r="DGX9" s="591"/>
      <c r="DGY9" s="591"/>
      <c r="DGZ9" s="591"/>
      <c r="DHA9" s="591"/>
      <c r="DHB9" s="591"/>
      <c r="DHC9" s="591"/>
      <c r="DHD9" s="591"/>
      <c r="DHE9" s="591"/>
      <c r="DHF9" s="591"/>
      <c r="DHG9" s="591"/>
      <c r="DHH9" s="591"/>
      <c r="DHI9" s="591"/>
      <c r="DHJ9" s="591"/>
      <c r="DHK9" s="591"/>
      <c r="DHL9" s="591"/>
      <c r="DHM9" s="591"/>
      <c r="DHN9" s="591"/>
      <c r="DHO9" s="591"/>
      <c r="DHP9" s="591"/>
      <c r="DHQ9" s="591"/>
      <c r="DHR9" s="591"/>
      <c r="DHS9" s="591"/>
      <c r="DHT9" s="591"/>
      <c r="DHU9" s="591"/>
      <c r="DHV9" s="591"/>
      <c r="DHW9" s="591"/>
      <c r="DHX9" s="591"/>
      <c r="DHY9" s="591"/>
      <c r="DHZ9" s="591"/>
      <c r="DIA9" s="591"/>
      <c r="DIB9" s="591"/>
      <c r="DIC9" s="591"/>
      <c r="DID9" s="591"/>
      <c r="DIE9" s="591"/>
      <c r="DIF9" s="591"/>
      <c r="DIG9" s="591"/>
      <c r="DIH9" s="591"/>
      <c r="DII9" s="591"/>
      <c r="DIJ9" s="591"/>
      <c r="DIK9" s="591"/>
      <c r="DIL9" s="591"/>
      <c r="DIM9" s="591"/>
      <c r="DIN9" s="591"/>
      <c r="DIO9" s="591"/>
      <c r="DIP9" s="591"/>
      <c r="DIQ9" s="591"/>
      <c r="DIR9" s="591"/>
      <c r="DIS9" s="591"/>
      <c r="DIT9" s="591"/>
      <c r="DIU9" s="591"/>
      <c r="DIV9" s="591"/>
      <c r="DIW9" s="591"/>
      <c r="DIX9" s="591"/>
      <c r="DIY9" s="591"/>
      <c r="DIZ9" s="591"/>
      <c r="DJA9" s="591"/>
      <c r="DJB9" s="591"/>
      <c r="DJC9" s="591"/>
      <c r="DJD9" s="591"/>
      <c r="DJE9" s="591"/>
      <c r="DJF9" s="591"/>
      <c r="DJG9" s="591"/>
      <c r="DJH9" s="591"/>
      <c r="DJI9" s="591"/>
      <c r="DJJ9" s="591"/>
      <c r="DJK9" s="591"/>
      <c r="DJL9" s="591"/>
      <c r="DJM9" s="591"/>
      <c r="DJN9" s="591"/>
      <c r="DJO9" s="591"/>
      <c r="DJP9" s="591"/>
      <c r="DJQ9" s="591"/>
      <c r="DJR9" s="591"/>
      <c r="DJS9" s="591"/>
      <c r="DJT9" s="591"/>
      <c r="DJU9" s="591"/>
      <c r="DJV9" s="591"/>
      <c r="DJW9" s="591"/>
      <c r="DJX9" s="591"/>
      <c r="DJY9" s="591"/>
      <c r="DJZ9" s="591"/>
      <c r="DKA9" s="591"/>
      <c r="DKB9" s="591"/>
      <c r="DKC9" s="591"/>
      <c r="DKD9" s="591"/>
      <c r="DKE9" s="591"/>
      <c r="DKF9" s="591"/>
      <c r="DKG9" s="591"/>
      <c r="DKH9" s="591"/>
      <c r="DKI9" s="591"/>
      <c r="DKJ9" s="591"/>
      <c r="DKK9" s="591"/>
      <c r="DKL9" s="591"/>
      <c r="DKM9" s="591"/>
      <c r="DKN9" s="591"/>
      <c r="DKO9" s="591"/>
      <c r="DKP9" s="591"/>
      <c r="DKQ9" s="591"/>
      <c r="DKR9" s="591"/>
      <c r="DKS9" s="591"/>
      <c r="DKT9" s="591"/>
      <c r="DKU9" s="591"/>
      <c r="DKV9" s="591"/>
      <c r="DKW9" s="591"/>
      <c r="DKX9" s="591"/>
      <c r="DKY9" s="591"/>
      <c r="DKZ9" s="591"/>
      <c r="DLA9" s="591"/>
      <c r="DLB9" s="591"/>
      <c r="DLC9" s="591"/>
      <c r="DLD9" s="591"/>
      <c r="DLE9" s="591"/>
      <c r="DLF9" s="591"/>
      <c r="DLG9" s="591"/>
      <c r="DLH9" s="591"/>
      <c r="DLI9" s="591"/>
      <c r="DLJ9" s="591"/>
      <c r="DLK9" s="591"/>
      <c r="DLL9" s="591"/>
      <c r="DLM9" s="591"/>
      <c r="DLN9" s="591"/>
      <c r="DLO9" s="591"/>
      <c r="DLP9" s="591"/>
      <c r="DLQ9" s="591"/>
      <c r="DLR9" s="591"/>
      <c r="DLS9" s="591"/>
      <c r="DLT9" s="591"/>
      <c r="DLU9" s="591"/>
      <c r="DLV9" s="591"/>
      <c r="DLW9" s="591"/>
      <c r="DLX9" s="591"/>
      <c r="DLY9" s="591"/>
      <c r="DLZ9" s="591"/>
      <c r="DMA9" s="591"/>
      <c r="DMB9" s="591"/>
      <c r="DMC9" s="591"/>
      <c r="DMD9" s="591"/>
      <c r="DME9" s="591"/>
      <c r="DMF9" s="591"/>
      <c r="DMG9" s="591"/>
      <c r="DMH9" s="591"/>
      <c r="DMI9" s="591"/>
      <c r="DMJ9" s="591"/>
      <c r="DMK9" s="591"/>
      <c r="DML9" s="591"/>
      <c r="DMM9" s="591"/>
      <c r="DMN9" s="591"/>
      <c r="DMO9" s="591"/>
      <c r="DMP9" s="591"/>
      <c r="DMQ9" s="591"/>
      <c r="DMR9" s="591"/>
      <c r="DMS9" s="591"/>
      <c r="DMT9" s="591"/>
      <c r="DMU9" s="591"/>
      <c r="DMV9" s="591"/>
      <c r="DMW9" s="591"/>
      <c r="DMX9" s="591"/>
      <c r="DMY9" s="591"/>
      <c r="DMZ9" s="591"/>
      <c r="DNA9" s="591"/>
      <c r="DNB9" s="591"/>
      <c r="DNC9" s="591"/>
      <c r="DND9" s="591"/>
      <c r="DNE9" s="591"/>
      <c r="DNF9" s="591"/>
      <c r="DNG9" s="591"/>
      <c r="DNH9" s="591"/>
      <c r="DNI9" s="591"/>
      <c r="DNJ9" s="591"/>
      <c r="DNK9" s="591"/>
      <c r="DNL9" s="591"/>
      <c r="DNM9" s="591"/>
      <c r="DNN9" s="591"/>
      <c r="DNO9" s="591"/>
      <c r="DNP9" s="591"/>
      <c r="DNQ9" s="591"/>
      <c r="DNR9" s="591"/>
      <c r="DNS9" s="591"/>
      <c r="DNT9" s="591"/>
      <c r="DNU9" s="591"/>
      <c r="DNV9" s="591"/>
      <c r="DNW9" s="591"/>
      <c r="DNX9" s="591"/>
      <c r="DNY9" s="591"/>
      <c r="DNZ9" s="591"/>
      <c r="DOA9" s="591"/>
      <c r="DOB9" s="591"/>
      <c r="DOC9" s="591"/>
      <c r="DOD9" s="591"/>
      <c r="DOE9" s="591"/>
      <c r="DOF9" s="591"/>
      <c r="DOG9" s="591"/>
      <c r="DOH9" s="591"/>
      <c r="DOI9" s="591"/>
      <c r="DOJ9" s="591"/>
      <c r="DOK9" s="591"/>
      <c r="DOL9" s="591"/>
      <c r="DOM9" s="591"/>
      <c r="DON9" s="591"/>
      <c r="DOO9" s="591"/>
      <c r="DOP9" s="591"/>
      <c r="DOQ9" s="591"/>
      <c r="DOR9" s="591"/>
      <c r="DOS9" s="591"/>
      <c r="DOT9" s="591"/>
      <c r="DOU9" s="591"/>
      <c r="DOV9" s="591"/>
      <c r="DOW9" s="591"/>
      <c r="DOX9" s="591"/>
      <c r="DOY9" s="591"/>
      <c r="DOZ9" s="591"/>
      <c r="DPA9" s="591"/>
      <c r="DPB9" s="591"/>
      <c r="DPC9" s="591"/>
      <c r="DPD9" s="591"/>
      <c r="DPE9" s="591"/>
      <c r="DPF9" s="591"/>
      <c r="DPG9" s="591"/>
      <c r="DPH9" s="591"/>
      <c r="DPI9" s="591"/>
      <c r="DPJ9" s="591"/>
      <c r="DPK9" s="591"/>
      <c r="DPL9" s="591"/>
      <c r="DPM9" s="591"/>
      <c r="DPN9" s="591"/>
      <c r="DPO9" s="591"/>
      <c r="DPP9" s="591"/>
      <c r="DPQ9" s="591"/>
      <c r="DPR9" s="591"/>
      <c r="DPS9" s="591"/>
      <c r="DPT9" s="591"/>
      <c r="DPU9" s="591"/>
      <c r="DPV9" s="591"/>
      <c r="DPW9" s="591"/>
      <c r="DPX9" s="591"/>
      <c r="DPY9" s="591"/>
      <c r="DPZ9" s="591"/>
      <c r="DQA9" s="591"/>
      <c r="DQB9" s="591"/>
      <c r="DQC9" s="591"/>
      <c r="DQD9" s="591"/>
      <c r="DQE9" s="591"/>
      <c r="DQF9" s="591"/>
      <c r="DQG9" s="591"/>
      <c r="DQH9" s="591"/>
      <c r="DQI9" s="591"/>
      <c r="DQJ9" s="591"/>
      <c r="DQK9" s="591"/>
      <c r="DQL9" s="591"/>
      <c r="DQM9" s="591"/>
      <c r="DQN9" s="591"/>
      <c r="DQO9" s="591"/>
      <c r="DQP9" s="591"/>
      <c r="DQQ9" s="591"/>
      <c r="DQR9" s="591"/>
      <c r="DQS9" s="591"/>
      <c r="DQT9" s="591"/>
      <c r="DQU9" s="591"/>
      <c r="DQV9" s="591"/>
      <c r="DQW9" s="591"/>
      <c r="DQX9" s="591"/>
      <c r="DQY9" s="591"/>
      <c r="DQZ9" s="591"/>
      <c r="DRA9" s="591"/>
      <c r="DRB9" s="591"/>
      <c r="DRC9" s="591"/>
      <c r="DRD9" s="591"/>
      <c r="DRE9" s="591"/>
      <c r="DRF9" s="591"/>
      <c r="DRG9" s="591"/>
      <c r="DRH9" s="591"/>
      <c r="DRI9" s="591"/>
      <c r="DRJ9" s="591"/>
      <c r="DRK9" s="591"/>
      <c r="DRL9" s="591"/>
      <c r="DRM9" s="591"/>
      <c r="DRN9" s="591"/>
      <c r="DRO9" s="591"/>
      <c r="DRP9" s="591"/>
      <c r="DRQ9" s="591"/>
      <c r="DRR9" s="591"/>
      <c r="DRS9" s="591"/>
      <c r="DRT9" s="591"/>
      <c r="DRU9" s="591"/>
      <c r="DRV9" s="591"/>
      <c r="DRW9" s="591"/>
      <c r="DRX9" s="591"/>
      <c r="DRY9" s="591"/>
      <c r="DRZ9" s="591"/>
      <c r="DSA9" s="591"/>
      <c r="DSB9" s="591"/>
      <c r="DSC9" s="591"/>
      <c r="DSD9" s="591"/>
      <c r="DSE9" s="591"/>
      <c r="DSF9" s="591"/>
      <c r="DSG9" s="591"/>
      <c r="DSH9" s="591"/>
      <c r="DSI9" s="591"/>
      <c r="DSJ9" s="591"/>
      <c r="DSK9" s="591"/>
      <c r="DSL9" s="591"/>
      <c r="DSM9" s="591"/>
      <c r="DSN9" s="591"/>
      <c r="DSO9" s="591"/>
      <c r="DSP9" s="591"/>
      <c r="DSQ9" s="591"/>
      <c r="DSR9" s="591"/>
      <c r="DSS9" s="591"/>
      <c r="DST9" s="591"/>
      <c r="DSU9" s="591"/>
      <c r="DSV9" s="591"/>
      <c r="DSW9" s="591"/>
      <c r="DSX9" s="591"/>
      <c r="DSY9" s="591"/>
      <c r="DSZ9" s="591"/>
      <c r="DTA9" s="591"/>
      <c r="DTB9" s="591"/>
      <c r="DTC9" s="591"/>
      <c r="DTD9" s="591"/>
      <c r="DTE9" s="591"/>
      <c r="DTF9" s="591"/>
      <c r="DTG9" s="591"/>
      <c r="DTH9" s="591"/>
      <c r="DTI9" s="591"/>
      <c r="DTJ9" s="591"/>
      <c r="DTK9" s="591"/>
      <c r="DTL9" s="591"/>
      <c r="DTM9" s="591"/>
      <c r="DTN9" s="591"/>
      <c r="DTO9" s="591"/>
      <c r="DTP9" s="591"/>
      <c r="DTQ9" s="591"/>
      <c r="DTR9" s="591"/>
      <c r="DTS9" s="591"/>
      <c r="DTT9" s="591"/>
      <c r="DTU9" s="591"/>
      <c r="DTV9" s="591"/>
      <c r="DTW9" s="591"/>
      <c r="DTX9" s="591"/>
      <c r="DTY9" s="591"/>
      <c r="DTZ9" s="591"/>
      <c r="DUA9" s="591"/>
      <c r="DUB9" s="591"/>
      <c r="DUC9" s="591"/>
      <c r="DUD9" s="591"/>
      <c r="DUE9" s="591"/>
      <c r="DUF9" s="591"/>
      <c r="DUG9" s="591"/>
      <c r="DUH9" s="591"/>
      <c r="DUI9" s="591"/>
      <c r="DUJ9" s="591"/>
      <c r="DUK9" s="591"/>
      <c r="DUL9" s="591"/>
      <c r="DUM9" s="591"/>
      <c r="DUN9" s="591"/>
      <c r="DUO9" s="591"/>
      <c r="DUP9" s="591"/>
      <c r="DUQ9" s="591"/>
      <c r="DUR9" s="591"/>
      <c r="DUS9" s="591"/>
      <c r="DUT9" s="591"/>
      <c r="DUU9" s="591"/>
      <c r="DUV9" s="591"/>
      <c r="DUW9" s="591"/>
      <c r="DUX9" s="591"/>
      <c r="DUY9" s="591"/>
      <c r="DUZ9" s="591"/>
      <c r="DVA9" s="591"/>
      <c r="DVB9" s="591"/>
      <c r="DVC9" s="591"/>
      <c r="DVD9" s="591"/>
      <c r="DVE9" s="591"/>
      <c r="DVF9" s="591"/>
      <c r="DVG9" s="591"/>
      <c r="DVH9" s="591"/>
      <c r="DVI9" s="591"/>
      <c r="DVJ9" s="591"/>
      <c r="DVK9" s="591"/>
      <c r="DVL9" s="591"/>
      <c r="DVM9" s="591"/>
      <c r="DVN9" s="591"/>
      <c r="DVO9" s="591"/>
      <c r="DVP9" s="591"/>
      <c r="DVQ9" s="591"/>
      <c r="DVR9" s="591"/>
      <c r="DVS9" s="591"/>
      <c r="DVT9" s="591"/>
      <c r="DVU9" s="591"/>
      <c r="DVV9" s="591"/>
      <c r="DVW9" s="591"/>
      <c r="DVX9" s="591"/>
      <c r="DVY9" s="591"/>
      <c r="DVZ9" s="591"/>
      <c r="DWA9" s="591"/>
      <c r="DWB9" s="591"/>
      <c r="DWC9" s="591"/>
      <c r="DWD9" s="591"/>
      <c r="DWE9" s="591"/>
      <c r="DWF9" s="591"/>
      <c r="DWG9" s="591"/>
      <c r="DWH9" s="591"/>
      <c r="DWI9" s="591"/>
      <c r="DWJ9" s="591"/>
      <c r="DWK9" s="591"/>
      <c r="DWL9" s="591"/>
      <c r="DWM9" s="591"/>
      <c r="DWN9" s="591"/>
      <c r="DWO9" s="591"/>
      <c r="DWP9" s="591"/>
      <c r="DWQ9" s="591"/>
      <c r="DWR9" s="591"/>
      <c r="DWS9" s="591"/>
      <c r="DWT9" s="591"/>
      <c r="DWU9" s="591"/>
      <c r="DWV9" s="591"/>
      <c r="DWW9" s="591"/>
      <c r="DWX9" s="591"/>
      <c r="DWY9" s="591"/>
      <c r="DWZ9" s="591"/>
      <c r="DXA9" s="591"/>
      <c r="DXB9" s="591"/>
      <c r="DXC9" s="591"/>
      <c r="DXD9" s="591"/>
      <c r="DXE9" s="591"/>
      <c r="DXF9" s="591"/>
      <c r="DXG9" s="591"/>
      <c r="DXH9" s="591"/>
      <c r="DXI9" s="591"/>
      <c r="DXJ9" s="591"/>
      <c r="DXK9" s="591"/>
      <c r="DXL9" s="591"/>
      <c r="DXM9" s="591"/>
      <c r="DXN9" s="591"/>
      <c r="DXO9" s="591"/>
      <c r="DXP9" s="591"/>
      <c r="DXQ9" s="591"/>
      <c r="DXR9" s="591"/>
      <c r="DXS9" s="591"/>
      <c r="DXT9" s="591"/>
      <c r="DXU9" s="591"/>
      <c r="DXV9" s="591"/>
      <c r="DXW9" s="591"/>
      <c r="DXX9" s="591"/>
      <c r="DXY9" s="591"/>
      <c r="DXZ9" s="591"/>
      <c r="DYA9" s="591"/>
      <c r="DYB9" s="591"/>
      <c r="DYC9" s="591"/>
      <c r="DYD9" s="591"/>
      <c r="DYE9" s="591"/>
      <c r="DYF9" s="591"/>
      <c r="DYG9" s="591"/>
      <c r="DYH9" s="591"/>
      <c r="DYI9" s="591"/>
      <c r="DYJ9" s="591"/>
      <c r="DYK9" s="591"/>
      <c r="DYL9" s="591"/>
      <c r="DYM9" s="591"/>
      <c r="DYN9" s="591"/>
      <c r="DYO9" s="591"/>
      <c r="DYP9" s="591"/>
      <c r="DYQ9" s="591"/>
      <c r="DYR9" s="591"/>
      <c r="DYS9" s="591"/>
      <c r="DYT9" s="591"/>
      <c r="DYU9" s="591"/>
      <c r="DYV9" s="591"/>
      <c r="DYW9" s="591"/>
      <c r="DYX9" s="591"/>
      <c r="DYY9" s="591"/>
      <c r="DYZ9" s="591"/>
      <c r="DZA9" s="591"/>
      <c r="DZB9" s="591"/>
      <c r="DZC9" s="591"/>
      <c r="DZD9" s="591"/>
      <c r="DZE9" s="591"/>
      <c r="DZF9" s="591"/>
      <c r="DZG9" s="591"/>
      <c r="DZH9" s="591"/>
      <c r="DZI9" s="591"/>
      <c r="DZJ9" s="591"/>
      <c r="DZK9" s="591"/>
      <c r="DZL9" s="591"/>
      <c r="DZM9" s="591"/>
      <c r="DZN9" s="591"/>
      <c r="DZO9" s="591"/>
      <c r="DZP9" s="591"/>
      <c r="DZQ9" s="591"/>
      <c r="DZR9" s="591"/>
      <c r="DZS9" s="591"/>
      <c r="DZT9" s="591"/>
      <c r="DZU9" s="591"/>
      <c r="DZV9" s="591"/>
      <c r="DZW9" s="591"/>
      <c r="DZX9" s="591"/>
      <c r="DZY9" s="591"/>
      <c r="DZZ9" s="591"/>
      <c r="EAA9" s="591"/>
      <c r="EAB9" s="591"/>
      <c r="EAC9" s="591"/>
      <c r="EAD9" s="591"/>
      <c r="EAE9" s="591"/>
      <c r="EAF9" s="591"/>
      <c r="EAG9" s="591"/>
      <c r="EAH9" s="591"/>
      <c r="EAI9" s="591"/>
      <c r="EAJ9" s="591"/>
      <c r="EAK9" s="591"/>
      <c r="EAL9" s="591"/>
      <c r="EAM9" s="591"/>
      <c r="EAN9" s="591"/>
      <c r="EAO9" s="591"/>
      <c r="EAP9" s="591"/>
      <c r="EAQ9" s="591"/>
      <c r="EAR9" s="591"/>
      <c r="EAS9" s="591"/>
      <c r="EAT9" s="591"/>
      <c r="EAU9" s="591"/>
      <c r="EAV9" s="591"/>
      <c r="EAW9" s="591"/>
      <c r="EAX9" s="591"/>
      <c r="EAY9" s="591"/>
      <c r="EAZ9" s="591"/>
      <c r="EBA9" s="591"/>
      <c r="EBB9" s="591"/>
      <c r="EBC9" s="591"/>
      <c r="EBD9" s="591"/>
      <c r="EBE9" s="591"/>
      <c r="EBF9" s="591"/>
      <c r="EBG9" s="591"/>
      <c r="EBH9" s="591"/>
      <c r="EBI9" s="591"/>
      <c r="EBJ9" s="591"/>
      <c r="EBK9" s="591"/>
      <c r="EBL9" s="591"/>
      <c r="EBM9" s="591"/>
      <c r="EBN9" s="591"/>
      <c r="EBO9" s="591"/>
      <c r="EBP9" s="591"/>
      <c r="EBQ9" s="591"/>
      <c r="EBR9" s="591"/>
      <c r="EBS9" s="591"/>
      <c r="EBT9" s="591"/>
      <c r="EBU9" s="591"/>
      <c r="EBV9" s="591"/>
      <c r="EBW9" s="591"/>
      <c r="EBX9" s="591"/>
      <c r="EBY9" s="591"/>
      <c r="EBZ9" s="591"/>
      <c r="ECA9" s="591"/>
      <c r="ECB9" s="591"/>
      <c r="ECC9" s="591"/>
      <c r="ECD9" s="591"/>
      <c r="ECE9" s="591"/>
      <c r="ECF9" s="591"/>
      <c r="ECG9" s="591"/>
      <c r="ECH9" s="591"/>
      <c r="ECI9" s="591"/>
      <c r="ECJ9" s="591"/>
      <c r="ECK9" s="591"/>
      <c r="ECL9" s="591"/>
      <c r="ECM9" s="591"/>
      <c r="ECN9" s="591"/>
      <c r="ECO9" s="591"/>
      <c r="ECP9" s="591"/>
      <c r="ECQ9" s="591"/>
      <c r="ECR9" s="591"/>
      <c r="ECS9" s="591"/>
      <c r="ECT9" s="591"/>
      <c r="ECU9" s="591"/>
      <c r="ECV9" s="591"/>
      <c r="ECW9" s="591"/>
      <c r="ECX9" s="591"/>
      <c r="ECY9" s="591"/>
      <c r="ECZ9" s="591"/>
      <c r="EDA9" s="591"/>
      <c r="EDB9" s="591"/>
      <c r="EDC9" s="591"/>
      <c r="EDD9" s="591"/>
      <c r="EDE9" s="591"/>
      <c r="EDF9" s="591"/>
      <c r="EDG9" s="591"/>
      <c r="EDH9" s="591"/>
      <c r="EDI9" s="591"/>
      <c r="EDJ9" s="591"/>
      <c r="EDK9" s="591"/>
      <c r="EDL9" s="591"/>
      <c r="EDM9" s="591"/>
      <c r="EDN9" s="591"/>
      <c r="EDO9" s="591"/>
      <c r="EDP9" s="591"/>
      <c r="EDQ9" s="591"/>
      <c r="EDR9" s="591"/>
      <c r="EDS9" s="591"/>
      <c r="EDT9" s="591"/>
      <c r="EDU9" s="591"/>
      <c r="EDV9" s="591"/>
      <c r="EDW9" s="591"/>
      <c r="EDX9" s="591"/>
      <c r="EDY9" s="591"/>
      <c r="EDZ9" s="591"/>
      <c r="EEA9" s="591"/>
      <c r="EEB9" s="591"/>
      <c r="EEC9" s="591"/>
      <c r="EED9" s="591"/>
      <c r="EEE9" s="591"/>
      <c r="EEF9" s="591"/>
      <c r="EEG9" s="591"/>
      <c r="EEH9" s="591"/>
      <c r="EEI9" s="591"/>
      <c r="EEJ9" s="591"/>
      <c r="EEK9" s="591"/>
      <c r="EEL9" s="591"/>
      <c r="EEM9" s="591"/>
      <c r="EEN9" s="591"/>
      <c r="EEO9" s="591"/>
      <c r="EEP9" s="591"/>
      <c r="EEQ9" s="591"/>
      <c r="EER9" s="591"/>
      <c r="EES9" s="591"/>
      <c r="EET9" s="591"/>
      <c r="EEU9" s="591"/>
      <c r="EEV9" s="591"/>
      <c r="EEW9" s="591"/>
      <c r="EEX9" s="591"/>
      <c r="EEY9" s="591"/>
      <c r="EEZ9" s="591"/>
      <c r="EFA9" s="591"/>
      <c r="EFB9" s="591"/>
      <c r="EFC9" s="591"/>
      <c r="EFD9" s="591"/>
      <c r="EFE9" s="591"/>
      <c r="EFF9" s="591"/>
      <c r="EFG9" s="591"/>
      <c r="EFH9" s="591"/>
      <c r="EFI9" s="591"/>
      <c r="EFJ9" s="591"/>
      <c r="EFK9" s="591"/>
      <c r="EFL9" s="591"/>
      <c r="EFM9" s="591"/>
      <c r="EFN9" s="591"/>
      <c r="EFO9" s="591"/>
      <c r="EFP9" s="591"/>
      <c r="EFQ9" s="591"/>
      <c r="EFR9" s="591"/>
      <c r="EFS9" s="591"/>
      <c r="EFT9" s="591"/>
      <c r="EFU9" s="591"/>
      <c r="EFV9" s="591"/>
      <c r="EFW9" s="591"/>
      <c r="EFX9" s="591"/>
      <c r="EFY9" s="591"/>
      <c r="EFZ9" s="591"/>
      <c r="EGA9" s="591"/>
      <c r="EGB9" s="591"/>
      <c r="EGC9" s="591"/>
      <c r="EGD9" s="591"/>
      <c r="EGE9" s="591"/>
      <c r="EGF9" s="591"/>
      <c r="EGG9" s="591"/>
      <c r="EGH9" s="591"/>
      <c r="EGI9" s="591"/>
      <c r="EGJ9" s="591"/>
      <c r="EGK9" s="591"/>
      <c r="EGL9" s="591"/>
      <c r="EGM9" s="591"/>
      <c r="EGN9" s="591"/>
      <c r="EGO9" s="591"/>
      <c r="EGP9" s="591"/>
      <c r="EGQ9" s="591"/>
      <c r="EGR9" s="591"/>
      <c r="EGS9" s="591"/>
      <c r="EGT9" s="591"/>
      <c r="EGU9" s="591"/>
      <c r="EGV9" s="591"/>
      <c r="EGW9" s="591"/>
      <c r="EGX9" s="591"/>
      <c r="EGY9" s="591"/>
      <c r="EGZ9" s="591"/>
      <c r="EHA9" s="591"/>
      <c r="EHB9" s="591"/>
      <c r="EHC9" s="591"/>
      <c r="EHD9" s="591"/>
      <c r="EHE9" s="591"/>
      <c r="EHF9" s="591"/>
      <c r="EHG9" s="591"/>
      <c r="EHH9" s="591"/>
      <c r="EHI9" s="591"/>
      <c r="EHJ9" s="591"/>
      <c r="EHK9" s="591"/>
      <c r="EHL9" s="591"/>
      <c r="EHM9" s="591"/>
      <c r="EHN9" s="591"/>
      <c r="EHO9" s="591"/>
      <c r="EHP9" s="591"/>
      <c r="EHQ9" s="591"/>
      <c r="EHR9" s="591"/>
      <c r="EHS9" s="591"/>
      <c r="EHT9" s="591"/>
      <c r="EHU9" s="591"/>
      <c r="EHV9" s="591"/>
      <c r="EHW9" s="591"/>
      <c r="EHX9" s="591"/>
      <c r="EHY9" s="591"/>
      <c r="EHZ9" s="591"/>
      <c r="EIA9" s="591"/>
      <c r="EIB9" s="591"/>
      <c r="EIC9" s="591"/>
      <c r="EID9" s="591"/>
      <c r="EIE9" s="591"/>
      <c r="EIF9" s="591"/>
      <c r="EIG9" s="591"/>
      <c r="EIH9" s="591"/>
      <c r="EII9" s="591"/>
      <c r="EIJ9" s="591"/>
      <c r="EIK9" s="591"/>
      <c r="EIL9" s="591"/>
      <c r="EIM9" s="591"/>
      <c r="EIN9" s="591"/>
      <c r="EIO9" s="591"/>
      <c r="EIP9" s="591"/>
      <c r="EIQ9" s="591"/>
      <c r="EIR9" s="591"/>
      <c r="EIS9" s="591"/>
      <c r="EIT9" s="591"/>
      <c r="EIU9" s="591"/>
      <c r="EIV9" s="591"/>
      <c r="EIW9" s="591"/>
      <c r="EIX9" s="591"/>
      <c r="EIY9" s="591"/>
      <c r="EIZ9" s="591"/>
      <c r="EJA9" s="591"/>
      <c r="EJB9" s="591"/>
      <c r="EJC9" s="591"/>
      <c r="EJD9" s="591"/>
      <c r="EJE9" s="591"/>
      <c r="EJF9" s="591"/>
      <c r="EJG9" s="591"/>
      <c r="EJH9" s="591"/>
      <c r="EJI9" s="591"/>
      <c r="EJJ9" s="591"/>
      <c r="EJK9" s="591"/>
      <c r="EJL9" s="591"/>
      <c r="EJM9" s="591"/>
      <c r="EJN9" s="591"/>
      <c r="EJO9" s="591"/>
      <c r="EJP9" s="591"/>
      <c r="EJQ9" s="591"/>
      <c r="EJR9" s="591"/>
      <c r="EJS9" s="591"/>
      <c r="EJT9" s="591"/>
      <c r="EJU9" s="591"/>
      <c r="EJV9" s="591"/>
      <c r="EJW9" s="591"/>
      <c r="EJX9" s="591"/>
      <c r="EJY9" s="591"/>
      <c r="EJZ9" s="591"/>
      <c r="EKA9" s="591"/>
      <c r="EKB9" s="591"/>
      <c r="EKC9" s="591"/>
      <c r="EKD9" s="591"/>
      <c r="EKE9" s="591"/>
      <c r="EKF9" s="591"/>
      <c r="EKG9" s="591"/>
      <c r="EKH9" s="591"/>
      <c r="EKI9" s="591"/>
      <c r="EKJ9" s="591"/>
      <c r="EKK9" s="591"/>
      <c r="EKL9" s="591"/>
      <c r="EKM9" s="591"/>
      <c r="EKN9" s="591"/>
      <c r="EKO9" s="591"/>
      <c r="EKP9" s="591"/>
      <c r="EKQ9" s="591"/>
      <c r="EKR9" s="591"/>
      <c r="EKS9" s="591"/>
      <c r="EKT9" s="591"/>
      <c r="EKU9" s="591"/>
      <c r="EKV9" s="591"/>
      <c r="EKW9" s="591"/>
      <c r="EKX9" s="591"/>
      <c r="EKY9" s="591"/>
      <c r="EKZ9" s="591"/>
      <c r="ELA9" s="591"/>
      <c r="ELB9" s="591"/>
      <c r="ELC9" s="591"/>
      <c r="ELD9" s="591"/>
      <c r="ELE9" s="591"/>
      <c r="ELF9" s="591"/>
      <c r="ELG9" s="591"/>
      <c r="ELH9" s="591"/>
      <c r="ELI9" s="591"/>
      <c r="ELJ9" s="591"/>
      <c r="ELK9" s="591"/>
      <c r="ELL9" s="591"/>
      <c r="ELM9" s="591"/>
      <c r="ELN9" s="591"/>
      <c r="ELO9" s="591"/>
      <c r="ELP9" s="591"/>
      <c r="ELQ9" s="591"/>
      <c r="ELR9" s="591"/>
      <c r="ELS9" s="591"/>
      <c r="ELT9" s="591"/>
      <c r="ELU9" s="591"/>
      <c r="ELV9" s="591"/>
      <c r="ELW9" s="591"/>
      <c r="ELX9" s="591"/>
      <c r="ELY9" s="591"/>
      <c r="ELZ9" s="591"/>
      <c r="EMA9" s="591"/>
      <c r="EMB9" s="591"/>
      <c r="EMC9" s="591"/>
      <c r="EMD9" s="591"/>
      <c r="EME9" s="591"/>
      <c r="EMF9" s="591"/>
      <c r="EMG9" s="591"/>
      <c r="EMH9" s="591"/>
      <c r="EMI9" s="591"/>
      <c r="EMJ9" s="591"/>
      <c r="EMK9" s="591"/>
      <c r="EML9" s="591"/>
      <c r="EMM9" s="591"/>
      <c r="EMN9" s="591"/>
      <c r="EMO9" s="591"/>
      <c r="EMP9" s="591"/>
      <c r="EMQ9" s="591"/>
      <c r="EMR9" s="591"/>
      <c r="EMS9" s="591"/>
      <c r="EMT9" s="591"/>
      <c r="EMU9" s="591"/>
      <c r="EMV9" s="591"/>
      <c r="EMW9" s="591"/>
      <c r="EMX9" s="591"/>
      <c r="EMY9" s="591"/>
      <c r="EMZ9" s="591"/>
      <c r="ENA9" s="591"/>
      <c r="ENB9" s="591"/>
      <c r="ENC9" s="591"/>
      <c r="END9" s="591"/>
      <c r="ENE9" s="591"/>
      <c r="ENF9" s="591"/>
      <c r="ENG9" s="591"/>
      <c r="ENH9" s="591"/>
      <c r="ENI9" s="591"/>
      <c r="ENJ9" s="591"/>
      <c r="ENK9" s="591"/>
      <c r="ENL9" s="591"/>
      <c r="ENM9" s="591"/>
      <c r="ENN9" s="591"/>
      <c r="ENO9" s="591"/>
      <c r="ENP9" s="591"/>
      <c r="ENQ9" s="591"/>
      <c r="ENR9" s="591"/>
      <c r="ENS9" s="591"/>
      <c r="ENT9" s="591"/>
      <c r="ENU9" s="591"/>
      <c r="ENV9" s="591"/>
      <c r="ENW9" s="591"/>
      <c r="ENX9" s="591"/>
      <c r="ENY9" s="591"/>
      <c r="ENZ9" s="591"/>
      <c r="EOA9" s="591"/>
      <c r="EOB9" s="591"/>
      <c r="EOC9" s="591"/>
      <c r="EOD9" s="591"/>
      <c r="EOE9" s="591"/>
      <c r="EOF9" s="591"/>
      <c r="EOG9" s="591"/>
      <c r="EOH9" s="591"/>
      <c r="EOI9" s="591"/>
      <c r="EOJ9" s="591"/>
      <c r="EOK9" s="591"/>
      <c r="EOL9" s="591"/>
      <c r="EOM9" s="591"/>
      <c r="EON9" s="591"/>
      <c r="EOO9" s="591"/>
      <c r="EOP9" s="591"/>
      <c r="EOQ9" s="591"/>
      <c r="EOR9" s="591"/>
      <c r="EOS9" s="591"/>
      <c r="EOT9" s="591"/>
      <c r="EOU9" s="591"/>
      <c r="EOV9" s="591"/>
      <c r="EOW9" s="591"/>
      <c r="EOX9" s="591"/>
      <c r="EOY9" s="591"/>
      <c r="EOZ9" s="591"/>
      <c r="EPA9" s="591"/>
      <c r="EPB9" s="591"/>
      <c r="EPC9" s="591"/>
      <c r="EPD9" s="591"/>
      <c r="EPE9" s="591"/>
      <c r="EPF9" s="591"/>
      <c r="EPG9" s="591"/>
      <c r="EPH9" s="591"/>
      <c r="EPI9" s="591"/>
      <c r="EPJ9" s="591"/>
      <c r="EPK9" s="591"/>
      <c r="EPL9" s="591"/>
      <c r="EPM9" s="591"/>
      <c r="EPN9" s="591"/>
      <c r="EPO9" s="591"/>
      <c r="EPP9" s="591"/>
      <c r="EPQ9" s="591"/>
      <c r="EPR9" s="591"/>
      <c r="EPS9" s="591"/>
      <c r="EPT9" s="591"/>
      <c r="EPU9" s="591"/>
      <c r="EPV9" s="591"/>
      <c r="EPW9" s="591"/>
      <c r="EPX9" s="591"/>
      <c r="EPY9" s="591"/>
      <c r="EPZ9" s="591"/>
      <c r="EQA9" s="591"/>
      <c r="EQB9" s="591"/>
      <c r="EQC9" s="591"/>
      <c r="EQD9" s="591"/>
      <c r="EQE9" s="591"/>
      <c r="EQF9" s="591"/>
      <c r="EQG9" s="591"/>
      <c r="EQH9" s="591"/>
      <c r="EQI9" s="591"/>
      <c r="EQJ9" s="591"/>
      <c r="EQK9" s="591"/>
      <c r="EQL9" s="591"/>
      <c r="EQM9" s="591"/>
      <c r="EQN9" s="591"/>
      <c r="EQO9" s="591"/>
      <c r="EQP9" s="591"/>
      <c r="EQQ9" s="591"/>
      <c r="EQR9" s="591"/>
      <c r="EQS9" s="591"/>
      <c r="EQT9" s="591"/>
      <c r="EQU9" s="591"/>
      <c r="EQV9" s="591"/>
      <c r="EQW9" s="591"/>
      <c r="EQX9" s="591"/>
      <c r="EQY9" s="591"/>
      <c r="EQZ9" s="591"/>
      <c r="ERA9" s="591"/>
      <c r="ERB9" s="591"/>
      <c r="ERC9" s="591"/>
      <c r="ERD9" s="591"/>
      <c r="ERE9" s="591"/>
      <c r="ERF9" s="591"/>
      <c r="ERG9" s="591"/>
      <c r="ERH9" s="591"/>
      <c r="ERI9" s="591"/>
      <c r="ERJ9" s="591"/>
      <c r="ERK9" s="591"/>
      <c r="ERL9" s="591"/>
      <c r="ERM9" s="591"/>
      <c r="ERN9" s="591"/>
      <c r="ERO9" s="591"/>
      <c r="ERP9" s="591"/>
      <c r="ERQ9" s="591"/>
      <c r="ERR9" s="591"/>
      <c r="ERS9" s="591"/>
      <c r="ERT9" s="591"/>
      <c r="ERU9" s="591"/>
      <c r="ERV9" s="591"/>
      <c r="ERW9" s="591"/>
      <c r="ERX9" s="591"/>
      <c r="ERY9" s="591"/>
      <c r="ERZ9" s="591"/>
      <c r="ESA9" s="591"/>
      <c r="ESB9" s="591"/>
      <c r="ESC9" s="591"/>
      <c r="ESD9" s="591"/>
      <c r="ESE9" s="591"/>
      <c r="ESF9" s="591"/>
      <c r="ESG9" s="591"/>
      <c r="ESH9" s="591"/>
      <c r="ESI9" s="591"/>
      <c r="ESJ9" s="591"/>
      <c r="ESK9" s="591"/>
      <c r="ESL9" s="591"/>
      <c r="ESM9" s="591"/>
      <c r="ESN9" s="591"/>
      <c r="ESO9" s="591"/>
      <c r="ESP9" s="591"/>
      <c r="ESQ9" s="591"/>
      <c r="ESR9" s="591"/>
      <c r="ESS9" s="591"/>
      <c r="EST9" s="591"/>
      <c r="ESU9" s="591"/>
      <c r="ESV9" s="591"/>
      <c r="ESW9" s="591"/>
      <c r="ESX9" s="591"/>
      <c r="ESY9" s="591"/>
      <c r="ESZ9" s="591"/>
      <c r="ETA9" s="591"/>
      <c r="ETB9" s="591"/>
      <c r="ETC9" s="591"/>
      <c r="ETD9" s="591"/>
      <c r="ETE9" s="591"/>
      <c r="ETF9" s="591"/>
      <c r="ETG9" s="591"/>
      <c r="ETH9" s="591"/>
      <c r="ETI9" s="591"/>
      <c r="ETJ9" s="591"/>
      <c r="ETK9" s="591"/>
      <c r="ETL9" s="591"/>
      <c r="ETM9" s="591"/>
      <c r="ETN9" s="591"/>
      <c r="ETO9" s="591"/>
      <c r="ETP9" s="591"/>
      <c r="ETQ9" s="591"/>
      <c r="ETR9" s="591"/>
      <c r="ETS9" s="591"/>
      <c r="ETT9" s="591"/>
      <c r="ETU9" s="591"/>
      <c r="ETV9" s="591"/>
      <c r="ETW9" s="591"/>
      <c r="ETX9" s="591"/>
      <c r="ETY9" s="591"/>
      <c r="ETZ9" s="591"/>
      <c r="EUA9" s="591"/>
      <c r="EUB9" s="591"/>
      <c r="EUC9" s="591"/>
      <c r="EUD9" s="591"/>
      <c r="EUE9" s="591"/>
      <c r="EUF9" s="591"/>
      <c r="EUG9" s="591"/>
      <c r="EUH9" s="591"/>
      <c r="EUI9" s="591"/>
      <c r="EUJ9" s="591"/>
      <c r="EUK9" s="591"/>
      <c r="EUL9" s="591"/>
      <c r="EUM9" s="591"/>
      <c r="EUN9" s="591"/>
      <c r="EUO9" s="591"/>
      <c r="EUP9" s="591"/>
      <c r="EUQ9" s="591"/>
      <c r="EUR9" s="591"/>
      <c r="EUS9" s="591"/>
      <c r="EUT9" s="591"/>
      <c r="EUU9" s="591"/>
      <c r="EUV9" s="591"/>
      <c r="EUW9" s="591"/>
      <c r="EUX9" s="591"/>
      <c r="EUY9" s="591"/>
      <c r="EUZ9" s="591"/>
      <c r="EVA9" s="591"/>
      <c r="EVB9" s="591"/>
      <c r="EVC9" s="591"/>
      <c r="EVD9" s="591"/>
      <c r="EVE9" s="591"/>
      <c r="EVF9" s="591"/>
      <c r="EVG9" s="591"/>
      <c r="EVH9" s="591"/>
      <c r="EVI9" s="591"/>
      <c r="EVJ9" s="591"/>
      <c r="EVK9" s="591"/>
      <c r="EVL9" s="591"/>
      <c r="EVM9" s="591"/>
      <c r="EVN9" s="591"/>
      <c r="EVO9" s="591"/>
      <c r="EVP9" s="591"/>
      <c r="EVQ9" s="591"/>
      <c r="EVR9" s="591"/>
      <c r="EVS9" s="591"/>
      <c r="EVT9" s="591"/>
      <c r="EVU9" s="591"/>
      <c r="EVV9" s="591"/>
      <c r="EVW9" s="591"/>
      <c r="EVX9" s="591"/>
      <c r="EVY9" s="591"/>
      <c r="EVZ9" s="591"/>
      <c r="EWA9" s="591"/>
      <c r="EWB9" s="591"/>
      <c r="EWC9" s="591"/>
      <c r="EWD9" s="591"/>
      <c r="EWE9" s="591"/>
      <c r="EWF9" s="591"/>
      <c r="EWG9" s="591"/>
      <c r="EWH9" s="591"/>
      <c r="EWI9" s="591"/>
      <c r="EWJ9" s="591"/>
      <c r="EWK9" s="591"/>
      <c r="EWL9" s="591"/>
      <c r="EWM9" s="591"/>
      <c r="EWN9" s="591"/>
      <c r="EWO9" s="591"/>
      <c r="EWP9" s="591"/>
      <c r="EWQ9" s="591"/>
      <c r="EWR9" s="591"/>
      <c r="EWS9" s="591"/>
      <c r="EWT9" s="591"/>
      <c r="EWU9" s="591"/>
      <c r="EWV9" s="591"/>
      <c r="EWW9" s="591"/>
      <c r="EWX9" s="591"/>
      <c r="EWY9" s="591"/>
      <c r="EWZ9" s="591"/>
      <c r="EXA9" s="591"/>
      <c r="EXB9" s="591"/>
      <c r="EXC9" s="591"/>
      <c r="EXD9" s="591"/>
      <c r="EXE9" s="591"/>
      <c r="EXF9" s="591"/>
      <c r="EXG9" s="591"/>
      <c r="EXH9" s="591"/>
      <c r="EXI9" s="591"/>
      <c r="EXJ9" s="591"/>
      <c r="EXK9" s="591"/>
      <c r="EXL9" s="591"/>
      <c r="EXM9" s="591"/>
      <c r="EXN9" s="591"/>
      <c r="EXO9" s="591"/>
      <c r="EXP9" s="591"/>
      <c r="EXQ9" s="591"/>
      <c r="EXR9" s="591"/>
      <c r="EXS9" s="591"/>
      <c r="EXT9" s="591"/>
      <c r="EXU9" s="591"/>
      <c r="EXV9" s="591"/>
      <c r="EXW9" s="591"/>
      <c r="EXX9" s="591"/>
      <c r="EXY9" s="591"/>
      <c r="EXZ9" s="591"/>
      <c r="EYA9" s="591"/>
      <c r="EYB9" s="591"/>
      <c r="EYC9" s="591"/>
      <c r="EYD9" s="591"/>
      <c r="EYE9" s="591"/>
      <c r="EYF9" s="591"/>
      <c r="EYG9" s="591"/>
      <c r="EYH9" s="591"/>
      <c r="EYI9" s="591"/>
      <c r="EYJ9" s="591"/>
      <c r="EYK9" s="591"/>
      <c r="EYL9" s="591"/>
      <c r="EYM9" s="591"/>
      <c r="EYN9" s="591"/>
      <c r="EYO9" s="591"/>
      <c r="EYP9" s="591"/>
      <c r="EYQ9" s="591"/>
      <c r="EYR9" s="591"/>
      <c r="EYS9" s="591"/>
      <c r="EYT9" s="591"/>
      <c r="EYU9" s="591"/>
      <c r="EYV9" s="591"/>
      <c r="EYW9" s="591"/>
      <c r="EYX9" s="591"/>
      <c r="EYY9" s="591"/>
      <c r="EYZ9" s="591"/>
      <c r="EZA9" s="591"/>
      <c r="EZB9" s="591"/>
      <c r="EZC9" s="591"/>
      <c r="EZD9" s="591"/>
      <c r="EZE9" s="591"/>
      <c r="EZF9" s="591"/>
      <c r="EZG9" s="591"/>
      <c r="EZH9" s="591"/>
      <c r="EZI9" s="591"/>
      <c r="EZJ9" s="591"/>
      <c r="EZK9" s="591"/>
      <c r="EZL9" s="591"/>
      <c r="EZM9" s="591"/>
      <c r="EZN9" s="591"/>
      <c r="EZO9" s="591"/>
      <c r="EZP9" s="591"/>
      <c r="EZQ9" s="591"/>
      <c r="EZR9" s="591"/>
      <c r="EZS9" s="591"/>
      <c r="EZT9" s="591"/>
      <c r="EZU9" s="591"/>
      <c r="EZV9" s="591"/>
      <c r="EZW9" s="591"/>
      <c r="EZX9" s="591"/>
      <c r="EZY9" s="591"/>
      <c r="EZZ9" s="591"/>
      <c r="FAA9" s="591"/>
      <c r="FAB9" s="591"/>
      <c r="FAC9" s="591"/>
      <c r="FAD9" s="591"/>
      <c r="FAE9" s="591"/>
      <c r="FAF9" s="591"/>
      <c r="FAG9" s="591"/>
      <c r="FAH9" s="591"/>
      <c r="FAI9" s="591"/>
      <c r="FAJ9" s="591"/>
      <c r="FAK9" s="591"/>
      <c r="FAL9" s="591"/>
      <c r="FAM9" s="591"/>
      <c r="FAN9" s="591"/>
      <c r="FAO9" s="591"/>
      <c r="FAP9" s="591"/>
      <c r="FAQ9" s="591"/>
      <c r="FAR9" s="591"/>
      <c r="FAS9" s="591"/>
      <c r="FAT9" s="591"/>
      <c r="FAU9" s="591"/>
      <c r="FAV9" s="591"/>
      <c r="FAW9" s="591"/>
      <c r="FAX9" s="591"/>
      <c r="FAY9" s="591"/>
      <c r="FAZ9" s="591"/>
      <c r="FBA9" s="591"/>
      <c r="FBB9" s="591"/>
      <c r="FBC9" s="591"/>
      <c r="FBD9" s="591"/>
      <c r="FBE9" s="591"/>
      <c r="FBF9" s="591"/>
      <c r="FBG9" s="591"/>
      <c r="FBH9" s="591"/>
      <c r="FBI9" s="591"/>
      <c r="FBJ9" s="591"/>
      <c r="FBK9" s="591"/>
      <c r="FBL9" s="591"/>
      <c r="FBM9" s="591"/>
      <c r="FBN9" s="591"/>
      <c r="FBO9" s="591"/>
      <c r="FBP9" s="591"/>
      <c r="FBQ9" s="591"/>
      <c r="FBR9" s="591"/>
      <c r="FBS9" s="591"/>
      <c r="FBT9" s="591"/>
      <c r="FBU9" s="591"/>
      <c r="FBV9" s="591"/>
      <c r="FBW9" s="591"/>
      <c r="FBX9" s="591"/>
      <c r="FBY9" s="591"/>
      <c r="FBZ9" s="591"/>
      <c r="FCA9" s="591"/>
      <c r="FCB9" s="591"/>
      <c r="FCC9" s="591"/>
      <c r="FCD9" s="591"/>
      <c r="FCE9" s="591"/>
      <c r="FCF9" s="591"/>
      <c r="FCG9" s="591"/>
      <c r="FCH9" s="591"/>
      <c r="FCI9" s="591"/>
      <c r="FCJ9" s="591"/>
      <c r="FCK9" s="591"/>
      <c r="FCL9" s="591"/>
      <c r="FCM9" s="591"/>
      <c r="FCN9" s="591"/>
      <c r="FCO9" s="591"/>
      <c r="FCP9" s="591"/>
      <c r="FCQ9" s="591"/>
      <c r="FCR9" s="591"/>
      <c r="FCS9" s="591"/>
      <c r="FCT9" s="591"/>
      <c r="FCU9" s="591"/>
      <c r="FCV9" s="591"/>
      <c r="FCW9" s="591"/>
      <c r="FCX9" s="591"/>
      <c r="FCY9" s="591"/>
      <c r="FCZ9" s="591"/>
      <c r="FDA9" s="591"/>
      <c r="FDB9" s="591"/>
      <c r="FDC9" s="591"/>
      <c r="FDD9" s="591"/>
      <c r="FDE9" s="591"/>
      <c r="FDF9" s="591"/>
      <c r="FDG9" s="591"/>
      <c r="FDH9" s="591"/>
      <c r="FDI9" s="591"/>
      <c r="FDJ9" s="591"/>
      <c r="FDK9" s="591"/>
      <c r="FDL9" s="591"/>
      <c r="FDM9" s="591"/>
      <c r="FDN9" s="591"/>
      <c r="FDO9" s="591"/>
      <c r="FDP9" s="591"/>
      <c r="FDQ9" s="591"/>
      <c r="FDR9" s="591"/>
      <c r="FDS9" s="591"/>
      <c r="FDT9" s="591"/>
      <c r="FDU9" s="591"/>
      <c r="FDV9" s="591"/>
      <c r="FDW9" s="591"/>
      <c r="FDX9" s="591"/>
      <c r="FDY9" s="591"/>
      <c r="FDZ9" s="591"/>
      <c r="FEA9" s="591"/>
      <c r="FEB9" s="591"/>
      <c r="FEC9" s="591"/>
      <c r="FED9" s="591"/>
      <c r="FEE9" s="591"/>
      <c r="FEF9" s="591"/>
      <c r="FEG9" s="591"/>
      <c r="FEH9" s="591"/>
      <c r="FEI9" s="591"/>
      <c r="FEJ9" s="591"/>
      <c r="FEK9" s="591"/>
      <c r="FEL9" s="591"/>
      <c r="FEM9" s="591"/>
      <c r="FEN9" s="591"/>
      <c r="FEO9" s="591"/>
      <c r="FEP9" s="591"/>
      <c r="FEQ9" s="591"/>
      <c r="FER9" s="591"/>
      <c r="FES9" s="591"/>
      <c r="FET9" s="591"/>
      <c r="FEU9" s="591"/>
      <c r="FEV9" s="591"/>
      <c r="FEW9" s="591"/>
      <c r="FEX9" s="591"/>
      <c r="FEY9" s="591"/>
      <c r="FEZ9" s="591"/>
      <c r="FFA9" s="591"/>
      <c r="FFB9" s="591"/>
      <c r="FFC9" s="591"/>
      <c r="FFD9" s="591"/>
      <c r="FFE9" s="591"/>
      <c r="FFF9" s="591"/>
      <c r="FFG9" s="591"/>
      <c r="FFH9" s="591"/>
      <c r="FFI9" s="591"/>
      <c r="FFJ9" s="591"/>
      <c r="FFK9" s="591"/>
      <c r="FFL9" s="591"/>
      <c r="FFM9" s="591"/>
      <c r="FFN9" s="591"/>
      <c r="FFO9" s="591"/>
      <c r="FFP9" s="591"/>
      <c r="FFQ9" s="591"/>
      <c r="FFR9" s="591"/>
      <c r="FFS9" s="591"/>
      <c r="FFT9" s="591"/>
      <c r="FFU9" s="591"/>
      <c r="FFV9" s="591"/>
      <c r="FFW9" s="591"/>
      <c r="FFX9" s="591"/>
      <c r="FFY9" s="591"/>
      <c r="FFZ9" s="591"/>
      <c r="FGA9" s="591"/>
      <c r="FGB9" s="591"/>
      <c r="FGC9" s="591"/>
      <c r="FGD9" s="591"/>
      <c r="FGE9" s="591"/>
      <c r="FGF9" s="591"/>
      <c r="FGG9" s="591"/>
      <c r="FGH9" s="591"/>
      <c r="FGI9" s="591"/>
      <c r="FGJ9" s="591"/>
      <c r="FGK9" s="591"/>
      <c r="FGL9" s="591"/>
      <c r="FGM9" s="591"/>
      <c r="FGN9" s="591"/>
      <c r="FGO9" s="591"/>
      <c r="FGP9" s="591"/>
      <c r="FGQ9" s="591"/>
      <c r="FGR9" s="591"/>
      <c r="FGS9" s="591"/>
      <c r="FGT9" s="591"/>
      <c r="FGU9" s="591"/>
      <c r="FGV9" s="591"/>
      <c r="FGW9" s="591"/>
      <c r="FGX9" s="591"/>
      <c r="FGY9" s="591"/>
      <c r="FGZ9" s="591"/>
      <c r="FHA9" s="591"/>
      <c r="FHB9" s="591"/>
      <c r="FHC9" s="591"/>
      <c r="FHD9" s="591"/>
      <c r="FHE9" s="591"/>
      <c r="FHF9" s="591"/>
      <c r="FHG9" s="591"/>
      <c r="FHH9" s="591"/>
      <c r="FHI9" s="591"/>
      <c r="FHJ9" s="591"/>
      <c r="FHK9" s="591"/>
      <c r="FHL9" s="591"/>
      <c r="FHM9" s="591"/>
      <c r="FHN9" s="591"/>
      <c r="FHO9" s="591"/>
      <c r="FHP9" s="591"/>
      <c r="FHQ9" s="591"/>
      <c r="FHR9" s="591"/>
      <c r="FHS9" s="591"/>
      <c r="FHT9" s="591"/>
      <c r="FHU9" s="591"/>
      <c r="FHV9" s="591"/>
      <c r="FHW9" s="591"/>
      <c r="FHX9" s="591"/>
      <c r="FHY9" s="591"/>
      <c r="FHZ9" s="591"/>
      <c r="FIA9" s="591"/>
      <c r="FIB9" s="591"/>
      <c r="FIC9" s="591"/>
      <c r="FID9" s="591"/>
      <c r="FIE9" s="591"/>
      <c r="FIF9" s="591"/>
      <c r="FIG9" s="591"/>
      <c r="FIH9" s="591"/>
      <c r="FII9" s="591"/>
      <c r="FIJ9" s="591"/>
      <c r="FIK9" s="591"/>
      <c r="FIL9" s="591"/>
      <c r="FIM9" s="591"/>
      <c r="FIN9" s="591"/>
      <c r="FIO9" s="591"/>
      <c r="FIP9" s="591"/>
      <c r="FIQ9" s="591"/>
      <c r="FIR9" s="591"/>
      <c r="FIS9" s="591"/>
      <c r="FIT9" s="591"/>
      <c r="FIU9" s="591"/>
      <c r="FIV9" s="591"/>
      <c r="FIW9" s="591"/>
      <c r="FIX9" s="591"/>
      <c r="FIY9" s="591"/>
      <c r="FIZ9" s="591"/>
      <c r="FJA9" s="591"/>
      <c r="FJB9" s="591"/>
      <c r="FJC9" s="591"/>
      <c r="FJD9" s="591"/>
      <c r="FJE9" s="591"/>
      <c r="FJF9" s="591"/>
      <c r="FJG9" s="591"/>
      <c r="FJH9" s="591"/>
      <c r="FJI9" s="591"/>
      <c r="FJJ9" s="591"/>
      <c r="FJK9" s="591"/>
      <c r="FJL9" s="591"/>
      <c r="FJM9" s="591"/>
      <c r="FJN9" s="591"/>
      <c r="FJO9" s="591"/>
      <c r="FJP9" s="591"/>
      <c r="FJQ9" s="591"/>
      <c r="FJR9" s="591"/>
      <c r="FJS9" s="591"/>
      <c r="FJT9" s="591"/>
      <c r="FJU9" s="591"/>
      <c r="FJV9" s="591"/>
      <c r="FJW9" s="591"/>
      <c r="FJX9" s="591"/>
      <c r="FJY9" s="591"/>
      <c r="FJZ9" s="591"/>
      <c r="FKA9" s="591"/>
      <c r="FKB9" s="591"/>
      <c r="FKC9" s="591"/>
      <c r="FKD9" s="591"/>
      <c r="FKE9" s="591"/>
      <c r="FKF9" s="591"/>
      <c r="FKG9" s="591"/>
      <c r="FKH9" s="591"/>
      <c r="FKI9" s="591"/>
      <c r="FKJ9" s="591"/>
      <c r="FKK9" s="591"/>
      <c r="FKL9" s="591"/>
      <c r="FKM9" s="591"/>
      <c r="FKN9" s="591"/>
      <c r="FKO9" s="591"/>
      <c r="FKP9" s="591"/>
      <c r="FKQ9" s="591"/>
      <c r="FKR9" s="591"/>
      <c r="FKS9" s="591"/>
      <c r="FKT9" s="591"/>
      <c r="FKU9" s="591"/>
      <c r="FKV9" s="591"/>
      <c r="FKW9" s="591"/>
      <c r="FKX9" s="591"/>
      <c r="FKY9" s="591"/>
      <c r="FKZ9" s="591"/>
      <c r="FLA9" s="591"/>
      <c r="FLB9" s="591"/>
      <c r="FLC9" s="591"/>
      <c r="FLD9" s="591"/>
      <c r="FLE9" s="591"/>
      <c r="FLF9" s="591"/>
      <c r="FLG9" s="591"/>
      <c r="FLH9" s="591"/>
      <c r="FLI9" s="591"/>
      <c r="FLJ9" s="591"/>
      <c r="FLK9" s="591"/>
      <c r="FLL9" s="591"/>
      <c r="FLM9" s="591"/>
      <c r="FLN9" s="591"/>
      <c r="FLO9" s="591"/>
      <c r="FLP9" s="591"/>
      <c r="FLQ9" s="591"/>
      <c r="FLR9" s="591"/>
      <c r="FLS9" s="591"/>
      <c r="FLT9" s="591"/>
      <c r="FLU9" s="591"/>
      <c r="FLV9" s="591"/>
      <c r="FLW9" s="591"/>
      <c r="FLX9" s="591"/>
      <c r="FLY9" s="591"/>
      <c r="FLZ9" s="591"/>
      <c r="FMA9" s="591"/>
      <c r="FMB9" s="591"/>
      <c r="FMC9" s="591"/>
      <c r="FMD9" s="591"/>
      <c r="FME9" s="591"/>
      <c r="FMF9" s="591"/>
      <c r="FMG9" s="591"/>
      <c r="FMH9" s="591"/>
      <c r="FMI9" s="591"/>
      <c r="FMJ9" s="591"/>
      <c r="FMK9" s="591"/>
      <c r="FML9" s="591"/>
      <c r="FMM9" s="591"/>
      <c r="FMN9" s="591"/>
      <c r="FMO9" s="591"/>
      <c r="FMP9" s="591"/>
      <c r="FMQ9" s="591"/>
      <c r="FMR9" s="591"/>
      <c r="FMS9" s="591"/>
      <c r="FMT9" s="591"/>
      <c r="FMU9" s="591"/>
      <c r="FMV9" s="591"/>
      <c r="FMW9" s="591"/>
      <c r="FMX9" s="591"/>
      <c r="FMY9" s="591"/>
      <c r="FMZ9" s="591"/>
      <c r="FNA9" s="591"/>
      <c r="FNB9" s="591"/>
      <c r="FNC9" s="591"/>
      <c r="FND9" s="591"/>
      <c r="FNE9" s="591"/>
      <c r="FNF9" s="591"/>
      <c r="FNG9" s="591"/>
      <c r="FNH9" s="591"/>
      <c r="FNI9" s="591"/>
      <c r="FNJ9" s="591"/>
      <c r="FNK9" s="591"/>
      <c r="FNL9" s="591"/>
      <c r="FNM9" s="591"/>
      <c r="FNN9" s="591"/>
      <c r="FNO9" s="591"/>
      <c r="FNP9" s="591"/>
      <c r="FNQ9" s="591"/>
      <c r="FNR9" s="591"/>
      <c r="FNS9" s="591"/>
      <c r="FNT9" s="591"/>
      <c r="FNU9" s="591"/>
      <c r="FNV9" s="591"/>
      <c r="FNW9" s="591"/>
      <c r="FNX9" s="591"/>
      <c r="FNY9" s="591"/>
      <c r="FNZ9" s="591"/>
      <c r="FOA9" s="591"/>
      <c r="FOB9" s="591"/>
      <c r="FOC9" s="591"/>
      <c r="FOD9" s="591"/>
      <c r="FOE9" s="591"/>
      <c r="FOF9" s="591"/>
      <c r="FOG9" s="591"/>
      <c r="FOH9" s="591"/>
      <c r="FOI9" s="591"/>
      <c r="FOJ9" s="591"/>
      <c r="FOK9" s="591"/>
      <c r="FOL9" s="591"/>
      <c r="FOM9" s="591"/>
      <c r="FON9" s="591"/>
      <c r="FOO9" s="591"/>
      <c r="FOP9" s="591"/>
      <c r="FOQ9" s="591"/>
      <c r="FOR9" s="591"/>
      <c r="FOS9" s="591"/>
      <c r="FOT9" s="591"/>
      <c r="FOU9" s="591"/>
      <c r="FOV9" s="591"/>
      <c r="FOW9" s="591"/>
      <c r="FOX9" s="591"/>
      <c r="FOY9" s="591"/>
      <c r="FOZ9" s="591"/>
      <c r="FPA9" s="591"/>
      <c r="FPB9" s="591"/>
      <c r="FPC9" s="591"/>
      <c r="FPD9" s="591"/>
      <c r="FPE9" s="591"/>
      <c r="FPF9" s="591"/>
      <c r="FPG9" s="591"/>
      <c r="FPH9" s="591"/>
      <c r="FPI9" s="591"/>
      <c r="FPJ9" s="591"/>
      <c r="FPK9" s="591"/>
      <c r="FPL9" s="591"/>
      <c r="FPM9" s="591"/>
      <c r="FPN9" s="591"/>
      <c r="FPO9" s="591"/>
      <c r="FPP9" s="591"/>
      <c r="FPQ9" s="591"/>
      <c r="FPR9" s="591"/>
      <c r="FPS9" s="591"/>
      <c r="FPT9" s="591"/>
      <c r="FPU9" s="591"/>
      <c r="FPV9" s="591"/>
      <c r="FPW9" s="591"/>
      <c r="FPX9" s="591"/>
      <c r="FPY9" s="591"/>
      <c r="FPZ9" s="591"/>
      <c r="FQA9" s="591"/>
      <c r="FQB9" s="591"/>
      <c r="FQC9" s="591"/>
      <c r="FQD9" s="591"/>
      <c r="FQE9" s="591"/>
      <c r="FQF9" s="591"/>
      <c r="FQG9" s="591"/>
      <c r="FQH9" s="591"/>
      <c r="FQI9" s="591"/>
      <c r="FQJ9" s="591"/>
      <c r="FQK9" s="591"/>
      <c r="FQL9" s="591"/>
      <c r="FQM9" s="591"/>
      <c r="FQN9" s="591"/>
      <c r="FQO9" s="591"/>
      <c r="FQP9" s="591"/>
      <c r="FQQ9" s="591"/>
      <c r="FQR9" s="591"/>
      <c r="FQS9" s="591"/>
      <c r="FQT9" s="591"/>
      <c r="FQU9" s="591"/>
      <c r="FQV9" s="591"/>
      <c r="FQW9" s="591"/>
      <c r="FQX9" s="591"/>
      <c r="FQY9" s="591"/>
      <c r="FQZ9" s="591"/>
      <c r="FRA9" s="591"/>
      <c r="FRB9" s="591"/>
      <c r="FRC9" s="591"/>
      <c r="FRD9" s="591"/>
      <c r="FRE9" s="591"/>
      <c r="FRF9" s="591"/>
      <c r="FRG9" s="591"/>
      <c r="FRH9" s="591"/>
      <c r="FRI9" s="591"/>
      <c r="FRJ9" s="591"/>
      <c r="FRK9" s="591"/>
      <c r="FRL9" s="591"/>
      <c r="FRM9" s="591"/>
      <c r="FRN9" s="591"/>
      <c r="FRO9" s="591"/>
      <c r="FRP9" s="591"/>
      <c r="FRQ9" s="591"/>
      <c r="FRR9" s="591"/>
      <c r="FRS9" s="591"/>
      <c r="FRT9" s="591"/>
      <c r="FRU9" s="591"/>
      <c r="FRV9" s="591"/>
      <c r="FRW9" s="591"/>
      <c r="FRX9" s="591"/>
      <c r="FRY9" s="591"/>
      <c r="FRZ9" s="591"/>
      <c r="FSA9" s="591"/>
      <c r="FSB9" s="591"/>
      <c r="FSC9" s="591"/>
      <c r="FSD9" s="591"/>
      <c r="FSE9" s="591"/>
      <c r="FSF9" s="591"/>
      <c r="FSG9" s="591"/>
      <c r="FSH9" s="591"/>
      <c r="FSI9" s="591"/>
      <c r="FSJ9" s="591"/>
      <c r="FSK9" s="591"/>
      <c r="FSL9" s="591"/>
      <c r="FSM9" s="591"/>
      <c r="FSN9" s="591"/>
      <c r="FSO9" s="591"/>
      <c r="FSP9" s="591"/>
      <c r="FSQ9" s="591"/>
      <c r="FSR9" s="591"/>
      <c r="FSS9" s="591"/>
      <c r="FST9" s="591"/>
      <c r="FSU9" s="591"/>
      <c r="FSV9" s="591"/>
      <c r="FSW9" s="591"/>
      <c r="FSX9" s="591"/>
      <c r="FSY9" s="591"/>
      <c r="FSZ9" s="591"/>
      <c r="FTA9" s="591"/>
      <c r="FTB9" s="591"/>
      <c r="FTC9" s="591"/>
      <c r="FTD9" s="591"/>
      <c r="FTE9" s="591"/>
      <c r="FTF9" s="591"/>
      <c r="FTG9" s="591"/>
      <c r="FTH9" s="591"/>
      <c r="FTI9" s="591"/>
      <c r="FTJ9" s="591"/>
      <c r="FTK9" s="591"/>
      <c r="FTL9" s="591"/>
      <c r="FTM9" s="591"/>
      <c r="FTN9" s="591"/>
      <c r="FTO9" s="591"/>
      <c r="FTP9" s="591"/>
      <c r="FTQ9" s="591"/>
      <c r="FTR9" s="591"/>
      <c r="FTS9" s="591"/>
      <c r="FTT9" s="591"/>
      <c r="FTU9" s="591"/>
      <c r="FTV9" s="591"/>
      <c r="FTW9" s="591"/>
      <c r="FTX9" s="591"/>
      <c r="FTY9" s="591"/>
      <c r="FTZ9" s="591"/>
      <c r="FUA9" s="591"/>
      <c r="FUB9" s="591"/>
      <c r="FUC9" s="591"/>
      <c r="FUD9" s="591"/>
      <c r="FUE9" s="591"/>
      <c r="FUF9" s="591"/>
      <c r="FUG9" s="591"/>
      <c r="FUH9" s="591"/>
      <c r="FUI9" s="591"/>
      <c r="FUJ9" s="591"/>
      <c r="FUK9" s="591"/>
      <c r="FUL9" s="591"/>
      <c r="FUM9" s="591"/>
      <c r="FUN9" s="591"/>
      <c r="FUO9" s="591"/>
      <c r="FUP9" s="591"/>
      <c r="FUQ9" s="591"/>
      <c r="FUR9" s="591"/>
      <c r="FUS9" s="591"/>
      <c r="FUT9" s="591"/>
      <c r="FUU9" s="591"/>
      <c r="FUV9" s="591"/>
      <c r="FUW9" s="591"/>
      <c r="FUX9" s="591"/>
      <c r="FUY9" s="591"/>
      <c r="FUZ9" s="591"/>
      <c r="FVA9" s="591"/>
      <c r="FVB9" s="591"/>
      <c r="FVC9" s="591"/>
      <c r="FVD9" s="591"/>
      <c r="FVE9" s="591"/>
      <c r="FVF9" s="591"/>
      <c r="FVG9" s="591"/>
      <c r="FVH9" s="591"/>
      <c r="FVI9" s="591"/>
      <c r="FVJ9" s="591"/>
      <c r="FVK9" s="591"/>
      <c r="FVL9" s="591"/>
      <c r="FVM9" s="591"/>
      <c r="FVN9" s="591"/>
      <c r="FVO9" s="591"/>
      <c r="FVP9" s="591"/>
      <c r="FVQ9" s="591"/>
      <c r="FVR9" s="591"/>
      <c r="FVS9" s="591"/>
      <c r="FVT9" s="591"/>
      <c r="FVU9" s="591"/>
      <c r="FVV9" s="591"/>
      <c r="FVW9" s="591"/>
      <c r="FVX9" s="591"/>
      <c r="FVY9" s="591"/>
      <c r="FVZ9" s="591"/>
      <c r="FWA9" s="591"/>
      <c r="FWB9" s="591"/>
      <c r="FWC9" s="591"/>
      <c r="FWD9" s="591"/>
      <c r="FWE9" s="591"/>
      <c r="FWF9" s="591"/>
      <c r="FWG9" s="591"/>
      <c r="FWH9" s="591"/>
      <c r="FWI9" s="591"/>
      <c r="FWJ9" s="591"/>
      <c r="FWK9" s="591"/>
      <c r="FWL9" s="591"/>
      <c r="FWM9" s="591"/>
      <c r="FWN9" s="591"/>
      <c r="FWO9" s="591"/>
      <c r="FWP9" s="591"/>
      <c r="FWQ9" s="591"/>
      <c r="FWR9" s="591"/>
      <c r="FWS9" s="591"/>
      <c r="FWT9" s="591"/>
      <c r="FWU9" s="591"/>
      <c r="FWV9" s="591"/>
      <c r="FWW9" s="591"/>
      <c r="FWX9" s="591"/>
      <c r="FWY9" s="591"/>
      <c r="FWZ9" s="591"/>
      <c r="FXA9" s="591"/>
      <c r="FXB9" s="591"/>
      <c r="FXC9" s="591"/>
      <c r="FXD9" s="591"/>
      <c r="FXE9" s="591"/>
      <c r="FXF9" s="591"/>
      <c r="FXG9" s="591"/>
      <c r="FXH9" s="591"/>
      <c r="FXI9" s="591"/>
      <c r="FXJ9" s="591"/>
      <c r="FXK9" s="591"/>
      <c r="FXL9" s="591"/>
      <c r="FXM9" s="591"/>
      <c r="FXN9" s="591"/>
      <c r="FXO9" s="591"/>
      <c r="FXP9" s="591"/>
      <c r="FXQ9" s="591"/>
      <c r="FXR9" s="591"/>
      <c r="FXS9" s="591"/>
      <c r="FXT9" s="591"/>
      <c r="FXU9" s="591"/>
      <c r="FXV9" s="591"/>
      <c r="FXW9" s="591"/>
      <c r="FXX9" s="591"/>
      <c r="FXY9" s="591"/>
      <c r="FXZ9" s="591"/>
      <c r="FYA9" s="591"/>
      <c r="FYB9" s="591"/>
      <c r="FYC9" s="591"/>
      <c r="FYD9" s="591"/>
      <c r="FYE9" s="591"/>
      <c r="FYF9" s="591"/>
      <c r="FYG9" s="591"/>
      <c r="FYH9" s="591"/>
      <c r="FYI9" s="591"/>
      <c r="FYJ9" s="591"/>
      <c r="FYK9" s="591"/>
      <c r="FYL9" s="591"/>
      <c r="FYM9" s="591"/>
      <c r="FYN9" s="591"/>
      <c r="FYO9" s="591"/>
      <c r="FYP9" s="591"/>
      <c r="FYQ9" s="591"/>
      <c r="FYR9" s="591"/>
      <c r="FYS9" s="591"/>
      <c r="FYT9" s="591"/>
      <c r="FYU9" s="591"/>
      <c r="FYV9" s="591"/>
      <c r="FYW9" s="591"/>
      <c r="FYX9" s="591"/>
      <c r="FYY9" s="591"/>
      <c r="FYZ9" s="591"/>
      <c r="FZA9" s="591"/>
      <c r="FZB9" s="591"/>
      <c r="FZC9" s="591"/>
      <c r="FZD9" s="591"/>
      <c r="FZE9" s="591"/>
      <c r="FZF9" s="591"/>
      <c r="FZG9" s="591"/>
      <c r="FZH9" s="591"/>
      <c r="FZI9" s="591"/>
      <c r="FZJ9" s="591"/>
      <c r="FZK9" s="591"/>
      <c r="FZL9" s="591"/>
      <c r="FZM9" s="591"/>
      <c r="FZN9" s="591"/>
      <c r="FZO9" s="591"/>
      <c r="FZP9" s="591"/>
      <c r="FZQ9" s="591"/>
      <c r="FZR9" s="591"/>
      <c r="FZS9" s="591"/>
      <c r="FZT9" s="591"/>
      <c r="FZU9" s="591"/>
      <c r="FZV9" s="591"/>
      <c r="FZW9" s="591"/>
      <c r="FZX9" s="591"/>
      <c r="FZY9" s="591"/>
      <c r="FZZ9" s="591"/>
      <c r="GAA9" s="591"/>
      <c r="GAB9" s="591"/>
      <c r="GAC9" s="591"/>
      <c r="GAD9" s="591"/>
      <c r="GAE9" s="591"/>
      <c r="GAF9" s="591"/>
      <c r="GAG9" s="591"/>
      <c r="GAH9" s="591"/>
      <c r="GAI9" s="591"/>
      <c r="GAJ9" s="591"/>
      <c r="GAK9" s="591"/>
      <c r="GAL9" s="591"/>
      <c r="GAM9" s="591"/>
      <c r="GAN9" s="591"/>
      <c r="GAO9" s="591"/>
      <c r="GAP9" s="591"/>
      <c r="GAQ9" s="591"/>
      <c r="GAR9" s="591"/>
      <c r="GAS9" s="591"/>
      <c r="GAT9" s="591"/>
      <c r="GAU9" s="591"/>
      <c r="GAV9" s="591"/>
      <c r="GAW9" s="591"/>
      <c r="GAX9" s="591"/>
      <c r="GAY9" s="591"/>
      <c r="GAZ9" s="591"/>
      <c r="GBA9" s="591"/>
      <c r="GBB9" s="591"/>
      <c r="GBC9" s="591"/>
      <c r="GBD9" s="591"/>
      <c r="GBE9" s="591"/>
      <c r="GBF9" s="591"/>
      <c r="GBG9" s="591"/>
      <c r="GBH9" s="591"/>
      <c r="GBI9" s="591"/>
      <c r="GBJ9" s="591"/>
      <c r="GBK9" s="591"/>
      <c r="GBL9" s="591"/>
      <c r="GBM9" s="591"/>
      <c r="GBN9" s="591"/>
      <c r="GBO9" s="591"/>
      <c r="GBP9" s="591"/>
      <c r="GBQ9" s="591"/>
      <c r="GBR9" s="591"/>
      <c r="GBS9" s="591"/>
      <c r="GBT9" s="591"/>
      <c r="GBU9" s="591"/>
      <c r="GBV9" s="591"/>
      <c r="GBW9" s="591"/>
      <c r="GBX9" s="591"/>
      <c r="GBY9" s="591"/>
      <c r="GBZ9" s="591"/>
      <c r="GCA9" s="591"/>
      <c r="GCB9" s="591"/>
      <c r="GCC9" s="591"/>
      <c r="GCD9" s="591"/>
      <c r="GCE9" s="591"/>
      <c r="GCF9" s="591"/>
      <c r="GCG9" s="591"/>
      <c r="GCH9" s="591"/>
      <c r="GCI9" s="591"/>
      <c r="GCJ9" s="591"/>
      <c r="GCK9" s="591"/>
      <c r="GCL9" s="591"/>
      <c r="GCM9" s="591"/>
      <c r="GCN9" s="591"/>
      <c r="GCO9" s="591"/>
      <c r="GCP9" s="591"/>
      <c r="GCQ9" s="591"/>
      <c r="GCR9" s="591"/>
      <c r="GCS9" s="591"/>
      <c r="GCT9" s="591"/>
      <c r="GCU9" s="591"/>
      <c r="GCV9" s="591"/>
      <c r="GCW9" s="591"/>
      <c r="GCX9" s="591"/>
      <c r="GCY9" s="591"/>
      <c r="GCZ9" s="591"/>
      <c r="GDA9" s="591"/>
      <c r="GDB9" s="591"/>
      <c r="GDC9" s="591"/>
      <c r="GDD9" s="591"/>
      <c r="GDE9" s="591"/>
      <c r="GDF9" s="591"/>
      <c r="GDG9" s="591"/>
      <c r="GDH9" s="591"/>
      <c r="GDI9" s="591"/>
      <c r="GDJ9" s="591"/>
      <c r="GDK9" s="591"/>
      <c r="GDL9" s="591"/>
      <c r="GDM9" s="591"/>
      <c r="GDN9" s="591"/>
      <c r="GDO9" s="591"/>
      <c r="GDP9" s="591"/>
      <c r="GDQ9" s="591"/>
      <c r="GDR9" s="591"/>
      <c r="GDS9" s="591"/>
      <c r="GDT9" s="591"/>
      <c r="GDU9" s="591"/>
      <c r="GDV9" s="591"/>
      <c r="GDW9" s="591"/>
      <c r="GDX9" s="591"/>
      <c r="GDY9" s="591"/>
      <c r="GDZ9" s="591"/>
      <c r="GEA9" s="591"/>
      <c r="GEB9" s="591"/>
      <c r="GEC9" s="591"/>
      <c r="GED9" s="591"/>
      <c r="GEE9" s="591"/>
      <c r="GEF9" s="591"/>
      <c r="GEG9" s="591"/>
      <c r="GEH9" s="591"/>
      <c r="GEI9" s="591"/>
      <c r="GEJ9" s="591"/>
      <c r="GEK9" s="591"/>
      <c r="GEL9" s="591"/>
      <c r="GEM9" s="591"/>
      <c r="GEN9" s="591"/>
      <c r="GEO9" s="591"/>
      <c r="GEP9" s="591"/>
      <c r="GEQ9" s="591"/>
      <c r="GER9" s="591"/>
      <c r="GES9" s="591"/>
      <c r="GET9" s="591"/>
      <c r="GEU9" s="591"/>
      <c r="GEV9" s="591"/>
      <c r="GEW9" s="591"/>
      <c r="GEX9" s="591"/>
      <c r="GEY9" s="591"/>
      <c r="GEZ9" s="591"/>
      <c r="GFA9" s="591"/>
      <c r="GFB9" s="591"/>
      <c r="GFC9" s="591"/>
      <c r="GFD9" s="591"/>
      <c r="GFE9" s="591"/>
      <c r="GFF9" s="591"/>
      <c r="GFG9" s="591"/>
      <c r="GFH9" s="591"/>
      <c r="GFI9" s="591"/>
      <c r="GFJ9" s="591"/>
      <c r="GFK9" s="591"/>
      <c r="GFL9" s="591"/>
      <c r="GFM9" s="591"/>
      <c r="GFN9" s="591"/>
      <c r="GFO9" s="591"/>
      <c r="GFP9" s="591"/>
      <c r="GFQ9" s="591"/>
      <c r="GFR9" s="591"/>
      <c r="GFS9" s="591"/>
      <c r="GFT9" s="591"/>
      <c r="GFU9" s="591"/>
      <c r="GFV9" s="591"/>
      <c r="GFW9" s="591"/>
      <c r="GFX9" s="591"/>
      <c r="GFY9" s="591"/>
      <c r="GFZ9" s="591"/>
      <c r="GGA9" s="591"/>
      <c r="GGB9" s="591"/>
      <c r="GGC9" s="591"/>
      <c r="GGD9" s="591"/>
      <c r="GGE9" s="591"/>
      <c r="GGF9" s="591"/>
      <c r="GGG9" s="591"/>
      <c r="GGH9" s="591"/>
      <c r="GGI9" s="591"/>
      <c r="GGJ9" s="591"/>
      <c r="GGK9" s="591"/>
      <c r="GGL9" s="591"/>
      <c r="GGM9" s="591"/>
      <c r="GGN9" s="591"/>
      <c r="GGO9" s="591"/>
      <c r="GGP9" s="591"/>
      <c r="GGQ9" s="591"/>
      <c r="GGR9" s="591"/>
      <c r="GGS9" s="591"/>
      <c r="GGT9" s="591"/>
      <c r="GGU9" s="591"/>
      <c r="GGV9" s="591"/>
      <c r="GGW9" s="591"/>
      <c r="GGX9" s="591"/>
      <c r="GGY9" s="591"/>
      <c r="GGZ9" s="591"/>
      <c r="GHA9" s="591"/>
      <c r="GHB9" s="591"/>
      <c r="GHC9" s="591"/>
      <c r="GHD9" s="591"/>
      <c r="GHE9" s="591"/>
      <c r="GHF9" s="591"/>
      <c r="GHG9" s="591"/>
      <c r="GHH9" s="591"/>
      <c r="GHI9" s="591"/>
      <c r="GHJ9" s="591"/>
      <c r="GHK9" s="591"/>
      <c r="GHL9" s="591"/>
      <c r="GHM9" s="591"/>
      <c r="GHN9" s="591"/>
      <c r="GHO9" s="591"/>
      <c r="GHP9" s="591"/>
      <c r="GHQ9" s="591"/>
      <c r="GHR9" s="591"/>
      <c r="GHS9" s="591"/>
      <c r="GHT9" s="591"/>
      <c r="GHU9" s="591"/>
      <c r="GHV9" s="591"/>
      <c r="GHW9" s="591"/>
      <c r="GHX9" s="591"/>
      <c r="GHY9" s="591"/>
      <c r="GHZ9" s="591"/>
      <c r="GIA9" s="591"/>
      <c r="GIB9" s="591"/>
      <c r="GIC9" s="591"/>
      <c r="GID9" s="591"/>
      <c r="GIE9" s="591"/>
      <c r="GIF9" s="591"/>
      <c r="GIG9" s="591"/>
      <c r="GIH9" s="591"/>
      <c r="GII9" s="591"/>
      <c r="GIJ9" s="591"/>
      <c r="GIK9" s="591"/>
      <c r="GIL9" s="591"/>
      <c r="GIM9" s="591"/>
      <c r="GIN9" s="591"/>
      <c r="GIO9" s="591"/>
      <c r="GIP9" s="591"/>
      <c r="GIQ9" s="591"/>
      <c r="GIR9" s="591"/>
      <c r="GIS9" s="591"/>
      <c r="GIT9" s="591"/>
      <c r="GIU9" s="591"/>
      <c r="GIV9" s="591"/>
      <c r="GIW9" s="591"/>
      <c r="GIX9" s="591"/>
      <c r="GIY9" s="591"/>
      <c r="GIZ9" s="591"/>
      <c r="GJA9" s="591"/>
      <c r="GJB9" s="591"/>
      <c r="GJC9" s="591"/>
      <c r="GJD9" s="591"/>
      <c r="GJE9" s="591"/>
      <c r="GJF9" s="591"/>
      <c r="GJG9" s="591"/>
      <c r="GJH9" s="591"/>
      <c r="GJI9" s="591"/>
      <c r="GJJ9" s="591"/>
      <c r="GJK9" s="591"/>
      <c r="GJL9" s="591"/>
      <c r="GJM9" s="591"/>
      <c r="GJN9" s="591"/>
      <c r="GJO9" s="591"/>
      <c r="GJP9" s="591"/>
      <c r="GJQ9" s="591"/>
      <c r="GJR9" s="591"/>
      <c r="GJS9" s="591"/>
      <c r="GJT9" s="591"/>
      <c r="GJU9" s="591"/>
      <c r="GJV9" s="591"/>
      <c r="GJW9" s="591"/>
      <c r="GJX9" s="591"/>
      <c r="GJY9" s="591"/>
      <c r="GJZ9" s="591"/>
      <c r="GKA9" s="591"/>
      <c r="GKB9" s="591"/>
      <c r="GKC9" s="591"/>
      <c r="GKD9" s="591"/>
      <c r="GKE9" s="591"/>
      <c r="GKF9" s="591"/>
      <c r="GKG9" s="591"/>
      <c r="GKH9" s="591"/>
      <c r="GKI9" s="591"/>
      <c r="GKJ9" s="591"/>
      <c r="GKK9" s="591"/>
      <c r="GKL9" s="591"/>
      <c r="GKM9" s="591"/>
      <c r="GKN9" s="591"/>
      <c r="GKO9" s="591"/>
      <c r="GKP9" s="591"/>
      <c r="GKQ9" s="591"/>
      <c r="GKR9" s="591"/>
      <c r="GKS9" s="591"/>
      <c r="GKT9" s="591"/>
      <c r="GKU9" s="591"/>
      <c r="GKV9" s="591"/>
      <c r="GKW9" s="591"/>
      <c r="GKX9" s="591"/>
      <c r="GKY9" s="591"/>
      <c r="GKZ9" s="591"/>
      <c r="GLA9" s="591"/>
      <c r="GLB9" s="591"/>
      <c r="GLC9" s="591"/>
      <c r="GLD9" s="591"/>
      <c r="GLE9" s="591"/>
      <c r="GLF9" s="591"/>
      <c r="GLG9" s="591"/>
      <c r="GLH9" s="591"/>
      <c r="GLI9" s="591"/>
      <c r="GLJ9" s="591"/>
      <c r="GLK9" s="591"/>
      <c r="GLL9" s="591"/>
      <c r="GLM9" s="591"/>
      <c r="GLN9" s="591"/>
      <c r="GLO9" s="591"/>
      <c r="GLP9" s="591"/>
      <c r="GLQ9" s="591"/>
      <c r="GLR9" s="591"/>
      <c r="GLS9" s="591"/>
      <c r="GLT9" s="591"/>
      <c r="GLU9" s="591"/>
      <c r="GLV9" s="591"/>
      <c r="GLW9" s="591"/>
      <c r="GLX9" s="591"/>
      <c r="GLY9" s="591"/>
      <c r="GLZ9" s="591"/>
      <c r="GMA9" s="591"/>
      <c r="GMB9" s="591"/>
      <c r="GMC9" s="591"/>
      <c r="GMD9" s="591"/>
      <c r="GME9" s="591"/>
      <c r="GMF9" s="591"/>
      <c r="GMG9" s="591"/>
      <c r="GMH9" s="591"/>
      <c r="GMI9" s="591"/>
      <c r="GMJ9" s="591"/>
      <c r="GMK9" s="591"/>
      <c r="GML9" s="591"/>
      <c r="GMM9" s="591"/>
      <c r="GMN9" s="591"/>
      <c r="GMO9" s="591"/>
      <c r="GMP9" s="591"/>
      <c r="GMQ9" s="591"/>
      <c r="GMR9" s="591"/>
      <c r="GMS9" s="591"/>
      <c r="GMT9" s="591"/>
      <c r="GMU9" s="591"/>
      <c r="GMV9" s="591"/>
      <c r="GMW9" s="591"/>
      <c r="GMX9" s="591"/>
      <c r="GMY9" s="591"/>
      <c r="GMZ9" s="591"/>
      <c r="GNA9" s="591"/>
      <c r="GNB9" s="591"/>
      <c r="GNC9" s="591"/>
      <c r="GND9" s="591"/>
      <c r="GNE9" s="591"/>
      <c r="GNF9" s="591"/>
      <c r="GNG9" s="591"/>
      <c r="GNH9" s="591"/>
      <c r="GNI9" s="591"/>
      <c r="GNJ9" s="591"/>
      <c r="GNK9" s="591"/>
      <c r="GNL9" s="591"/>
      <c r="GNM9" s="591"/>
      <c r="GNN9" s="591"/>
      <c r="GNO9" s="591"/>
      <c r="GNP9" s="591"/>
      <c r="GNQ9" s="591"/>
      <c r="GNR9" s="591"/>
      <c r="GNS9" s="591"/>
      <c r="GNT9" s="591"/>
      <c r="GNU9" s="591"/>
      <c r="GNV9" s="591"/>
      <c r="GNW9" s="591"/>
      <c r="GNX9" s="591"/>
      <c r="GNY9" s="591"/>
      <c r="GNZ9" s="591"/>
      <c r="GOA9" s="591"/>
      <c r="GOB9" s="591"/>
      <c r="GOC9" s="591"/>
      <c r="GOD9" s="591"/>
      <c r="GOE9" s="591"/>
      <c r="GOF9" s="591"/>
      <c r="GOG9" s="591"/>
      <c r="GOH9" s="591"/>
      <c r="GOI9" s="591"/>
      <c r="GOJ9" s="591"/>
      <c r="GOK9" s="591"/>
      <c r="GOL9" s="591"/>
      <c r="GOM9" s="591"/>
      <c r="GON9" s="591"/>
      <c r="GOO9" s="591"/>
      <c r="GOP9" s="591"/>
      <c r="GOQ9" s="591"/>
      <c r="GOR9" s="591"/>
      <c r="GOS9" s="591"/>
      <c r="GOT9" s="591"/>
      <c r="GOU9" s="591"/>
      <c r="GOV9" s="591"/>
      <c r="GOW9" s="591"/>
      <c r="GOX9" s="591"/>
      <c r="GOY9" s="591"/>
      <c r="GOZ9" s="591"/>
      <c r="GPA9" s="591"/>
      <c r="GPB9" s="591"/>
      <c r="GPC9" s="591"/>
      <c r="GPD9" s="591"/>
      <c r="GPE9" s="591"/>
      <c r="GPF9" s="591"/>
      <c r="GPG9" s="591"/>
      <c r="GPH9" s="591"/>
      <c r="GPI9" s="591"/>
      <c r="GPJ9" s="591"/>
      <c r="GPK9" s="591"/>
      <c r="GPL9" s="591"/>
      <c r="GPM9" s="591"/>
      <c r="GPN9" s="591"/>
      <c r="GPO9" s="591"/>
      <c r="GPP9" s="591"/>
      <c r="GPQ9" s="591"/>
      <c r="GPR9" s="591"/>
      <c r="GPS9" s="591"/>
      <c r="GPT9" s="591"/>
      <c r="GPU9" s="591"/>
      <c r="GPV9" s="591"/>
      <c r="GPW9" s="591"/>
      <c r="GPX9" s="591"/>
      <c r="GPY9" s="591"/>
      <c r="GPZ9" s="591"/>
      <c r="GQA9" s="591"/>
      <c r="GQB9" s="591"/>
      <c r="GQC9" s="591"/>
      <c r="GQD9" s="591"/>
      <c r="GQE9" s="591"/>
      <c r="GQF9" s="591"/>
      <c r="GQG9" s="591"/>
      <c r="GQH9" s="591"/>
      <c r="GQI9" s="591"/>
      <c r="GQJ9" s="591"/>
      <c r="GQK9" s="591"/>
      <c r="GQL9" s="591"/>
      <c r="GQM9" s="591"/>
      <c r="GQN9" s="591"/>
      <c r="GQO9" s="591"/>
      <c r="GQP9" s="591"/>
      <c r="GQQ9" s="591"/>
      <c r="GQR9" s="591"/>
      <c r="GQS9" s="591"/>
      <c r="GQT9" s="591"/>
      <c r="GQU9" s="591"/>
      <c r="GQV9" s="591"/>
      <c r="GQW9" s="591"/>
      <c r="GQX9" s="591"/>
      <c r="GQY9" s="591"/>
      <c r="GQZ9" s="591"/>
      <c r="GRA9" s="591"/>
      <c r="GRB9" s="591"/>
      <c r="GRC9" s="591"/>
      <c r="GRD9" s="591"/>
      <c r="GRE9" s="591"/>
      <c r="GRF9" s="591"/>
      <c r="GRG9" s="591"/>
      <c r="GRH9" s="591"/>
      <c r="GRI9" s="591"/>
      <c r="GRJ9" s="591"/>
      <c r="GRK9" s="591"/>
      <c r="GRL9" s="591"/>
      <c r="GRM9" s="591"/>
      <c r="GRN9" s="591"/>
      <c r="GRO9" s="591"/>
      <c r="GRP9" s="591"/>
      <c r="GRQ9" s="591"/>
      <c r="GRR9" s="591"/>
      <c r="GRS9" s="591"/>
      <c r="GRT9" s="591"/>
      <c r="GRU9" s="591"/>
      <c r="GRV9" s="591"/>
      <c r="GRW9" s="591"/>
      <c r="GRX9" s="591"/>
      <c r="GRY9" s="591"/>
      <c r="GRZ9" s="591"/>
      <c r="GSA9" s="591"/>
      <c r="GSB9" s="591"/>
      <c r="GSC9" s="591"/>
      <c r="GSD9" s="591"/>
      <c r="GSE9" s="591"/>
      <c r="GSF9" s="591"/>
      <c r="GSG9" s="591"/>
      <c r="GSH9" s="591"/>
      <c r="GSI9" s="591"/>
      <c r="GSJ9" s="591"/>
      <c r="GSK9" s="591"/>
      <c r="GSL9" s="591"/>
      <c r="GSM9" s="591"/>
      <c r="GSN9" s="591"/>
      <c r="GSO9" s="591"/>
      <c r="GSP9" s="591"/>
      <c r="GSQ9" s="591"/>
      <c r="GSR9" s="591"/>
      <c r="GSS9" s="591"/>
      <c r="GST9" s="591"/>
      <c r="GSU9" s="591"/>
      <c r="GSV9" s="591"/>
      <c r="GSW9" s="591"/>
      <c r="GSX9" s="591"/>
      <c r="GSY9" s="591"/>
      <c r="GSZ9" s="591"/>
      <c r="GTA9" s="591"/>
      <c r="GTB9" s="591"/>
      <c r="GTC9" s="591"/>
      <c r="GTD9" s="591"/>
      <c r="GTE9" s="591"/>
      <c r="GTF9" s="591"/>
      <c r="GTG9" s="591"/>
      <c r="GTH9" s="591"/>
      <c r="GTI9" s="591"/>
      <c r="GTJ9" s="591"/>
      <c r="GTK9" s="591"/>
      <c r="GTL9" s="591"/>
      <c r="GTM9" s="591"/>
      <c r="GTN9" s="591"/>
      <c r="GTO9" s="591"/>
      <c r="GTP9" s="591"/>
      <c r="GTQ9" s="591"/>
      <c r="GTR9" s="591"/>
      <c r="GTS9" s="591"/>
      <c r="GTT9" s="591"/>
      <c r="GTU9" s="591"/>
      <c r="GTV9" s="591"/>
      <c r="GTW9" s="591"/>
      <c r="GTX9" s="591"/>
      <c r="GTY9" s="591"/>
      <c r="GTZ9" s="591"/>
      <c r="GUA9" s="591"/>
      <c r="GUB9" s="591"/>
      <c r="GUC9" s="591"/>
      <c r="GUD9" s="591"/>
      <c r="GUE9" s="591"/>
      <c r="GUF9" s="591"/>
      <c r="GUG9" s="591"/>
      <c r="GUH9" s="591"/>
      <c r="GUI9" s="591"/>
      <c r="GUJ9" s="591"/>
      <c r="GUK9" s="591"/>
      <c r="GUL9" s="591"/>
      <c r="GUM9" s="591"/>
      <c r="GUN9" s="591"/>
      <c r="GUO9" s="591"/>
      <c r="GUP9" s="591"/>
      <c r="GUQ9" s="591"/>
      <c r="GUR9" s="591"/>
      <c r="GUS9" s="591"/>
      <c r="GUT9" s="591"/>
      <c r="GUU9" s="591"/>
      <c r="GUV9" s="591"/>
      <c r="GUW9" s="591"/>
      <c r="GUX9" s="591"/>
      <c r="GUY9" s="591"/>
      <c r="GUZ9" s="591"/>
      <c r="GVA9" s="591"/>
      <c r="GVB9" s="591"/>
      <c r="GVC9" s="591"/>
      <c r="GVD9" s="591"/>
      <c r="GVE9" s="591"/>
      <c r="GVF9" s="591"/>
      <c r="GVG9" s="591"/>
      <c r="GVH9" s="591"/>
      <c r="GVI9" s="591"/>
      <c r="GVJ9" s="591"/>
      <c r="GVK9" s="591"/>
      <c r="GVL9" s="591"/>
      <c r="GVM9" s="591"/>
      <c r="GVN9" s="591"/>
      <c r="GVO9" s="591"/>
      <c r="GVP9" s="591"/>
      <c r="GVQ9" s="591"/>
      <c r="GVR9" s="591"/>
      <c r="GVS9" s="591"/>
      <c r="GVT9" s="591"/>
      <c r="GVU9" s="591"/>
      <c r="GVV9" s="591"/>
      <c r="GVW9" s="591"/>
      <c r="GVX9" s="591"/>
      <c r="GVY9" s="591"/>
      <c r="GVZ9" s="591"/>
      <c r="GWA9" s="591"/>
      <c r="GWB9" s="591"/>
      <c r="GWC9" s="591"/>
      <c r="GWD9" s="591"/>
      <c r="GWE9" s="591"/>
      <c r="GWF9" s="591"/>
      <c r="GWG9" s="591"/>
      <c r="GWH9" s="591"/>
      <c r="GWI9" s="591"/>
      <c r="GWJ9" s="591"/>
      <c r="GWK9" s="591"/>
      <c r="GWL9" s="591"/>
      <c r="GWM9" s="591"/>
      <c r="GWN9" s="591"/>
      <c r="GWO9" s="591"/>
      <c r="GWP9" s="591"/>
      <c r="GWQ9" s="591"/>
      <c r="GWR9" s="591"/>
      <c r="GWS9" s="591"/>
      <c r="GWT9" s="591"/>
      <c r="GWU9" s="591"/>
      <c r="GWV9" s="591"/>
      <c r="GWW9" s="591"/>
      <c r="GWX9" s="591"/>
      <c r="GWY9" s="591"/>
      <c r="GWZ9" s="591"/>
      <c r="GXA9" s="591"/>
      <c r="GXB9" s="591"/>
      <c r="GXC9" s="591"/>
      <c r="GXD9" s="591"/>
      <c r="GXE9" s="591"/>
      <c r="GXF9" s="591"/>
      <c r="GXG9" s="591"/>
      <c r="GXH9" s="591"/>
      <c r="GXI9" s="591"/>
      <c r="GXJ9" s="591"/>
      <c r="GXK9" s="591"/>
      <c r="GXL9" s="591"/>
      <c r="GXM9" s="591"/>
      <c r="GXN9" s="591"/>
      <c r="GXO9" s="591"/>
      <c r="GXP9" s="591"/>
      <c r="GXQ9" s="591"/>
      <c r="GXR9" s="591"/>
      <c r="GXS9" s="591"/>
      <c r="GXT9" s="591"/>
      <c r="GXU9" s="591"/>
      <c r="GXV9" s="591"/>
      <c r="GXW9" s="591"/>
      <c r="GXX9" s="591"/>
      <c r="GXY9" s="591"/>
      <c r="GXZ9" s="591"/>
      <c r="GYA9" s="591"/>
      <c r="GYB9" s="591"/>
      <c r="GYC9" s="591"/>
      <c r="GYD9" s="591"/>
      <c r="GYE9" s="591"/>
      <c r="GYF9" s="591"/>
      <c r="GYG9" s="591"/>
      <c r="GYH9" s="591"/>
      <c r="GYI9" s="591"/>
      <c r="GYJ9" s="591"/>
      <c r="GYK9" s="591"/>
      <c r="GYL9" s="591"/>
      <c r="GYM9" s="591"/>
      <c r="GYN9" s="591"/>
      <c r="GYO9" s="591"/>
      <c r="GYP9" s="591"/>
      <c r="GYQ9" s="591"/>
      <c r="GYR9" s="591"/>
      <c r="GYS9" s="591"/>
      <c r="GYT9" s="591"/>
      <c r="GYU9" s="591"/>
      <c r="GYV9" s="591"/>
      <c r="GYW9" s="591"/>
      <c r="GYX9" s="591"/>
      <c r="GYY9" s="591"/>
      <c r="GYZ9" s="591"/>
      <c r="GZA9" s="591"/>
      <c r="GZB9" s="591"/>
      <c r="GZC9" s="591"/>
      <c r="GZD9" s="591"/>
      <c r="GZE9" s="591"/>
      <c r="GZF9" s="591"/>
      <c r="GZG9" s="591"/>
      <c r="GZH9" s="591"/>
      <c r="GZI9" s="591"/>
      <c r="GZJ9" s="591"/>
      <c r="GZK9" s="591"/>
      <c r="GZL9" s="591"/>
      <c r="GZM9" s="591"/>
      <c r="GZN9" s="591"/>
      <c r="GZO9" s="591"/>
      <c r="GZP9" s="591"/>
      <c r="GZQ9" s="591"/>
      <c r="GZR9" s="591"/>
      <c r="GZS9" s="591"/>
      <c r="GZT9" s="591"/>
      <c r="GZU9" s="591"/>
      <c r="GZV9" s="591"/>
      <c r="GZW9" s="591"/>
      <c r="GZX9" s="591"/>
      <c r="GZY9" s="591"/>
      <c r="GZZ9" s="591"/>
      <c r="HAA9" s="591"/>
      <c r="HAB9" s="591"/>
      <c r="HAC9" s="591"/>
      <c r="HAD9" s="591"/>
      <c r="HAE9" s="591"/>
      <c r="HAF9" s="591"/>
      <c r="HAG9" s="591"/>
      <c r="HAH9" s="591"/>
      <c r="HAI9" s="591"/>
      <c r="HAJ9" s="591"/>
      <c r="HAK9" s="591"/>
      <c r="HAL9" s="591"/>
      <c r="HAM9" s="591"/>
      <c r="HAN9" s="591"/>
      <c r="HAO9" s="591"/>
      <c r="HAP9" s="591"/>
      <c r="HAQ9" s="591"/>
      <c r="HAR9" s="591"/>
      <c r="HAS9" s="591"/>
      <c r="HAT9" s="591"/>
      <c r="HAU9" s="591"/>
      <c r="HAV9" s="591"/>
      <c r="HAW9" s="591"/>
      <c r="HAX9" s="591"/>
      <c r="HAY9" s="591"/>
      <c r="HAZ9" s="591"/>
      <c r="HBA9" s="591"/>
      <c r="HBB9" s="591"/>
      <c r="HBC9" s="591"/>
      <c r="HBD9" s="591"/>
      <c r="HBE9" s="591"/>
      <c r="HBF9" s="591"/>
      <c r="HBG9" s="591"/>
      <c r="HBH9" s="591"/>
      <c r="HBI9" s="591"/>
      <c r="HBJ9" s="591"/>
      <c r="HBK9" s="591"/>
      <c r="HBL9" s="591"/>
      <c r="HBM9" s="591"/>
      <c r="HBN9" s="591"/>
      <c r="HBO9" s="591"/>
      <c r="HBP9" s="591"/>
      <c r="HBQ9" s="591"/>
      <c r="HBR9" s="591"/>
      <c r="HBS9" s="591"/>
      <c r="HBT9" s="591"/>
      <c r="HBU9" s="591"/>
      <c r="HBV9" s="591"/>
      <c r="HBW9" s="591"/>
      <c r="HBX9" s="591"/>
      <c r="HBY9" s="591"/>
      <c r="HBZ9" s="591"/>
      <c r="HCA9" s="591"/>
      <c r="HCB9" s="591"/>
      <c r="HCC9" s="591"/>
      <c r="HCD9" s="591"/>
      <c r="HCE9" s="591"/>
      <c r="HCF9" s="591"/>
      <c r="HCG9" s="591"/>
      <c r="HCH9" s="591"/>
      <c r="HCI9" s="591"/>
      <c r="HCJ9" s="591"/>
      <c r="HCK9" s="591"/>
      <c r="HCL9" s="591"/>
      <c r="HCM9" s="591"/>
      <c r="HCN9" s="591"/>
      <c r="HCO9" s="591"/>
      <c r="HCP9" s="591"/>
      <c r="HCQ9" s="591"/>
      <c r="HCR9" s="591"/>
      <c r="HCS9" s="591"/>
      <c r="HCT9" s="591"/>
      <c r="HCU9" s="591"/>
      <c r="HCV9" s="591"/>
      <c r="HCW9" s="591"/>
      <c r="HCX9" s="591"/>
      <c r="HCY9" s="591"/>
      <c r="HCZ9" s="591"/>
      <c r="HDA9" s="591"/>
      <c r="HDB9" s="591"/>
      <c r="HDC9" s="591"/>
      <c r="HDD9" s="591"/>
      <c r="HDE9" s="591"/>
      <c r="HDF9" s="591"/>
      <c r="HDG9" s="591"/>
      <c r="HDH9" s="591"/>
      <c r="HDI9" s="591"/>
      <c r="HDJ9" s="591"/>
      <c r="HDK9" s="591"/>
      <c r="HDL9" s="591"/>
      <c r="HDM9" s="591"/>
      <c r="HDN9" s="591"/>
      <c r="HDO9" s="591"/>
      <c r="HDP9" s="591"/>
      <c r="HDQ9" s="591"/>
      <c r="HDR9" s="591"/>
      <c r="HDS9" s="591"/>
      <c r="HDT9" s="591"/>
      <c r="HDU9" s="591"/>
      <c r="HDV9" s="591"/>
      <c r="HDW9" s="591"/>
      <c r="HDX9" s="591"/>
      <c r="HDY9" s="591"/>
      <c r="HDZ9" s="591"/>
      <c r="HEA9" s="591"/>
      <c r="HEB9" s="591"/>
      <c r="HEC9" s="591"/>
      <c r="HED9" s="591"/>
      <c r="HEE9" s="591"/>
      <c r="HEF9" s="591"/>
      <c r="HEG9" s="591"/>
      <c r="HEH9" s="591"/>
      <c r="HEI9" s="591"/>
      <c r="HEJ9" s="591"/>
      <c r="HEK9" s="591"/>
      <c r="HEL9" s="591"/>
      <c r="HEM9" s="591"/>
      <c r="HEN9" s="591"/>
      <c r="HEO9" s="591"/>
      <c r="HEP9" s="591"/>
      <c r="HEQ9" s="591"/>
      <c r="HER9" s="591"/>
      <c r="HES9" s="591"/>
      <c r="HET9" s="591"/>
      <c r="HEU9" s="591"/>
      <c r="HEV9" s="591"/>
      <c r="HEW9" s="591"/>
      <c r="HEX9" s="591"/>
      <c r="HEY9" s="591"/>
      <c r="HEZ9" s="591"/>
      <c r="HFA9" s="591"/>
      <c r="HFB9" s="591"/>
      <c r="HFC9" s="591"/>
      <c r="HFD9" s="591"/>
      <c r="HFE9" s="591"/>
      <c r="HFF9" s="591"/>
      <c r="HFG9" s="591"/>
      <c r="HFH9" s="591"/>
      <c r="HFI9" s="591"/>
      <c r="HFJ9" s="591"/>
      <c r="HFK9" s="591"/>
      <c r="HFL9" s="591"/>
      <c r="HFM9" s="591"/>
      <c r="HFN9" s="591"/>
      <c r="HFO9" s="591"/>
      <c r="HFP9" s="591"/>
      <c r="HFQ9" s="591"/>
      <c r="HFR9" s="591"/>
      <c r="HFS9" s="591"/>
      <c r="HFT9" s="591"/>
      <c r="HFU9" s="591"/>
      <c r="HFV9" s="591"/>
      <c r="HFW9" s="591"/>
      <c r="HFX9" s="591"/>
      <c r="HFY9" s="591"/>
      <c r="HFZ9" s="591"/>
      <c r="HGA9" s="591"/>
      <c r="HGB9" s="591"/>
      <c r="HGC9" s="591"/>
      <c r="HGD9" s="591"/>
      <c r="HGE9" s="591"/>
      <c r="HGF9" s="591"/>
      <c r="HGG9" s="591"/>
      <c r="HGH9" s="591"/>
      <c r="HGI9" s="591"/>
      <c r="HGJ9" s="591"/>
      <c r="HGK9" s="591"/>
      <c r="HGL9" s="591"/>
      <c r="HGM9" s="591"/>
      <c r="HGN9" s="591"/>
      <c r="HGO9" s="591"/>
      <c r="HGP9" s="591"/>
      <c r="HGQ9" s="591"/>
      <c r="HGR9" s="591"/>
      <c r="HGS9" s="591"/>
      <c r="HGT9" s="591"/>
      <c r="HGU9" s="591"/>
      <c r="HGV9" s="591"/>
      <c r="HGW9" s="591"/>
      <c r="HGX9" s="591"/>
      <c r="HGY9" s="591"/>
      <c r="HGZ9" s="591"/>
      <c r="HHA9" s="591"/>
      <c r="HHB9" s="591"/>
      <c r="HHC9" s="591"/>
      <c r="HHD9" s="591"/>
      <c r="HHE9" s="591"/>
      <c r="HHF9" s="591"/>
      <c r="HHG9" s="591"/>
      <c r="HHH9" s="591"/>
      <c r="HHI9" s="591"/>
      <c r="HHJ9" s="591"/>
      <c r="HHK9" s="591"/>
      <c r="HHL9" s="591"/>
      <c r="HHM9" s="591"/>
      <c r="HHN9" s="591"/>
      <c r="HHO9" s="591"/>
      <c r="HHP9" s="591"/>
      <c r="HHQ9" s="591"/>
      <c r="HHR9" s="591"/>
      <c r="HHS9" s="591"/>
      <c r="HHT9" s="591"/>
      <c r="HHU9" s="591"/>
      <c r="HHV9" s="591"/>
      <c r="HHW9" s="591"/>
      <c r="HHX9" s="591"/>
      <c r="HHY9" s="591"/>
      <c r="HHZ9" s="591"/>
      <c r="HIA9" s="591"/>
      <c r="HIB9" s="591"/>
      <c r="HIC9" s="591"/>
      <c r="HID9" s="591"/>
      <c r="HIE9" s="591"/>
      <c r="HIF9" s="591"/>
      <c r="HIG9" s="591"/>
      <c r="HIH9" s="591"/>
      <c r="HII9" s="591"/>
      <c r="HIJ9" s="591"/>
      <c r="HIK9" s="591"/>
      <c r="HIL9" s="591"/>
      <c r="HIM9" s="591"/>
      <c r="HIN9" s="591"/>
      <c r="HIO9" s="591"/>
      <c r="HIP9" s="591"/>
      <c r="HIQ9" s="591"/>
      <c r="HIR9" s="591"/>
      <c r="HIS9" s="591"/>
      <c r="HIT9" s="591"/>
      <c r="HIU9" s="591"/>
      <c r="HIV9" s="591"/>
      <c r="HIW9" s="591"/>
      <c r="HIX9" s="591"/>
      <c r="HIY9" s="591"/>
      <c r="HIZ9" s="591"/>
      <c r="HJA9" s="591"/>
      <c r="HJB9" s="591"/>
      <c r="HJC9" s="591"/>
      <c r="HJD9" s="591"/>
      <c r="HJE9" s="591"/>
      <c r="HJF9" s="591"/>
      <c r="HJG9" s="591"/>
      <c r="HJH9" s="591"/>
      <c r="HJI9" s="591"/>
      <c r="HJJ9" s="591"/>
      <c r="HJK9" s="591"/>
      <c r="HJL9" s="591"/>
      <c r="HJM9" s="591"/>
      <c r="HJN9" s="591"/>
      <c r="HJO9" s="591"/>
      <c r="HJP9" s="591"/>
      <c r="HJQ9" s="591"/>
      <c r="HJR9" s="591"/>
      <c r="HJS9" s="591"/>
      <c r="HJT9" s="591"/>
      <c r="HJU9" s="591"/>
      <c r="HJV9" s="591"/>
      <c r="HJW9" s="591"/>
      <c r="HJX9" s="591"/>
      <c r="HJY9" s="591"/>
      <c r="HJZ9" s="591"/>
      <c r="HKA9" s="591"/>
      <c r="HKB9" s="591"/>
      <c r="HKC9" s="591"/>
      <c r="HKD9" s="591"/>
      <c r="HKE9" s="591"/>
      <c r="HKF9" s="591"/>
      <c r="HKG9" s="591"/>
      <c r="HKH9" s="591"/>
      <c r="HKI9" s="591"/>
      <c r="HKJ9" s="591"/>
      <c r="HKK9" s="591"/>
      <c r="HKL9" s="591"/>
      <c r="HKM9" s="591"/>
      <c r="HKN9" s="591"/>
      <c r="HKO9" s="591"/>
      <c r="HKP9" s="591"/>
      <c r="HKQ9" s="591"/>
      <c r="HKR9" s="591"/>
      <c r="HKS9" s="591"/>
      <c r="HKT9" s="591"/>
      <c r="HKU9" s="591"/>
      <c r="HKV9" s="591"/>
      <c r="HKW9" s="591"/>
      <c r="HKX9" s="591"/>
      <c r="HKY9" s="591"/>
      <c r="HKZ9" s="591"/>
      <c r="HLA9" s="591"/>
      <c r="HLB9" s="591"/>
      <c r="HLC9" s="591"/>
      <c r="HLD9" s="591"/>
      <c r="HLE9" s="591"/>
      <c r="HLF9" s="591"/>
      <c r="HLG9" s="591"/>
      <c r="HLH9" s="591"/>
      <c r="HLI9" s="591"/>
      <c r="HLJ9" s="591"/>
      <c r="HLK9" s="591"/>
      <c r="HLL9" s="591"/>
      <c r="HLM9" s="591"/>
      <c r="HLN9" s="591"/>
      <c r="HLO9" s="591"/>
      <c r="HLP9" s="591"/>
      <c r="HLQ9" s="591"/>
      <c r="HLR9" s="591"/>
      <c r="HLS9" s="591"/>
      <c r="HLT9" s="591"/>
      <c r="HLU9" s="591"/>
      <c r="HLV9" s="591"/>
      <c r="HLW9" s="591"/>
      <c r="HLX9" s="591"/>
      <c r="HLY9" s="591"/>
      <c r="HLZ9" s="591"/>
      <c r="HMA9" s="591"/>
      <c r="HMB9" s="591"/>
      <c r="HMC9" s="591"/>
      <c r="HMD9" s="591"/>
      <c r="HME9" s="591"/>
      <c r="HMF9" s="591"/>
      <c r="HMG9" s="591"/>
      <c r="HMH9" s="591"/>
      <c r="HMI9" s="591"/>
      <c r="HMJ9" s="591"/>
      <c r="HMK9" s="591"/>
      <c r="HML9" s="591"/>
      <c r="HMM9" s="591"/>
      <c r="HMN9" s="591"/>
      <c r="HMO9" s="591"/>
      <c r="HMP9" s="591"/>
      <c r="HMQ9" s="591"/>
      <c r="HMR9" s="591"/>
      <c r="HMS9" s="591"/>
      <c r="HMT9" s="591"/>
      <c r="HMU9" s="591"/>
      <c r="HMV9" s="591"/>
      <c r="HMW9" s="591"/>
      <c r="HMX9" s="591"/>
      <c r="HMY9" s="591"/>
      <c r="HMZ9" s="591"/>
      <c r="HNA9" s="591"/>
      <c r="HNB9" s="591"/>
      <c r="HNC9" s="591"/>
      <c r="HND9" s="591"/>
      <c r="HNE9" s="591"/>
      <c r="HNF9" s="591"/>
      <c r="HNG9" s="591"/>
      <c r="HNH9" s="591"/>
      <c r="HNI9" s="591"/>
      <c r="HNJ9" s="591"/>
      <c r="HNK9" s="591"/>
      <c r="HNL9" s="591"/>
      <c r="HNM9" s="591"/>
      <c r="HNN9" s="591"/>
      <c r="HNO9" s="591"/>
      <c r="HNP9" s="591"/>
      <c r="HNQ9" s="591"/>
      <c r="HNR9" s="591"/>
      <c r="HNS9" s="591"/>
      <c r="HNT9" s="591"/>
      <c r="HNU9" s="591"/>
      <c r="HNV9" s="591"/>
      <c r="HNW9" s="591"/>
      <c r="HNX9" s="591"/>
      <c r="HNY9" s="591"/>
      <c r="HNZ9" s="591"/>
      <c r="HOA9" s="591"/>
      <c r="HOB9" s="591"/>
      <c r="HOC9" s="591"/>
      <c r="HOD9" s="591"/>
      <c r="HOE9" s="591"/>
      <c r="HOF9" s="591"/>
      <c r="HOG9" s="591"/>
      <c r="HOH9" s="591"/>
      <c r="HOI9" s="591"/>
      <c r="HOJ9" s="591"/>
      <c r="HOK9" s="591"/>
      <c r="HOL9" s="591"/>
      <c r="HOM9" s="591"/>
      <c r="HON9" s="591"/>
      <c r="HOO9" s="591"/>
      <c r="HOP9" s="591"/>
      <c r="HOQ9" s="591"/>
      <c r="HOR9" s="591"/>
      <c r="HOS9" s="591"/>
      <c r="HOT9" s="591"/>
      <c r="HOU9" s="591"/>
      <c r="HOV9" s="591"/>
      <c r="HOW9" s="591"/>
      <c r="HOX9" s="591"/>
      <c r="HOY9" s="591"/>
      <c r="HOZ9" s="591"/>
      <c r="HPA9" s="591"/>
      <c r="HPB9" s="591"/>
      <c r="HPC9" s="591"/>
      <c r="HPD9" s="591"/>
      <c r="HPE9" s="591"/>
      <c r="HPF9" s="591"/>
      <c r="HPG9" s="591"/>
      <c r="HPH9" s="591"/>
      <c r="HPI9" s="591"/>
      <c r="HPJ9" s="591"/>
      <c r="HPK9" s="591"/>
      <c r="HPL9" s="591"/>
      <c r="HPM9" s="591"/>
      <c r="HPN9" s="591"/>
      <c r="HPO9" s="591"/>
      <c r="HPP9" s="591"/>
      <c r="HPQ9" s="591"/>
      <c r="HPR9" s="591"/>
      <c r="HPS9" s="591"/>
      <c r="HPT9" s="591"/>
      <c r="HPU9" s="591"/>
      <c r="HPV9" s="591"/>
      <c r="HPW9" s="591"/>
      <c r="HPX9" s="591"/>
      <c r="HPY9" s="591"/>
      <c r="HPZ9" s="591"/>
      <c r="HQA9" s="591"/>
      <c r="HQB9" s="591"/>
      <c r="HQC9" s="591"/>
      <c r="HQD9" s="591"/>
      <c r="HQE9" s="591"/>
      <c r="HQF9" s="591"/>
      <c r="HQG9" s="591"/>
      <c r="HQH9" s="591"/>
      <c r="HQI9" s="591"/>
      <c r="HQJ9" s="591"/>
      <c r="HQK9" s="591"/>
      <c r="HQL9" s="591"/>
      <c r="HQM9" s="591"/>
      <c r="HQN9" s="591"/>
      <c r="HQO9" s="591"/>
      <c r="HQP9" s="591"/>
      <c r="HQQ9" s="591"/>
      <c r="HQR9" s="591"/>
      <c r="HQS9" s="591"/>
      <c r="HQT9" s="591"/>
      <c r="HQU9" s="591"/>
      <c r="HQV9" s="591"/>
      <c r="HQW9" s="591"/>
      <c r="HQX9" s="591"/>
      <c r="HQY9" s="591"/>
      <c r="HQZ9" s="591"/>
      <c r="HRA9" s="591"/>
      <c r="HRB9" s="591"/>
      <c r="HRC9" s="591"/>
      <c r="HRD9" s="591"/>
      <c r="HRE9" s="591"/>
      <c r="HRF9" s="591"/>
      <c r="HRG9" s="591"/>
      <c r="HRH9" s="591"/>
      <c r="HRI9" s="591"/>
      <c r="HRJ9" s="591"/>
      <c r="HRK9" s="591"/>
      <c r="HRL9" s="591"/>
      <c r="HRM9" s="591"/>
      <c r="HRN9" s="591"/>
      <c r="HRO9" s="591"/>
      <c r="HRP9" s="591"/>
      <c r="HRQ9" s="591"/>
      <c r="HRR9" s="591"/>
      <c r="HRS9" s="591"/>
      <c r="HRT9" s="591"/>
      <c r="HRU9" s="591"/>
      <c r="HRV9" s="591"/>
      <c r="HRW9" s="591"/>
      <c r="HRX9" s="591"/>
      <c r="HRY9" s="591"/>
      <c r="HRZ9" s="591"/>
      <c r="HSA9" s="591"/>
      <c r="HSB9" s="591"/>
      <c r="HSC9" s="591"/>
      <c r="HSD9" s="591"/>
      <c r="HSE9" s="591"/>
      <c r="HSF9" s="591"/>
      <c r="HSG9" s="591"/>
      <c r="HSH9" s="591"/>
      <c r="HSI9" s="591"/>
      <c r="HSJ9" s="591"/>
      <c r="HSK9" s="591"/>
      <c r="HSL9" s="591"/>
      <c r="HSM9" s="591"/>
      <c r="HSN9" s="591"/>
      <c r="HSO9" s="591"/>
      <c r="HSP9" s="591"/>
      <c r="HSQ9" s="591"/>
      <c r="HSR9" s="591"/>
      <c r="HSS9" s="591"/>
      <c r="HST9" s="591"/>
      <c r="HSU9" s="591"/>
      <c r="HSV9" s="591"/>
      <c r="HSW9" s="591"/>
      <c r="HSX9" s="591"/>
      <c r="HSY9" s="591"/>
      <c r="HSZ9" s="591"/>
      <c r="HTA9" s="591"/>
      <c r="HTB9" s="591"/>
      <c r="HTC9" s="591"/>
      <c r="HTD9" s="591"/>
      <c r="HTE9" s="591"/>
      <c r="HTF9" s="591"/>
      <c r="HTG9" s="591"/>
      <c r="HTH9" s="591"/>
      <c r="HTI9" s="591"/>
      <c r="HTJ9" s="591"/>
      <c r="HTK9" s="591"/>
      <c r="HTL9" s="591"/>
      <c r="HTM9" s="591"/>
      <c r="HTN9" s="591"/>
      <c r="HTO9" s="591"/>
      <c r="HTP9" s="591"/>
      <c r="HTQ9" s="591"/>
      <c r="HTR9" s="591"/>
      <c r="HTS9" s="591"/>
      <c r="HTT9" s="591"/>
      <c r="HTU9" s="591"/>
      <c r="HTV9" s="591"/>
      <c r="HTW9" s="591"/>
      <c r="HTX9" s="591"/>
      <c r="HTY9" s="591"/>
      <c r="HTZ9" s="591"/>
      <c r="HUA9" s="591"/>
      <c r="HUB9" s="591"/>
      <c r="HUC9" s="591"/>
      <c r="HUD9" s="591"/>
      <c r="HUE9" s="591"/>
      <c r="HUF9" s="591"/>
      <c r="HUG9" s="591"/>
      <c r="HUH9" s="591"/>
      <c r="HUI9" s="591"/>
      <c r="HUJ9" s="591"/>
      <c r="HUK9" s="591"/>
      <c r="HUL9" s="591"/>
      <c r="HUM9" s="591"/>
      <c r="HUN9" s="591"/>
      <c r="HUO9" s="591"/>
      <c r="HUP9" s="591"/>
      <c r="HUQ9" s="591"/>
      <c r="HUR9" s="591"/>
      <c r="HUS9" s="591"/>
      <c r="HUT9" s="591"/>
      <c r="HUU9" s="591"/>
      <c r="HUV9" s="591"/>
      <c r="HUW9" s="591"/>
      <c r="HUX9" s="591"/>
      <c r="HUY9" s="591"/>
      <c r="HUZ9" s="591"/>
      <c r="HVA9" s="591"/>
      <c r="HVB9" s="591"/>
      <c r="HVC9" s="591"/>
      <c r="HVD9" s="591"/>
      <c r="HVE9" s="591"/>
      <c r="HVF9" s="591"/>
      <c r="HVG9" s="591"/>
      <c r="HVH9" s="591"/>
      <c r="HVI9" s="591"/>
      <c r="HVJ9" s="591"/>
      <c r="HVK9" s="591"/>
      <c r="HVL9" s="591"/>
      <c r="HVM9" s="591"/>
      <c r="HVN9" s="591"/>
      <c r="HVO9" s="591"/>
      <c r="HVP9" s="591"/>
      <c r="HVQ9" s="591"/>
      <c r="HVR9" s="591"/>
      <c r="HVS9" s="591"/>
      <c r="HVT9" s="591"/>
      <c r="HVU9" s="591"/>
      <c r="HVV9" s="591"/>
      <c r="HVW9" s="591"/>
      <c r="HVX9" s="591"/>
      <c r="HVY9" s="591"/>
      <c r="HVZ9" s="591"/>
      <c r="HWA9" s="591"/>
      <c r="HWB9" s="591"/>
      <c r="HWC9" s="591"/>
      <c r="HWD9" s="591"/>
      <c r="HWE9" s="591"/>
      <c r="HWF9" s="591"/>
      <c r="HWG9" s="591"/>
      <c r="HWH9" s="591"/>
      <c r="HWI9" s="591"/>
      <c r="HWJ9" s="591"/>
      <c r="HWK9" s="591"/>
      <c r="HWL9" s="591"/>
      <c r="HWM9" s="591"/>
      <c r="HWN9" s="591"/>
      <c r="HWO9" s="591"/>
      <c r="HWP9" s="591"/>
      <c r="HWQ9" s="591"/>
      <c r="HWR9" s="591"/>
      <c r="HWS9" s="591"/>
      <c r="HWT9" s="591"/>
      <c r="HWU9" s="591"/>
      <c r="HWV9" s="591"/>
      <c r="HWW9" s="591"/>
      <c r="HWX9" s="591"/>
      <c r="HWY9" s="591"/>
      <c r="HWZ9" s="591"/>
      <c r="HXA9" s="591"/>
      <c r="HXB9" s="591"/>
      <c r="HXC9" s="591"/>
      <c r="HXD9" s="591"/>
      <c r="HXE9" s="591"/>
      <c r="HXF9" s="591"/>
      <c r="HXG9" s="591"/>
      <c r="HXH9" s="591"/>
      <c r="HXI9" s="591"/>
      <c r="HXJ9" s="591"/>
      <c r="HXK9" s="591"/>
      <c r="HXL9" s="591"/>
      <c r="HXM9" s="591"/>
      <c r="HXN9" s="591"/>
      <c r="HXO9" s="591"/>
      <c r="HXP9" s="591"/>
      <c r="HXQ9" s="591"/>
      <c r="HXR9" s="591"/>
      <c r="HXS9" s="591"/>
      <c r="HXT9" s="591"/>
      <c r="HXU9" s="591"/>
      <c r="HXV9" s="591"/>
      <c r="HXW9" s="591"/>
      <c r="HXX9" s="591"/>
      <c r="HXY9" s="591"/>
      <c r="HXZ9" s="591"/>
      <c r="HYA9" s="591"/>
      <c r="HYB9" s="591"/>
      <c r="HYC9" s="591"/>
      <c r="HYD9" s="591"/>
      <c r="HYE9" s="591"/>
      <c r="HYF9" s="591"/>
      <c r="HYG9" s="591"/>
      <c r="HYH9" s="591"/>
      <c r="HYI9" s="591"/>
      <c r="HYJ9" s="591"/>
      <c r="HYK9" s="591"/>
      <c r="HYL9" s="591"/>
      <c r="HYM9" s="591"/>
      <c r="HYN9" s="591"/>
      <c r="HYO9" s="591"/>
      <c r="HYP9" s="591"/>
      <c r="HYQ9" s="591"/>
      <c r="HYR9" s="591"/>
      <c r="HYS9" s="591"/>
      <c r="HYT9" s="591"/>
      <c r="HYU9" s="591"/>
      <c r="HYV9" s="591"/>
      <c r="HYW9" s="591"/>
      <c r="HYX9" s="591"/>
      <c r="HYY9" s="591"/>
      <c r="HYZ9" s="591"/>
      <c r="HZA9" s="591"/>
      <c r="HZB9" s="591"/>
      <c r="HZC9" s="591"/>
      <c r="HZD9" s="591"/>
      <c r="HZE9" s="591"/>
      <c r="HZF9" s="591"/>
      <c r="HZG9" s="591"/>
      <c r="HZH9" s="591"/>
      <c r="HZI9" s="591"/>
      <c r="HZJ9" s="591"/>
      <c r="HZK9" s="591"/>
      <c r="HZL9" s="591"/>
      <c r="HZM9" s="591"/>
      <c r="HZN9" s="591"/>
      <c r="HZO9" s="591"/>
      <c r="HZP9" s="591"/>
      <c r="HZQ9" s="591"/>
      <c r="HZR9" s="591"/>
      <c r="HZS9" s="591"/>
      <c r="HZT9" s="591"/>
      <c r="HZU9" s="591"/>
      <c r="HZV9" s="591"/>
      <c r="HZW9" s="591"/>
      <c r="HZX9" s="591"/>
      <c r="HZY9" s="591"/>
      <c r="HZZ9" s="591"/>
      <c r="IAA9" s="591"/>
      <c r="IAB9" s="591"/>
      <c r="IAC9" s="591"/>
      <c r="IAD9" s="591"/>
      <c r="IAE9" s="591"/>
      <c r="IAF9" s="591"/>
      <c r="IAG9" s="591"/>
      <c r="IAH9" s="591"/>
      <c r="IAI9" s="591"/>
      <c r="IAJ9" s="591"/>
      <c r="IAK9" s="591"/>
      <c r="IAL9" s="591"/>
      <c r="IAM9" s="591"/>
      <c r="IAN9" s="591"/>
      <c r="IAO9" s="591"/>
      <c r="IAP9" s="591"/>
      <c r="IAQ9" s="591"/>
      <c r="IAR9" s="591"/>
      <c r="IAS9" s="591"/>
      <c r="IAT9" s="591"/>
      <c r="IAU9" s="591"/>
      <c r="IAV9" s="591"/>
      <c r="IAW9" s="591"/>
      <c r="IAX9" s="591"/>
      <c r="IAY9" s="591"/>
      <c r="IAZ9" s="591"/>
      <c r="IBA9" s="591"/>
      <c r="IBB9" s="591"/>
      <c r="IBC9" s="591"/>
      <c r="IBD9" s="591"/>
      <c r="IBE9" s="591"/>
      <c r="IBF9" s="591"/>
      <c r="IBG9" s="591"/>
      <c r="IBH9" s="591"/>
      <c r="IBI9" s="591"/>
      <c r="IBJ9" s="591"/>
      <c r="IBK9" s="591"/>
      <c r="IBL9" s="591"/>
      <c r="IBM9" s="591"/>
      <c r="IBN9" s="591"/>
      <c r="IBO9" s="591"/>
      <c r="IBP9" s="591"/>
      <c r="IBQ9" s="591"/>
      <c r="IBR9" s="591"/>
      <c r="IBS9" s="591"/>
      <c r="IBT9" s="591"/>
      <c r="IBU9" s="591"/>
      <c r="IBV9" s="591"/>
      <c r="IBW9" s="591"/>
      <c r="IBX9" s="591"/>
      <c r="IBY9" s="591"/>
      <c r="IBZ9" s="591"/>
      <c r="ICA9" s="591"/>
      <c r="ICB9" s="591"/>
      <c r="ICC9" s="591"/>
      <c r="ICD9" s="591"/>
      <c r="ICE9" s="591"/>
      <c r="ICF9" s="591"/>
      <c r="ICG9" s="591"/>
      <c r="ICH9" s="591"/>
      <c r="ICI9" s="591"/>
      <c r="ICJ9" s="591"/>
      <c r="ICK9" s="591"/>
      <c r="ICL9" s="591"/>
      <c r="ICM9" s="591"/>
      <c r="ICN9" s="591"/>
      <c r="ICO9" s="591"/>
      <c r="ICP9" s="591"/>
      <c r="ICQ9" s="591"/>
      <c r="ICR9" s="591"/>
      <c r="ICS9" s="591"/>
      <c r="ICT9" s="591"/>
      <c r="ICU9" s="591"/>
      <c r="ICV9" s="591"/>
      <c r="ICW9" s="591"/>
      <c r="ICX9" s="591"/>
      <c r="ICY9" s="591"/>
      <c r="ICZ9" s="591"/>
      <c r="IDA9" s="591"/>
      <c r="IDB9" s="591"/>
      <c r="IDC9" s="591"/>
      <c r="IDD9" s="591"/>
      <c r="IDE9" s="591"/>
      <c r="IDF9" s="591"/>
      <c r="IDG9" s="591"/>
      <c r="IDH9" s="591"/>
      <c r="IDI9" s="591"/>
      <c r="IDJ9" s="591"/>
      <c r="IDK9" s="591"/>
      <c r="IDL9" s="591"/>
      <c r="IDM9" s="591"/>
      <c r="IDN9" s="591"/>
      <c r="IDO9" s="591"/>
      <c r="IDP9" s="591"/>
      <c r="IDQ9" s="591"/>
      <c r="IDR9" s="591"/>
      <c r="IDS9" s="591"/>
      <c r="IDT9" s="591"/>
      <c r="IDU9" s="591"/>
      <c r="IDV9" s="591"/>
      <c r="IDW9" s="591"/>
      <c r="IDX9" s="591"/>
      <c r="IDY9" s="591"/>
      <c r="IDZ9" s="591"/>
      <c r="IEA9" s="591"/>
      <c r="IEB9" s="591"/>
      <c r="IEC9" s="591"/>
      <c r="IED9" s="591"/>
      <c r="IEE9" s="591"/>
      <c r="IEF9" s="591"/>
      <c r="IEG9" s="591"/>
      <c r="IEH9" s="591"/>
      <c r="IEI9" s="591"/>
      <c r="IEJ9" s="591"/>
      <c r="IEK9" s="591"/>
      <c r="IEL9" s="591"/>
      <c r="IEM9" s="591"/>
      <c r="IEN9" s="591"/>
      <c r="IEO9" s="591"/>
      <c r="IEP9" s="591"/>
      <c r="IEQ9" s="591"/>
      <c r="IER9" s="591"/>
      <c r="IES9" s="591"/>
      <c r="IET9" s="591"/>
      <c r="IEU9" s="591"/>
      <c r="IEV9" s="591"/>
      <c r="IEW9" s="591"/>
      <c r="IEX9" s="591"/>
      <c r="IEY9" s="591"/>
      <c r="IEZ9" s="591"/>
      <c r="IFA9" s="591"/>
      <c r="IFB9" s="591"/>
      <c r="IFC9" s="591"/>
      <c r="IFD9" s="591"/>
      <c r="IFE9" s="591"/>
      <c r="IFF9" s="591"/>
      <c r="IFG9" s="591"/>
      <c r="IFH9" s="591"/>
      <c r="IFI9" s="591"/>
      <c r="IFJ9" s="591"/>
      <c r="IFK9" s="591"/>
      <c r="IFL9" s="591"/>
      <c r="IFM9" s="591"/>
      <c r="IFN9" s="591"/>
      <c r="IFO9" s="591"/>
      <c r="IFP9" s="591"/>
      <c r="IFQ9" s="591"/>
      <c r="IFR9" s="591"/>
      <c r="IFS9" s="591"/>
      <c r="IFT9" s="591"/>
      <c r="IFU9" s="591"/>
      <c r="IFV9" s="591"/>
      <c r="IFW9" s="591"/>
      <c r="IFX9" s="591"/>
      <c r="IFY9" s="591"/>
      <c r="IFZ9" s="591"/>
      <c r="IGA9" s="591"/>
      <c r="IGB9" s="591"/>
      <c r="IGC9" s="591"/>
      <c r="IGD9" s="591"/>
      <c r="IGE9" s="591"/>
      <c r="IGF9" s="591"/>
      <c r="IGG9" s="591"/>
      <c r="IGH9" s="591"/>
      <c r="IGI9" s="591"/>
      <c r="IGJ9" s="591"/>
      <c r="IGK9" s="591"/>
      <c r="IGL9" s="591"/>
      <c r="IGM9" s="591"/>
      <c r="IGN9" s="591"/>
      <c r="IGO9" s="591"/>
      <c r="IGP9" s="591"/>
      <c r="IGQ9" s="591"/>
      <c r="IGR9" s="591"/>
      <c r="IGS9" s="591"/>
      <c r="IGT9" s="591"/>
      <c r="IGU9" s="591"/>
      <c r="IGV9" s="591"/>
      <c r="IGW9" s="591"/>
      <c r="IGX9" s="591"/>
      <c r="IGY9" s="591"/>
      <c r="IGZ9" s="591"/>
      <c r="IHA9" s="591"/>
      <c r="IHB9" s="591"/>
      <c r="IHC9" s="591"/>
      <c r="IHD9" s="591"/>
      <c r="IHE9" s="591"/>
      <c r="IHF9" s="591"/>
      <c r="IHG9" s="591"/>
      <c r="IHH9" s="591"/>
      <c r="IHI9" s="591"/>
      <c r="IHJ9" s="591"/>
      <c r="IHK9" s="591"/>
      <c r="IHL9" s="591"/>
      <c r="IHM9" s="591"/>
      <c r="IHN9" s="591"/>
      <c r="IHO9" s="591"/>
      <c r="IHP9" s="591"/>
      <c r="IHQ9" s="591"/>
      <c r="IHR9" s="591"/>
      <c r="IHS9" s="591"/>
      <c r="IHT9" s="591"/>
      <c r="IHU9" s="591"/>
      <c r="IHV9" s="591"/>
      <c r="IHW9" s="591"/>
      <c r="IHX9" s="591"/>
      <c r="IHY9" s="591"/>
      <c r="IHZ9" s="591"/>
      <c r="IIA9" s="591"/>
      <c r="IIB9" s="591"/>
      <c r="IIC9" s="591"/>
      <c r="IID9" s="591"/>
      <c r="IIE9" s="591"/>
      <c r="IIF9" s="591"/>
      <c r="IIG9" s="591"/>
      <c r="IIH9" s="591"/>
      <c r="III9" s="591"/>
      <c r="IIJ9" s="591"/>
      <c r="IIK9" s="591"/>
      <c r="IIL9" s="591"/>
      <c r="IIM9" s="591"/>
      <c r="IIN9" s="591"/>
      <c r="IIO9" s="591"/>
      <c r="IIP9" s="591"/>
      <c r="IIQ9" s="591"/>
      <c r="IIR9" s="591"/>
      <c r="IIS9" s="591"/>
      <c r="IIT9" s="591"/>
      <c r="IIU9" s="591"/>
      <c r="IIV9" s="591"/>
      <c r="IIW9" s="591"/>
      <c r="IIX9" s="591"/>
      <c r="IIY9" s="591"/>
      <c r="IIZ9" s="591"/>
      <c r="IJA9" s="591"/>
      <c r="IJB9" s="591"/>
      <c r="IJC9" s="591"/>
      <c r="IJD9" s="591"/>
      <c r="IJE9" s="591"/>
      <c r="IJF9" s="591"/>
      <c r="IJG9" s="591"/>
      <c r="IJH9" s="591"/>
      <c r="IJI9" s="591"/>
      <c r="IJJ9" s="591"/>
      <c r="IJK9" s="591"/>
      <c r="IJL9" s="591"/>
      <c r="IJM9" s="591"/>
      <c r="IJN9" s="591"/>
      <c r="IJO9" s="591"/>
      <c r="IJP9" s="591"/>
      <c r="IJQ9" s="591"/>
      <c r="IJR9" s="591"/>
      <c r="IJS9" s="591"/>
      <c r="IJT9" s="591"/>
      <c r="IJU9" s="591"/>
      <c r="IJV9" s="591"/>
      <c r="IJW9" s="591"/>
      <c r="IJX9" s="591"/>
      <c r="IJY9" s="591"/>
      <c r="IJZ9" s="591"/>
      <c r="IKA9" s="591"/>
      <c r="IKB9" s="591"/>
      <c r="IKC9" s="591"/>
      <c r="IKD9" s="591"/>
      <c r="IKE9" s="591"/>
      <c r="IKF9" s="591"/>
      <c r="IKG9" s="591"/>
      <c r="IKH9" s="591"/>
      <c r="IKI9" s="591"/>
      <c r="IKJ9" s="591"/>
      <c r="IKK9" s="591"/>
      <c r="IKL9" s="591"/>
      <c r="IKM9" s="591"/>
      <c r="IKN9" s="591"/>
      <c r="IKO9" s="591"/>
      <c r="IKP9" s="591"/>
      <c r="IKQ9" s="591"/>
      <c r="IKR9" s="591"/>
      <c r="IKS9" s="591"/>
      <c r="IKT9" s="591"/>
      <c r="IKU9" s="591"/>
      <c r="IKV9" s="591"/>
      <c r="IKW9" s="591"/>
      <c r="IKX9" s="591"/>
      <c r="IKY9" s="591"/>
      <c r="IKZ9" s="591"/>
      <c r="ILA9" s="591"/>
      <c r="ILB9" s="591"/>
      <c r="ILC9" s="591"/>
      <c r="ILD9" s="591"/>
      <c r="ILE9" s="591"/>
      <c r="ILF9" s="591"/>
      <c r="ILG9" s="591"/>
      <c r="ILH9" s="591"/>
      <c r="ILI9" s="591"/>
      <c r="ILJ9" s="591"/>
      <c r="ILK9" s="591"/>
      <c r="ILL9" s="591"/>
      <c r="ILM9" s="591"/>
      <c r="ILN9" s="591"/>
      <c r="ILO9" s="591"/>
      <c r="ILP9" s="591"/>
      <c r="ILQ9" s="591"/>
      <c r="ILR9" s="591"/>
      <c r="ILS9" s="591"/>
      <c r="ILT9" s="591"/>
      <c r="ILU9" s="591"/>
      <c r="ILV9" s="591"/>
      <c r="ILW9" s="591"/>
      <c r="ILX9" s="591"/>
      <c r="ILY9" s="591"/>
      <c r="ILZ9" s="591"/>
      <c r="IMA9" s="591"/>
      <c r="IMB9" s="591"/>
      <c r="IMC9" s="591"/>
      <c r="IMD9" s="591"/>
      <c r="IME9" s="591"/>
      <c r="IMF9" s="591"/>
      <c r="IMG9" s="591"/>
      <c r="IMH9" s="591"/>
      <c r="IMI9" s="591"/>
      <c r="IMJ9" s="591"/>
      <c r="IMK9" s="591"/>
      <c r="IML9" s="591"/>
      <c r="IMM9" s="591"/>
      <c r="IMN9" s="591"/>
      <c r="IMO9" s="591"/>
      <c r="IMP9" s="591"/>
      <c r="IMQ9" s="591"/>
      <c r="IMR9" s="591"/>
      <c r="IMS9" s="591"/>
      <c r="IMT9" s="591"/>
      <c r="IMU9" s="591"/>
      <c r="IMV9" s="591"/>
      <c r="IMW9" s="591"/>
      <c r="IMX9" s="591"/>
      <c r="IMY9" s="591"/>
      <c r="IMZ9" s="591"/>
      <c r="INA9" s="591"/>
      <c r="INB9" s="591"/>
      <c r="INC9" s="591"/>
      <c r="IND9" s="591"/>
      <c r="INE9" s="591"/>
      <c r="INF9" s="591"/>
      <c r="ING9" s="591"/>
      <c r="INH9" s="591"/>
      <c r="INI9" s="591"/>
      <c r="INJ9" s="591"/>
      <c r="INK9" s="591"/>
      <c r="INL9" s="591"/>
      <c r="INM9" s="591"/>
      <c r="INN9" s="591"/>
      <c r="INO9" s="591"/>
      <c r="INP9" s="591"/>
      <c r="INQ9" s="591"/>
      <c r="INR9" s="591"/>
      <c r="INS9" s="591"/>
      <c r="INT9" s="591"/>
      <c r="INU9" s="591"/>
      <c r="INV9" s="591"/>
      <c r="INW9" s="591"/>
      <c r="INX9" s="591"/>
      <c r="INY9" s="591"/>
      <c r="INZ9" s="591"/>
      <c r="IOA9" s="591"/>
      <c r="IOB9" s="591"/>
      <c r="IOC9" s="591"/>
      <c r="IOD9" s="591"/>
      <c r="IOE9" s="591"/>
      <c r="IOF9" s="591"/>
      <c r="IOG9" s="591"/>
      <c r="IOH9" s="591"/>
      <c r="IOI9" s="591"/>
      <c r="IOJ9" s="591"/>
      <c r="IOK9" s="591"/>
      <c r="IOL9" s="591"/>
      <c r="IOM9" s="591"/>
      <c r="ION9" s="591"/>
      <c r="IOO9" s="591"/>
      <c r="IOP9" s="591"/>
      <c r="IOQ9" s="591"/>
      <c r="IOR9" s="591"/>
      <c r="IOS9" s="591"/>
      <c r="IOT9" s="591"/>
      <c r="IOU9" s="591"/>
      <c r="IOV9" s="591"/>
      <c r="IOW9" s="591"/>
      <c r="IOX9" s="591"/>
      <c r="IOY9" s="591"/>
      <c r="IOZ9" s="591"/>
      <c r="IPA9" s="591"/>
      <c r="IPB9" s="591"/>
      <c r="IPC9" s="591"/>
      <c r="IPD9" s="591"/>
      <c r="IPE9" s="591"/>
      <c r="IPF9" s="591"/>
      <c r="IPG9" s="591"/>
      <c r="IPH9" s="591"/>
      <c r="IPI9" s="591"/>
      <c r="IPJ9" s="591"/>
      <c r="IPK9" s="591"/>
      <c r="IPL9" s="591"/>
      <c r="IPM9" s="591"/>
      <c r="IPN9" s="591"/>
      <c r="IPO9" s="591"/>
      <c r="IPP9" s="591"/>
      <c r="IPQ9" s="591"/>
      <c r="IPR9" s="591"/>
      <c r="IPS9" s="591"/>
      <c r="IPT9" s="591"/>
      <c r="IPU9" s="591"/>
      <c r="IPV9" s="591"/>
      <c r="IPW9" s="591"/>
      <c r="IPX9" s="591"/>
      <c r="IPY9" s="591"/>
      <c r="IPZ9" s="591"/>
      <c r="IQA9" s="591"/>
      <c r="IQB9" s="591"/>
      <c r="IQC9" s="591"/>
      <c r="IQD9" s="591"/>
      <c r="IQE9" s="591"/>
      <c r="IQF9" s="591"/>
      <c r="IQG9" s="591"/>
      <c r="IQH9" s="591"/>
      <c r="IQI9" s="591"/>
      <c r="IQJ9" s="591"/>
      <c r="IQK9" s="591"/>
      <c r="IQL9" s="591"/>
      <c r="IQM9" s="591"/>
      <c r="IQN9" s="591"/>
      <c r="IQO9" s="591"/>
      <c r="IQP9" s="591"/>
      <c r="IQQ9" s="591"/>
      <c r="IQR9" s="591"/>
      <c r="IQS9" s="591"/>
      <c r="IQT9" s="591"/>
      <c r="IQU9" s="591"/>
      <c r="IQV9" s="591"/>
      <c r="IQW9" s="591"/>
      <c r="IQX9" s="591"/>
      <c r="IQY9" s="591"/>
      <c r="IQZ9" s="591"/>
      <c r="IRA9" s="591"/>
      <c r="IRB9" s="591"/>
      <c r="IRC9" s="591"/>
      <c r="IRD9" s="591"/>
      <c r="IRE9" s="591"/>
      <c r="IRF9" s="591"/>
      <c r="IRG9" s="591"/>
      <c r="IRH9" s="591"/>
      <c r="IRI9" s="591"/>
      <c r="IRJ9" s="591"/>
      <c r="IRK9" s="591"/>
      <c r="IRL9" s="591"/>
      <c r="IRM9" s="591"/>
      <c r="IRN9" s="591"/>
      <c r="IRO9" s="591"/>
      <c r="IRP9" s="591"/>
      <c r="IRQ9" s="591"/>
      <c r="IRR9" s="591"/>
      <c r="IRS9" s="591"/>
      <c r="IRT9" s="591"/>
      <c r="IRU9" s="591"/>
      <c r="IRV9" s="591"/>
      <c r="IRW9" s="591"/>
      <c r="IRX9" s="591"/>
      <c r="IRY9" s="591"/>
      <c r="IRZ9" s="591"/>
      <c r="ISA9" s="591"/>
      <c r="ISB9" s="591"/>
      <c r="ISC9" s="591"/>
      <c r="ISD9" s="591"/>
      <c r="ISE9" s="591"/>
      <c r="ISF9" s="591"/>
      <c r="ISG9" s="591"/>
      <c r="ISH9" s="591"/>
      <c r="ISI9" s="591"/>
      <c r="ISJ9" s="591"/>
      <c r="ISK9" s="591"/>
      <c r="ISL9" s="591"/>
      <c r="ISM9" s="591"/>
      <c r="ISN9" s="591"/>
      <c r="ISO9" s="591"/>
      <c r="ISP9" s="591"/>
      <c r="ISQ9" s="591"/>
      <c r="ISR9" s="591"/>
      <c r="ISS9" s="591"/>
      <c r="IST9" s="591"/>
      <c r="ISU9" s="591"/>
      <c r="ISV9" s="591"/>
      <c r="ISW9" s="591"/>
      <c r="ISX9" s="591"/>
      <c r="ISY9" s="591"/>
      <c r="ISZ9" s="591"/>
      <c r="ITA9" s="591"/>
      <c r="ITB9" s="591"/>
      <c r="ITC9" s="591"/>
      <c r="ITD9" s="591"/>
      <c r="ITE9" s="591"/>
      <c r="ITF9" s="591"/>
      <c r="ITG9" s="591"/>
      <c r="ITH9" s="591"/>
      <c r="ITI9" s="591"/>
      <c r="ITJ9" s="591"/>
      <c r="ITK9" s="591"/>
      <c r="ITL9" s="591"/>
      <c r="ITM9" s="591"/>
      <c r="ITN9" s="591"/>
      <c r="ITO9" s="591"/>
      <c r="ITP9" s="591"/>
      <c r="ITQ9" s="591"/>
      <c r="ITR9" s="591"/>
      <c r="ITS9" s="591"/>
      <c r="ITT9" s="591"/>
      <c r="ITU9" s="591"/>
      <c r="ITV9" s="591"/>
      <c r="ITW9" s="591"/>
      <c r="ITX9" s="591"/>
      <c r="ITY9" s="591"/>
      <c r="ITZ9" s="591"/>
      <c r="IUA9" s="591"/>
      <c r="IUB9" s="591"/>
      <c r="IUC9" s="591"/>
      <c r="IUD9" s="591"/>
      <c r="IUE9" s="591"/>
      <c r="IUF9" s="591"/>
      <c r="IUG9" s="591"/>
      <c r="IUH9" s="591"/>
      <c r="IUI9" s="591"/>
      <c r="IUJ9" s="591"/>
      <c r="IUK9" s="591"/>
      <c r="IUL9" s="591"/>
      <c r="IUM9" s="591"/>
      <c r="IUN9" s="591"/>
      <c r="IUO9" s="591"/>
      <c r="IUP9" s="591"/>
      <c r="IUQ9" s="591"/>
      <c r="IUR9" s="591"/>
      <c r="IUS9" s="591"/>
      <c r="IUT9" s="591"/>
      <c r="IUU9" s="591"/>
      <c r="IUV9" s="591"/>
      <c r="IUW9" s="591"/>
      <c r="IUX9" s="591"/>
      <c r="IUY9" s="591"/>
      <c r="IUZ9" s="591"/>
      <c r="IVA9" s="591"/>
      <c r="IVB9" s="591"/>
      <c r="IVC9" s="591"/>
      <c r="IVD9" s="591"/>
      <c r="IVE9" s="591"/>
      <c r="IVF9" s="591"/>
      <c r="IVG9" s="591"/>
      <c r="IVH9" s="591"/>
      <c r="IVI9" s="591"/>
      <c r="IVJ9" s="591"/>
      <c r="IVK9" s="591"/>
      <c r="IVL9" s="591"/>
      <c r="IVM9" s="591"/>
      <c r="IVN9" s="591"/>
      <c r="IVO9" s="591"/>
      <c r="IVP9" s="591"/>
      <c r="IVQ9" s="591"/>
      <c r="IVR9" s="591"/>
      <c r="IVS9" s="591"/>
      <c r="IVT9" s="591"/>
      <c r="IVU9" s="591"/>
      <c r="IVV9" s="591"/>
      <c r="IVW9" s="591"/>
      <c r="IVX9" s="591"/>
      <c r="IVY9" s="591"/>
      <c r="IVZ9" s="591"/>
      <c r="IWA9" s="591"/>
      <c r="IWB9" s="591"/>
      <c r="IWC9" s="591"/>
      <c r="IWD9" s="591"/>
      <c r="IWE9" s="591"/>
      <c r="IWF9" s="591"/>
      <c r="IWG9" s="591"/>
      <c r="IWH9" s="591"/>
      <c r="IWI9" s="591"/>
      <c r="IWJ9" s="591"/>
      <c r="IWK9" s="591"/>
      <c r="IWL9" s="591"/>
      <c r="IWM9" s="591"/>
      <c r="IWN9" s="591"/>
      <c r="IWO9" s="591"/>
      <c r="IWP9" s="591"/>
      <c r="IWQ9" s="591"/>
      <c r="IWR9" s="591"/>
      <c r="IWS9" s="591"/>
      <c r="IWT9" s="591"/>
      <c r="IWU9" s="591"/>
      <c r="IWV9" s="591"/>
      <c r="IWW9" s="591"/>
      <c r="IWX9" s="591"/>
      <c r="IWY9" s="591"/>
      <c r="IWZ9" s="591"/>
      <c r="IXA9" s="591"/>
      <c r="IXB9" s="591"/>
      <c r="IXC9" s="591"/>
      <c r="IXD9" s="591"/>
      <c r="IXE9" s="591"/>
      <c r="IXF9" s="591"/>
      <c r="IXG9" s="591"/>
      <c r="IXH9" s="591"/>
      <c r="IXI9" s="591"/>
      <c r="IXJ9" s="591"/>
      <c r="IXK9" s="591"/>
      <c r="IXL9" s="591"/>
      <c r="IXM9" s="591"/>
      <c r="IXN9" s="591"/>
      <c r="IXO9" s="591"/>
      <c r="IXP9" s="591"/>
      <c r="IXQ9" s="591"/>
      <c r="IXR9" s="591"/>
      <c r="IXS9" s="591"/>
      <c r="IXT9" s="591"/>
      <c r="IXU9" s="591"/>
      <c r="IXV9" s="591"/>
      <c r="IXW9" s="591"/>
      <c r="IXX9" s="591"/>
      <c r="IXY9" s="591"/>
      <c r="IXZ9" s="591"/>
      <c r="IYA9" s="591"/>
      <c r="IYB9" s="591"/>
      <c r="IYC9" s="591"/>
      <c r="IYD9" s="591"/>
      <c r="IYE9" s="591"/>
      <c r="IYF9" s="591"/>
      <c r="IYG9" s="591"/>
      <c r="IYH9" s="591"/>
      <c r="IYI9" s="591"/>
      <c r="IYJ9" s="591"/>
      <c r="IYK9" s="591"/>
      <c r="IYL9" s="591"/>
      <c r="IYM9" s="591"/>
      <c r="IYN9" s="591"/>
      <c r="IYO9" s="591"/>
      <c r="IYP9" s="591"/>
      <c r="IYQ9" s="591"/>
      <c r="IYR9" s="591"/>
      <c r="IYS9" s="591"/>
      <c r="IYT9" s="591"/>
      <c r="IYU9" s="591"/>
      <c r="IYV9" s="591"/>
      <c r="IYW9" s="591"/>
      <c r="IYX9" s="591"/>
      <c r="IYY9" s="591"/>
      <c r="IYZ9" s="591"/>
      <c r="IZA9" s="591"/>
      <c r="IZB9" s="591"/>
      <c r="IZC9" s="591"/>
      <c r="IZD9" s="591"/>
      <c r="IZE9" s="591"/>
      <c r="IZF9" s="591"/>
      <c r="IZG9" s="591"/>
      <c r="IZH9" s="591"/>
      <c r="IZI9" s="591"/>
      <c r="IZJ9" s="591"/>
      <c r="IZK9" s="591"/>
      <c r="IZL9" s="591"/>
      <c r="IZM9" s="591"/>
      <c r="IZN9" s="591"/>
      <c r="IZO9" s="591"/>
      <c r="IZP9" s="591"/>
      <c r="IZQ9" s="591"/>
      <c r="IZR9" s="591"/>
      <c r="IZS9" s="591"/>
      <c r="IZT9" s="591"/>
      <c r="IZU9" s="591"/>
      <c r="IZV9" s="591"/>
      <c r="IZW9" s="591"/>
      <c r="IZX9" s="591"/>
      <c r="IZY9" s="591"/>
      <c r="IZZ9" s="591"/>
      <c r="JAA9" s="591"/>
      <c r="JAB9" s="591"/>
      <c r="JAC9" s="591"/>
      <c r="JAD9" s="591"/>
      <c r="JAE9" s="591"/>
      <c r="JAF9" s="591"/>
      <c r="JAG9" s="591"/>
      <c r="JAH9" s="591"/>
      <c r="JAI9" s="591"/>
      <c r="JAJ9" s="591"/>
      <c r="JAK9" s="591"/>
      <c r="JAL9" s="591"/>
      <c r="JAM9" s="591"/>
      <c r="JAN9" s="591"/>
      <c r="JAO9" s="591"/>
      <c r="JAP9" s="591"/>
      <c r="JAQ9" s="591"/>
      <c r="JAR9" s="591"/>
      <c r="JAS9" s="591"/>
      <c r="JAT9" s="591"/>
      <c r="JAU9" s="591"/>
      <c r="JAV9" s="591"/>
      <c r="JAW9" s="591"/>
      <c r="JAX9" s="591"/>
      <c r="JAY9" s="591"/>
      <c r="JAZ9" s="591"/>
      <c r="JBA9" s="591"/>
      <c r="JBB9" s="591"/>
      <c r="JBC9" s="591"/>
      <c r="JBD9" s="591"/>
      <c r="JBE9" s="591"/>
      <c r="JBF9" s="591"/>
      <c r="JBG9" s="591"/>
      <c r="JBH9" s="591"/>
      <c r="JBI9" s="591"/>
      <c r="JBJ9" s="591"/>
      <c r="JBK9" s="591"/>
      <c r="JBL9" s="591"/>
      <c r="JBM9" s="591"/>
      <c r="JBN9" s="591"/>
      <c r="JBO9" s="591"/>
      <c r="JBP9" s="591"/>
      <c r="JBQ9" s="591"/>
      <c r="JBR9" s="591"/>
      <c r="JBS9" s="591"/>
      <c r="JBT9" s="591"/>
      <c r="JBU9" s="591"/>
      <c r="JBV9" s="591"/>
      <c r="JBW9" s="591"/>
      <c r="JBX9" s="591"/>
      <c r="JBY9" s="591"/>
      <c r="JBZ9" s="591"/>
      <c r="JCA9" s="591"/>
      <c r="JCB9" s="591"/>
      <c r="JCC9" s="591"/>
      <c r="JCD9" s="591"/>
      <c r="JCE9" s="591"/>
      <c r="JCF9" s="591"/>
      <c r="JCG9" s="591"/>
      <c r="JCH9" s="591"/>
      <c r="JCI9" s="591"/>
      <c r="JCJ9" s="591"/>
      <c r="JCK9" s="591"/>
      <c r="JCL9" s="591"/>
      <c r="JCM9" s="591"/>
      <c r="JCN9" s="591"/>
      <c r="JCO9" s="591"/>
      <c r="JCP9" s="591"/>
      <c r="JCQ9" s="591"/>
      <c r="JCR9" s="591"/>
      <c r="JCS9" s="591"/>
      <c r="JCT9" s="591"/>
      <c r="JCU9" s="591"/>
      <c r="JCV9" s="591"/>
      <c r="JCW9" s="591"/>
      <c r="JCX9" s="591"/>
      <c r="JCY9" s="591"/>
      <c r="JCZ9" s="591"/>
      <c r="JDA9" s="591"/>
      <c r="JDB9" s="591"/>
      <c r="JDC9" s="591"/>
      <c r="JDD9" s="591"/>
      <c r="JDE9" s="591"/>
      <c r="JDF9" s="591"/>
      <c r="JDG9" s="591"/>
      <c r="JDH9" s="591"/>
      <c r="JDI9" s="591"/>
      <c r="JDJ9" s="591"/>
      <c r="JDK9" s="591"/>
      <c r="JDL9" s="591"/>
      <c r="JDM9" s="591"/>
      <c r="JDN9" s="591"/>
      <c r="JDO9" s="591"/>
      <c r="JDP9" s="591"/>
      <c r="JDQ9" s="591"/>
      <c r="JDR9" s="591"/>
      <c r="JDS9" s="591"/>
      <c r="JDT9" s="591"/>
      <c r="JDU9" s="591"/>
      <c r="JDV9" s="591"/>
      <c r="JDW9" s="591"/>
      <c r="JDX9" s="591"/>
      <c r="JDY9" s="591"/>
      <c r="JDZ9" s="591"/>
      <c r="JEA9" s="591"/>
      <c r="JEB9" s="591"/>
      <c r="JEC9" s="591"/>
      <c r="JED9" s="591"/>
      <c r="JEE9" s="591"/>
      <c r="JEF9" s="591"/>
      <c r="JEG9" s="591"/>
      <c r="JEH9" s="591"/>
      <c r="JEI9" s="591"/>
      <c r="JEJ9" s="591"/>
      <c r="JEK9" s="591"/>
      <c r="JEL9" s="591"/>
      <c r="JEM9" s="591"/>
      <c r="JEN9" s="591"/>
      <c r="JEO9" s="591"/>
      <c r="JEP9" s="591"/>
      <c r="JEQ9" s="591"/>
      <c r="JER9" s="591"/>
      <c r="JES9" s="591"/>
      <c r="JET9" s="591"/>
      <c r="JEU9" s="591"/>
      <c r="JEV9" s="591"/>
      <c r="JEW9" s="591"/>
      <c r="JEX9" s="591"/>
      <c r="JEY9" s="591"/>
      <c r="JEZ9" s="591"/>
      <c r="JFA9" s="591"/>
      <c r="JFB9" s="591"/>
      <c r="JFC9" s="591"/>
      <c r="JFD9" s="591"/>
      <c r="JFE9" s="591"/>
      <c r="JFF9" s="591"/>
      <c r="JFG9" s="591"/>
      <c r="JFH9" s="591"/>
      <c r="JFI9" s="591"/>
      <c r="JFJ9" s="591"/>
      <c r="JFK9" s="591"/>
      <c r="JFL9" s="591"/>
      <c r="JFM9" s="591"/>
      <c r="JFN9" s="591"/>
      <c r="JFO9" s="591"/>
      <c r="JFP9" s="591"/>
      <c r="JFQ9" s="591"/>
      <c r="JFR9" s="591"/>
      <c r="JFS9" s="591"/>
      <c r="JFT9" s="591"/>
      <c r="JFU9" s="591"/>
      <c r="JFV9" s="591"/>
      <c r="JFW9" s="591"/>
      <c r="JFX9" s="591"/>
      <c r="JFY9" s="591"/>
      <c r="JFZ9" s="591"/>
      <c r="JGA9" s="591"/>
      <c r="JGB9" s="591"/>
      <c r="JGC9" s="591"/>
      <c r="JGD9" s="591"/>
      <c r="JGE9" s="591"/>
      <c r="JGF9" s="591"/>
      <c r="JGG9" s="591"/>
      <c r="JGH9" s="591"/>
      <c r="JGI9" s="591"/>
      <c r="JGJ9" s="591"/>
      <c r="JGK9" s="591"/>
      <c r="JGL9" s="591"/>
      <c r="JGM9" s="591"/>
      <c r="JGN9" s="591"/>
      <c r="JGO9" s="591"/>
      <c r="JGP9" s="591"/>
      <c r="JGQ9" s="591"/>
      <c r="JGR9" s="591"/>
      <c r="JGS9" s="591"/>
      <c r="JGT9" s="591"/>
      <c r="JGU9" s="591"/>
      <c r="JGV9" s="591"/>
      <c r="JGW9" s="591"/>
      <c r="JGX9" s="591"/>
      <c r="JGY9" s="591"/>
      <c r="JGZ9" s="591"/>
      <c r="JHA9" s="591"/>
      <c r="JHB9" s="591"/>
      <c r="JHC9" s="591"/>
      <c r="JHD9" s="591"/>
      <c r="JHE9" s="591"/>
      <c r="JHF9" s="591"/>
      <c r="JHG9" s="591"/>
      <c r="JHH9" s="591"/>
      <c r="JHI9" s="591"/>
      <c r="JHJ9" s="591"/>
      <c r="JHK9" s="591"/>
      <c r="JHL9" s="591"/>
      <c r="JHM9" s="591"/>
      <c r="JHN9" s="591"/>
      <c r="JHO9" s="591"/>
      <c r="JHP9" s="591"/>
      <c r="JHQ9" s="591"/>
      <c r="JHR9" s="591"/>
      <c r="JHS9" s="591"/>
      <c r="JHT9" s="591"/>
      <c r="JHU9" s="591"/>
      <c r="JHV9" s="591"/>
      <c r="JHW9" s="591"/>
      <c r="JHX9" s="591"/>
      <c r="JHY9" s="591"/>
      <c r="JHZ9" s="591"/>
      <c r="JIA9" s="591"/>
      <c r="JIB9" s="591"/>
      <c r="JIC9" s="591"/>
      <c r="JID9" s="591"/>
      <c r="JIE9" s="591"/>
      <c r="JIF9" s="591"/>
      <c r="JIG9" s="591"/>
      <c r="JIH9" s="591"/>
      <c r="JII9" s="591"/>
      <c r="JIJ9" s="591"/>
      <c r="JIK9" s="591"/>
      <c r="JIL9" s="591"/>
      <c r="JIM9" s="591"/>
      <c r="JIN9" s="591"/>
      <c r="JIO9" s="591"/>
      <c r="JIP9" s="591"/>
      <c r="JIQ9" s="591"/>
      <c r="JIR9" s="591"/>
      <c r="JIS9" s="591"/>
      <c r="JIT9" s="591"/>
      <c r="JIU9" s="591"/>
      <c r="JIV9" s="591"/>
      <c r="JIW9" s="591"/>
      <c r="JIX9" s="591"/>
      <c r="JIY9" s="591"/>
      <c r="JIZ9" s="591"/>
      <c r="JJA9" s="591"/>
      <c r="JJB9" s="591"/>
      <c r="JJC9" s="591"/>
      <c r="JJD9" s="591"/>
      <c r="JJE9" s="591"/>
      <c r="JJF9" s="591"/>
      <c r="JJG9" s="591"/>
      <c r="JJH9" s="591"/>
      <c r="JJI9" s="591"/>
      <c r="JJJ9" s="591"/>
      <c r="JJK9" s="591"/>
      <c r="JJL9" s="591"/>
      <c r="JJM9" s="591"/>
      <c r="JJN9" s="591"/>
      <c r="JJO9" s="591"/>
      <c r="JJP9" s="591"/>
      <c r="JJQ9" s="591"/>
      <c r="JJR9" s="591"/>
      <c r="JJS9" s="591"/>
      <c r="JJT9" s="591"/>
      <c r="JJU9" s="591"/>
      <c r="JJV9" s="591"/>
      <c r="JJW9" s="591"/>
      <c r="JJX9" s="591"/>
      <c r="JJY9" s="591"/>
      <c r="JJZ9" s="591"/>
      <c r="JKA9" s="591"/>
      <c r="JKB9" s="591"/>
      <c r="JKC9" s="591"/>
      <c r="JKD9" s="591"/>
      <c r="JKE9" s="591"/>
      <c r="JKF9" s="591"/>
      <c r="JKG9" s="591"/>
      <c r="JKH9" s="591"/>
      <c r="JKI9" s="591"/>
      <c r="JKJ9" s="591"/>
      <c r="JKK9" s="591"/>
      <c r="JKL9" s="591"/>
      <c r="JKM9" s="591"/>
      <c r="JKN9" s="591"/>
      <c r="JKO9" s="591"/>
      <c r="JKP9" s="591"/>
      <c r="JKQ9" s="591"/>
      <c r="JKR9" s="591"/>
      <c r="JKS9" s="591"/>
      <c r="JKT9" s="591"/>
      <c r="JKU9" s="591"/>
      <c r="JKV9" s="591"/>
      <c r="JKW9" s="591"/>
      <c r="JKX9" s="591"/>
      <c r="JKY9" s="591"/>
      <c r="JKZ9" s="591"/>
      <c r="JLA9" s="591"/>
      <c r="JLB9" s="591"/>
      <c r="JLC9" s="591"/>
      <c r="JLD9" s="591"/>
      <c r="JLE9" s="591"/>
      <c r="JLF9" s="591"/>
      <c r="JLG9" s="591"/>
      <c r="JLH9" s="591"/>
      <c r="JLI9" s="591"/>
      <c r="JLJ9" s="591"/>
      <c r="JLK9" s="591"/>
      <c r="JLL9" s="591"/>
      <c r="JLM9" s="591"/>
      <c r="JLN9" s="591"/>
      <c r="JLO9" s="591"/>
      <c r="JLP9" s="591"/>
      <c r="JLQ9" s="591"/>
      <c r="JLR9" s="591"/>
      <c r="JLS9" s="591"/>
      <c r="JLT9" s="591"/>
      <c r="JLU9" s="591"/>
      <c r="JLV9" s="591"/>
      <c r="JLW9" s="591"/>
      <c r="JLX9" s="591"/>
      <c r="JLY9" s="591"/>
      <c r="JLZ9" s="591"/>
      <c r="JMA9" s="591"/>
      <c r="JMB9" s="591"/>
      <c r="JMC9" s="591"/>
      <c r="JMD9" s="591"/>
      <c r="JME9" s="591"/>
      <c r="JMF9" s="591"/>
      <c r="JMG9" s="591"/>
      <c r="JMH9" s="591"/>
      <c r="JMI9" s="591"/>
      <c r="JMJ9" s="591"/>
      <c r="JMK9" s="591"/>
      <c r="JML9" s="591"/>
      <c r="JMM9" s="591"/>
      <c r="JMN9" s="591"/>
      <c r="JMO9" s="591"/>
      <c r="JMP9" s="591"/>
      <c r="JMQ9" s="591"/>
      <c r="JMR9" s="591"/>
      <c r="JMS9" s="591"/>
      <c r="JMT9" s="591"/>
      <c r="JMU9" s="591"/>
      <c r="JMV9" s="591"/>
      <c r="JMW9" s="591"/>
      <c r="JMX9" s="591"/>
      <c r="JMY9" s="591"/>
      <c r="JMZ9" s="591"/>
      <c r="JNA9" s="591"/>
      <c r="JNB9" s="591"/>
      <c r="JNC9" s="591"/>
      <c r="JND9" s="591"/>
      <c r="JNE9" s="591"/>
      <c r="JNF9" s="591"/>
      <c r="JNG9" s="591"/>
      <c r="JNH9" s="591"/>
      <c r="JNI9" s="591"/>
      <c r="JNJ9" s="591"/>
      <c r="JNK9" s="591"/>
      <c r="JNL9" s="591"/>
      <c r="JNM9" s="591"/>
      <c r="JNN9" s="591"/>
      <c r="JNO9" s="591"/>
      <c r="JNP9" s="591"/>
      <c r="JNQ9" s="591"/>
      <c r="JNR9" s="591"/>
      <c r="JNS9" s="591"/>
      <c r="JNT9" s="591"/>
      <c r="JNU9" s="591"/>
      <c r="JNV9" s="591"/>
      <c r="JNW9" s="591"/>
      <c r="JNX9" s="591"/>
      <c r="JNY9" s="591"/>
      <c r="JNZ9" s="591"/>
      <c r="JOA9" s="591"/>
      <c r="JOB9" s="591"/>
      <c r="JOC9" s="591"/>
      <c r="JOD9" s="591"/>
      <c r="JOE9" s="591"/>
      <c r="JOF9" s="591"/>
      <c r="JOG9" s="591"/>
      <c r="JOH9" s="591"/>
      <c r="JOI9" s="591"/>
      <c r="JOJ9" s="591"/>
      <c r="JOK9" s="591"/>
      <c r="JOL9" s="591"/>
      <c r="JOM9" s="591"/>
      <c r="JON9" s="591"/>
      <c r="JOO9" s="591"/>
      <c r="JOP9" s="591"/>
      <c r="JOQ9" s="591"/>
      <c r="JOR9" s="591"/>
      <c r="JOS9" s="591"/>
      <c r="JOT9" s="591"/>
      <c r="JOU9" s="591"/>
      <c r="JOV9" s="591"/>
      <c r="JOW9" s="591"/>
      <c r="JOX9" s="591"/>
      <c r="JOY9" s="591"/>
      <c r="JOZ9" s="591"/>
      <c r="JPA9" s="591"/>
      <c r="JPB9" s="591"/>
      <c r="JPC9" s="591"/>
      <c r="JPD9" s="591"/>
      <c r="JPE9" s="591"/>
      <c r="JPF9" s="591"/>
      <c r="JPG9" s="591"/>
      <c r="JPH9" s="591"/>
      <c r="JPI9" s="591"/>
      <c r="JPJ9" s="591"/>
      <c r="JPK9" s="591"/>
      <c r="JPL9" s="591"/>
      <c r="JPM9" s="591"/>
      <c r="JPN9" s="591"/>
      <c r="JPO9" s="591"/>
      <c r="JPP9" s="591"/>
      <c r="JPQ9" s="591"/>
      <c r="JPR9" s="591"/>
      <c r="JPS9" s="591"/>
      <c r="JPT9" s="591"/>
      <c r="JPU9" s="591"/>
      <c r="JPV9" s="591"/>
      <c r="JPW9" s="591"/>
      <c r="JPX9" s="591"/>
      <c r="JPY9" s="591"/>
      <c r="JPZ9" s="591"/>
      <c r="JQA9" s="591"/>
      <c r="JQB9" s="591"/>
      <c r="JQC9" s="591"/>
      <c r="JQD9" s="591"/>
      <c r="JQE9" s="591"/>
      <c r="JQF9" s="591"/>
      <c r="JQG9" s="591"/>
      <c r="JQH9" s="591"/>
      <c r="JQI9" s="591"/>
      <c r="JQJ9" s="591"/>
      <c r="JQK9" s="591"/>
      <c r="JQL9" s="591"/>
      <c r="JQM9" s="591"/>
      <c r="JQN9" s="591"/>
      <c r="JQO9" s="591"/>
      <c r="JQP9" s="591"/>
      <c r="JQQ9" s="591"/>
      <c r="JQR9" s="591"/>
      <c r="JQS9" s="591"/>
      <c r="JQT9" s="591"/>
      <c r="JQU9" s="591"/>
      <c r="JQV9" s="591"/>
      <c r="JQW9" s="591"/>
      <c r="JQX9" s="591"/>
      <c r="JQY9" s="591"/>
      <c r="JQZ9" s="591"/>
      <c r="JRA9" s="591"/>
      <c r="JRB9" s="591"/>
      <c r="JRC9" s="591"/>
      <c r="JRD9" s="591"/>
      <c r="JRE9" s="591"/>
      <c r="JRF9" s="591"/>
      <c r="JRG9" s="591"/>
      <c r="JRH9" s="591"/>
      <c r="JRI9" s="591"/>
      <c r="JRJ9" s="591"/>
      <c r="JRK9" s="591"/>
      <c r="JRL9" s="591"/>
      <c r="JRM9" s="591"/>
      <c r="JRN9" s="591"/>
      <c r="JRO9" s="591"/>
      <c r="JRP9" s="591"/>
      <c r="JRQ9" s="591"/>
      <c r="JRR9" s="591"/>
      <c r="JRS9" s="591"/>
      <c r="JRT9" s="591"/>
      <c r="JRU9" s="591"/>
      <c r="JRV9" s="591"/>
      <c r="JRW9" s="591"/>
      <c r="JRX9" s="591"/>
      <c r="JRY9" s="591"/>
      <c r="JRZ9" s="591"/>
      <c r="JSA9" s="591"/>
      <c r="JSB9" s="591"/>
      <c r="JSC9" s="591"/>
      <c r="JSD9" s="591"/>
      <c r="JSE9" s="591"/>
      <c r="JSF9" s="591"/>
      <c r="JSG9" s="591"/>
      <c r="JSH9" s="591"/>
      <c r="JSI9" s="591"/>
      <c r="JSJ9" s="591"/>
      <c r="JSK9" s="591"/>
      <c r="JSL9" s="591"/>
      <c r="JSM9" s="591"/>
      <c r="JSN9" s="591"/>
      <c r="JSO9" s="591"/>
      <c r="JSP9" s="591"/>
      <c r="JSQ9" s="591"/>
      <c r="JSR9" s="591"/>
      <c r="JSS9" s="591"/>
      <c r="JST9" s="591"/>
      <c r="JSU9" s="591"/>
      <c r="JSV9" s="591"/>
      <c r="JSW9" s="591"/>
      <c r="JSX9" s="591"/>
      <c r="JSY9" s="591"/>
      <c r="JSZ9" s="591"/>
      <c r="JTA9" s="591"/>
      <c r="JTB9" s="591"/>
      <c r="JTC9" s="591"/>
      <c r="JTD9" s="591"/>
      <c r="JTE9" s="591"/>
      <c r="JTF9" s="591"/>
      <c r="JTG9" s="591"/>
      <c r="JTH9" s="591"/>
      <c r="JTI9" s="591"/>
      <c r="JTJ9" s="591"/>
      <c r="JTK9" s="591"/>
      <c r="JTL9" s="591"/>
      <c r="JTM9" s="591"/>
      <c r="JTN9" s="591"/>
      <c r="JTO9" s="591"/>
      <c r="JTP9" s="591"/>
      <c r="JTQ9" s="591"/>
      <c r="JTR9" s="591"/>
      <c r="JTS9" s="591"/>
      <c r="JTT9" s="591"/>
      <c r="JTU9" s="591"/>
      <c r="JTV9" s="591"/>
      <c r="JTW9" s="591"/>
      <c r="JTX9" s="591"/>
      <c r="JTY9" s="591"/>
      <c r="JTZ9" s="591"/>
      <c r="JUA9" s="591"/>
      <c r="JUB9" s="591"/>
      <c r="JUC9" s="591"/>
      <c r="JUD9" s="591"/>
      <c r="JUE9" s="591"/>
      <c r="JUF9" s="591"/>
      <c r="JUG9" s="591"/>
      <c r="JUH9" s="591"/>
      <c r="JUI9" s="591"/>
      <c r="JUJ9" s="591"/>
      <c r="JUK9" s="591"/>
      <c r="JUL9" s="591"/>
      <c r="JUM9" s="591"/>
      <c r="JUN9" s="591"/>
      <c r="JUO9" s="591"/>
      <c r="JUP9" s="591"/>
      <c r="JUQ9" s="591"/>
      <c r="JUR9" s="591"/>
      <c r="JUS9" s="591"/>
      <c r="JUT9" s="591"/>
      <c r="JUU9" s="591"/>
      <c r="JUV9" s="591"/>
      <c r="JUW9" s="591"/>
      <c r="JUX9" s="591"/>
      <c r="JUY9" s="591"/>
      <c r="JUZ9" s="591"/>
      <c r="JVA9" s="591"/>
      <c r="JVB9" s="591"/>
      <c r="JVC9" s="591"/>
      <c r="JVD9" s="591"/>
      <c r="JVE9" s="591"/>
      <c r="JVF9" s="591"/>
      <c r="JVG9" s="591"/>
      <c r="JVH9" s="591"/>
      <c r="JVI9" s="591"/>
      <c r="JVJ9" s="591"/>
      <c r="JVK9" s="591"/>
      <c r="JVL9" s="591"/>
      <c r="JVM9" s="591"/>
      <c r="JVN9" s="591"/>
      <c r="JVO9" s="591"/>
      <c r="JVP9" s="591"/>
      <c r="JVQ9" s="591"/>
      <c r="JVR9" s="591"/>
      <c r="JVS9" s="591"/>
      <c r="JVT9" s="591"/>
      <c r="JVU9" s="591"/>
      <c r="JVV9" s="591"/>
      <c r="JVW9" s="591"/>
      <c r="JVX9" s="591"/>
      <c r="JVY9" s="591"/>
      <c r="JVZ9" s="591"/>
      <c r="JWA9" s="591"/>
      <c r="JWB9" s="591"/>
      <c r="JWC9" s="591"/>
      <c r="JWD9" s="591"/>
      <c r="JWE9" s="591"/>
      <c r="JWF9" s="591"/>
      <c r="JWG9" s="591"/>
      <c r="JWH9" s="591"/>
      <c r="JWI9" s="591"/>
      <c r="JWJ9" s="591"/>
      <c r="JWK9" s="591"/>
      <c r="JWL9" s="591"/>
      <c r="JWM9" s="591"/>
      <c r="JWN9" s="591"/>
      <c r="JWO9" s="591"/>
      <c r="JWP9" s="591"/>
      <c r="JWQ9" s="591"/>
      <c r="JWR9" s="591"/>
      <c r="JWS9" s="591"/>
      <c r="JWT9" s="591"/>
      <c r="JWU9" s="591"/>
      <c r="JWV9" s="591"/>
      <c r="JWW9" s="591"/>
      <c r="JWX9" s="591"/>
      <c r="JWY9" s="591"/>
      <c r="JWZ9" s="591"/>
      <c r="JXA9" s="591"/>
      <c r="JXB9" s="591"/>
      <c r="JXC9" s="591"/>
      <c r="JXD9" s="591"/>
      <c r="JXE9" s="591"/>
      <c r="JXF9" s="591"/>
      <c r="JXG9" s="591"/>
      <c r="JXH9" s="591"/>
      <c r="JXI9" s="591"/>
      <c r="JXJ9" s="591"/>
      <c r="JXK9" s="591"/>
      <c r="JXL9" s="591"/>
      <c r="JXM9" s="591"/>
      <c r="JXN9" s="591"/>
      <c r="JXO9" s="591"/>
      <c r="JXP9" s="591"/>
      <c r="JXQ9" s="591"/>
      <c r="JXR9" s="591"/>
      <c r="JXS9" s="591"/>
      <c r="JXT9" s="591"/>
      <c r="JXU9" s="591"/>
      <c r="JXV9" s="591"/>
      <c r="JXW9" s="591"/>
      <c r="JXX9" s="591"/>
      <c r="JXY9" s="591"/>
      <c r="JXZ9" s="591"/>
      <c r="JYA9" s="591"/>
      <c r="JYB9" s="591"/>
      <c r="JYC9" s="591"/>
      <c r="JYD9" s="591"/>
      <c r="JYE9" s="591"/>
      <c r="JYF9" s="591"/>
      <c r="JYG9" s="591"/>
      <c r="JYH9" s="591"/>
      <c r="JYI9" s="591"/>
      <c r="JYJ9" s="591"/>
      <c r="JYK9" s="591"/>
      <c r="JYL9" s="591"/>
      <c r="JYM9" s="591"/>
      <c r="JYN9" s="591"/>
      <c r="JYO9" s="591"/>
      <c r="JYP9" s="591"/>
      <c r="JYQ9" s="591"/>
      <c r="JYR9" s="591"/>
      <c r="JYS9" s="591"/>
      <c r="JYT9" s="591"/>
      <c r="JYU9" s="591"/>
      <c r="JYV9" s="591"/>
      <c r="JYW9" s="591"/>
      <c r="JYX9" s="591"/>
      <c r="JYY9" s="591"/>
      <c r="JYZ9" s="591"/>
      <c r="JZA9" s="591"/>
      <c r="JZB9" s="591"/>
      <c r="JZC9" s="591"/>
      <c r="JZD9" s="591"/>
      <c r="JZE9" s="591"/>
      <c r="JZF9" s="591"/>
      <c r="JZG9" s="591"/>
      <c r="JZH9" s="591"/>
      <c r="JZI9" s="591"/>
      <c r="JZJ9" s="591"/>
      <c r="JZK9" s="591"/>
      <c r="JZL9" s="591"/>
      <c r="JZM9" s="591"/>
      <c r="JZN9" s="591"/>
      <c r="JZO9" s="591"/>
      <c r="JZP9" s="591"/>
      <c r="JZQ9" s="591"/>
      <c r="JZR9" s="591"/>
      <c r="JZS9" s="591"/>
      <c r="JZT9" s="591"/>
      <c r="JZU9" s="591"/>
      <c r="JZV9" s="591"/>
      <c r="JZW9" s="591"/>
      <c r="JZX9" s="591"/>
      <c r="JZY9" s="591"/>
      <c r="JZZ9" s="591"/>
      <c r="KAA9" s="591"/>
      <c r="KAB9" s="591"/>
      <c r="KAC9" s="591"/>
      <c r="KAD9" s="591"/>
      <c r="KAE9" s="591"/>
      <c r="KAF9" s="591"/>
      <c r="KAG9" s="591"/>
      <c r="KAH9" s="591"/>
      <c r="KAI9" s="591"/>
      <c r="KAJ9" s="591"/>
      <c r="KAK9" s="591"/>
      <c r="KAL9" s="591"/>
      <c r="KAM9" s="591"/>
      <c r="KAN9" s="591"/>
      <c r="KAO9" s="591"/>
      <c r="KAP9" s="591"/>
      <c r="KAQ9" s="591"/>
      <c r="KAR9" s="591"/>
      <c r="KAS9" s="591"/>
      <c r="KAT9" s="591"/>
      <c r="KAU9" s="591"/>
      <c r="KAV9" s="591"/>
      <c r="KAW9" s="591"/>
      <c r="KAX9" s="591"/>
      <c r="KAY9" s="591"/>
      <c r="KAZ9" s="591"/>
      <c r="KBA9" s="591"/>
      <c r="KBB9" s="591"/>
      <c r="KBC9" s="591"/>
      <c r="KBD9" s="591"/>
      <c r="KBE9" s="591"/>
      <c r="KBF9" s="591"/>
      <c r="KBG9" s="591"/>
      <c r="KBH9" s="591"/>
      <c r="KBI9" s="591"/>
      <c r="KBJ9" s="591"/>
      <c r="KBK9" s="591"/>
      <c r="KBL9" s="591"/>
      <c r="KBM9" s="591"/>
      <c r="KBN9" s="591"/>
      <c r="KBO9" s="591"/>
      <c r="KBP9" s="591"/>
      <c r="KBQ9" s="591"/>
      <c r="KBR9" s="591"/>
      <c r="KBS9" s="591"/>
      <c r="KBT9" s="591"/>
      <c r="KBU9" s="591"/>
      <c r="KBV9" s="591"/>
      <c r="KBW9" s="591"/>
      <c r="KBX9" s="591"/>
      <c r="KBY9" s="591"/>
      <c r="KBZ9" s="591"/>
      <c r="KCA9" s="591"/>
      <c r="KCB9" s="591"/>
      <c r="KCC9" s="591"/>
      <c r="KCD9" s="591"/>
      <c r="KCE9" s="591"/>
      <c r="KCF9" s="591"/>
      <c r="KCG9" s="591"/>
      <c r="KCH9" s="591"/>
      <c r="KCI9" s="591"/>
      <c r="KCJ9" s="591"/>
      <c r="KCK9" s="591"/>
      <c r="KCL9" s="591"/>
      <c r="KCM9" s="591"/>
      <c r="KCN9" s="591"/>
      <c r="KCO9" s="591"/>
      <c r="KCP9" s="591"/>
      <c r="KCQ9" s="591"/>
      <c r="KCR9" s="591"/>
      <c r="KCS9" s="591"/>
      <c r="KCT9" s="591"/>
      <c r="KCU9" s="591"/>
      <c r="KCV9" s="591"/>
      <c r="KCW9" s="591"/>
      <c r="KCX9" s="591"/>
      <c r="KCY9" s="591"/>
      <c r="KCZ9" s="591"/>
      <c r="KDA9" s="591"/>
      <c r="KDB9" s="591"/>
      <c r="KDC9" s="591"/>
      <c r="KDD9" s="591"/>
      <c r="KDE9" s="591"/>
      <c r="KDF9" s="591"/>
      <c r="KDG9" s="591"/>
      <c r="KDH9" s="591"/>
      <c r="KDI9" s="591"/>
      <c r="KDJ9" s="591"/>
      <c r="KDK9" s="591"/>
      <c r="KDL9" s="591"/>
      <c r="KDM9" s="591"/>
      <c r="KDN9" s="591"/>
      <c r="KDO9" s="591"/>
      <c r="KDP9" s="591"/>
      <c r="KDQ9" s="591"/>
      <c r="KDR9" s="591"/>
      <c r="KDS9" s="591"/>
      <c r="KDT9" s="591"/>
      <c r="KDU9" s="591"/>
      <c r="KDV9" s="591"/>
      <c r="KDW9" s="591"/>
      <c r="KDX9" s="591"/>
      <c r="KDY9" s="591"/>
      <c r="KDZ9" s="591"/>
      <c r="KEA9" s="591"/>
      <c r="KEB9" s="591"/>
      <c r="KEC9" s="591"/>
      <c r="KED9" s="591"/>
      <c r="KEE9" s="591"/>
      <c r="KEF9" s="591"/>
      <c r="KEG9" s="591"/>
      <c r="KEH9" s="591"/>
      <c r="KEI9" s="591"/>
      <c r="KEJ9" s="591"/>
      <c r="KEK9" s="591"/>
      <c r="KEL9" s="591"/>
      <c r="KEM9" s="591"/>
      <c r="KEN9" s="591"/>
      <c r="KEO9" s="591"/>
      <c r="KEP9" s="591"/>
      <c r="KEQ9" s="591"/>
      <c r="KER9" s="591"/>
      <c r="KES9" s="591"/>
      <c r="KET9" s="591"/>
      <c r="KEU9" s="591"/>
      <c r="KEV9" s="591"/>
      <c r="KEW9" s="591"/>
      <c r="KEX9" s="591"/>
      <c r="KEY9" s="591"/>
      <c r="KEZ9" s="591"/>
      <c r="KFA9" s="591"/>
      <c r="KFB9" s="591"/>
      <c r="KFC9" s="591"/>
      <c r="KFD9" s="591"/>
      <c r="KFE9" s="591"/>
      <c r="KFF9" s="591"/>
      <c r="KFG9" s="591"/>
      <c r="KFH9" s="591"/>
      <c r="KFI9" s="591"/>
      <c r="KFJ9" s="591"/>
      <c r="KFK9" s="591"/>
      <c r="KFL9" s="591"/>
      <c r="KFM9" s="591"/>
      <c r="KFN9" s="591"/>
      <c r="KFO9" s="591"/>
      <c r="KFP9" s="591"/>
      <c r="KFQ9" s="591"/>
      <c r="KFR9" s="591"/>
      <c r="KFS9" s="591"/>
      <c r="KFT9" s="591"/>
      <c r="KFU9" s="591"/>
      <c r="KFV9" s="591"/>
      <c r="KFW9" s="591"/>
      <c r="KFX9" s="591"/>
      <c r="KFY9" s="591"/>
      <c r="KFZ9" s="591"/>
      <c r="KGA9" s="591"/>
      <c r="KGB9" s="591"/>
      <c r="KGC9" s="591"/>
      <c r="KGD9" s="591"/>
      <c r="KGE9" s="591"/>
      <c r="KGF9" s="591"/>
      <c r="KGG9" s="591"/>
      <c r="KGH9" s="591"/>
      <c r="KGI9" s="591"/>
      <c r="KGJ9" s="591"/>
      <c r="KGK9" s="591"/>
      <c r="KGL9" s="591"/>
      <c r="KGM9" s="591"/>
      <c r="KGN9" s="591"/>
      <c r="KGO9" s="591"/>
      <c r="KGP9" s="591"/>
      <c r="KGQ9" s="591"/>
      <c r="KGR9" s="591"/>
      <c r="KGS9" s="591"/>
      <c r="KGT9" s="591"/>
      <c r="KGU9" s="591"/>
      <c r="KGV9" s="591"/>
      <c r="KGW9" s="591"/>
      <c r="KGX9" s="591"/>
      <c r="KGY9" s="591"/>
      <c r="KGZ9" s="591"/>
      <c r="KHA9" s="591"/>
      <c r="KHB9" s="591"/>
      <c r="KHC9" s="591"/>
      <c r="KHD9" s="591"/>
      <c r="KHE9" s="591"/>
      <c r="KHF9" s="591"/>
      <c r="KHG9" s="591"/>
      <c r="KHH9" s="591"/>
      <c r="KHI9" s="591"/>
      <c r="KHJ9" s="591"/>
      <c r="KHK9" s="591"/>
      <c r="KHL9" s="591"/>
      <c r="KHM9" s="591"/>
      <c r="KHN9" s="591"/>
      <c r="KHO9" s="591"/>
      <c r="KHP9" s="591"/>
      <c r="KHQ9" s="591"/>
      <c r="KHR9" s="591"/>
      <c r="KHS9" s="591"/>
      <c r="KHT9" s="591"/>
      <c r="KHU9" s="591"/>
      <c r="KHV9" s="591"/>
      <c r="KHW9" s="591"/>
      <c r="KHX9" s="591"/>
      <c r="KHY9" s="591"/>
      <c r="KHZ9" s="591"/>
      <c r="KIA9" s="591"/>
      <c r="KIB9" s="591"/>
      <c r="KIC9" s="591"/>
      <c r="KID9" s="591"/>
      <c r="KIE9" s="591"/>
      <c r="KIF9" s="591"/>
      <c r="KIG9" s="591"/>
      <c r="KIH9" s="591"/>
      <c r="KII9" s="591"/>
      <c r="KIJ9" s="591"/>
      <c r="KIK9" s="591"/>
      <c r="KIL9" s="591"/>
      <c r="KIM9" s="591"/>
      <c r="KIN9" s="591"/>
      <c r="KIO9" s="591"/>
      <c r="KIP9" s="591"/>
      <c r="KIQ9" s="591"/>
      <c r="KIR9" s="591"/>
      <c r="KIS9" s="591"/>
      <c r="KIT9" s="591"/>
      <c r="KIU9" s="591"/>
      <c r="KIV9" s="591"/>
      <c r="KIW9" s="591"/>
      <c r="KIX9" s="591"/>
      <c r="KIY9" s="591"/>
      <c r="KIZ9" s="591"/>
      <c r="KJA9" s="591"/>
      <c r="KJB9" s="591"/>
      <c r="KJC9" s="591"/>
      <c r="KJD9" s="591"/>
      <c r="KJE9" s="591"/>
      <c r="KJF9" s="591"/>
      <c r="KJG9" s="591"/>
      <c r="KJH9" s="591"/>
      <c r="KJI9" s="591"/>
      <c r="KJJ9" s="591"/>
      <c r="KJK9" s="591"/>
      <c r="KJL9" s="591"/>
      <c r="KJM9" s="591"/>
      <c r="KJN9" s="591"/>
      <c r="KJO9" s="591"/>
      <c r="KJP9" s="591"/>
      <c r="KJQ9" s="591"/>
      <c r="KJR9" s="591"/>
      <c r="KJS9" s="591"/>
      <c r="KJT9" s="591"/>
      <c r="KJU9" s="591"/>
      <c r="KJV9" s="591"/>
      <c r="KJW9" s="591"/>
      <c r="KJX9" s="591"/>
      <c r="KJY9" s="591"/>
      <c r="KJZ9" s="591"/>
      <c r="KKA9" s="591"/>
      <c r="KKB9" s="591"/>
      <c r="KKC9" s="591"/>
      <c r="KKD9" s="591"/>
      <c r="KKE9" s="591"/>
      <c r="KKF9" s="591"/>
      <c r="KKG9" s="591"/>
      <c r="KKH9" s="591"/>
      <c r="KKI9" s="591"/>
      <c r="KKJ9" s="591"/>
      <c r="KKK9" s="591"/>
      <c r="KKL9" s="591"/>
      <c r="KKM9" s="591"/>
      <c r="KKN9" s="591"/>
      <c r="KKO9" s="591"/>
      <c r="KKP9" s="591"/>
      <c r="KKQ9" s="591"/>
      <c r="KKR9" s="591"/>
      <c r="KKS9" s="591"/>
      <c r="KKT9" s="591"/>
      <c r="KKU9" s="591"/>
      <c r="KKV9" s="591"/>
      <c r="KKW9" s="591"/>
      <c r="KKX9" s="591"/>
      <c r="KKY9" s="591"/>
      <c r="KKZ9" s="591"/>
      <c r="KLA9" s="591"/>
      <c r="KLB9" s="591"/>
      <c r="KLC9" s="591"/>
      <c r="KLD9" s="591"/>
      <c r="KLE9" s="591"/>
      <c r="KLF9" s="591"/>
      <c r="KLG9" s="591"/>
      <c r="KLH9" s="591"/>
      <c r="KLI9" s="591"/>
      <c r="KLJ9" s="591"/>
      <c r="KLK9" s="591"/>
      <c r="KLL9" s="591"/>
      <c r="KLM9" s="591"/>
      <c r="KLN9" s="591"/>
      <c r="KLO9" s="591"/>
      <c r="KLP9" s="591"/>
      <c r="KLQ9" s="591"/>
      <c r="KLR9" s="591"/>
      <c r="KLS9" s="591"/>
      <c r="KLT9" s="591"/>
      <c r="KLU9" s="591"/>
      <c r="KLV9" s="591"/>
      <c r="KLW9" s="591"/>
      <c r="KLX9" s="591"/>
      <c r="KLY9" s="591"/>
      <c r="KLZ9" s="591"/>
      <c r="KMA9" s="591"/>
      <c r="KMB9" s="591"/>
      <c r="KMC9" s="591"/>
      <c r="KMD9" s="591"/>
      <c r="KME9" s="591"/>
      <c r="KMF9" s="591"/>
      <c r="KMG9" s="591"/>
      <c r="KMH9" s="591"/>
      <c r="KMI9" s="591"/>
      <c r="KMJ9" s="591"/>
      <c r="KMK9" s="591"/>
      <c r="KML9" s="591"/>
      <c r="KMM9" s="591"/>
      <c r="KMN9" s="591"/>
      <c r="KMO9" s="591"/>
      <c r="KMP9" s="591"/>
      <c r="KMQ9" s="591"/>
      <c r="KMR9" s="591"/>
      <c r="KMS9" s="591"/>
      <c r="KMT9" s="591"/>
      <c r="KMU9" s="591"/>
      <c r="KMV9" s="591"/>
      <c r="KMW9" s="591"/>
      <c r="KMX9" s="591"/>
      <c r="KMY9" s="591"/>
      <c r="KMZ9" s="591"/>
      <c r="KNA9" s="591"/>
      <c r="KNB9" s="591"/>
      <c r="KNC9" s="591"/>
      <c r="KND9" s="591"/>
      <c r="KNE9" s="591"/>
      <c r="KNF9" s="591"/>
      <c r="KNG9" s="591"/>
      <c r="KNH9" s="591"/>
      <c r="KNI9" s="591"/>
      <c r="KNJ9" s="591"/>
      <c r="KNK9" s="591"/>
      <c r="KNL9" s="591"/>
      <c r="KNM9" s="591"/>
      <c r="KNN9" s="591"/>
      <c r="KNO9" s="591"/>
      <c r="KNP9" s="591"/>
      <c r="KNQ9" s="591"/>
      <c r="KNR9" s="591"/>
      <c r="KNS9" s="591"/>
      <c r="KNT9" s="591"/>
      <c r="KNU9" s="591"/>
      <c r="KNV9" s="591"/>
      <c r="KNW9" s="591"/>
      <c r="KNX9" s="591"/>
      <c r="KNY9" s="591"/>
      <c r="KNZ9" s="591"/>
      <c r="KOA9" s="591"/>
      <c r="KOB9" s="591"/>
      <c r="KOC9" s="591"/>
      <c r="KOD9" s="591"/>
      <c r="KOE9" s="591"/>
      <c r="KOF9" s="591"/>
      <c r="KOG9" s="591"/>
      <c r="KOH9" s="591"/>
      <c r="KOI9" s="591"/>
      <c r="KOJ9" s="591"/>
      <c r="KOK9" s="591"/>
      <c r="KOL9" s="591"/>
      <c r="KOM9" s="591"/>
      <c r="KON9" s="591"/>
      <c r="KOO9" s="591"/>
      <c r="KOP9" s="591"/>
      <c r="KOQ9" s="591"/>
      <c r="KOR9" s="591"/>
      <c r="KOS9" s="591"/>
      <c r="KOT9" s="591"/>
      <c r="KOU9" s="591"/>
      <c r="KOV9" s="591"/>
      <c r="KOW9" s="591"/>
      <c r="KOX9" s="591"/>
      <c r="KOY9" s="591"/>
      <c r="KOZ9" s="591"/>
      <c r="KPA9" s="591"/>
      <c r="KPB9" s="591"/>
      <c r="KPC9" s="591"/>
      <c r="KPD9" s="591"/>
      <c r="KPE9" s="591"/>
      <c r="KPF9" s="591"/>
      <c r="KPG9" s="591"/>
      <c r="KPH9" s="591"/>
      <c r="KPI9" s="591"/>
      <c r="KPJ9" s="591"/>
      <c r="KPK9" s="591"/>
      <c r="KPL9" s="591"/>
      <c r="KPM9" s="591"/>
      <c r="KPN9" s="591"/>
      <c r="KPO9" s="591"/>
      <c r="KPP9" s="591"/>
      <c r="KPQ9" s="591"/>
      <c r="KPR9" s="591"/>
      <c r="KPS9" s="591"/>
      <c r="KPT9" s="591"/>
      <c r="KPU9" s="591"/>
      <c r="KPV9" s="591"/>
      <c r="KPW9" s="591"/>
      <c r="KPX9" s="591"/>
      <c r="KPY9" s="591"/>
      <c r="KPZ9" s="591"/>
      <c r="KQA9" s="591"/>
      <c r="KQB9" s="591"/>
      <c r="KQC9" s="591"/>
      <c r="KQD9" s="591"/>
      <c r="KQE9" s="591"/>
      <c r="KQF9" s="591"/>
      <c r="KQG9" s="591"/>
      <c r="KQH9" s="591"/>
      <c r="KQI9" s="591"/>
      <c r="KQJ9" s="591"/>
      <c r="KQK9" s="591"/>
      <c r="KQL9" s="591"/>
      <c r="KQM9" s="591"/>
      <c r="KQN9" s="591"/>
      <c r="KQO9" s="591"/>
      <c r="KQP9" s="591"/>
      <c r="KQQ9" s="591"/>
      <c r="KQR9" s="591"/>
      <c r="KQS9" s="591"/>
      <c r="KQT9" s="591"/>
      <c r="KQU9" s="591"/>
      <c r="KQV9" s="591"/>
      <c r="KQW9" s="591"/>
      <c r="KQX9" s="591"/>
      <c r="KQY9" s="591"/>
      <c r="KQZ9" s="591"/>
      <c r="KRA9" s="591"/>
      <c r="KRB9" s="591"/>
      <c r="KRC9" s="591"/>
      <c r="KRD9" s="591"/>
      <c r="KRE9" s="591"/>
      <c r="KRF9" s="591"/>
      <c r="KRG9" s="591"/>
      <c r="KRH9" s="591"/>
      <c r="KRI9" s="591"/>
      <c r="KRJ9" s="591"/>
      <c r="KRK9" s="591"/>
      <c r="KRL9" s="591"/>
      <c r="KRM9" s="591"/>
      <c r="KRN9" s="591"/>
      <c r="KRO9" s="591"/>
      <c r="KRP9" s="591"/>
      <c r="KRQ9" s="591"/>
      <c r="KRR9" s="591"/>
      <c r="KRS9" s="591"/>
      <c r="KRT9" s="591"/>
      <c r="KRU9" s="591"/>
      <c r="KRV9" s="591"/>
      <c r="KRW9" s="591"/>
      <c r="KRX9" s="591"/>
      <c r="KRY9" s="591"/>
      <c r="KRZ9" s="591"/>
      <c r="KSA9" s="591"/>
      <c r="KSB9" s="591"/>
      <c r="KSC9" s="591"/>
      <c r="KSD9" s="591"/>
      <c r="KSE9" s="591"/>
      <c r="KSF9" s="591"/>
      <c r="KSG9" s="591"/>
      <c r="KSH9" s="591"/>
      <c r="KSI9" s="591"/>
      <c r="KSJ9" s="591"/>
      <c r="KSK9" s="591"/>
      <c r="KSL9" s="591"/>
      <c r="KSM9" s="591"/>
      <c r="KSN9" s="591"/>
      <c r="KSO9" s="591"/>
      <c r="KSP9" s="591"/>
      <c r="KSQ9" s="591"/>
      <c r="KSR9" s="591"/>
      <c r="KSS9" s="591"/>
      <c r="KST9" s="591"/>
      <c r="KSU9" s="591"/>
      <c r="KSV9" s="591"/>
      <c r="KSW9" s="591"/>
      <c r="KSX9" s="591"/>
      <c r="KSY9" s="591"/>
      <c r="KSZ9" s="591"/>
      <c r="KTA9" s="591"/>
      <c r="KTB9" s="591"/>
      <c r="KTC9" s="591"/>
      <c r="KTD9" s="591"/>
      <c r="KTE9" s="591"/>
      <c r="KTF9" s="591"/>
      <c r="KTG9" s="591"/>
      <c r="KTH9" s="591"/>
      <c r="KTI9" s="591"/>
      <c r="KTJ9" s="591"/>
      <c r="KTK9" s="591"/>
      <c r="KTL9" s="591"/>
      <c r="KTM9" s="591"/>
      <c r="KTN9" s="591"/>
      <c r="KTO9" s="591"/>
      <c r="KTP9" s="591"/>
      <c r="KTQ9" s="591"/>
      <c r="KTR9" s="591"/>
      <c r="KTS9" s="591"/>
      <c r="KTT9" s="591"/>
      <c r="KTU9" s="591"/>
      <c r="KTV9" s="591"/>
      <c r="KTW9" s="591"/>
      <c r="KTX9" s="591"/>
      <c r="KTY9" s="591"/>
      <c r="KTZ9" s="591"/>
      <c r="KUA9" s="591"/>
      <c r="KUB9" s="591"/>
      <c r="KUC9" s="591"/>
      <c r="KUD9" s="591"/>
      <c r="KUE9" s="591"/>
      <c r="KUF9" s="591"/>
      <c r="KUG9" s="591"/>
      <c r="KUH9" s="591"/>
      <c r="KUI9" s="591"/>
      <c r="KUJ9" s="591"/>
      <c r="KUK9" s="591"/>
      <c r="KUL9" s="591"/>
      <c r="KUM9" s="591"/>
      <c r="KUN9" s="591"/>
      <c r="KUO9" s="591"/>
      <c r="KUP9" s="591"/>
      <c r="KUQ9" s="591"/>
      <c r="KUR9" s="591"/>
      <c r="KUS9" s="591"/>
      <c r="KUT9" s="591"/>
      <c r="KUU9" s="591"/>
      <c r="KUV9" s="591"/>
      <c r="KUW9" s="591"/>
      <c r="KUX9" s="591"/>
      <c r="KUY9" s="591"/>
      <c r="KUZ9" s="591"/>
      <c r="KVA9" s="591"/>
      <c r="KVB9" s="591"/>
      <c r="KVC9" s="591"/>
      <c r="KVD9" s="591"/>
      <c r="KVE9" s="591"/>
      <c r="KVF9" s="591"/>
      <c r="KVG9" s="591"/>
      <c r="KVH9" s="591"/>
      <c r="KVI9" s="591"/>
      <c r="KVJ9" s="591"/>
      <c r="KVK9" s="591"/>
      <c r="KVL9" s="591"/>
      <c r="KVM9" s="591"/>
      <c r="KVN9" s="591"/>
      <c r="KVO9" s="591"/>
      <c r="KVP9" s="591"/>
      <c r="KVQ9" s="591"/>
      <c r="KVR9" s="591"/>
      <c r="KVS9" s="591"/>
      <c r="KVT9" s="591"/>
      <c r="KVU9" s="591"/>
      <c r="KVV9" s="591"/>
      <c r="KVW9" s="591"/>
      <c r="KVX9" s="591"/>
      <c r="KVY9" s="591"/>
      <c r="KVZ9" s="591"/>
      <c r="KWA9" s="591"/>
      <c r="KWB9" s="591"/>
      <c r="KWC9" s="591"/>
      <c r="KWD9" s="591"/>
      <c r="KWE9" s="591"/>
      <c r="KWF9" s="591"/>
      <c r="KWG9" s="591"/>
      <c r="KWH9" s="591"/>
      <c r="KWI9" s="591"/>
      <c r="KWJ9" s="591"/>
      <c r="KWK9" s="591"/>
      <c r="KWL9" s="591"/>
      <c r="KWM9" s="591"/>
      <c r="KWN9" s="591"/>
      <c r="KWO9" s="591"/>
      <c r="KWP9" s="591"/>
      <c r="KWQ9" s="591"/>
      <c r="KWR9" s="591"/>
      <c r="KWS9" s="591"/>
      <c r="KWT9" s="591"/>
      <c r="KWU9" s="591"/>
      <c r="KWV9" s="591"/>
      <c r="KWW9" s="591"/>
      <c r="KWX9" s="591"/>
      <c r="KWY9" s="591"/>
      <c r="KWZ9" s="591"/>
      <c r="KXA9" s="591"/>
      <c r="KXB9" s="591"/>
      <c r="KXC9" s="591"/>
      <c r="KXD9" s="591"/>
      <c r="KXE9" s="591"/>
      <c r="KXF9" s="591"/>
      <c r="KXG9" s="591"/>
      <c r="KXH9" s="591"/>
      <c r="KXI9" s="591"/>
      <c r="KXJ9" s="591"/>
      <c r="KXK9" s="591"/>
      <c r="KXL9" s="591"/>
      <c r="KXM9" s="591"/>
      <c r="KXN9" s="591"/>
      <c r="KXO9" s="591"/>
      <c r="KXP9" s="591"/>
      <c r="KXQ9" s="591"/>
      <c r="KXR9" s="591"/>
      <c r="KXS9" s="591"/>
      <c r="KXT9" s="591"/>
      <c r="KXU9" s="591"/>
      <c r="KXV9" s="591"/>
      <c r="KXW9" s="591"/>
      <c r="KXX9" s="591"/>
      <c r="KXY9" s="591"/>
      <c r="KXZ9" s="591"/>
      <c r="KYA9" s="591"/>
      <c r="KYB9" s="591"/>
      <c r="KYC9" s="591"/>
      <c r="KYD9" s="591"/>
      <c r="KYE9" s="591"/>
      <c r="KYF9" s="591"/>
      <c r="KYG9" s="591"/>
      <c r="KYH9" s="591"/>
      <c r="KYI9" s="591"/>
      <c r="KYJ9" s="591"/>
      <c r="KYK9" s="591"/>
      <c r="KYL9" s="591"/>
      <c r="KYM9" s="591"/>
      <c r="KYN9" s="591"/>
      <c r="KYO9" s="591"/>
      <c r="KYP9" s="591"/>
      <c r="KYQ9" s="591"/>
      <c r="KYR9" s="591"/>
      <c r="KYS9" s="591"/>
      <c r="KYT9" s="591"/>
      <c r="KYU9" s="591"/>
      <c r="KYV9" s="591"/>
      <c r="KYW9" s="591"/>
      <c r="KYX9" s="591"/>
      <c r="KYY9" s="591"/>
      <c r="KYZ9" s="591"/>
      <c r="KZA9" s="591"/>
      <c r="KZB9" s="591"/>
      <c r="KZC9" s="591"/>
      <c r="KZD9" s="591"/>
      <c r="KZE9" s="591"/>
      <c r="KZF9" s="591"/>
      <c r="KZG9" s="591"/>
      <c r="KZH9" s="591"/>
      <c r="KZI9" s="591"/>
      <c r="KZJ9" s="591"/>
      <c r="KZK9" s="591"/>
      <c r="KZL9" s="591"/>
      <c r="KZM9" s="591"/>
      <c r="KZN9" s="591"/>
      <c r="KZO9" s="591"/>
      <c r="KZP9" s="591"/>
      <c r="KZQ9" s="591"/>
      <c r="KZR9" s="591"/>
      <c r="KZS9" s="591"/>
      <c r="KZT9" s="591"/>
      <c r="KZU9" s="591"/>
      <c r="KZV9" s="591"/>
      <c r="KZW9" s="591"/>
      <c r="KZX9" s="591"/>
      <c r="KZY9" s="591"/>
      <c r="KZZ9" s="591"/>
      <c r="LAA9" s="591"/>
      <c r="LAB9" s="591"/>
      <c r="LAC9" s="591"/>
      <c r="LAD9" s="591"/>
      <c r="LAE9" s="591"/>
      <c r="LAF9" s="591"/>
      <c r="LAG9" s="591"/>
      <c r="LAH9" s="591"/>
      <c r="LAI9" s="591"/>
      <c r="LAJ9" s="591"/>
      <c r="LAK9" s="591"/>
      <c r="LAL9" s="591"/>
      <c r="LAM9" s="591"/>
      <c r="LAN9" s="591"/>
      <c r="LAO9" s="591"/>
      <c r="LAP9" s="591"/>
      <c r="LAQ9" s="591"/>
      <c r="LAR9" s="591"/>
      <c r="LAS9" s="591"/>
      <c r="LAT9" s="591"/>
      <c r="LAU9" s="591"/>
      <c r="LAV9" s="591"/>
      <c r="LAW9" s="591"/>
      <c r="LAX9" s="591"/>
      <c r="LAY9" s="591"/>
      <c r="LAZ9" s="591"/>
      <c r="LBA9" s="591"/>
      <c r="LBB9" s="591"/>
      <c r="LBC9" s="591"/>
      <c r="LBD9" s="591"/>
      <c r="LBE9" s="591"/>
      <c r="LBF9" s="591"/>
      <c r="LBG9" s="591"/>
      <c r="LBH9" s="591"/>
      <c r="LBI9" s="591"/>
      <c r="LBJ9" s="591"/>
      <c r="LBK9" s="591"/>
      <c r="LBL9" s="591"/>
      <c r="LBM9" s="591"/>
      <c r="LBN9" s="591"/>
      <c r="LBO9" s="591"/>
      <c r="LBP9" s="591"/>
      <c r="LBQ9" s="591"/>
      <c r="LBR9" s="591"/>
      <c r="LBS9" s="591"/>
      <c r="LBT9" s="591"/>
      <c r="LBU9" s="591"/>
      <c r="LBV9" s="591"/>
      <c r="LBW9" s="591"/>
      <c r="LBX9" s="591"/>
      <c r="LBY9" s="591"/>
      <c r="LBZ9" s="591"/>
      <c r="LCA9" s="591"/>
      <c r="LCB9" s="591"/>
      <c r="LCC9" s="591"/>
      <c r="LCD9" s="591"/>
      <c r="LCE9" s="591"/>
      <c r="LCF9" s="591"/>
      <c r="LCG9" s="591"/>
      <c r="LCH9" s="591"/>
      <c r="LCI9" s="591"/>
      <c r="LCJ9" s="591"/>
      <c r="LCK9" s="591"/>
      <c r="LCL9" s="591"/>
      <c r="LCM9" s="591"/>
      <c r="LCN9" s="591"/>
      <c r="LCO9" s="591"/>
      <c r="LCP9" s="591"/>
      <c r="LCQ9" s="591"/>
      <c r="LCR9" s="591"/>
      <c r="LCS9" s="591"/>
      <c r="LCT9" s="591"/>
      <c r="LCU9" s="591"/>
      <c r="LCV9" s="591"/>
      <c r="LCW9" s="591"/>
      <c r="LCX9" s="591"/>
      <c r="LCY9" s="591"/>
      <c r="LCZ9" s="591"/>
      <c r="LDA9" s="591"/>
      <c r="LDB9" s="591"/>
      <c r="LDC9" s="591"/>
      <c r="LDD9" s="591"/>
      <c r="LDE9" s="591"/>
      <c r="LDF9" s="591"/>
      <c r="LDG9" s="591"/>
      <c r="LDH9" s="591"/>
      <c r="LDI9" s="591"/>
      <c r="LDJ9" s="591"/>
      <c r="LDK9" s="591"/>
      <c r="LDL9" s="591"/>
      <c r="LDM9" s="591"/>
      <c r="LDN9" s="591"/>
      <c r="LDO9" s="591"/>
      <c r="LDP9" s="591"/>
      <c r="LDQ9" s="591"/>
      <c r="LDR9" s="591"/>
      <c r="LDS9" s="591"/>
      <c r="LDT9" s="591"/>
      <c r="LDU9" s="591"/>
      <c r="LDV9" s="591"/>
      <c r="LDW9" s="591"/>
      <c r="LDX9" s="591"/>
      <c r="LDY9" s="591"/>
      <c r="LDZ9" s="591"/>
      <c r="LEA9" s="591"/>
      <c r="LEB9" s="591"/>
      <c r="LEC9" s="591"/>
      <c r="LED9" s="591"/>
      <c r="LEE9" s="591"/>
      <c r="LEF9" s="591"/>
      <c r="LEG9" s="591"/>
      <c r="LEH9" s="591"/>
      <c r="LEI9" s="591"/>
      <c r="LEJ9" s="591"/>
      <c r="LEK9" s="591"/>
      <c r="LEL9" s="591"/>
      <c r="LEM9" s="591"/>
      <c r="LEN9" s="591"/>
      <c r="LEO9" s="591"/>
      <c r="LEP9" s="591"/>
      <c r="LEQ9" s="591"/>
      <c r="LER9" s="591"/>
      <c r="LES9" s="591"/>
      <c r="LET9" s="591"/>
      <c r="LEU9" s="591"/>
      <c r="LEV9" s="591"/>
      <c r="LEW9" s="591"/>
      <c r="LEX9" s="591"/>
      <c r="LEY9" s="591"/>
      <c r="LEZ9" s="591"/>
      <c r="LFA9" s="591"/>
      <c r="LFB9" s="591"/>
      <c r="LFC9" s="591"/>
      <c r="LFD9" s="591"/>
      <c r="LFE9" s="591"/>
      <c r="LFF9" s="591"/>
      <c r="LFG9" s="591"/>
      <c r="LFH9" s="591"/>
      <c r="LFI9" s="591"/>
      <c r="LFJ9" s="591"/>
      <c r="LFK9" s="591"/>
      <c r="LFL9" s="591"/>
      <c r="LFM9" s="591"/>
      <c r="LFN9" s="591"/>
      <c r="LFO9" s="591"/>
      <c r="LFP9" s="591"/>
      <c r="LFQ9" s="591"/>
      <c r="LFR9" s="591"/>
      <c r="LFS9" s="591"/>
      <c r="LFT9" s="591"/>
      <c r="LFU9" s="591"/>
      <c r="LFV9" s="591"/>
      <c r="LFW9" s="591"/>
      <c r="LFX9" s="591"/>
      <c r="LFY9" s="591"/>
      <c r="LFZ9" s="591"/>
      <c r="LGA9" s="591"/>
      <c r="LGB9" s="591"/>
      <c r="LGC9" s="591"/>
      <c r="LGD9" s="591"/>
      <c r="LGE9" s="591"/>
      <c r="LGF9" s="591"/>
      <c r="LGG9" s="591"/>
      <c r="LGH9" s="591"/>
      <c r="LGI9" s="591"/>
      <c r="LGJ9" s="591"/>
      <c r="LGK9" s="591"/>
      <c r="LGL9" s="591"/>
      <c r="LGM9" s="591"/>
      <c r="LGN9" s="591"/>
      <c r="LGO9" s="591"/>
      <c r="LGP9" s="591"/>
      <c r="LGQ9" s="591"/>
      <c r="LGR9" s="591"/>
      <c r="LGS9" s="591"/>
      <c r="LGT9" s="591"/>
      <c r="LGU9" s="591"/>
      <c r="LGV9" s="591"/>
      <c r="LGW9" s="591"/>
      <c r="LGX9" s="591"/>
      <c r="LGY9" s="591"/>
      <c r="LGZ9" s="591"/>
      <c r="LHA9" s="591"/>
      <c r="LHB9" s="591"/>
      <c r="LHC9" s="591"/>
      <c r="LHD9" s="591"/>
      <c r="LHE9" s="591"/>
      <c r="LHF9" s="591"/>
      <c r="LHG9" s="591"/>
      <c r="LHH9" s="591"/>
      <c r="LHI9" s="591"/>
      <c r="LHJ9" s="591"/>
      <c r="LHK9" s="591"/>
      <c r="LHL9" s="591"/>
      <c r="LHM9" s="591"/>
      <c r="LHN9" s="591"/>
      <c r="LHO9" s="591"/>
      <c r="LHP9" s="591"/>
      <c r="LHQ9" s="591"/>
      <c r="LHR9" s="591"/>
      <c r="LHS9" s="591"/>
      <c r="LHT9" s="591"/>
      <c r="LHU9" s="591"/>
      <c r="LHV9" s="591"/>
      <c r="LHW9" s="591"/>
      <c r="LHX9" s="591"/>
      <c r="LHY9" s="591"/>
      <c r="LHZ9" s="591"/>
      <c r="LIA9" s="591"/>
      <c r="LIB9" s="591"/>
      <c r="LIC9" s="591"/>
      <c r="LID9" s="591"/>
      <c r="LIE9" s="591"/>
      <c r="LIF9" s="591"/>
      <c r="LIG9" s="591"/>
      <c r="LIH9" s="591"/>
      <c r="LII9" s="591"/>
      <c r="LIJ9" s="591"/>
      <c r="LIK9" s="591"/>
      <c r="LIL9" s="591"/>
      <c r="LIM9" s="591"/>
      <c r="LIN9" s="591"/>
      <c r="LIO9" s="591"/>
      <c r="LIP9" s="591"/>
      <c r="LIQ9" s="591"/>
      <c r="LIR9" s="591"/>
      <c r="LIS9" s="591"/>
      <c r="LIT9" s="591"/>
      <c r="LIU9" s="591"/>
      <c r="LIV9" s="591"/>
      <c r="LIW9" s="591"/>
      <c r="LIX9" s="591"/>
      <c r="LIY9" s="591"/>
      <c r="LIZ9" s="591"/>
      <c r="LJA9" s="591"/>
      <c r="LJB9" s="591"/>
      <c r="LJC9" s="591"/>
      <c r="LJD9" s="591"/>
      <c r="LJE9" s="591"/>
      <c r="LJF9" s="591"/>
      <c r="LJG9" s="591"/>
      <c r="LJH9" s="591"/>
      <c r="LJI9" s="591"/>
      <c r="LJJ9" s="591"/>
      <c r="LJK9" s="591"/>
      <c r="LJL9" s="591"/>
      <c r="LJM9" s="591"/>
      <c r="LJN9" s="591"/>
      <c r="LJO9" s="591"/>
      <c r="LJP9" s="591"/>
      <c r="LJQ9" s="591"/>
      <c r="LJR9" s="591"/>
      <c r="LJS9" s="591"/>
      <c r="LJT9" s="591"/>
      <c r="LJU9" s="591"/>
      <c r="LJV9" s="591"/>
      <c r="LJW9" s="591"/>
      <c r="LJX9" s="591"/>
      <c r="LJY9" s="591"/>
      <c r="LJZ9" s="591"/>
      <c r="LKA9" s="591"/>
      <c r="LKB9" s="591"/>
      <c r="LKC9" s="591"/>
      <c r="LKD9" s="591"/>
      <c r="LKE9" s="591"/>
      <c r="LKF9" s="591"/>
      <c r="LKG9" s="591"/>
      <c r="LKH9" s="591"/>
      <c r="LKI9" s="591"/>
      <c r="LKJ9" s="591"/>
      <c r="LKK9" s="591"/>
      <c r="LKL9" s="591"/>
      <c r="LKM9" s="591"/>
      <c r="LKN9" s="591"/>
      <c r="LKO9" s="591"/>
      <c r="LKP9" s="591"/>
      <c r="LKQ9" s="591"/>
      <c r="LKR9" s="591"/>
      <c r="LKS9" s="591"/>
      <c r="LKT9" s="591"/>
      <c r="LKU9" s="591"/>
      <c r="LKV9" s="591"/>
      <c r="LKW9" s="591"/>
      <c r="LKX9" s="591"/>
      <c r="LKY9" s="591"/>
      <c r="LKZ9" s="591"/>
      <c r="LLA9" s="591"/>
      <c r="LLB9" s="591"/>
      <c r="LLC9" s="591"/>
      <c r="LLD9" s="591"/>
      <c r="LLE9" s="591"/>
      <c r="LLF9" s="591"/>
      <c r="LLG9" s="591"/>
      <c r="LLH9" s="591"/>
      <c r="LLI9" s="591"/>
      <c r="LLJ9" s="591"/>
      <c r="LLK9" s="591"/>
      <c r="LLL9" s="591"/>
      <c r="LLM9" s="591"/>
      <c r="LLN9" s="591"/>
      <c r="LLO9" s="591"/>
      <c r="LLP9" s="591"/>
      <c r="LLQ9" s="591"/>
      <c r="LLR9" s="591"/>
      <c r="LLS9" s="591"/>
      <c r="LLT9" s="591"/>
      <c r="LLU9" s="591"/>
      <c r="LLV9" s="591"/>
      <c r="LLW9" s="591"/>
      <c r="LLX9" s="591"/>
      <c r="LLY9" s="591"/>
      <c r="LLZ9" s="591"/>
      <c r="LMA9" s="591"/>
      <c r="LMB9" s="591"/>
      <c r="LMC9" s="591"/>
      <c r="LMD9" s="591"/>
      <c r="LME9" s="591"/>
      <c r="LMF9" s="591"/>
      <c r="LMG9" s="591"/>
      <c r="LMH9" s="591"/>
      <c r="LMI9" s="591"/>
      <c r="LMJ9" s="591"/>
      <c r="LMK9" s="591"/>
      <c r="LML9" s="591"/>
      <c r="LMM9" s="591"/>
      <c r="LMN9" s="591"/>
      <c r="LMO9" s="591"/>
      <c r="LMP9" s="591"/>
      <c r="LMQ9" s="591"/>
      <c r="LMR9" s="591"/>
      <c r="LMS9" s="591"/>
      <c r="LMT9" s="591"/>
      <c r="LMU9" s="591"/>
      <c r="LMV9" s="591"/>
      <c r="LMW9" s="591"/>
      <c r="LMX9" s="591"/>
      <c r="LMY9" s="591"/>
      <c r="LMZ9" s="591"/>
      <c r="LNA9" s="591"/>
      <c r="LNB9" s="591"/>
      <c r="LNC9" s="591"/>
      <c r="LND9" s="591"/>
      <c r="LNE9" s="591"/>
      <c r="LNF9" s="591"/>
      <c r="LNG9" s="591"/>
      <c r="LNH9" s="591"/>
      <c r="LNI9" s="591"/>
      <c r="LNJ9" s="591"/>
      <c r="LNK9" s="591"/>
      <c r="LNL9" s="591"/>
      <c r="LNM9" s="591"/>
      <c r="LNN9" s="591"/>
      <c r="LNO9" s="591"/>
      <c r="LNP9" s="591"/>
      <c r="LNQ9" s="591"/>
      <c r="LNR9" s="591"/>
      <c r="LNS9" s="591"/>
      <c r="LNT9" s="591"/>
      <c r="LNU9" s="591"/>
      <c r="LNV9" s="591"/>
      <c r="LNW9" s="591"/>
      <c r="LNX9" s="591"/>
      <c r="LNY9" s="591"/>
      <c r="LNZ9" s="591"/>
      <c r="LOA9" s="591"/>
      <c r="LOB9" s="591"/>
      <c r="LOC9" s="591"/>
      <c r="LOD9" s="591"/>
      <c r="LOE9" s="591"/>
      <c r="LOF9" s="591"/>
      <c r="LOG9" s="591"/>
      <c r="LOH9" s="591"/>
      <c r="LOI9" s="591"/>
      <c r="LOJ9" s="591"/>
      <c r="LOK9" s="591"/>
      <c r="LOL9" s="591"/>
      <c r="LOM9" s="591"/>
      <c r="LON9" s="591"/>
      <c r="LOO9" s="591"/>
      <c r="LOP9" s="591"/>
      <c r="LOQ9" s="591"/>
      <c r="LOR9" s="591"/>
      <c r="LOS9" s="591"/>
      <c r="LOT9" s="591"/>
      <c r="LOU9" s="591"/>
      <c r="LOV9" s="591"/>
      <c r="LOW9" s="591"/>
      <c r="LOX9" s="591"/>
      <c r="LOY9" s="591"/>
      <c r="LOZ9" s="591"/>
      <c r="LPA9" s="591"/>
      <c r="LPB9" s="591"/>
      <c r="LPC9" s="591"/>
      <c r="LPD9" s="591"/>
      <c r="LPE9" s="591"/>
      <c r="LPF9" s="591"/>
      <c r="LPG9" s="591"/>
      <c r="LPH9" s="591"/>
      <c r="LPI9" s="591"/>
      <c r="LPJ9" s="591"/>
      <c r="LPK9" s="591"/>
      <c r="LPL9" s="591"/>
      <c r="LPM9" s="591"/>
      <c r="LPN9" s="591"/>
      <c r="LPO9" s="591"/>
      <c r="LPP9" s="591"/>
      <c r="LPQ9" s="591"/>
      <c r="LPR9" s="591"/>
      <c r="LPS9" s="591"/>
      <c r="LPT9" s="591"/>
      <c r="LPU9" s="591"/>
      <c r="LPV9" s="591"/>
      <c r="LPW9" s="591"/>
      <c r="LPX9" s="591"/>
      <c r="LPY9" s="591"/>
      <c r="LPZ9" s="591"/>
      <c r="LQA9" s="591"/>
      <c r="LQB9" s="591"/>
      <c r="LQC9" s="591"/>
      <c r="LQD9" s="591"/>
      <c r="LQE9" s="591"/>
      <c r="LQF9" s="591"/>
      <c r="LQG9" s="591"/>
      <c r="LQH9" s="591"/>
      <c r="LQI9" s="591"/>
      <c r="LQJ9" s="591"/>
      <c r="LQK9" s="591"/>
      <c r="LQL9" s="591"/>
      <c r="LQM9" s="591"/>
      <c r="LQN9" s="591"/>
      <c r="LQO9" s="591"/>
      <c r="LQP9" s="591"/>
      <c r="LQQ9" s="591"/>
      <c r="LQR9" s="591"/>
      <c r="LQS9" s="591"/>
      <c r="LQT9" s="591"/>
      <c r="LQU9" s="591"/>
      <c r="LQV9" s="591"/>
      <c r="LQW9" s="591"/>
      <c r="LQX9" s="591"/>
      <c r="LQY9" s="591"/>
      <c r="LQZ9" s="591"/>
      <c r="LRA9" s="591"/>
      <c r="LRB9" s="591"/>
      <c r="LRC9" s="591"/>
      <c r="LRD9" s="591"/>
      <c r="LRE9" s="591"/>
      <c r="LRF9" s="591"/>
      <c r="LRG9" s="591"/>
      <c r="LRH9" s="591"/>
      <c r="LRI9" s="591"/>
      <c r="LRJ9" s="591"/>
      <c r="LRK9" s="591"/>
      <c r="LRL9" s="591"/>
      <c r="LRM9" s="591"/>
      <c r="LRN9" s="591"/>
      <c r="LRO9" s="591"/>
      <c r="LRP9" s="591"/>
      <c r="LRQ9" s="591"/>
      <c r="LRR9" s="591"/>
      <c r="LRS9" s="591"/>
      <c r="LRT9" s="591"/>
      <c r="LRU9" s="591"/>
      <c r="LRV9" s="591"/>
      <c r="LRW9" s="591"/>
      <c r="LRX9" s="591"/>
      <c r="LRY9" s="591"/>
      <c r="LRZ9" s="591"/>
      <c r="LSA9" s="591"/>
      <c r="LSB9" s="591"/>
      <c r="LSC9" s="591"/>
      <c r="LSD9" s="591"/>
      <c r="LSE9" s="591"/>
      <c r="LSF9" s="591"/>
      <c r="LSG9" s="591"/>
      <c r="LSH9" s="591"/>
      <c r="LSI9" s="591"/>
      <c r="LSJ9" s="591"/>
      <c r="LSK9" s="591"/>
      <c r="LSL9" s="591"/>
      <c r="LSM9" s="591"/>
      <c r="LSN9" s="591"/>
      <c r="LSO9" s="591"/>
      <c r="LSP9" s="591"/>
      <c r="LSQ9" s="591"/>
      <c r="LSR9" s="591"/>
      <c r="LSS9" s="591"/>
      <c r="LST9" s="591"/>
      <c r="LSU9" s="591"/>
      <c r="LSV9" s="591"/>
      <c r="LSW9" s="591"/>
      <c r="LSX9" s="591"/>
      <c r="LSY9" s="591"/>
      <c r="LSZ9" s="591"/>
      <c r="LTA9" s="591"/>
      <c r="LTB9" s="591"/>
      <c r="LTC9" s="591"/>
      <c r="LTD9" s="591"/>
      <c r="LTE9" s="591"/>
      <c r="LTF9" s="591"/>
      <c r="LTG9" s="591"/>
      <c r="LTH9" s="591"/>
      <c r="LTI9" s="591"/>
      <c r="LTJ9" s="591"/>
      <c r="LTK9" s="591"/>
      <c r="LTL9" s="591"/>
      <c r="LTM9" s="591"/>
      <c r="LTN9" s="591"/>
      <c r="LTO9" s="591"/>
      <c r="LTP9" s="591"/>
      <c r="LTQ9" s="591"/>
      <c r="LTR9" s="591"/>
      <c r="LTS9" s="591"/>
      <c r="LTT9" s="591"/>
      <c r="LTU9" s="591"/>
      <c r="LTV9" s="591"/>
      <c r="LTW9" s="591"/>
      <c r="LTX9" s="591"/>
      <c r="LTY9" s="591"/>
      <c r="LTZ9" s="591"/>
      <c r="LUA9" s="591"/>
      <c r="LUB9" s="591"/>
      <c r="LUC9" s="591"/>
      <c r="LUD9" s="591"/>
      <c r="LUE9" s="591"/>
      <c r="LUF9" s="591"/>
      <c r="LUG9" s="591"/>
      <c r="LUH9" s="591"/>
      <c r="LUI9" s="591"/>
      <c r="LUJ9" s="591"/>
      <c r="LUK9" s="591"/>
      <c r="LUL9" s="591"/>
      <c r="LUM9" s="591"/>
      <c r="LUN9" s="591"/>
      <c r="LUO9" s="591"/>
      <c r="LUP9" s="591"/>
      <c r="LUQ9" s="591"/>
      <c r="LUR9" s="591"/>
      <c r="LUS9" s="591"/>
      <c r="LUT9" s="591"/>
      <c r="LUU9" s="591"/>
      <c r="LUV9" s="591"/>
      <c r="LUW9" s="591"/>
      <c r="LUX9" s="591"/>
      <c r="LUY9" s="591"/>
      <c r="LUZ9" s="591"/>
      <c r="LVA9" s="591"/>
      <c r="LVB9" s="591"/>
      <c r="LVC9" s="591"/>
      <c r="LVD9" s="591"/>
      <c r="LVE9" s="591"/>
      <c r="LVF9" s="591"/>
      <c r="LVG9" s="591"/>
      <c r="LVH9" s="591"/>
      <c r="LVI9" s="591"/>
      <c r="LVJ9" s="591"/>
      <c r="LVK9" s="591"/>
      <c r="LVL9" s="591"/>
      <c r="LVM9" s="591"/>
      <c r="LVN9" s="591"/>
      <c r="LVO9" s="591"/>
      <c r="LVP9" s="591"/>
      <c r="LVQ9" s="591"/>
      <c r="LVR9" s="591"/>
      <c r="LVS9" s="591"/>
      <c r="LVT9" s="591"/>
      <c r="LVU9" s="591"/>
      <c r="LVV9" s="591"/>
      <c r="LVW9" s="591"/>
      <c r="LVX9" s="591"/>
      <c r="LVY9" s="591"/>
      <c r="LVZ9" s="591"/>
      <c r="LWA9" s="591"/>
      <c r="LWB9" s="591"/>
      <c r="LWC9" s="591"/>
      <c r="LWD9" s="591"/>
      <c r="LWE9" s="591"/>
      <c r="LWF9" s="591"/>
      <c r="LWG9" s="591"/>
      <c r="LWH9" s="591"/>
      <c r="LWI9" s="591"/>
      <c r="LWJ9" s="591"/>
      <c r="LWK9" s="591"/>
      <c r="LWL9" s="591"/>
      <c r="LWM9" s="591"/>
      <c r="LWN9" s="591"/>
      <c r="LWO9" s="591"/>
      <c r="LWP9" s="591"/>
      <c r="LWQ9" s="591"/>
      <c r="LWR9" s="591"/>
      <c r="LWS9" s="591"/>
      <c r="LWT9" s="591"/>
      <c r="LWU9" s="591"/>
      <c r="LWV9" s="591"/>
      <c r="LWW9" s="591"/>
      <c r="LWX9" s="591"/>
      <c r="LWY9" s="591"/>
      <c r="LWZ9" s="591"/>
      <c r="LXA9" s="591"/>
      <c r="LXB9" s="591"/>
      <c r="LXC9" s="591"/>
      <c r="LXD9" s="591"/>
      <c r="LXE9" s="591"/>
      <c r="LXF9" s="591"/>
      <c r="LXG9" s="591"/>
      <c r="LXH9" s="591"/>
      <c r="LXI9" s="591"/>
      <c r="LXJ9" s="591"/>
      <c r="LXK9" s="591"/>
      <c r="LXL9" s="591"/>
      <c r="LXM9" s="591"/>
      <c r="LXN9" s="591"/>
      <c r="LXO9" s="591"/>
      <c r="LXP9" s="591"/>
      <c r="LXQ9" s="591"/>
      <c r="LXR9" s="591"/>
      <c r="LXS9" s="591"/>
      <c r="LXT9" s="591"/>
      <c r="LXU9" s="591"/>
      <c r="LXV9" s="591"/>
      <c r="LXW9" s="591"/>
      <c r="LXX9" s="591"/>
      <c r="LXY9" s="591"/>
      <c r="LXZ9" s="591"/>
      <c r="LYA9" s="591"/>
      <c r="LYB9" s="591"/>
      <c r="LYC9" s="591"/>
      <c r="LYD9" s="591"/>
      <c r="LYE9" s="591"/>
      <c r="LYF9" s="591"/>
      <c r="LYG9" s="591"/>
      <c r="LYH9" s="591"/>
      <c r="LYI9" s="591"/>
      <c r="LYJ9" s="591"/>
      <c r="LYK9" s="591"/>
      <c r="LYL9" s="591"/>
      <c r="LYM9" s="591"/>
      <c r="LYN9" s="591"/>
      <c r="LYO9" s="591"/>
      <c r="LYP9" s="591"/>
      <c r="LYQ9" s="591"/>
      <c r="LYR9" s="591"/>
      <c r="LYS9" s="591"/>
      <c r="LYT9" s="591"/>
      <c r="LYU9" s="591"/>
      <c r="LYV9" s="591"/>
      <c r="LYW9" s="591"/>
      <c r="LYX9" s="591"/>
      <c r="LYY9" s="591"/>
      <c r="LYZ9" s="591"/>
      <c r="LZA9" s="591"/>
      <c r="LZB9" s="591"/>
      <c r="LZC9" s="591"/>
      <c r="LZD9" s="591"/>
      <c r="LZE9" s="591"/>
      <c r="LZF9" s="591"/>
      <c r="LZG9" s="591"/>
      <c r="LZH9" s="591"/>
      <c r="LZI9" s="591"/>
      <c r="LZJ9" s="591"/>
      <c r="LZK9" s="591"/>
      <c r="LZL9" s="591"/>
      <c r="LZM9" s="591"/>
      <c r="LZN9" s="591"/>
      <c r="LZO9" s="591"/>
      <c r="LZP9" s="591"/>
      <c r="LZQ9" s="591"/>
      <c r="LZR9" s="591"/>
      <c r="LZS9" s="591"/>
      <c r="LZT9" s="591"/>
      <c r="LZU9" s="591"/>
      <c r="LZV9" s="591"/>
      <c r="LZW9" s="591"/>
      <c r="LZX9" s="591"/>
      <c r="LZY9" s="591"/>
      <c r="LZZ9" s="591"/>
      <c r="MAA9" s="591"/>
      <c r="MAB9" s="591"/>
      <c r="MAC9" s="591"/>
      <c r="MAD9" s="591"/>
      <c r="MAE9" s="591"/>
      <c r="MAF9" s="591"/>
      <c r="MAG9" s="591"/>
      <c r="MAH9" s="591"/>
      <c r="MAI9" s="591"/>
      <c r="MAJ9" s="591"/>
      <c r="MAK9" s="591"/>
      <c r="MAL9" s="591"/>
      <c r="MAM9" s="591"/>
      <c r="MAN9" s="591"/>
      <c r="MAO9" s="591"/>
      <c r="MAP9" s="591"/>
      <c r="MAQ9" s="591"/>
      <c r="MAR9" s="591"/>
      <c r="MAS9" s="591"/>
      <c r="MAT9" s="591"/>
      <c r="MAU9" s="591"/>
      <c r="MAV9" s="591"/>
      <c r="MAW9" s="591"/>
      <c r="MAX9" s="591"/>
      <c r="MAY9" s="591"/>
      <c r="MAZ9" s="591"/>
      <c r="MBA9" s="591"/>
      <c r="MBB9" s="591"/>
      <c r="MBC9" s="591"/>
      <c r="MBD9" s="591"/>
      <c r="MBE9" s="591"/>
      <c r="MBF9" s="591"/>
      <c r="MBG9" s="591"/>
      <c r="MBH9" s="591"/>
      <c r="MBI9" s="591"/>
      <c r="MBJ9" s="591"/>
      <c r="MBK9" s="591"/>
      <c r="MBL9" s="591"/>
      <c r="MBM9" s="591"/>
      <c r="MBN9" s="591"/>
      <c r="MBO9" s="591"/>
      <c r="MBP9" s="591"/>
      <c r="MBQ9" s="591"/>
      <c r="MBR9" s="591"/>
      <c r="MBS9" s="591"/>
      <c r="MBT9" s="591"/>
      <c r="MBU9" s="591"/>
      <c r="MBV9" s="591"/>
      <c r="MBW9" s="591"/>
      <c r="MBX9" s="591"/>
      <c r="MBY9" s="591"/>
      <c r="MBZ9" s="591"/>
      <c r="MCA9" s="591"/>
      <c r="MCB9" s="591"/>
      <c r="MCC9" s="591"/>
      <c r="MCD9" s="591"/>
      <c r="MCE9" s="591"/>
      <c r="MCF9" s="591"/>
      <c r="MCG9" s="591"/>
      <c r="MCH9" s="591"/>
      <c r="MCI9" s="591"/>
      <c r="MCJ9" s="591"/>
      <c r="MCK9" s="591"/>
      <c r="MCL9" s="591"/>
      <c r="MCM9" s="591"/>
      <c r="MCN9" s="591"/>
      <c r="MCO9" s="591"/>
      <c r="MCP9" s="591"/>
      <c r="MCQ9" s="591"/>
      <c r="MCR9" s="591"/>
      <c r="MCS9" s="591"/>
      <c r="MCT9" s="591"/>
      <c r="MCU9" s="591"/>
      <c r="MCV9" s="591"/>
      <c r="MCW9" s="591"/>
      <c r="MCX9" s="591"/>
      <c r="MCY9" s="591"/>
      <c r="MCZ9" s="591"/>
      <c r="MDA9" s="591"/>
      <c r="MDB9" s="591"/>
      <c r="MDC9" s="591"/>
      <c r="MDD9" s="591"/>
      <c r="MDE9" s="591"/>
      <c r="MDF9" s="591"/>
      <c r="MDG9" s="591"/>
      <c r="MDH9" s="591"/>
      <c r="MDI9" s="591"/>
      <c r="MDJ9" s="591"/>
      <c r="MDK9" s="591"/>
      <c r="MDL9" s="591"/>
      <c r="MDM9" s="591"/>
      <c r="MDN9" s="591"/>
      <c r="MDO9" s="591"/>
      <c r="MDP9" s="591"/>
      <c r="MDQ9" s="591"/>
      <c r="MDR9" s="591"/>
      <c r="MDS9" s="591"/>
      <c r="MDT9" s="591"/>
      <c r="MDU9" s="591"/>
      <c r="MDV9" s="591"/>
      <c r="MDW9" s="591"/>
      <c r="MDX9" s="591"/>
      <c r="MDY9" s="591"/>
      <c r="MDZ9" s="591"/>
      <c r="MEA9" s="591"/>
      <c r="MEB9" s="591"/>
      <c r="MEC9" s="591"/>
      <c r="MED9" s="591"/>
      <c r="MEE9" s="591"/>
      <c r="MEF9" s="591"/>
      <c r="MEG9" s="591"/>
      <c r="MEH9" s="591"/>
      <c r="MEI9" s="591"/>
      <c r="MEJ9" s="591"/>
      <c r="MEK9" s="591"/>
      <c r="MEL9" s="591"/>
      <c r="MEM9" s="591"/>
      <c r="MEN9" s="591"/>
      <c r="MEO9" s="591"/>
      <c r="MEP9" s="591"/>
      <c r="MEQ9" s="591"/>
      <c r="MER9" s="591"/>
      <c r="MES9" s="591"/>
      <c r="MET9" s="591"/>
      <c r="MEU9" s="591"/>
      <c r="MEV9" s="591"/>
      <c r="MEW9" s="591"/>
      <c r="MEX9" s="591"/>
      <c r="MEY9" s="591"/>
      <c r="MEZ9" s="591"/>
      <c r="MFA9" s="591"/>
      <c r="MFB9" s="591"/>
      <c r="MFC9" s="591"/>
      <c r="MFD9" s="591"/>
      <c r="MFE9" s="591"/>
      <c r="MFF9" s="591"/>
      <c r="MFG9" s="591"/>
      <c r="MFH9" s="591"/>
      <c r="MFI9" s="591"/>
      <c r="MFJ9" s="591"/>
      <c r="MFK9" s="591"/>
      <c r="MFL9" s="591"/>
      <c r="MFM9" s="591"/>
      <c r="MFN9" s="591"/>
      <c r="MFO9" s="591"/>
      <c r="MFP9" s="591"/>
      <c r="MFQ9" s="591"/>
      <c r="MFR9" s="591"/>
      <c r="MFS9" s="591"/>
      <c r="MFT9" s="591"/>
      <c r="MFU9" s="591"/>
      <c r="MFV9" s="591"/>
      <c r="MFW9" s="591"/>
      <c r="MFX9" s="591"/>
      <c r="MFY9" s="591"/>
      <c r="MFZ9" s="591"/>
      <c r="MGA9" s="591"/>
      <c r="MGB9" s="591"/>
      <c r="MGC9" s="591"/>
      <c r="MGD9" s="591"/>
      <c r="MGE9" s="591"/>
      <c r="MGF9" s="591"/>
      <c r="MGG9" s="591"/>
      <c r="MGH9" s="591"/>
      <c r="MGI9" s="591"/>
      <c r="MGJ9" s="591"/>
      <c r="MGK9" s="591"/>
      <c r="MGL9" s="591"/>
      <c r="MGM9" s="591"/>
      <c r="MGN9" s="591"/>
      <c r="MGO9" s="591"/>
      <c r="MGP9" s="591"/>
      <c r="MGQ9" s="591"/>
      <c r="MGR9" s="591"/>
      <c r="MGS9" s="591"/>
      <c r="MGT9" s="591"/>
      <c r="MGU9" s="591"/>
      <c r="MGV9" s="591"/>
      <c r="MGW9" s="591"/>
      <c r="MGX9" s="591"/>
      <c r="MGY9" s="591"/>
      <c r="MGZ9" s="591"/>
      <c r="MHA9" s="591"/>
      <c r="MHB9" s="591"/>
      <c r="MHC9" s="591"/>
      <c r="MHD9" s="591"/>
      <c r="MHE9" s="591"/>
      <c r="MHF9" s="591"/>
      <c r="MHG9" s="591"/>
      <c r="MHH9" s="591"/>
      <c r="MHI9" s="591"/>
      <c r="MHJ9" s="591"/>
      <c r="MHK9" s="591"/>
      <c r="MHL9" s="591"/>
      <c r="MHM9" s="591"/>
      <c r="MHN9" s="591"/>
      <c r="MHO9" s="591"/>
      <c r="MHP9" s="591"/>
      <c r="MHQ9" s="591"/>
      <c r="MHR9" s="591"/>
      <c r="MHS9" s="591"/>
      <c r="MHT9" s="591"/>
      <c r="MHU9" s="591"/>
      <c r="MHV9" s="591"/>
      <c r="MHW9" s="591"/>
      <c r="MHX9" s="591"/>
      <c r="MHY9" s="591"/>
      <c r="MHZ9" s="591"/>
      <c r="MIA9" s="591"/>
      <c r="MIB9" s="591"/>
      <c r="MIC9" s="591"/>
      <c r="MID9" s="591"/>
      <c r="MIE9" s="591"/>
      <c r="MIF9" s="591"/>
      <c r="MIG9" s="591"/>
      <c r="MIH9" s="591"/>
      <c r="MII9" s="591"/>
      <c r="MIJ9" s="591"/>
      <c r="MIK9" s="591"/>
      <c r="MIL9" s="591"/>
      <c r="MIM9" s="591"/>
      <c r="MIN9" s="591"/>
      <c r="MIO9" s="591"/>
      <c r="MIP9" s="591"/>
      <c r="MIQ9" s="591"/>
      <c r="MIR9" s="591"/>
      <c r="MIS9" s="591"/>
      <c r="MIT9" s="591"/>
      <c r="MIU9" s="591"/>
      <c r="MIV9" s="591"/>
      <c r="MIW9" s="591"/>
      <c r="MIX9" s="591"/>
      <c r="MIY9" s="591"/>
      <c r="MIZ9" s="591"/>
      <c r="MJA9" s="591"/>
      <c r="MJB9" s="591"/>
      <c r="MJC9" s="591"/>
      <c r="MJD9" s="591"/>
      <c r="MJE9" s="591"/>
      <c r="MJF9" s="591"/>
      <c r="MJG9" s="591"/>
      <c r="MJH9" s="591"/>
      <c r="MJI9" s="591"/>
      <c r="MJJ9" s="591"/>
      <c r="MJK9" s="591"/>
      <c r="MJL9" s="591"/>
      <c r="MJM9" s="591"/>
      <c r="MJN9" s="591"/>
      <c r="MJO9" s="591"/>
      <c r="MJP9" s="591"/>
      <c r="MJQ9" s="591"/>
      <c r="MJR9" s="591"/>
      <c r="MJS9" s="591"/>
      <c r="MJT9" s="591"/>
      <c r="MJU9" s="591"/>
      <c r="MJV9" s="591"/>
      <c r="MJW9" s="591"/>
      <c r="MJX9" s="591"/>
      <c r="MJY9" s="591"/>
      <c r="MJZ9" s="591"/>
      <c r="MKA9" s="591"/>
      <c r="MKB9" s="591"/>
      <c r="MKC9" s="591"/>
      <c r="MKD9" s="591"/>
      <c r="MKE9" s="591"/>
      <c r="MKF9" s="591"/>
      <c r="MKG9" s="591"/>
      <c r="MKH9" s="591"/>
      <c r="MKI9" s="591"/>
      <c r="MKJ9" s="591"/>
      <c r="MKK9" s="591"/>
      <c r="MKL9" s="591"/>
      <c r="MKM9" s="591"/>
      <c r="MKN9" s="591"/>
      <c r="MKO9" s="591"/>
      <c r="MKP9" s="591"/>
      <c r="MKQ9" s="591"/>
      <c r="MKR9" s="591"/>
      <c r="MKS9" s="591"/>
      <c r="MKT9" s="591"/>
      <c r="MKU9" s="591"/>
      <c r="MKV9" s="591"/>
      <c r="MKW9" s="591"/>
      <c r="MKX9" s="591"/>
      <c r="MKY9" s="591"/>
      <c r="MKZ9" s="591"/>
      <c r="MLA9" s="591"/>
      <c r="MLB9" s="591"/>
      <c r="MLC9" s="591"/>
      <c r="MLD9" s="591"/>
      <c r="MLE9" s="591"/>
      <c r="MLF9" s="591"/>
      <c r="MLG9" s="591"/>
      <c r="MLH9" s="591"/>
      <c r="MLI9" s="591"/>
      <c r="MLJ9" s="591"/>
      <c r="MLK9" s="591"/>
      <c r="MLL9" s="591"/>
      <c r="MLM9" s="591"/>
      <c r="MLN9" s="591"/>
      <c r="MLO9" s="591"/>
      <c r="MLP9" s="591"/>
      <c r="MLQ9" s="591"/>
      <c r="MLR9" s="591"/>
      <c r="MLS9" s="591"/>
      <c r="MLT9" s="591"/>
      <c r="MLU9" s="591"/>
      <c r="MLV9" s="591"/>
      <c r="MLW9" s="591"/>
      <c r="MLX9" s="591"/>
      <c r="MLY9" s="591"/>
      <c r="MLZ9" s="591"/>
      <c r="MMA9" s="591"/>
      <c r="MMB9" s="591"/>
      <c r="MMC9" s="591"/>
      <c r="MMD9" s="591"/>
      <c r="MME9" s="591"/>
      <c r="MMF9" s="591"/>
      <c r="MMG9" s="591"/>
      <c r="MMH9" s="591"/>
      <c r="MMI9" s="591"/>
      <c r="MMJ9" s="591"/>
      <c r="MMK9" s="591"/>
      <c r="MML9" s="591"/>
      <c r="MMM9" s="591"/>
      <c r="MMN9" s="591"/>
      <c r="MMO9" s="591"/>
      <c r="MMP9" s="591"/>
      <c r="MMQ9" s="591"/>
      <c r="MMR9" s="591"/>
      <c r="MMS9" s="591"/>
      <c r="MMT9" s="591"/>
      <c r="MMU9" s="591"/>
      <c r="MMV9" s="591"/>
      <c r="MMW9" s="591"/>
      <c r="MMX9" s="591"/>
      <c r="MMY9" s="591"/>
      <c r="MMZ9" s="591"/>
      <c r="MNA9" s="591"/>
      <c r="MNB9" s="591"/>
      <c r="MNC9" s="591"/>
      <c r="MND9" s="591"/>
      <c r="MNE9" s="591"/>
      <c r="MNF9" s="591"/>
      <c r="MNG9" s="591"/>
      <c r="MNH9" s="591"/>
      <c r="MNI9" s="591"/>
      <c r="MNJ9" s="591"/>
      <c r="MNK9" s="591"/>
      <c r="MNL9" s="591"/>
      <c r="MNM9" s="591"/>
      <c r="MNN9" s="591"/>
      <c r="MNO9" s="591"/>
      <c r="MNP9" s="591"/>
      <c r="MNQ9" s="591"/>
      <c r="MNR9" s="591"/>
      <c r="MNS9" s="591"/>
      <c r="MNT9" s="591"/>
      <c r="MNU9" s="591"/>
      <c r="MNV9" s="591"/>
      <c r="MNW9" s="591"/>
      <c r="MNX9" s="591"/>
      <c r="MNY9" s="591"/>
      <c r="MNZ9" s="591"/>
      <c r="MOA9" s="591"/>
      <c r="MOB9" s="591"/>
      <c r="MOC9" s="591"/>
      <c r="MOD9" s="591"/>
      <c r="MOE9" s="591"/>
      <c r="MOF9" s="591"/>
      <c r="MOG9" s="591"/>
      <c r="MOH9" s="591"/>
      <c r="MOI9" s="591"/>
      <c r="MOJ9" s="591"/>
      <c r="MOK9" s="591"/>
      <c r="MOL9" s="591"/>
      <c r="MOM9" s="591"/>
      <c r="MON9" s="591"/>
      <c r="MOO9" s="591"/>
      <c r="MOP9" s="591"/>
      <c r="MOQ9" s="591"/>
      <c r="MOR9" s="591"/>
      <c r="MOS9" s="591"/>
      <c r="MOT9" s="591"/>
      <c r="MOU9" s="591"/>
      <c r="MOV9" s="591"/>
      <c r="MOW9" s="591"/>
      <c r="MOX9" s="591"/>
      <c r="MOY9" s="591"/>
      <c r="MOZ9" s="591"/>
      <c r="MPA9" s="591"/>
      <c r="MPB9" s="591"/>
      <c r="MPC9" s="591"/>
      <c r="MPD9" s="591"/>
      <c r="MPE9" s="591"/>
      <c r="MPF9" s="591"/>
      <c r="MPG9" s="591"/>
      <c r="MPH9" s="591"/>
      <c r="MPI9" s="591"/>
      <c r="MPJ9" s="591"/>
      <c r="MPK9" s="591"/>
      <c r="MPL9" s="591"/>
      <c r="MPM9" s="591"/>
      <c r="MPN9" s="591"/>
      <c r="MPO9" s="591"/>
      <c r="MPP9" s="591"/>
      <c r="MPQ9" s="591"/>
      <c r="MPR9" s="591"/>
      <c r="MPS9" s="591"/>
      <c r="MPT9" s="591"/>
      <c r="MPU9" s="591"/>
      <c r="MPV9" s="591"/>
      <c r="MPW9" s="591"/>
      <c r="MPX9" s="591"/>
      <c r="MPY9" s="591"/>
      <c r="MPZ9" s="591"/>
      <c r="MQA9" s="591"/>
      <c r="MQB9" s="591"/>
      <c r="MQC9" s="591"/>
      <c r="MQD9" s="591"/>
      <c r="MQE9" s="591"/>
      <c r="MQF9" s="591"/>
      <c r="MQG9" s="591"/>
      <c r="MQH9" s="591"/>
      <c r="MQI9" s="591"/>
      <c r="MQJ9" s="591"/>
      <c r="MQK9" s="591"/>
      <c r="MQL9" s="591"/>
      <c r="MQM9" s="591"/>
      <c r="MQN9" s="591"/>
      <c r="MQO9" s="591"/>
      <c r="MQP9" s="591"/>
      <c r="MQQ9" s="591"/>
      <c r="MQR9" s="591"/>
      <c r="MQS9" s="591"/>
      <c r="MQT9" s="591"/>
      <c r="MQU9" s="591"/>
      <c r="MQV9" s="591"/>
      <c r="MQW9" s="591"/>
      <c r="MQX9" s="591"/>
      <c r="MQY9" s="591"/>
      <c r="MQZ9" s="591"/>
      <c r="MRA9" s="591"/>
      <c r="MRB9" s="591"/>
      <c r="MRC9" s="591"/>
      <c r="MRD9" s="591"/>
      <c r="MRE9" s="591"/>
      <c r="MRF9" s="591"/>
      <c r="MRG9" s="591"/>
      <c r="MRH9" s="591"/>
      <c r="MRI9" s="591"/>
      <c r="MRJ9" s="591"/>
      <c r="MRK9" s="591"/>
      <c r="MRL9" s="591"/>
      <c r="MRM9" s="591"/>
      <c r="MRN9" s="591"/>
      <c r="MRO9" s="591"/>
      <c r="MRP9" s="591"/>
      <c r="MRQ9" s="591"/>
      <c r="MRR9" s="591"/>
      <c r="MRS9" s="591"/>
      <c r="MRT9" s="591"/>
      <c r="MRU9" s="591"/>
      <c r="MRV9" s="591"/>
      <c r="MRW9" s="591"/>
      <c r="MRX9" s="591"/>
      <c r="MRY9" s="591"/>
      <c r="MRZ9" s="591"/>
      <c r="MSA9" s="591"/>
      <c r="MSB9" s="591"/>
      <c r="MSC9" s="591"/>
      <c r="MSD9" s="591"/>
      <c r="MSE9" s="591"/>
      <c r="MSF9" s="591"/>
      <c r="MSG9" s="591"/>
      <c r="MSH9" s="591"/>
      <c r="MSI9" s="591"/>
      <c r="MSJ9" s="591"/>
      <c r="MSK9" s="591"/>
      <c r="MSL9" s="591"/>
      <c r="MSM9" s="591"/>
      <c r="MSN9" s="591"/>
      <c r="MSO9" s="591"/>
      <c r="MSP9" s="591"/>
      <c r="MSQ9" s="591"/>
      <c r="MSR9" s="591"/>
      <c r="MSS9" s="591"/>
      <c r="MST9" s="591"/>
      <c r="MSU9" s="591"/>
      <c r="MSV9" s="591"/>
      <c r="MSW9" s="591"/>
      <c r="MSX9" s="591"/>
      <c r="MSY9" s="591"/>
      <c r="MSZ9" s="591"/>
      <c r="MTA9" s="591"/>
      <c r="MTB9" s="591"/>
      <c r="MTC9" s="591"/>
      <c r="MTD9" s="591"/>
      <c r="MTE9" s="591"/>
      <c r="MTF9" s="591"/>
      <c r="MTG9" s="591"/>
      <c r="MTH9" s="591"/>
      <c r="MTI9" s="591"/>
      <c r="MTJ9" s="591"/>
      <c r="MTK9" s="591"/>
      <c r="MTL9" s="591"/>
      <c r="MTM9" s="591"/>
      <c r="MTN9" s="591"/>
      <c r="MTO9" s="591"/>
      <c r="MTP9" s="591"/>
      <c r="MTQ9" s="591"/>
      <c r="MTR9" s="591"/>
      <c r="MTS9" s="591"/>
      <c r="MTT9" s="591"/>
      <c r="MTU9" s="591"/>
      <c r="MTV9" s="591"/>
      <c r="MTW9" s="591"/>
      <c r="MTX9" s="591"/>
      <c r="MTY9" s="591"/>
      <c r="MTZ9" s="591"/>
      <c r="MUA9" s="591"/>
      <c r="MUB9" s="591"/>
      <c r="MUC9" s="591"/>
      <c r="MUD9" s="591"/>
      <c r="MUE9" s="591"/>
      <c r="MUF9" s="591"/>
      <c r="MUG9" s="591"/>
      <c r="MUH9" s="591"/>
      <c r="MUI9" s="591"/>
      <c r="MUJ9" s="591"/>
      <c r="MUK9" s="591"/>
      <c r="MUL9" s="591"/>
      <c r="MUM9" s="591"/>
      <c r="MUN9" s="591"/>
      <c r="MUO9" s="591"/>
      <c r="MUP9" s="591"/>
      <c r="MUQ9" s="591"/>
      <c r="MUR9" s="591"/>
      <c r="MUS9" s="591"/>
      <c r="MUT9" s="591"/>
      <c r="MUU9" s="591"/>
      <c r="MUV9" s="591"/>
      <c r="MUW9" s="591"/>
      <c r="MUX9" s="591"/>
      <c r="MUY9" s="591"/>
      <c r="MUZ9" s="591"/>
      <c r="MVA9" s="591"/>
      <c r="MVB9" s="591"/>
      <c r="MVC9" s="591"/>
      <c r="MVD9" s="591"/>
      <c r="MVE9" s="591"/>
      <c r="MVF9" s="591"/>
      <c r="MVG9" s="591"/>
      <c r="MVH9" s="591"/>
      <c r="MVI9" s="591"/>
      <c r="MVJ9" s="591"/>
      <c r="MVK9" s="591"/>
      <c r="MVL9" s="591"/>
      <c r="MVM9" s="591"/>
      <c r="MVN9" s="591"/>
      <c r="MVO9" s="591"/>
      <c r="MVP9" s="591"/>
      <c r="MVQ9" s="591"/>
      <c r="MVR9" s="591"/>
      <c r="MVS9" s="591"/>
      <c r="MVT9" s="591"/>
      <c r="MVU9" s="591"/>
      <c r="MVV9" s="591"/>
      <c r="MVW9" s="591"/>
      <c r="MVX9" s="591"/>
      <c r="MVY9" s="591"/>
      <c r="MVZ9" s="591"/>
      <c r="MWA9" s="591"/>
      <c r="MWB9" s="591"/>
      <c r="MWC9" s="591"/>
      <c r="MWD9" s="591"/>
      <c r="MWE9" s="591"/>
      <c r="MWF9" s="591"/>
      <c r="MWG9" s="591"/>
      <c r="MWH9" s="591"/>
      <c r="MWI9" s="591"/>
      <c r="MWJ9" s="591"/>
      <c r="MWK9" s="591"/>
      <c r="MWL9" s="591"/>
      <c r="MWM9" s="591"/>
      <c r="MWN9" s="591"/>
      <c r="MWO9" s="591"/>
      <c r="MWP9" s="591"/>
      <c r="MWQ9" s="591"/>
      <c r="MWR9" s="591"/>
      <c r="MWS9" s="591"/>
      <c r="MWT9" s="591"/>
      <c r="MWU9" s="591"/>
      <c r="MWV9" s="591"/>
      <c r="MWW9" s="591"/>
      <c r="MWX9" s="591"/>
      <c r="MWY9" s="591"/>
      <c r="MWZ9" s="591"/>
      <c r="MXA9" s="591"/>
      <c r="MXB9" s="591"/>
      <c r="MXC9" s="591"/>
      <c r="MXD9" s="591"/>
      <c r="MXE9" s="591"/>
      <c r="MXF9" s="591"/>
      <c r="MXG9" s="591"/>
      <c r="MXH9" s="591"/>
      <c r="MXI9" s="591"/>
      <c r="MXJ9" s="591"/>
      <c r="MXK9" s="591"/>
      <c r="MXL9" s="591"/>
      <c r="MXM9" s="591"/>
      <c r="MXN9" s="591"/>
      <c r="MXO9" s="591"/>
      <c r="MXP9" s="591"/>
      <c r="MXQ9" s="591"/>
      <c r="MXR9" s="591"/>
      <c r="MXS9" s="591"/>
      <c r="MXT9" s="591"/>
      <c r="MXU9" s="591"/>
      <c r="MXV9" s="591"/>
      <c r="MXW9" s="591"/>
      <c r="MXX9" s="591"/>
      <c r="MXY9" s="591"/>
      <c r="MXZ9" s="591"/>
      <c r="MYA9" s="591"/>
      <c r="MYB9" s="591"/>
      <c r="MYC9" s="591"/>
      <c r="MYD9" s="591"/>
      <c r="MYE9" s="591"/>
      <c r="MYF9" s="591"/>
      <c r="MYG9" s="591"/>
      <c r="MYH9" s="591"/>
      <c r="MYI9" s="591"/>
      <c r="MYJ9" s="591"/>
      <c r="MYK9" s="591"/>
      <c r="MYL9" s="591"/>
      <c r="MYM9" s="591"/>
      <c r="MYN9" s="591"/>
      <c r="MYO9" s="591"/>
      <c r="MYP9" s="591"/>
      <c r="MYQ9" s="591"/>
      <c r="MYR9" s="591"/>
      <c r="MYS9" s="591"/>
      <c r="MYT9" s="591"/>
      <c r="MYU9" s="591"/>
      <c r="MYV9" s="591"/>
      <c r="MYW9" s="591"/>
      <c r="MYX9" s="591"/>
      <c r="MYY9" s="591"/>
      <c r="MYZ9" s="591"/>
      <c r="MZA9" s="591"/>
      <c r="MZB9" s="591"/>
      <c r="MZC9" s="591"/>
      <c r="MZD9" s="591"/>
      <c r="MZE9" s="591"/>
      <c r="MZF9" s="591"/>
      <c r="MZG9" s="591"/>
      <c r="MZH9" s="591"/>
      <c r="MZI9" s="591"/>
      <c r="MZJ9" s="591"/>
      <c r="MZK9" s="591"/>
      <c r="MZL9" s="591"/>
      <c r="MZM9" s="591"/>
      <c r="MZN9" s="591"/>
      <c r="MZO9" s="591"/>
      <c r="MZP9" s="591"/>
      <c r="MZQ9" s="591"/>
      <c r="MZR9" s="591"/>
      <c r="MZS9" s="591"/>
      <c r="MZT9" s="591"/>
      <c r="MZU9" s="591"/>
      <c r="MZV9" s="591"/>
      <c r="MZW9" s="591"/>
      <c r="MZX9" s="591"/>
      <c r="MZY9" s="591"/>
      <c r="MZZ9" s="591"/>
      <c r="NAA9" s="591"/>
      <c r="NAB9" s="591"/>
      <c r="NAC9" s="591"/>
      <c r="NAD9" s="591"/>
      <c r="NAE9" s="591"/>
      <c r="NAF9" s="591"/>
      <c r="NAG9" s="591"/>
      <c r="NAH9" s="591"/>
      <c r="NAI9" s="591"/>
      <c r="NAJ9" s="591"/>
      <c r="NAK9" s="591"/>
      <c r="NAL9" s="591"/>
      <c r="NAM9" s="591"/>
      <c r="NAN9" s="591"/>
      <c r="NAO9" s="591"/>
      <c r="NAP9" s="591"/>
      <c r="NAQ9" s="591"/>
      <c r="NAR9" s="591"/>
      <c r="NAS9" s="591"/>
      <c r="NAT9" s="591"/>
      <c r="NAU9" s="591"/>
      <c r="NAV9" s="591"/>
      <c r="NAW9" s="591"/>
      <c r="NAX9" s="591"/>
      <c r="NAY9" s="591"/>
      <c r="NAZ9" s="591"/>
      <c r="NBA9" s="591"/>
      <c r="NBB9" s="591"/>
      <c r="NBC9" s="591"/>
      <c r="NBD9" s="591"/>
      <c r="NBE9" s="591"/>
      <c r="NBF9" s="591"/>
      <c r="NBG9" s="591"/>
      <c r="NBH9" s="591"/>
      <c r="NBI9" s="591"/>
      <c r="NBJ9" s="591"/>
      <c r="NBK9" s="591"/>
      <c r="NBL9" s="591"/>
      <c r="NBM9" s="591"/>
      <c r="NBN9" s="591"/>
      <c r="NBO9" s="591"/>
      <c r="NBP9" s="591"/>
      <c r="NBQ9" s="591"/>
      <c r="NBR9" s="591"/>
      <c r="NBS9" s="591"/>
      <c r="NBT9" s="591"/>
      <c r="NBU9" s="591"/>
      <c r="NBV9" s="591"/>
      <c r="NBW9" s="591"/>
      <c r="NBX9" s="591"/>
      <c r="NBY9" s="591"/>
      <c r="NBZ9" s="591"/>
      <c r="NCA9" s="591"/>
      <c r="NCB9" s="591"/>
      <c r="NCC9" s="591"/>
      <c r="NCD9" s="591"/>
      <c r="NCE9" s="591"/>
      <c r="NCF9" s="591"/>
      <c r="NCG9" s="591"/>
      <c r="NCH9" s="591"/>
      <c r="NCI9" s="591"/>
      <c r="NCJ9" s="591"/>
      <c r="NCK9" s="591"/>
      <c r="NCL9" s="591"/>
      <c r="NCM9" s="591"/>
      <c r="NCN9" s="591"/>
      <c r="NCO9" s="591"/>
      <c r="NCP9" s="591"/>
      <c r="NCQ9" s="591"/>
      <c r="NCR9" s="591"/>
      <c r="NCS9" s="591"/>
      <c r="NCT9" s="591"/>
      <c r="NCU9" s="591"/>
      <c r="NCV9" s="591"/>
      <c r="NCW9" s="591"/>
      <c r="NCX9" s="591"/>
      <c r="NCY9" s="591"/>
      <c r="NCZ9" s="591"/>
      <c r="NDA9" s="591"/>
      <c r="NDB9" s="591"/>
      <c r="NDC9" s="591"/>
      <c r="NDD9" s="591"/>
      <c r="NDE9" s="591"/>
      <c r="NDF9" s="591"/>
      <c r="NDG9" s="591"/>
      <c r="NDH9" s="591"/>
      <c r="NDI9" s="591"/>
      <c r="NDJ9" s="591"/>
      <c r="NDK9" s="591"/>
      <c r="NDL9" s="591"/>
      <c r="NDM9" s="591"/>
      <c r="NDN9" s="591"/>
      <c r="NDO9" s="591"/>
      <c r="NDP9" s="591"/>
      <c r="NDQ9" s="591"/>
      <c r="NDR9" s="591"/>
      <c r="NDS9" s="591"/>
      <c r="NDT9" s="591"/>
      <c r="NDU9" s="591"/>
      <c r="NDV9" s="591"/>
      <c r="NDW9" s="591"/>
      <c r="NDX9" s="591"/>
      <c r="NDY9" s="591"/>
      <c r="NDZ9" s="591"/>
      <c r="NEA9" s="591"/>
      <c r="NEB9" s="591"/>
      <c r="NEC9" s="591"/>
      <c r="NED9" s="591"/>
      <c r="NEE9" s="591"/>
      <c r="NEF9" s="591"/>
      <c r="NEG9" s="591"/>
      <c r="NEH9" s="591"/>
      <c r="NEI9" s="591"/>
      <c r="NEJ9" s="591"/>
      <c r="NEK9" s="591"/>
      <c r="NEL9" s="591"/>
      <c r="NEM9" s="591"/>
      <c r="NEN9" s="591"/>
      <c r="NEO9" s="591"/>
      <c r="NEP9" s="591"/>
      <c r="NEQ9" s="591"/>
      <c r="NER9" s="591"/>
      <c r="NES9" s="591"/>
      <c r="NET9" s="591"/>
      <c r="NEU9" s="591"/>
      <c r="NEV9" s="591"/>
      <c r="NEW9" s="591"/>
      <c r="NEX9" s="591"/>
      <c r="NEY9" s="591"/>
      <c r="NEZ9" s="591"/>
      <c r="NFA9" s="591"/>
      <c r="NFB9" s="591"/>
      <c r="NFC9" s="591"/>
      <c r="NFD9" s="591"/>
      <c r="NFE9" s="591"/>
      <c r="NFF9" s="591"/>
      <c r="NFG9" s="591"/>
      <c r="NFH9" s="591"/>
      <c r="NFI9" s="591"/>
      <c r="NFJ9" s="591"/>
      <c r="NFK9" s="591"/>
      <c r="NFL9" s="591"/>
      <c r="NFM9" s="591"/>
      <c r="NFN9" s="591"/>
      <c r="NFO9" s="591"/>
      <c r="NFP9" s="591"/>
      <c r="NFQ9" s="591"/>
      <c r="NFR9" s="591"/>
      <c r="NFS9" s="591"/>
      <c r="NFT9" s="591"/>
      <c r="NFU9" s="591"/>
      <c r="NFV9" s="591"/>
      <c r="NFW9" s="591"/>
      <c r="NFX9" s="591"/>
      <c r="NFY9" s="591"/>
      <c r="NFZ9" s="591"/>
      <c r="NGA9" s="591"/>
      <c r="NGB9" s="591"/>
      <c r="NGC9" s="591"/>
      <c r="NGD9" s="591"/>
      <c r="NGE9" s="591"/>
      <c r="NGF9" s="591"/>
      <c r="NGG9" s="591"/>
      <c r="NGH9" s="591"/>
      <c r="NGI9" s="591"/>
      <c r="NGJ9" s="591"/>
      <c r="NGK9" s="591"/>
      <c r="NGL9" s="591"/>
      <c r="NGM9" s="591"/>
      <c r="NGN9" s="591"/>
      <c r="NGO9" s="591"/>
      <c r="NGP9" s="591"/>
      <c r="NGQ9" s="591"/>
      <c r="NGR9" s="591"/>
      <c r="NGS9" s="591"/>
      <c r="NGT9" s="591"/>
      <c r="NGU9" s="591"/>
      <c r="NGV9" s="591"/>
      <c r="NGW9" s="591"/>
      <c r="NGX9" s="591"/>
      <c r="NGY9" s="591"/>
      <c r="NGZ9" s="591"/>
      <c r="NHA9" s="591"/>
      <c r="NHB9" s="591"/>
      <c r="NHC9" s="591"/>
      <c r="NHD9" s="591"/>
      <c r="NHE9" s="591"/>
      <c r="NHF9" s="591"/>
      <c r="NHG9" s="591"/>
      <c r="NHH9" s="591"/>
      <c r="NHI9" s="591"/>
      <c r="NHJ9" s="591"/>
      <c r="NHK9" s="591"/>
      <c r="NHL9" s="591"/>
      <c r="NHM9" s="591"/>
      <c r="NHN9" s="591"/>
      <c r="NHO9" s="591"/>
      <c r="NHP9" s="591"/>
      <c r="NHQ9" s="591"/>
      <c r="NHR9" s="591"/>
      <c r="NHS9" s="591"/>
      <c r="NHT9" s="591"/>
      <c r="NHU9" s="591"/>
      <c r="NHV9" s="591"/>
      <c r="NHW9" s="591"/>
      <c r="NHX9" s="591"/>
      <c r="NHY9" s="591"/>
      <c r="NHZ9" s="591"/>
      <c r="NIA9" s="591"/>
      <c r="NIB9" s="591"/>
      <c r="NIC9" s="591"/>
      <c r="NID9" s="591"/>
      <c r="NIE9" s="591"/>
      <c r="NIF9" s="591"/>
      <c r="NIG9" s="591"/>
      <c r="NIH9" s="591"/>
      <c r="NII9" s="591"/>
      <c r="NIJ9" s="591"/>
      <c r="NIK9" s="591"/>
      <c r="NIL9" s="591"/>
      <c r="NIM9" s="591"/>
      <c r="NIN9" s="591"/>
      <c r="NIO9" s="591"/>
      <c r="NIP9" s="591"/>
      <c r="NIQ9" s="591"/>
      <c r="NIR9" s="591"/>
      <c r="NIS9" s="591"/>
      <c r="NIT9" s="591"/>
      <c r="NIU9" s="591"/>
      <c r="NIV9" s="591"/>
      <c r="NIW9" s="591"/>
      <c r="NIX9" s="591"/>
      <c r="NIY9" s="591"/>
      <c r="NIZ9" s="591"/>
      <c r="NJA9" s="591"/>
      <c r="NJB9" s="591"/>
      <c r="NJC9" s="591"/>
      <c r="NJD9" s="591"/>
      <c r="NJE9" s="591"/>
      <c r="NJF9" s="591"/>
      <c r="NJG9" s="591"/>
      <c r="NJH9" s="591"/>
      <c r="NJI9" s="591"/>
      <c r="NJJ9" s="591"/>
      <c r="NJK9" s="591"/>
      <c r="NJL9" s="591"/>
      <c r="NJM9" s="591"/>
      <c r="NJN9" s="591"/>
      <c r="NJO9" s="591"/>
      <c r="NJP9" s="591"/>
      <c r="NJQ9" s="591"/>
      <c r="NJR9" s="591"/>
      <c r="NJS9" s="591"/>
      <c r="NJT9" s="591"/>
      <c r="NJU9" s="591"/>
      <c r="NJV9" s="591"/>
      <c r="NJW9" s="591"/>
      <c r="NJX9" s="591"/>
      <c r="NJY9" s="591"/>
      <c r="NJZ9" s="591"/>
      <c r="NKA9" s="591"/>
      <c r="NKB9" s="591"/>
      <c r="NKC9" s="591"/>
      <c r="NKD9" s="591"/>
      <c r="NKE9" s="591"/>
      <c r="NKF9" s="591"/>
      <c r="NKG9" s="591"/>
      <c r="NKH9" s="591"/>
      <c r="NKI9" s="591"/>
      <c r="NKJ9" s="591"/>
      <c r="NKK9" s="591"/>
      <c r="NKL9" s="591"/>
      <c r="NKM9" s="591"/>
      <c r="NKN9" s="591"/>
      <c r="NKO9" s="591"/>
      <c r="NKP9" s="591"/>
      <c r="NKQ9" s="591"/>
      <c r="NKR9" s="591"/>
      <c r="NKS9" s="591"/>
      <c r="NKT9" s="591"/>
      <c r="NKU9" s="591"/>
      <c r="NKV9" s="591"/>
      <c r="NKW9" s="591"/>
      <c r="NKX9" s="591"/>
      <c r="NKY9" s="591"/>
      <c r="NKZ9" s="591"/>
      <c r="NLA9" s="591"/>
      <c r="NLB9" s="591"/>
      <c r="NLC9" s="591"/>
      <c r="NLD9" s="591"/>
      <c r="NLE9" s="591"/>
      <c r="NLF9" s="591"/>
      <c r="NLG9" s="591"/>
      <c r="NLH9" s="591"/>
      <c r="NLI9" s="591"/>
      <c r="NLJ9" s="591"/>
      <c r="NLK9" s="591"/>
      <c r="NLL9" s="591"/>
      <c r="NLM9" s="591"/>
      <c r="NLN9" s="591"/>
      <c r="NLO9" s="591"/>
      <c r="NLP9" s="591"/>
      <c r="NLQ9" s="591"/>
      <c r="NLR9" s="591"/>
      <c r="NLS9" s="591"/>
      <c r="NLT9" s="591"/>
      <c r="NLU9" s="591"/>
      <c r="NLV9" s="591"/>
      <c r="NLW9" s="591"/>
      <c r="NLX9" s="591"/>
      <c r="NLY9" s="591"/>
      <c r="NLZ9" s="591"/>
      <c r="NMA9" s="591"/>
      <c r="NMB9" s="591"/>
      <c r="NMC9" s="591"/>
      <c r="NMD9" s="591"/>
      <c r="NME9" s="591"/>
      <c r="NMF9" s="591"/>
      <c r="NMG9" s="591"/>
      <c r="NMH9" s="591"/>
      <c r="NMI9" s="591"/>
      <c r="NMJ9" s="591"/>
      <c r="NMK9" s="591"/>
      <c r="NML9" s="591"/>
      <c r="NMM9" s="591"/>
      <c r="NMN9" s="591"/>
      <c r="NMO9" s="591"/>
      <c r="NMP9" s="591"/>
      <c r="NMQ9" s="591"/>
      <c r="NMR9" s="591"/>
      <c r="NMS9" s="591"/>
      <c r="NMT9" s="591"/>
      <c r="NMU9" s="591"/>
      <c r="NMV9" s="591"/>
      <c r="NMW9" s="591"/>
      <c r="NMX9" s="591"/>
      <c r="NMY9" s="591"/>
      <c r="NMZ9" s="591"/>
      <c r="NNA9" s="591"/>
      <c r="NNB9" s="591"/>
      <c r="NNC9" s="591"/>
      <c r="NND9" s="591"/>
      <c r="NNE9" s="591"/>
      <c r="NNF9" s="591"/>
      <c r="NNG9" s="591"/>
      <c r="NNH9" s="591"/>
      <c r="NNI9" s="591"/>
      <c r="NNJ9" s="591"/>
      <c r="NNK9" s="591"/>
      <c r="NNL9" s="591"/>
      <c r="NNM9" s="591"/>
      <c r="NNN9" s="591"/>
      <c r="NNO9" s="591"/>
      <c r="NNP9" s="591"/>
      <c r="NNQ9" s="591"/>
      <c r="NNR9" s="591"/>
      <c r="NNS9" s="591"/>
      <c r="NNT9" s="591"/>
      <c r="NNU9" s="591"/>
      <c r="NNV9" s="591"/>
      <c r="NNW9" s="591"/>
      <c r="NNX9" s="591"/>
      <c r="NNY9" s="591"/>
      <c r="NNZ9" s="591"/>
      <c r="NOA9" s="591"/>
      <c r="NOB9" s="591"/>
      <c r="NOC9" s="591"/>
      <c r="NOD9" s="591"/>
      <c r="NOE9" s="591"/>
      <c r="NOF9" s="591"/>
      <c r="NOG9" s="591"/>
      <c r="NOH9" s="591"/>
      <c r="NOI9" s="591"/>
      <c r="NOJ9" s="591"/>
      <c r="NOK9" s="591"/>
      <c r="NOL9" s="591"/>
      <c r="NOM9" s="591"/>
      <c r="NON9" s="591"/>
      <c r="NOO9" s="591"/>
      <c r="NOP9" s="591"/>
      <c r="NOQ9" s="591"/>
      <c r="NOR9" s="591"/>
      <c r="NOS9" s="591"/>
      <c r="NOT9" s="591"/>
      <c r="NOU9" s="591"/>
      <c r="NOV9" s="591"/>
      <c r="NOW9" s="591"/>
      <c r="NOX9" s="591"/>
      <c r="NOY9" s="591"/>
      <c r="NOZ9" s="591"/>
      <c r="NPA9" s="591"/>
      <c r="NPB9" s="591"/>
      <c r="NPC9" s="591"/>
      <c r="NPD9" s="591"/>
      <c r="NPE9" s="591"/>
      <c r="NPF9" s="591"/>
      <c r="NPG9" s="591"/>
      <c r="NPH9" s="591"/>
      <c r="NPI9" s="591"/>
      <c r="NPJ9" s="591"/>
      <c r="NPK9" s="591"/>
      <c r="NPL9" s="591"/>
      <c r="NPM9" s="591"/>
      <c r="NPN9" s="591"/>
      <c r="NPO9" s="591"/>
      <c r="NPP9" s="591"/>
      <c r="NPQ9" s="591"/>
      <c r="NPR9" s="591"/>
      <c r="NPS9" s="591"/>
      <c r="NPT9" s="591"/>
      <c r="NPU9" s="591"/>
      <c r="NPV9" s="591"/>
      <c r="NPW9" s="591"/>
      <c r="NPX9" s="591"/>
      <c r="NPY9" s="591"/>
      <c r="NPZ9" s="591"/>
      <c r="NQA9" s="591"/>
      <c r="NQB9" s="591"/>
      <c r="NQC9" s="591"/>
      <c r="NQD9" s="591"/>
      <c r="NQE9" s="591"/>
      <c r="NQF9" s="591"/>
      <c r="NQG9" s="591"/>
      <c r="NQH9" s="591"/>
      <c r="NQI9" s="591"/>
      <c r="NQJ9" s="591"/>
      <c r="NQK9" s="591"/>
      <c r="NQL9" s="591"/>
      <c r="NQM9" s="591"/>
      <c r="NQN9" s="591"/>
      <c r="NQO9" s="591"/>
      <c r="NQP9" s="591"/>
      <c r="NQQ9" s="591"/>
      <c r="NQR9" s="591"/>
      <c r="NQS9" s="591"/>
      <c r="NQT9" s="591"/>
      <c r="NQU9" s="591"/>
      <c r="NQV9" s="591"/>
      <c r="NQW9" s="591"/>
      <c r="NQX9" s="591"/>
      <c r="NQY9" s="591"/>
      <c r="NQZ9" s="591"/>
      <c r="NRA9" s="591"/>
      <c r="NRB9" s="591"/>
      <c r="NRC9" s="591"/>
      <c r="NRD9" s="591"/>
      <c r="NRE9" s="591"/>
      <c r="NRF9" s="591"/>
      <c r="NRG9" s="591"/>
      <c r="NRH9" s="591"/>
      <c r="NRI9" s="591"/>
      <c r="NRJ9" s="591"/>
      <c r="NRK9" s="591"/>
      <c r="NRL9" s="591"/>
      <c r="NRM9" s="591"/>
      <c r="NRN9" s="591"/>
      <c r="NRO9" s="591"/>
      <c r="NRP9" s="591"/>
      <c r="NRQ9" s="591"/>
      <c r="NRR9" s="591"/>
      <c r="NRS9" s="591"/>
      <c r="NRT9" s="591"/>
      <c r="NRU9" s="591"/>
      <c r="NRV9" s="591"/>
      <c r="NRW9" s="591"/>
      <c r="NRX9" s="591"/>
      <c r="NRY9" s="591"/>
      <c r="NRZ9" s="591"/>
      <c r="NSA9" s="591"/>
      <c r="NSB9" s="591"/>
      <c r="NSC9" s="591"/>
      <c r="NSD9" s="591"/>
      <c r="NSE9" s="591"/>
      <c r="NSF9" s="591"/>
      <c r="NSG9" s="591"/>
      <c r="NSH9" s="591"/>
      <c r="NSI9" s="591"/>
      <c r="NSJ9" s="591"/>
      <c r="NSK9" s="591"/>
      <c r="NSL9" s="591"/>
      <c r="NSM9" s="591"/>
      <c r="NSN9" s="591"/>
      <c r="NSO9" s="591"/>
      <c r="NSP9" s="591"/>
      <c r="NSQ9" s="591"/>
      <c r="NSR9" s="591"/>
      <c r="NSS9" s="591"/>
      <c r="NST9" s="591"/>
      <c r="NSU9" s="591"/>
      <c r="NSV9" s="591"/>
      <c r="NSW9" s="591"/>
      <c r="NSX9" s="591"/>
      <c r="NSY9" s="591"/>
      <c r="NSZ9" s="591"/>
      <c r="NTA9" s="591"/>
      <c r="NTB9" s="591"/>
      <c r="NTC9" s="591"/>
      <c r="NTD9" s="591"/>
      <c r="NTE9" s="591"/>
      <c r="NTF9" s="591"/>
      <c r="NTG9" s="591"/>
      <c r="NTH9" s="591"/>
      <c r="NTI9" s="591"/>
      <c r="NTJ9" s="591"/>
      <c r="NTK9" s="591"/>
      <c r="NTL9" s="591"/>
      <c r="NTM9" s="591"/>
      <c r="NTN9" s="591"/>
      <c r="NTO9" s="591"/>
      <c r="NTP9" s="591"/>
      <c r="NTQ9" s="591"/>
      <c r="NTR9" s="591"/>
      <c r="NTS9" s="591"/>
      <c r="NTT9" s="591"/>
      <c r="NTU9" s="591"/>
      <c r="NTV9" s="591"/>
      <c r="NTW9" s="591"/>
      <c r="NTX9" s="591"/>
      <c r="NTY9" s="591"/>
      <c r="NTZ9" s="591"/>
      <c r="NUA9" s="591"/>
      <c r="NUB9" s="591"/>
      <c r="NUC9" s="591"/>
      <c r="NUD9" s="591"/>
      <c r="NUE9" s="591"/>
      <c r="NUF9" s="591"/>
      <c r="NUG9" s="591"/>
      <c r="NUH9" s="591"/>
      <c r="NUI9" s="591"/>
      <c r="NUJ9" s="591"/>
      <c r="NUK9" s="591"/>
      <c r="NUL9" s="591"/>
      <c r="NUM9" s="591"/>
      <c r="NUN9" s="591"/>
      <c r="NUO9" s="591"/>
      <c r="NUP9" s="591"/>
      <c r="NUQ9" s="591"/>
      <c r="NUR9" s="591"/>
      <c r="NUS9" s="591"/>
      <c r="NUT9" s="591"/>
      <c r="NUU9" s="591"/>
      <c r="NUV9" s="591"/>
      <c r="NUW9" s="591"/>
      <c r="NUX9" s="591"/>
      <c r="NUY9" s="591"/>
      <c r="NUZ9" s="591"/>
      <c r="NVA9" s="591"/>
      <c r="NVB9" s="591"/>
      <c r="NVC9" s="591"/>
      <c r="NVD9" s="591"/>
      <c r="NVE9" s="591"/>
      <c r="NVF9" s="591"/>
      <c r="NVG9" s="591"/>
      <c r="NVH9" s="591"/>
      <c r="NVI9" s="591"/>
      <c r="NVJ9" s="591"/>
      <c r="NVK9" s="591"/>
      <c r="NVL9" s="591"/>
      <c r="NVM9" s="591"/>
      <c r="NVN9" s="591"/>
      <c r="NVO9" s="591"/>
      <c r="NVP9" s="591"/>
      <c r="NVQ9" s="591"/>
      <c r="NVR9" s="591"/>
      <c r="NVS9" s="591"/>
      <c r="NVT9" s="591"/>
      <c r="NVU9" s="591"/>
      <c r="NVV9" s="591"/>
      <c r="NVW9" s="591"/>
      <c r="NVX9" s="591"/>
      <c r="NVY9" s="591"/>
      <c r="NVZ9" s="591"/>
      <c r="NWA9" s="591"/>
      <c r="NWB9" s="591"/>
      <c r="NWC9" s="591"/>
      <c r="NWD9" s="591"/>
      <c r="NWE9" s="591"/>
      <c r="NWF9" s="591"/>
      <c r="NWG9" s="591"/>
      <c r="NWH9" s="591"/>
      <c r="NWI9" s="591"/>
      <c r="NWJ9" s="591"/>
      <c r="NWK9" s="591"/>
      <c r="NWL9" s="591"/>
      <c r="NWM9" s="591"/>
      <c r="NWN9" s="591"/>
      <c r="NWO9" s="591"/>
      <c r="NWP9" s="591"/>
      <c r="NWQ9" s="591"/>
      <c r="NWR9" s="591"/>
      <c r="NWS9" s="591"/>
      <c r="NWT9" s="591"/>
      <c r="NWU9" s="591"/>
      <c r="NWV9" s="591"/>
      <c r="NWW9" s="591"/>
      <c r="NWX9" s="591"/>
      <c r="NWY9" s="591"/>
      <c r="NWZ9" s="591"/>
      <c r="NXA9" s="591"/>
      <c r="NXB9" s="591"/>
      <c r="NXC9" s="591"/>
      <c r="NXD9" s="591"/>
      <c r="NXE9" s="591"/>
      <c r="NXF9" s="591"/>
      <c r="NXG9" s="591"/>
      <c r="NXH9" s="591"/>
      <c r="NXI9" s="591"/>
      <c r="NXJ9" s="591"/>
      <c r="NXK9" s="591"/>
      <c r="NXL9" s="591"/>
      <c r="NXM9" s="591"/>
      <c r="NXN9" s="591"/>
      <c r="NXO9" s="591"/>
      <c r="NXP9" s="591"/>
      <c r="NXQ9" s="591"/>
      <c r="NXR9" s="591"/>
      <c r="NXS9" s="591"/>
      <c r="NXT9" s="591"/>
      <c r="NXU9" s="591"/>
      <c r="NXV9" s="591"/>
      <c r="NXW9" s="591"/>
      <c r="NXX9" s="591"/>
      <c r="NXY9" s="591"/>
      <c r="NXZ9" s="591"/>
      <c r="NYA9" s="591"/>
      <c r="NYB9" s="591"/>
      <c r="NYC9" s="591"/>
      <c r="NYD9" s="591"/>
      <c r="NYE9" s="591"/>
      <c r="NYF9" s="591"/>
      <c r="NYG9" s="591"/>
      <c r="NYH9" s="591"/>
      <c r="NYI9" s="591"/>
      <c r="NYJ9" s="591"/>
      <c r="NYK9" s="591"/>
      <c r="NYL9" s="591"/>
      <c r="NYM9" s="591"/>
      <c r="NYN9" s="591"/>
      <c r="NYO9" s="591"/>
      <c r="NYP9" s="591"/>
      <c r="NYQ9" s="591"/>
      <c r="NYR9" s="591"/>
      <c r="NYS9" s="591"/>
      <c r="NYT9" s="591"/>
      <c r="NYU9" s="591"/>
      <c r="NYV9" s="591"/>
      <c r="NYW9" s="591"/>
      <c r="NYX9" s="591"/>
      <c r="NYY9" s="591"/>
      <c r="NYZ9" s="591"/>
      <c r="NZA9" s="591"/>
      <c r="NZB9" s="591"/>
      <c r="NZC9" s="591"/>
      <c r="NZD9" s="591"/>
      <c r="NZE9" s="591"/>
      <c r="NZF9" s="591"/>
      <c r="NZG9" s="591"/>
      <c r="NZH9" s="591"/>
      <c r="NZI9" s="591"/>
      <c r="NZJ9" s="591"/>
      <c r="NZK9" s="591"/>
      <c r="NZL9" s="591"/>
      <c r="NZM9" s="591"/>
      <c r="NZN9" s="591"/>
      <c r="NZO9" s="591"/>
      <c r="NZP9" s="591"/>
      <c r="NZQ9" s="591"/>
      <c r="NZR9" s="591"/>
      <c r="NZS9" s="591"/>
      <c r="NZT9" s="591"/>
      <c r="NZU9" s="591"/>
      <c r="NZV9" s="591"/>
      <c r="NZW9" s="591"/>
      <c r="NZX9" s="591"/>
      <c r="NZY9" s="591"/>
      <c r="NZZ9" s="591"/>
      <c r="OAA9" s="591"/>
      <c r="OAB9" s="591"/>
      <c r="OAC9" s="591"/>
      <c r="OAD9" s="591"/>
      <c r="OAE9" s="591"/>
      <c r="OAF9" s="591"/>
      <c r="OAG9" s="591"/>
      <c r="OAH9" s="591"/>
      <c r="OAI9" s="591"/>
      <c r="OAJ9" s="591"/>
      <c r="OAK9" s="591"/>
      <c r="OAL9" s="591"/>
      <c r="OAM9" s="591"/>
      <c r="OAN9" s="591"/>
      <c r="OAO9" s="591"/>
      <c r="OAP9" s="591"/>
      <c r="OAQ9" s="591"/>
      <c r="OAR9" s="591"/>
      <c r="OAS9" s="591"/>
      <c r="OAT9" s="591"/>
      <c r="OAU9" s="591"/>
      <c r="OAV9" s="591"/>
      <c r="OAW9" s="591"/>
      <c r="OAX9" s="591"/>
      <c r="OAY9" s="591"/>
      <c r="OAZ9" s="591"/>
      <c r="OBA9" s="591"/>
      <c r="OBB9" s="591"/>
      <c r="OBC9" s="591"/>
      <c r="OBD9" s="591"/>
      <c r="OBE9" s="591"/>
      <c r="OBF9" s="591"/>
      <c r="OBG9" s="591"/>
      <c r="OBH9" s="591"/>
      <c r="OBI9" s="591"/>
      <c r="OBJ9" s="591"/>
      <c r="OBK9" s="591"/>
      <c r="OBL9" s="591"/>
      <c r="OBM9" s="591"/>
      <c r="OBN9" s="591"/>
      <c r="OBO9" s="591"/>
      <c r="OBP9" s="591"/>
      <c r="OBQ9" s="591"/>
      <c r="OBR9" s="591"/>
      <c r="OBS9" s="591"/>
      <c r="OBT9" s="591"/>
      <c r="OBU9" s="591"/>
      <c r="OBV9" s="591"/>
      <c r="OBW9" s="591"/>
      <c r="OBX9" s="591"/>
      <c r="OBY9" s="591"/>
      <c r="OBZ9" s="591"/>
      <c r="OCA9" s="591"/>
      <c r="OCB9" s="591"/>
      <c r="OCC9" s="591"/>
      <c r="OCD9" s="591"/>
      <c r="OCE9" s="591"/>
      <c r="OCF9" s="591"/>
      <c r="OCG9" s="591"/>
      <c r="OCH9" s="591"/>
      <c r="OCI9" s="591"/>
      <c r="OCJ9" s="591"/>
      <c r="OCK9" s="591"/>
      <c r="OCL9" s="591"/>
      <c r="OCM9" s="591"/>
      <c r="OCN9" s="591"/>
      <c r="OCO9" s="591"/>
      <c r="OCP9" s="591"/>
      <c r="OCQ9" s="591"/>
      <c r="OCR9" s="591"/>
      <c r="OCS9" s="591"/>
      <c r="OCT9" s="591"/>
      <c r="OCU9" s="591"/>
      <c r="OCV9" s="591"/>
      <c r="OCW9" s="591"/>
      <c r="OCX9" s="591"/>
      <c r="OCY9" s="591"/>
      <c r="OCZ9" s="591"/>
      <c r="ODA9" s="591"/>
      <c r="ODB9" s="591"/>
      <c r="ODC9" s="591"/>
      <c r="ODD9" s="591"/>
      <c r="ODE9" s="591"/>
      <c r="ODF9" s="591"/>
      <c r="ODG9" s="591"/>
      <c r="ODH9" s="591"/>
      <c r="ODI9" s="591"/>
      <c r="ODJ9" s="591"/>
      <c r="ODK9" s="591"/>
      <c r="ODL9" s="591"/>
      <c r="ODM9" s="591"/>
      <c r="ODN9" s="591"/>
      <c r="ODO9" s="591"/>
      <c r="ODP9" s="591"/>
      <c r="ODQ9" s="591"/>
      <c r="ODR9" s="591"/>
      <c r="ODS9" s="591"/>
      <c r="ODT9" s="591"/>
      <c r="ODU9" s="591"/>
      <c r="ODV9" s="591"/>
      <c r="ODW9" s="591"/>
      <c r="ODX9" s="591"/>
      <c r="ODY9" s="591"/>
      <c r="ODZ9" s="591"/>
      <c r="OEA9" s="591"/>
      <c r="OEB9" s="591"/>
      <c r="OEC9" s="591"/>
      <c r="OED9" s="591"/>
      <c r="OEE9" s="591"/>
      <c r="OEF9" s="591"/>
      <c r="OEG9" s="591"/>
      <c r="OEH9" s="591"/>
      <c r="OEI9" s="591"/>
      <c r="OEJ9" s="591"/>
      <c r="OEK9" s="591"/>
      <c r="OEL9" s="591"/>
      <c r="OEM9" s="591"/>
      <c r="OEN9" s="591"/>
      <c r="OEO9" s="591"/>
      <c r="OEP9" s="591"/>
      <c r="OEQ9" s="591"/>
      <c r="OER9" s="591"/>
      <c r="OES9" s="591"/>
      <c r="OET9" s="591"/>
      <c r="OEU9" s="591"/>
      <c r="OEV9" s="591"/>
      <c r="OEW9" s="591"/>
      <c r="OEX9" s="591"/>
      <c r="OEY9" s="591"/>
      <c r="OEZ9" s="591"/>
      <c r="OFA9" s="591"/>
      <c r="OFB9" s="591"/>
      <c r="OFC9" s="591"/>
      <c r="OFD9" s="591"/>
      <c r="OFE9" s="591"/>
      <c r="OFF9" s="591"/>
      <c r="OFG9" s="591"/>
      <c r="OFH9" s="591"/>
      <c r="OFI9" s="591"/>
      <c r="OFJ9" s="591"/>
      <c r="OFK9" s="591"/>
      <c r="OFL9" s="591"/>
      <c r="OFM9" s="591"/>
      <c r="OFN9" s="591"/>
      <c r="OFO9" s="591"/>
      <c r="OFP9" s="591"/>
      <c r="OFQ9" s="591"/>
      <c r="OFR9" s="591"/>
      <c r="OFS9" s="591"/>
      <c r="OFT9" s="591"/>
      <c r="OFU9" s="591"/>
      <c r="OFV9" s="591"/>
      <c r="OFW9" s="591"/>
      <c r="OFX9" s="591"/>
      <c r="OFY9" s="591"/>
      <c r="OFZ9" s="591"/>
      <c r="OGA9" s="591"/>
      <c r="OGB9" s="591"/>
      <c r="OGC9" s="591"/>
      <c r="OGD9" s="591"/>
      <c r="OGE9" s="591"/>
      <c r="OGF9" s="591"/>
      <c r="OGG9" s="591"/>
      <c r="OGH9" s="591"/>
      <c r="OGI9" s="591"/>
      <c r="OGJ9" s="591"/>
      <c r="OGK9" s="591"/>
      <c r="OGL9" s="591"/>
      <c r="OGM9" s="591"/>
      <c r="OGN9" s="591"/>
      <c r="OGO9" s="591"/>
      <c r="OGP9" s="591"/>
      <c r="OGQ9" s="591"/>
      <c r="OGR9" s="591"/>
      <c r="OGS9" s="591"/>
      <c r="OGT9" s="591"/>
      <c r="OGU9" s="591"/>
      <c r="OGV9" s="591"/>
      <c r="OGW9" s="591"/>
      <c r="OGX9" s="591"/>
      <c r="OGY9" s="591"/>
      <c r="OGZ9" s="591"/>
      <c r="OHA9" s="591"/>
      <c r="OHB9" s="591"/>
      <c r="OHC9" s="591"/>
      <c r="OHD9" s="591"/>
      <c r="OHE9" s="591"/>
      <c r="OHF9" s="591"/>
      <c r="OHG9" s="591"/>
      <c r="OHH9" s="591"/>
      <c r="OHI9" s="591"/>
      <c r="OHJ9" s="591"/>
      <c r="OHK9" s="591"/>
      <c r="OHL9" s="591"/>
      <c r="OHM9" s="591"/>
      <c r="OHN9" s="591"/>
      <c r="OHO9" s="591"/>
      <c r="OHP9" s="591"/>
      <c r="OHQ9" s="591"/>
      <c r="OHR9" s="591"/>
      <c r="OHS9" s="591"/>
      <c r="OHT9" s="591"/>
      <c r="OHU9" s="591"/>
      <c r="OHV9" s="591"/>
      <c r="OHW9" s="591"/>
      <c r="OHX9" s="591"/>
      <c r="OHY9" s="591"/>
      <c r="OHZ9" s="591"/>
      <c r="OIA9" s="591"/>
      <c r="OIB9" s="591"/>
      <c r="OIC9" s="591"/>
      <c r="OID9" s="591"/>
      <c r="OIE9" s="591"/>
      <c r="OIF9" s="591"/>
      <c r="OIG9" s="591"/>
      <c r="OIH9" s="591"/>
      <c r="OII9" s="591"/>
      <c r="OIJ9" s="591"/>
      <c r="OIK9" s="591"/>
      <c r="OIL9" s="591"/>
      <c r="OIM9" s="591"/>
      <c r="OIN9" s="591"/>
      <c r="OIO9" s="591"/>
      <c r="OIP9" s="591"/>
      <c r="OIQ9" s="591"/>
      <c r="OIR9" s="591"/>
      <c r="OIS9" s="591"/>
      <c r="OIT9" s="591"/>
      <c r="OIU9" s="591"/>
      <c r="OIV9" s="591"/>
      <c r="OIW9" s="591"/>
      <c r="OIX9" s="591"/>
      <c r="OIY9" s="591"/>
      <c r="OIZ9" s="591"/>
      <c r="OJA9" s="591"/>
      <c r="OJB9" s="591"/>
      <c r="OJC9" s="591"/>
      <c r="OJD9" s="591"/>
      <c r="OJE9" s="591"/>
      <c r="OJF9" s="591"/>
      <c r="OJG9" s="591"/>
      <c r="OJH9" s="591"/>
      <c r="OJI9" s="591"/>
      <c r="OJJ9" s="591"/>
      <c r="OJK9" s="591"/>
      <c r="OJL9" s="591"/>
      <c r="OJM9" s="591"/>
      <c r="OJN9" s="591"/>
      <c r="OJO9" s="591"/>
      <c r="OJP9" s="591"/>
      <c r="OJQ9" s="591"/>
      <c r="OJR9" s="591"/>
      <c r="OJS9" s="591"/>
      <c r="OJT9" s="591"/>
      <c r="OJU9" s="591"/>
      <c r="OJV9" s="591"/>
      <c r="OJW9" s="591"/>
      <c r="OJX9" s="591"/>
      <c r="OJY9" s="591"/>
      <c r="OJZ9" s="591"/>
      <c r="OKA9" s="591"/>
      <c r="OKB9" s="591"/>
      <c r="OKC9" s="591"/>
      <c r="OKD9" s="591"/>
      <c r="OKE9" s="591"/>
      <c r="OKF9" s="591"/>
      <c r="OKG9" s="591"/>
      <c r="OKH9" s="591"/>
      <c r="OKI9" s="591"/>
      <c r="OKJ9" s="591"/>
      <c r="OKK9" s="591"/>
      <c r="OKL9" s="591"/>
      <c r="OKM9" s="591"/>
      <c r="OKN9" s="591"/>
      <c r="OKO9" s="591"/>
      <c r="OKP9" s="591"/>
      <c r="OKQ9" s="591"/>
      <c r="OKR9" s="591"/>
      <c r="OKS9" s="591"/>
      <c r="OKT9" s="591"/>
      <c r="OKU9" s="591"/>
      <c r="OKV9" s="591"/>
      <c r="OKW9" s="591"/>
      <c r="OKX9" s="591"/>
      <c r="OKY9" s="591"/>
      <c r="OKZ9" s="591"/>
      <c r="OLA9" s="591"/>
      <c r="OLB9" s="591"/>
      <c r="OLC9" s="591"/>
      <c r="OLD9" s="591"/>
      <c r="OLE9" s="591"/>
      <c r="OLF9" s="591"/>
      <c r="OLG9" s="591"/>
      <c r="OLH9" s="591"/>
      <c r="OLI9" s="591"/>
      <c r="OLJ9" s="591"/>
      <c r="OLK9" s="591"/>
      <c r="OLL9" s="591"/>
      <c r="OLM9" s="591"/>
      <c r="OLN9" s="591"/>
      <c r="OLO9" s="591"/>
      <c r="OLP9" s="591"/>
      <c r="OLQ9" s="591"/>
      <c r="OLR9" s="591"/>
      <c r="OLS9" s="591"/>
      <c r="OLT9" s="591"/>
      <c r="OLU9" s="591"/>
      <c r="OLV9" s="591"/>
      <c r="OLW9" s="591"/>
      <c r="OLX9" s="591"/>
      <c r="OLY9" s="591"/>
      <c r="OLZ9" s="591"/>
      <c r="OMA9" s="591"/>
      <c r="OMB9" s="591"/>
      <c r="OMC9" s="591"/>
      <c r="OMD9" s="591"/>
      <c r="OME9" s="591"/>
      <c r="OMF9" s="591"/>
      <c r="OMG9" s="591"/>
      <c r="OMH9" s="591"/>
      <c r="OMI9" s="591"/>
      <c r="OMJ9" s="591"/>
      <c r="OMK9" s="591"/>
      <c r="OML9" s="591"/>
      <c r="OMM9" s="591"/>
      <c r="OMN9" s="591"/>
      <c r="OMO9" s="591"/>
      <c r="OMP9" s="591"/>
      <c r="OMQ9" s="591"/>
      <c r="OMR9" s="591"/>
      <c r="OMS9" s="591"/>
      <c r="OMT9" s="591"/>
      <c r="OMU9" s="591"/>
      <c r="OMV9" s="591"/>
      <c r="OMW9" s="591"/>
      <c r="OMX9" s="591"/>
      <c r="OMY9" s="591"/>
      <c r="OMZ9" s="591"/>
      <c r="ONA9" s="591"/>
      <c r="ONB9" s="591"/>
      <c r="ONC9" s="591"/>
      <c r="OND9" s="591"/>
      <c r="ONE9" s="591"/>
      <c r="ONF9" s="591"/>
      <c r="ONG9" s="591"/>
      <c r="ONH9" s="591"/>
      <c r="ONI9" s="591"/>
      <c r="ONJ9" s="591"/>
      <c r="ONK9" s="591"/>
      <c r="ONL9" s="591"/>
      <c r="ONM9" s="591"/>
      <c r="ONN9" s="591"/>
      <c r="ONO9" s="591"/>
      <c r="ONP9" s="591"/>
      <c r="ONQ9" s="591"/>
      <c r="ONR9" s="591"/>
      <c r="ONS9" s="591"/>
      <c r="ONT9" s="591"/>
      <c r="ONU9" s="591"/>
      <c r="ONV9" s="591"/>
      <c r="ONW9" s="591"/>
      <c r="ONX9" s="591"/>
      <c r="ONY9" s="591"/>
      <c r="ONZ9" s="591"/>
      <c r="OOA9" s="591"/>
      <c r="OOB9" s="591"/>
      <c r="OOC9" s="591"/>
      <c r="OOD9" s="591"/>
      <c r="OOE9" s="591"/>
      <c r="OOF9" s="591"/>
      <c r="OOG9" s="591"/>
      <c r="OOH9" s="591"/>
      <c r="OOI9" s="591"/>
      <c r="OOJ9" s="591"/>
      <c r="OOK9" s="591"/>
      <c r="OOL9" s="591"/>
      <c r="OOM9" s="591"/>
      <c r="OON9" s="591"/>
      <c r="OOO9" s="591"/>
      <c r="OOP9" s="591"/>
      <c r="OOQ9" s="591"/>
      <c r="OOR9" s="591"/>
      <c r="OOS9" s="591"/>
      <c r="OOT9" s="591"/>
      <c r="OOU9" s="591"/>
      <c r="OOV9" s="591"/>
      <c r="OOW9" s="591"/>
      <c r="OOX9" s="591"/>
      <c r="OOY9" s="591"/>
      <c r="OOZ9" s="591"/>
      <c r="OPA9" s="591"/>
      <c r="OPB9" s="591"/>
      <c r="OPC9" s="591"/>
      <c r="OPD9" s="591"/>
      <c r="OPE9" s="591"/>
      <c r="OPF9" s="591"/>
      <c r="OPG9" s="591"/>
      <c r="OPH9" s="591"/>
      <c r="OPI9" s="591"/>
      <c r="OPJ9" s="591"/>
      <c r="OPK9" s="591"/>
      <c r="OPL9" s="591"/>
      <c r="OPM9" s="591"/>
      <c r="OPN9" s="591"/>
      <c r="OPO9" s="591"/>
      <c r="OPP9" s="591"/>
      <c r="OPQ9" s="591"/>
      <c r="OPR9" s="591"/>
      <c r="OPS9" s="591"/>
      <c r="OPT9" s="591"/>
      <c r="OPU9" s="591"/>
      <c r="OPV9" s="591"/>
      <c r="OPW9" s="591"/>
      <c r="OPX9" s="591"/>
      <c r="OPY9" s="591"/>
      <c r="OPZ9" s="591"/>
      <c r="OQA9" s="591"/>
      <c r="OQB9" s="591"/>
      <c r="OQC9" s="591"/>
      <c r="OQD9" s="591"/>
      <c r="OQE9" s="591"/>
      <c r="OQF9" s="591"/>
      <c r="OQG9" s="591"/>
      <c r="OQH9" s="591"/>
      <c r="OQI9" s="591"/>
      <c r="OQJ9" s="591"/>
      <c r="OQK9" s="591"/>
      <c r="OQL9" s="591"/>
      <c r="OQM9" s="591"/>
      <c r="OQN9" s="591"/>
      <c r="OQO9" s="591"/>
      <c r="OQP9" s="591"/>
      <c r="OQQ9" s="591"/>
      <c r="OQR9" s="591"/>
      <c r="OQS9" s="591"/>
      <c r="OQT9" s="591"/>
      <c r="OQU9" s="591"/>
      <c r="OQV9" s="591"/>
      <c r="OQW9" s="591"/>
      <c r="OQX9" s="591"/>
      <c r="OQY9" s="591"/>
      <c r="OQZ9" s="591"/>
      <c r="ORA9" s="591"/>
      <c r="ORB9" s="591"/>
      <c r="ORC9" s="591"/>
      <c r="ORD9" s="591"/>
      <c r="ORE9" s="591"/>
      <c r="ORF9" s="591"/>
      <c r="ORG9" s="591"/>
      <c r="ORH9" s="591"/>
      <c r="ORI9" s="591"/>
      <c r="ORJ9" s="591"/>
      <c r="ORK9" s="591"/>
      <c r="ORL9" s="591"/>
      <c r="ORM9" s="591"/>
      <c r="ORN9" s="591"/>
      <c r="ORO9" s="591"/>
      <c r="ORP9" s="591"/>
      <c r="ORQ9" s="591"/>
      <c r="ORR9" s="591"/>
      <c r="ORS9" s="591"/>
      <c r="ORT9" s="591"/>
      <c r="ORU9" s="591"/>
      <c r="ORV9" s="591"/>
      <c r="ORW9" s="591"/>
      <c r="ORX9" s="591"/>
      <c r="ORY9" s="591"/>
      <c r="ORZ9" s="591"/>
      <c r="OSA9" s="591"/>
      <c r="OSB9" s="591"/>
      <c r="OSC9" s="591"/>
      <c r="OSD9" s="591"/>
      <c r="OSE9" s="591"/>
      <c r="OSF9" s="591"/>
      <c r="OSG9" s="591"/>
      <c r="OSH9" s="591"/>
      <c r="OSI9" s="591"/>
      <c r="OSJ9" s="591"/>
      <c r="OSK9" s="591"/>
      <c r="OSL9" s="591"/>
      <c r="OSM9" s="591"/>
      <c r="OSN9" s="591"/>
      <c r="OSO9" s="591"/>
      <c r="OSP9" s="591"/>
      <c r="OSQ9" s="591"/>
      <c r="OSR9" s="591"/>
      <c r="OSS9" s="591"/>
      <c r="OST9" s="591"/>
      <c r="OSU9" s="591"/>
      <c r="OSV9" s="591"/>
      <c r="OSW9" s="591"/>
      <c r="OSX9" s="591"/>
      <c r="OSY9" s="591"/>
      <c r="OSZ9" s="591"/>
      <c r="OTA9" s="591"/>
      <c r="OTB9" s="591"/>
      <c r="OTC9" s="591"/>
      <c r="OTD9" s="591"/>
      <c r="OTE9" s="591"/>
      <c r="OTF9" s="591"/>
      <c r="OTG9" s="591"/>
      <c r="OTH9" s="591"/>
      <c r="OTI9" s="591"/>
      <c r="OTJ9" s="591"/>
      <c r="OTK9" s="591"/>
      <c r="OTL9" s="591"/>
      <c r="OTM9" s="591"/>
      <c r="OTN9" s="591"/>
      <c r="OTO9" s="591"/>
      <c r="OTP9" s="591"/>
      <c r="OTQ9" s="591"/>
      <c r="OTR9" s="591"/>
      <c r="OTS9" s="591"/>
      <c r="OTT9" s="591"/>
      <c r="OTU9" s="591"/>
      <c r="OTV9" s="591"/>
      <c r="OTW9" s="591"/>
      <c r="OTX9" s="591"/>
      <c r="OTY9" s="591"/>
      <c r="OTZ9" s="591"/>
      <c r="OUA9" s="591"/>
      <c r="OUB9" s="591"/>
      <c r="OUC9" s="591"/>
      <c r="OUD9" s="591"/>
      <c r="OUE9" s="591"/>
      <c r="OUF9" s="591"/>
      <c r="OUG9" s="591"/>
      <c r="OUH9" s="591"/>
      <c r="OUI9" s="591"/>
      <c r="OUJ9" s="591"/>
      <c r="OUK9" s="591"/>
      <c r="OUL9" s="591"/>
      <c r="OUM9" s="591"/>
      <c r="OUN9" s="591"/>
      <c r="OUO9" s="591"/>
      <c r="OUP9" s="591"/>
      <c r="OUQ9" s="591"/>
      <c r="OUR9" s="591"/>
      <c r="OUS9" s="591"/>
      <c r="OUT9" s="591"/>
      <c r="OUU9" s="591"/>
      <c r="OUV9" s="591"/>
      <c r="OUW9" s="591"/>
      <c r="OUX9" s="591"/>
      <c r="OUY9" s="591"/>
      <c r="OUZ9" s="591"/>
      <c r="OVA9" s="591"/>
      <c r="OVB9" s="591"/>
      <c r="OVC9" s="591"/>
      <c r="OVD9" s="591"/>
      <c r="OVE9" s="591"/>
      <c r="OVF9" s="591"/>
      <c r="OVG9" s="591"/>
      <c r="OVH9" s="591"/>
      <c r="OVI9" s="591"/>
      <c r="OVJ9" s="591"/>
      <c r="OVK9" s="591"/>
      <c r="OVL9" s="591"/>
      <c r="OVM9" s="591"/>
      <c r="OVN9" s="591"/>
      <c r="OVO9" s="591"/>
      <c r="OVP9" s="591"/>
      <c r="OVQ9" s="591"/>
      <c r="OVR9" s="591"/>
      <c r="OVS9" s="591"/>
      <c r="OVT9" s="591"/>
      <c r="OVU9" s="591"/>
      <c r="OVV9" s="591"/>
      <c r="OVW9" s="591"/>
      <c r="OVX9" s="591"/>
      <c r="OVY9" s="591"/>
      <c r="OVZ9" s="591"/>
      <c r="OWA9" s="591"/>
      <c r="OWB9" s="591"/>
      <c r="OWC9" s="591"/>
      <c r="OWD9" s="591"/>
      <c r="OWE9" s="591"/>
      <c r="OWF9" s="591"/>
      <c r="OWG9" s="591"/>
      <c r="OWH9" s="591"/>
      <c r="OWI9" s="591"/>
      <c r="OWJ9" s="591"/>
      <c r="OWK9" s="591"/>
      <c r="OWL9" s="591"/>
      <c r="OWM9" s="591"/>
      <c r="OWN9" s="591"/>
      <c r="OWO9" s="591"/>
      <c r="OWP9" s="591"/>
      <c r="OWQ9" s="591"/>
      <c r="OWR9" s="591"/>
      <c r="OWS9" s="591"/>
      <c r="OWT9" s="591"/>
      <c r="OWU9" s="591"/>
      <c r="OWV9" s="591"/>
      <c r="OWW9" s="591"/>
      <c r="OWX9" s="591"/>
      <c r="OWY9" s="591"/>
      <c r="OWZ9" s="591"/>
      <c r="OXA9" s="591"/>
      <c r="OXB9" s="591"/>
      <c r="OXC9" s="591"/>
      <c r="OXD9" s="591"/>
      <c r="OXE9" s="591"/>
      <c r="OXF9" s="591"/>
      <c r="OXG9" s="591"/>
      <c r="OXH9" s="591"/>
      <c r="OXI9" s="591"/>
      <c r="OXJ9" s="591"/>
      <c r="OXK9" s="591"/>
      <c r="OXL9" s="591"/>
      <c r="OXM9" s="591"/>
      <c r="OXN9" s="591"/>
      <c r="OXO9" s="591"/>
      <c r="OXP9" s="591"/>
      <c r="OXQ9" s="591"/>
      <c r="OXR9" s="591"/>
      <c r="OXS9" s="591"/>
      <c r="OXT9" s="591"/>
      <c r="OXU9" s="591"/>
      <c r="OXV9" s="591"/>
      <c r="OXW9" s="591"/>
      <c r="OXX9" s="591"/>
      <c r="OXY9" s="591"/>
      <c r="OXZ9" s="591"/>
      <c r="OYA9" s="591"/>
      <c r="OYB9" s="591"/>
      <c r="OYC9" s="591"/>
      <c r="OYD9" s="591"/>
      <c r="OYE9" s="591"/>
      <c r="OYF9" s="591"/>
      <c r="OYG9" s="591"/>
      <c r="OYH9" s="591"/>
      <c r="OYI9" s="591"/>
      <c r="OYJ9" s="591"/>
      <c r="OYK9" s="591"/>
      <c r="OYL9" s="591"/>
      <c r="OYM9" s="591"/>
      <c r="OYN9" s="591"/>
      <c r="OYO9" s="591"/>
      <c r="OYP9" s="591"/>
      <c r="OYQ9" s="591"/>
      <c r="OYR9" s="591"/>
      <c r="OYS9" s="591"/>
      <c r="OYT9" s="591"/>
      <c r="OYU9" s="591"/>
      <c r="OYV9" s="591"/>
      <c r="OYW9" s="591"/>
      <c r="OYX9" s="591"/>
      <c r="OYY9" s="591"/>
      <c r="OYZ9" s="591"/>
      <c r="OZA9" s="591"/>
      <c r="OZB9" s="591"/>
      <c r="OZC9" s="591"/>
      <c r="OZD9" s="591"/>
      <c r="OZE9" s="591"/>
      <c r="OZF9" s="591"/>
      <c r="OZG9" s="591"/>
      <c r="OZH9" s="591"/>
      <c r="OZI9" s="591"/>
      <c r="OZJ9" s="591"/>
      <c r="OZK9" s="591"/>
      <c r="OZL9" s="591"/>
      <c r="OZM9" s="591"/>
      <c r="OZN9" s="591"/>
      <c r="OZO9" s="591"/>
      <c r="OZP9" s="591"/>
      <c r="OZQ9" s="591"/>
      <c r="OZR9" s="591"/>
      <c r="OZS9" s="591"/>
      <c r="OZT9" s="591"/>
      <c r="OZU9" s="591"/>
      <c r="OZV9" s="591"/>
      <c r="OZW9" s="591"/>
      <c r="OZX9" s="591"/>
      <c r="OZY9" s="591"/>
      <c r="OZZ9" s="591"/>
      <c r="PAA9" s="591"/>
      <c r="PAB9" s="591"/>
      <c r="PAC9" s="591"/>
      <c r="PAD9" s="591"/>
      <c r="PAE9" s="591"/>
      <c r="PAF9" s="591"/>
      <c r="PAG9" s="591"/>
      <c r="PAH9" s="591"/>
      <c r="PAI9" s="591"/>
      <c r="PAJ9" s="591"/>
      <c r="PAK9" s="591"/>
      <c r="PAL9" s="591"/>
      <c r="PAM9" s="591"/>
      <c r="PAN9" s="591"/>
      <c r="PAO9" s="591"/>
      <c r="PAP9" s="591"/>
      <c r="PAQ9" s="591"/>
      <c r="PAR9" s="591"/>
      <c r="PAS9" s="591"/>
      <c r="PAT9" s="591"/>
      <c r="PAU9" s="591"/>
      <c r="PAV9" s="591"/>
      <c r="PAW9" s="591"/>
      <c r="PAX9" s="591"/>
      <c r="PAY9" s="591"/>
      <c r="PAZ9" s="591"/>
      <c r="PBA9" s="591"/>
      <c r="PBB9" s="591"/>
      <c r="PBC9" s="591"/>
      <c r="PBD9" s="591"/>
      <c r="PBE9" s="591"/>
      <c r="PBF9" s="591"/>
      <c r="PBG9" s="591"/>
      <c r="PBH9" s="591"/>
      <c r="PBI9" s="591"/>
      <c r="PBJ9" s="591"/>
      <c r="PBK9" s="591"/>
      <c r="PBL9" s="591"/>
      <c r="PBM9" s="591"/>
      <c r="PBN9" s="591"/>
      <c r="PBO9" s="591"/>
      <c r="PBP9" s="591"/>
      <c r="PBQ9" s="591"/>
      <c r="PBR9" s="591"/>
      <c r="PBS9" s="591"/>
      <c r="PBT9" s="591"/>
      <c r="PBU9" s="591"/>
      <c r="PBV9" s="591"/>
      <c r="PBW9" s="591"/>
      <c r="PBX9" s="591"/>
      <c r="PBY9" s="591"/>
      <c r="PBZ9" s="591"/>
      <c r="PCA9" s="591"/>
      <c r="PCB9" s="591"/>
      <c r="PCC9" s="591"/>
      <c r="PCD9" s="591"/>
      <c r="PCE9" s="591"/>
      <c r="PCF9" s="591"/>
      <c r="PCG9" s="591"/>
      <c r="PCH9" s="591"/>
      <c r="PCI9" s="591"/>
      <c r="PCJ9" s="591"/>
      <c r="PCK9" s="591"/>
      <c r="PCL9" s="591"/>
      <c r="PCM9" s="591"/>
      <c r="PCN9" s="591"/>
      <c r="PCO9" s="591"/>
      <c r="PCP9" s="591"/>
      <c r="PCQ9" s="591"/>
      <c r="PCR9" s="591"/>
      <c r="PCS9" s="591"/>
      <c r="PCT9" s="591"/>
      <c r="PCU9" s="591"/>
      <c r="PCV9" s="591"/>
      <c r="PCW9" s="591"/>
      <c r="PCX9" s="591"/>
      <c r="PCY9" s="591"/>
      <c r="PCZ9" s="591"/>
      <c r="PDA9" s="591"/>
      <c r="PDB9" s="591"/>
      <c r="PDC9" s="591"/>
      <c r="PDD9" s="591"/>
      <c r="PDE9" s="591"/>
      <c r="PDF9" s="591"/>
      <c r="PDG9" s="591"/>
      <c r="PDH9" s="591"/>
      <c r="PDI9" s="591"/>
      <c r="PDJ9" s="591"/>
      <c r="PDK9" s="591"/>
      <c r="PDL9" s="591"/>
      <c r="PDM9" s="591"/>
      <c r="PDN9" s="591"/>
      <c r="PDO9" s="591"/>
      <c r="PDP9" s="591"/>
      <c r="PDQ9" s="591"/>
      <c r="PDR9" s="591"/>
      <c r="PDS9" s="591"/>
      <c r="PDT9" s="591"/>
      <c r="PDU9" s="591"/>
      <c r="PDV9" s="591"/>
      <c r="PDW9" s="591"/>
      <c r="PDX9" s="591"/>
      <c r="PDY9" s="591"/>
      <c r="PDZ9" s="591"/>
      <c r="PEA9" s="591"/>
      <c r="PEB9" s="591"/>
      <c r="PEC9" s="591"/>
      <c r="PED9" s="591"/>
      <c r="PEE9" s="591"/>
      <c r="PEF9" s="591"/>
      <c r="PEG9" s="591"/>
      <c r="PEH9" s="591"/>
      <c r="PEI9" s="591"/>
      <c r="PEJ9" s="591"/>
      <c r="PEK9" s="591"/>
      <c r="PEL9" s="591"/>
      <c r="PEM9" s="591"/>
      <c r="PEN9" s="591"/>
      <c r="PEO9" s="591"/>
      <c r="PEP9" s="591"/>
      <c r="PEQ9" s="591"/>
      <c r="PER9" s="591"/>
      <c r="PES9" s="591"/>
      <c r="PET9" s="591"/>
      <c r="PEU9" s="591"/>
      <c r="PEV9" s="591"/>
      <c r="PEW9" s="591"/>
      <c r="PEX9" s="591"/>
      <c r="PEY9" s="591"/>
      <c r="PEZ9" s="591"/>
      <c r="PFA9" s="591"/>
      <c r="PFB9" s="591"/>
      <c r="PFC9" s="591"/>
      <c r="PFD9" s="591"/>
      <c r="PFE9" s="591"/>
      <c r="PFF9" s="591"/>
      <c r="PFG9" s="591"/>
      <c r="PFH9" s="591"/>
      <c r="PFI9" s="591"/>
      <c r="PFJ9" s="591"/>
      <c r="PFK9" s="591"/>
      <c r="PFL9" s="591"/>
      <c r="PFM9" s="591"/>
      <c r="PFN9" s="591"/>
      <c r="PFO9" s="591"/>
      <c r="PFP9" s="591"/>
      <c r="PFQ9" s="591"/>
      <c r="PFR9" s="591"/>
      <c r="PFS9" s="591"/>
      <c r="PFT9" s="591"/>
      <c r="PFU9" s="591"/>
      <c r="PFV9" s="591"/>
      <c r="PFW9" s="591"/>
      <c r="PFX9" s="591"/>
      <c r="PFY9" s="591"/>
      <c r="PFZ9" s="591"/>
      <c r="PGA9" s="591"/>
      <c r="PGB9" s="591"/>
      <c r="PGC9" s="591"/>
      <c r="PGD9" s="591"/>
      <c r="PGE9" s="591"/>
      <c r="PGF9" s="591"/>
      <c r="PGG9" s="591"/>
      <c r="PGH9" s="591"/>
      <c r="PGI9" s="591"/>
      <c r="PGJ9" s="591"/>
      <c r="PGK9" s="591"/>
      <c r="PGL9" s="591"/>
      <c r="PGM9" s="591"/>
      <c r="PGN9" s="591"/>
      <c r="PGO9" s="591"/>
      <c r="PGP9" s="591"/>
      <c r="PGQ9" s="591"/>
      <c r="PGR9" s="591"/>
      <c r="PGS9" s="591"/>
      <c r="PGT9" s="591"/>
      <c r="PGU9" s="591"/>
      <c r="PGV9" s="591"/>
      <c r="PGW9" s="591"/>
      <c r="PGX9" s="591"/>
      <c r="PGY9" s="591"/>
      <c r="PGZ9" s="591"/>
      <c r="PHA9" s="591"/>
      <c r="PHB9" s="591"/>
      <c r="PHC9" s="591"/>
      <c r="PHD9" s="591"/>
      <c r="PHE9" s="591"/>
      <c r="PHF9" s="591"/>
      <c r="PHG9" s="591"/>
      <c r="PHH9" s="591"/>
      <c r="PHI9" s="591"/>
      <c r="PHJ9" s="591"/>
      <c r="PHK9" s="591"/>
      <c r="PHL9" s="591"/>
      <c r="PHM9" s="591"/>
      <c r="PHN9" s="591"/>
      <c r="PHO9" s="591"/>
      <c r="PHP9" s="591"/>
      <c r="PHQ9" s="591"/>
      <c r="PHR9" s="591"/>
      <c r="PHS9" s="591"/>
      <c r="PHT9" s="591"/>
      <c r="PHU9" s="591"/>
      <c r="PHV9" s="591"/>
      <c r="PHW9" s="591"/>
      <c r="PHX9" s="591"/>
      <c r="PHY9" s="591"/>
      <c r="PHZ9" s="591"/>
      <c r="PIA9" s="591"/>
      <c r="PIB9" s="591"/>
      <c r="PIC9" s="591"/>
      <c r="PID9" s="591"/>
      <c r="PIE9" s="591"/>
      <c r="PIF9" s="591"/>
      <c r="PIG9" s="591"/>
      <c r="PIH9" s="591"/>
      <c r="PII9" s="591"/>
      <c r="PIJ9" s="591"/>
      <c r="PIK9" s="591"/>
      <c r="PIL9" s="591"/>
      <c r="PIM9" s="591"/>
      <c r="PIN9" s="591"/>
      <c r="PIO9" s="591"/>
      <c r="PIP9" s="591"/>
      <c r="PIQ9" s="591"/>
      <c r="PIR9" s="591"/>
      <c r="PIS9" s="591"/>
      <c r="PIT9" s="591"/>
      <c r="PIU9" s="591"/>
      <c r="PIV9" s="591"/>
      <c r="PIW9" s="591"/>
      <c r="PIX9" s="591"/>
      <c r="PIY9" s="591"/>
      <c r="PIZ9" s="591"/>
      <c r="PJA9" s="591"/>
      <c r="PJB9" s="591"/>
      <c r="PJC9" s="591"/>
      <c r="PJD9" s="591"/>
      <c r="PJE9" s="591"/>
      <c r="PJF9" s="591"/>
      <c r="PJG9" s="591"/>
      <c r="PJH9" s="591"/>
      <c r="PJI9" s="591"/>
      <c r="PJJ9" s="591"/>
      <c r="PJK9" s="591"/>
      <c r="PJL9" s="591"/>
      <c r="PJM9" s="591"/>
      <c r="PJN9" s="591"/>
      <c r="PJO9" s="591"/>
      <c r="PJP9" s="591"/>
      <c r="PJQ9" s="591"/>
      <c r="PJR9" s="591"/>
      <c r="PJS9" s="591"/>
      <c r="PJT9" s="591"/>
      <c r="PJU9" s="591"/>
      <c r="PJV9" s="591"/>
      <c r="PJW9" s="591"/>
      <c r="PJX9" s="591"/>
      <c r="PJY9" s="591"/>
      <c r="PJZ9" s="591"/>
      <c r="PKA9" s="591"/>
      <c r="PKB9" s="591"/>
      <c r="PKC9" s="591"/>
      <c r="PKD9" s="591"/>
      <c r="PKE9" s="591"/>
      <c r="PKF9" s="591"/>
      <c r="PKG9" s="591"/>
      <c r="PKH9" s="591"/>
      <c r="PKI9" s="591"/>
      <c r="PKJ9" s="591"/>
      <c r="PKK9" s="591"/>
      <c r="PKL9" s="591"/>
      <c r="PKM9" s="591"/>
      <c r="PKN9" s="591"/>
      <c r="PKO9" s="591"/>
      <c r="PKP9" s="591"/>
      <c r="PKQ9" s="591"/>
      <c r="PKR9" s="591"/>
      <c r="PKS9" s="591"/>
      <c r="PKT9" s="591"/>
      <c r="PKU9" s="591"/>
      <c r="PKV9" s="591"/>
      <c r="PKW9" s="591"/>
      <c r="PKX9" s="591"/>
      <c r="PKY9" s="591"/>
      <c r="PKZ9" s="591"/>
      <c r="PLA9" s="591"/>
      <c r="PLB9" s="591"/>
      <c r="PLC9" s="591"/>
      <c r="PLD9" s="591"/>
      <c r="PLE9" s="591"/>
      <c r="PLF9" s="591"/>
      <c r="PLG9" s="591"/>
      <c r="PLH9" s="591"/>
      <c r="PLI9" s="591"/>
      <c r="PLJ9" s="591"/>
      <c r="PLK9" s="591"/>
      <c r="PLL9" s="591"/>
      <c r="PLM9" s="591"/>
      <c r="PLN9" s="591"/>
      <c r="PLO9" s="591"/>
      <c r="PLP9" s="591"/>
      <c r="PLQ9" s="591"/>
      <c r="PLR9" s="591"/>
      <c r="PLS9" s="591"/>
      <c r="PLT9" s="591"/>
      <c r="PLU9" s="591"/>
      <c r="PLV9" s="591"/>
      <c r="PLW9" s="591"/>
      <c r="PLX9" s="591"/>
      <c r="PLY9" s="591"/>
      <c r="PLZ9" s="591"/>
      <c r="PMA9" s="591"/>
      <c r="PMB9" s="591"/>
      <c r="PMC9" s="591"/>
      <c r="PMD9" s="591"/>
      <c r="PME9" s="591"/>
      <c r="PMF9" s="591"/>
      <c r="PMG9" s="591"/>
      <c r="PMH9" s="591"/>
      <c r="PMI9" s="591"/>
      <c r="PMJ9" s="591"/>
      <c r="PMK9" s="591"/>
      <c r="PML9" s="591"/>
      <c r="PMM9" s="591"/>
      <c r="PMN9" s="591"/>
      <c r="PMO9" s="591"/>
      <c r="PMP9" s="591"/>
      <c r="PMQ9" s="591"/>
      <c r="PMR9" s="591"/>
      <c r="PMS9" s="591"/>
      <c r="PMT9" s="591"/>
      <c r="PMU9" s="591"/>
      <c r="PMV9" s="591"/>
      <c r="PMW9" s="591"/>
      <c r="PMX9" s="591"/>
      <c r="PMY9" s="591"/>
      <c r="PMZ9" s="591"/>
      <c r="PNA9" s="591"/>
      <c r="PNB9" s="591"/>
      <c r="PNC9" s="591"/>
      <c r="PND9" s="591"/>
      <c r="PNE9" s="591"/>
      <c r="PNF9" s="591"/>
      <c r="PNG9" s="591"/>
      <c r="PNH9" s="591"/>
      <c r="PNI9" s="591"/>
      <c r="PNJ9" s="591"/>
      <c r="PNK9" s="591"/>
      <c r="PNL9" s="591"/>
      <c r="PNM9" s="591"/>
      <c r="PNN9" s="591"/>
      <c r="PNO9" s="591"/>
      <c r="PNP9" s="591"/>
      <c r="PNQ9" s="591"/>
      <c r="PNR9" s="591"/>
      <c r="PNS9" s="591"/>
      <c r="PNT9" s="591"/>
      <c r="PNU9" s="591"/>
      <c r="PNV9" s="591"/>
      <c r="PNW9" s="591"/>
      <c r="PNX9" s="591"/>
      <c r="PNY9" s="591"/>
      <c r="PNZ9" s="591"/>
      <c r="POA9" s="591"/>
      <c r="POB9" s="591"/>
      <c r="POC9" s="591"/>
      <c r="POD9" s="591"/>
      <c r="POE9" s="591"/>
      <c r="POF9" s="591"/>
      <c r="POG9" s="591"/>
      <c r="POH9" s="591"/>
      <c r="POI9" s="591"/>
      <c r="POJ9" s="591"/>
      <c r="POK9" s="591"/>
      <c r="POL9" s="591"/>
      <c r="POM9" s="591"/>
      <c r="PON9" s="591"/>
      <c r="POO9" s="591"/>
      <c r="POP9" s="591"/>
      <c r="POQ9" s="591"/>
      <c r="POR9" s="591"/>
      <c r="POS9" s="591"/>
      <c r="POT9" s="591"/>
      <c r="POU9" s="591"/>
      <c r="POV9" s="591"/>
      <c r="POW9" s="591"/>
      <c r="POX9" s="591"/>
      <c r="POY9" s="591"/>
      <c r="POZ9" s="591"/>
      <c r="PPA9" s="591"/>
      <c r="PPB9" s="591"/>
      <c r="PPC9" s="591"/>
      <c r="PPD9" s="591"/>
      <c r="PPE9" s="591"/>
      <c r="PPF9" s="591"/>
      <c r="PPG9" s="591"/>
      <c r="PPH9" s="591"/>
      <c r="PPI9" s="591"/>
      <c r="PPJ9" s="591"/>
      <c r="PPK9" s="591"/>
      <c r="PPL9" s="591"/>
      <c r="PPM9" s="591"/>
      <c r="PPN9" s="591"/>
      <c r="PPO9" s="591"/>
      <c r="PPP9" s="591"/>
      <c r="PPQ9" s="591"/>
      <c r="PPR9" s="591"/>
      <c r="PPS9" s="591"/>
      <c r="PPT9" s="591"/>
      <c r="PPU9" s="591"/>
      <c r="PPV9" s="591"/>
      <c r="PPW9" s="591"/>
      <c r="PPX9" s="591"/>
      <c r="PPY9" s="591"/>
      <c r="PPZ9" s="591"/>
      <c r="PQA9" s="591"/>
      <c r="PQB9" s="591"/>
      <c r="PQC9" s="591"/>
      <c r="PQD9" s="591"/>
      <c r="PQE9" s="591"/>
      <c r="PQF9" s="591"/>
      <c r="PQG9" s="591"/>
      <c r="PQH9" s="591"/>
      <c r="PQI9" s="591"/>
      <c r="PQJ9" s="591"/>
      <c r="PQK9" s="591"/>
      <c r="PQL9" s="591"/>
      <c r="PQM9" s="591"/>
      <c r="PQN9" s="591"/>
      <c r="PQO9" s="591"/>
      <c r="PQP9" s="591"/>
      <c r="PQQ9" s="591"/>
      <c r="PQR9" s="591"/>
      <c r="PQS9" s="591"/>
      <c r="PQT9" s="591"/>
      <c r="PQU9" s="591"/>
      <c r="PQV9" s="591"/>
      <c r="PQW9" s="591"/>
      <c r="PQX9" s="591"/>
      <c r="PQY9" s="591"/>
      <c r="PQZ9" s="591"/>
      <c r="PRA9" s="591"/>
      <c r="PRB9" s="591"/>
      <c r="PRC9" s="591"/>
      <c r="PRD9" s="591"/>
      <c r="PRE9" s="591"/>
      <c r="PRF9" s="591"/>
      <c r="PRG9" s="591"/>
      <c r="PRH9" s="591"/>
      <c r="PRI9" s="591"/>
      <c r="PRJ9" s="591"/>
      <c r="PRK9" s="591"/>
      <c r="PRL9" s="591"/>
      <c r="PRM9" s="591"/>
      <c r="PRN9" s="591"/>
      <c r="PRO9" s="591"/>
      <c r="PRP9" s="591"/>
      <c r="PRQ9" s="591"/>
      <c r="PRR9" s="591"/>
      <c r="PRS9" s="591"/>
      <c r="PRT9" s="591"/>
      <c r="PRU9" s="591"/>
      <c r="PRV9" s="591"/>
      <c r="PRW9" s="591"/>
      <c r="PRX9" s="591"/>
      <c r="PRY9" s="591"/>
      <c r="PRZ9" s="591"/>
      <c r="PSA9" s="591"/>
      <c r="PSB9" s="591"/>
      <c r="PSC9" s="591"/>
      <c r="PSD9" s="591"/>
      <c r="PSE9" s="591"/>
      <c r="PSF9" s="591"/>
      <c r="PSG9" s="591"/>
      <c r="PSH9" s="591"/>
      <c r="PSI9" s="591"/>
      <c r="PSJ9" s="591"/>
      <c r="PSK9" s="591"/>
      <c r="PSL9" s="591"/>
      <c r="PSM9" s="591"/>
      <c r="PSN9" s="591"/>
      <c r="PSO9" s="591"/>
      <c r="PSP9" s="591"/>
      <c r="PSQ9" s="591"/>
      <c r="PSR9" s="591"/>
      <c r="PSS9" s="591"/>
      <c r="PST9" s="591"/>
      <c r="PSU9" s="591"/>
      <c r="PSV9" s="591"/>
      <c r="PSW9" s="591"/>
      <c r="PSX9" s="591"/>
      <c r="PSY9" s="591"/>
      <c r="PSZ9" s="591"/>
      <c r="PTA9" s="591"/>
      <c r="PTB9" s="591"/>
      <c r="PTC9" s="591"/>
      <c r="PTD9" s="591"/>
      <c r="PTE9" s="591"/>
      <c r="PTF9" s="591"/>
      <c r="PTG9" s="591"/>
      <c r="PTH9" s="591"/>
      <c r="PTI9" s="591"/>
      <c r="PTJ9" s="591"/>
      <c r="PTK9" s="591"/>
      <c r="PTL9" s="591"/>
      <c r="PTM9" s="591"/>
      <c r="PTN9" s="591"/>
      <c r="PTO9" s="591"/>
      <c r="PTP9" s="591"/>
      <c r="PTQ9" s="591"/>
      <c r="PTR9" s="591"/>
      <c r="PTS9" s="591"/>
      <c r="PTT9" s="591"/>
      <c r="PTU9" s="591"/>
      <c r="PTV9" s="591"/>
      <c r="PTW9" s="591"/>
      <c r="PTX9" s="591"/>
      <c r="PTY9" s="591"/>
      <c r="PTZ9" s="591"/>
      <c r="PUA9" s="591"/>
      <c r="PUB9" s="591"/>
      <c r="PUC9" s="591"/>
      <c r="PUD9" s="591"/>
      <c r="PUE9" s="591"/>
      <c r="PUF9" s="591"/>
      <c r="PUG9" s="591"/>
      <c r="PUH9" s="591"/>
      <c r="PUI9" s="591"/>
      <c r="PUJ9" s="591"/>
      <c r="PUK9" s="591"/>
      <c r="PUL9" s="591"/>
      <c r="PUM9" s="591"/>
      <c r="PUN9" s="591"/>
      <c r="PUO9" s="591"/>
      <c r="PUP9" s="591"/>
      <c r="PUQ9" s="591"/>
      <c r="PUR9" s="591"/>
      <c r="PUS9" s="591"/>
      <c r="PUT9" s="591"/>
      <c r="PUU9" s="591"/>
      <c r="PUV9" s="591"/>
      <c r="PUW9" s="591"/>
      <c r="PUX9" s="591"/>
      <c r="PUY9" s="591"/>
      <c r="PUZ9" s="591"/>
      <c r="PVA9" s="591"/>
      <c r="PVB9" s="591"/>
      <c r="PVC9" s="591"/>
      <c r="PVD9" s="591"/>
      <c r="PVE9" s="591"/>
      <c r="PVF9" s="591"/>
      <c r="PVG9" s="591"/>
      <c r="PVH9" s="591"/>
      <c r="PVI9" s="591"/>
      <c r="PVJ9" s="591"/>
      <c r="PVK9" s="591"/>
      <c r="PVL9" s="591"/>
      <c r="PVM9" s="591"/>
      <c r="PVN9" s="591"/>
      <c r="PVO9" s="591"/>
      <c r="PVP9" s="591"/>
      <c r="PVQ9" s="591"/>
      <c r="PVR9" s="591"/>
      <c r="PVS9" s="591"/>
      <c r="PVT9" s="591"/>
      <c r="PVU9" s="591"/>
      <c r="PVV9" s="591"/>
      <c r="PVW9" s="591"/>
      <c r="PVX9" s="591"/>
      <c r="PVY9" s="591"/>
      <c r="PVZ9" s="591"/>
      <c r="PWA9" s="591"/>
      <c r="PWB9" s="591"/>
      <c r="PWC9" s="591"/>
      <c r="PWD9" s="591"/>
      <c r="PWE9" s="591"/>
      <c r="PWF9" s="591"/>
      <c r="PWG9" s="591"/>
      <c r="PWH9" s="591"/>
      <c r="PWI9" s="591"/>
      <c r="PWJ9" s="591"/>
      <c r="PWK9" s="591"/>
      <c r="PWL9" s="591"/>
      <c r="PWM9" s="591"/>
      <c r="PWN9" s="591"/>
      <c r="PWO9" s="591"/>
      <c r="PWP9" s="591"/>
      <c r="PWQ9" s="591"/>
      <c r="PWR9" s="591"/>
      <c r="PWS9" s="591"/>
      <c r="PWT9" s="591"/>
      <c r="PWU9" s="591"/>
      <c r="PWV9" s="591"/>
      <c r="PWW9" s="591"/>
      <c r="PWX9" s="591"/>
      <c r="PWY9" s="591"/>
      <c r="PWZ9" s="591"/>
      <c r="PXA9" s="591"/>
      <c r="PXB9" s="591"/>
      <c r="PXC9" s="591"/>
      <c r="PXD9" s="591"/>
      <c r="PXE9" s="591"/>
      <c r="PXF9" s="591"/>
      <c r="PXG9" s="591"/>
      <c r="PXH9" s="591"/>
      <c r="PXI9" s="591"/>
      <c r="PXJ9" s="591"/>
      <c r="PXK9" s="591"/>
      <c r="PXL9" s="591"/>
      <c r="PXM9" s="591"/>
      <c r="PXN9" s="591"/>
      <c r="PXO9" s="591"/>
      <c r="PXP9" s="591"/>
      <c r="PXQ9" s="591"/>
      <c r="PXR9" s="591"/>
      <c r="PXS9" s="591"/>
      <c r="PXT9" s="591"/>
      <c r="PXU9" s="591"/>
      <c r="PXV9" s="591"/>
      <c r="PXW9" s="591"/>
      <c r="PXX9" s="591"/>
      <c r="PXY9" s="591"/>
      <c r="PXZ9" s="591"/>
      <c r="PYA9" s="591"/>
      <c r="PYB9" s="591"/>
      <c r="PYC9" s="591"/>
      <c r="PYD9" s="591"/>
      <c r="PYE9" s="591"/>
      <c r="PYF9" s="591"/>
      <c r="PYG9" s="591"/>
      <c r="PYH9" s="591"/>
      <c r="PYI9" s="591"/>
      <c r="PYJ9" s="591"/>
      <c r="PYK9" s="591"/>
      <c r="PYL9" s="591"/>
      <c r="PYM9" s="591"/>
      <c r="PYN9" s="591"/>
      <c r="PYO9" s="591"/>
      <c r="PYP9" s="591"/>
      <c r="PYQ9" s="591"/>
      <c r="PYR9" s="591"/>
      <c r="PYS9" s="591"/>
      <c r="PYT9" s="591"/>
      <c r="PYU9" s="591"/>
      <c r="PYV9" s="591"/>
      <c r="PYW9" s="591"/>
      <c r="PYX9" s="591"/>
      <c r="PYY9" s="591"/>
      <c r="PYZ9" s="591"/>
      <c r="PZA9" s="591"/>
      <c r="PZB9" s="591"/>
      <c r="PZC9" s="591"/>
      <c r="PZD9" s="591"/>
      <c r="PZE9" s="591"/>
      <c r="PZF9" s="591"/>
      <c r="PZG9" s="591"/>
      <c r="PZH9" s="591"/>
      <c r="PZI9" s="591"/>
      <c r="PZJ9" s="591"/>
      <c r="PZK9" s="591"/>
      <c r="PZL9" s="591"/>
      <c r="PZM9" s="591"/>
      <c r="PZN9" s="591"/>
      <c r="PZO9" s="591"/>
      <c r="PZP9" s="591"/>
      <c r="PZQ9" s="591"/>
      <c r="PZR9" s="591"/>
      <c r="PZS9" s="591"/>
      <c r="PZT9" s="591"/>
      <c r="PZU9" s="591"/>
      <c r="PZV9" s="591"/>
      <c r="PZW9" s="591"/>
      <c r="PZX9" s="591"/>
      <c r="PZY9" s="591"/>
      <c r="PZZ9" s="591"/>
      <c r="QAA9" s="591"/>
      <c r="QAB9" s="591"/>
      <c r="QAC9" s="591"/>
      <c r="QAD9" s="591"/>
      <c r="QAE9" s="591"/>
      <c r="QAF9" s="591"/>
      <c r="QAG9" s="591"/>
      <c r="QAH9" s="591"/>
      <c r="QAI9" s="591"/>
      <c r="QAJ9" s="591"/>
      <c r="QAK9" s="591"/>
      <c r="QAL9" s="591"/>
      <c r="QAM9" s="591"/>
      <c r="QAN9" s="591"/>
      <c r="QAO9" s="591"/>
      <c r="QAP9" s="591"/>
      <c r="QAQ9" s="591"/>
      <c r="QAR9" s="591"/>
      <c r="QAS9" s="591"/>
      <c r="QAT9" s="591"/>
      <c r="QAU9" s="591"/>
      <c r="QAV9" s="591"/>
      <c r="QAW9" s="591"/>
      <c r="QAX9" s="591"/>
      <c r="QAY9" s="591"/>
      <c r="QAZ9" s="591"/>
      <c r="QBA9" s="591"/>
      <c r="QBB9" s="591"/>
      <c r="QBC9" s="591"/>
      <c r="QBD9" s="591"/>
      <c r="QBE9" s="591"/>
      <c r="QBF9" s="591"/>
      <c r="QBG9" s="591"/>
      <c r="QBH9" s="591"/>
      <c r="QBI9" s="591"/>
      <c r="QBJ9" s="591"/>
      <c r="QBK9" s="591"/>
      <c r="QBL9" s="591"/>
      <c r="QBM9" s="591"/>
      <c r="QBN9" s="591"/>
      <c r="QBO9" s="591"/>
      <c r="QBP9" s="591"/>
      <c r="QBQ9" s="591"/>
      <c r="QBR9" s="591"/>
      <c r="QBS9" s="591"/>
      <c r="QBT9" s="591"/>
      <c r="QBU9" s="591"/>
      <c r="QBV9" s="591"/>
      <c r="QBW9" s="591"/>
      <c r="QBX9" s="591"/>
      <c r="QBY9" s="591"/>
      <c r="QBZ9" s="591"/>
      <c r="QCA9" s="591"/>
      <c r="QCB9" s="591"/>
      <c r="QCC9" s="591"/>
      <c r="QCD9" s="591"/>
      <c r="QCE9" s="591"/>
      <c r="QCF9" s="591"/>
      <c r="QCG9" s="591"/>
      <c r="QCH9" s="591"/>
      <c r="QCI9" s="591"/>
      <c r="QCJ9" s="591"/>
      <c r="QCK9" s="591"/>
      <c r="QCL9" s="591"/>
      <c r="QCM9" s="591"/>
      <c r="QCN9" s="591"/>
      <c r="QCO9" s="591"/>
      <c r="QCP9" s="591"/>
      <c r="QCQ9" s="591"/>
      <c r="QCR9" s="591"/>
      <c r="QCS9" s="591"/>
      <c r="QCT9" s="591"/>
      <c r="QCU9" s="591"/>
      <c r="QCV9" s="591"/>
      <c r="QCW9" s="591"/>
      <c r="QCX9" s="591"/>
      <c r="QCY9" s="591"/>
      <c r="QCZ9" s="591"/>
      <c r="QDA9" s="591"/>
      <c r="QDB9" s="591"/>
      <c r="QDC9" s="591"/>
      <c r="QDD9" s="591"/>
      <c r="QDE9" s="591"/>
      <c r="QDF9" s="591"/>
      <c r="QDG9" s="591"/>
      <c r="QDH9" s="591"/>
      <c r="QDI9" s="591"/>
      <c r="QDJ9" s="591"/>
      <c r="QDK9" s="591"/>
      <c r="QDL9" s="591"/>
      <c r="QDM9" s="591"/>
      <c r="QDN9" s="591"/>
      <c r="QDO9" s="591"/>
      <c r="QDP9" s="591"/>
      <c r="QDQ9" s="591"/>
      <c r="QDR9" s="591"/>
      <c r="QDS9" s="591"/>
      <c r="QDT9" s="591"/>
      <c r="QDU9" s="591"/>
      <c r="QDV9" s="591"/>
      <c r="QDW9" s="591"/>
      <c r="QDX9" s="591"/>
      <c r="QDY9" s="591"/>
      <c r="QDZ9" s="591"/>
      <c r="QEA9" s="591"/>
      <c r="QEB9" s="591"/>
      <c r="QEC9" s="591"/>
      <c r="QED9" s="591"/>
      <c r="QEE9" s="591"/>
      <c r="QEF9" s="591"/>
      <c r="QEG9" s="591"/>
      <c r="QEH9" s="591"/>
      <c r="QEI9" s="591"/>
      <c r="QEJ9" s="591"/>
      <c r="QEK9" s="591"/>
      <c r="QEL9" s="591"/>
      <c r="QEM9" s="591"/>
      <c r="QEN9" s="591"/>
      <c r="QEO9" s="591"/>
      <c r="QEP9" s="591"/>
      <c r="QEQ9" s="591"/>
      <c r="QER9" s="591"/>
      <c r="QES9" s="591"/>
      <c r="QET9" s="591"/>
      <c r="QEU9" s="591"/>
      <c r="QEV9" s="591"/>
      <c r="QEW9" s="591"/>
      <c r="QEX9" s="591"/>
      <c r="QEY9" s="591"/>
      <c r="QEZ9" s="591"/>
      <c r="QFA9" s="591"/>
      <c r="QFB9" s="591"/>
      <c r="QFC9" s="591"/>
      <c r="QFD9" s="591"/>
      <c r="QFE9" s="591"/>
      <c r="QFF9" s="591"/>
      <c r="QFG9" s="591"/>
      <c r="QFH9" s="591"/>
      <c r="QFI9" s="591"/>
      <c r="QFJ9" s="591"/>
      <c r="QFK9" s="591"/>
      <c r="QFL9" s="591"/>
      <c r="QFM9" s="591"/>
      <c r="QFN9" s="591"/>
      <c r="QFO9" s="591"/>
      <c r="QFP9" s="591"/>
      <c r="QFQ9" s="591"/>
      <c r="QFR9" s="591"/>
      <c r="QFS9" s="591"/>
      <c r="QFT9" s="591"/>
      <c r="QFU9" s="591"/>
      <c r="QFV9" s="591"/>
      <c r="QFW9" s="591"/>
      <c r="QFX9" s="591"/>
      <c r="QFY9" s="591"/>
      <c r="QFZ9" s="591"/>
      <c r="QGA9" s="591"/>
      <c r="QGB9" s="591"/>
      <c r="QGC9" s="591"/>
      <c r="QGD9" s="591"/>
      <c r="QGE9" s="591"/>
      <c r="QGF9" s="591"/>
      <c r="QGG9" s="591"/>
      <c r="QGH9" s="591"/>
      <c r="QGI9" s="591"/>
      <c r="QGJ9" s="591"/>
      <c r="QGK9" s="591"/>
      <c r="QGL9" s="591"/>
      <c r="QGM9" s="591"/>
      <c r="QGN9" s="591"/>
      <c r="QGO9" s="591"/>
      <c r="QGP9" s="591"/>
      <c r="QGQ9" s="591"/>
      <c r="QGR9" s="591"/>
      <c r="QGS9" s="591"/>
      <c r="QGT9" s="591"/>
      <c r="QGU9" s="591"/>
      <c r="QGV9" s="591"/>
      <c r="QGW9" s="591"/>
      <c r="QGX9" s="591"/>
      <c r="QGY9" s="591"/>
      <c r="QGZ9" s="591"/>
      <c r="QHA9" s="591"/>
      <c r="QHB9" s="591"/>
      <c r="QHC9" s="591"/>
      <c r="QHD9" s="591"/>
      <c r="QHE9" s="591"/>
      <c r="QHF9" s="591"/>
      <c r="QHG9" s="591"/>
      <c r="QHH9" s="591"/>
      <c r="QHI9" s="591"/>
      <c r="QHJ9" s="591"/>
      <c r="QHK9" s="591"/>
      <c r="QHL9" s="591"/>
      <c r="QHM9" s="591"/>
      <c r="QHN9" s="591"/>
      <c r="QHO9" s="591"/>
      <c r="QHP9" s="591"/>
      <c r="QHQ9" s="591"/>
      <c r="QHR9" s="591"/>
      <c r="QHS9" s="591"/>
      <c r="QHT9" s="591"/>
      <c r="QHU9" s="591"/>
      <c r="QHV9" s="591"/>
      <c r="QHW9" s="591"/>
      <c r="QHX9" s="591"/>
      <c r="QHY9" s="591"/>
      <c r="QHZ9" s="591"/>
      <c r="QIA9" s="591"/>
      <c r="QIB9" s="591"/>
      <c r="QIC9" s="591"/>
      <c r="QID9" s="591"/>
      <c r="QIE9" s="591"/>
      <c r="QIF9" s="591"/>
      <c r="QIG9" s="591"/>
      <c r="QIH9" s="591"/>
      <c r="QII9" s="591"/>
      <c r="QIJ9" s="591"/>
      <c r="QIK9" s="591"/>
      <c r="QIL9" s="591"/>
      <c r="QIM9" s="591"/>
      <c r="QIN9" s="591"/>
      <c r="QIO9" s="591"/>
      <c r="QIP9" s="591"/>
      <c r="QIQ9" s="591"/>
      <c r="QIR9" s="591"/>
      <c r="QIS9" s="591"/>
      <c r="QIT9" s="591"/>
      <c r="QIU9" s="591"/>
      <c r="QIV9" s="591"/>
      <c r="QIW9" s="591"/>
      <c r="QIX9" s="591"/>
      <c r="QIY9" s="591"/>
      <c r="QIZ9" s="591"/>
      <c r="QJA9" s="591"/>
      <c r="QJB9" s="591"/>
      <c r="QJC9" s="591"/>
      <c r="QJD9" s="591"/>
      <c r="QJE9" s="591"/>
      <c r="QJF9" s="591"/>
      <c r="QJG9" s="591"/>
      <c r="QJH9" s="591"/>
      <c r="QJI9" s="591"/>
      <c r="QJJ9" s="591"/>
      <c r="QJK9" s="591"/>
      <c r="QJL9" s="591"/>
      <c r="QJM9" s="591"/>
      <c r="QJN9" s="591"/>
      <c r="QJO9" s="591"/>
      <c r="QJP9" s="591"/>
      <c r="QJQ9" s="591"/>
      <c r="QJR9" s="591"/>
      <c r="QJS9" s="591"/>
      <c r="QJT9" s="591"/>
      <c r="QJU9" s="591"/>
      <c r="QJV9" s="591"/>
      <c r="QJW9" s="591"/>
      <c r="QJX9" s="591"/>
      <c r="QJY9" s="591"/>
      <c r="QJZ9" s="591"/>
      <c r="QKA9" s="591"/>
      <c r="QKB9" s="591"/>
      <c r="QKC9" s="591"/>
      <c r="QKD9" s="591"/>
      <c r="QKE9" s="591"/>
      <c r="QKF9" s="591"/>
      <c r="QKG9" s="591"/>
      <c r="QKH9" s="591"/>
      <c r="QKI9" s="591"/>
      <c r="QKJ9" s="591"/>
      <c r="QKK9" s="591"/>
      <c r="QKL9" s="591"/>
      <c r="QKM9" s="591"/>
      <c r="QKN9" s="591"/>
      <c r="QKO9" s="591"/>
      <c r="QKP9" s="591"/>
      <c r="QKQ9" s="591"/>
      <c r="QKR9" s="591"/>
      <c r="QKS9" s="591"/>
      <c r="QKT9" s="591"/>
      <c r="QKU9" s="591"/>
      <c r="QKV9" s="591"/>
      <c r="QKW9" s="591"/>
      <c r="QKX9" s="591"/>
      <c r="QKY9" s="591"/>
      <c r="QKZ9" s="591"/>
      <c r="QLA9" s="591"/>
      <c r="QLB9" s="591"/>
      <c r="QLC9" s="591"/>
      <c r="QLD9" s="591"/>
      <c r="QLE9" s="591"/>
      <c r="QLF9" s="591"/>
      <c r="QLG9" s="591"/>
      <c r="QLH9" s="591"/>
      <c r="QLI9" s="591"/>
      <c r="QLJ9" s="591"/>
      <c r="QLK9" s="591"/>
      <c r="QLL9" s="591"/>
      <c r="QLM9" s="591"/>
      <c r="QLN9" s="591"/>
      <c r="QLO9" s="591"/>
      <c r="QLP9" s="591"/>
      <c r="QLQ9" s="591"/>
      <c r="QLR9" s="591"/>
      <c r="QLS9" s="591"/>
      <c r="QLT9" s="591"/>
      <c r="QLU9" s="591"/>
      <c r="QLV9" s="591"/>
      <c r="QLW9" s="591"/>
      <c r="QLX9" s="591"/>
      <c r="QLY9" s="591"/>
      <c r="QLZ9" s="591"/>
      <c r="QMA9" s="591"/>
      <c r="QMB9" s="591"/>
      <c r="QMC9" s="591"/>
      <c r="QMD9" s="591"/>
      <c r="QME9" s="591"/>
      <c r="QMF9" s="591"/>
      <c r="QMG9" s="591"/>
      <c r="QMH9" s="591"/>
      <c r="QMI9" s="591"/>
      <c r="QMJ9" s="591"/>
      <c r="QMK9" s="591"/>
      <c r="QML9" s="591"/>
      <c r="QMM9" s="591"/>
      <c r="QMN9" s="591"/>
      <c r="QMO9" s="591"/>
      <c r="QMP9" s="591"/>
      <c r="QMQ9" s="591"/>
      <c r="QMR9" s="591"/>
      <c r="QMS9" s="591"/>
      <c r="QMT9" s="591"/>
      <c r="QMU9" s="591"/>
      <c r="QMV9" s="591"/>
      <c r="QMW9" s="591"/>
      <c r="QMX9" s="591"/>
      <c r="QMY9" s="591"/>
      <c r="QMZ9" s="591"/>
      <c r="QNA9" s="591"/>
      <c r="QNB9" s="591"/>
      <c r="QNC9" s="591"/>
      <c r="QND9" s="591"/>
      <c r="QNE9" s="591"/>
      <c r="QNF9" s="591"/>
      <c r="QNG9" s="591"/>
      <c r="QNH9" s="591"/>
      <c r="QNI9" s="591"/>
      <c r="QNJ9" s="591"/>
      <c r="QNK9" s="591"/>
      <c r="QNL9" s="591"/>
      <c r="QNM9" s="591"/>
      <c r="QNN9" s="591"/>
      <c r="QNO9" s="591"/>
      <c r="QNP9" s="591"/>
      <c r="QNQ9" s="591"/>
      <c r="QNR9" s="591"/>
      <c r="QNS9" s="591"/>
      <c r="QNT9" s="591"/>
      <c r="QNU9" s="591"/>
      <c r="QNV9" s="591"/>
      <c r="QNW9" s="591"/>
      <c r="QNX9" s="591"/>
      <c r="QNY9" s="591"/>
      <c r="QNZ9" s="591"/>
      <c r="QOA9" s="591"/>
      <c r="QOB9" s="591"/>
      <c r="QOC9" s="591"/>
      <c r="QOD9" s="591"/>
      <c r="QOE9" s="591"/>
      <c r="QOF9" s="591"/>
      <c r="QOG9" s="591"/>
      <c r="QOH9" s="591"/>
      <c r="QOI9" s="591"/>
      <c r="QOJ9" s="591"/>
      <c r="QOK9" s="591"/>
      <c r="QOL9" s="591"/>
      <c r="QOM9" s="591"/>
      <c r="QON9" s="591"/>
      <c r="QOO9" s="591"/>
      <c r="QOP9" s="591"/>
      <c r="QOQ9" s="591"/>
      <c r="QOR9" s="591"/>
      <c r="QOS9" s="591"/>
      <c r="QOT9" s="591"/>
      <c r="QOU9" s="591"/>
      <c r="QOV9" s="591"/>
      <c r="QOW9" s="591"/>
      <c r="QOX9" s="591"/>
      <c r="QOY9" s="591"/>
      <c r="QOZ9" s="591"/>
      <c r="QPA9" s="591"/>
      <c r="QPB9" s="591"/>
      <c r="QPC9" s="591"/>
      <c r="QPD9" s="591"/>
      <c r="QPE9" s="591"/>
      <c r="QPF9" s="591"/>
      <c r="QPG9" s="591"/>
      <c r="QPH9" s="591"/>
      <c r="QPI9" s="591"/>
      <c r="QPJ9" s="591"/>
      <c r="QPK9" s="591"/>
      <c r="QPL9" s="591"/>
      <c r="QPM9" s="591"/>
      <c r="QPN9" s="591"/>
      <c r="QPO9" s="591"/>
      <c r="QPP9" s="591"/>
      <c r="QPQ9" s="591"/>
      <c r="QPR9" s="591"/>
      <c r="QPS9" s="591"/>
      <c r="QPT9" s="591"/>
      <c r="QPU9" s="591"/>
      <c r="QPV9" s="591"/>
      <c r="QPW9" s="591"/>
      <c r="QPX9" s="591"/>
      <c r="QPY9" s="591"/>
      <c r="QPZ9" s="591"/>
      <c r="QQA9" s="591"/>
      <c r="QQB9" s="591"/>
      <c r="QQC9" s="591"/>
      <c r="QQD9" s="591"/>
      <c r="QQE9" s="591"/>
      <c r="QQF9" s="591"/>
      <c r="QQG9" s="591"/>
      <c r="QQH9" s="591"/>
      <c r="QQI9" s="591"/>
      <c r="QQJ9" s="591"/>
      <c r="QQK9" s="591"/>
      <c r="QQL9" s="591"/>
      <c r="QQM9" s="591"/>
      <c r="QQN9" s="591"/>
      <c r="QQO9" s="591"/>
      <c r="QQP9" s="591"/>
      <c r="QQQ9" s="591"/>
      <c r="QQR9" s="591"/>
      <c r="QQS9" s="591"/>
      <c r="QQT9" s="591"/>
      <c r="QQU9" s="591"/>
      <c r="QQV9" s="591"/>
      <c r="QQW9" s="591"/>
      <c r="QQX9" s="591"/>
      <c r="QQY9" s="591"/>
      <c r="QQZ9" s="591"/>
      <c r="QRA9" s="591"/>
      <c r="QRB9" s="591"/>
      <c r="QRC9" s="591"/>
      <c r="QRD9" s="591"/>
      <c r="QRE9" s="591"/>
      <c r="QRF9" s="591"/>
      <c r="QRG9" s="591"/>
      <c r="QRH9" s="591"/>
      <c r="QRI9" s="591"/>
      <c r="QRJ9" s="591"/>
      <c r="QRK9" s="591"/>
      <c r="QRL9" s="591"/>
      <c r="QRM9" s="591"/>
      <c r="QRN9" s="591"/>
      <c r="QRO9" s="591"/>
      <c r="QRP9" s="591"/>
      <c r="QRQ9" s="591"/>
      <c r="QRR9" s="591"/>
      <c r="QRS9" s="591"/>
      <c r="QRT9" s="591"/>
      <c r="QRU9" s="591"/>
      <c r="QRV9" s="591"/>
      <c r="QRW9" s="591"/>
      <c r="QRX9" s="591"/>
      <c r="QRY9" s="591"/>
      <c r="QRZ9" s="591"/>
      <c r="QSA9" s="591"/>
      <c r="QSB9" s="591"/>
      <c r="QSC9" s="591"/>
      <c r="QSD9" s="591"/>
      <c r="QSE9" s="591"/>
      <c r="QSF9" s="591"/>
      <c r="QSG9" s="591"/>
      <c r="QSH9" s="591"/>
      <c r="QSI9" s="591"/>
      <c r="QSJ9" s="591"/>
      <c r="QSK9" s="591"/>
      <c r="QSL9" s="591"/>
      <c r="QSM9" s="591"/>
      <c r="QSN9" s="591"/>
      <c r="QSO9" s="591"/>
      <c r="QSP9" s="591"/>
      <c r="QSQ9" s="591"/>
      <c r="QSR9" s="591"/>
      <c r="QSS9" s="591"/>
      <c r="QST9" s="591"/>
      <c r="QSU9" s="591"/>
      <c r="QSV9" s="591"/>
      <c r="QSW9" s="591"/>
      <c r="QSX9" s="591"/>
      <c r="QSY9" s="591"/>
      <c r="QSZ9" s="591"/>
      <c r="QTA9" s="591"/>
      <c r="QTB9" s="591"/>
      <c r="QTC9" s="591"/>
      <c r="QTD9" s="591"/>
      <c r="QTE9" s="591"/>
      <c r="QTF9" s="591"/>
      <c r="QTG9" s="591"/>
      <c r="QTH9" s="591"/>
      <c r="QTI9" s="591"/>
      <c r="QTJ9" s="591"/>
      <c r="QTK9" s="591"/>
      <c r="QTL9" s="591"/>
      <c r="QTM9" s="591"/>
      <c r="QTN9" s="591"/>
      <c r="QTO9" s="591"/>
      <c r="QTP9" s="591"/>
      <c r="QTQ9" s="591"/>
      <c r="QTR9" s="591"/>
      <c r="QTS9" s="591"/>
      <c r="QTT9" s="591"/>
      <c r="QTU9" s="591"/>
      <c r="QTV9" s="591"/>
      <c r="QTW9" s="591"/>
      <c r="QTX9" s="591"/>
      <c r="QTY9" s="591"/>
      <c r="QTZ9" s="591"/>
      <c r="QUA9" s="591"/>
      <c r="QUB9" s="591"/>
      <c r="QUC9" s="591"/>
      <c r="QUD9" s="591"/>
      <c r="QUE9" s="591"/>
      <c r="QUF9" s="591"/>
      <c r="QUG9" s="591"/>
      <c r="QUH9" s="591"/>
      <c r="QUI9" s="591"/>
      <c r="QUJ9" s="591"/>
      <c r="QUK9" s="591"/>
      <c r="QUL9" s="591"/>
      <c r="QUM9" s="591"/>
      <c r="QUN9" s="591"/>
      <c r="QUO9" s="591"/>
      <c r="QUP9" s="591"/>
      <c r="QUQ9" s="591"/>
      <c r="QUR9" s="591"/>
      <c r="QUS9" s="591"/>
      <c r="QUT9" s="591"/>
      <c r="QUU9" s="591"/>
      <c r="QUV9" s="591"/>
      <c r="QUW9" s="591"/>
      <c r="QUX9" s="591"/>
      <c r="QUY9" s="591"/>
      <c r="QUZ9" s="591"/>
      <c r="QVA9" s="591"/>
      <c r="QVB9" s="591"/>
      <c r="QVC9" s="591"/>
      <c r="QVD9" s="591"/>
      <c r="QVE9" s="591"/>
      <c r="QVF9" s="591"/>
      <c r="QVG9" s="591"/>
      <c r="QVH9" s="591"/>
      <c r="QVI9" s="591"/>
      <c r="QVJ9" s="591"/>
      <c r="QVK9" s="591"/>
      <c r="QVL9" s="591"/>
      <c r="QVM9" s="591"/>
      <c r="QVN9" s="591"/>
      <c r="QVO9" s="591"/>
      <c r="QVP9" s="591"/>
      <c r="QVQ9" s="591"/>
      <c r="QVR9" s="591"/>
      <c r="QVS9" s="591"/>
      <c r="QVT9" s="591"/>
      <c r="QVU9" s="591"/>
      <c r="QVV9" s="591"/>
      <c r="QVW9" s="591"/>
      <c r="QVX9" s="591"/>
      <c r="QVY9" s="591"/>
      <c r="QVZ9" s="591"/>
      <c r="QWA9" s="591"/>
      <c r="QWB9" s="591"/>
      <c r="QWC9" s="591"/>
      <c r="QWD9" s="591"/>
      <c r="QWE9" s="591"/>
      <c r="QWF9" s="591"/>
      <c r="QWG9" s="591"/>
      <c r="QWH9" s="591"/>
      <c r="QWI9" s="591"/>
      <c r="QWJ9" s="591"/>
      <c r="QWK9" s="591"/>
      <c r="QWL9" s="591"/>
      <c r="QWM9" s="591"/>
      <c r="QWN9" s="591"/>
      <c r="QWO9" s="591"/>
      <c r="QWP9" s="591"/>
      <c r="QWQ9" s="591"/>
      <c r="QWR9" s="591"/>
      <c r="QWS9" s="591"/>
      <c r="QWT9" s="591"/>
      <c r="QWU9" s="591"/>
      <c r="QWV9" s="591"/>
      <c r="QWW9" s="591"/>
      <c r="QWX9" s="591"/>
      <c r="QWY9" s="591"/>
      <c r="QWZ9" s="591"/>
      <c r="QXA9" s="591"/>
      <c r="QXB9" s="591"/>
      <c r="QXC9" s="591"/>
      <c r="QXD9" s="591"/>
      <c r="QXE9" s="591"/>
      <c r="QXF9" s="591"/>
      <c r="QXG9" s="591"/>
      <c r="QXH9" s="591"/>
      <c r="QXI9" s="591"/>
      <c r="QXJ9" s="591"/>
      <c r="QXK9" s="591"/>
      <c r="QXL9" s="591"/>
      <c r="QXM9" s="591"/>
      <c r="QXN9" s="591"/>
      <c r="QXO9" s="591"/>
      <c r="QXP9" s="591"/>
      <c r="QXQ9" s="591"/>
      <c r="QXR9" s="591"/>
      <c r="QXS9" s="591"/>
      <c r="QXT9" s="591"/>
      <c r="QXU9" s="591"/>
      <c r="QXV9" s="591"/>
      <c r="QXW9" s="591"/>
      <c r="QXX9" s="591"/>
      <c r="QXY9" s="591"/>
      <c r="QXZ9" s="591"/>
      <c r="QYA9" s="591"/>
      <c r="QYB9" s="591"/>
      <c r="QYC9" s="591"/>
      <c r="QYD9" s="591"/>
      <c r="QYE9" s="591"/>
      <c r="QYF9" s="591"/>
      <c r="QYG9" s="591"/>
      <c r="QYH9" s="591"/>
      <c r="QYI9" s="591"/>
      <c r="QYJ9" s="591"/>
      <c r="QYK9" s="591"/>
      <c r="QYL9" s="591"/>
      <c r="QYM9" s="591"/>
      <c r="QYN9" s="591"/>
      <c r="QYO9" s="591"/>
      <c r="QYP9" s="591"/>
      <c r="QYQ9" s="591"/>
      <c r="QYR9" s="591"/>
      <c r="QYS9" s="591"/>
      <c r="QYT9" s="591"/>
      <c r="QYU9" s="591"/>
      <c r="QYV9" s="591"/>
      <c r="QYW9" s="591"/>
      <c r="QYX9" s="591"/>
      <c r="QYY9" s="591"/>
      <c r="QYZ9" s="591"/>
      <c r="QZA9" s="591"/>
      <c r="QZB9" s="591"/>
      <c r="QZC9" s="591"/>
      <c r="QZD9" s="591"/>
      <c r="QZE9" s="591"/>
      <c r="QZF9" s="591"/>
      <c r="QZG9" s="591"/>
      <c r="QZH9" s="591"/>
      <c r="QZI9" s="591"/>
      <c r="QZJ9" s="591"/>
      <c r="QZK9" s="591"/>
      <c r="QZL9" s="591"/>
      <c r="QZM9" s="591"/>
      <c r="QZN9" s="591"/>
      <c r="QZO9" s="591"/>
      <c r="QZP9" s="591"/>
      <c r="QZQ9" s="591"/>
      <c r="QZR9" s="591"/>
      <c r="QZS9" s="591"/>
      <c r="QZT9" s="591"/>
      <c r="QZU9" s="591"/>
      <c r="QZV9" s="591"/>
      <c r="QZW9" s="591"/>
      <c r="QZX9" s="591"/>
      <c r="QZY9" s="591"/>
      <c r="QZZ9" s="591"/>
      <c r="RAA9" s="591"/>
      <c r="RAB9" s="591"/>
      <c r="RAC9" s="591"/>
      <c r="RAD9" s="591"/>
      <c r="RAE9" s="591"/>
      <c r="RAF9" s="591"/>
      <c r="RAG9" s="591"/>
      <c r="RAH9" s="591"/>
      <c r="RAI9" s="591"/>
      <c r="RAJ9" s="591"/>
      <c r="RAK9" s="591"/>
      <c r="RAL9" s="591"/>
      <c r="RAM9" s="591"/>
      <c r="RAN9" s="591"/>
      <c r="RAO9" s="591"/>
      <c r="RAP9" s="591"/>
      <c r="RAQ9" s="591"/>
      <c r="RAR9" s="591"/>
      <c r="RAS9" s="591"/>
      <c r="RAT9" s="591"/>
      <c r="RAU9" s="591"/>
      <c r="RAV9" s="591"/>
      <c r="RAW9" s="591"/>
      <c r="RAX9" s="591"/>
      <c r="RAY9" s="591"/>
      <c r="RAZ9" s="591"/>
      <c r="RBA9" s="591"/>
      <c r="RBB9" s="591"/>
      <c r="RBC9" s="591"/>
      <c r="RBD9" s="591"/>
      <c r="RBE9" s="591"/>
      <c r="RBF9" s="591"/>
      <c r="RBG9" s="591"/>
      <c r="RBH9" s="591"/>
      <c r="RBI9" s="591"/>
      <c r="RBJ9" s="591"/>
      <c r="RBK9" s="591"/>
      <c r="RBL9" s="591"/>
      <c r="RBM9" s="591"/>
      <c r="RBN9" s="591"/>
      <c r="RBO9" s="591"/>
      <c r="RBP9" s="591"/>
      <c r="RBQ9" s="591"/>
      <c r="RBR9" s="591"/>
      <c r="RBS9" s="591"/>
      <c r="RBT9" s="591"/>
      <c r="RBU9" s="591"/>
      <c r="RBV9" s="591"/>
      <c r="RBW9" s="591"/>
      <c r="RBX9" s="591"/>
      <c r="RBY9" s="591"/>
      <c r="RBZ9" s="591"/>
      <c r="RCA9" s="591"/>
      <c r="RCB9" s="591"/>
      <c r="RCC9" s="591"/>
      <c r="RCD9" s="591"/>
      <c r="RCE9" s="591"/>
      <c r="RCF9" s="591"/>
      <c r="RCG9" s="591"/>
      <c r="RCH9" s="591"/>
      <c r="RCI9" s="591"/>
      <c r="RCJ9" s="591"/>
      <c r="RCK9" s="591"/>
      <c r="RCL9" s="591"/>
      <c r="RCM9" s="591"/>
      <c r="RCN9" s="591"/>
      <c r="RCO9" s="591"/>
      <c r="RCP9" s="591"/>
      <c r="RCQ9" s="591"/>
      <c r="RCR9" s="591"/>
      <c r="RCS9" s="591"/>
      <c r="RCT9" s="591"/>
      <c r="RCU9" s="591"/>
      <c r="RCV9" s="591"/>
      <c r="RCW9" s="591"/>
      <c r="RCX9" s="591"/>
      <c r="RCY9" s="591"/>
      <c r="RCZ9" s="591"/>
      <c r="RDA9" s="591"/>
      <c r="RDB9" s="591"/>
      <c r="RDC9" s="591"/>
      <c r="RDD9" s="591"/>
      <c r="RDE9" s="591"/>
      <c r="RDF9" s="591"/>
      <c r="RDG9" s="591"/>
      <c r="RDH9" s="591"/>
      <c r="RDI9" s="591"/>
      <c r="RDJ9" s="591"/>
      <c r="RDK9" s="591"/>
      <c r="RDL9" s="591"/>
      <c r="RDM9" s="591"/>
      <c r="RDN9" s="591"/>
      <c r="RDO9" s="591"/>
      <c r="RDP9" s="591"/>
      <c r="RDQ9" s="591"/>
      <c r="RDR9" s="591"/>
      <c r="RDS9" s="591"/>
      <c r="RDT9" s="591"/>
      <c r="RDU9" s="591"/>
      <c r="RDV9" s="591"/>
      <c r="RDW9" s="591"/>
      <c r="RDX9" s="591"/>
      <c r="RDY9" s="591"/>
      <c r="RDZ9" s="591"/>
      <c r="REA9" s="591"/>
      <c r="REB9" s="591"/>
      <c r="REC9" s="591"/>
      <c r="RED9" s="591"/>
      <c r="REE9" s="591"/>
      <c r="REF9" s="591"/>
      <c r="REG9" s="591"/>
      <c r="REH9" s="591"/>
      <c r="REI9" s="591"/>
      <c r="REJ9" s="591"/>
      <c r="REK9" s="591"/>
      <c r="REL9" s="591"/>
      <c r="REM9" s="591"/>
      <c r="REN9" s="591"/>
      <c r="REO9" s="591"/>
      <c r="REP9" s="591"/>
      <c r="REQ9" s="591"/>
      <c r="RER9" s="591"/>
      <c r="RES9" s="591"/>
      <c r="RET9" s="591"/>
      <c r="REU9" s="591"/>
      <c r="REV9" s="591"/>
      <c r="REW9" s="591"/>
      <c r="REX9" s="591"/>
      <c r="REY9" s="591"/>
      <c r="REZ9" s="591"/>
      <c r="RFA9" s="591"/>
      <c r="RFB9" s="591"/>
      <c r="RFC9" s="591"/>
      <c r="RFD9" s="591"/>
      <c r="RFE9" s="591"/>
      <c r="RFF9" s="591"/>
      <c r="RFG9" s="591"/>
      <c r="RFH9" s="591"/>
      <c r="RFI9" s="591"/>
      <c r="RFJ9" s="591"/>
      <c r="RFK9" s="591"/>
      <c r="RFL9" s="591"/>
      <c r="RFM9" s="591"/>
      <c r="RFN9" s="591"/>
      <c r="RFO9" s="591"/>
      <c r="RFP9" s="591"/>
      <c r="RFQ9" s="591"/>
      <c r="RFR9" s="591"/>
      <c r="RFS9" s="591"/>
      <c r="RFT9" s="591"/>
      <c r="RFU9" s="591"/>
      <c r="RFV9" s="591"/>
      <c r="RFW9" s="591"/>
      <c r="RFX9" s="591"/>
      <c r="RFY9" s="591"/>
      <c r="RFZ9" s="591"/>
      <c r="RGA9" s="591"/>
      <c r="RGB9" s="591"/>
      <c r="RGC9" s="591"/>
      <c r="RGD9" s="591"/>
      <c r="RGE9" s="591"/>
      <c r="RGF9" s="591"/>
      <c r="RGG9" s="591"/>
      <c r="RGH9" s="591"/>
      <c r="RGI9" s="591"/>
      <c r="RGJ9" s="591"/>
      <c r="RGK9" s="591"/>
      <c r="RGL9" s="591"/>
      <c r="RGM9" s="591"/>
      <c r="RGN9" s="591"/>
      <c r="RGO9" s="591"/>
      <c r="RGP9" s="591"/>
      <c r="RGQ9" s="591"/>
      <c r="RGR9" s="591"/>
      <c r="RGS9" s="591"/>
      <c r="RGT9" s="591"/>
      <c r="RGU9" s="591"/>
      <c r="RGV9" s="591"/>
      <c r="RGW9" s="591"/>
      <c r="RGX9" s="591"/>
      <c r="RGY9" s="591"/>
      <c r="RGZ9" s="591"/>
      <c r="RHA9" s="591"/>
      <c r="RHB9" s="591"/>
      <c r="RHC9" s="591"/>
      <c r="RHD9" s="591"/>
      <c r="RHE9" s="591"/>
      <c r="RHF9" s="591"/>
      <c r="RHG9" s="591"/>
      <c r="RHH9" s="591"/>
      <c r="RHI9" s="591"/>
      <c r="RHJ9" s="591"/>
      <c r="RHK9" s="591"/>
      <c r="RHL9" s="591"/>
      <c r="RHM9" s="591"/>
      <c r="RHN9" s="591"/>
      <c r="RHO9" s="591"/>
      <c r="RHP9" s="591"/>
      <c r="RHQ9" s="591"/>
      <c r="RHR9" s="591"/>
      <c r="RHS9" s="591"/>
      <c r="RHT9" s="591"/>
      <c r="RHU9" s="591"/>
      <c r="RHV9" s="591"/>
      <c r="RHW9" s="591"/>
      <c r="RHX9" s="591"/>
      <c r="RHY9" s="591"/>
      <c r="RHZ9" s="591"/>
      <c r="RIA9" s="591"/>
      <c r="RIB9" s="591"/>
      <c r="RIC9" s="591"/>
      <c r="RID9" s="591"/>
      <c r="RIE9" s="591"/>
      <c r="RIF9" s="591"/>
      <c r="RIG9" s="591"/>
      <c r="RIH9" s="591"/>
      <c r="RII9" s="591"/>
      <c r="RIJ9" s="591"/>
      <c r="RIK9" s="591"/>
      <c r="RIL9" s="591"/>
      <c r="RIM9" s="591"/>
      <c r="RIN9" s="591"/>
      <c r="RIO9" s="591"/>
      <c r="RIP9" s="591"/>
      <c r="RIQ9" s="591"/>
      <c r="RIR9" s="591"/>
      <c r="RIS9" s="591"/>
      <c r="RIT9" s="591"/>
      <c r="RIU9" s="591"/>
      <c r="RIV9" s="591"/>
      <c r="RIW9" s="591"/>
      <c r="RIX9" s="591"/>
      <c r="RIY9" s="591"/>
      <c r="RIZ9" s="591"/>
      <c r="RJA9" s="591"/>
      <c r="RJB9" s="591"/>
      <c r="RJC9" s="591"/>
      <c r="RJD9" s="591"/>
      <c r="RJE9" s="591"/>
      <c r="RJF9" s="591"/>
      <c r="RJG9" s="591"/>
      <c r="RJH9" s="591"/>
      <c r="RJI9" s="591"/>
      <c r="RJJ9" s="591"/>
      <c r="RJK9" s="591"/>
      <c r="RJL9" s="591"/>
      <c r="RJM9" s="591"/>
      <c r="RJN9" s="591"/>
      <c r="RJO9" s="591"/>
      <c r="RJP9" s="591"/>
      <c r="RJQ9" s="591"/>
      <c r="RJR9" s="591"/>
      <c r="RJS9" s="591"/>
      <c r="RJT9" s="591"/>
      <c r="RJU9" s="591"/>
      <c r="RJV9" s="591"/>
      <c r="RJW9" s="591"/>
      <c r="RJX9" s="591"/>
      <c r="RJY9" s="591"/>
      <c r="RJZ9" s="591"/>
      <c r="RKA9" s="591"/>
      <c r="RKB9" s="591"/>
      <c r="RKC9" s="591"/>
      <c r="RKD9" s="591"/>
      <c r="RKE9" s="591"/>
      <c r="RKF9" s="591"/>
      <c r="RKG9" s="591"/>
      <c r="RKH9" s="591"/>
      <c r="RKI9" s="591"/>
      <c r="RKJ9" s="591"/>
      <c r="RKK9" s="591"/>
      <c r="RKL9" s="591"/>
      <c r="RKM9" s="591"/>
      <c r="RKN9" s="591"/>
      <c r="RKO9" s="591"/>
      <c r="RKP9" s="591"/>
      <c r="RKQ9" s="591"/>
      <c r="RKR9" s="591"/>
      <c r="RKS9" s="591"/>
      <c r="RKT9" s="591"/>
      <c r="RKU9" s="591"/>
      <c r="RKV9" s="591"/>
      <c r="RKW9" s="591"/>
      <c r="RKX9" s="591"/>
      <c r="RKY9" s="591"/>
      <c r="RKZ9" s="591"/>
      <c r="RLA9" s="591"/>
      <c r="RLB9" s="591"/>
      <c r="RLC9" s="591"/>
      <c r="RLD9" s="591"/>
      <c r="RLE9" s="591"/>
      <c r="RLF9" s="591"/>
      <c r="RLG9" s="591"/>
      <c r="RLH9" s="591"/>
      <c r="RLI9" s="591"/>
      <c r="RLJ9" s="591"/>
      <c r="RLK9" s="591"/>
      <c r="RLL9" s="591"/>
      <c r="RLM9" s="591"/>
      <c r="RLN9" s="591"/>
      <c r="RLO9" s="591"/>
      <c r="RLP9" s="591"/>
      <c r="RLQ9" s="591"/>
      <c r="RLR9" s="591"/>
      <c r="RLS9" s="591"/>
      <c r="RLT9" s="591"/>
      <c r="RLU9" s="591"/>
      <c r="RLV9" s="591"/>
      <c r="RLW9" s="591"/>
      <c r="RLX9" s="591"/>
      <c r="RLY9" s="591"/>
      <c r="RLZ9" s="591"/>
      <c r="RMA9" s="591"/>
      <c r="RMB9" s="591"/>
      <c r="RMC9" s="591"/>
      <c r="RMD9" s="591"/>
      <c r="RME9" s="591"/>
      <c r="RMF9" s="591"/>
      <c r="RMG9" s="591"/>
      <c r="RMH9" s="591"/>
      <c r="RMI9" s="591"/>
      <c r="RMJ9" s="591"/>
      <c r="RMK9" s="591"/>
      <c r="RML9" s="591"/>
      <c r="RMM9" s="591"/>
      <c r="RMN9" s="591"/>
      <c r="RMO9" s="591"/>
      <c r="RMP9" s="591"/>
      <c r="RMQ9" s="591"/>
      <c r="RMR9" s="591"/>
      <c r="RMS9" s="591"/>
      <c r="RMT9" s="591"/>
      <c r="RMU9" s="591"/>
      <c r="RMV9" s="591"/>
      <c r="RMW9" s="591"/>
      <c r="RMX9" s="591"/>
      <c r="RMY9" s="591"/>
      <c r="RMZ9" s="591"/>
      <c r="RNA9" s="591"/>
      <c r="RNB9" s="591"/>
      <c r="RNC9" s="591"/>
      <c r="RND9" s="591"/>
      <c r="RNE9" s="591"/>
      <c r="RNF9" s="591"/>
      <c r="RNG9" s="591"/>
      <c r="RNH9" s="591"/>
      <c r="RNI9" s="591"/>
      <c r="RNJ9" s="591"/>
      <c r="RNK9" s="591"/>
      <c r="RNL9" s="591"/>
      <c r="RNM9" s="591"/>
      <c r="RNN9" s="591"/>
      <c r="RNO9" s="591"/>
      <c r="RNP9" s="591"/>
      <c r="RNQ9" s="591"/>
      <c r="RNR9" s="591"/>
      <c r="RNS9" s="591"/>
      <c r="RNT9" s="591"/>
      <c r="RNU9" s="591"/>
      <c r="RNV9" s="591"/>
      <c r="RNW9" s="591"/>
      <c r="RNX9" s="591"/>
      <c r="RNY9" s="591"/>
      <c r="RNZ9" s="591"/>
      <c r="ROA9" s="591"/>
      <c r="ROB9" s="591"/>
      <c r="ROC9" s="591"/>
      <c r="ROD9" s="591"/>
      <c r="ROE9" s="591"/>
      <c r="ROF9" s="591"/>
      <c r="ROG9" s="591"/>
      <c r="ROH9" s="591"/>
      <c r="ROI9" s="591"/>
      <c r="ROJ9" s="591"/>
      <c r="ROK9" s="591"/>
      <c r="ROL9" s="591"/>
      <c r="ROM9" s="591"/>
      <c r="RON9" s="591"/>
      <c r="ROO9" s="591"/>
      <c r="ROP9" s="591"/>
      <c r="ROQ9" s="591"/>
      <c r="ROR9" s="591"/>
      <c r="ROS9" s="591"/>
      <c r="ROT9" s="591"/>
      <c r="ROU9" s="591"/>
      <c r="ROV9" s="591"/>
      <c r="ROW9" s="591"/>
      <c r="ROX9" s="591"/>
      <c r="ROY9" s="591"/>
      <c r="ROZ9" s="591"/>
      <c r="RPA9" s="591"/>
      <c r="RPB9" s="591"/>
      <c r="RPC9" s="591"/>
      <c r="RPD9" s="591"/>
      <c r="RPE9" s="591"/>
      <c r="RPF9" s="591"/>
      <c r="RPG9" s="591"/>
      <c r="RPH9" s="591"/>
      <c r="RPI9" s="591"/>
      <c r="RPJ9" s="591"/>
      <c r="RPK9" s="591"/>
      <c r="RPL9" s="591"/>
      <c r="RPM9" s="591"/>
      <c r="RPN9" s="591"/>
      <c r="RPO9" s="591"/>
      <c r="RPP9" s="591"/>
      <c r="RPQ9" s="591"/>
      <c r="RPR9" s="591"/>
      <c r="RPS9" s="591"/>
      <c r="RPT9" s="591"/>
      <c r="RPU9" s="591"/>
      <c r="RPV9" s="591"/>
      <c r="RPW9" s="591"/>
      <c r="RPX9" s="591"/>
      <c r="RPY9" s="591"/>
      <c r="RPZ9" s="591"/>
      <c r="RQA9" s="591"/>
      <c r="RQB9" s="591"/>
      <c r="RQC9" s="591"/>
      <c r="RQD9" s="591"/>
      <c r="RQE9" s="591"/>
      <c r="RQF9" s="591"/>
      <c r="RQG9" s="591"/>
      <c r="RQH9" s="591"/>
      <c r="RQI9" s="591"/>
      <c r="RQJ9" s="591"/>
      <c r="RQK9" s="591"/>
      <c r="RQL9" s="591"/>
      <c r="RQM9" s="591"/>
      <c r="RQN9" s="591"/>
      <c r="RQO9" s="591"/>
      <c r="RQP9" s="591"/>
      <c r="RQQ9" s="591"/>
      <c r="RQR9" s="591"/>
      <c r="RQS9" s="591"/>
      <c r="RQT9" s="591"/>
      <c r="RQU9" s="591"/>
      <c r="RQV9" s="591"/>
      <c r="RQW9" s="591"/>
      <c r="RQX9" s="591"/>
      <c r="RQY9" s="591"/>
      <c r="RQZ9" s="591"/>
      <c r="RRA9" s="591"/>
      <c r="RRB9" s="591"/>
      <c r="RRC9" s="591"/>
      <c r="RRD9" s="591"/>
      <c r="RRE9" s="591"/>
      <c r="RRF9" s="591"/>
      <c r="RRG9" s="591"/>
      <c r="RRH9" s="591"/>
      <c r="RRI9" s="591"/>
      <c r="RRJ9" s="591"/>
      <c r="RRK9" s="591"/>
      <c r="RRL9" s="591"/>
      <c r="RRM9" s="591"/>
      <c r="RRN9" s="591"/>
      <c r="RRO9" s="591"/>
      <c r="RRP9" s="591"/>
      <c r="RRQ9" s="591"/>
      <c r="RRR9" s="591"/>
      <c r="RRS9" s="591"/>
      <c r="RRT9" s="591"/>
      <c r="RRU9" s="591"/>
      <c r="RRV9" s="591"/>
      <c r="RRW9" s="591"/>
      <c r="RRX9" s="591"/>
      <c r="RRY9" s="591"/>
      <c r="RRZ9" s="591"/>
      <c r="RSA9" s="591"/>
      <c r="RSB9" s="591"/>
      <c r="RSC9" s="591"/>
      <c r="RSD9" s="591"/>
      <c r="RSE9" s="591"/>
      <c r="RSF9" s="591"/>
      <c r="RSG9" s="591"/>
      <c r="RSH9" s="591"/>
      <c r="RSI9" s="591"/>
      <c r="RSJ9" s="591"/>
      <c r="RSK9" s="591"/>
      <c r="RSL9" s="591"/>
      <c r="RSM9" s="591"/>
      <c r="RSN9" s="591"/>
      <c r="RSO9" s="591"/>
      <c r="RSP9" s="591"/>
      <c r="RSQ9" s="591"/>
      <c r="RSR9" s="591"/>
      <c r="RSS9" s="591"/>
      <c r="RST9" s="591"/>
      <c r="RSU9" s="591"/>
      <c r="RSV9" s="591"/>
      <c r="RSW9" s="591"/>
      <c r="RSX9" s="591"/>
      <c r="RSY9" s="591"/>
      <c r="RSZ9" s="591"/>
      <c r="RTA9" s="591"/>
      <c r="RTB9" s="591"/>
      <c r="RTC9" s="591"/>
      <c r="RTD9" s="591"/>
      <c r="RTE9" s="591"/>
      <c r="RTF9" s="591"/>
      <c r="RTG9" s="591"/>
      <c r="RTH9" s="591"/>
      <c r="RTI9" s="591"/>
      <c r="RTJ9" s="591"/>
      <c r="RTK9" s="591"/>
      <c r="RTL9" s="591"/>
      <c r="RTM9" s="591"/>
      <c r="RTN9" s="591"/>
      <c r="RTO9" s="591"/>
      <c r="RTP9" s="591"/>
      <c r="RTQ9" s="591"/>
      <c r="RTR9" s="591"/>
      <c r="RTS9" s="591"/>
      <c r="RTT9" s="591"/>
      <c r="RTU9" s="591"/>
      <c r="RTV9" s="591"/>
      <c r="RTW9" s="591"/>
      <c r="RTX9" s="591"/>
      <c r="RTY9" s="591"/>
      <c r="RTZ9" s="591"/>
      <c r="RUA9" s="591"/>
      <c r="RUB9" s="591"/>
      <c r="RUC9" s="591"/>
      <c r="RUD9" s="591"/>
      <c r="RUE9" s="591"/>
      <c r="RUF9" s="591"/>
      <c r="RUG9" s="591"/>
      <c r="RUH9" s="591"/>
      <c r="RUI9" s="591"/>
      <c r="RUJ9" s="591"/>
      <c r="RUK9" s="591"/>
      <c r="RUL9" s="591"/>
      <c r="RUM9" s="591"/>
      <c r="RUN9" s="591"/>
      <c r="RUO9" s="591"/>
      <c r="RUP9" s="591"/>
      <c r="RUQ9" s="591"/>
      <c r="RUR9" s="591"/>
      <c r="RUS9" s="591"/>
      <c r="RUT9" s="591"/>
      <c r="RUU9" s="591"/>
      <c r="RUV9" s="591"/>
      <c r="RUW9" s="591"/>
      <c r="RUX9" s="591"/>
      <c r="RUY9" s="591"/>
      <c r="RUZ9" s="591"/>
      <c r="RVA9" s="591"/>
      <c r="RVB9" s="591"/>
      <c r="RVC9" s="591"/>
      <c r="RVD9" s="591"/>
      <c r="RVE9" s="591"/>
      <c r="RVF9" s="591"/>
      <c r="RVG9" s="591"/>
      <c r="RVH9" s="591"/>
      <c r="RVI9" s="591"/>
      <c r="RVJ9" s="591"/>
      <c r="RVK9" s="591"/>
      <c r="RVL9" s="591"/>
      <c r="RVM9" s="591"/>
      <c r="RVN9" s="591"/>
      <c r="RVO9" s="591"/>
      <c r="RVP9" s="591"/>
      <c r="RVQ9" s="591"/>
      <c r="RVR9" s="591"/>
      <c r="RVS9" s="591"/>
      <c r="RVT9" s="591"/>
      <c r="RVU9" s="591"/>
      <c r="RVV9" s="591"/>
      <c r="RVW9" s="591"/>
      <c r="RVX9" s="591"/>
      <c r="RVY9" s="591"/>
      <c r="RVZ9" s="591"/>
      <c r="RWA9" s="591"/>
      <c r="RWB9" s="591"/>
      <c r="RWC9" s="591"/>
      <c r="RWD9" s="591"/>
      <c r="RWE9" s="591"/>
      <c r="RWF9" s="591"/>
      <c r="RWG9" s="591"/>
      <c r="RWH9" s="591"/>
      <c r="RWI9" s="591"/>
      <c r="RWJ9" s="591"/>
      <c r="RWK9" s="591"/>
      <c r="RWL9" s="591"/>
      <c r="RWM9" s="591"/>
      <c r="RWN9" s="591"/>
      <c r="RWO9" s="591"/>
      <c r="RWP9" s="591"/>
      <c r="RWQ9" s="591"/>
      <c r="RWR9" s="591"/>
      <c r="RWS9" s="591"/>
      <c r="RWT9" s="591"/>
      <c r="RWU9" s="591"/>
      <c r="RWV9" s="591"/>
      <c r="RWW9" s="591"/>
      <c r="RWX9" s="591"/>
      <c r="RWY9" s="591"/>
      <c r="RWZ9" s="591"/>
      <c r="RXA9" s="591"/>
      <c r="RXB9" s="591"/>
      <c r="RXC9" s="591"/>
      <c r="RXD9" s="591"/>
      <c r="RXE9" s="591"/>
      <c r="RXF9" s="591"/>
      <c r="RXG9" s="591"/>
      <c r="RXH9" s="591"/>
      <c r="RXI9" s="591"/>
      <c r="RXJ9" s="591"/>
      <c r="RXK9" s="591"/>
      <c r="RXL9" s="591"/>
      <c r="RXM9" s="591"/>
      <c r="RXN9" s="591"/>
      <c r="RXO9" s="591"/>
      <c r="RXP9" s="591"/>
      <c r="RXQ9" s="591"/>
      <c r="RXR9" s="591"/>
      <c r="RXS9" s="591"/>
      <c r="RXT9" s="591"/>
      <c r="RXU9" s="591"/>
      <c r="RXV9" s="591"/>
      <c r="RXW9" s="591"/>
      <c r="RXX9" s="591"/>
      <c r="RXY9" s="591"/>
      <c r="RXZ9" s="591"/>
      <c r="RYA9" s="591"/>
      <c r="RYB9" s="591"/>
      <c r="RYC9" s="591"/>
      <c r="RYD9" s="591"/>
      <c r="RYE9" s="591"/>
      <c r="RYF9" s="591"/>
      <c r="RYG9" s="591"/>
      <c r="RYH9" s="591"/>
      <c r="RYI9" s="591"/>
      <c r="RYJ9" s="591"/>
      <c r="RYK9" s="591"/>
      <c r="RYL9" s="591"/>
      <c r="RYM9" s="591"/>
      <c r="RYN9" s="591"/>
      <c r="RYO9" s="591"/>
      <c r="RYP9" s="591"/>
      <c r="RYQ9" s="591"/>
      <c r="RYR9" s="591"/>
      <c r="RYS9" s="591"/>
      <c r="RYT9" s="591"/>
      <c r="RYU9" s="591"/>
      <c r="RYV9" s="591"/>
      <c r="RYW9" s="591"/>
      <c r="RYX9" s="591"/>
      <c r="RYY9" s="591"/>
      <c r="RYZ9" s="591"/>
      <c r="RZA9" s="591"/>
      <c r="RZB9" s="591"/>
      <c r="RZC9" s="591"/>
      <c r="RZD9" s="591"/>
      <c r="RZE9" s="591"/>
      <c r="RZF9" s="591"/>
      <c r="RZG9" s="591"/>
      <c r="RZH9" s="591"/>
      <c r="RZI9" s="591"/>
      <c r="RZJ9" s="591"/>
      <c r="RZK9" s="591"/>
      <c r="RZL9" s="591"/>
      <c r="RZM9" s="591"/>
      <c r="RZN9" s="591"/>
      <c r="RZO9" s="591"/>
      <c r="RZP9" s="591"/>
      <c r="RZQ9" s="591"/>
      <c r="RZR9" s="591"/>
      <c r="RZS9" s="591"/>
      <c r="RZT9" s="591"/>
      <c r="RZU9" s="591"/>
      <c r="RZV9" s="591"/>
      <c r="RZW9" s="591"/>
      <c r="RZX9" s="591"/>
      <c r="RZY9" s="591"/>
      <c r="RZZ9" s="591"/>
      <c r="SAA9" s="591"/>
      <c r="SAB9" s="591"/>
      <c r="SAC9" s="591"/>
      <c r="SAD9" s="591"/>
      <c r="SAE9" s="591"/>
      <c r="SAF9" s="591"/>
      <c r="SAG9" s="591"/>
      <c r="SAH9" s="591"/>
      <c r="SAI9" s="591"/>
      <c r="SAJ9" s="591"/>
      <c r="SAK9" s="591"/>
      <c r="SAL9" s="591"/>
      <c r="SAM9" s="591"/>
      <c r="SAN9" s="591"/>
      <c r="SAO9" s="591"/>
      <c r="SAP9" s="591"/>
      <c r="SAQ9" s="591"/>
      <c r="SAR9" s="591"/>
      <c r="SAS9" s="591"/>
      <c r="SAT9" s="591"/>
      <c r="SAU9" s="591"/>
      <c r="SAV9" s="591"/>
      <c r="SAW9" s="591"/>
      <c r="SAX9" s="591"/>
      <c r="SAY9" s="591"/>
      <c r="SAZ9" s="591"/>
      <c r="SBA9" s="591"/>
      <c r="SBB9" s="591"/>
      <c r="SBC9" s="591"/>
      <c r="SBD9" s="591"/>
      <c r="SBE9" s="591"/>
      <c r="SBF9" s="591"/>
      <c r="SBG9" s="591"/>
      <c r="SBH9" s="591"/>
      <c r="SBI9" s="591"/>
      <c r="SBJ9" s="591"/>
      <c r="SBK9" s="591"/>
      <c r="SBL9" s="591"/>
      <c r="SBM9" s="591"/>
      <c r="SBN9" s="591"/>
      <c r="SBO9" s="591"/>
      <c r="SBP9" s="591"/>
      <c r="SBQ9" s="591"/>
      <c r="SBR9" s="591"/>
      <c r="SBS9" s="591"/>
      <c r="SBT9" s="591"/>
      <c r="SBU9" s="591"/>
      <c r="SBV9" s="591"/>
      <c r="SBW9" s="591"/>
      <c r="SBX9" s="591"/>
      <c r="SBY9" s="591"/>
      <c r="SBZ9" s="591"/>
      <c r="SCA9" s="591"/>
      <c r="SCB9" s="591"/>
      <c r="SCC9" s="591"/>
      <c r="SCD9" s="591"/>
      <c r="SCE9" s="591"/>
      <c r="SCF9" s="591"/>
      <c r="SCG9" s="591"/>
      <c r="SCH9" s="591"/>
      <c r="SCI9" s="591"/>
      <c r="SCJ9" s="591"/>
      <c r="SCK9" s="591"/>
      <c r="SCL9" s="591"/>
      <c r="SCM9" s="591"/>
      <c r="SCN9" s="591"/>
      <c r="SCO9" s="591"/>
      <c r="SCP9" s="591"/>
      <c r="SCQ9" s="591"/>
      <c r="SCR9" s="591"/>
      <c r="SCS9" s="591"/>
      <c r="SCT9" s="591"/>
      <c r="SCU9" s="591"/>
      <c r="SCV9" s="591"/>
      <c r="SCW9" s="591"/>
      <c r="SCX9" s="591"/>
      <c r="SCY9" s="591"/>
      <c r="SCZ9" s="591"/>
      <c r="SDA9" s="591"/>
      <c r="SDB9" s="591"/>
      <c r="SDC9" s="591"/>
      <c r="SDD9" s="591"/>
      <c r="SDE9" s="591"/>
      <c r="SDF9" s="591"/>
      <c r="SDG9" s="591"/>
      <c r="SDH9" s="591"/>
      <c r="SDI9" s="591"/>
      <c r="SDJ9" s="591"/>
      <c r="SDK9" s="591"/>
      <c r="SDL9" s="591"/>
      <c r="SDM9" s="591"/>
      <c r="SDN9" s="591"/>
      <c r="SDO9" s="591"/>
      <c r="SDP9" s="591"/>
      <c r="SDQ9" s="591"/>
      <c r="SDR9" s="591"/>
      <c r="SDS9" s="591"/>
      <c r="SDT9" s="591"/>
      <c r="SDU9" s="591"/>
      <c r="SDV9" s="591"/>
      <c r="SDW9" s="591"/>
      <c r="SDX9" s="591"/>
      <c r="SDY9" s="591"/>
      <c r="SDZ9" s="591"/>
      <c r="SEA9" s="591"/>
      <c r="SEB9" s="591"/>
      <c r="SEC9" s="591"/>
      <c r="SED9" s="591"/>
      <c r="SEE9" s="591"/>
      <c r="SEF9" s="591"/>
      <c r="SEG9" s="591"/>
      <c r="SEH9" s="591"/>
      <c r="SEI9" s="591"/>
      <c r="SEJ9" s="591"/>
      <c r="SEK9" s="591"/>
      <c r="SEL9" s="591"/>
      <c r="SEM9" s="591"/>
      <c r="SEN9" s="591"/>
      <c r="SEO9" s="591"/>
      <c r="SEP9" s="591"/>
      <c r="SEQ9" s="591"/>
      <c r="SER9" s="591"/>
      <c r="SES9" s="591"/>
      <c r="SET9" s="591"/>
      <c r="SEU9" s="591"/>
      <c r="SEV9" s="591"/>
      <c r="SEW9" s="591"/>
      <c r="SEX9" s="591"/>
      <c r="SEY9" s="591"/>
      <c r="SEZ9" s="591"/>
      <c r="SFA9" s="591"/>
      <c r="SFB9" s="591"/>
      <c r="SFC9" s="591"/>
      <c r="SFD9" s="591"/>
      <c r="SFE9" s="591"/>
      <c r="SFF9" s="591"/>
      <c r="SFG9" s="591"/>
      <c r="SFH9" s="591"/>
      <c r="SFI9" s="591"/>
      <c r="SFJ9" s="591"/>
      <c r="SFK9" s="591"/>
      <c r="SFL9" s="591"/>
      <c r="SFM9" s="591"/>
      <c r="SFN9" s="591"/>
      <c r="SFO9" s="591"/>
      <c r="SFP9" s="591"/>
      <c r="SFQ9" s="591"/>
      <c r="SFR9" s="591"/>
      <c r="SFS9" s="591"/>
      <c r="SFT9" s="591"/>
      <c r="SFU9" s="591"/>
      <c r="SFV9" s="591"/>
      <c r="SFW9" s="591"/>
      <c r="SFX9" s="591"/>
      <c r="SFY9" s="591"/>
      <c r="SFZ9" s="591"/>
      <c r="SGA9" s="591"/>
      <c r="SGB9" s="591"/>
      <c r="SGC9" s="591"/>
      <c r="SGD9" s="591"/>
      <c r="SGE9" s="591"/>
      <c r="SGF9" s="591"/>
      <c r="SGG9" s="591"/>
      <c r="SGH9" s="591"/>
      <c r="SGI9" s="591"/>
      <c r="SGJ9" s="591"/>
      <c r="SGK9" s="591"/>
      <c r="SGL9" s="591"/>
      <c r="SGM9" s="591"/>
      <c r="SGN9" s="591"/>
      <c r="SGO9" s="591"/>
      <c r="SGP9" s="591"/>
      <c r="SGQ9" s="591"/>
      <c r="SGR9" s="591"/>
      <c r="SGS9" s="591"/>
      <c r="SGT9" s="591"/>
      <c r="SGU9" s="591"/>
      <c r="SGV9" s="591"/>
      <c r="SGW9" s="591"/>
      <c r="SGX9" s="591"/>
      <c r="SGY9" s="591"/>
      <c r="SGZ9" s="591"/>
      <c r="SHA9" s="591"/>
      <c r="SHB9" s="591"/>
      <c r="SHC9" s="591"/>
      <c r="SHD9" s="591"/>
      <c r="SHE9" s="591"/>
      <c r="SHF9" s="591"/>
      <c r="SHG9" s="591"/>
      <c r="SHH9" s="591"/>
      <c r="SHI9" s="591"/>
      <c r="SHJ9" s="591"/>
      <c r="SHK9" s="591"/>
      <c r="SHL9" s="591"/>
      <c r="SHM9" s="591"/>
      <c r="SHN9" s="591"/>
      <c r="SHO9" s="591"/>
      <c r="SHP9" s="591"/>
      <c r="SHQ9" s="591"/>
      <c r="SHR9" s="591"/>
      <c r="SHS9" s="591"/>
      <c r="SHT9" s="591"/>
      <c r="SHU9" s="591"/>
      <c r="SHV9" s="591"/>
      <c r="SHW9" s="591"/>
      <c r="SHX9" s="591"/>
      <c r="SHY9" s="591"/>
      <c r="SHZ9" s="591"/>
      <c r="SIA9" s="591"/>
      <c r="SIB9" s="591"/>
      <c r="SIC9" s="591"/>
      <c r="SID9" s="591"/>
      <c r="SIE9" s="591"/>
      <c r="SIF9" s="591"/>
      <c r="SIG9" s="591"/>
      <c r="SIH9" s="591"/>
      <c r="SII9" s="591"/>
      <c r="SIJ9" s="591"/>
      <c r="SIK9" s="591"/>
      <c r="SIL9" s="591"/>
      <c r="SIM9" s="591"/>
      <c r="SIN9" s="591"/>
      <c r="SIO9" s="591"/>
      <c r="SIP9" s="591"/>
      <c r="SIQ9" s="591"/>
      <c r="SIR9" s="591"/>
      <c r="SIS9" s="591"/>
      <c r="SIT9" s="591"/>
      <c r="SIU9" s="591"/>
      <c r="SIV9" s="591"/>
      <c r="SIW9" s="591"/>
      <c r="SIX9" s="591"/>
      <c r="SIY9" s="591"/>
      <c r="SIZ9" s="591"/>
      <c r="SJA9" s="591"/>
      <c r="SJB9" s="591"/>
      <c r="SJC9" s="591"/>
      <c r="SJD9" s="591"/>
      <c r="SJE9" s="591"/>
      <c r="SJF9" s="591"/>
      <c r="SJG9" s="591"/>
      <c r="SJH9" s="591"/>
      <c r="SJI9" s="591"/>
      <c r="SJJ9" s="591"/>
      <c r="SJK9" s="591"/>
      <c r="SJL9" s="591"/>
      <c r="SJM9" s="591"/>
      <c r="SJN9" s="591"/>
      <c r="SJO9" s="591"/>
      <c r="SJP9" s="591"/>
      <c r="SJQ9" s="591"/>
      <c r="SJR9" s="591"/>
      <c r="SJS9" s="591"/>
      <c r="SJT9" s="591"/>
      <c r="SJU9" s="591"/>
      <c r="SJV9" s="591"/>
      <c r="SJW9" s="591"/>
      <c r="SJX9" s="591"/>
      <c r="SJY9" s="591"/>
      <c r="SJZ9" s="591"/>
      <c r="SKA9" s="591"/>
      <c r="SKB9" s="591"/>
      <c r="SKC9" s="591"/>
      <c r="SKD9" s="591"/>
      <c r="SKE9" s="591"/>
      <c r="SKF9" s="591"/>
      <c r="SKG9" s="591"/>
      <c r="SKH9" s="591"/>
      <c r="SKI9" s="591"/>
      <c r="SKJ9" s="591"/>
      <c r="SKK9" s="591"/>
      <c r="SKL9" s="591"/>
      <c r="SKM9" s="591"/>
      <c r="SKN9" s="591"/>
      <c r="SKO9" s="591"/>
      <c r="SKP9" s="591"/>
      <c r="SKQ9" s="591"/>
      <c r="SKR9" s="591"/>
      <c r="SKS9" s="591"/>
      <c r="SKT9" s="591"/>
      <c r="SKU9" s="591"/>
      <c r="SKV9" s="591"/>
      <c r="SKW9" s="591"/>
      <c r="SKX9" s="591"/>
      <c r="SKY9" s="591"/>
      <c r="SKZ9" s="591"/>
      <c r="SLA9" s="591"/>
      <c r="SLB9" s="591"/>
      <c r="SLC9" s="591"/>
      <c r="SLD9" s="591"/>
      <c r="SLE9" s="591"/>
      <c r="SLF9" s="591"/>
      <c r="SLG9" s="591"/>
      <c r="SLH9" s="591"/>
      <c r="SLI9" s="591"/>
      <c r="SLJ9" s="591"/>
      <c r="SLK9" s="591"/>
      <c r="SLL9" s="591"/>
      <c r="SLM9" s="591"/>
      <c r="SLN9" s="591"/>
      <c r="SLO9" s="591"/>
      <c r="SLP9" s="591"/>
      <c r="SLQ9" s="591"/>
      <c r="SLR9" s="591"/>
      <c r="SLS9" s="591"/>
      <c r="SLT9" s="591"/>
      <c r="SLU9" s="591"/>
      <c r="SLV9" s="591"/>
      <c r="SLW9" s="591"/>
      <c r="SLX9" s="591"/>
      <c r="SLY9" s="591"/>
      <c r="SLZ9" s="591"/>
      <c r="SMA9" s="591"/>
      <c r="SMB9" s="591"/>
      <c r="SMC9" s="591"/>
      <c r="SMD9" s="591"/>
      <c r="SME9" s="591"/>
      <c r="SMF9" s="591"/>
      <c r="SMG9" s="591"/>
      <c r="SMH9" s="591"/>
      <c r="SMI9" s="591"/>
      <c r="SMJ9" s="591"/>
      <c r="SMK9" s="591"/>
      <c r="SML9" s="591"/>
      <c r="SMM9" s="591"/>
      <c r="SMN9" s="591"/>
      <c r="SMO9" s="591"/>
      <c r="SMP9" s="591"/>
      <c r="SMQ9" s="591"/>
      <c r="SMR9" s="591"/>
      <c r="SMS9" s="591"/>
      <c r="SMT9" s="591"/>
      <c r="SMU9" s="591"/>
      <c r="SMV9" s="591"/>
      <c r="SMW9" s="591"/>
      <c r="SMX9" s="591"/>
      <c r="SMY9" s="591"/>
      <c r="SMZ9" s="591"/>
      <c r="SNA9" s="591"/>
      <c r="SNB9" s="591"/>
      <c r="SNC9" s="591"/>
      <c r="SND9" s="591"/>
      <c r="SNE9" s="591"/>
      <c r="SNF9" s="591"/>
      <c r="SNG9" s="591"/>
      <c r="SNH9" s="591"/>
      <c r="SNI9" s="591"/>
      <c r="SNJ9" s="591"/>
      <c r="SNK9" s="591"/>
      <c r="SNL9" s="591"/>
      <c r="SNM9" s="591"/>
      <c r="SNN9" s="591"/>
      <c r="SNO9" s="591"/>
      <c r="SNP9" s="591"/>
      <c r="SNQ9" s="591"/>
      <c r="SNR9" s="591"/>
      <c r="SNS9" s="591"/>
      <c r="SNT9" s="591"/>
      <c r="SNU9" s="591"/>
      <c r="SNV9" s="591"/>
      <c r="SNW9" s="591"/>
      <c r="SNX9" s="591"/>
      <c r="SNY9" s="591"/>
      <c r="SNZ9" s="591"/>
      <c r="SOA9" s="591"/>
      <c r="SOB9" s="591"/>
      <c r="SOC9" s="591"/>
      <c r="SOD9" s="591"/>
      <c r="SOE9" s="591"/>
      <c r="SOF9" s="591"/>
      <c r="SOG9" s="591"/>
      <c r="SOH9" s="591"/>
      <c r="SOI9" s="591"/>
      <c r="SOJ9" s="591"/>
      <c r="SOK9" s="591"/>
      <c r="SOL9" s="591"/>
      <c r="SOM9" s="591"/>
      <c r="SON9" s="591"/>
      <c r="SOO9" s="591"/>
      <c r="SOP9" s="591"/>
      <c r="SOQ9" s="591"/>
      <c r="SOR9" s="591"/>
      <c r="SOS9" s="591"/>
      <c r="SOT9" s="591"/>
      <c r="SOU9" s="591"/>
      <c r="SOV9" s="591"/>
      <c r="SOW9" s="591"/>
      <c r="SOX9" s="591"/>
      <c r="SOY9" s="591"/>
      <c r="SOZ9" s="591"/>
      <c r="SPA9" s="591"/>
      <c r="SPB9" s="591"/>
      <c r="SPC9" s="591"/>
      <c r="SPD9" s="591"/>
      <c r="SPE9" s="591"/>
      <c r="SPF9" s="591"/>
      <c r="SPG9" s="591"/>
      <c r="SPH9" s="591"/>
      <c r="SPI9" s="591"/>
      <c r="SPJ9" s="591"/>
      <c r="SPK9" s="591"/>
      <c r="SPL9" s="591"/>
      <c r="SPM9" s="591"/>
      <c r="SPN9" s="591"/>
      <c r="SPO9" s="591"/>
      <c r="SPP9" s="591"/>
      <c r="SPQ9" s="591"/>
      <c r="SPR9" s="591"/>
      <c r="SPS9" s="591"/>
      <c r="SPT9" s="591"/>
      <c r="SPU9" s="591"/>
      <c r="SPV9" s="591"/>
      <c r="SPW9" s="591"/>
      <c r="SPX9" s="591"/>
      <c r="SPY9" s="591"/>
      <c r="SPZ9" s="591"/>
      <c r="SQA9" s="591"/>
      <c r="SQB9" s="591"/>
      <c r="SQC9" s="591"/>
      <c r="SQD9" s="591"/>
      <c r="SQE9" s="591"/>
      <c r="SQF9" s="591"/>
      <c r="SQG9" s="591"/>
      <c r="SQH9" s="591"/>
      <c r="SQI9" s="591"/>
      <c r="SQJ9" s="591"/>
      <c r="SQK9" s="591"/>
      <c r="SQL9" s="591"/>
      <c r="SQM9" s="591"/>
      <c r="SQN9" s="591"/>
      <c r="SQO9" s="591"/>
      <c r="SQP9" s="591"/>
      <c r="SQQ9" s="591"/>
      <c r="SQR9" s="591"/>
      <c r="SQS9" s="591"/>
      <c r="SQT9" s="591"/>
      <c r="SQU9" s="591"/>
      <c r="SQV9" s="591"/>
      <c r="SQW9" s="591"/>
      <c r="SQX9" s="591"/>
      <c r="SQY9" s="591"/>
      <c r="SQZ9" s="591"/>
      <c r="SRA9" s="591"/>
      <c r="SRB9" s="591"/>
      <c r="SRC9" s="591"/>
      <c r="SRD9" s="591"/>
      <c r="SRE9" s="591"/>
      <c r="SRF9" s="591"/>
      <c r="SRG9" s="591"/>
      <c r="SRH9" s="591"/>
      <c r="SRI9" s="591"/>
      <c r="SRJ9" s="591"/>
      <c r="SRK9" s="591"/>
      <c r="SRL9" s="591"/>
      <c r="SRM9" s="591"/>
      <c r="SRN9" s="591"/>
      <c r="SRO9" s="591"/>
      <c r="SRP9" s="591"/>
      <c r="SRQ9" s="591"/>
      <c r="SRR9" s="591"/>
      <c r="SRS9" s="591"/>
      <c r="SRT9" s="591"/>
      <c r="SRU9" s="591"/>
      <c r="SRV9" s="591"/>
      <c r="SRW9" s="591"/>
      <c r="SRX9" s="591"/>
      <c r="SRY9" s="591"/>
      <c r="SRZ9" s="591"/>
      <c r="SSA9" s="591"/>
      <c r="SSB9" s="591"/>
      <c r="SSC9" s="591"/>
      <c r="SSD9" s="591"/>
      <c r="SSE9" s="591"/>
      <c r="SSF9" s="591"/>
      <c r="SSG9" s="591"/>
      <c r="SSH9" s="591"/>
      <c r="SSI9" s="591"/>
      <c r="SSJ9" s="591"/>
      <c r="SSK9" s="591"/>
      <c r="SSL9" s="591"/>
      <c r="SSM9" s="591"/>
      <c r="SSN9" s="591"/>
      <c r="SSO9" s="591"/>
      <c r="SSP9" s="591"/>
      <c r="SSQ9" s="591"/>
      <c r="SSR9" s="591"/>
      <c r="SSS9" s="591"/>
      <c r="SST9" s="591"/>
      <c r="SSU9" s="591"/>
      <c r="SSV9" s="591"/>
      <c r="SSW9" s="591"/>
      <c r="SSX9" s="591"/>
      <c r="SSY9" s="591"/>
      <c r="SSZ9" s="591"/>
      <c r="STA9" s="591"/>
      <c r="STB9" s="591"/>
      <c r="STC9" s="591"/>
      <c r="STD9" s="591"/>
      <c r="STE9" s="591"/>
      <c r="STF9" s="591"/>
      <c r="STG9" s="591"/>
      <c r="STH9" s="591"/>
      <c r="STI9" s="591"/>
      <c r="STJ9" s="591"/>
      <c r="STK9" s="591"/>
      <c r="STL9" s="591"/>
      <c r="STM9" s="591"/>
      <c r="STN9" s="591"/>
      <c r="STO9" s="591"/>
      <c r="STP9" s="591"/>
      <c r="STQ9" s="591"/>
      <c r="STR9" s="591"/>
      <c r="STS9" s="591"/>
      <c r="STT9" s="591"/>
      <c r="STU9" s="591"/>
      <c r="STV9" s="591"/>
      <c r="STW9" s="591"/>
      <c r="STX9" s="591"/>
      <c r="STY9" s="591"/>
      <c r="STZ9" s="591"/>
      <c r="SUA9" s="591"/>
      <c r="SUB9" s="591"/>
      <c r="SUC9" s="591"/>
      <c r="SUD9" s="591"/>
      <c r="SUE9" s="591"/>
      <c r="SUF9" s="591"/>
      <c r="SUG9" s="591"/>
      <c r="SUH9" s="591"/>
      <c r="SUI9" s="591"/>
      <c r="SUJ9" s="591"/>
      <c r="SUK9" s="591"/>
      <c r="SUL9" s="591"/>
      <c r="SUM9" s="591"/>
      <c r="SUN9" s="591"/>
      <c r="SUO9" s="591"/>
      <c r="SUP9" s="591"/>
      <c r="SUQ9" s="591"/>
      <c r="SUR9" s="591"/>
      <c r="SUS9" s="591"/>
      <c r="SUT9" s="591"/>
      <c r="SUU9" s="591"/>
      <c r="SUV9" s="591"/>
      <c r="SUW9" s="591"/>
      <c r="SUX9" s="591"/>
      <c r="SUY9" s="591"/>
      <c r="SUZ9" s="591"/>
      <c r="SVA9" s="591"/>
      <c r="SVB9" s="591"/>
      <c r="SVC9" s="591"/>
      <c r="SVD9" s="591"/>
      <c r="SVE9" s="591"/>
      <c r="SVF9" s="591"/>
      <c r="SVG9" s="591"/>
      <c r="SVH9" s="591"/>
      <c r="SVI9" s="591"/>
      <c r="SVJ9" s="591"/>
      <c r="SVK9" s="591"/>
      <c r="SVL9" s="591"/>
      <c r="SVM9" s="591"/>
      <c r="SVN9" s="591"/>
      <c r="SVO9" s="591"/>
      <c r="SVP9" s="591"/>
      <c r="SVQ9" s="591"/>
      <c r="SVR9" s="591"/>
      <c r="SVS9" s="591"/>
      <c r="SVT9" s="591"/>
      <c r="SVU9" s="591"/>
      <c r="SVV9" s="591"/>
      <c r="SVW9" s="591"/>
      <c r="SVX9" s="591"/>
      <c r="SVY9" s="591"/>
      <c r="SVZ9" s="591"/>
      <c r="SWA9" s="591"/>
      <c r="SWB9" s="591"/>
      <c r="SWC9" s="591"/>
      <c r="SWD9" s="591"/>
      <c r="SWE9" s="591"/>
      <c r="SWF9" s="591"/>
      <c r="SWG9" s="591"/>
      <c r="SWH9" s="591"/>
      <c r="SWI9" s="591"/>
      <c r="SWJ9" s="591"/>
      <c r="SWK9" s="591"/>
      <c r="SWL9" s="591"/>
      <c r="SWM9" s="591"/>
      <c r="SWN9" s="591"/>
      <c r="SWO9" s="591"/>
      <c r="SWP9" s="591"/>
      <c r="SWQ9" s="591"/>
      <c r="SWR9" s="591"/>
      <c r="SWS9" s="591"/>
      <c r="SWT9" s="591"/>
      <c r="SWU9" s="591"/>
      <c r="SWV9" s="591"/>
      <c r="SWW9" s="591"/>
      <c r="SWX9" s="591"/>
      <c r="SWY9" s="591"/>
      <c r="SWZ9" s="591"/>
      <c r="SXA9" s="591"/>
      <c r="SXB9" s="591"/>
      <c r="SXC9" s="591"/>
      <c r="SXD9" s="591"/>
      <c r="SXE9" s="591"/>
      <c r="SXF9" s="591"/>
      <c r="SXG9" s="591"/>
      <c r="SXH9" s="591"/>
      <c r="SXI9" s="591"/>
      <c r="SXJ9" s="591"/>
      <c r="SXK9" s="591"/>
      <c r="SXL9" s="591"/>
      <c r="SXM9" s="591"/>
      <c r="SXN9" s="591"/>
      <c r="SXO9" s="591"/>
      <c r="SXP9" s="591"/>
      <c r="SXQ9" s="591"/>
      <c r="SXR9" s="591"/>
      <c r="SXS9" s="591"/>
      <c r="SXT9" s="591"/>
      <c r="SXU9" s="591"/>
      <c r="SXV9" s="591"/>
      <c r="SXW9" s="591"/>
      <c r="SXX9" s="591"/>
      <c r="SXY9" s="591"/>
      <c r="SXZ9" s="591"/>
      <c r="SYA9" s="591"/>
      <c r="SYB9" s="591"/>
      <c r="SYC9" s="591"/>
      <c r="SYD9" s="591"/>
      <c r="SYE9" s="591"/>
      <c r="SYF9" s="591"/>
      <c r="SYG9" s="591"/>
      <c r="SYH9" s="591"/>
      <c r="SYI9" s="591"/>
      <c r="SYJ9" s="591"/>
      <c r="SYK9" s="591"/>
      <c r="SYL9" s="591"/>
      <c r="SYM9" s="591"/>
      <c r="SYN9" s="591"/>
      <c r="SYO9" s="591"/>
      <c r="SYP9" s="591"/>
      <c r="SYQ9" s="591"/>
      <c r="SYR9" s="591"/>
      <c r="SYS9" s="591"/>
      <c r="SYT9" s="591"/>
      <c r="SYU9" s="591"/>
      <c r="SYV9" s="591"/>
      <c r="SYW9" s="591"/>
      <c r="SYX9" s="591"/>
      <c r="SYY9" s="591"/>
      <c r="SYZ9" s="591"/>
      <c r="SZA9" s="591"/>
      <c r="SZB9" s="591"/>
      <c r="SZC9" s="591"/>
      <c r="SZD9" s="591"/>
      <c r="SZE9" s="591"/>
      <c r="SZF9" s="591"/>
      <c r="SZG9" s="591"/>
      <c r="SZH9" s="591"/>
      <c r="SZI9" s="591"/>
      <c r="SZJ9" s="591"/>
      <c r="SZK9" s="591"/>
      <c r="SZL9" s="591"/>
      <c r="SZM9" s="591"/>
      <c r="SZN9" s="591"/>
      <c r="SZO9" s="591"/>
      <c r="SZP9" s="591"/>
      <c r="SZQ9" s="591"/>
      <c r="SZR9" s="591"/>
      <c r="SZS9" s="591"/>
      <c r="SZT9" s="591"/>
      <c r="SZU9" s="591"/>
      <c r="SZV9" s="591"/>
      <c r="SZW9" s="591"/>
      <c r="SZX9" s="591"/>
      <c r="SZY9" s="591"/>
      <c r="SZZ9" s="591"/>
      <c r="TAA9" s="591"/>
      <c r="TAB9" s="591"/>
      <c r="TAC9" s="591"/>
      <c r="TAD9" s="591"/>
      <c r="TAE9" s="591"/>
      <c r="TAF9" s="591"/>
      <c r="TAG9" s="591"/>
      <c r="TAH9" s="591"/>
      <c r="TAI9" s="591"/>
      <c r="TAJ9" s="591"/>
      <c r="TAK9" s="591"/>
      <c r="TAL9" s="591"/>
      <c r="TAM9" s="591"/>
      <c r="TAN9" s="591"/>
      <c r="TAO9" s="591"/>
      <c r="TAP9" s="591"/>
      <c r="TAQ9" s="591"/>
      <c r="TAR9" s="591"/>
      <c r="TAS9" s="591"/>
      <c r="TAT9" s="591"/>
      <c r="TAU9" s="591"/>
      <c r="TAV9" s="591"/>
      <c r="TAW9" s="591"/>
      <c r="TAX9" s="591"/>
      <c r="TAY9" s="591"/>
      <c r="TAZ9" s="591"/>
      <c r="TBA9" s="591"/>
      <c r="TBB9" s="591"/>
      <c r="TBC9" s="591"/>
      <c r="TBD9" s="591"/>
      <c r="TBE9" s="591"/>
      <c r="TBF9" s="591"/>
      <c r="TBG9" s="591"/>
      <c r="TBH9" s="591"/>
      <c r="TBI9" s="591"/>
      <c r="TBJ9" s="591"/>
      <c r="TBK9" s="591"/>
      <c r="TBL9" s="591"/>
      <c r="TBM9" s="591"/>
      <c r="TBN9" s="591"/>
      <c r="TBO9" s="591"/>
      <c r="TBP9" s="591"/>
      <c r="TBQ9" s="591"/>
      <c r="TBR9" s="591"/>
      <c r="TBS9" s="591"/>
      <c r="TBT9" s="591"/>
      <c r="TBU9" s="591"/>
      <c r="TBV9" s="591"/>
      <c r="TBW9" s="591"/>
      <c r="TBX9" s="591"/>
      <c r="TBY9" s="591"/>
      <c r="TBZ9" s="591"/>
      <c r="TCA9" s="591"/>
      <c r="TCB9" s="591"/>
      <c r="TCC9" s="591"/>
      <c r="TCD9" s="591"/>
      <c r="TCE9" s="591"/>
      <c r="TCF9" s="591"/>
      <c r="TCG9" s="591"/>
      <c r="TCH9" s="591"/>
      <c r="TCI9" s="591"/>
      <c r="TCJ9" s="591"/>
      <c r="TCK9" s="591"/>
      <c r="TCL9" s="591"/>
      <c r="TCM9" s="591"/>
      <c r="TCN9" s="591"/>
      <c r="TCO9" s="591"/>
      <c r="TCP9" s="591"/>
      <c r="TCQ9" s="591"/>
      <c r="TCR9" s="591"/>
      <c r="TCS9" s="591"/>
      <c r="TCT9" s="591"/>
      <c r="TCU9" s="591"/>
      <c r="TCV9" s="591"/>
      <c r="TCW9" s="591"/>
      <c r="TCX9" s="591"/>
      <c r="TCY9" s="591"/>
      <c r="TCZ9" s="591"/>
      <c r="TDA9" s="591"/>
      <c r="TDB9" s="591"/>
      <c r="TDC9" s="591"/>
      <c r="TDD9" s="591"/>
      <c r="TDE9" s="591"/>
      <c r="TDF9" s="591"/>
      <c r="TDG9" s="591"/>
      <c r="TDH9" s="591"/>
      <c r="TDI9" s="591"/>
      <c r="TDJ9" s="591"/>
      <c r="TDK9" s="591"/>
      <c r="TDL9" s="591"/>
      <c r="TDM9" s="591"/>
      <c r="TDN9" s="591"/>
      <c r="TDO9" s="591"/>
      <c r="TDP9" s="591"/>
      <c r="TDQ9" s="591"/>
      <c r="TDR9" s="591"/>
      <c r="TDS9" s="591"/>
      <c r="TDT9" s="591"/>
      <c r="TDU9" s="591"/>
      <c r="TDV9" s="591"/>
      <c r="TDW9" s="591"/>
      <c r="TDX9" s="591"/>
      <c r="TDY9" s="591"/>
      <c r="TDZ9" s="591"/>
      <c r="TEA9" s="591"/>
      <c r="TEB9" s="591"/>
      <c r="TEC9" s="591"/>
      <c r="TED9" s="591"/>
      <c r="TEE9" s="591"/>
      <c r="TEF9" s="591"/>
      <c r="TEG9" s="591"/>
      <c r="TEH9" s="591"/>
      <c r="TEI9" s="591"/>
      <c r="TEJ9" s="591"/>
      <c r="TEK9" s="591"/>
      <c r="TEL9" s="591"/>
      <c r="TEM9" s="591"/>
      <c r="TEN9" s="591"/>
      <c r="TEO9" s="591"/>
      <c r="TEP9" s="591"/>
      <c r="TEQ9" s="591"/>
      <c r="TER9" s="591"/>
      <c r="TES9" s="591"/>
      <c r="TET9" s="591"/>
      <c r="TEU9" s="591"/>
      <c r="TEV9" s="591"/>
      <c r="TEW9" s="591"/>
      <c r="TEX9" s="591"/>
      <c r="TEY9" s="591"/>
      <c r="TEZ9" s="591"/>
      <c r="TFA9" s="591"/>
      <c r="TFB9" s="591"/>
      <c r="TFC9" s="591"/>
      <c r="TFD9" s="591"/>
      <c r="TFE9" s="591"/>
      <c r="TFF9" s="591"/>
      <c r="TFG9" s="591"/>
      <c r="TFH9" s="591"/>
      <c r="TFI9" s="591"/>
      <c r="TFJ9" s="591"/>
      <c r="TFK9" s="591"/>
      <c r="TFL9" s="591"/>
      <c r="TFM9" s="591"/>
      <c r="TFN9" s="591"/>
      <c r="TFO9" s="591"/>
      <c r="TFP9" s="591"/>
      <c r="TFQ9" s="591"/>
      <c r="TFR9" s="591"/>
      <c r="TFS9" s="591"/>
      <c r="TFT9" s="591"/>
      <c r="TFU9" s="591"/>
      <c r="TFV9" s="591"/>
      <c r="TFW9" s="591"/>
      <c r="TFX9" s="591"/>
      <c r="TFY9" s="591"/>
      <c r="TFZ9" s="591"/>
      <c r="TGA9" s="591"/>
      <c r="TGB9" s="591"/>
      <c r="TGC9" s="591"/>
      <c r="TGD9" s="591"/>
      <c r="TGE9" s="591"/>
      <c r="TGF9" s="591"/>
      <c r="TGG9" s="591"/>
      <c r="TGH9" s="591"/>
      <c r="TGI9" s="591"/>
      <c r="TGJ9" s="591"/>
      <c r="TGK9" s="591"/>
      <c r="TGL9" s="591"/>
      <c r="TGM9" s="591"/>
      <c r="TGN9" s="591"/>
      <c r="TGO9" s="591"/>
      <c r="TGP9" s="591"/>
      <c r="TGQ9" s="591"/>
      <c r="TGR9" s="591"/>
      <c r="TGS9" s="591"/>
      <c r="TGT9" s="591"/>
      <c r="TGU9" s="591"/>
      <c r="TGV9" s="591"/>
      <c r="TGW9" s="591"/>
      <c r="TGX9" s="591"/>
      <c r="TGY9" s="591"/>
      <c r="TGZ9" s="591"/>
      <c r="THA9" s="591"/>
      <c r="THB9" s="591"/>
      <c r="THC9" s="591"/>
      <c r="THD9" s="591"/>
      <c r="THE9" s="591"/>
      <c r="THF9" s="591"/>
      <c r="THG9" s="591"/>
      <c r="THH9" s="591"/>
      <c r="THI9" s="591"/>
      <c r="THJ9" s="591"/>
      <c r="THK9" s="591"/>
      <c r="THL9" s="591"/>
      <c r="THM9" s="591"/>
      <c r="THN9" s="591"/>
      <c r="THO9" s="591"/>
      <c r="THP9" s="591"/>
      <c r="THQ9" s="591"/>
      <c r="THR9" s="591"/>
      <c r="THS9" s="591"/>
      <c r="THT9" s="591"/>
      <c r="THU9" s="591"/>
      <c r="THV9" s="591"/>
      <c r="THW9" s="591"/>
      <c r="THX9" s="591"/>
      <c r="THY9" s="591"/>
      <c r="THZ9" s="591"/>
      <c r="TIA9" s="591"/>
      <c r="TIB9" s="591"/>
      <c r="TIC9" s="591"/>
      <c r="TID9" s="591"/>
      <c r="TIE9" s="591"/>
      <c r="TIF9" s="591"/>
      <c r="TIG9" s="591"/>
      <c r="TIH9" s="591"/>
      <c r="TII9" s="591"/>
      <c r="TIJ9" s="591"/>
      <c r="TIK9" s="591"/>
      <c r="TIL9" s="591"/>
      <c r="TIM9" s="591"/>
      <c r="TIN9" s="591"/>
      <c r="TIO9" s="591"/>
      <c r="TIP9" s="591"/>
      <c r="TIQ9" s="591"/>
      <c r="TIR9" s="591"/>
      <c r="TIS9" s="591"/>
      <c r="TIT9" s="591"/>
      <c r="TIU9" s="591"/>
      <c r="TIV9" s="591"/>
      <c r="TIW9" s="591"/>
      <c r="TIX9" s="591"/>
      <c r="TIY9" s="591"/>
      <c r="TIZ9" s="591"/>
      <c r="TJA9" s="591"/>
      <c r="TJB9" s="591"/>
      <c r="TJC9" s="591"/>
      <c r="TJD9" s="591"/>
      <c r="TJE9" s="591"/>
      <c r="TJF9" s="591"/>
      <c r="TJG9" s="591"/>
      <c r="TJH9" s="591"/>
      <c r="TJI9" s="591"/>
      <c r="TJJ9" s="591"/>
      <c r="TJK9" s="591"/>
      <c r="TJL9" s="591"/>
      <c r="TJM9" s="591"/>
      <c r="TJN9" s="591"/>
      <c r="TJO9" s="591"/>
      <c r="TJP9" s="591"/>
      <c r="TJQ9" s="591"/>
      <c r="TJR9" s="591"/>
      <c r="TJS9" s="591"/>
      <c r="TJT9" s="591"/>
      <c r="TJU9" s="591"/>
      <c r="TJV9" s="591"/>
      <c r="TJW9" s="591"/>
      <c r="TJX9" s="591"/>
      <c r="TJY9" s="591"/>
      <c r="TJZ9" s="591"/>
      <c r="TKA9" s="591"/>
      <c r="TKB9" s="591"/>
      <c r="TKC9" s="591"/>
      <c r="TKD9" s="591"/>
      <c r="TKE9" s="591"/>
      <c r="TKF9" s="591"/>
      <c r="TKG9" s="591"/>
      <c r="TKH9" s="591"/>
      <c r="TKI9" s="591"/>
      <c r="TKJ9" s="591"/>
      <c r="TKK9" s="591"/>
      <c r="TKL9" s="591"/>
      <c r="TKM9" s="591"/>
      <c r="TKN9" s="591"/>
      <c r="TKO9" s="591"/>
      <c r="TKP9" s="591"/>
      <c r="TKQ9" s="591"/>
      <c r="TKR9" s="591"/>
      <c r="TKS9" s="591"/>
      <c r="TKT9" s="591"/>
      <c r="TKU9" s="591"/>
      <c r="TKV9" s="591"/>
      <c r="TKW9" s="591"/>
      <c r="TKX9" s="591"/>
      <c r="TKY9" s="591"/>
      <c r="TKZ9" s="591"/>
      <c r="TLA9" s="591"/>
      <c r="TLB9" s="591"/>
      <c r="TLC9" s="591"/>
      <c r="TLD9" s="591"/>
      <c r="TLE9" s="591"/>
      <c r="TLF9" s="591"/>
      <c r="TLG9" s="591"/>
      <c r="TLH9" s="591"/>
      <c r="TLI9" s="591"/>
      <c r="TLJ9" s="591"/>
      <c r="TLK9" s="591"/>
      <c r="TLL9" s="591"/>
      <c r="TLM9" s="591"/>
      <c r="TLN9" s="591"/>
      <c r="TLO9" s="591"/>
      <c r="TLP9" s="591"/>
      <c r="TLQ9" s="591"/>
      <c r="TLR9" s="591"/>
      <c r="TLS9" s="591"/>
      <c r="TLT9" s="591"/>
      <c r="TLU9" s="591"/>
      <c r="TLV9" s="591"/>
      <c r="TLW9" s="591"/>
      <c r="TLX9" s="591"/>
      <c r="TLY9" s="591"/>
      <c r="TLZ9" s="591"/>
      <c r="TMA9" s="591"/>
      <c r="TMB9" s="591"/>
      <c r="TMC9" s="591"/>
      <c r="TMD9" s="591"/>
      <c r="TME9" s="591"/>
      <c r="TMF9" s="591"/>
      <c r="TMG9" s="591"/>
      <c r="TMH9" s="591"/>
      <c r="TMI9" s="591"/>
      <c r="TMJ9" s="591"/>
      <c r="TMK9" s="591"/>
      <c r="TML9" s="591"/>
      <c r="TMM9" s="591"/>
      <c r="TMN9" s="591"/>
      <c r="TMO9" s="591"/>
      <c r="TMP9" s="591"/>
      <c r="TMQ9" s="591"/>
      <c r="TMR9" s="591"/>
      <c r="TMS9" s="591"/>
      <c r="TMT9" s="591"/>
      <c r="TMU9" s="591"/>
      <c r="TMV9" s="591"/>
      <c r="TMW9" s="591"/>
      <c r="TMX9" s="591"/>
      <c r="TMY9" s="591"/>
      <c r="TMZ9" s="591"/>
      <c r="TNA9" s="591"/>
      <c r="TNB9" s="591"/>
      <c r="TNC9" s="591"/>
      <c r="TND9" s="591"/>
      <c r="TNE9" s="591"/>
      <c r="TNF9" s="591"/>
      <c r="TNG9" s="591"/>
      <c r="TNH9" s="591"/>
      <c r="TNI9" s="591"/>
      <c r="TNJ9" s="591"/>
      <c r="TNK9" s="591"/>
      <c r="TNL9" s="591"/>
      <c r="TNM9" s="591"/>
      <c r="TNN9" s="591"/>
      <c r="TNO9" s="591"/>
      <c r="TNP9" s="591"/>
      <c r="TNQ9" s="591"/>
      <c r="TNR9" s="591"/>
      <c r="TNS9" s="591"/>
      <c r="TNT9" s="591"/>
      <c r="TNU9" s="591"/>
      <c r="TNV9" s="591"/>
      <c r="TNW9" s="591"/>
      <c r="TNX9" s="591"/>
      <c r="TNY9" s="591"/>
      <c r="TNZ9" s="591"/>
      <c r="TOA9" s="591"/>
      <c r="TOB9" s="591"/>
      <c r="TOC9" s="591"/>
      <c r="TOD9" s="591"/>
      <c r="TOE9" s="591"/>
      <c r="TOF9" s="591"/>
      <c r="TOG9" s="591"/>
      <c r="TOH9" s="591"/>
      <c r="TOI9" s="591"/>
      <c r="TOJ9" s="591"/>
      <c r="TOK9" s="591"/>
      <c r="TOL9" s="591"/>
      <c r="TOM9" s="591"/>
      <c r="TON9" s="591"/>
      <c r="TOO9" s="591"/>
      <c r="TOP9" s="591"/>
      <c r="TOQ9" s="591"/>
      <c r="TOR9" s="591"/>
      <c r="TOS9" s="591"/>
      <c r="TOT9" s="591"/>
      <c r="TOU9" s="591"/>
      <c r="TOV9" s="591"/>
      <c r="TOW9" s="591"/>
      <c r="TOX9" s="591"/>
      <c r="TOY9" s="591"/>
      <c r="TOZ9" s="591"/>
      <c r="TPA9" s="591"/>
      <c r="TPB9" s="591"/>
      <c r="TPC9" s="591"/>
      <c r="TPD9" s="591"/>
      <c r="TPE9" s="591"/>
      <c r="TPF9" s="591"/>
      <c r="TPG9" s="591"/>
      <c r="TPH9" s="591"/>
      <c r="TPI9" s="591"/>
      <c r="TPJ9" s="591"/>
      <c r="TPK9" s="591"/>
      <c r="TPL9" s="591"/>
      <c r="TPM9" s="591"/>
      <c r="TPN9" s="591"/>
      <c r="TPO9" s="591"/>
      <c r="TPP9" s="591"/>
      <c r="TPQ9" s="591"/>
      <c r="TPR9" s="591"/>
      <c r="TPS9" s="591"/>
      <c r="TPT9" s="591"/>
      <c r="TPU9" s="591"/>
      <c r="TPV9" s="591"/>
      <c r="TPW9" s="591"/>
      <c r="TPX9" s="591"/>
      <c r="TPY9" s="591"/>
      <c r="TPZ9" s="591"/>
      <c r="TQA9" s="591"/>
      <c r="TQB9" s="591"/>
      <c r="TQC9" s="591"/>
      <c r="TQD9" s="591"/>
      <c r="TQE9" s="591"/>
      <c r="TQF9" s="591"/>
      <c r="TQG9" s="591"/>
      <c r="TQH9" s="591"/>
      <c r="TQI9" s="591"/>
      <c r="TQJ9" s="591"/>
      <c r="TQK9" s="591"/>
      <c r="TQL9" s="591"/>
      <c r="TQM9" s="591"/>
      <c r="TQN9" s="591"/>
      <c r="TQO9" s="591"/>
      <c r="TQP9" s="591"/>
      <c r="TQQ9" s="591"/>
      <c r="TQR9" s="591"/>
      <c r="TQS9" s="591"/>
      <c r="TQT9" s="591"/>
      <c r="TQU9" s="591"/>
      <c r="TQV9" s="591"/>
      <c r="TQW9" s="591"/>
      <c r="TQX9" s="591"/>
      <c r="TQY9" s="591"/>
      <c r="TQZ9" s="591"/>
      <c r="TRA9" s="591"/>
      <c r="TRB9" s="591"/>
      <c r="TRC9" s="591"/>
      <c r="TRD9" s="591"/>
      <c r="TRE9" s="591"/>
      <c r="TRF9" s="591"/>
      <c r="TRG9" s="591"/>
      <c r="TRH9" s="591"/>
      <c r="TRI9" s="591"/>
      <c r="TRJ9" s="591"/>
      <c r="TRK9" s="591"/>
      <c r="TRL9" s="591"/>
      <c r="TRM9" s="591"/>
      <c r="TRN9" s="591"/>
      <c r="TRO9" s="591"/>
      <c r="TRP9" s="591"/>
      <c r="TRQ9" s="591"/>
      <c r="TRR9" s="591"/>
      <c r="TRS9" s="591"/>
      <c r="TRT9" s="591"/>
      <c r="TRU9" s="591"/>
      <c r="TRV9" s="591"/>
      <c r="TRW9" s="591"/>
      <c r="TRX9" s="591"/>
      <c r="TRY9" s="591"/>
      <c r="TRZ9" s="591"/>
      <c r="TSA9" s="591"/>
      <c r="TSB9" s="591"/>
      <c r="TSC9" s="591"/>
      <c r="TSD9" s="591"/>
      <c r="TSE9" s="591"/>
      <c r="TSF9" s="591"/>
      <c r="TSG9" s="591"/>
      <c r="TSH9" s="591"/>
      <c r="TSI9" s="591"/>
      <c r="TSJ9" s="591"/>
      <c r="TSK9" s="591"/>
      <c r="TSL9" s="591"/>
      <c r="TSM9" s="591"/>
      <c r="TSN9" s="591"/>
      <c r="TSO9" s="591"/>
      <c r="TSP9" s="591"/>
      <c r="TSQ9" s="591"/>
      <c r="TSR9" s="591"/>
      <c r="TSS9" s="591"/>
      <c r="TST9" s="591"/>
      <c r="TSU9" s="591"/>
      <c r="TSV9" s="591"/>
      <c r="TSW9" s="591"/>
      <c r="TSX9" s="591"/>
      <c r="TSY9" s="591"/>
      <c r="TSZ9" s="591"/>
      <c r="TTA9" s="591"/>
      <c r="TTB9" s="591"/>
      <c r="TTC9" s="591"/>
      <c r="TTD9" s="591"/>
      <c r="TTE9" s="591"/>
      <c r="TTF9" s="591"/>
      <c r="TTG9" s="591"/>
      <c r="TTH9" s="591"/>
      <c r="TTI9" s="591"/>
      <c r="TTJ9" s="591"/>
      <c r="TTK9" s="591"/>
      <c r="TTL9" s="591"/>
      <c r="TTM9" s="591"/>
      <c r="TTN9" s="591"/>
      <c r="TTO9" s="591"/>
      <c r="TTP9" s="591"/>
      <c r="TTQ9" s="591"/>
      <c r="TTR9" s="591"/>
      <c r="TTS9" s="591"/>
      <c r="TTT9" s="591"/>
      <c r="TTU9" s="591"/>
      <c r="TTV9" s="591"/>
      <c r="TTW9" s="591"/>
      <c r="TTX9" s="591"/>
      <c r="TTY9" s="591"/>
      <c r="TTZ9" s="591"/>
      <c r="TUA9" s="591"/>
      <c r="TUB9" s="591"/>
      <c r="TUC9" s="591"/>
      <c r="TUD9" s="591"/>
      <c r="TUE9" s="591"/>
      <c r="TUF9" s="591"/>
      <c r="TUG9" s="591"/>
      <c r="TUH9" s="591"/>
      <c r="TUI9" s="591"/>
      <c r="TUJ9" s="591"/>
      <c r="TUK9" s="591"/>
      <c r="TUL9" s="591"/>
      <c r="TUM9" s="591"/>
      <c r="TUN9" s="591"/>
      <c r="TUO9" s="591"/>
      <c r="TUP9" s="591"/>
      <c r="TUQ9" s="591"/>
      <c r="TUR9" s="591"/>
      <c r="TUS9" s="591"/>
      <c r="TUT9" s="591"/>
      <c r="TUU9" s="591"/>
      <c r="TUV9" s="591"/>
      <c r="TUW9" s="591"/>
      <c r="TUX9" s="591"/>
      <c r="TUY9" s="591"/>
      <c r="TUZ9" s="591"/>
      <c r="TVA9" s="591"/>
      <c r="TVB9" s="591"/>
      <c r="TVC9" s="591"/>
      <c r="TVD9" s="591"/>
      <c r="TVE9" s="591"/>
      <c r="TVF9" s="591"/>
      <c r="TVG9" s="591"/>
      <c r="TVH9" s="591"/>
      <c r="TVI9" s="591"/>
      <c r="TVJ9" s="591"/>
      <c r="TVK9" s="591"/>
      <c r="TVL9" s="591"/>
      <c r="TVM9" s="591"/>
      <c r="TVN9" s="591"/>
      <c r="TVO9" s="591"/>
      <c r="TVP9" s="591"/>
      <c r="TVQ9" s="591"/>
      <c r="TVR9" s="591"/>
      <c r="TVS9" s="591"/>
      <c r="TVT9" s="591"/>
      <c r="TVU9" s="591"/>
      <c r="TVV9" s="591"/>
      <c r="TVW9" s="591"/>
      <c r="TVX9" s="591"/>
      <c r="TVY9" s="591"/>
      <c r="TVZ9" s="591"/>
      <c r="TWA9" s="591"/>
      <c r="TWB9" s="591"/>
      <c r="TWC9" s="591"/>
      <c r="TWD9" s="591"/>
      <c r="TWE9" s="591"/>
      <c r="TWF9" s="591"/>
      <c r="TWG9" s="591"/>
      <c r="TWH9" s="591"/>
      <c r="TWI9" s="591"/>
      <c r="TWJ9" s="591"/>
      <c r="TWK9" s="591"/>
      <c r="TWL9" s="591"/>
      <c r="TWM9" s="591"/>
      <c r="TWN9" s="591"/>
      <c r="TWO9" s="591"/>
      <c r="TWP9" s="591"/>
      <c r="TWQ9" s="591"/>
      <c r="TWR9" s="591"/>
      <c r="TWS9" s="591"/>
      <c r="TWT9" s="591"/>
      <c r="TWU9" s="591"/>
      <c r="TWV9" s="591"/>
      <c r="TWW9" s="591"/>
      <c r="TWX9" s="591"/>
      <c r="TWY9" s="591"/>
      <c r="TWZ9" s="591"/>
      <c r="TXA9" s="591"/>
      <c r="TXB9" s="591"/>
      <c r="TXC9" s="591"/>
      <c r="TXD9" s="591"/>
      <c r="TXE9" s="591"/>
      <c r="TXF9" s="591"/>
      <c r="TXG9" s="591"/>
      <c r="TXH9" s="591"/>
      <c r="TXI9" s="591"/>
      <c r="TXJ9" s="591"/>
      <c r="TXK9" s="591"/>
      <c r="TXL9" s="591"/>
      <c r="TXM9" s="591"/>
      <c r="TXN9" s="591"/>
      <c r="TXO9" s="591"/>
      <c r="TXP9" s="591"/>
      <c r="TXQ9" s="591"/>
      <c r="TXR9" s="591"/>
      <c r="TXS9" s="591"/>
      <c r="TXT9" s="591"/>
      <c r="TXU9" s="591"/>
      <c r="TXV9" s="591"/>
      <c r="TXW9" s="591"/>
      <c r="TXX9" s="591"/>
      <c r="TXY9" s="591"/>
      <c r="TXZ9" s="591"/>
      <c r="TYA9" s="591"/>
      <c r="TYB9" s="591"/>
      <c r="TYC9" s="591"/>
      <c r="TYD9" s="591"/>
      <c r="TYE9" s="591"/>
      <c r="TYF9" s="591"/>
      <c r="TYG9" s="591"/>
      <c r="TYH9" s="591"/>
      <c r="TYI9" s="591"/>
      <c r="TYJ9" s="591"/>
      <c r="TYK9" s="591"/>
      <c r="TYL9" s="591"/>
      <c r="TYM9" s="591"/>
      <c r="TYN9" s="591"/>
      <c r="TYO9" s="591"/>
      <c r="TYP9" s="591"/>
      <c r="TYQ9" s="591"/>
      <c r="TYR9" s="591"/>
      <c r="TYS9" s="591"/>
      <c r="TYT9" s="591"/>
      <c r="TYU9" s="591"/>
      <c r="TYV9" s="591"/>
      <c r="TYW9" s="591"/>
      <c r="TYX9" s="591"/>
      <c r="TYY9" s="591"/>
      <c r="TYZ9" s="591"/>
      <c r="TZA9" s="591"/>
      <c r="TZB9" s="591"/>
      <c r="TZC9" s="591"/>
      <c r="TZD9" s="591"/>
      <c r="TZE9" s="591"/>
      <c r="TZF9" s="591"/>
      <c r="TZG9" s="591"/>
      <c r="TZH9" s="591"/>
      <c r="TZI9" s="591"/>
      <c r="TZJ9" s="591"/>
      <c r="TZK9" s="591"/>
      <c r="TZL9" s="591"/>
      <c r="TZM9" s="591"/>
      <c r="TZN9" s="591"/>
      <c r="TZO9" s="591"/>
      <c r="TZP9" s="591"/>
      <c r="TZQ9" s="591"/>
      <c r="TZR9" s="591"/>
      <c r="TZS9" s="591"/>
      <c r="TZT9" s="591"/>
      <c r="TZU9" s="591"/>
      <c r="TZV9" s="591"/>
      <c r="TZW9" s="591"/>
      <c r="TZX9" s="591"/>
      <c r="TZY9" s="591"/>
      <c r="TZZ9" s="591"/>
      <c r="UAA9" s="591"/>
      <c r="UAB9" s="591"/>
      <c r="UAC9" s="591"/>
      <c r="UAD9" s="591"/>
      <c r="UAE9" s="591"/>
      <c r="UAF9" s="591"/>
      <c r="UAG9" s="591"/>
      <c r="UAH9" s="591"/>
      <c r="UAI9" s="591"/>
      <c r="UAJ9" s="591"/>
      <c r="UAK9" s="591"/>
      <c r="UAL9" s="591"/>
      <c r="UAM9" s="591"/>
      <c r="UAN9" s="591"/>
      <c r="UAO9" s="591"/>
      <c r="UAP9" s="591"/>
      <c r="UAQ9" s="591"/>
      <c r="UAR9" s="591"/>
      <c r="UAS9" s="591"/>
      <c r="UAT9" s="591"/>
      <c r="UAU9" s="591"/>
      <c r="UAV9" s="591"/>
      <c r="UAW9" s="591"/>
      <c r="UAX9" s="591"/>
      <c r="UAY9" s="591"/>
      <c r="UAZ9" s="591"/>
      <c r="UBA9" s="591"/>
      <c r="UBB9" s="591"/>
      <c r="UBC9" s="591"/>
      <c r="UBD9" s="591"/>
      <c r="UBE9" s="591"/>
      <c r="UBF9" s="591"/>
      <c r="UBG9" s="591"/>
      <c r="UBH9" s="591"/>
      <c r="UBI9" s="591"/>
      <c r="UBJ9" s="591"/>
      <c r="UBK9" s="591"/>
      <c r="UBL9" s="591"/>
      <c r="UBM9" s="591"/>
      <c r="UBN9" s="591"/>
      <c r="UBO9" s="591"/>
      <c r="UBP9" s="591"/>
      <c r="UBQ9" s="591"/>
      <c r="UBR9" s="591"/>
      <c r="UBS9" s="591"/>
      <c r="UBT9" s="591"/>
      <c r="UBU9" s="591"/>
      <c r="UBV9" s="591"/>
      <c r="UBW9" s="591"/>
      <c r="UBX9" s="591"/>
      <c r="UBY9" s="591"/>
      <c r="UBZ9" s="591"/>
      <c r="UCA9" s="591"/>
      <c r="UCB9" s="591"/>
      <c r="UCC9" s="591"/>
      <c r="UCD9" s="591"/>
      <c r="UCE9" s="591"/>
      <c r="UCF9" s="591"/>
      <c r="UCG9" s="591"/>
      <c r="UCH9" s="591"/>
      <c r="UCI9" s="591"/>
      <c r="UCJ9" s="591"/>
      <c r="UCK9" s="591"/>
      <c r="UCL9" s="591"/>
      <c r="UCM9" s="591"/>
      <c r="UCN9" s="591"/>
      <c r="UCO9" s="591"/>
      <c r="UCP9" s="591"/>
      <c r="UCQ9" s="591"/>
      <c r="UCR9" s="591"/>
      <c r="UCS9" s="591"/>
      <c r="UCT9" s="591"/>
      <c r="UCU9" s="591"/>
      <c r="UCV9" s="591"/>
      <c r="UCW9" s="591"/>
      <c r="UCX9" s="591"/>
      <c r="UCY9" s="591"/>
      <c r="UCZ9" s="591"/>
      <c r="UDA9" s="591"/>
      <c r="UDB9" s="591"/>
      <c r="UDC9" s="591"/>
      <c r="UDD9" s="591"/>
      <c r="UDE9" s="591"/>
      <c r="UDF9" s="591"/>
      <c r="UDG9" s="591"/>
      <c r="UDH9" s="591"/>
      <c r="UDI9" s="591"/>
      <c r="UDJ9" s="591"/>
      <c r="UDK9" s="591"/>
      <c r="UDL9" s="591"/>
      <c r="UDM9" s="591"/>
      <c r="UDN9" s="591"/>
      <c r="UDO9" s="591"/>
      <c r="UDP9" s="591"/>
      <c r="UDQ9" s="591"/>
      <c r="UDR9" s="591"/>
      <c r="UDS9" s="591"/>
      <c r="UDT9" s="591"/>
      <c r="UDU9" s="591"/>
      <c r="UDV9" s="591"/>
      <c r="UDW9" s="591"/>
      <c r="UDX9" s="591"/>
      <c r="UDY9" s="591"/>
      <c r="UDZ9" s="591"/>
      <c r="UEA9" s="591"/>
      <c r="UEB9" s="591"/>
      <c r="UEC9" s="591"/>
      <c r="UED9" s="591"/>
      <c r="UEE9" s="591"/>
      <c r="UEF9" s="591"/>
      <c r="UEG9" s="591"/>
      <c r="UEH9" s="591"/>
      <c r="UEI9" s="591"/>
      <c r="UEJ9" s="591"/>
      <c r="UEK9" s="591"/>
      <c r="UEL9" s="591"/>
      <c r="UEM9" s="591"/>
      <c r="UEN9" s="591"/>
      <c r="UEO9" s="591"/>
      <c r="UEP9" s="591"/>
      <c r="UEQ9" s="591"/>
      <c r="UER9" s="591"/>
      <c r="UES9" s="591"/>
      <c r="UET9" s="591"/>
      <c r="UEU9" s="591"/>
      <c r="UEV9" s="591"/>
      <c r="UEW9" s="591"/>
      <c r="UEX9" s="591"/>
      <c r="UEY9" s="591"/>
      <c r="UEZ9" s="591"/>
      <c r="UFA9" s="591"/>
      <c r="UFB9" s="591"/>
      <c r="UFC9" s="591"/>
      <c r="UFD9" s="591"/>
      <c r="UFE9" s="591"/>
      <c r="UFF9" s="591"/>
      <c r="UFG9" s="591"/>
      <c r="UFH9" s="591"/>
      <c r="UFI9" s="591"/>
      <c r="UFJ9" s="591"/>
      <c r="UFK9" s="591"/>
      <c r="UFL9" s="591"/>
      <c r="UFM9" s="591"/>
      <c r="UFN9" s="591"/>
      <c r="UFO9" s="591"/>
      <c r="UFP9" s="591"/>
      <c r="UFQ9" s="591"/>
      <c r="UFR9" s="591"/>
      <c r="UFS9" s="591"/>
      <c r="UFT9" s="591"/>
      <c r="UFU9" s="591"/>
      <c r="UFV9" s="591"/>
      <c r="UFW9" s="591"/>
      <c r="UFX9" s="591"/>
      <c r="UFY9" s="591"/>
      <c r="UFZ9" s="591"/>
      <c r="UGA9" s="591"/>
      <c r="UGB9" s="591"/>
      <c r="UGC9" s="591"/>
      <c r="UGD9" s="591"/>
      <c r="UGE9" s="591"/>
      <c r="UGF9" s="591"/>
      <c r="UGG9" s="591"/>
      <c r="UGH9" s="591"/>
      <c r="UGI9" s="591"/>
      <c r="UGJ9" s="591"/>
      <c r="UGK9" s="591"/>
      <c r="UGL9" s="591"/>
      <c r="UGM9" s="591"/>
      <c r="UGN9" s="591"/>
      <c r="UGO9" s="591"/>
      <c r="UGP9" s="591"/>
      <c r="UGQ9" s="591"/>
      <c r="UGR9" s="591"/>
      <c r="UGS9" s="591"/>
      <c r="UGT9" s="591"/>
      <c r="UGU9" s="591"/>
      <c r="UGV9" s="591"/>
      <c r="UGW9" s="591"/>
      <c r="UGX9" s="591"/>
      <c r="UGY9" s="591"/>
      <c r="UGZ9" s="591"/>
      <c r="UHA9" s="591"/>
      <c r="UHB9" s="591"/>
      <c r="UHC9" s="591"/>
      <c r="UHD9" s="591"/>
      <c r="UHE9" s="591"/>
      <c r="UHF9" s="591"/>
      <c r="UHG9" s="591"/>
      <c r="UHH9" s="591"/>
      <c r="UHI9" s="591"/>
      <c r="UHJ9" s="591"/>
      <c r="UHK9" s="591"/>
      <c r="UHL9" s="591"/>
      <c r="UHM9" s="591"/>
      <c r="UHN9" s="591"/>
      <c r="UHO9" s="591"/>
      <c r="UHP9" s="591"/>
      <c r="UHQ9" s="591"/>
      <c r="UHR9" s="591"/>
      <c r="UHS9" s="591"/>
      <c r="UHT9" s="591"/>
      <c r="UHU9" s="591"/>
      <c r="UHV9" s="591"/>
      <c r="UHW9" s="591"/>
      <c r="UHX9" s="591"/>
      <c r="UHY9" s="591"/>
      <c r="UHZ9" s="591"/>
      <c r="UIA9" s="591"/>
      <c r="UIB9" s="591"/>
      <c r="UIC9" s="591"/>
      <c r="UID9" s="591"/>
      <c r="UIE9" s="591"/>
      <c r="UIF9" s="591"/>
      <c r="UIG9" s="591"/>
      <c r="UIH9" s="591"/>
      <c r="UII9" s="591"/>
      <c r="UIJ9" s="591"/>
      <c r="UIK9" s="591"/>
      <c r="UIL9" s="591"/>
      <c r="UIM9" s="591"/>
      <c r="UIN9" s="591"/>
      <c r="UIO9" s="591"/>
      <c r="UIP9" s="591"/>
      <c r="UIQ9" s="591"/>
      <c r="UIR9" s="591"/>
      <c r="UIS9" s="591"/>
      <c r="UIT9" s="591"/>
      <c r="UIU9" s="591"/>
      <c r="UIV9" s="591"/>
      <c r="UIW9" s="591"/>
      <c r="UIX9" s="591"/>
      <c r="UIY9" s="591"/>
      <c r="UIZ9" s="591"/>
      <c r="UJA9" s="591"/>
      <c r="UJB9" s="591"/>
      <c r="UJC9" s="591"/>
      <c r="UJD9" s="591"/>
      <c r="UJE9" s="591"/>
      <c r="UJF9" s="591"/>
      <c r="UJG9" s="591"/>
      <c r="UJH9" s="591"/>
      <c r="UJI9" s="591"/>
      <c r="UJJ9" s="591"/>
      <c r="UJK9" s="591"/>
      <c r="UJL9" s="591"/>
      <c r="UJM9" s="591"/>
      <c r="UJN9" s="591"/>
      <c r="UJO9" s="591"/>
      <c r="UJP9" s="591"/>
      <c r="UJQ9" s="591"/>
      <c r="UJR9" s="591"/>
      <c r="UJS9" s="591"/>
      <c r="UJT9" s="591"/>
      <c r="UJU9" s="591"/>
      <c r="UJV9" s="591"/>
      <c r="UJW9" s="591"/>
      <c r="UJX9" s="591"/>
      <c r="UJY9" s="591"/>
      <c r="UJZ9" s="591"/>
      <c r="UKA9" s="591"/>
      <c r="UKB9" s="591"/>
      <c r="UKC9" s="591"/>
      <c r="UKD9" s="591"/>
      <c r="UKE9" s="591"/>
      <c r="UKF9" s="591"/>
      <c r="UKG9" s="591"/>
      <c r="UKH9" s="591"/>
      <c r="UKI9" s="591"/>
      <c r="UKJ9" s="591"/>
      <c r="UKK9" s="591"/>
      <c r="UKL9" s="591"/>
      <c r="UKM9" s="591"/>
      <c r="UKN9" s="591"/>
      <c r="UKO9" s="591"/>
      <c r="UKP9" s="591"/>
      <c r="UKQ9" s="591"/>
      <c r="UKR9" s="591"/>
      <c r="UKS9" s="591"/>
      <c r="UKT9" s="591"/>
      <c r="UKU9" s="591"/>
      <c r="UKV9" s="591"/>
      <c r="UKW9" s="591"/>
      <c r="UKX9" s="591"/>
      <c r="UKY9" s="591"/>
      <c r="UKZ9" s="591"/>
      <c r="ULA9" s="591"/>
      <c r="ULB9" s="591"/>
      <c r="ULC9" s="591"/>
      <c r="ULD9" s="591"/>
      <c r="ULE9" s="591"/>
      <c r="ULF9" s="591"/>
      <c r="ULG9" s="591"/>
      <c r="ULH9" s="591"/>
      <c r="ULI9" s="591"/>
      <c r="ULJ9" s="591"/>
      <c r="ULK9" s="591"/>
      <c r="ULL9" s="591"/>
      <c r="ULM9" s="591"/>
      <c r="ULN9" s="591"/>
      <c r="ULO9" s="591"/>
      <c r="ULP9" s="591"/>
      <c r="ULQ9" s="591"/>
      <c r="ULR9" s="591"/>
      <c r="ULS9" s="591"/>
      <c r="ULT9" s="591"/>
      <c r="ULU9" s="591"/>
      <c r="ULV9" s="591"/>
      <c r="ULW9" s="591"/>
      <c r="ULX9" s="591"/>
      <c r="ULY9" s="591"/>
      <c r="ULZ9" s="591"/>
      <c r="UMA9" s="591"/>
      <c r="UMB9" s="591"/>
      <c r="UMC9" s="591"/>
      <c r="UMD9" s="591"/>
      <c r="UME9" s="591"/>
      <c r="UMF9" s="591"/>
      <c r="UMG9" s="591"/>
      <c r="UMH9" s="591"/>
      <c r="UMI9" s="591"/>
      <c r="UMJ9" s="591"/>
      <c r="UMK9" s="591"/>
      <c r="UML9" s="591"/>
      <c r="UMM9" s="591"/>
      <c r="UMN9" s="591"/>
      <c r="UMO9" s="591"/>
      <c r="UMP9" s="591"/>
      <c r="UMQ9" s="591"/>
      <c r="UMR9" s="591"/>
      <c r="UMS9" s="591"/>
      <c r="UMT9" s="591"/>
      <c r="UMU9" s="591"/>
      <c r="UMV9" s="591"/>
      <c r="UMW9" s="591"/>
      <c r="UMX9" s="591"/>
      <c r="UMY9" s="591"/>
      <c r="UMZ9" s="591"/>
      <c r="UNA9" s="591"/>
      <c r="UNB9" s="591"/>
      <c r="UNC9" s="591"/>
      <c r="UND9" s="591"/>
      <c r="UNE9" s="591"/>
      <c r="UNF9" s="591"/>
      <c r="UNG9" s="591"/>
      <c r="UNH9" s="591"/>
      <c r="UNI9" s="591"/>
      <c r="UNJ9" s="591"/>
      <c r="UNK9" s="591"/>
      <c r="UNL9" s="591"/>
      <c r="UNM9" s="591"/>
      <c r="UNN9" s="591"/>
      <c r="UNO9" s="591"/>
      <c r="UNP9" s="591"/>
      <c r="UNQ9" s="591"/>
      <c r="UNR9" s="591"/>
      <c r="UNS9" s="591"/>
      <c r="UNT9" s="591"/>
      <c r="UNU9" s="591"/>
      <c r="UNV9" s="591"/>
      <c r="UNW9" s="591"/>
      <c r="UNX9" s="591"/>
      <c r="UNY9" s="591"/>
      <c r="UNZ9" s="591"/>
      <c r="UOA9" s="591"/>
      <c r="UOB9" s="591"/>
      <c r="UOC9" s="591"/>
      <c r="UOD9" s="591"/>
      <c r="UOE9" s="591"/>
      <c r="UOF9" s="591"/>
      <c r="UOG9" s="591"/>
      <c r="UOH9" s="591"/>
      <c r="UOI9" s="591"/>
      <c r="UOJ9" s="591"/>
      <c r="UOK9" s="591"/>
      <c r="UOL9" s="591"/>
      <c r="UOM9" s="591"/>
      <c r="UON9" s="591"/>
      <c r="UOO9" s="591"/>
      <c r="UOP9" s="591"/>
      <c r="UOQ9" s="591"/>
      <c r="UOR9" s="591"/>
      <c r="UOS9" s="591"/>
      <c r="UOT9" s="591"/>
      <c r="UOU9" s="591"/>
      <c r="UOV9" s="591"/>
      <c r="UOW9" s="591"/>
      <c r="UOX9" s="591"/>
      <c r="UOY9" s="591"/>
      <c r="UOZ9" s="591"/>
      <c r="UPA9" s="591"/>
      <c r="UPB9" s="591"/>
      <c r="UPC9" s="591"/>
      <c r="UPD9" s="591"/>
      <c r="UPE9" s="591"/>
      <c r="UPF9" s="591"/>
      <c r="UPG9" s="591"/>
      <c r="UPH9" s="591"/>
      <c r="UPI9" s="591"/>
      <c r="UPJ9" s="591"/>
      <c r="UPK9" s="591"/>
      <c r="UPL9" s="591"/>
      <c r="UPM9" s="591"/>
      <c r="UPN9" s="591"/>
      <c r="UPO9" s="591"/>
      <c r="UPP9" s="591"/>
      <c r="UPQ9" s="591"/>
      <c r="UPR9" s="591"/>
      <c r="UPS9" s="591"/>
      <c r="UPT9" s="591"/>
      <c r="UPU9" s="591"/>
      <c r="UPV9" s="591"/>
      <c r="UPW9" s="591"/>
      <c r="UPX9" s="591"/>
      <c r="UPY9" s="591"/>
      <c r="UPZ9" s="591"/>
      <c r="UQA9" s="591"/>
      <c r="UQB9" s="591"/>
      <c r="UQC9" s="591"/>
      <c r="UQD9" s="591"/>
      <c r="UQE9" s="591"/>
      <c r="UQF9" s="591"/>
      <c r="UQG9" s="591"/>
      <c r="UQH9" s="591"/>
      <c r="UQI9" s="591"/>
      <c r="UQJ9" s="591"/>
      <c r="UQK9" s="591"/>
      <c r="UQL9" s="591"/>
      <c r="UQM9" s="591"/>
      <c r="UQN9" s="591"/>
      <c r="UQO9" s="591"/>
      <c r="UQP9" s="591"/>
      <c r="UQQ9" s="591"/>
      <c r="UQR9" s="591"/>
      <c r="UQS9" s="591"/>
      <c r="UQT9" s="591"/>
      <c r="UQU9" s="591"/>
      <c r="UQV9" s="591"/>
      <c r="UQW9" s="591"/>
      <c r="UQX9" s="591"/>
      <c r="UQY9" s="591"/>
      <c r="UQZ9" s="591"/>
      <c r="URA9" s="591"/>
      <c r="URB9" s="591"/>
      <c r="URC9" s="591"/>
      <c r="URD9" s="591"/>
      <c r="URE9" s="591"/>
      <c r="URF9" s="591"/>
      <c r="URG9" s="591"/>
      <c r="URH9" s="591"/>
      <c r="URI9" s="591"/>
      <c r="URJ9" s="591"/>
      <c r="URK9" s="591"/>
      <c r="URL9" s="591"/>
      <c r="URM9" s="591"/>
      <c r="URN9" s="591"/>
      <c r="URO9" s="591"/>
      <c r="URP9" s="591"/>
      <c r="URQ9" s="591"/>
      <c r="URR9" s="591"/>
      <c r="URS9" s="591"/>
      <c r="URT9" s="591"/>
      <c r="URU9" s="591"/>
      <c r="URV9" s="591"/>
      <c r="URW9" s="591"/>
      <c r="URX9" s="591"/>
      <c r="URY9" s="591"/>
      <c r="URZ9" s="591"/>
      <c r="USA9" s="591"/>
      <c r="USB9" s="591"/>
      <c r="USC9" s="591"/>
      <c r="USD9" s="591"/>
      <c r="USE9" s="591"/>
      <c r="USF9" s="591"/>
      <c r="USG9" s="591"/>
      <c r="USH9" s="591"/>
      <c r="USI9" s="591"/>
      <c r="USJ9" s="591"/>
      <c r="USK9" s="591"/>
      <c r="USL9" s="591"/>
      <c r="USM9" s="591"/>
      <c r="USN9" s="591"/>
      <c r="USO9" s="591"/>
      <c r="USP9" s="591"/>
      <c r="USQ9" s="591"/>
      <c r="USR9" s="591"/>
      <c r="USS9" s="591"/>
      <c r="UST9" s="591"/>
      <c r="USU9" s="591"/>
      <c r="USV9" s="591"/>
      <c r="USW9" s="591"/>
      <c r="USX9" s="591"/>
      <c r="USY9" s="591"/>
      <c r="USZ9" s="591"/>
      <c r="UTA9" s="591"/>
      <c r="UTB9" s="591"/>
      <c r="UTC9" s="591"/>
      <c r="UTD9" s="591"/>
      <c r="UTE9" s="591"/>
      <c r="UTF9" s="591"/>
      <c r="UTG9" s="591"/>
      <c r="UTH9" s="591"/>
      <c r="UTI9" s="591"/>
      <c r="UTJ9" s="591"/>
      <c r="UTK9" s="591"/>
      <c r="UTL9" s="591"/>
      <c r="UTM9" s="591"/>
      <c r="UTN9" s="591"/>
      <c r="UTO9" s="591"/>
      <c r="UTP9" s="591"/>
      <c r="UTQ9" s="591"/>
      <c r="UTR9" s="591"/>
      <c r="UTS9" s="591"/>
      <c r="UTT9" s="591"/>
      <c r="UTU9" s="591"/>
      <c r="UTV9" s="591"/>
      <c r="UTW9" s="591"/>
      <c r="UTX9" s="591"/>
      <c r="UTY9" s="591"/>
      <c r="UTZ9" s="591"/>
      <c r="UUA9" s="591"/>
      <c r="UUB9" s="591"/>
      <c r="UUC9" s="591"/>
      <c r="UUD9" s="591"/>
      <c r="UUE9" s="591"/>
      <c r="UUF9" s="591"/>
      <c r="UUG9" s="591"/>
      <c r="UUH9" s="591"/>
      <c r="UUI9" s="591"/>
      <c r="UUJ9" s="591"/>
      <c r="UUK9" s="591"/>
      <c r="UUL9" s="591"/>
      <c r="UUM9" s="591"/>
      <c r="UUN9" s="591"/>
      <c r="UUO9" s="591"/>
      <c r="UUP9" s="591"/>
      <c r="UUQ9" s="591"/>
      <c r="UUR9" s="591"/>
      <c r="UUS9" s="591"/>
      <c r="UUT9" s="591"/>
      <c r="UUU9" s="591"/>
      <c r="UUV9" s="591"/>
      <c r="UUW9" s="591"/>
      <c r="UUX9" s="591"/>
      <c r="UUY9" s="591"/>
      <c r="UUZ9" s="591"/>
      <c r="UVA9" s="591"/>
      <c r="UVB9" s="591"/>
      <c r="UVC9" s="591"/>
      <c r="UVD9" s="591"/>
      <c r="UVE9" s="591"/>
      <c r="UVF9" s="591"/>
      <c r="UVG9" s="591"/>
      <c r="UVH9" s="591"/>
      <c r="UVI9" s="591"/>
      <c r="UVJ9" s="591"/>
      <c r="UVK9" s="591"/>
      <c r="UVL9" s="591"/>
      <c r="UVM9" s="591"/>
      <c r="UVN9" s="591"/>
      <c r="UVO9" s="591"/>
      <c r="UVP9" s="591"/>
      <c r="UVQ9" s="591"/>
      <c r="UVR9" s="591"/>
      <c r="UVS9" s="591"/>
      <c r="UVT9" s="591"/>
      <c r="UVU9" s="591"/>
      <c r="UVV9" s="591"/>
      <c r="UVW9" s="591"/>
      <c r="UVX9" s="591"/>
      <c r="UVY9" s="591"/>
      <c r="UVZ9" s="591"/>
      <c r="UWA9" s="591"/>
      <c r="UWB9" s="591"/>
      <c r="UWC9" s="591"/>
      <c r="UWD9" s="591"/>
      <c r="UWE9" s="591"/>
      <c r="UWF9" s="591"/>
      <c r="UWG9" s="591"/>
      <c r="UWH9" s="591"/>
      <c r="UWI9" s="591"/>
      <c r="UWJ9" s="591"/>
      <c r="UWK9" s="591"/>
      <c r="UWL9" s="591"/>
      <c r="UWM9" s="591"/>
      <c r="UWN9" s="591"/>
      <c r="UWO9" s="591"/>
      <c r="UWP9" s="591"/>
      <c r="UWQ9" s="591"/>
      <c r="UWR9" s="591"/>
      <c r="UWS9" s="591"/>
      <c r="UWT9" s="591"/>
      <c r="UWU9" s="591"/>
      <c r="UWV9" s="591"/>
      <c r="UWW9" s="591"/>
      <c r="UWX9" s="591"/>
      <c r="UWY9" s="591"/>
      <c r="UWZ9" s="591"/>
      <c r="UXA9" s="591"/>
      <c r="UXB9" s="591"/>
      <c r="UXC9" s="591"/>
      <c r="UXD9" s="591"/>
      <c r="UXE9" s="591"/>
      <c r="UXF9" s="591"/>
      <c r="UXG9" s="591"/>
      <c r="UXH9" s="591"/>
      <c r="UXI9" s="591"/>
      <c r="UXJ9" s="591"/>
      <c r="UXK9" s="591"/>
      <c r="UXL9" s="591"/>
      <c r="UXM9" s="591"/>
      <c r="UXN9" s="591"/>
      <c r="UXO9" s="591"/>
      <c r="UXP9" s="591"/>
      <c r="UXQ9" s="591"/>
      <c r="UXR9" s="591"/>
      <c r="UXS9" s="591"/>
      <c r="UXT9" s="591"/>
      <c r="UXU9" s="591"/>
      <c r="UXV9" s="591"/>
      <c r="UXW9" s="591"/>
      <c r="UXX9" s="591"/>
      <c r="UXY9" s="591"/>
      <c r="UXZ9" s="591"/>
      <c r="UYA9" s="591"/>
      <c r="UYB9" s="591"/>
      <c r="UYC9" s="591"/>
      <c r="UYD9" s="591"/>
      <c r="UYE9" s="591"/>
      <c r="UYF9" s="591"/>
      <c r="UYG9" s="591"/>
      <c r="UYH9" s="591"/>
      <c r="UYI9" s="591"/>
      <c r="UYJ9" s="591"/>
      <c r="UYK9" s="591"/>
      <c r="UYL9" s="591"/>
      <c r="UYM9" s="591"/>
      <c r="UYN9" s="591"/>
      <c r="UYO9" s="591"/>
      <c r="UYP9" s="591"/>
      <c r="UYQ9" s="591"/>
      <c r="UYR9" s="591"/>
      <c r="UYS9" s="591"/>
      <c r="UYT9" s="591"/>
      <c r="UYU9" s="591"/>
      <c r="UYV9" s="591"/>
      <c r="UYW9" s="591"/>
      <c r="UYX9" s="591"/>
      <c r="UYY9" s="591"/>
      <c r="UYZ9" s="591"/>
      <c r="UZA9" s="591"/>
      <c r="UZB9" s="591"/>
      <c r="UZC9" s="591"/>
      <c r="UZD9" s="591"/>
      <c r="UZE9" s="591"/>
      <c r="UZF9" s="591"/>
      <c r="UZG9" s="591"/>
      <c r="UZH9" s="591"/>
      <c r="UZI9" s="591"/>
      <c r="UZJ9" s="591"/>
      <c r="UZK9" s="591"/>
      <c r="UZL9" s="591"/>
      <c r="UZM9" s="591"/>
      <c r="UZN9" s="591"/>
      <c r="UZO9" s="591"/>
      <c r="UZP9" s="591"/>
      <c r="UZQ9" s="591"/>
      <c r="UZR9" s="591"/>
      <c r="UZS9" s="591"/>
      <c r="UZT9" s="591"/>
      <c r="UZU9" s="591"/>
      <c r="UZV9" s="591"/>
      <c r="UZW9" s="591"/>
      <c r="UZX9" s="591"/>
      <c r="UZY9" s="591"/>
      <c r="UZZ9" s="591"/>
      <c r="VAA9" s="591"/>
      <c r="VAB9" s="591"/>
      <c r="VAC9" s="591"/>
      <c r="VAD9" s="591"/>
      <c r="VAE9" s="591"/>
      <c r="VAF9" s="591"/>
      <c r="VAG9" s="591"/>
      <c r="VAH9" s="591"/>
      <c r="VAI9" s="591"/>
      <c r="VAJ9" s="591"/>
      <c r="VAK9" s="591"/>
      <c r="VAL9" s="591"/>
      <c r="VAM9" s="591"/>
      <c r="VAN9" s="591"/>
      <c r="VAO9" s="591"/>
      <c r="VAP9" s="591"/>
      <c r="VAQ9" s="591"/>
      <c r="VAR9" s="591"/>
      <c r="VAS9" s="591"/>
      <c r="VAT9" s="591"/>
      <c r="VAU9" s="591"/>
      <c r="VAV9" s="591"/>
      <c r="VAW9" s="591"/>
      <c r="VAX9" s="591"/>
      <c r="VAY9" s="591"/>
      <c r="VAZ9" s="591"/>
      <c r="VBA9" s="591"/>
      <c r="VBB9" s="591"/>
      <c r="VBC9" s="591"/>
      <c r="VBD9" s="591"/>
      <c r="VBE9" s="591"/>
      <c r="VBF9" s="591"/>
      <c r="VBG9" s="591"/>
      <c r="VBH9" s="591"/>
      <c r="VBI9" s="591"/>
      <c r="VBJ9" s="591"/>
      <c r="VBK9" s="591"/>
      <c r="VBL9" s="591"/>
      <c r="VBM9" s="591"/>
      <c r="VBN9" s="591"/>
      <c r="VBO9" s="591"/>
      <c r="VBP9" s="591"/>
      <c r="VBQ9" s="591"/>
      <c r="VBR9" s="591"/>
      <c r="VBS9" s="591"/>
      <c r="VBT9" s="591"/>
      <c r="VBU9" s="591"/>
      <c r="VBV9" s="591"/>
      <c r="VBW9" s="591"/>
      <c r="VBX9" s="591"/>
      <c r="VBY9" s="591"/>
      <c r="VBZ9" s="591"/>
      <c r="VCA9" s="591"/>
      <c r="VCB9" s="591"/>
      <c r="VCC9" s="591"/>
      <c r="VCD9" s="591"/>
      <c r="VCE9" s="591"/>
      <c r="VCF9" s="591"/>
      <c r="VCG9" s="591"/>
      <c r="VCH9" s="591"/>
      <c r="VCI9" s="591"/>
      <c r="VCJ9" s="591"/>
      <c r="VCK9" s="591"/>
      <c r="VCL9" s="591"/>
      <c r="VCM9" s="591"/>
      <c r="VCN9" s="591"/>
      <c r="VCO9" s="591"/>
      <c r="VCP9" s="591"/>
      <c r="VCQ9" s="591"/>
      <c r="VCR9" s="591"/>
      <c r="VCS9" s="591"/>
      <c r="VCT9" s="591"/>
      <c r="VCU9" s="591"/>
      <c r="VCV9" s="591"/>
      <c r="VCW9" s="591"/>
      <c r="VCX9" s="591"/>
      <c r="VCY9" s="591"/>
      <c r="VCZ9" s="591"/>
      <c r="VDA9" s="591"/>
      <c r="VDB9" s="591"/>
      <c r="VDC9" s="591"/>
      <c r="VDD9" s="591"/>
      <c r="VDE9" s="591"/>
      <c r="VDF9" s="591"/>
      <c r="VDG9" s="591"/>
      <c r="VDH9" s="591"/>
      <c r="VDI9" s="591"/>
      <c r="VDJ9" s="591"/>
      <c r="VDK9" s="591"/>
      <c r="VDL9" s="591"/>
      <c r="VDM9" s="591"/>
      <c r="VDN9" s="591"/>
      <c r="VDO9" s="591"/>
      <c r="VDP9" s="591"/>
      <c r="VDQ9" s="591"/>
      <c r="VDR9" s="591"/>
      <c r="VDS9" s="591"/>
      <c r="VDT9" s="591"/>
      <c r="VDU9" s="591"/>
      <c r="VDV9" s="591"/>
      <c r="VDW9" s="591"/>
      <c r="VDX9" s="591"/>
      <c r="VDY9" s="591"/>
      <c r="VDZ9" s="591"/>
      <c r="VEA9" s="591"/>
      <c r="VEB9" s="591"/>
      <c r="VEC9" s="591"/>
      <c r="VED9" s="591"/>
      <c r="VEE9" s="591"/>
      <c r="VEF9" s="591"/>
      <c r="VEG9" s="591"/>
      <c r="VEH9" s="591"/>
      <c r="VEI9" s="591"/>
      <c r="VEJ9" s="591"/>
      <c r="VEK9" s="591"/>
      <c r="VEL9" s="591"/>
      <c r="VEM9" s="591"/>
      <c r="VEN9" s="591"/>
      <c r="VEO9" s="591"/>
      <c r="VEP9" s="591"/>
      <c r="VEQ9" s="591"/>
      <c r="VER9" s="591"/>
      <c r="VES9" s="591"/>
      <c r="VET9" s="591"/>
      <c r="VEU9" s="591"/>
      <c r="VEV9" s="591"/>
      <c r="VEW9" s="591"/>
      <c r="VEX9" s="591"/>
      <c r="VEY9" s="591"/>
      <c r="VEZ9" s="591"/>
      <c r="VFA9" s="591"/>
      <c r="VFB9" s="591"/>
      <c r="VFC9" s="591"/>
      <c r="VFD9" s="591"/>
      <c r="VFE9" s="591"/>
      <c r="VFF9" s="591"/>
      <c r="VFG9" s="591"/>
      <c r="VFH9" s="591"/>
      <c r="VFI9" s="591"/>
      <c r="VFJ9" s="591"/>
      <c r="VFK9" s="591"/>
      <c r="VFL9" s="591"/>
      <c r="VFM9" s="591"/>
      <c r="VFN9" s="591"/>
      <c r="VFO9" s="591"/>
      <c r="VFP9" s="591"/>
      <c r="VFQ9" s="591"/>
      <c r="VFR9" s="591"/>
      <c r="VFS9" s="591"/>
      <c r="VFT9" s="591"/>
      <c r="VFU9" s="591"/>
      <c r="VFV9" s="591"/>
      <c r="VFW9" s="591"/>
      <c r="VFX9" s="591"/>
      <c r="VFY9" s="591"/>
      <c r="VFZ9" s="591"/>
      <c r="VGA9" s="591"/>
      <c r="VGB9" s="591"/>
      <c r="VGC9" s="591"/>
      <c r="VGD9" s="591"/>
      <c r="VGE9" s="591"/>
      <c r="VGF9" s="591"/>
      <c r="VGG9" s="591"/>
      <c r="VGH9" s="591"/>
      <c r="VGI9" s="591"/>
      <c r="VGJ9" s="591"/>
      <c r="VGK9" s="591"/>
      <c r="VGL9" s="591"/>
      <c r="VGM9" s="591"/>
      <c r="VGN9" s="591"/>
      <c r="VGO9" s="591"/>
      <c r="VGP9" s="591"/>
      <c r="VGQ9" s="591"/>
      <c r="VGR9" s="591"/>
      <c r="VGS9" s="591"/>
      <c r="VGT9" s="591"/>
      <c r="VGU9" s="591"/>
      <c r="VGV9" s="591"/>
      <c r="VGW9" s="591"/>
      <c r="VGX9" s="591"/>
      <c r="VGY9" s="591"/>
      <c r="VGZ9" s="591"/>
      <c r="VHA9" s="591"/>
      <c r="VHB9" s="591"/>
      <c r="VHC9" s="591"/>
      <c r="VHD9" s="591"/>
      <c r="VHE9" s="591"/>
      <c r="VHF9" s="591"/>
      <c r="VHG9" s="591"/>
      <c r="VHH9" s="591"/>
      <c r="VHI9" s="591"/>
      <c r="VHJ9" s="591"/>
      <c r="VHK9" s="591"/>
      <c r="VHL9" s="591"/>
      <c r="VHM9" s="591"/>
      <c r="VHN9" s="591"/>
      <c r="VHO9" s="591"/>
      <c r="VHP9" s="591"/>
      <c r="VHQ9" s="591"/>
      <c r="VHR9" s="591"/>
      <c r="VHS9" s="591"/>
      <c r="VHT9" s="591"/>
      <c r="VHU9" s="591"/>
      <c r="VHV9" s="591"/>
      <c r="VHW9" s="591"/>
      <c r="VHX9" s="591"/>
      <c r="VHY9" s="591"/>
      <c r="VHZ9" s="591"/>
      <c r="VIA9" s="591"/>
      <c r="VIB9" s="591"/>
      <c r="VIC9" s="591"/>
      <c r="VID9" s="591"/>
      <c r="VIE9" s="591"/>
      <c r="VIF9" s="591"/>
      <c r="VIG9" s="591"/>
      <c r="VIH9" s="591"/>
      <c r="VII9" s="591"/>
      <c r="VIJ9" s="591"/>
      <c r="VIK9" s="591"/>
      <c r="VIL9" s="591"/>
      <c r="VIM9" s="591"/>
      <c r="VIN9" s="591"/>
      <c r="VIO9" s="591"/>
      <c r="VIP9" s="591"/>
      <c r="VIQ9" s="591"/>
      <c r="VIR9" s="591"/>
      <c r="VIS9" s="591"/>
      <c r="VIT9" s="591"/>
      <c r="VIU9" s="591"/>
      <c r="VIV9" s="591"/>
      <c r="VIW9" s="591"/>
      <c r="VIX9" s="591"/>
      <c r="VIY9" s="591"/>
      <c r="VIZ9" s="591"/>
      <c r="VJA9" s="591"/>
      <c r="VJB9" s="591"/>
      <c r="VJC9" s="591"/>
      <c r="VJD9" s="591"/>
      <c r="VJE9" s="591"/>
      <c r="VJF9" s="591"/>
      <c r="VJG9" s="591"/>
      <c r="VJH9" s="591"/>
      <c r="VJI9" s="591"/>
      <c r="VJJ9" s="591"/>
      <c r="VJK9" s="591"/>
      <c r="VJL9" s="591"/>
      <c r="VJM9" s="591"/>
      <c r="VJN9" s="591"/>
      <c r="VJO9" s="591"/>
      <c r="VJP9" s="591"/>
      <c r="VJQ9" s="591"/>
      <c r="VJR9" s="591"/>
      <c r="VJS9" s="591"/>
      <c r="VJT9" s="591"/>
      <c r="VJU9" s="591"/>
      <c r="VJV9" s="591"/>
      <c r="VJW9" s="591"/>
      <c r="VJX9" s="591"/>
      <c r="VJY9" s="591"/>
      <c r="VJZ9" s="591"/>
      <c r="VKA9" s="591"/>
      <c r="VKB9" s="591"/>
      <c r="VKC9" s="591"/>
      <c r="VKD9" s="591"/>
      <c r="VKE9" s="591"/>
      <c r="VKF9" s="591"/>
      <c r="VKG9" s="591"/>
      <c r="VKH9" s="591"/>
      <c r="VKI9" s="591"/>
      <c r="VKJ9" s="591"/>
      <c r="VKK9" s="591"/>
      <c r="VKL9" s="591"/>
      <c r="VKM9" s="591"/>
      <c r="VKN9" s="591"/>
      <c r="VKO9" s="591"/>
      <c r="VKP9" s="591"/>
      <c r="VKQ9" s="591"/>
      <c r="VKR9" s="591"/>
      <c r="VKS9" s="591"/>
      <c r="VKT9" s="591"/>
      <c r="VKU9" s="591"/>
      <c r="VKV9" s="591"/>
      <c r="VKW9" s="591"/>
      <c r="VKX9" s="591"/>
      <c r="VKY9" s="591"/>
      <c r="VKZ9" s="591"/>
      <c r="VLA9" s="591"/>
      <c r="VLB9" s="591"/>
      <c r="VLC9" s="591"/>
      <c r="VLD9" s="591"/>
      <c r="VLE9" s="591"/>
      <c r="VLF9" s="591"/>
      <c r="VLG9" s="591"/>
      <c r="VLH9" s="591"/>
      <c r="VLI9" s="591"/>
      <c r="VLJ9" s="591"/>
      <c r="VLK9" s="591"/>
      <c r="VLL9" s="591"/>
      <c r="VLM9" s="591"/>
      <c r="VLN9" s="591"/>
      <c r="VLO9" s="591"/>
      <c r="VLP9" s="591"/>
      <c r="VLQ9" s="591"/>
      <c r="VLR9" s="591"/>
      <c r="VLS9" s="591"/>
      <c r="VLT9" s="591"/>
      <c r="VLU9" s="591"/>
      <c r="VLV9" s="591"/>
      <c r="VLW9" s="591"/>
      <c r="VLX9" s="591"/>
      <c r="VLY9" s="591"/>
      <c r="VLZ9" s="591"/>
      <c r="VMA9" s="591"/>
      <c r="VMB9" s="591"/>
      <c r="VMC9" s="591"/>
      <c r="VMD9" s="591"/>
      <c r="VME9" s="591"/>
      <c r="VMF9" s="591"/>
      <c r="VMG9" s="591"/>
      <c r="VMH9" s="591"/>
      <c r="VMI9" s="591"/>
      <c r="VMJ9" s="591"/>
      <c r="VMK9" s="591"/>
      <c r="VML9" s="591"/>
      <c r="VMM9" s="591"/>
      <c r="VMN9" s="591"/>
      <c r="VMO9" s="591"/>
      <c r="VMP9" s="591"/>
      <c r="VMQ9" s="591"/>
      <c r="VMR9" s="591"/>
      <c r="VMS9" s="591"/>
      <c r="VMT9" s="591"/>
      <c r="VMU9" s="591"/>
      <c r="VMV9" s="591"/>
      <c r="VMW9" s="591"/>
      <c r="VMX9" s="591"/>
      <c r="VMY9" s="591"/>
      <c r="VMZ9" s="591"/>
      <c r="VNA9" s="591"/>
      <c r="VNB9" s="591"/>
      <c r="VNC9" s="591"/>
      <c r="VND9" s="591"/>
      <c r="VNE9" s="591"/>
      <c r="VNF9" s="591"/>
      <c r="VNG9" s="591"/>
      <c r="VNH9" s="591"/>
      <c r="VNI9" s="591"/>
      <c r="VNJ9" s="591"/>
      <c r="VNK9" s="591"/>
      <c r="VNL9" s="591"/>
      <c r="VNM9" s="591"/>
      <c r="VNN9" s="591"/>
      <c r="VNO9" s="591"/>
      <c r="VNP9" s="591"/>
      <c r="VNQ9" s="591"/>
      <c r="VNR9" s="591"/>
      <c r="VNS9" s="591"/>
      <c r="VNT9" s="591"/>
      <c r="VNU9" s="591"/>
      <c r="VNV9" s="591"/>
      <c r="VNW9" s="591"/>
      <c r="VNX9" s="591"/>
      <c r="VNY9" s="591"/>
      <c r="VNZ9" s="591"/>
      <c r="VOA9" s="591"/>
      <c r="VOB9" s="591"/>
      <c r="VOC9" s="591"/>
      <c r="VOD9" s="591"/>
      <c r="VOE9" s="591"/>
      <c r="VOF9" s="591"/>
      <c r="VOG9" s="591"/>
      <c r="VOH9" s="591"/>
      <c r="VOI9" s="591"/>
      <c r="VOJ9" s="591"/>
      <c r="VOK9" s="591"/>
      <c r="VOL9" s="591"/>
      <c r="VOM9" s="591"/>
      <c r="VON9" s="591"/>
      <c r="VOO9" s="591"/>
      <c r="VOP9" s="591"/>
      <c r="VOQ9" s="591"/>
      <c r="VOR9" s="591"/>
      <c r="VOS9" s="591"/>
      <c r="VOT9" s="591"/>
      <c r="VOU9" s="591"/>
      <c r="VOV9" s="591"/>
      <c r="VOW9" s="591"/>
      <c r="VOX9" s="591"/>
      <c r="VOY9" s="591"/>
      <c r="VOZ9" s="591"/>
      <c r="VPA9" s="591"/>
      <c r="VPB9" s="591"/>
      <c r="VPC9" s="591"/>
      <c r="VPD9" s="591"/>
      <c r="VPE9" s="591"/>
      <c r="VPF9" s="591"/>
      <c r="VPG9" s="591"/>
      <c r="VPH9" s="591"/>
      <c r="VPI9" s="591"/>
      <c r="VPJ9" s="591"/>
      <c r="VPK9" s="591"/>
      <c r="VPL9" s="591"/>
      <c r="VPM9" s="591"/>
      <c r="VPN9" s="591"/>
      <c r="VPO9" s="591"/>
      <c r="VPP9" s="591"/>
      <c r="VPQ9" s="591"/>
      <c r="VPR9" s="591"/>
      <c r="VPS9" s="591"/>
      <c r="VPT9" s="591"/>
      <c r="VPU9" s="591"/>
      <c r="VPV9" s="591"/>
      <c r="VPW9" s="591"/>
      <c r="VPX9" s="591"/>
      <c r="VPY9" s="591"/>
      <c r="VPZ9" s="591"/>
      <c r="VQA9" s="591"/>
      <c r="VQB9" s="591"/>
      <c r="VQC9" s="591"/>
      <c r="VQD9" s="591"/>
      <c r="VQE9" s="591"/>
      <c r="VQF9" s="591"/>
      <c r="VQG9" s="591"/>
      <c r="VQH9" s="591"/>
      <c r="VQI9" s="591"/>
      <c r="VQJ9" s="591"/>
      <c r="VQK9" s="591"/>
      <c r="VQL9" s="591"/>
      <c r="VQM9" s="591"/>
      <c r="VQN9" s="591"/>
      <c r="VQO9" s="591"/>
      <c r="VQP9" s="591"/>
      <c r="VQQ9" s="591"/>
      <c r="VQR9" s="591"/>
      <c r="VQS9" s="591"/>
      <c r="VQT9" s="591"/>
      <c r="VQU9" s="591"/>
      <c r="VQV9" s="591"/>
      <c r="VQW9" s="591"/>
      <c r="VQX9" s="591"/>
      <c r="VQY9" s="591"/>
      <c r="VQZ9" s="591"/>
      <c r="VRA9" s="591"/>
      <c r="VRB9" s="591"/>
      <c r="VRC9" s="591"/>
      <c r="VRD9" s="591"/>
      <c r="VRE9" s="591"/>
      <c r="VRF9" s="591"/>
      <c r="VRG9" s="591"/>
      <c r="VRH9" s="591"/>
      <c r="VRI9" s="591"/>
      <c r="VRJ9" s="591"/>
      <c r="VRK9" s="591"/>
      <c r="VRL9" s="591"/>
      <c r="VRM9" s="591"/>
      <c r="VRN9" s="591"/>
      <c r="VRO9" s="591"/>
      <c r="VRP9" s="591"/>
      <c r="VRQ9" s="591"/>
      <c r="VRR9" s="591"/>
      <c r="VRS9" s="591"/>
      <c r="VRT9" s="591"/>
      <c r="VRU9" s="591"/>
      <c r="VRV9" s="591"/>
      <c r="VRW9" s="591"/>
      <c r="VRX9" s="591"/>
      <c r="VRY9" s="591"/>
      <c r="VRZ9" s="591"/>
      <c r="VSA9" s="591"/>
      <c r="VSB9" s="591"/>
      <c r="VSC9" s="591"/>
      <c r="VSD9" s="591"/>
      <c r="VSE9" s="591"/>
      <c r="VSF9" s="591"/>
      <c r="VSG9" s="591"/>
      <c r="VSH9" s="591"/>
      <c r="VSI9" s="591"/>
      <c r="VSJ9" s="591"/>
      <c r="VSK9" s="591"/>
      <c r="VSL9" s="591"/>
      <c r="VSM9" s="591"/>
      <c r="VSN9" s="591"/>
      <c r="VSO9" s="591"/>
      <c r="VSP9" s="591"/>
      <c r="VSQ9" s="591"/>
      <c r="VSR9" s="591"/>
      <c r="VSS9" s="591"/>
      <c r="VST9" s="591"/>
      <c r="VSU9" s="591"/>
      <c r="VSV9" s="591"/>
      <c r="VSW9" s="591"/>
      <c r="VSX9" s="591"/>
      <c r="VSY9" s="591"/>
      <c r="VSZ9" s="591"/>
      <c r="VTA9" s="591"/>
      <c r="VTB9" s="591"/>
      <c r="VTC9" s="591"/>
      <c r="VTD9" s="591"/>
      <c r="VTE9" s="591"/>
      <c r="VTF9" s="591"/>
      <c r="VTG9" s="591"/>
      <c r="VTH9" s="591"/>
      <c r="VTI9" s="591"/>
      <c r="VTJ9" s="591"/>
      <c r="VTK9" s="591"/>
      <c r="VTL9" s="591"/>
      <c r="VTM9" s="591"/>
      <c r="VTN9" s="591"/>
      <c r="VTO9" s="591"/>
      <c r="VTP9" s="591"/>
      <c r="VTQ9" s="591"/>
      <c r="VTR9" s="591"/>
      <c r="VTS9" s="591"/>
      <c r="VTT9" s="591"/>
      <c r="VTU9" s="591"/>
      <c r="VTV9" s="591"/>
      <c r="VTW9" s="591"/>
      <c r="VTX9" s="591"/>
      <c r="VTY9" s="591"/>
      <c r="VTZ9" s="591"/>
      <c r="VUA9" s="591"/>
      <c r="VUB9" s="591"/>
      <c r="VUC9" s="591"/>
      <c r="VUD9" s="591"/>
      <c r="VUE9" s="591"/>
      <c r="VUF9" s="591"/>
      <c r="VUG9" s="591"/>
      <c r="VUH9" s="591"/>
      <c r="VUI9" s="591"/>
      <c r="VUJ9" s="591"/>
      <c r="VUK9" s="591"/>
      <c r="VUL9" s="591"/>
      <c r="VUM9" s="591"/>
      <c r="VUN9" s="591"/>
      <c r="VUO9" s="591"/>
      <c r="VUP9" s="591"/>
      <c r="VUQ9" s="591"/>
      <c r="VUR9" s="591"/>
      <c r="VUS9" s="591"/>
      <c r="VUT9" s="591"/>
      <c r="VUU9" s="591"/>
      <c r="VUV9" s="591"/>
      <c r="VUW9" s="591"/>
      <c r="VUX9" s="591"/>
      <c r="VUY9" s="591"/>
      <c r="VUZ9" s="591"/>
      <c r="VVA9" s="591"/>
      <c r="VVB9" s="591"/>
      <c r="VVC9" s="591"/>
      <c r="VVD9" s="591"/>
      <c r="VVE9" s="591"/>
      <c r="VVF9" s="591"/>
      <c r="VVG9" s="591"/>
      <c r="VVH9" s="591"/>
      <c r="VVI9" s="591"/>
      <c r="VVJ9" s="591"/>
      <c r="VVK9" s="591"/>
      <c r="VVL9" s="591"/>
      <c r="VVM9" s="591"/>
      <c r="VVN9" s="591"/>
      <c r="VVO9" s="591"/>
      <c r="VVP9" s="591"/>
      <c r="VVQ9" s="591"/>
      <c r="VVR9" s="591"/>
      <c r="VVS9" s="591"/>
      <c r="VVT9" s="591"/>
      <c r="VVU9" s="591"/>
      <c r="VVV9" s="591"/>
      <c r="VVW9" s="591"/>
      <c r="VVX9" s="591"/>
      <c r="VVY9" s="591"/>
      <c r="VVZ9" s="591"/>
      <c r="VWA9" s="591"/>
      <c r="VWB9" s="591"/>
      <c r="VWC9" s="591"/>
      <c r="VWD9" s="591"/>
      <c r="VWE9" s="591"/>
      <c r="VWF9" s="591"/>
      <c r="VWG9" s="591"/>
      <c r="VWH9" s="591"/>
      <c r="VWI9" s="591"/>
      <c r="VWJ9" s="591"/>
      <c r="VWK9" s="591"/>
      <c r="VWL9" s="591"/>
      <c r="VWM9" s="591"/>
      <c r="VWN9" s="591"/>
      <c r="VWO9" s="591"/>
      <c r="VWP9" s="591"/>
      <c r="VWQ9" s="591"/>
      <c r="VWR9" s="591"/>
      <c r="VWS9" s="591"/>
      <c r="VWT9" s="591"/>
      <c r="VWU9" s="591"/>
      <c r="VWV9" s="591"/>
      <c r="VWW9" s="591"/>
      <c r="VWX9" s="591"/>
      <c r="VWY9" s="591"/>
      <c r="VWZ9" s="591"/>
      <c r="VXA9" s="591"/>
      <c r="VXB9" s="591"/>
      <c r="VXC9" s="591"/>
      <c r="VXD9" s="591"/>
      <c r="VXE9" s="591"/>
      <c r="VXF9" s="591"/>
      <c r="VXG9" s="591"/>
      <c r="VXH9" s="591"/>
      <c r="VXI9" s="591"/>
      <c r="VXJ9" s="591"/>
      <c r="VXK9" s="591"/>
      <c r="VXL9" s="591"/>
      <c r="VXM9" s="591"/>
      <c r="VXN9" s="591"/>
      <c r="VXO9" s="591"/>
      <c r="VXP9" s="591"/>
      <c r="VXQ9" s="591"/>
      <c r="VXR9" s="591"/>
      <c r="VXS9" s="591"/>
      <c r="VXT9" s="591"/>
      <c r="VXU9" s="591"/>
      <c r="VXV9" s="591"/>
      <c r="VXW9" s="591"/>
      <c r="VXX9" s="591"/>
      <c r="VXY9" s="591"/>
      <c r="VXZ9" s="591"/>
      <c r="VYA9" s="591"/>
      <c r="VYB9" s="591"/>
      <c r="VYC9" s="591"/>
      <c r="VYD9" s="591"/>
      <c r="VYE9" s="591"/>
      <c r="VYF9" s="591"/>
      <c r="VYG9" s="591"/>
      <c r="VYH9" s="591"/>
      <c r="VYI9" s="591"/>
      <c r="VYJ9" s="591"/>
      <c r="VYK9" s="591"/>
      <c r="VYL9" s="591"/>
      <c r="VYM9" s="591"/>
      <c r="VYN9" s="591"/>
      <c r="VYO9" s="591"/>
      <c r="VYP9" s="591"/>
      <c r="VYQ9" s="591"/>
      <c r="VYR9" s="591"/>
      <c r="VYS9" s="591"/>
      <c r="VYT9" s="591"/>
      <c r="VYU9" s="591"/>
      <c r="VYV9" s="591"/>
      <c r="VYW9" s="591"/>
      <c r="VYX9" s="591"/>
      <c r="VYY9" s="591"/>
      <c r="VYZ9" s="591"/>
      <c r="VZA9" s="591"/>
      <c r="VZB9" s="591"/>
      <c r="VZC9" s="591"/>
      <c r="VZD9" s="591"/>
      <c r="VZE9" s="591"/>
      <c r="VZF9" s="591"/>
      <c r="VZG9" s="591"/>
      <c r="VZH9" s="591"/>
      <c r="VZI9" s="591"/>
      <c r="VZJ9" s="591"/>
      <c r="VZK9" s="591"/>
      <c r="VZL9" s="591"/>
      <c r="VZM9" s="591"/>
      <c r="VZN9" s="591"/>
      <c r="VZO9" s="591"/>
      <c r="VZP9" s="591"/>
      <c r="VZQ9" s="591"/>
      <c r="VZR9" s="591"/>
      <c r="VZS9" s="591"/>
      <c r="VZT9" s="591"/>
      <c r="VZU9" s="591"/>
      <c r="VZV9" s="591"/>
      <c r="VZW9" s="591"/>
      <c r="VZX9" s="591"/>
      <c r="VZY9" s="591"/>
      <c r="VZZ9" s="591"/>
      <c r="WAA9" s="591"/>
      <c r="WAB9" s="591"/>
      <c r="WAC9" s="591"/>
      <c r="WAD9" s="591"/>
      <c r="WAE9" s="591"/>
      <c r="WAF9" s="591"/>
      <c r="WAG9" s="591"/>
      <c r="WAH9" s="591"/>
      <c r="WAI9" s="591"/>
      <c r="WAJ9" s="591"/>
      <c r="WAK9" s="591"/>
      <c r="WAL9" s="591"/>
      <c r="WAM9" s="591"/>
      <c r="WAN9" s="591"/>
      <c r="WAO9" s="591"/>
      <c r="WAP9" s="591"/>
      <c r="WAQ9" s="591"/>
      <c r="WAR9" s="591"/>
      <c r="WAS9" s="591"/>
      <c r="WAT9" s="591"/>
      <c r="WAU9" s="591"/>
      <c r="WAV9" s="591"/>
      <c r="WAW9" s="591"/>
      <c r="WAX9" s="591"/>
      <c r="WAY9" s="591"/>
      <c r="WAZ9" s="591"/>
      <c r="WBA9" s="591"/>
      <c r="WBB9" s="591"/>
      <c r="WBC9" s="591"/>
      <c r="WBD9" s="591"/>
      <c r="WBE9" s="591"/>
      <c r="WBF9" s="591"/>
      <c r="WBG9" s="591"/>
      <c r="WBH9" s="591"/>
      <c r="WBI9" s="591"/>
      <c r="WBJ9" s="591"/>
      <c r="WBK9" s="591"/>
      <c r="WBL9" s="591"/>
      <c r="WBM9" s="591"/>
      <c r="WBN9" s="591"/>
      <c r="WBO9" s="591"/>
      <c r="WBP9" s="591"/>
      <c r="WBQ9" s="591"/>
      <c r="WBR9" s="591"/>
      <c r="WBS9" s="591"/>
      <c r="WBT9" s="591"/>
      <c r="WBU9" s="591"/>
      <c r="WBV9" s="591"/>
      <c r="WBW9" s="591"/>
      <c r="WBX9" s="591"/>
      <c r="WBY9" s="591"/>
      <c r="WBZ9" s="591"/>
      <c r="WCA9" s="591"/>
      <c r="WCB9" s="591"/>
      <c r="WCC9" s="591"/>
      <c r="WCD9" s="591"/>
      <c r="WCE9" s="591"/>
      <c r="WCF9" s="591"/>
      <c r="WCG9" s="591"/>
      <c r="WCH9" s="591"/>
      <c r="WCI9" s="591"/>
      <c r="WCJ9" s="591"/>
      <c r="WCK9" s="591"/>
      <c r="WCL9" s="591"/>
      <c r="WCM9" s="591"/>
      <c r="WCN9" s="591"/>
      <c r="WCO9" s="591"/>
      <c r="WCP9" s="591"/>
      <c r="WCQ9" s="591"/>
      <c r="WCR9" s="591"/>
      <c r="WCS9" s="591"/>
      <c r="WCT9" s="591"/>
      <c r="WCU9" s="591"/>
      <c r="WCV9" s="591"/>
      <c r="WCW9" s="591"/>
      <c r="WCX9" s="591"/>
      <c r="WCY9" s="591"/>
      <c r="WCZ9" s="591"/>
      <c r="WDA9" s="591"/>
      <c r="WDB9" s="591"/>
      <c r="WDC9" s="591"/>
      <c r="WDD9" s="591"/>
      <c r="WDE9" s="591"/>
      <c r="WDF9" s="591"/>
      <c r="WDG9" s="591"/>
      <c r="WDH9" s="591"/>
      <c r="WDI9" s="591"/>
      <c r="WDJ9" s="591"/>
      <c r="WDK9" s="591"/>
      <c r="WDL9" s="591"/>
      <c r="WDM9" s="591"/>
      <c r="WDN9" s="591"/>
      <c r="WDO9" s="591"/>
      <c r="WDP9" s="591"/>
      <c r="WDQ9" s="591"/>
      <c r="WDR9" s="591"/>
      <c r="WDS9" s="591"/>
      <c r="WDT9" s="591"/>
      <c r="WDU9" s="591"/>
      <c r="WDV9" s="591"/>
      <c r="WDW9" s="591"/>
      <c r="WDX9" s="591"/>
      <c r="WDY9" s="591"/>
      <c r="WDZ9" s="591"/>
      <c r="WEA9" s="591"/>
      <c r="WEB9" s="591"/>
      <c r="WEC9" s="591"/>
      <c r="WED9" s="591"/>
      <c r="WEE9" s="591"/>
      <c r="WEF9" s="591"/>
      <c r="WEG9" s="591"/>
      <c r="WEH9" s="591"/>
      <c r="WEI9" s="591"/>
      <c r="WEJ9" s="591"/>
      <c r="WEK9" s="591"/>
      <c r="WEL9" s="591"/>
      <c r="WEM9" s="591"/>
      <c r="WEN9" s="591"/>
      <c r="WEO9" s="591"/>
      <c r="WEP9" s="591"/>
      <c r="WEQ9" s="591"/>
      <c r="WER9" s="591"/>
      <c r="WES9" s="591"/>
      <c r="WET9" s="591"/>
      <c r="WEU9" s="591"/>
      <c r="WEV9" s="591"/>
      <c r="WEW9" s="591"/>
      <c r="WEX9" s="591"/>
      <c r="WEY9" s="591"/>
      <c r="WEZ9" s="591"/>
      <c r="WFA9" s="591"/>
      <c r="WFB9" s="591"/>
      <c r="WFC9" s="591"/>
      <c r="WFD9" s="591"/>
      <c r="WFE9" s="591"/>
      <c r="WFF9" s="591"/>
      <c r="WFG9" s="591"/>
      <c r="WFH9" s="591"/>
      <c r="WFI9" s="591"/>
      <c r="WFJ9" s="591"/>
      <c r="WFK9" s="591"/>
      <c r="WFL9" s="591"/>
      <c r="WFM9" s="591"/>
      <c r="WFN9" s="591"/>
      <c r="WFO9" s="591"/>
      <c r="WFP9" s="591"/>
      <c r="WFQ9" s="591"/>
      <c r="WFR9" s="591"/>
      <c r="WFS9" s="591"/>
      <c r="WFT9" s="591"/>
      <c r="WFU9" s="591"/>
      <c r="WFV9" s="591"/>
      <c r="WFW9" s="591"/>
      <c r="WFX9" s="591"/>
      <c r="WFY9" s="591"/>
      <c r="WFZ9" s="591"/>
      <c r="WGA9" s="591"/>
      <c r="WGB9" s="591"/>
      <c r="WGC9" s="591"/>
      <c r="WGD9" s="591"/>
      <c r="WGE9" s="591"/>
      <c r="WGF9" s="591"/>
      <c r="WGG9" s="591"/>
      <c r="WGH9" s="591"/>
      <c r="WGI9" s="591"/>
      <c r="WGJ9" s="591"/>
      <c r="WGK9" s="591"/>
      <c r="WGL9" s="591"/>
      <c r="WGM9" s="591"/>
      <c r="WGN9" s="591"/>
      <c r="WGO9" s="591"/>
      <c r="WGP9" s="591"/>
      <c r="WGQ9" s="591"/>
      <c r="WGR9" s="591"/>
      <c r="WGS9" s="591"/>
      <c r="WGT9" s="591"/>
      <c r="WGU9" s="591"/>
      <c r="WGV9" s="591"/>
      <c r="WGW9" s="591"/>
      <c r="WGX9" s="591"/>
      <c r="WGY9" s="591"/>
      <c r="WGZ9" s="591"/>
      <c r="WHA9" s="591"/>
      <c r="WHB9" s="591"/>
      <c r="WHC9" s="591"/>
      <c r="WHD9" s="591"/>
      <c r="WHE9" s="591"/>
      <c r="WHF9" s="591"/>
      <c r="WHG9" s="591"/>
      <c r="WHH9" s="591"/>
      <c r="WHI9" s="591"/>
      <c r="WHJ9" s="591"/>
      <c r="WHK9" s="591"/>
      <c r="WHL9" s="591"/>
      <c r="WHM9" s="591"/>
      <c r="WHN9" s="591"/>
      <c r="WHO9" s="591"/>
      <c r="WHP9" s="591"/>
      <c r="WHQ9" s="591"/>
      <c r="WHR9" s="591"/>
      <c r="WHS9" s="591"/>
      <c r="WHT9" s="591"/>
      <c r="WHU9" s="591"/>
      <c r="WHV9" s="591"/>
      <c r="WHW9" s="591"/>
      <c r="WHX9" s="591"/>
      <c r="WHY9" s="591"/>
      <c r="WHZ9" s="591"/>
      <c r="WIA9" s="591"/>
      <c r="WIB9" s="591"/>
      <c r="WIC9" s="591"/>
      <c r="WID9" s="591"/>
      <c r="WIE9" s="591"/>
      <c r="WIF9" s="591"/>
      <c r="WIG9" s="591"/>
      <c r="WIH9" s="591"/>
      <c r="WII9" s="591"/>
      <c r="WIJ9" s="591"/>
      <c r="WIK9" s="591"/>
      <c r="WIL9" s="591"/>
      <c r="WIM9" s="591"/>
      <c r="WIN9" s="591"/>
      <c r="WIO9" s="591"/>
      <c r="WIP9" s="591"/>
      <c r="WIQ9" s="591"/>
      <c r="WIR9" s="591"/>
      <c r="WIS9" s="591"/>
      <c r="WIT9" s="591"/>
      <c r="WIU9" s="591"/>
      <c r="WIV9" s="591"/>
      <c r="WIW9" s="591"/>
      <c r="WIX9" s="591"/>
      <c r="WIY9" s="591"/>
      <c r="WIZ9" s="591"/>
      <c r="WJA9" s="591"/>
      <c r="WJB9" s="591"/>
      <c r="WJC9" s="591"/>
      <c r="WJD9" s="591"/>
      <c r="WJE9" s="591"/>
      <c r="WJF9" s="591"/>
      <c r="WJG9" s="591"/>
      <c r="WJH9" s="591"/>
      <c r="WJI9" s="591"/>
      <c r="WJJ9" s="591"/>
      <c r="WJK9" s="591"/>
      <c r="WJL9" s="591"/>
      <c r="WJM9" s="591"/>
      <c r="WJN9" s="591"/>
      <c r="WJO9" s="591"/>
      <c r="WJP9" s="591"/>
      <c r="WJQ9" s="591"/>
      <c r="WJR9" s="591"/>
      <c r="WJS9" s="591"/>
      <c r="WJT9" s="591"/>
      <c r="WJU9" s="591"/>
      <c r="WJV9" s="591"/>
      <c r="WJW9" s="591"/>
      <c r="WJX9" s="591"/>
      <c r="WJY9" s="591"/>
      <c r="WJZ9" s="591"/>
      <c r="WKA9" s="591"/>
      <c r="WKB9" s="591"/>
      <c r="WKC9" s="591"/>
      <c r="WKD9" s="591"/>
      <c r="WKE9" s="591"/>
      <c r="WKF9" s="591"/>
      <c r="WKG9" s="591"/>
      <c r="WKH9" s="591"/>
      <c r="WKI9" s="591"/>
      <c r="WKJ9" s="591"/>
      <c r="WKK9" s="591"/>
      <c r="WKL9" s="591"/>
      <c r="WKM9" s="591"/>
      <c r="WKN9" s="591"/>
      <c r="WKO9" s="591"/>
      <c r="WKP9" s="591"/>
      <c r="WKQ9" s="591"/>
      <c r="WKR9" s="591"/>
      <c r="WKS9" s="591"/>
      <c r="WKT9" s="591"/>
      <c r="WKU9" s="591"/>
      <c r="WKV9" s="591"/>
      <c r="WKW9" s="591"/>
      <c r="WKX9" s="591"/>
      <c r="WKY9" s="591"/>
      <c r="WKZ9" s="591"/>
      <c r="WLA9" s="591"/>
      <c r="WLB9" s="591"/>
      <c r="WLC9" s="591"/>
      <c r="WLD9" s="591"/>
      <c r="WLE9" s="591"/>
      <c r="WLF9" s="591"/>
      <c r="WLG9" s="591"/>
      <c r="WLH9" s="591"/>
      <c r="WLI9" s="591"/>
      <c r="WLJ9" s="591"/>
      <c r="WLK9" s="591"/>
      <c r="WLL9" s="591"/>
      <c r="WLM9" s="591"/>
      <c r="WLN9" s="591"/>
      <c r="WLO9" s="591"/>
      <c r="WLP9" s="591"/>
      <c r="WLQ9" s="591"/>
      <c r="WLR9" s="591"/>
      <c r="WLS9" s="591"/>
      <c r="WLT9" s="591"/>
      <c r="WLU9" s="591"/>
      <c r="WLV9" s="591"/>
      <c r="WLW9" s="591"/>
      <c r="WLX9" s="591"/>
      <c r="WLY9" s="591"/>
      <c r="WLZ9" s="591"/>
      <c r="WMA9" s="591"/>
      <c r="WMB9" s="591"/>
      <c r="WMC9" s="591"/>
      <c r="WMD9" s="591"/>
      <c r="WME9" s="591"/>
      <c r="WMF9" s="591"/>
      <c r="WMG9" s="591"/>
      <c r="WMH9" s="591"/>
      <c r="WMI9" s="591"/>
      <c r="WMJ9" s="591"/>
      <c r="WMK9" s="591"/>
      <c r="WML9" s="591"/>
      <c r="WMM9" s="591"/>
      <c r="WMN9" s="591"/>
      <c r="WMO9" s="591"/>
      <c r="WMP9" s="591"/>
      <c r="WMQ9" s="591"/>
      <c r="WMR9" s="591"/>
      <c r="WMS9" s="591"/>
      <c r="WMT9" s="591"/>
      <c r="WMU9" s="591"/>
      <c r="WMV9" s="591"/>
      <c r="WMW9" s="591"/>
      <c r="WMX9" s="591"/>
      <c r="WMY9" s="591"/>
      <c r="WMZ9" s="591"/>
      <c r="WNA9" s="591"/>
      <c r="WNB9" s="591"/>
      <c r="WNC9" s="591"/>
      <c r="WND9" s="591"/>
      <c r="WNE9" s="591"/>
      <c r="WNF9" s="591"/>
      <c r="WNG9" s="591"/>
      <c r="WNH9" s="591"/>
      <c r="WNI9" s="591"/>
      <c r="WNJ9" s="591"/>
      <c r="WNK9" s="591"/>
      <c r="WNL9" s="591"/>
      <c r="WNM9" s="591"/>
      <c r="WNN9" s="591"/>
      <c r="WNO9" s="591"/>
      <c r="WNP9" s="591"/>
      <c r="WNQ9" s="591"/>
      <c r="WNR9" s="591"/>
      <c r="WNS9" s="591"/>
      <c r="WNT9" s="591"/>
      <c r="WNU9" s="591"/>
      <c r="WNV9" s="591"/>
      <c r="WNW9" s="591"/>
      <c r="WNX9" s="591"/>
      <c r="WNY9" s="591"/>
      <c r="WNZ9" s="591"/>
      <c r="WOA9" s="591"/>
      <c r="WOB9" s="591"/>
      <c r="WOC9" s="591"/>
      <c r="WOD9" s="591"/>
      <c r="WOE9" s="591"/>
      <c r="WOF9" s="591"/>
      <c r="WOG9" s="591"/>
      <c r="WOH9" s="591"/>
      <c r="WOI9" s="591"/>
      <c r="WOJ9" s="591"/>
      <c r="WOK9" s="591"/>
      <c r="WOL9" s="591"/>
      <c r="WOM9" s="591"/>
      <c r="WON9" s="591"/>
      <c r="WOO9" s="591"/>
      <c r="WOP9" s="591"/>
      <c r="WOQ9" s="591"/>
      <c r="WOR9" s="591"/>
      <c r="WOS9" s="591"/>
      <c r="WOT9" s="591"/>
      <c r="WOU9" s="591"/>
      <c r="WOV9" s="591"/>
      <c r="WOW9" s="591"/>
      <c r="WOX9" s="591"/>
      <c r="WOY9" s="591"/>
      <c r="WOZ9" s="591"/>
      <c r="WPA9" s="591"/>
      <c r="WPB9" s="591"/>
      <c r="WPC9" s="591"/>
      <c r="WPD9" s="591"/>
      <c r="WPE9" s="591"/>
      <c r="WPF9" s="591"/>
      <c r="WPG9" s="591"/>
      <c r="WPH9" s="591"/>
      <c r="WPI9" s="591"/>
      <c r="WPJ9" s="591"/>
      <c r="WPK9" s="591"/>
      <c r="WPL9" s="591"/>
      <c r="WPM9" s="591"/>
      <c r="WPN9" s="591"/>
      <c r="WPO9" s="591"/>
      <c r="WPP9" s="591"/>
      <c r="WPQ9" s="591"/>
      <c r="WPR9" s="591"/>
      <c r="WPS9" s="591"/>
      <c r="WPT9" s="591"/>
      <c r="WPU9" s="591"/>
      <c r="WPV9" s="591"/>
      <c r="WPW9" s="591"/>
      <c r="WPX9" s="591"/>
      <c r="WPY9" s="591"/>
      <c r="WPZ9" s="591"/>
      <c r="WQA9" s="591"/>
      <c r="WQB9" s="591"/>
      <c r="WQC9" s="591"/>
      <c r="WQD9" s="591"/>
      <c r="WQE9" s="591"/>
      <c r="WQF9" s="591"/>
      <c r="WQG9" s="591"/>
      <c r="WQH9" s="591"/>
      <c r="WQI9" s="591"/>
      <c r="WQJ9" s="591"/>
      <c r="WQK9" s="591"/>
      <c r="WQL9" s="591"/>
      <c r="WQM9" s="591"/>
      <c r="WQN9" s="591"/>
      <c r="WQO9" s="591"/>
      <c r="WQP9" s="591"/>
      <c r="WQQ9" s="591"/>
      <c r="WQR9" s="591"/>
      <c r="WQS9" s="591"/>
      <c r="WQT9" s="591"/>
      <c r="WQU9" s="591"/>
      <c r="WQV9" s="591"/>
      <c r="WQW9" s="591"/>
      <c r="WQX9" s="591"/>
      <c r="WQY9" s="591"/>
      <c r="WQZ9" s="591"/>
      <c r="WRA9" s="591"/>
      <c r="WRB9" s="591"/>
      <c r="WRC9" s="591"/>
      <c r="WRD9" s="591"/>
      <c r="WRE9" s="591"/>
      <c r="WRF9" s="591"/>
      <c r="WRG9" s="591"/>
      <c r="WRH9" s="591"/>
      <c r="WRI9" s="591"/>
      <c r="WRJ9" s="591"/>
      <c r="WRK9" s="591"/>
      <c r="WRL9" s="591"/>
      <c r="WRM9" s="591"/>
      <c r="WRN9" s="591"/>
      <c r="WRO9" s="591"/>
      <c r="WRP9" s="591"/>
      <c r="WRQ9" s="591"/>
      <c r="WRR9" s="591"/>
      <c r="WRS9" s="591"/>
      <c r="WRT9" s="591"/>
      <c r="WRU9" s="591"/>
      <c r="WRV9" s="591"/>
      <c r="WRW9" s="591"/>
      <c r="WRX9" s="591"/>
      <c r="WRY9" s="591"/>
      <c r="WRZ9" s="591"/>
      <c r="WSA9" s="591"/>
      <c r="WSB9" s="591"/>
      <c r="WSC9" s="591"/>
      <c r="WSD9" s="591"/>
      <c r="WSE9" s="591"/>
      <c r="WSF9" s="591"/>
      <c r="WSG9" s="591"/>
      <c r="WSH9" s="591"/>
      <c r="WSI9" s="591"/>
      <c r="WSJ9" s="591"/>
      <c r="WSK9" s="591"/>
      <c r="WSL9" s="591"/>
      <c r="WSM9" s="591"/>
      <c r="WSN9" s="591"/>
      <c r="WSO9" s="591"/>
      <c r="WSP9" s="591"/>
      <c r="WSQ9" s="591"/>
      <c r="WSR9" s="591"/>
      <c r="WSS9" s="591"/>
      <c r="WST9" s="591"/>
      <c r="WSU9" s="591"/>
      <c r="WSV9" s="591"/>
      <c r="WSW9" s="591"/>
      <c r="WSX9" s="591"/>
      <c r="WSY9" s="591"/>
      <c r="WSZ9" s="591"/>
      <c r="WTA9" s="591"/>
      <c r="WTB9" s="591"/>
      <c r="WTC9" s="591"/>
      <c r="WTD9" s="591"/>
      <c r="WTE9" s="591"/>
      <c r="WTF9" s="591"/>
      <c r="WTG9" s="591"/>
      <c r="WTH9" s="591"/>
      <c r="WTI9" s="591"/>
      <c r="WTJ9" s="591"/>
      <c r="WTK9" s="591"/>
      <c r="WTL9" s="591"/>
      <c r="WTM9" s="591"/>
      <c r="WTN9" s="591"/>
      <c r="WTO9" s="591"/>
      <c r="WTP9" s="591"/>
      <c r="WTQ9" s="591"/>
      <c r="WTR9" s="591"/>
      <c r="WTS9" s="591"/>
      <c r="WTT9" s="591"/>
      <c r="WTU9" s="591"/>
      <c r="WTV9" s="591"/>
      <c r="WTW9" s="591"/>
      <c r="WTX9" s="591"/>
      <c r="WTY9" s="591"/>
      <c r="WTZ9" s="591"/>
      <c r="WUA9" s="591"/>
      <c r="WUB9" s="591"/>
      <c r="WUC9" s="591"/>
      <c r="WUD9" s="591"/>
      <c r="WUE9" s="591"/>
      <c r="WUF9" s="591"/>
      <c r="WUG9" s="591"/>
      <c r="WUH9" s="591"/>
      <c r="WUI9" s="591"/>
      <c r="WUJ9" s="591"/>
      <c r="WUK9" s="591"/>
      <c r="WUL9" s="591"/>
      <c r="WUM9" s="591"/>
      <c r="WUN9" s="591"/>
      <c r="WUO9" s="591"/>
      <c r="WUP9" s="591"/>
      <c r="WUQ9" s="591"/>
      <c r="WUR9" s="591"/>
      <c r="WUS9" s="591"/>
      <c r="WUT9" s="591"/>
      <c r="WUU9" s="591"/>
      <c r="WUV9" s="591"/>
      <c r="WUW9" s="591"/>
      <c r="WUX9" s="591"/>
      <c r="WUY9" s="591"/>
      <c r="WUZ9" s="591"/>
      <c r="WVA9" s="591"/>
      <c r="WVB9" s="591"/>
      <c r="WVC9" s="591"/>
      <c r="WVD9" s="591"/>
      <c r="WVE9" s="591"/>
      <c r="WVF9" s="591"/>
      <c r="WVG9" s="591"/>
      <c r="WVH9" s="591"/>
      <c r="WVI9" s="591"/>
      <c r="WVJ9" s="591"/>
      <c r="WVK9" s="591"/>
      <c r="WVL9" s="591"/>
      <c r="WVM9" s="591"/>
      <c r="WVN9" s="591"/>
      <c r="WVO9" s="591"/>
      <c r="WVP9" s="591"/>
      <c r="WVQ9" s="591"/>
      <c r="WVR9" s="591"/>
      <c r="WVS9" s="591"/>
      <c r="WVT9" s="591"/>
      <c r="WVU9" s="591"/>
      <c r="WVV9" s="591"/>
      <c r="WVW9" s="591"/>
      <c r="WVX9" s="591"/>
      <c r="WVY9" s="591"/>
      <c r="WVZ9" s="591"/>
      <c r="WWA9" s="591"/>
      <c r="WWB9" s="591"/>
      <c r="WWC9" s="591"/>
      <c r="WWD9" s="591"/>
      <c r="WWE9" s="591"/>
      <c r="WWF9" s="591"/>
      <c r="WWG9" s="591"/>
      <c r="WWH9" s="591"/>
      <c r="WWI9" s="591"/>
      <c r="WWJ9" s="591"/>
      <c r="WWK9" s="591"/>
      <c r="WWL9" s="591"/>
      <c r="WWM9" s="591"/>
      <c r="WWN9" s="591"/>
      <c r="WWO9" s="591"/>
      <c r="WWP9" s="591"/>
      <c r="WWQ9" s="591"/>
      <c r="WWR9" s="591"/>
      <c r="WWS9" s="591"/>
      <c r="WWT9" s="591"/>
      <c r="WWU9" s="591"/>
      <c r="WWV9" s="591"/>
      <c r="WWW9" s="591"/>
      <c r="WWX9" s="591"/>
      <c r="WWY9" s="591"/>
      <c r="WWZ9" s="591"/>
      <c r="WXA9" s="591"/>
      <c r="WXB9" s="591"/>
      <c r="WXC9" s="591"/>
      <c r="WXD9" s="591"/>
      <c r="WXE9" s="591"/>
      <c r="WXF9" s="591"/>
      <c r="WXG9" s="591"/>
      <c r="WXH9" s="591"/>
      <c r="WXI9" s="591"/>
      <c r="WXJ9" s="591"/>
      <c r="WXK9" s="591"/>
      <c r="WXL9" s="591"/>
      <c r="WXM9" s="591"/>
      <c r="WXN9" s="591"/>
      <c r="WXO9" s="591"/>
      <c r="WXP9" s="591"/>
      <c r="WXQ9" s="591"/>
      <c r="WXR9" s="591"/>
      <c r="WXS9" s="591"/>
      <c r="WXT9" s="591"/>
      <c r="WXU9" s="591"/>
      <c r="WXV9" s="591"/>
      <c r="WXW9" s="591"/>
      <c r="WXX9" s="591"/>
      <c r="WXY9" s="591"/>
      <c r="WXZ9" s="591"/>
      <c r="WYA9" s="591"/>
      <c r="WYB9" s="591"/>
      <c r="WYC9" s="591"/>
      <c r="WYD9" s="591"/>
      <c r="WYE9" s="591"/>
      <c r="WYF9" s="591"/>
      <c r="WYG9" s="591"/>
      <c r="WYH9" s="591"/>
      <c r="WYI9" s="591"/>
      <c r="WYJ9" s="591"/>
      <c r="WYK9" s="591"/>
      <c r="WYL9" s="591"/>
      <c r="WYM9" s="591"/>
      <c r="WYN9" s="591"/>
      <c r="WYO9" s="591"/>
      <c r="WYP9" s="591"/>
      <c r="WYQ9" s="591"/>
      <c r="WYR9" s="591"/>
      <c r="WYS9" s="591"/>
      <c r="WYT9" s="591"/>
      <c r="WYU9" s="591"/>
      <c r="WYV9" s="591"/>
      <c r="WYW9" s="591"/>
      <c r="WYX9" s="591"/>
      <c r="WYY9" s="591"/>
      <c r="WYZ9" s="591"/>
      <c r="WZA9" s="591"/>
      <c r="WZB9" s="591"/>
      <c r="WZC9" s="591"/>
      <c r="WZD9" s="591"/>
      <c r="WZE9" s="591"/>
      <c r="WZF9" s="591"/>
      <c r="WZG9" s="591"/>
      <c r="WZH9" s="591"/>
      <c r="WZI9" s="591"/>
      <c r="WZJ9" s="591"/>
      <c r="WZK9" s="591"/>
      <c r="WZL9" s="591"/>
      <c r="WZM9" s="591"/>
      <c r="WZN9" s="591"/>
      <c r="WZO9" s="591"/>
      <c r="WZP9" s="591"/>
      <c r="WZQ9" s="591"/>
      <c r="WZR9" s="591"/>
      <c r="WZS9" s="591"/>
      <c r="WZT9" s="591"/>
      <c r="WZU9" s="591"/>
      <c r="WZV9" s="591"/>
      <c r="WZW9" s="591"/>
      <c r="WZX9" s="591"/>
      <c r="WZY9" s="591"/>
      <c r="WZZ9" s="591"/>
      <c r="XAA9" s="591"/>
      <c r="XAB9" s="591"/>
      <c r="XAC9" s="591"/>
      <c r="XAD9" s="591"/>
      <c r="XAE9" s="591"/>
      <c r="XAF9" s="591"/>
      <c r="XAG9" s="591"/>
      <c r="XAH9" s="591"/>
      <c r="XAI9" s="591"/>
      <c r="XAJ9" s="591"/>
      <c r="XAK9" s="591"/>
      <c r="XAL9" s="591"/>
      <c r="XAM9" s="591"/>
      <c r="XAN9" s="591"/>
      <c r="XAO9" s="591"/>
      <c r="XAP9" s="591"/>
      <c r="XAQ9" s="591"/>
      <c r="XAR9" s="591"/>
      <c r="XAS9" s="591"/>
      <c r="XAT9" s="591"/>
      <c r="XAU9" s="591"/>
      <c r="XAV9" s="591"/>
      <c r="XAW9" s="591"/>
      <c r="XAX9" s="591"/>
      <c r="XAY9" s="591"/>
      <c r="XAZ9" s="591"/>
      <c r="XBA9" s="591"/>
      <c r="XBB9" s="591"/>
      <c r="XBC9" s="591"/>
      <c r="XBD9" s="591"/>
      <c r="XBE9" s="591"/>
      <c r="XBF9" s="591"/>
      <c r="XBG9" s="591"/>
      <c r="XBH9" s="591"/>
      <c r="XBI9" s="591"/>
      <c r="XBJ9" s="591"/>
      <c r="XBK9" s="591"/>
      <c r="XBL9" s="591"/>
      <c r="XBM9" s="591"/>
      <c r="XBN9" s="591"/>
      <c r="XBO9" s="591"/>
      <c r="XBP9" s="591"/>
      <c r="XBQ9" s="591"/>
      <c r="XBR9" s="591"/>
      <c r="XBS9" s="591"/>
      <c r="XBT9" s="591"/>
      <c r="XBU9" s="591"/>
      <c r="XBV9" s="591"/>
      <c r="XBW9" s="591"/>
      <c r="XBX9" s="591"/>
      <c r="XBY9" s="591"/>
      <c r="XBZ9" s="591"/>
      <c r="XCA9" s="591"/>
      <c r="XCB9" s="591"/>
      <c r="XCC9" s="591"/>
      <c r="XCD9" s="591"/>
      <c r="XCE9" s="591"/>
      <c r="XCF9" s="591"/>
      <c r="XCG9" s="591"/>
      <c r="XCH9" s="591"/>
      <c r="XCI9" s="591"/>
      <c r="XCJ9" s="591"/>
      <c r="XCK9" s="591"/>
      <c r="XCL9" s="591"/>
      <c r="XCM9" s="591"/>
      <c r="XCN9" s="591"/>
      <c r="XCO9" s="591"/>
      <c r="XCP9" s="591"/>
      <c r="XCQ9" s="591"/>
      <c r="XCR9" s="591"/>
      <c r="XCS9" s="591"/>
      <c r="XCT9" s="591"/>
      <c r="XCU9" s="591"/>
      <c r="XCV9" s="591"/>
      <c r="XCW9" s="591"/>
      <c r="XCX9" s="591"/>
      <c r="XCY9" s="591"/>
      <c r="XCZ9" s="591"/>
      <c r="XDA9" s="591"/>
      <c r="XDB9" s="591"/>
      <c r="XDC9" s="591"/>
      <c r="XDD9" s="591"/>
      <c r="XDE9" s="591"/>
      <c r="XDF9" s="591"/>
      <c r="XDG9" s="591"/>
      <c r="XDH9" s="591"/>
      <c r="XDI9" s="591"/>
      <c r="XDJ9" s="591"/>
      <c r="XDK9" s="591"/>
      <c r="XDL9" s="591"/>
      <c r="XDM9" s="591"/>
      <c r="XDN9" s="591"/>
      <c r="XDO9" s="591"/>
      <c r="XDP9" s="591"/>
      <c r="XDQ9" s="591"/>
      <c r="XDR9" s="591"/>
      <c r="XDS9" s="591"/>
      <c r="XDT9" s="591"/>
      <c r="XDU9" s="591"/>
      <c r="XDV9" s="591"/>
      <c r="XDW9" s="591"/>
      <c r="XDX9" s="591"/>
      <c r="XDY9" s="591"/>
      <c r="XDZ9" s="591"/>
      <c r="XEA9" s="591"/>
      <c r="XEB9" s="591"/>
      <c r="XEC9" s="591"/>
      <c r="XED9" s="591"/>
      <c r="XEE9" s="591"/>
      <c r="XEF9" s="591"/>
      <c r="XEG9" s="591"/>
      <c r="XEH9" s="591"/>
      <c r="XEI9" s="591"/>
      <c r="XEJ9" s="591"/>
      <c r="XEK9" s="591"/>
      <c r="XEL9" s="591"/>
      <c r="XEM9" s="591"/>
      <c r="XEN9" s="591"/>
      <c r="XEO9" s="591"/>
      <c r="XEP9" s="591"/>
      <c r="XEQ9" s="591"/>
      <c r="XER9" s="591"/>
      <c r="XES9" s="591"/>
      <c r="XET9" s="591"/>
      <c r="XEU9" s="591"/>
      <c r="XEV9" s="591"/>
      <c r="XEW9" s="591"/>
      <c r="XEX9" s="591"/>
      <c r="XEY9" s="591"/>
      <c r="XEZ9" s="591"/>
      <c r="XFA9" s="591"/>
      <c r="XFB9" s="591"/>
    </row>
    <row r="10" spans="1:16382" ht="15" customHeight="1">
      <c r="A10" s="116" t="s">
        <v>2</v>
      </c>
      <c r="B10" s="189">
        <f>B9</f>
        <v>0</v>
      </c>
      <c r="C10" s="189">
        <f>C9</f>
        <v>0</v>
      </c>
      <c r="D10" s="43"/>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c r="AMJ10" s="12"/>
      <c r="AMK10" s="12"/>
      <c r="AML10" s="12"/>
      <c r="AMM10" s="12"/>
      <c r="AMN10" s="12"/>
      <c r="AMO10" s="12"/>
      <c r="AMP10" s="12"/>
      <c r="AMQ10" s="12"/>
      <c r="AMR10" s="12"/>
      <c r="AMS10" s="12"/>
      <c r="AMT10" s="12"/>
      <c r="AMU10" s="12"/>
      <c r="AMV10" s="12"/>
      <c r="AMW10" s="12"/>
      <c r="AMX10" s="12"/>
      <c r="AMY10" s="12"/>
      <c r="AMZ10" s="12"/>
      <c r="ANA10" s="12"/>
      <c r="ANB10" s="12"/>
      <c r="ANC10" s="12"/>
      <c r="AND10" s="12"/>
      <c r="ANE10" s="12"/>
      <c r="ANF10" s="12"/>
      <c r="ANG10" s="12"/>
      <c r="ANH10" s="12"/>
      <c r="ANI10" s="12"/>
      <c r="ANJ10" s="12"/>
      <c r="ANK10" s="12"/>
      <c r="ANL10" s="12"/>
      <c r="ANM10" s="12"/>
      <c r="ANN10" s="12"/>
      <c r="ANO10" s="12"/>
      <c r="ANP10" s="12"/>
      <c r="ANQ10" s="12"/>
      <c r="ANR10" s="12"/>
      <c r="ANS10" s="12"/>
      <c r="ANT10" s="12"/>
      <c r="ANU10" s="12"/>
      <c r="ANV10" s="12"/>
      <c r="ANW10" s="12"/>
      <c r="ANX10" s="12"/>
      <c r="ANY10" s="12"/>
      <c r="ANZ10" s="12"/>
      <c r="AOA10" s="12"/>
      <c r="AOB10" s="12"/>
      <c r="AOC10" s="12"/>
      <c r="AOD10" s="12"/>
      <c r="AOE10" s="12"/>
      <c r="AOF10" s="12"/>
      <c r="AOG10" s="12"/>
      <c r="AOH10" s="12"/>
      <c r="AOI10" s="12"/>
      <c r="AOJ10" s="12"/>
      <c r="AOK10" s="12"/>
      <c r="AOL10" s="12"/>
      <c r="AOM10" s="12"/>
      <c r="AON10" s="12"/>
      <c r="AOO10" s="12"/>
      <c r="AOP10" s="12"/>
      <c r="AOQ10" s="12"/>
      <c r="AOR10" s="12"/>
      <c r="AOS10" s="12"/>
      <c r="AOT10" s="12"/>
      <c r="AOU10" s="12"/>
      <c r="AOV10" s="12"/>
      <c r="AOW10" s="12"/>
      <c r="AOX10" s="12"/>
      <c r="AOY10" s="12"/>
      <c r="AOZ10" s="12"/>
      <c r="APA10" s="12"/>
      <c r="APB10" s="12"/>
      <c r="APC10" s="12"/>
      <c r="APD10" s="12"/>
      <c r="APE10" s="12"/>
      <c r="APF10" s="12"/>
      <c r="APG10" s="12"/>
      <c r="APH10" s="12"/>
      <c r="API10" s="12"/>
      <c r="APJ10" s="12"/>
      <c r="APK10" s="12"/>
      <c r="APL10" s="12"/>
      <c r="APM10" s="12"/>
      <c r="APN10" s="12"/>
      <c r="APO10" s="12"/>
      <c r="APP10" s="12"/>
      <c r="APQ10" s="12"/>
      <c r="APR10" s="12"/>
      <c r="APS10" s="12"/>
      <c r="APT10" s="12"/>
      <c r="APU10" s="12"/>
      <c r="APV10" s="12"/>
      <c r="APW10" s="12"/>
      <c r="APX10" s="12"/>
      <c r="APY10" s="12"/>
      <c r="APZ10" s="12"/>
      <c r="AQA10" s="12"/>
      <c r="AQB10" s="12"/>
      <c r="AQC10" s="12"/>
      <c r="AQD10" s="12"/>
      <c r="AQE10" s="12"/>
      <c r="AQF10" s="12"/>
      <c r="AQG10" s="12"/>
      <c r="AQH10" s="12"/>
      <c r="AQI10" s="12"/>
      <c r="AQJ10" s="12"/>
      <c r="AQK10" s="12"/>
      <c r="AQL10" s="12"/>
      <c r="AQM10" s="12"/>
      <c r="AQN10" s="12"/>
      <c r="AQO10" s="12"/>
      <c r="AQP10" s="12"/>
      <c r="AQQ10" s="12"/>
      <c r="AQR10" s="12"/>
      <c r="AQS10" s="12"/>
      <c r="AQT10" s="12"/>
      <c r="AQU10" s="12"/>
      <c r="AQV10" s="12"/>
      <c r="AQW10" s="12"/>
      <c r="AQX10" s="12"/>
      <c r="AQY10" s="12"/>
      <c r="AQZ10" s="12"/>
      <c r="ARA10" s="12"/>
      <c r="ARB10" s="12"/>
      <c r="ARC10" s="12"/>
      <c r="ARD10" s="12"/>
      <c r="ARE10" s="12"/>
      <c r="ARF10" s="12"/>
      <c r="ARG10" s="12"/>
      <c r="ARH10" s="12"/>
      <c r="ARI10" s="12"/>
      <c r="ARJ10" s="12"/>
      <c r="ARK10" s="12"/>
      <c r="ARL10" s="12"/>
      <c r="ARM10" s="12"/>
      <c r="ARN10" s="12"/>
      <c r="ARO10" s="12"/>
      <c r="ARP10" s="12"/>
      <c r="ARQ10" s="12"/>
      <c r="ARR10" s="12"/>
      <c r="ARS10" s="12"/>
      <c r="ART10" s="12"/>
      <c r="ARU10" s="12"/>
      <c r="ARV10" s="12"/>
      <c r="ARW10" s="12"/>
      <c r="ARX10" s="12"/>
      <c r="ARY10" s="12"/>
      <c r="ARZ10" s="12"/>
      <c r="ASA10" s="12"/>
      <c r="ASB10" s="12"/>
      <c r="ASC10" s="12"/>
      <c r="ASD10" s="12"/>
      <c r="ASE10" s="12"/>
      <c r="ASF10" s="12"/>
      <c r="ASG10" s="12"/>
      <c r="ASH10" s="12"/>
      <c r="ASI10" s="12"/>
      <c r="ASJ10" s="12"/>
      <c r="ASK10" s="12"/>
      <c r="ASL10" s="12"/>
      <c r="ASM10" s="12"/>
      <c r="ASN10" s="12"/>
      <c r="ASO10" s="12"/>
      <c r="ASP10" s="12"/>
      <c r="ASQ10" s="12"/>
      <c r="ASR10" s="12"/>
      <c r="ASS10" s="12"/>
      <c r="AST10" s="12"/>
      <c r="ASU10" s="12"/>
      <c r="ASV10" s="12"/>
      <c r="ASW10" s="12"/>
      <c r="ASX10" s="12"/>
      <c r="ASY10" s="12"/>
      <c r="ASZ10" s="12"/>
      <c r="ATA10" s="12"/>
      <c r="ATB10" s="12"/>
      <c r="ATC10" s="12"/>
      <c r="ATD10" s="12"/>
      <c r="ATE10" s="12"/>
      <c r="ATF10" s="12"/>
      <c r="ATG10" s="12"/>
      <c r="ATH10" s="12"/>
      <c r="ATI10" s="12"/>
      <c r="ATJ10" s="12"/>
      <c r="ATK10" s="12"/>
      <c r="ATL10" s="12"/>
      <c r="ATM10" s="12"/>
      <c r="ATN10" s="12"/>
      <c r="ATO10" s="12"/>
      <c r="ATP10" s="12"/>
      <c r="ATQ10" s="12"/>
      <c r="ATR10" s="12"/>
      <c r="ATS10" s="12"/>
      <c r="ATT10" s="12"/>
      <c r="ATU10" s="12"/>
      <c r="ATV10" s="12"/>
      <c r="ATW10" s="12"/>
      <c r="ATX10" s="12"/>
      <c r="ATY10" s="12"/>
      <c r="ATZ10" s="12"/>
      <c r="AUA10" s="12"/>
      <c r="AUB10" s="12"/>
      <c r="AUC10" s="12"/>
      <c r="AUD10" s="12"/>
      <c r="AUE10" s="12"/>
      <c r="AUF10" s="12"/>
      <c r="AUG10" s="12"/>
      <c r="AUH10" s="12"/>
      <c r="AUI10" s="12"/>
      <c r="AUJ10" s="12"/>
      <c r="AUK10" s="12"/>
      <c r="AUL10" s="12"/>
      <c r="AUM10" s="12"/>
      <c r="AUN10" s="12"/>
      <c r="AUO10" s="12"/>
      <c r="AUP10" s="12"/>
      <c r="AUQ10" s="12"/>
      <c r="AUR10" s="12"/>
      <c r="AUS10" s="12"/>
      <c r="AUT10" s="12"/>
      <c r="AUU10" s="12"/>
      <c r="AUV10" s="12"/>
      <c r="AUW10" s="12"/>
      <c r="AUX10" s="12"/>
      <c r="AUY10" s="12"/>
      <c r="AUZ10" s="12"/>
      <c r="AVA10" s="12"/>
      <c r="AVB10" s="12"/>
      <c r="AVC10" s="12"/>
      <c r="AVD10" s="12"/>
      <c r="AVE10" s="12"/>
      <c r="AVF10" s="12"/>
      <c r="AVG10" s="12"/>
      <c r="AVH10" s="12"/>
      <c r="AVI10" s="12"/>
      <c r="AVJ10" s="12"/>
      <c r="AVK10" s="12"/>
      <c r="AVL10" s="12"/>
      <c r="AVM10" s="12"/>
      <c r="AVN10" s="12"/>
      <c r="AVO10" s="12"/>
      <c r="AVP10" s="12"/>
      <c r="AVQ10" s="12"/>
      <c r="AVR10" s="12"/>
      <c r="AVS10" s="12"/>
      <c r="AVT10" s="12"/>
      <c r="AVU10" s="12"/>
      <c r="AVV10" s="12"/>
      <c r="AVW10" s="12"/>
      <c r="AVX10" s="12"/>
      <c r="AVY10" s="12"/>
      <c r="AVZ10" s="12"/>
      <c r="AWA10" s="12"/>
      <c r="AWB10" s="12"/>
      <c r="AWC10" s="12"/>
      <c r="AWD10" s="12"/>
      <c r="AWE10" s="12"/>
      <c r="AWF10" s="12"/>
      <c r="AWG10" s="12"/>
      <c r="AWH10" s="12"/>
      <c r="AWI10" s="12"/>
      <c r="AWJ10" s="12"/>
      <c r="AWK10" s="12"/>
      <c r="AWL10" s="12"/>
      <c r="AWM10" s="12"/>
      <c r="AWN10" s="12"/>
      <c r="AWO10" s="12"/>
      <c r="AWP10" s="12"/>
      <c r="AWQ10" s="12"/>
      <c r="AWR10" s="12"/>
      <c r="AWS10" s="12"/>
      <c r="AWT10" s="12"/>
      <c r="AWU10" s="12"/>
      <c r="AWV10" s="12"/>
      <c r="AWW10" s="12"/>
      <c r="AWX10" s="12"/>
      <c r="AWY10" s="12"/>
      <c r="AWZ10" s="12"/>
      <c r="AXA10" s="12"/>
      <c r="AXB10" s="12"/>
      <c r="AXC10" s="12"/>
      <c r="AXD10" s="12"/>
      <c r="AXE10" s="12"/>
      <c r="AXF10" s="12"/>
      <c r="AXG10" s="12"/>
      <c r="AXH10" s="12"/>
      <c r="AXI10" s="12"/>
      <c r="AXJ10" s="12"/>
      <c r="AXK10" s="12"/>
      <c r="AXL10" s="12"/>
      <c r="AXM10" s="12"/>
      <c r="AXN10" s="12"/>
      <c r="AXO10" s="12"/>
      <c r="AXP10" s="12"/>
      <c r="AXQ10" s="12"/>
      <c r="AXR10" s="12"/>
      <c r="AXS10" s="12"/>
      <c r="AXT10" s="12"/>
      <c r="AXU10" s="12"/>
      <c r="AXV10" s="12"/>
      <c r="AXW10" s="12"/>
      <c r="AXX10" s="12"/>
      <c r="AXY10" s="12"/>
      <c r="AXZ10" s="12"/>
      <c r="AYA10" s="12"/>
      <c r="AYB10" s="12"/>
      <c r="AYC10" s="12"/>
      <c r="AYD10" s="12"/>
      <c r="AYE10" s="12"/>
      <c r="AYF10" s="12"/>
      <c r="AYG10" s="12"/>
      <c r="AYH10" s="12"/>
      <c r="AYI10" s="12"/>
      <c r="AYJ10" s="12"/>
      <c r="AYK10" s="12"/>
      <c r="AYL10" s="12"/>
      <c r="AYM10" s="12"/>
      <c r="AYN10" s="12"/>
      <c r="AYO10" s="12"/>
      <c r="AYP10" s="12"/>
      <c r="AYQ10" s="12"/>
      <c r="AYR10" s="12"/>
      <c r="AYS10" s="12"/>
      <c r="AYT10" s="12"/>
      <c r="AYU10" s="12"/>
      <c r="AYV10" s="12"/>
      <c r="AYW10" s="12"/>
      <c r="AYX10" s="12"/>
      <c r="AYY10" s="12"/>
      <c r="AYZ10" s="12"/>
      <c r="AZA10" s="12"/>
      <c r="AZB10" s="12"/>
      <c r="AZC10" s="12"/>
      <c r="AZD10" s="12"/>
      <c r="AZE10" s="12"/>
      <c r="AZF10" s="12"/>
      <c r="AZG10" s="12"/>
      <c r="AZH10" s="12"/>
      <c r="AZI10" s="12"/>
      <c r="AZJ10" s="12"/>
      <c r="AZK10" s="12"/>
      <c r="AZL10" s="12"/>
      <c r="AZM10" s="12"/>
      <c r="AZN10" s="12"/>
      <c r="AZO10" s="12"/>
      <c r="AZP10" s="12"/>
      <c r="AZQ10" s="12"/>
      <c r="AZR10" s="12"/>
      <c r="AZS10" s="12"/>
      <c r="AZT10" s="12"/>
      <c r="AZU10" s="12"/>
      <c r="AZV10" s="12"/>
      <c r="AZW10" s="12"/>
      <c r="AZX10" s="12"/>
      <c r="AZY10" s="12"/>
      <c r="AZZ10" s="12"/>
      <c r="BAA10" s="12"/>
      <c r="BAB10" s="12"/>
      <c r="BAC10" s="12"/>
      <c r="BAD10" s="12"/>
      <c r="BAE10" s="12"/>
      <c r="BAF10" s="12"/>
      <c r="BAG10" s="12"/>
      <c r="BAH10" s="12"/>
      <c r="BAI10" s="12"/>
      <c r="BAJ10" s="12"/>
      <c r="BAK10" s="12"/>
      <c r="BAL10" s="12"/>
      <c r="BAM10" s="12"/>
      <c r="BAN10" s="12"/>
      <c r="BAO10" s="12"/>
      <c r="BAP10" s="12"/>
      <c r="BAQ10" s="12"/>
      <c r="BAR10" s="12"/>
      <c r="BAS10" s="12"/>
      <c r="BAT10" s="12"/>
      <c r="BAU10" s="12"/>
      <c r="BAV10" s="12"/>
      <c r="BAW10" s="12"/>
      <c r="BAX10" s="12"/>
      <c r="BAY10" s="12"/>
      <c r="BAZ10" s="12"/>
      <c r="BBA10" s="12"/>
      <c r="BBB10" s="12"/>
      <c r="BBC10" s="12"/>
      <c r="BBD10" s="12"/>
      <c r="BBE10" s="12"/>
      <c r="BBF10" s="12"/>
      <c r="BBG10" s="12"/>
      <c r="BBH10" s="12"/>
      <c r="BBI10" s="12"/>
      <c r="BBJ10" s="12"/>
      <c r="BBK10" s="12"/>
      <c r="BBL10" s="12"/>
      <c r="BBM10" s="12"/>
      <c r="BBN10" s="12"/>
      <c r="BBO10" s="12"/>
      <c r="BBP10" s="12"/>
      <c r="BBQ10" s="12"/>
      <c r="BBR10" s="12"/>
      <c r="BBS10" s="12"/>
      <c r="BBT10" s="12"/>
      <c r="BBU10" s="12"/>
      <c r="BBV10" s="12"/>
      <c r="BBW10" s="12"/>
      <c r="BBX10" s="12"/>
      <c r="BBY10" s="12"/>
      <c r="BBZ10" s="12"/>
      <c r="BCA10" s="12"/>
      <c r="BCB10" s="12"/>
      <c r="BCC10" s="12"/>
      <c r="BCD10" s="12"/>
      <c r="BCE10" s="12"/>
      <c r="BCF10" s="12"/>
      <c r="BCG10" s="12"/>
      <c r="BCH10" s="12"/>
      <c r="BCI10" s="12"/>
      <c r="BCJ10" s="12"/>
      <c r="BCK10" s="12"/>
      <c r="BCL10" s="12"/>
      <c r="BCM10" s="12"/>
      <c r="BCN10" s="12"/>
      <c r="BCO10" s="12"/>
      <c r="BCP10" s="12"/>
      <c r="BCQ10" s="12"/>
      <c r="BCR10" s="12"/>
      <c r="BCS10" s="12"/>
      <c r="BCT10" s="12"/>
      <c r="BCU10" s="12"/>
      <c r="BCV10" s="12"/>
      <c r="BCW10" s="12"/>
      <c r="BCX10" s="12"/>
      <c r="BCY10" s="12"/>
      <c r="BCZ10" s="12"/>
      <c r="BDA10" s="12"/>
      <c r="BDB10" s="12"/>
      <c r="BDC10" s="12"/>
      <c r="BDD10" s="12"/>
      <c r="BDE10" s="12"/>
      <c r="BDF10" s="12"/>
      <c r="BDG10" s="12"/>
      <c r="BDH10" s="12"/>
      <c r="BDI10" s="12"/>
      <c r="BDJ10" s="12"/>
      <c r="BDK10" s="12"/>
      <c r="BDL10" s="12"/>
      <c r="BDM10" s="12"/>
      <c r="BDN10" s="12"/>
      <c r="BDO10" s="12"/>
      <c r="BDP10" s="12"/>
      <c r="BDQ10" s="12"/>
      <c r="BDR10" s="12"/>
      <c r="BDS10" s="12"/>
      <c r="BDT10" s="12"/>
      <c r="BDU10" s="12"/>
      <c r="BDV10" s="12"/>
      <c r="BDW10" s="12"/>
      <c r="BDX10" s="12"/>
      <c r="BDY10" s="12"/>
      <c r="BDZ10" s="12"/>
      <c r="BEA10" s="12"/>
      <c r="BEB10" s="12"/>
      <c r="BEC10" s="12"/>
      <c r="BED10" s="12"/>
      <c r="BEE10" s="12"/>
      <c r="BEF10" s="12"/>
      <c r="BEG10" s="12"/>
      <c r="BEH10" s="12"/>
      <c r="BEI10" s="12"/>
      <c r="BEJ10" s="12"/>
      <c r="BEK10" s="12"/>
      <c r="BEL10" s="12"/>
      <c r="BEM10" s="12"/>
      <c r="BEN10" s="12"/>
      <c r="BEO10" s="12"/>
      <c r="BEP10" s="12"/>
      <c r="BEQ10" s="12"/>
      <c r="BER10" s="12"/>
      <c r="BES10" s="12"/>
      <c r="BET10" s="12"/>
      <c r="BEU10" s="12"/>
      <c r="BEV10" s="12"/>
      <c r="BEW10" s="12"/>
      <c r="BEX10" s="12"/>
      <c r="BEY10" s="12"/>
      <c r="BEZ10" s="12"/>
      <c r="BFA10" s="12"/>
      <c r="BFB10" s="12"/>
      <c r="BFC10" s="12"/>
      <c r="BFD10" s="12"/>
      <c r="BFE10" s="12"/>
      <c r="BFF10" s="12"/>
      <c r="BFG10" s="12"/>
      <c r="BFH10" s="12"/>
      <c r="BFI10" s="12"/>
      <c r="BFJ10" s="12"/>
      <c r="BFK10" s="12"/>
      <c r="BFL10" s="12"/>
      <c r="BFM10" s="12"/>
      <c r="BFN10" s="12"/>
      <c r="BFO10" s="12"/>
      <c r="BFP10" s="12"/>
      <c r="BFQ10" s="12"/>
      <c r="BFR10" s="12"/>
      <c r="BFS10" s="12"/>
      <c r="BFT10" s="12"/>
      <c r="BFU10" s="12"/>
      <c r="BFV10" s="12"/>
      <c r="BFW10" s="12"/>
      <c r="BFX10" s="12"/>
      <c r="BFY10" s="12"/>
      <c r="BFZ10" s="12"/>
      <c r="BGA10" s="12"/>
      <c r="BGB10" s="12"/>
      <c r="BGC10" s="12"/>
      <c r="BGD10" s="12"/>
      <c r="BGE10" s="12"/>
      <c r="BGF10" s="12"/>
      <c r="BGG10" s="12"/>
      <c r="BGH10" s="12"/>
      <c r="BGI10" s="12"/>
      <c r="BGJ10" s="12"/>
      <c r="BGK10" s="12"/>
      <c r="BGL10" s="12"/>
      <c r="BGM10" s="12"/>
      <c r="BGN10" s="12"/>
      <c r="BGO10" s="12"/>
      <c r="BGP10" s="12"/>
      <c r="BGQ10" s="12"/>
      <c r="BGR10" s="12"/>
      <c r="BGS10" s="12"/>
      <c r="BGT10" s="12"/>
      <c r="BGU10" s="12"/>
      <c r="BGV10" s="12"/>
      <c r="BGW10" s="12"/>
      <c r="BGX10" s="12"/>
      <c r="BGY10" s="12"/>
      <c r="BGZ10" s="12"/>
      <c r="BHA10" s="12"/>
      <c r="BHB10" s="12"/>
      <c r="BHC10" s="12"/>
      <c r="BHD10" s="12"/>
      <c r="BHE10" s="12"/>
      <c r="BHF10" s="12"/>
      <c r="BHG10" s="12"/>
      <c r="BHH10" s="12"/>
      <c r="BHI10" s="12"/>
      <c r="BHJ10" s="12"/>
      <c r="BHK10" s="12"/>
      <c r="BHL10" s="12"/>
      <c r="BHM10" s="12"/>
      <c r="BHN10" s="12"/>
      <c r="BHO10" s="12"/>
      <c r="BHP10" s="12"/>
      <c r="BHQ10" s="12"/>
      <c r="BHR10" s="12"/>
      <c r="BHS10" s="12"/>
      <c r="BHT10" s="12"/>
      <c r="BHU10" s="12"/>
      <c r="BHV10" s="12"/>
      <c r="BHW10" s="12"/>
      <c r="BHX10" s="12"/>
      <c r="BHY10" s="12"/>
      <c r="BHZ10" s="12"/>
      <c r="BIA10" s="12"/>
      <c r="BIB10" s="12"/>
      <c r="BIC10" s="12"/>
      <c r="BID10" s="12"/>
      <c r="BIE10" s="12"/>
      <c r="BIF10" s="12"/>
      <c r="BIG10" s="12"/>
      <c r="BIH10" s="12"/>
      <c r="BII10" s="12"/>
      <c r="BIJ10" s="12"/>
      <c r="BIK10" s="12"/>
      <c r="BIL10" s="12"/>
      <c r="BIM10" s="12"/>
      <c r="BIN10" s="12"/>
      <c r="BIO10" s="12"/>
      <c r="BIP10" s="12"/>
      <c r="BIQ10" s="12"/>
      <c r="BIR10" s="12"/>
      <c r="BIS10" s="12"/>
      <c r="BIT10" s="12"/>
      <c r="BIU10" s="12"/>
      <c r="BIV10" s="12"/>
      <c r="BIW10" s="12"/>
      <c r="BIX10" s="12"/>
      <c r="BIY10" s="12"/>
      <c r="BIZ10" s="12"/>
      <c r="BJA10" s="12"/>
      <c r="BJB10" s="12"/>
      <c r="BJC10" s="12"/>
      <c r="BJD10" s="12"/>
      <c r="BJE10" s="12"/>
      <c r="BJF10" s="12"/>
      <c r="BJG10" s="12"/>
      <c r="BJH10" s="12"/>
      <c r="BJI10" s="12"/>
      <c r="BJJ10" s="12"/>
      <c r="BJK10" s="12"/>
      <c r="BJL10" s="12"/>
      <c r="BJM10" s="12"/>
      <c r="BJN10" s="12"/>
      <c r="BJO10" s="12"/>
      <c r="BJP10" s="12"/>
      <c r="BJQ10" s="12"/>
      <c r="BJR10" s="12"/>
      <c r="BJS10" s="12"/>
      <c r="BJT10" s="12"/>
      <c r="BJU10" s="12"/>
      <c r="BJV10" s="12"/>
      <c r="BJW10" s="12"/>
      <c r="BJX10" s="12"/>
      <c r="BJY10" s="12"/>
      <c r="BJZ10" s="12"/>
      <c r="BKA10" s="12"/>
      <c r="BKB10" s="12"/>
      <c r="BKC10" s="12"/>
      <c r="BKD10" s="12"/>
      <c r="BKE10" s="12"/>
      <c r="BKF10" s="12"/>
      <c r="BKG10" s="12"/>
      <c r="BKH10" s="12"/>
      <c r="BKI10" s="12"/>
      <c r="BKJ10" s="12"/>
      <c r="BKK10" s="12"/>
      <c r="BKL10" s="12"/>
      <c r="BKM10" s="12"/>
      <c r="BKN10" s="12"/>
      <c r="BKO10" s="12"/>
      <c r="BKP10" s="12"/>
      <c r="BKQ10" s="12"/>
      <c r="BKR10" s="12"/>
      <c r="BKS10" s="12"/>
      <c r="BKT10" s="12"/>
      <c r="BKU10" s="12"/>
      <c r="BKV10" s="12"/>
      <c r="BKW10" s="12"/>
      <c r="BKX10" s="12"/>
      <c r="BKY10" s="12"/>
      <c r="BKZ10" s="12"/>
      <c r="BLA10" s="12"/>
      <c r="BLB10" s="12"/>
      <c r="BLC10" s="12"/>
      <c r="BLD10" s="12"/>
      <c r="BLE10" s="12"/>
      <c r="BLF10" s="12"/>
      <c r="BLG10" s="12"/>
      <c r="BLH10" s="12"/>
      <c r="BLI10" s="12"/>
      <c r="BLJ10" s="12"/>
      <c r="BLK10" s="12"/>
      <c r="BLL10" s="12"/>
      <c r="BLM10" s="12"/>
      <c r="BLN10" s="12"/>
      <c r="BLO10" s="12"/>
      <c r="BLP10" s="12"/>
      <c r="BLQ10" s="12"/>
      <c r="BLR10" s="12"/>
      <c r="BLS10" s="12"/>
      <c r="BLT10" s="12"/>
      <c r="BLU10" s="12"/>
      <c r="BLV10" s="12"/>
      <c r="BLW10" s="12"/>
      <c r="BLX10" s="12"/>
      <c r="BLY10" s="12"/>
      <c r="BLZ10" s="12"/>
      <c r="BMA10" s="12"/>
      <c r="BMB10" s="12"/>
      <c r="BMC10" s="12"/>
      <c r="BMD10" s="12"/>
      <c r="BME10" s="12"/>
      <c r="BMF10" s="12"/>
      <c r="BMG10" s="12"/>
      <c r="BMH10" s="12"/>
      <c r="BMI10" s="12"/>
      <c r="BMJ10" s="12"/>
      <c r="BMK10" s="12"/>
      <c r="BML10" s="12"/>
      <c r="BMM10" s="12"/>
      <c r="BMN10" s="12"/>
      <c r="BMO10" s="12"/>
      <c r="BMP10" s="12"/>
      <c r="BMQ10" s="12"/>
      <c r="BMR10" s="12"/>
      <c r="BMS10" s="12"/>
      <c r="BMT10" s="12"/>
      <c r="BMU10" s="12"/>
      <c r="BMV10" s="12"/>
      <c r="BMW10" s="12"/>
      <c r="BMX10" s="12"/>
      <c r="BMY10" s="12"/>
      <c r="BMZ10" s="12"/>
      <c r="BNA10" s="12"/>
      <c r="BNB10" s="12"/>
      <c r="BNC10" s="12"/>
      <c r="BND10" s="12"/>
      <c r="BNE10" s="12"/>
      <c r="BNF10" s="12"/>
      <c r="BNG10" s="12"/>
      <c r="BNH10" s="12"/>
      <c r="BNI10" s="12"/>
      <c r="BNJ10" s="12"/>
      <c r="BNK10" s="12"/>
      <c r="BNL10" s="12"/>
      <c r="BNM10" s="12"/>
      <c r="BNN10" s="12"/>
      <c r="BNO10" s="12"/>
      <c r="BNP10" s="12"/>
      <c r="BNQ10" s="12"/>
      <c r="BNR10" s="12"/>
      <c r="BNS10" s="12"/>
      <c r="BNT10" s="12"/>
      <c r="BNU10" s="12"/>
      <c r="BNV10" s="12"/>
      <c r="BNW10" s="12"/>
      <c r="BNX10" s="12"/>
      <c r="BNY10" s="12"/>
      <c r="BNZ10" s="12"/>
      <c r="BOA10" s="12"/>
      <c r="BOB10" s="12"/>
      <c r="BOC10" s="12"/>
      <c r="BOD10" s="12"/>
      <c r="BOE10" s="12"/>
      <c r="BOF10" s="12"/>
      <c r="BOG10" s="12"/>
      <c r="BOH10" s="12"/>
      <c r="BOI10" s="12"/>
      <c r="BOJ10" s="12"/>
      <c r="BOK10" s="12"/>
      <c r="BOL10" s="12"/>
      <c r="BOM10" s="12"/>
      <c r="BON10" s="12"/>
      <c r="BOO10" s="12"/>
      <c r="BOP10" s="12"/>
      <c r="BOQ10" s="12"/>
      <c r="BOR10" s="12"/>
      <c r="BOS10" s="12"/>
      <c r="BOT10" s="12"/>
      <c r="BOU10" s="12"/>
      <c r="BOV10" s="12"/>
      <c r="BOW10" s="12"/>
      <c r="BOX10" s="12"/>
      <c r="BOY10" s="12"/>
      <c r="BOZ10" s="12"/>
      <c r="BPA10" s="12"/>
      <c r="BPB10" s="12"/>
      <c r="BPC10" s="12"/>
      <c r="BPD10" s="12"/>
      <c r="BPE10" s="12"/>
      <c r="BPF10" s="12"/>
      <c r="BPG10" s="12"/>
      <c r="BPH10" s="12"/>
      <c r="BPI10" s="12"/>
      <c r="BPJ10" s="12"/>
      <c r="BPK10" s="12"/>
      <c r="BPL10" s="12"/>
      <c r="BPM10" s="12"/>
      <c r="BPN10" s="12"/>
      <c r="BPO10" s="12"/>
      <c r="BPP10" s="12"/>
      <c r="BPQ10" s="12"/>
      <c r="BPR10" s="12"/>
      <c r="BPS10" s="12"/>
      <c r="BPT10" s="12"/>
      <c r="BPU10" s="12"/>
      <c r="BPV10" s="12"/>
      <c r="BPW10" s="12"/>
      <c r="BPX10" s="12"/>
      <c r="BPY10" s="12"/>
      <c r="BPZ10" s="12"/>
      <c r="BQA10" s="12"/>
      <c r="BQB10" s="12"/>
      <c r="BQC10" s="12"/>
      <c r="BQD10" s="12"/>
      <c r="BQE10" s="12"/>
      <c r="BQF10" s="12"/>
      <c r="BQG10" s="12"/>
      <c r="BQH10" s="12"/>
      <c r="BQI10" s="12"/>
      <c r="BQJ10" s="12"/>
      <c r="BQK10" s="12"/>
      <c r="BQL10" s="12"/>
      <c r="BQM10" s="12"/>
      <c r="BQN10" s="12"/>
      <c r="BQO10" s="12"/>
      <c r="BQP10" s="12"/>
      <c r="BQQ10" s="12"/>
      <c r="BQR10" s="12"/>
      <c r="BQS10" s="12"/>
      <c r="BQT10" s="12"/>
      <c r="BQU10" s="12"/>
      <c r="BQV10" s="12"/>
      <c r="BQW10" s="12"/>
      <c r="BQX10" s="12"/>
      <c r="BQY10" s="12"/>
      <c r="BQZ10" s="12"/>
      <c r="BRA10" s="12"/>
      <c r="BRB10" s="12"/>
      <c r="BRC10" s="12"/>
      <c r="BRD10" s="12"/>
      <c r="BRE10" s="12"/>
      <c r="BRF10" s="12"/>
      <c r="BRG10" s="12"/>
      <c r="BRH10" s="12"/>
      <c r="BRI10" s="12"/>
      <c r="BRJ10" s="12"/>
      <c r="BRK10" s="12"/>
      <c r="BRL10" s="12"/>
      <c r="BRM10" s="12"/>
      <c r="BRN10" s="12"/>
      <c r="BRO10" s="12"/>
      <c r="BRP10" s="12"/>
      <c r="BRQ10" s="12"/>
      <c r="BRR10" s="12"/>
      <c r="BRS10" s="12"/>
      <c r="BRT10" s="12"/>
      <c r="BRU10" s="12"/>
      <c r="BRV10" s="12"/>
      <c r="BRW10" s="12"/>
      <c r="BRX10" s="12"/>
      <c r="BRY10" s="12"/>
      <c r="BRZ10" s="12"/>
      <c r="BSA10" s="12"/>
      <c r="BSB10" s="12"/>
      <c r="BSC10" s="12"/>
      <c r="BSD10" s="12"/>
      <c r="BSE10" s="12"/>
      <c r="BSF10" s="12"/>
      <c r="BSG10" s="12"/>
      <c r="BSH10" s="12"/>
      <c r="BSI10" s="12"/>
      <c r="BSJ10" s="12"/>
      <c r="BSK10" s="12"/>
      <c r="BSL10" s="12"/>
      <c r="BSM10" s="12"/>
      <c r="BSN10" s="12"/>
      <c r="BSO10" s="12"/>
      <c r="BSP10" s="12"/>
      <c r="BSQ10" s="12"/>
      <c r="BSR10" s="12"/>
      <c r="BSS10" s="12"/>
      <c r="BST10" s="12"/>
      <c r="BSU10" s="12"/>
      <c r="BSV10" s="12"/>
      <c r="BSW10" s="12"/>
      <c r="BSX10" s="12"/>
      <c r="BSY10" s="12"/>
      <c r="BSZ10" s="12"/>
      <c r="BTA10" s="12"/>
      <c r="BTB10" s="12"/>
      <c r="BTC10" s="12"/>
      <c r="BTD10" s="12"/>
      <c r="BTE10" s="12"/>
      <c r="BTF10" s="12"/>
      <c r="BTG10" s="12"/>
      <c r="BTH10" s="12"/>
      <c r="BTI10" s="12"/>
      <c r="BTJ10" s="12"/>
      <c r="BTK10" s="12"/>
      <c r="BTL10" s="12"/>
      <c r="BTM10" s="12"/>
      <c r="BTN10" s="12"/>
      <c r="BTO10" s="12"/>
      <c r="BTP10" s="12"/>
      <c r="BTQ10" s="12"/>
      <c r="BTR10" s="12"/>
      <c r="BTS10" s="12"/>
      <c r="BTT10" s="12"/>
      <c r="BTU10" s="12"/>
      <c r="BTV10" s="12"/>
      <c r="BTW10" s="12"/>
      <c r="BTX10" s="12"/>
      <c r="BTY10" s="12"/>
      <c r="BTZ10" s="12"/>
      <c r="BUA10" s="12"/>
      <c r="BUB10" s="12"/>
      <c r="BUC10" s="12"/>
      <c r="BUD10" s="12"/>
      <c r="BUE10" s="12"/>
      <c r="BUF10" s="12"/>
      <c r="BUG10" s="12"/>
      <c r="BUH10" s="12"/>
      <c r="BUI10" s="12"/>
      <c r="BUJ10" s="12"/>
      <c r="BUK10" s="12"/>
      <c r="BUL10" s="12"/>
      <c r="BUM10" s="12"/>
      <c r="BUN10" s="12"/>
      <c r="BUO10" s="12"/>
      <c r="BUP10" s="12"/>
      <c r="BUQ10" s="12"/>
      <c r="BUR10" s="12"/>
      <c r="BUS10" s="12"/>
      <c r="BUT10" s="12"/>
      <c r="BUU10" s="12"/>
      <c r="BUV10" s="12"/>
      <c r="BUW10" s="12"/>
      <c r="BUX10" s="12"/>
      <c r="BUY10" s="12"/>
      <c r="BUZ10" s="12"/>
      <c r="BVA10" s="12"/>
      <c r="BVB10" s="12"/>
      <c r="BVC10" s="12"/>
      <c r="BVD10" s="12"/>
      <c r="BVE10" s="12"/>
      <c r="BVF10" s="12"/>
      <c r="BVG10" s="12"/>
      <c r="BVH10" s="12"/>
      <c r="BVI10" s="12"/>
      <c r="BVJ10" s="12"/>
      <c r="BVK10" s="12"/>
      <c r="BVL10" s="12"/>
      <c r="BVM10" s="12"/>
      <c r="BVN10" s="12"/>
      <c r="BVO10" s="12"/>
      <c r="BVP10" s="12"/>
      <c r="BVQ10" s="12"/>
      <c r="BVR10" s="12"/>
      <c r="BVS10" s="12"/>
      <c r="BVT10" s="12"/>
      <c r="BVU10" s="12"/>
      <c r="BVV10" s="12"/>
      <c r="BVW10" s="12"/>
      <c r="BVX10" s="12"/>
      <c r="BVY10" s="12"/>
      <c r="BVZ10" s="12"/>
      <c r="BWA10" s="12"/>
      <c r="BWB10" s="12"/>
      <c r="BWC10" s="12"/>
      <c r="BWD10" s="12"/>
      <c r="BWE10" s="12"/>
      <c r="BWF10" s="12"/>
      <c r="BWG10" s="12"/>
      <c r="BWH10" s="12"/>
      <c r="BWI10" s="12"/>
      <c r="BWJ10" s="12"/>
      <c r="BWK10" s="12"/>
      <c r="BWL10" s="12"/>
      <c r="BWM10" s="12"/>
      <c r="BWN10" s="12"/>
      <c r="BWO10" s="12"/>
      <c r="BWP10" s="12"/>
      <c r="BWQ10" s="12"/>
      <c r="BWR10" s="12"/>
      <c r="BWS10" s="12"/>
      <c r="BWT10" s="12"/>
      <c r="BWU10" s="12"/>
      <c r="BWV10" s="12"/>
      <c r="BWW10" s="12"/>
      <c r="BWX10" s="12"/>
      <c r="BWY10" s="12"/>
      <c r="BWZ10" s="12"/>
      <c r="BXA10" s="12"/>
      <c r="BXB10" s="12"/>
      <c r="BXC10" s="12"/>
      <c r="BXD10" s="12"/>
      <c r="BXE10" s="12"/>
      <c r="BXF10" s="12"/>
      <c r="BXG10" s="12"/>
      <c r="BXH10" s="12"/>
      <c r="BXI10" s="12"/>
      <c r="BXJ10" s="12"/>
      <c r="BXK10" s="12"/>
      <c r="BXL10" s="12"/>
      <c r="BXM10" s="12"/>
      <c r="BXN10" s="12"/>
      <c r="BXO10" s="12"/>
      <c r="BXP10" s="12"/>
      <c r="BXQ10" s="12"/>
      <c r="BXR10" s="12"/>
      <c r="BXS10" s="12"/>
      <c r="BXT10" s="12"/>
      <c r="BXU10" s="12"/>
      <c r="BXV10" s="12"/>
      <c r="BXW10" s="12"/>
      <c r="BXX10" s="12"/>
      <c r="BXY10" s="12"/>
      <c r="BXZ10" s="12"/>
      <c r="BYA10" s="12"/>
      <c r="BYB10" s="12"/>
      <c r="BYC10" s="12"/>
      <c r="BYD10" s="12"/>
      <c r="BYE10" s="12"/>
      <c r="BYF10" s="12"/>
      <c r="BYG10" s="12"/>
      <c r="BYH10" s="12"/>
      <c r="BYI10" s="12"/>
      <c r="BYJ10" s="12"/>
      <c r="BYK10" s="12"/>
      <c r="BYL10" s="12"/>
      <c r="BYM10" s="12"/>
      <c r="BYN10" s="12"/>
      <c r="BYO10" s="12"/>
      <c r="BYP10" s="12"/>
      <c r="BYQ10" s="12"/>
      <c r="BYR10" s="12"/>
      <c r="BYS10" s="12"/>
      <c r="BYT10" s="12"/>
      <c r="BYU10" s="12"/>
      <c r="BYV10" s="12"/>
      <c r="BYW10" s="12"/>
      <c r="BYX10" s="12"/>
      <c r="BYY10" s="12"/>
      <c r="BYZ10" s="12"/>
      <c r="BZA10" s="12"/>
      <c r="BZB10" s="12"/>
      <c r="BZC10" s="12"/>
      <c r="BZD10" s="12"/>
      <c r="BZE10" s="12"/>
      <c r="BZF10" s="12"/>
      <c r="BZG10" s="12"/>
      <c r="BZH10" s="12"/>
      <c r="BZI10" s="12"/>
      <c r="BZJ10" s="12"/>
      <c r="BZK10" s="12"/>
      <c r="BZL10" s="12"/>
      <c r="BZM10" s="12"/>
      <c r="BZN10" s="12"/>
      <c r="BZO10" s="12"/>
      <c r="BZP10" s="12"/>
      <c r="BZQ10" s="12"/>
      <c r="BZR10" s="12"/>
      <c r="BZS10" s="12"/>
      <c r="BZT10" s="12"/>
      <c r="BZU10" s="12"/>
      <c r="BZV10" s="12"/>
      <c r="BZW10" s="12"/>
      <c r="BZX10" s="12"/>
      <c r="BZY10" s="12"/>
      <c r="BZZ10" s="12"/>
      <c r="CAA10" s="12"/>
      <c r="CAB10" s="12"/>
      <c r="CAC10" s="12"/>
      <c r="CAD10" s="12"/>
      <c r="CAE10" s="12"/>
      <c r="CAF10" s="12"/>
      <c r="CAG10" s="12"/>
      <c r="CAH10" s="12"/>
      <c r="CAI10" s="12"/>
      <c r="CAJ10" s="12"/>
      <c r="CAK10" s="12"/>
      <c r="CAL10" s="12"/>
      <c r="CAM10" s="12"/>
      <c r="CAN10" s="12"/>
      <c r="CAO10" s="12"/>
      <c r="CAP10" s="12"/>
      <c r="CAQ10" s="12"/>
      <c r="CAR10" s="12"/>
      <c r="CAS10" s="12"/>
      <c r="CAT10" s="12"/>
      <c r="CAU10" s="12"/>
      <c r="CAV10" s="12"/>
      <c r="CAW10" s="12"/>
      <c r="CAX10" s="12"/>
      <c r="CAY10" s="12"/>
      <c r="CAZ10" s="12"/>
      <c r="CBA10" s="12"/>
      <c r="CBB10" s="12"/>
      <c r="CBC10" s="12"/>
      <c r="CBD10" s="12"/>
      <c r="CBE10" s="12"/>
      <c r="CBF10" s="12"/>
      <c r="CBG10" s="12"/>
      <c r="CBH10" s="12"/>
      <c r="CBI10" s="12"/>
      <c r="CBJ10" s="12"/>
      <c r="CBK10" s="12"/>
      <c r="CBL10" s="12"/>
      <c r="CBM10" s="12"/>
      <c r="CBN10" s="12"/>
      <c r="CBO10" s="12"/>
      <c r="CBP10" s="12"/>
      <c r="CBQ10" s="12"/>
      <c r="CBR10" s="12"/>
      <c r="CBS10" s="12"/>
      <c r="CBT10" s="12"/>
      <c r="CBU10" s="12"/>
      <c r="CBV10" s="12"/>
      <c r="CBW10" s="12"/>
      <c r="CBX10" s="12"/>
      <c r="CBY10" s="12"/>
      <c r="CBZ10" s="12"/>
      <c r="CCA10" s="12"/>
      <c r="CCB10" s="12"/>
      <c r="CCC10" s="12"/>
      <c r="CCD10" s="12"/>
      <c r="CCE10" s="12"/>
      <c r="CCF10" s="12"/>
      <c r="CCG10" s="12"/>
      <c r="CCH10" s="12"/>
      <c r="CCI10" s="12"/>
      <c r="CCJ10" s="12"/>
      <c r="CCK10" s="12"/>
      <c r="CCL10" s="12"/>
      <c r="CCM10" s="12"/>
      <c r="CCN10" s="12"/>
      <c r="CCO10" s="12"/>
      <c r="CCP10" s="12"/>
      <c r="CCQ10" s="12"/>
      <c r="CCR10" s="12"/>
      <c r="CCS10" s="12"/>
      <c r="CCT10" s="12"/>
      <c r="CCU10" s="12"/>
      <c r="CCV10" s="12"/>
      <c r="CCW10" s="12"/>
      <c r="CCX10" s="12"/>
      <c r="CCY10" s="12"/>
      <c r="CCZ10" s="12"/>
      <c r="CDA10" s="12"/>
      <c r="CDB10" s="12"/>
      <c r="CDC10" s="12"/>
      <c r="CDD10" s="12"/>
      <c r="CDE10" s="12"/>
      <c r="CDF10" s="12"/>
      <c r="CDG10" s="12"/>
      <c r="CDH10" s="12"/>
      <c r="CDI10" s="12"/>
      <c r="CDJ10" s="12"/>
      <c r="CDK10" s="12"/>
      <c r="CDL10" s="12"/>
      <c r="CDM10" s="12"/>
      <c r="CDN10" s="12"/>
      <c r="CDO10" s="12"/>
      <c r="CDP10" s="12"/>
      <c r="CDQ10" s="12"/>
      <c r="CDR10" s="12"/>
      <c r="CDS10" s="12"/>
      <c r="CDT10" s="12"/>
      <c r="CDU10" s="12"/>
      <c r="CDV10" s="12"/>
      <c r="CDW10" s="12"/>
      <c r="CDX10" s="12"/>
      <c r="CDY10" s="12"/>
      <c r="CDZ10" s="12"/>
      <c r="CEA10" s="12"/>
      <c r="CEB10" s="12"/>
      <c r="CEC10" s="12"/>
      <c r="CED10" s="12"/>
      <c r="CEE10" s="12"/>
      <c r="CEF10" s="12"/>
      <c r="CEG10" s="12"/>
      <c r="CEH10" s="12"/>
      <c r="CEI10" s="12"/>
      <c r="CEJ10" s="12"/>
      <c r="CEK10" s="12"/>
      <c r="CEL10" s="12"/>
      <c r="CEM10" s="12"/>
      <c r="CEN10" s="12"/>
      <c r="CEO10" s="12"/>
      <c r="CEP10" s="12"/>
      <c r="CEQ10" s="12"/>
      <c r="CER10" s="12"/>
      <c r="CES10" s="12"/>
      <c r="CET10" s="12"/>
      <c r="CEU10" s="12"/>
      <c r="CEV10" s="12"/>
      <c r="CEW10" s="12"/>
      <c r="CEX10" s="12"/>
      <c r="CEY10" s="12"/>
      <c r="CEZ10" s="12"/>
      <c r="CFA10" s="12"/>
      <c r="CFB10" s="12"/>
      <c r="CFC10" s="12"/>
      <c r="CFD10" s="12"/>
      <c r="CFE10" s="12"/>
      <c r="CFF10" s="12"/>
      <c r="CFG10" s="12"/>
      <c r="CFH10" s="12"/>
      <c r="CFI10" s="12"/>
      <c r="CFJ10" s="12"/>
      <c r="CFK10" s="12"/>
      <c r="CFL10" s="12"/>
      <c r="CFM10" s="12"/>
      <c r="CFN10" s="12"/>
      <c r="CFO10" s="12"/>
      <c r="CFP10" s="12"/>
      <c r="CFQ10" s="12"/>
      <c r="CFR10" s="12"/>
      <c r="CFS10" s="12"/>
      <c r="CFT10" s="12"/>
      <c r="CFU10" s="12"/>
      <c r="CFV10" s="12"/>
      <c r="CFW10" s="12"/>
      <c r="CFX10" s="12"/>
      <c r="CFY10" s="12"/>
      <c r="CFZ10" s="12"/>
      <c r="CGA10" s="12"/>
      <c r="CGB10" s="12"/>
      <c r="CGC10" s="12"/>
      <c r="CGD10" s="12"/>
      <c r="CGE10" s="12"/>
      <c r="CGF10" s="12"/>
      <c r="CGG10" s="12"/>
      <c r="CGH10" s="12"/>
      <c r="CGI10" s="12"/>
      <c r="CGJ10" s="12"/>
      <c r="CGK10" s="12"/>
      <c r="CGL10" s="12"/>
      <c r="CGM10" s="12"/>
      <c r="CGN10" s="12"/>
      <c r="CGO10" s="12"/>
      <c r="CGP10" s="12"/>
      <c r="CGQ10" s="12"/>
      <c r="CGR10" s="12"/>
      <c r="CGS10" s="12"/>
      <c r="CGT10" s="12"/>
      <c r="CGU10" s="12"/>
      <c r="CGV10" s="12"/>
      <c r="CGW10" s="12"/>
      <c r="CGX10" s="12"/>
      <c r="CGY10" s="12"/>
      <c r="CGZ10" s="12"/>
      <c r="CHA10" s="12"/>
      <c r="CHB10" s="12"/>
      <c r="CHC10" s="12"/>
      <c r="CHD10" s="12"/>
      <c r="CHE10" s="12"/>
      <c r="CHF10" s="12"/>
      <c r="CHG10" s="12"/>
      <c r="CHH10" s="12"/>
      <c r="CHI10" s="12"/>
      <c r="CHJ10" s="12"/>
      <c r="CHK10" s="12"/>
      <c r="CHL10" s="12"/>
      <c r="CHM10" s="12"/>
      <c r="CHN10" s="12"/>
      <c r="CHO10" s="12"/>
      <c r="CHP10" s="12"/>
      <c r="CHQ10" s="12"/>
      <c r="CHR10" s="12"/>
      <c r="CHS10" s="12"/>
      <c r="CHT10" s="12"/>
      <c r="CHU10" s="12"/>
      <c r="CHV10" s="12"/>
      <c r="CHW10" s="12"/>
      <c r="CHX10" s="12"/>
      <c r="CHY10" s="12"/>
      <c r="CHZ10" s="12"/>
      <c r="CIA10" s="12"/>
      <c r="CIB10" s="12"/>
      <c r="CIC10" s="12"/>
      <c r="CID10" s="12"/>
      <c r="CIE10" s="12"/>
      <c r="CIF10" s="12"/>
      <c r="CIG10" s="12"/>
      <c r="CIH10" s="12"/>
      <c r="CII10" s="12"/>
      <c r="CIJ10" s="12"/>
      <c r="CIK10" s="12"/>
      <c r="CIL10" s="12"/>
      <c r="CIM10" s="12"/>
      <c r="CIN10" s="12"/>
      <c r="CIO10" s="12"/>
      <c r="CIP10" s="12"/>
      <c r="CIQ10" s="12"/>
      <c r="CIR10" s="12"/>
      <c r="CIS10" s="12"/>
      <c r="CIT10" s="12"/>
      <c r="CIU10" s="12"/>
      <c r="CIV10" s="12"/>
      <c r="CIW10" s="12"/>
      <c r="CIX10" s="12"/>
      <c r="CIY10" s="12"/>
      <c r="CIZ10" s="12"/>
      <c r="CJA10" s="12"/>
      <c r="CJB10" s="12"/>
      <c r="CJC10" s="12"/>
      <c r="CJD10" s="12"/>
      <c r="CJE10" s="12"/>
      <c r="CJF10" s="12"/>
      <c r="CJG10" s="12"/>
      <c r="CJH10" s="12"/>
      <c r="CJI10" s="12"/>
      <c r="CJJ10" s="12"/>
      <c r="CJK10" s="12"/>
      <c r="CJL10" s="12"/>
      <c r="CJM10" s="12"/>
      <c r="CJN10" s="12"/>
      <c r="CJO10" s="12"/>
      <c r="CJP10" s="12"/>
      <c r="CJQ10" s="12"/>
      <c r="CJR10" s="12"/>
      <c r="CJS10" s="12"/>
      <c r="CJT10" s="12"/>
      <c r="CJU10" s="12"/>
      <c r="CJV10" s="12"/>
      <c r="CJW10" s="12"/>
      <c r="CJX10" s="12"/>
      <c r="CJY10" s="12"/>
      <c r="CJZ10" s="12"/>
      <c r="CKA10" s="12"/>
      <c r="CKB10" s="12"/>
      <c r="CKC10" s="12"/>
      <c r="CKD10" s="12"/>
      <c r="CKE10" s="12"/>
      <c r="CKF10" s="12"/>
      <c r="CKG10" s="12"/>
      <c r="CKH10" s="12"/>
      <c r="CKI10" s="12"/>
      <c r="CKJ10" s="12"/>
      <c r="CKK10" s="12"/>
      <c r="CKL10" s="12"/>
      <c r="CKM10" s="12"/>
      <c r="CKN10" s="12"/>
      <c r="CKO10" s="12"/>
      <c r="CKP10" s="12"/>
      <c r="CKQ10" s="12"/>
      <c r="CKR10" s="12"/>
      <c r="CKS10" s="12"/>
      <c r="CKT10" s="12"/>
      <c r="CKU10" s="12"/>
      <c r="CKV10" s="12"/>
      <c r="CKW10" s="12"/>
      <c r="CKX10" s="12"/>
      <c r="CKY10" s="12"/>
      <c r="CKZ10" s="12"/>
      <c r="CLA10" s="12"/>
      <c r="CLB10" s="12"/>
      <c r="CLC10" s="12"/>
      <c r="CLD10" s="12"/>
      <c r="CLE10" s="12"/>
      <c r="CLF10" s="12"/>
      <c r="CLG10" s="12"/>
      <c r="CLH10" s="12"/>
      <c r="CLI10" s="12"/>
      <c r="CLJ10" s="12"/>
      <c r="CLK10" s="12"/>
      <c r="CLL10" s="12"/>
      <c r="CLM10" s="12"/>
      <c r="CLN10" s="12"/>
      <c r="CLO10" s="12"/>
      <c r="CLP10" s="12"/>
      <c r="CLQ10" s="12"/>
      <c r="CLR10" s="12"/>
      <c r="CLS10" s="12"/>
      <c r="CLT10" s="12"/>
      <c r="CLU10" s="12"/>
      <c r="CLV10" s="12"/>
      <c r="CLW10" s="12"/>
      <c r="CLX10" s="12"/>
      <c r="CLY10" s="12"/>
      <c r="CLZ10" s="12"/>
      <c r="CMA10" s="12"/>
      <c r="CMB10" s="12"/>
      <c r="CMC10" s="12"/>
      <c r="CMD10" s="12"/>
      <c r="CME10" s="12"/>
      <c r="CMF10" s="12"/>
      <c r="CMG10" s="12"/>
      <c r="CMH10" s="12"/>
      <c r="CMI10" s="12"/>
      <c r="CMJ10" s="12"/>
      <c r="CMK10" s="12"/>
      <c r="CML10" s="12"/>
      <c r="CMM10" s="12"/>
      <c r="CMN10" s="12"/>
      <c r="CMO10" s="12"/>
      <c r="CMP10" s="12"/>
      <c r="CMQ10" s="12"/>
      <c r="CMR10" s="12"/>
      <c r="CMS10" s="12"/>
      <c r="CMT10" s="12"/>
      <c r="CMU10" s="12"/>
      <c r="CMV10" s="12"/>
      <c r="CMW10" s="12"/>
      <c r="CMX10" s="12"/>
      <c r="CMY10" s="12"/>
      <c r="CMZ10" s="12"/>
      <c r="CNA10" s="12"/>
      <c r="CNB10" s="12"/>
      <c r="CNC10" s="12"/>
      <c r="CND10" s="12"/>
      <c r="CNE10" s="12"/>
      <c r="CNF10" s="12"/>
      <c r="CNG10" s="12"/>
      <c r="CNH10" s="12"/>
      <c r="CNI10" s="12"/>
      <c r="CNJ10" s="12"/>
      <c r="CNK10" s="12"/>
      <c r="CNL10" s="12"/>
      <c r="CNM10" s="12"/>
      <c r="CNN10" s="12"/>
      <c r="CNO10" s="12"/>
      <c r="CNP10" s="12"/>
      <c r="CNQ10" s="12"/>
      <c r="CNR10" s="12"/>
      <c r="CNS10" s="12"/>
      <c r="CNT10" s="12"/>
      <c r="CNU10" s="12"/>
      <c r="CNV10" s="12"/>
      <c r="CNW10" s="12"/>
      <c r="CNX10" s="12"/>
      <c r="CNY10" s="12"/>
      <c r="CNZ10" s="12"/>
      <c r="COA10" s="12"/>
      <c r="COB10" s="12"/>
      <c r="COC10" s="12"/>
      <c r="COD10" s="12"/>
      <c r="COE10" s="12"/>
      <c r="COF10" s="12"/>
      <c r="COG10" s="12"/>
      <c r="COH10" s="12"/>
      <c r="COI10" s="12"/>
      <c r="COJ10" s="12"/>
      <c r="COK10" s="12"/>
      <c r="COL10" s="12"/>
      <c r="COM10" s="12"/>
      <c r="CON10" s="12"/>
      <c r="COO10" s="12"/>
      <c r="COP10" s="12"/>
      <c r="COQ10" s="12"/>
      <c r="COR10" s="12"/>
      <c r="COS10" s="12"/>
      <c r="COT10" s="12"/>
      <c r="COU10" s="12"/>
      <c r="COV10" s="12"/>
      <c r="COW10" s="12"/>
      <c r="COX10" s="12"/>
      <c r="COY10" s="12"/>
      <c r="COZ10" s="12"/>
      <c r="CPA10" s="12"/>
      <c r="CPB10" s="12"/>
      <c r="CPC10" s="12"/>
      <c r="CPD10" s="12"/>
      <c r="CPE10" s="12"/>
      <c r="CPF10" s="12"/>
      <c r="CPG10" s="12"/>
      <c r="CPH10" s="12"/>
      <c r="CPI10" s="12"/>
      <c r="CPJ10" s="12"/>
      <c r="CPK10" s="12"/>
      <c r="CPL10" s="12"/>
      <c r="CPM10" s="12"/>
      <c r="CPN10" s="12"/>
      <c r="CPO10" s="12"/>
      <c r="CPP10" s="12"/>
      <c r="CPQ10" s="12"/>
      <c r="CPR10" s="12"/>
      <c r="CPS10" s="12"/>
      <c r="CPT10" s="12"/>
      <c r="CPU10" s="12"/>
      <c r="CPV10" s="12"/>
      <c r="CPW10" s="12"/>
      <c r="CPX10" s="12"/>
      <c r="CPY10" s="12"/>
      <c r="CPZ10" s="12"/>
      <c r="CQA10" s="12"/>
      <c r="CQB10" s="12"/>
      <c r="CQC10" s="12"/>
      <c r="CQD10" s="12"/>
      <c r="CQE10" s="12"/>
      <c r="CQF10" s="12"/>
      <c r="CQG10" s="12"/>
      <c r="CQH10" s="12"/>
      <c r="CQI10" s="12"/>
      <c r="CQJ10" s="12"/>
      <c r="CQK10" s="12"/>
      <c r="CQL10" s="12"/>
      <c r="CQM10" s="12"/>
      <c r="CQN10" s="12"/>
      <c r="CQO10" s="12"/>
      <c r="CQP10" s="12"/>
      <c r="CQQ10" s="12"/>
      <c r="CQR10" s="12"/>
      <c r="CQS10" s="12"/>
      <c r="CQT10" s="12"/>
      <c r="CQU10" s="12"/>
      <c r="CQV10" s="12"/>
      <c r="CQW10" s="12"/>
      <c r="CQX10" s="12"/>
      <c r="CQY10" s="12"/>
      <c r="CQZ10" s="12"/>
      <c r="CRA10" s="12"/>
      <c r="CRB10" s="12"/>
      <c r="CRC10" s="12"/>
      <c r="CRD10" s="12"/>
      <c r="CRE10" s="12"/>
      <c r="CRF10" s="12"/>
      <c r="CRG10" s="12"/>
      <c r="CRH10" s="12"/>
      <c r="CRI10" s="12"/>
      <c r="CRJ10" s="12"/>
      <c r="CRK10" s="12"/>
      <c r="CRL10" s="12"/>
      <c r="CRM10" s="12"/>
      <c r="CRN10" s="12"/>
      <c r="CRO10" s="12"/>
      <c r="CRP10" s="12"/>
      <c r="CRQ10" s="12"/>
      <c r="CRR10" s="12"/>
      <c r="CRS10" s="12"/>
      <c r="CRT10" s="12"/>
      <c r="CRU10" s="12"/>
      <c r="CRV10" s="12"/>
      <c r="CRW10" s="12"/>
      <c r="CRX10" s="12"/>
      <c r="CRY10" s="12"/>
      <c r="CRZ10" s="12"/>
      <c r="CSA10" s="12"/>
      <c r="CSB10" s="12"/>
      <c r="CSC10" s="12"/>
      <c r="CSD10" s="12"/>
      <c r="CSE10" s="12"/>
      <c r="CSF10" s="12"/>
      <c r="CSG10" s="12"/>
      <c r="CSH10" s="12"/>
      <c r="CSI10" s="12"/>
      <c r="CSJ10" s="12"/>
      <c r="CSK10" s="12"/>
      <c r="CSL10" s="12"/>
      <c r="CSM10" s="12"/>
      <c r="CSN10" s="12"/>
      <c r="CSO10" s="12"/>
      <c r="CSP10" s="12"/>
      <c r="CSQ10" s="12"/>
      <c r="CSR10" s="12"/>
      <c r="CSS10" s="12"/>
      <c r="CST10" s="12"/>
      <c r="CSU10" s="12"/>
      <c r="CSV10" s="12"/>
      <c r="CSW10" s="12"/>
      <c r="CSX10" s="12"/>
      <c r="CSY10" s="12"/>
      <c r="CSZ10" s="12"/>
      <c r="CTA10" s="12"/>
      <c r="CTB10" s="12"/>
      <c r="CTC10" s="12"/>
      <c r="CTD10" s="12"/>
      <c r="CTE10" s="12"/>
      <c r="CTF10" s="12"/>
      <c r="CTG10" s="12"/>
      <c r="CTH10" s="12"/>
      <c r="CTI10" s="12"/>
      <c r="CTJ10" s="12"/>
      <c r="CTK10" s="12"/>
      <c r="CTL10" s="12"/>
      <c r="CTM10" s="12"/>
      <c r="CTN10" s="12"/>
      <c r="CTO10" s="12"/>
      <c r="CTP10" s="12"/>
      <c r="CTQ10" s="12"/>
      <c r="CTR10" s="12"/>
      <c r="CTS10" s="12"/>
      <c r="CTT10" s="12"/>
      <c r="CTU10" s="12"/>
      <c r="CTV10" s="12"/>
      <c r="CTW10" s="12"/>
      <c r="CTX10" s="12"/>
      <c r="CTY10" s="12"/>
      <c r="CTZ10" s="12"/>
      <c r="CUA10" s="12"/>
      <c r="CUB10" s="12"/>
      <c r="CUC10" s="12"/>
      <c r="CUD10" s="12"/>
      <c r="CUE10" s="12"/>
      <c r="CUF10" s="12"/>
      <c r="CUG10" s="12"/>
      <c r="CUH10" s="12"/>
      <c r="CUI10" s="12"/>
      <c r="CUJ10" s="12"/>
      <c r="CUK10" s="12"/>
      <c r="CUL10" s="12"/>
      <c r="CUM10" s="12"/>
      <c r="CUN10" s="12"/>
      <c r="CUO10" s="12"/>
      <c r="CUP10" s="12"/>
      <c r="CUQ10" s="12"/>
      <c r="CUR10" s="12"/>
      <c r="CUS10" s="12"/>
      <c r="CUT10" s="12"/>
      <c r="CUU10" s="12"/>
      <c r="CUV10" s="12"/>
      <c r="CUW10" s="12"/>
      <c r="CUX10" s="12"/>
      <c r="CUY10" s="12"/>
      <c r="CUZ10" s="12"/>
      <c r="CVA10" s="12"/>
      <c r="CVB10" s="12"/>
      <c r="CVC10" s="12"/>
      <c r="CVD10" s="12"/>
      <c r="CVE10" s="12"/>
      <c r="CVF10" s="12"/>
      <c r="CVG10" s="12"/>
      <c r="CVH10" s="12"/>
      <c r="CVI10" s="12"/>
      <c r="CVJ10" s="12"/>
      <c r="CVK10" s="12"/>
      <c r="CVL10" s="12"/>
      <c r="CVM10" s="12"/>
      <c r="CVN10" s="12"/>
      <c r="CVO10" s="12"/>
      <c r="CVP10" s="12"/>
      <c r="CVQ10" s="12"/>
      <c r="CVR10" s="12"/>
      <c r="CVS10" s="12"/>
      <c r="CVT10" s="12"/>
      <c r="CVU10" s="12"/>
      <c r="CVV10" s="12"/>
      <c r="CVW10" s="12"/>
      <c r="CVX10" s="12"/>
      <c r="CVY10" s="12"/>
      <c r="CVZ10" s="12"/>
      <c r="CWA10" s="12"/>
      <c r="CWB10" s="12"/>
      <c r="CWC10" s="12"/>
      <c r="CWD10" s="12"/>
      <c r="CWE10" s="12"/>
      <c r="CWF10" s="12"/>
      <c r="CWG10" s="12"/>
      <c r="CWH10" s="12"/>
      <c r="CWI10" s="12"/>
      <c r="CWJ10" s="12"/>
      <c r="CWK10" s="12"/>
      <c r="CWL10" s="12"/>
      <c r="CWM10" s="12"/>
      <c r="CWN10" s="12"/>
      <c r="CWO10" s="12"/>
      <c r="CWP10" s="12"/>
      <c r="CWQ10" s="12"/>
      <c r="CWR10" s="12"/>
      <c r="CWS10" s="12"/>
      <c r="CWT10" s="12"/>
      <c r="CWU10" s="12"/>
      <c r="CWV10" s="12"/>
      <c r="CWW10" s="12"/>
      <c r="CWX10" s="12"/>
      <c r="CWY10" s="12"/>
      <c r="CWZ10" s="12"/>
      <c r="CXA10" s="12"/>
      <c r="CXB10" s="12"/>
      <c r="CXC10" s="12"/>
      <c r="CXD10" s="12"/>
      <c r="CXE10" s="12"/>
      <c r="CXF10" s="12"/>
      <c r="CXG10" s="12"/>
      <c r="CXH10" s="12"/>
      <c r="CXI10" s="12"/>
      <c r="CXJ10" s="12"/>
      <c r="CXK10" s="12"/>
      <c r="CXL10" s="12"/>
      <c r="CXM10" s="12"/>
      <c r="CXN10" s="12"/>
      <c r="CXO10" s="12"/>
      <c r="CXP10" s="12"/>
      <c r="CXQ10" s="12"/>
      <c r="CXR10" s="12"/>
      <c r="CXS10" s="12"/>
      <c r="CXT10" s="12"/>
      <c r="CXU10" s="12"/>
      <c r="CXV10" s="12"/>
      <c r="CXW10" s="12"/>
      <c r="CXX10" s="12"/>
      <c r="CXY10" s="12"/>
      <c r="CXZ10" s="12"/>
      <c r="CYA10" s="12"/>
      <c r="CYB10" s="12"/>
      <c r="CYC10" s="12"/>
      <c r="CYD10" s="12"/>
      <c r="CYE10" s="12"/>
      <c r="CYF10" s="12"/>
      <c r="CYG10" s="12"/>
      <c r="CYH10" s="12"/>
      <c r="CYI10" s="12"/>
      <c r="CYJ10" s="12"/>
      <c r="CYK10" s="12"/>
      <c r="CYL10" s="12"/>
      <c r="CYM10" s="12"/>
      <c r="CYN10" s="12"/>
      <c r="CYO10" s="12"/>
      <c r="CYP10" s="12"/>
      <c r="CYQ10" s="12"/>
      <c r="CYR10" s="12"/>
      <c r="CYS10" s="12"/>
      <c r="CYT10" s="12"/>
      <c r="CYU10" s="12"/>
      <c r="CYV10" s="12"/>
      <c r="CYW10" s="12"/>
      <c r="CYX10" s="12"/>
      <c r="CYY10" s="12"/>
      <c r="CYZ10" s="12"/>
      <c r="CZA10" s="12"/>
      <c r="CZB10" s="12"/>
      <c r="CZC10" s="12"/>
      <c r="CZD10" s="12"/>
      <c r="CZE10" s="12"/>
      <c r="CZF10" s="12"/>
      <c r="CZG10" s="12"/>
      <c r="CZH10" s="12"/>
      <c r="CZI10" s="12"/>
      <c r="CZJ10" s="12"/>
      <c r="CZK10" s="12"/>
      <c r="CZL10" s="12"/>
      <c r="CZM10" s="12"/>
      <c r="CZN10" s="12"/>
      <c r="CZO10" s="12"/>
      <c r="CZP10" s="12"/>
      <c r="CZQ10" s="12"/>
      <c r="CZR10" s="12"/>
      <c r="CZS10" s="12"/>
      <c r="CZT10" s="12"/>
      <c r="CZU10" s="12"/>
      <c r="CZV10" s="12"/>
      <c r="CZW10" s="12"/>
      <c r="CZX10" s="12"/>
      <c r="CZY10" s="12"/>
      <c r="CZZ10" s="12"/>
      <c r="DAA10" s="12"/>
      <c r="DAB10" s="12"/>
      <c r="DAC10" s="12"/>
      <c r="DAD10" s="12"/>
      <c r="DAE10" s="12"/>
      <c r="DAF10" s="12"/>
      <c r="DAG10" s="12"/>
      <c r="DAH10" s="12"/>
      <c r="DAI10" s="12"/>
      <c r="DAJ10" s="12"/>
      <c r="DAK10" s="12"/>
      <c r="DAL10" s="12"/>
      <c r="DAM10" s="12"/>
      <c r="DAN10" s="12"/>
      <c r="DAO10" s="12"/>
      <c r="DAP10" s="12"/>
      <c r="DAQ10" s="12"/>
      <c r="DAR10" s="12"/>
      <c r="DAS10" s="12"/>
      <c r="DAT10" s="12"/>
      <c r="DAU10" s="12"/>
      <c r="DAV10" s="12"/>
      <c r="DAW10" s="12"/>
      <c r="DAX10" s="12"/>
      <c r="DAY10" s="12"/>
      <c r="DAZ10" s="12"/>
      <c r="DBA10" s="12"/>
      <c r="DBB10" s="12"/>
      <c r="DBC10" s="12"/>
      <c r="DBD10" s="12"/>
      <c r="DBE10" s="12"/>
      <c r="DBF10" s="12"/>
      <c r="DBG10" s="12"/>
      <c r="DBH10" s="12"/>
      <c r="DBI10" s="12"/>
      <c r="DBJ10" s="12"/>
      <c r="DBK10" s="12"/>
      <c r="DBL10" s="12"/>
      <c r="DBM10" s="12"/>
      <c r="DBN10" s="12"/>
      <c r="DBO10" s="12"/>
      <c r="DBP10" s="12"/>
      <c r="DBQ10" s="12"/>
      <c r="DBR10" s="12"/>
      <c r="DBS10" s="12"/>
      <c r="DBT10" s="12"/>
      <c r="DBU10" s="12"/>
      <c r="DBV10" s="12"/>
      <c r="DBW10" s="12"/>
      <c r="DBX10" s="12"/>
      <c r="DBY10" s="12"/>
      <c r="DBZ10" s="12"/>
      <c r="DCA10" s="12"/>
      <c r="DCB10" s="12"/>
      <c r="DCC10" s="12"/>
      <c r="DCD10" s="12"/>
      <c r="DCE10" s="12"/>
      <c r="DCF10" s="12"/>
      <c r="DCG10" s="12"/>
      <c r="DCH10" s="12"/>
      <c r="DCI10" s="12"/>
      <c r="DCJ10" s="12"/>
      <c r="DCK10" s="12"/>
      <c r="DCL10" s="12"/>
      <c r="DCM10" s="12"/>
      <c r="DCN10" s="12"/>
      <c r="DCO10" s="12"/>
      <c r="DCP10" s="12"/>
      <c r="DCQ10" s="12"/>
      <c r="DCR10" s="12"/>
      <c r="DCS10" s="12"/>
      <c r="DCT10" s="12"/>
      <c r="DCU10" s="12"/>
      <c r="DCV10" s="12"/>
      <c r="DCW10" s="12"/>
      <c r="DCX10" s="12"/>
      <c r="DCY10" s="12"/>
      <c r="DCZ10" s="12"/>
      <c r="DDA10" s="12"/>
      <c r="DDB10" s="12"/>
      <c r="DDC10" s="12"/>
      <c r="DDD10" s="12"/>
      <c r="DDE10" s="12"/>
      <c r="DDF10" s="12"/>
      <c r="DDG10" s="12"/>
      <c r="DDH10" s="12"/>
      <c r="DDI10" s="12"/>
      <c r="DDJ10" s="12"/>
      <c r="DDK10" s="12"/>
      <c r="DDL10" s="12"/>
      <c r="DDM10" s="12"/>
      <c r="DDN10" s="12"/>
      <c r="DDO10" s="12"/>
      <c r="DDP10" s="12"/>
      <c r="DDQ10" s="12"/>
      <c r="DDR10" s="12"/>
      <c r="DDS10" s="12"/>
      <c r="DDT10" s="12"/>
      <c r="DDU10" s="12"/>
      <c r="DDV10" s="12"/>
      <c r="DDW10" s="12"/>
      <c r="DDX10" s="12"/>
      <c r="DDY10" s="12"/>
      <c r="DDZ10" s="12"/>
      <c r="DEA10" s="12"/>
      <c r="DEB10" s="12"/>
      <c r="DEC10" s="12"/>
      <c r="DED10" s="12"/>
      <c r="DEE10" s="12"/>
      <c r="DEF10" s="12"/>
      <c r="DEG10" s="12"/>
      <c r="DEH10" s="12"/>
      <c r="DEI10" s="12"/>
      <c r="DEJ10" s="12"/>
      <c r="DEK10" s="12"/>
      <c r="DEL10" s="12"/>
      <c r="DEM10" s="12"/>
      <c r="DEN10" s="12"/>
      <c r="DEO10" s="12"/>
      <c r="DEP10" s="12"/>
      <c r="DEQ10" s="12"/>
      <c r="DER10" s="12"/>
      <c r="DES10" s="12"/>
      <c r="DET10" s="12"/>
      <c r="DEU10" s="12"/>
      <c r="DEV10" s="12"/>
      <c r="DEW10" s="12"/>
      <c r="DEX10" s="12"/>
      <c r="DEY10" s="12"/>
      <c r="DEZ10" s="12"/>
      <c r="DFA10" s="12"/>
      <c r="DFB10" s="12"/>
      <c r="DFC10" s="12"/>
      <c r="DFD10" s="12"/>
      <c r="DFE10" s="12"/>
      <c r="DFF10" s="12"/>
      <c r="DFG10" s="12"/>
      <c r="DFH10" s="12"/>
      <c r="DFI10" s="12"/>
      <c r="DFJ10" s="12"/>
      <c r="DFK10" s="12"/>
      <c r="DFL10" s="12"/>
      <c r="DFM10" s="12"/>
      <c r="DFN10" s="12"/>
      <c r="DFO10" s="12"/>
      <c r="DFP10" s="12"/>
      <c r="DFQ10" s="12"/>
      <c r="DFR10" s="12"/>
      <c r="DFS10" s="12"/>
      <c r="DFT10" s="12"/>
      <c r="DFU10" s="12"/>
      <c r="DFV10" s="12"/>
      <c r="DFW10" s="12"/>
      <c r="DFX10" s="12"/>
      <c r="DFY10" s="12"/>
      <c r="DFZ10" s="12"/>
      <c r="DGA10" s="12"/>
      <c r="DGB10" s="12"/>
      <c r="DGC10" s="12"/>
      <c r="DGD10" s="12"/>
      <c r="DGE10" s="12"/>
      <c r="DGF10" s="12"/>
      <c r="DGG10" s="12"/>
      <c r="DGH10" s="12"/>
      <c r="DGI10" s="12"/>
      <c r="DGJ10" s="12"/>
      <c r="DGK10" s="12"/>
      <c r="DGL10" s="12"/>
      <c r="DGM10" s="12"/>
      <c r="DGN10" s="12"/>
      <c r="DGO10" s="12"/>
      <c r="DGP10" s="12"/>
      <c r="DGQ10" s="12"/>
      <c r="DGR10" s="12"/>
      <c r="DGS10" s="12"/>
      <c r="DGT10" s="12"/>
      <c r="DGU10" s="12"/>
      <c r="DGV10" s="12"/>
      <c r="DGW10" s="12"/>
      <c r="DGX10" s="12"/>
      <c r="DGY10" s="12"/>
      <c r="DGZ10" s="12"/>
      <c r="DHA10" s="12"/>
      <c r="DHB10" s="12"/>
      <c r="DHC10" s="12"/>
      <c r="DHD10" s="12"/>
      <c r="DHE10" s="12"/>
      <c r="DHF10" s="12"/>
      <c r="DHG10" s="12"/>
      <c r="DHH10" s="12"/>
      <c r="DHI10" s="12"/>
      <c r="DHJ10" s="12"/>
      <c r="DHK10" s="12"/>
      <c r="DHL10" s="12"/>
      <c r="DHM10" s="12"/>
      <c r="DHN10" s="12"/>
      <c r="DHO10" s="12"/>
      <c r="DHP10" s="12"/>
      <c r="DHQ10" s="12"/>
      <c r="DHR10" s="12"/>
      <c r="DHS10" s="12"/>
      <c r="DHT10" s="12"/>
      <c r="DHU10" s="12"/>
      <c r="DHV10" s="12"/>
      <c r="DHW10" s="12"/>
      <c r="DHX10" s="12"/>
      <c r="DHY10" s="12"/>
      <c r="DHZ10" s="12"/>
      <c r="DIA10" s="12"/>
      <c r="DIB10" s="12"/>
      <c r="DIC10" s="12"/>
      <c r="DID10" s="12"/>
      <c r="DIE10" s="12"/>
      <c r="DIF10" s="12"/>
      <c r="DIG10" s="12"/>
      <c r="DIH10" s="12"/>
      <c r="DII10" s="12"/>
      <c r="DIJ10" s="12"/>
      <c r="DIK10" s="12"/>
      <c r="DIL10" s="12"/>
      <c r="DIM10" s="12"/>
      <c r="DIN10" s="12"/>
      <c r="DIO10" s="12"/>
      <c r="DIP10" s="12"/>
      <c r="DIQ10" s="12"/>
      <c r="DIR10" s="12"/>
      <c r="DIS10" s="12"/>
      <c r="DIT10" s="12"/>
      <c r="DIU10" s="12"/>
      <c r="DIV10" s="12"/>
      <c r="DIW10" s="12"/>
      <c r="DIX10" s="12"/>
      <c r="DIY10" s="12"/>
      <c r="DIZ10" s="12"/>
      <c r="DJA10" s="12"/>
      <c r="DJB10" s="12"/>
      <c r="DJC10" s="12"/>
      <c r="DJD10" s="12"/>
      <c r="DJE10" s="12"/>
      <c r="DJF10" s="12"/>
      <c r="DJG10" s="12"/>
      <c r="DJH10" s="12"/>
      <c r="DJI10" s="12"/>
      <c r="DJJ10" s="12"/>
      <c r="DJK10" s="12"/>
      <c r="DJL10" s="12"/>
      <c r="DJM10" s="12"/>
      <c r="DJN10" s="12"/>
      <c r="DJO10" s="12"/>
      <c r="DJP10" s="12"/>
      <c r="DJQ10" s="12"/>
      <c r="DJR10" s="12"/>
      <c r="DJS10" s="12"/>
      <c r="DJT10" s="12"/>
      <c r="DJU10" s="12"/>
      <c r="DJV10" s="12"/>
      <c r="DJW10" s="12"/>
      <c r="DJX10" s="12"/>
      <c r="DJY10" s="12"/>
      <c r="DJZ10" s="12"/>
      <c r="DKA10" s="12"/>
      <c r="DKB10" s="12"/>
      <c r="DKC10" s="12"/>
      <c r="DKD10" s="12"/>
      <c r="DKE10" s="12"/>
      <c r="DKF10" s="12"/>
      <c r="DKG10" s="12"/>
      <c r="DKH10" s="12"/>
      <c r="DKI10" s="12"/>
      <c r="DKJ10" s="12"/>
      <c r="DKK10" s="12"/>
      <c r="DKL10" s="12"/>
      <c r="DKM10" s="12"/>
      <c r="DKN10" s="12"/>
      <c r="DKO10" s="12"/>
      <c r="DKP10" s="12"/>
      <c r="DKQ10" s="12"/>
      <c r="DKR10" s="12"/>
      <c r="DKS10" s="12"/>
      <c r="DKT10" s="12"/>
      <c r="DKU10" s="12"/>
      <c r="DKV10" s="12"/>
      <c r="DKW10" s="12"/>
      <c r="DKX10" s="12"/>
      <c r="DKY10" s="12"/>
      <c r="DKZ10" s="12"/>
      <c r="DLA10" s="12"/>
      <c r="DLB10" s="12"/>
      <c r="DLC10" s="12"/>
      <c r="DLD10" s="12"/>
      <c r="DLE10" s="12"/>
      <c r="DLF10" s="12"/>
      <c r="DLG10" s="12"/>
      <c r="DLH10" s="12"/>
      <c r="DLI10" s="12"/>
      <c r="DLJ10" s="12"/>
      <c r="DLK10" s="12"/>
      <c r="DLL10" s="12"/>
      <c r="DLM10" s="12"/>
      <c r="DLN10" s="12"/>
      <c r="DLO10" s="12"/>
      <c r="DLP10" s="12"/>
      <c r="DLQ10" s="12"/>
      <c r="DLR10" s="12"/>
      <c r="DLS10" s="12"/>
      <c r="DLT10" s="12"/>
      <c r="DLU10" s="12"/>
      <c r="DLV10" s="12"/>
      <c r="DLW10" s="12"/>
      <c r="DLX10" s="12"/>
      <c r="DLY10" s="12"/>
      <c r="DLZ10" s="12"/>
      <c r="DMA10" s="12"/>
      <c r="DMB10" s="12"/>
      <c r="DMC10" s="12"/>
      <c r="DMD10" s="12"/>
      <c r="DME10" s="12"/>
      <c r="DMF10" s="12"/>
      <c r="DMG10" s="12"/>
      <c r="DMH10" s="12"/>
      <c r="DMI10" s="12"/>
      <c r="DMJ10" s="12"/>
      <c r="DMK10" s="12"/>
      <c r="DML10" s="12"/>
      <c r="DMM10" s="12"/>
      <c r="DMN10" s="12"/>
      <c r="DMO10" s="12"/>
      <c r="DMP10" s="12"/>
      <c r="DMQ10" s="12"/>
      <c r="DMR10" s="12"/>
      <c r="DMS10" s="12"/>
      <c r="DMT10" s="12"/>
      <c r="DMU10" s="12"/>
      <c r="DMV10" s="12"/>
      <c r="DMW10" s="12"/>
      <c r="DMX10" s="12"/>
      <c r="DMY10" s="12"/>
      <c r="DMZ10" s="12"/>
      <c r="DNA10" s="12"/>
      <c r="DNB10" s="12"/>
      <c r="DNC10" s="12"/>
      <c r="DND10" s="12"/>
      <c r="DNE10" s="12"/>
      <c r="DNF10" s="12"/>
      <c r="DNG10" s="12"/>
      <c r="DNH10" s="12"/>
      <c r="DNI10" s="12"/>
      <c r="DNJ10" s="12"/>
      <c r="DNK10" s="12"/>
      <c r="DNL10" s="12"/>
      <c r="DNM10" s="12"/>
      <c r="DNN10" s="12"/>
      <c r="DNO10" s="12"/>
      <c r="DNP10" s="12"/>
      <c r="DNQ10" s="12"/>
      <c r="DNR10" s="12"/>
      <c r="DNS10" s="12"/>
      <c r="DNT10" s="12"/>
      <c r="DNU10" s="12"/>
      <c r="DNV10" s="12"/>
      <c r="DNW10" s="12"/>
      <c r="DNX10" s="12"/>
      <c r="DNY10" s="12"/>
      <c r="DNZ10" s="12"/>
      <c r="DOA10" s="12"/>
      <c r="DOB10" s="12"/>
      <c r="DOC10" s="12"/>
      <c r="DOD10" s="12"/>
      <c r="DOE10" s="12"/>
      <c r="DOF10" s="12"/>
      <c r="DOG10" s="12"/>
      <c r="DOH10" s="12"/>
      <c r="DOI10" s="12"/>
      <c r="DOJ10" s="12"/>
      <c r="DOK10" s="12"/>
      <c r="DOL10" s="12"/>
      <c r="DOM10" s="12"/>
      <c r="DON10" s="12"/>
      <c r="DOO10" s="12"/>
      <c r="DOP10" s="12"/>
      <c r="DOQ10" s="12"/>
      <c r="DOR10" s="12"/>
      <c r="DOS10" s="12"/>
      <c r="DOT10" s="12"/>
      <c r="DOU10" s="12"/>
      <c r="DOV10" s="12"/>
      <c r="DOW10" s="12"/>
      <c r="DOX10" s="12"/>
      <c r="DOY10" s="12"/>
      <c r="DOZ10" s="12"/>
      <c r="DPA10" s="12"/>
      <c r="DPB10" s="12"/>
      <c r="DPC10" s="12"/>
      <c r="DPD10" s="12"/>
      <c r="DPE10" s="12"/>
      <c r="DPF10" s="12"/>
      <c r="DPG10" s="12"/>
      <c r="DPH10" s="12"/>
      <c r="DPI10" s="12"/>
      <c r="DPJ10" s="12"/>
      <c r="DPK10" s="12"/>
      <c r="DPL10" s="12"/>
      <c r="DPM10" s="12"/>
      <c r="DPN10" s="12"/>
      <c r="DPO10" s="12"/>
      <c r="DPP10" s="12"/>
      <c r="DPQ10" s="12"/>
      <c r="DPR10" s="12"/>
      <c r="DPS10" s="12"/>
      <c r="DPT10" s="12"/>
      <c r="DPU10" s="12"/>
      <c r="DPV10" s="12"/>
      <c r="DPW10" s="12"/>
      <c r="DPX10" s="12"/>
      <c r="DPY10" s="12"/>
      <c r="DPZ10" s="12"/>
      <c r="DQA10" s="12"/>
      <c r="DQB10" s="12"/>
      <c r="DQC10" s="12"/>
      <c r="DQD10" s="12"/>
      <c r="DQE10" s="12"/>
      <c r="DQF10" s="12"/>
      <c r="DQG10" s="12"/>
      <c r="DQH10" s="12"/>
      <c r="DQI10" s="12"/>
      <c r="DQJ10" s="12"/>
      <c r="DQK10" s="12"/>
      <c r="DQL10" s="12"/>
      <c r="DQM10" s="12"/>
      <c r="DQN10" s="12"/>
      <c r="DQO10" s="12"/>
      <c r="DQP10" s="12"/>
      <c r="DQQ10" s="12"/>
      <c r="DQR10" s="12"/>
      <c r="DQS10" s="12"/>
      <c r="DQT10" s="12"/>
      <c r="DQU10" s="12"/>
      <c r="DQV10" s="12"/>
      <c r="DQW10" s="12"/>
      <c r="DQX10" s="12"/>
      <c r="DQY10" s="12"/>
      <c r="DQZ10" s="12"/>
      <c r="DRA10" s="12"/>
      <c r="DRB10" s="12"/>
      <c r="DRC10" s="12"/>
      <c r="DRD10" s="12"/>
      <c r="DRE10" s="12"/>
      <c r="DRF10" s="12"/>
      <c r="DRG10" s="12"/>
      <c r="DRH10" s="12"/>
      <c r="DRI10" s="12"/>
      <c r="DRJ10" s="12"/>
      <c r="DRK10" s="12"/>
      <c r="DRL10" s="12"/>
      <c r="DRM10" s="12"/>
      <c r="DRN10" s="12"/>
      <c r="DRO10" s="12"/>
      <c r="DRP10" s="12"/>
      <c r="DRQ10" s="12"/>
      <c r="DRR10" s="12"/>
      <c r="DRS10" s="12"/>
      <c r="DRT10" s="12"/>
      <c r="DRU10" s="12"/>
      <c r="DRV10" s="12"/>
      <c r="DRW10" s="12"/>
      <c r="DRX10" s="12"/>
      <c r="DRY10" s="12"/>
      <c r="DRZ10" s="12"/>
      <c r="DSA10" s="12"/>
      <c r="DSB10" s="12"/>
      <c r="DSC10" s="12"/>
      <c r="DSD10" s="12"/>
      <c r="DSE10" s="12"/>
      <c r="DSF10" s="12"/>
      <c r="DSG10" s="12"/>
      <c r="DSH10" s="12"/>
      <c r="DSI10" s="12"/>
      <c r="DSJ10" s="12"/>
      <c r="DSK10" s="12"/>
      <c r="DSL10" s="12"/>
      <c r="DSM10" s="12"/>
      <c r="DSN10" s="12"/>
      <c r="DSO10" s="12"/>
      <c r="DSP10" s="12"/>
      <c r="DSQ10" s="12"/>
      <c r="DSR10" s="12"/>
      <c r="DSS10" s="12"/>
      <c r="DST10" s="12"/>
      <c r="DSU10" s="12"/>
      <c r="DSV10" s="12"/>
      <c r="DSW10" s="12"/>
      <c r="DSX10" s="12"/>
      <c r="DSY10" s="12"/>
      <c r="DSZ10" s="12"/>
      <c r="DTA10" s="12"/>
      <c r="DTB10" s="12"/>
      <c r="DTC10" s="12"/>
      <c r="DTD10" s="12"/>
      <c r="DTE10" s="12"/>
      <c r="DTF10" s="12"/>
      <c r="DTG10" s="12"/>
      <c r="DTH10" s="12"/>
      <c r="DTI10" s="12"/>
      <c r="DTJ10" s="12"/>
      <c r="DTK10" s="12"/>
      <c r="DTL10" s="12"/>
      <c r="DTM10" s="12"/>
      <c r="DTN10" s="12"/>
      <c r="DTO10" s="12"/>
      <c r="DTP10" s="12"/>
      <c r="DTQ10" s="12"/>
      <c r="DTR10" s="12"/>
      <c r="DTS10" s="12"/>
      <c r="DTT10" s="12"/>
      <c r="DTU10" s="12"/>
      <c r="DTV10" s="12"/>
      <c r="DTW10" s="12"/>
      <c r="DTX10" s="12"/>
      <c r="DTY10" s="12"/>
      <c r="DTZ10" s="12"/>
      <c r="DUA10" s="12"/>
      <c r="DUB10" s="12"/>
      <c r="DUC10" s="12"/>
      <c r="DUD10" s="12"/>
      <c r="DUE10" s="12"/>
      <c r="DUF10" s="12"/>
      <c r="DUG10" s="12"/>
      <c r="DUH10" s="12"/>
      <c r="DUI10" s="12"/>
      <c r="DUJ10" s="12"/>
      <c r="DUK10" s="12"/>
      <c r="DUL10" s="12"/>
      <c r="DUM10" s="12"/>
      <c r="DUN10" s="12"/>
      <c r="DUO10" s="12"/>
      <c r="DUP10" s="12"/>
      <c r="DUQ10" s="12"/>
      <c r="DUR10" s="12"/>
      <c r="DUS10" s="12"/>
      <c r="DUT10" s="12"/>
      <c r="DUU10" s="12"/>
      <c r="DUV10" s="12"/>
      <c r="DUW10" s="12"/>
      <c r="DUX10" s="12"/>
      <c r="DUY10" s="12"/>
      <c r="DUZ10" s="12"/>
      <c r="DVA10" s="12"/>
      <c r="DVB10" s="12"/>
      <c r="DVC10" s="12"/>
      <c r="DVD10" s="12"/>
      <c r="DVE10" s="12"/>
      <c r="DVF10" s="12"/>
      <c r="DVG10" s="12"/>
      <c r="DVH10" s="12"/>
      <c r="DVI10" s="12"/>
      <c r="DVJ10" s="12"/>
      <c r="DVK10" s="12"/>
      <c r="DVL10" s="12"/>
      <c r="DVM10" s="12"/>
      <c r="DVN10" s="12"/>
      <c r="DVO10" s="12"/>
      <c r="DVP10" s="12"/>
      <c r="DVQ10" s="12"/>
      <c r="DVR10" s="12"/>
      <c r="DVS10" s="12"/>
      <c r="DVT10" s="12"/>
      <c r="DVU10" s="12"/>
      <c r="DVV10" s="12"/>
      <c r="DVW10" s="12"/>
      <c r="DVX10" s="12"/>
      <c r="DVY10" s="12"/>
      <c r="DVZ10" s="12"/>
      <c r="DWA10" s="12"/>
      <c r="DWB10" s="12"/>
      <c r="DWC10" s="12"/>
      <c r="DWD10" s="12"/>
      <c r="DWE10" s="12"/>
      <c r="DWF10" s="12"/>
      <c r="DWG10" s="12"/>
      <c r="DWH10" s="12"/>
      <c r="DWI10" s="12"/>
      <c r="DWJ10" s="12"/>
      <c r="DWK10" s="12"/>
      <c r="DWL10" s="12"/>
      <c r="DWM10" s="12"/>
      <c r="DWN10" s="12"/>
      <c r="DWO10" s="12"/>
      <c r="DWP10" s="12"/>
      <c r="DWQ10" s="12"/>
      <c r="DWR10" s="12"/>
      <c r="DWS10" s="12"/>
      <c r="DWT10" s="12"/>
      <c r="DWU10" s="12"/>
      <c r="DWV10" s="12"/>
      <c r="DWW10" s="12"/>
      <c r="DWX10" s="12"/>
      <c r="DWY10" s="12"/>
      <c r="DWZ10" s="12"/>
      <c r="DXA10" s="12"/>
      <c r="DXB10" s="12"/>
      <c r="DXC10" s="12"/>
      <c r="DXD10" s="12"/>
      <c r="DXE10" s="12"/>
      <c r="DXF10" s="12"/>
      <c r="DXG10" s="12"/>
      <c r="DXH10" s="12"/>
      <c r="DXI10" s="12"/>
      <c r="DXJ10" s="12"/>
      <c r="DXK10" s="12"/>
      <c r="DXL10" s="12"/>
      <c r="DXM10" s="12"/>
      <c r="DXN10" s="12"/>
      <c r="DXO10" s="12"/>
      <c r="DXP10" s="12"/>
      <c r="DXQ10" s="12"/>
      <c r="DXR10" s="12"/>
      <c r="DXS10" s="12"/>
      <c r="DXT10" s="12"/>
      <c r="DXU10" s="12"/>
      <c r="DXV10" s="12"/>
      <c r="DXW10" s="12"/>
      <c r="DXX10" s="12"/>
      <c r="DXY10" s="12"/>
      <c r="DXZ10" s="12"/>
      <c r="DYA10" s="12"/>
      <c r="DYB10" s="12"/>
      <c r="DYC10" s="12"/>
      <c r="DYD10" s="12"/>
      <c r="DYE10" s="12"/>
      <c r="DYF10" s="12"/>
      <c r="DYG10" s="12"/>
      <c r="DYH10" s="12"/>
      <c r="DYI10" s="12"/>
      <c r="DYJ10" s="12"/>
      <c r="DYK10" s="12"/>
      <c r="DYL10" s="12"/>
      <c r="DYM10" s="12"/>
      <c r="DYN10" s="12"/>
      <c r="DYO10" s="12"/>
      <c r="DYP10" s="12"/>
      <c r="DYQ10" s="12"/>
      <c r="DYR10" s="12"/>
      <c r="DYS10" s="12"/>
      <c r="DYT10" s="12"/>
      <c r="DYU10" s="12"/>
      <c r="DYV10" s="12"/>
      <c r="DYW10" s="12"/>
      <c r="DYX10" s="12"/>
      <c r="DYY10" s="12"/>
      <c r="DYZ10" s="12"/>
      <c r="DZA10" s="12"/>
      <c r="DZB10" s="12"/>
      <c r="DZC10" s="12"/>
      <c r="DZD10" s="12"/>
      <c r="DZE10" s="12"/>
      <c r="DZF10" s="12"/>
      <c r="DZG10" s="12"/>
      <c r="DZH10" s="12"/>
      <c r="DZI10" s="12"/>
      <c r="DZJ10" s="12"/>
      <c r="DZK10" s="12"/>
      <c r="DZL10" s="12"/>
      <c r="DZM10" s="12"/>
      <c r="DZN10" s="12"/>
      <c r="DZO10" s="12"/>
      <c r="DZP10" s="12"/>
      <c r="DZQ10" s="12"/>
      <c r="DZR10" s="12"/>
      <c r="DZS10" s="12"/>
      <c r="DZT10" s="12"/>
      <c r="DZU10" s="12"/>
      <c r="DZV10" s="12"/>
      <c r="DZW10" s="12"/>
      <c r="DZX10" s="12"/>
      <c r="DZY10" s="12"/>
      <c r="DZZ10" s="12"/>
      <c r="EAA10" s="12"/>
      <c r="EAB10" s="12"/>
      <c r="EAC10" s="12"/>
      <c r="EAD10" s="12"/>
      <c r="EAE10" s="12"/>
      <c r="EAF10" s="12"/>
      <c r="EAG10" s="12"/>
      <c r="EAH10" s="12"/>
      <c r="EAI10" s="12"/>
      <c r="EAJ10" s="12"/>
      <c r="EAK10" s="12"/>
      <c r="EAL10" s="12"/>
      <c r="EAM10" s="12"/>
      <c r="EAN10" s="12"/>
      <c r="EAO10" s="12"/>
      <c r="EAP10" s="12"/>
      <c r="EAQ10" s="12"/>
      <c r="EAR10" s="12"/>
      <c r="EAS10" s="12"/>
      <c r="EAT10" s="12"/>
      <c r="EAU10" s="12"/>
      <c r="EAV10" s="12"/>
      <c r="EAW10" s="12"/>
      <c r="EAX10" s="12"/>
      <c r="EAY10" s="12"/>
      <c r="EAZ10" s="12"/>
      <c r="EBA10" s="12"/>
      <c r="EBB10" s="12"/>
      <c r="EBC10" s="12"/>
      <c r="EBD10" s="12"/>
      <c r="EBE10" s="12"/>
      <c r="EBF10" s="12"/>
      <c r="EBG10" s="12"/>
      <c r="EBH10" s="12"/>
      <c r="EBI10" s="12"/>
      <c r="EBJ10" s="12"/>
      <c r="EBK10" s="12"/>
      <c r="EBL10" s="12"/>
      <c r="EBM10" s="12"/>
      <c r="EBN10" s="12"/>
      <c r="EBO10" s="12"/>
      <c r="EBP10" s="12"/>
      <c r="EBQ10" s="12"/>
      <c r="EBR10" s="12"/>
      <c r="EBS10" s="12"/>
      <c r="EBT10" s="12"/>
      <c r="EBU10" s="12"/>
      <c r="EBV10" s="12"/>
      <c r="EBW10" s="12"/>
      <c r="EBX10" s="12"/>
      <c r="EBY10" s="12"/>
      <c r="EBZ10" s="12"/>
      <c r="ECA10" s="12"/>
      <c r="ECB10" s="12"/>
      <c r="ECC10" s="12"/>
      <c r="ECD10" s="12"/>
      <c r="ECE10" s="12"/>
      <c r="ECF10" s="12"/>
      <c r="ECG10" s="12"/>
      <c r="ECH10" s="12"/>
      <c r="ECI10" s="12"/>
      <c r="ECJ10" s="12"/>
      <c r="ECK10" s="12"/>
      <c r="ECL10" s="12"/>
      <c r="ECM10" s="12"/>
      <c r="ECN10" s="12"/>
      <c r="ECO10" s="12"/>
      <c r="ECP10" s="12"/>
      <c r="ECQ10" s="12"/>
      <c r="ECR10" s="12"/>
      <c r="ECS10" s="12"/>
      <c r="ECT10" s="12"/>
      <c r="ECU10" s="12"/>
      <c r="ECV10" s="12"/>
      <c r="ECW10" s="12"/>
      <c r="ECX10" s="12"/>
      <c r="ECY10" s="12"/>
      <c r="ECZ10" s="12"/>
      <c r="EDA10" s="12"/>
      <c r="EDB10" s="12"/>
      <c r="EDC10" s="12"/>
      <c r="EDD10" s="12"/>
      <c r="EDE10" s="12"/>
      <c r="EDF10" s="12"/>
      <c r="EDG10" s="12"/>
      <c r="EDH10" s="12"/>
      <c r="EDI10" s="12"/>
      <c r="EDJ10" s="12"/>
      <c r="EDK10" s="12"/>
      <c r="EDL10" s="12"/>
      <c r="EDM10" s="12"/>
      <c r="EDN10" s="12"/>
      <c r="EDO10" s="12"/>
      <c r="EDP10" s="12"/>
      <c r="EDQ10" s="12"/>
      <c r="EDR10" s="12"/>
      <c r="EDS10" s="12"/>
      <c r="EDT10" s="12"/>
      <c r="EDU10" s="12"/>
      <c r="EDV10" s="12"/>
      <c r="EDW10" s="12"/>
      <c r="EDX10" s="12"/>
      <c r="EDY10" s="12"/>
      <c r="EDZ10" s="12"/>
      <c r="EEA10" s="12"/>
      <c r="EEB10" s="12"/>
      <c r="EEC10" s="12"/>
      <c r="EED10" s="12"/>
      <c r="EEE10" s="12"/>
      <c r="EEF10" s="12"/>
      <c r="EEG10" s="12"/>
      <c r="EEH10" s="12"/>
      <c r="EEI10" s="12"/>
      <c r="EEJ10" s="12"/>
      <c r="EEK10" s="12"/>
      <c r="EEL10" s="12"/>
      <c r="EEM10" s="12"/>
      <c r="EEN10" s="12"/>
      <c r="EEO10" s="12"/>
      <c r="EEP10" s="12"/>
      <c r="EEQ10" s="12"/>
      <c r="EER10" s="12"/>
      <c r="EES10" s="12"/>
      <c r="EET10" s="12"/>
      <c r="EEU10" s="12"/>
      <c r="EEV10" s="12"/>
      <c r="EEW10" s="12"/>
      <c r="EEX10" s="12"/>
      <c r="EEY10" s="12"/>
      <c r="EEZ10" s="12"/>
      <c r="EFA10" s="12"/>
      <c r="EFB10" s="12"/>
      <c r="EFC10" s="12"/>
      <c r="EFD10" s="12"/>
      <c r="EFE10" s="12"/>
      <c r="EFF10" s="12"/>
      <c r="EFG10" s="12"/>
      <c r="EFH10" s="12"/>
      <c r="EFI10" s="12"/>
      <c r="EFJ10" s="12"/>
      <c r="EFK10" s="12"/>
      <c r="EFL10" s="12"/>
      <c r="EFM10" s="12"/>
      <c r="EFN10" s="12"/>
      <c r="EFO10" s="12"/>
      <c r="EFP10" s="12"/>
      <c r="EFQ10" s="12"/>
      <c r="EFR10" s="12"/>
      <c r="EFS10" s="12"/>
      <c r="EFT10" s="12"/>
      <c r="EFU10" s="12"/>
      <c r="EFV10" s="12"/>
      <c r="EFW10" s="12"/>
      <c r="EFX10" s="12"/>
      <c r="EFY10" s="12"/>
      <c r="EFZ10" s="12"/>
      <c r="EGA10" s="12"/>
      <c r="EGB10" s="12"/>
      <c r="EGC10" s="12"/>
      <c r="EGD10" s="12"/>
      <c r="EGE10" s="12"/>
      <c r="EGF10" s="12"/>
      <c r="EGG10" s="12"/>
      <c r="EGH10" s="12"/>
      <c r="EGI10" s="12"/>
      <c r="EGJ10" s="12"/>
      <c r="EGK10" s="12"/>
      <c r="EGL10" s="12"/>
      <c r="EGM10" s="12"/>
      <c r="EGN10" s="12"/>
      <c r="EGO10" s="12"/>
      <c r="EGP10" s="12"/>
      <c r="EGQ10" s="12"/>
      <c r="EGR10" s="12"/>
      <c r="EGS10" s="12"/>
      <c r="EGT10" s="12"/>
      <c r="EGU10" s="12"/>
      <c r="EGV10" s="12"/>
      <c r="EGW10" s="12"/>
      <c r="EGX10" s="12"/>
      <c r="EGY10" s="12"/>
      <c r="EGZ10" s="12"/>
      <c r="EHA10" s="12"/>
      <c r="EHB10" s="12"/>
      <c r="EHC10" s="12"/>
      <c r="EHD10" s="12"/>
      <c r="EHE10" s="12"/>
      <c r="EHF10" s="12"/>
      <c r="EHG10" s="12"/>
      <c r="EHH10" s="12"/>
      <c r="EHI10" s="12"/>
      <c r="EHJ10" s="12"/>
      <c r="EHK10" s="12"/>
      <c r="EHL10" s="12"/>
      <c r="EHM10" s="12"/>
      <c r="EHN10" s="12"/>
      <c r="EHO10" s="12"/>
      <c r="EHP10" s="12"/>
      <c r="EHQ10" s="12"/>
      <c r="EHR10" s="12"/>
      <c r="EHS10" s="12"/>
      <c r="EHT10" s="12"/>
      <c r="EHU10" s="12"/>
      <c r="EHV10" s="12"/>
      <c r="EHW10" s="12"/>
      <c r="EHX10" s="12"/>
      <c r="EHY10" s="12"/>
      <c r="EHZ10" s="12"/>
      <c r="EIA10" s="12"/>
      <c r="EIB10" s="12"/>
      <c r="EIC10" s="12"/>
      <c r="EID10" s="12"/>
      <c r="EIE10" s="12"/>
      <c r="EIF10" s="12"/>
      <c r="EIG10" s="12"/>
      <c r="EIH10" s="12"/>
      <c r="EII10" s="12"/>
      <c r="EIJ10" s="12"/>
      <c r="EIK10" s="12"/>
      <c r="EIL10" s="12"/>
      <c r="EIM10" s="12"/>
      <c r="EIN10" s="12"/>
      <c r="EIO10" s="12"/>
      <c r="EIP10" s="12"/>
      <c r="EIQ10" s="12"/>
      <c r="EIR10" s="12"/>
      <c r="EIS10" s="12"/>
      <c r="EIT10" s="12"/>
      <c r="EIU10" s="12"/>
      <c r="EIV10" s="12"/>
      <c r="EIW10" s="12"/>
      <c r="EIX10" s="12"/>
      <c r="EIY10" s="12"/>
      <c r="EIZ10" s="12"/>
      <c r="EJA10" s="12"/>
      <c r="EJB10" s="12"/>
      <c r="EJC10" s="12"/>
      <c r="EJD10" s="12"/>
      <c r="EJE10" s="12"/>
      <c r="EJF10" s="12"/>
      <c r="EJG10" s="12"/>
      <c r="EJH10" s="12"/>
      <c r="EJI10" s="12"/>
      <c r="EJJ10" s="12"/>
      <c r="EJK10" s="12"/>
      <c r="EJL10" s="12"/>
      <c r="EJM10" s="12"/>
      <c r="EJN10" s="12"/>
      <c r="EJO10" s="12"/>
      <c r="EJP10" s="12"/>
      <c r="EJQ10" s="12"/>
      <c r="EJR10" s="12"/>
      <c r="EJS10" s="12"/>
      <c r="EJT10" s="12"/>
      <c r="EJU10" s="12"/>
      <c r="EJV10" s="12"/>
      <c r="EJW10" s="12"/>
      <c r="EJX10" s="12"/>
      <c r="EJY10" s="12"/>
      <c r="EJZ10" s="12"/>
      <c r="EKA10" s="12"/>
      <c r="EKB10" s="12"/>
      <c r="EKC10" s="12"/>
      <c r="EKD10" s="12"/>
      <c r="EKE10" s="12"/>
      <c r="EKF10" s="12"/>
      <c r="EKG10" s="12"/>
      <c r="EKH10" s="12"/>
      <c r="EKI10" s="12"/>
      <c r="EKJ10" s="12"/>
      <c r="EKK10" s="12"/>
      <c r="EKL10" s="12"/>
      <c r="EKM10" s="12"/>
      <c r="EKN10" s="12"/>
      <c r="EKO10" s="12"/>
      <c r="EKP10" s="12"/>
      <c r="EKQ10" s="12"/>
      <c r="EKR10" s="12"/>
      <c r="EKS10" s="12"/>
      <c r="EKT10" s="12"/>
      <c r="EKU10" s="12"/>
      <c r="EKV10" s="12"/>
      <c r="EKW10" s="12"/>
      <c r="EKX10" s="12"/>
      <c r="EKY10" s="12"/>
      <c r="EKZ10" s="12"/>
      <c r="ELA10" s="12"/>
      <c r="ELB10" s="12"/>
      <c r="ELC10" s="12"/>
      <c r="ELD10" s="12"/>
      <c r="ELE10" s="12"/>
      <c r="ELF10" s="12"/>
      <c r="ELG10" s="12"/>
      <c r="ELH10" s="12"/>
      <c r="ELI10" s="12"/>
      <c r="ELJ10" s="12"/>
      <c r="ELK10" s="12"/>
      <c r="ELL10" s="12"/>
      <c r="ELM10" s="12"/>
      <c r="ELN10" s="12"/>
      <c r="ELO10" s="12"/>
      <c r="ELP10" s="12"/>
      <c r="ELQ10" s="12"/>
      <c r="ELR10" s="12"/>
      <c r="ELS10" s="12"/>
      <c r="ELT10" s="12"/>
      <c r="ELU10" s="12"/>
      <c r="ELV10" s="12"/>
      <c r="ELW10" s="12"/>
      <c r="ELX10" s="12"/>
      <c r="ELY10" s="12"/>
      <c r="ELZ10" s="12"/>
      <c r="EMA10" s="12"/>
      <c r="EMB10" s="12"/>
      <c r="EMC10" s="12"/>
      <c r="EMD10" s="12"/>
      <c r="EME10" s="12"/>
      <c r="EMF10" s="12"/>
      <c r="EMG10" s="12"/>
      <c r="EMH10" s="12"/>
      <c r="EMI10" s="12"/>
      <c r="EMJ10" s="12"/>
      <c r="EMK10" s="12"/>
      <c r="EML10" s="12"/>
      <c r="EMM10" s="12"/>
      <c r="EMN10" s="12"/>
      <c r="EMO10" s="12"/>
      <c r="EMP10" s="12"/>
      <c r="EMQ10" s="12"/>
      <c r="EMR10" s="12"/>
      <c r="EMS10" s="12"/>
      <c r="EMT10" s="12"/>
      <c r="EMU10" s="12"/>
      <c r="EMV10" s="12"/>
      <c r="EMW10" s="12"/>
      <c r="EMX10" s="12"/>
      <c r="EMY10" s="12"/>
      <c r="EMZ10" s="12"/>
      <c r="ENA10" s="12"/>
      <c r="ENB10" s="12"/>
      <c r="ENC10" s="12"/>
      <c r="END10" s="12"/>
      <c r="ENE10" s="12"/>
      <c r="ENF10" s="12"/>
      <c r="ENG10" s="12"/>
      <c r="ENH10" s="12"/>
      <c r="ENI10" s="12"/>
      <c r="ENJ10" s="12"/>
      <c r="ENK10" s="12"/>
      <c r="ENL10" s="12"/>
      <c r="ENM10" s="12"/>
      <c r="ENN10" s="12"/>
      <c r="ENO10" s="12"/>
      <c r="ENP10" s="12"/>
      <c r="ENQ10" s="12"/>
      <c r="ENR10" s="12"/>
      <c r="ENS10" s="12"/>
      <c r="ENT10" s="12"/>
      <c r="ENU10" s="12"/>
      <c r="ENV10" s="12"/>
      <c r="ENW10" s="12"/>
      <c r="ENX10" s="12"/>
      <c r="ENY10" s="12"/>
      <c r="ENZ10" s="12"/>
      <c r="EOA10" s="12"/>
      <c r="EOB10" s="12"/>
      <c r="EOC10" s="12"/>
      <c r="EOD10" s="12"/>
      <c r="EOE10" s="12"/>
      <c r="EOF10" s="12"/>
      <c r="EOG10" s="12"/>
      <c r="EOH10" s="12"/>
      <c r="EOI10" s="12"/>
      <c r="EOJ10" s="12"/>
      <c r="EOK10" s="12"/>
      <c r="EOL10" s="12"/>
      <c r="EOM10" s="12"/>
      <c r="EON10" s="12"/>
      <c r="EOO10" s="12"/>
      <c r="EOP10" s="12"/>
      <c r="EOQ10" s="12"/>
      <c r="EOR10" s="12"/>
      <c r="EOS10" s="12"/>
      <c r="EOT10" s="12"/>
      <c r="EOU10" s="12"/>
      <c r="EOV10" s="12"/>
      <c r="EOW10" s="12"/>
      <c r="EOX10" s="12"/>
      <c r="EOY10" s="12"/>
      <c r="EOZ10" s="12"/>
      <c r="EPA10" s="12"/>
      <c r="EPB10" s="12"/>
      <c r="EPC10" s="12"/>
      <c r="EPD10" s="12"/>
      <c r="EPE10" s="12"/>
      <c r="EPF10" s="12"/>
      <c r="EPG10" s="12"/>
      <c r="EPH10" s="12"/>
      <c r="EPI10" s="12"/>
      <c r="EPJ10" s="12"/>
      <c r="EPK10" s="12"/>
      <c r="EPL10" s="12"/>
      <c r="EPM10" s="12"/>
      <c r="EPN10" s="12"/>
      <c r="EPO10" s="12"/>
      <c r="EPP10" s="12"/>
      <c r="EPQ10" s="12"/>
      <c r="EPR10" s="12"/>
      <c r="EPS10" s="12"/>
      <c r="EPT10" s="12"/>
      <c r="EPU10" s="12"/>
      <c r="EPV10" s="12"/>
      <c r="EPW10" s="12"/>
      <c r="EPX10" s="12"/>
      <c r="EPY10" s="12"/>
      <c r="EPZ10" s="12"/>
      <c r="EQA10" s="12"/>
      <c r="EQB10" s="12"/>
      <c r="EQC10" s="12"/>
      <c r="EQD10" s="12"/>
      <c r="EQE10" s="12"/>
      <c r="EQF10" s="12"/>
      <c r="EQG10" s="12"/>
      <c r="EQH10" s="12"/>
      <c r="EQI10" s="12"/>
      <c r="EQJ10" s="12"/>
      <c r="EQK10" s="12"/>
      <c r="EQL10" s="12"/>
      <c r="EQM10" s="12"/>
      <c r="EQN10" s="12"/>
      <c r="EQO10" s="12"/>
      <c r="EQP10" s="12"/>
      <c r="EQQ10" s="12"/>
      <c r="EQR10" s="12"/>
      <c r="EQS10" s="12"/>
      <c r="EQT10" s="12"/>
      <c r="EQU10" s="12"/>
      <c r="EQV10" s="12"/>
      <c r="EQW10" s="12"/>
      <c r="EQX10" s="12"/>
      <c r="EQY10" s="12"/>
      <c r="EQZ10" s="12"/>
      <c r="ERA10" s="12"/>
      <c r="ERB10" s="12"/>
      <c r="ERC10" s="12"/>
      <c r="ERD10" s="12"/>
      <c r="ERE10" s="12"/>
      <c r="ERF10" s="12"/>
      <c r="ERG10" s="12"/>
      <c r="ERH10" s="12"/>
      <c r="ERI10" s="12"/>
      <c r="ERJ10" s="12"/>
      <c r="ERK10" s="12"/>
      <c r="ERL10" s="12"/>
      <c r="ERM10" s="12"/>
      <c r="ERN10" s="12"/>
      <c r="ERO10" s="12"/>
      <c r="ERP10" s="12"/>
      <c r="ERQ10" s="12"/>
      <c r="ERR10" s="12"/>
      <c r="ERS10" s="12"/>
      <c r="ERT10" s="12"/>
      <c r="ERU10" s="12"/>
      <c r="ERV10" s="12"/>
      <c r="ERW10" s="12"/>
      <c r="ERX10" s="12"/>
      <c r="ERY10" s="12"/>
      <c r="ERZ10" s="12"/>
      <c r="ESA10" s="12"/>
      <c r="ESB10" s="12"/>
      <c r="ESC10" s="12"/>
      <c r="ESD10" s="12"/>
      <c r="ESE10" s="12"/>
      <c r="ESF10" s="12"/>
      <c r="ESG10" s="12"/>
      <c r="ESH10" s="12"/>
      <c r="ESI10" s="12"/>
      <c r="ESJ10" s="12"/>
      <c r="ESK10" s="12"/>
      <c r="ESL10" s="12"/>
      <c r="ESM10" s="12"/>
      <c r="ESN10" s="12"/>
      <c r="ESO10" s="12"/>
      <c r="ESP10" s="12"/>
      <c r="ESQ10" s="12"/>
      <c r="ESR10" s="12"/>
      <c r="ESS10" s="12"/>
      <c r="EST10" s="12"/>
      <c r="ESU10" s="12"/>
      <c r="ESV10" s="12"/>
      <c r="ESW10" s="12"/>
      <c r="ESX10" s="12"/>
      <c r="ESY10" s="12"/>
      <c r="ESZ10" s="12"/>
      <c r="ETA10" s="12"/>
      <c r="ETB10" s="12"/>
      <c r="ETC10" s="12"/>
      <c r="ETD10" s="12"/>
      <c r="ETE10" s="12"/>
      <c r="ETF10" s="12"/>
      <c r="ETG10" s="12"/>
      <c r="ETH10" s="12"/>
      <c r="ETI10" s="12"/>
      <c r="ETJ10" s="12"/>
      <c r="ETK10" s="12"/>
      <c r="ETL10" s="12"/>
      <c r="ETM10" s="12"/>
      <c r="ETN10" s="12"/>
      <c r="ETO10" s="12"/>
      <c r="ETP10" s="12"/>
      <c r="ETQ10" s="12"/>
      <c r="ETR10" s="12"/>
      <c r="ETS10" s="12"/>
      <c r="ETT10" s="12"/>
      <c r="ETU10" s="12"/>
      <c r="ETV10" s="12"/>
      <c r="ETW10" s="12"/>
      <c r="ETX10" s="12"/>
      <c r="ETY10" s="12"/>
      <c r="ETZ10" s="12"/>
      <c r="EUA10" s="12"/>
      <c r="EUB10" s="12"/>
      <c r="EUC10" s="12"/>
      <c r="EUD10" s="12"/>
      <c r="EUE10" s="12"/>
      <c r="EUF10" s="12"/>
      <c r="EUG10" s="12"/>
      <c r="EUH10" s="12"/>
      <c r="EUI10" s="12"/>
      <c r="EUJ10" s="12"/>
      <c r="EUK10" s="12"/>
      <c r="EUL10" s="12"/>
      <c r="EUM10" s="12"/>
      <c r="EUN10" s="12"/>
      <c r="EUO10" s="12"/>
      <c r="EUP10" s="12"/>
      <c r="EUQ10" s="12"/>
      <c r="EUR10" s="12"/>
      <c r="EUS10" s="12"/>
      <c r="EUT10" s="12"/>
      <c r="EUU10" s="12"/>
      <c r="EUV10" s="12"/>
      <c r="EUW10" s="12"/>
      <c r="EUX10" s="12"/>
      <c r="EUY10" s="12"/>
      <c r="EUZ10" s="12"/>
      <c r="EVA10" s="12"/>
      <c r="EVB10" s="12"/>
      <c r="EVC10" s="12"/>
      <c r="EVD10" s="12"/>
      <c r="EVE10" s="12"/>
      <c r="EVF10" s="12"/>
      <c r="EVG10" s="12"/>
      <c r="EVH10" s="12"/>
      <c r="EVI10" s="12"/>
      <c r="EVJ10" s="12"/>
      <c r="EVK10" s="12"/>
      <c r="EVL10" s="12"/>
      <c r="EVM10" s="12"/>
      <c r="EVN10" s="12"/>
      <c r="EVO10" s="12"/>
      <c r="EVP10" s="12"/>
      <c r="EVQ10" s="12"/>
      <c r="EVR10" s="12"/>
      <c r="EVS10" s="12"/>
      <c r="EVT10" s="12"/>
      <c r="EVU10" s="12"/>
      <c r="EVV10" s="12"/>
      <c r="EVW10" s="12"/>
      <c r="EVX10" s="12"/>
      <c r="EVY10" s="12"/>
      <c r="EVZ10" s="12"/>
      <c r="EWA10" s="12"/>
      <c r="EWB10" s="12"/>
      <c r="EWC10" s="12"/>
      <c r="EWD10" s="12"/>
      <c r="EWE10" s="12"/>
      <c r="EWF10" s="12"/>
      <c r="EWG10" s="12"/>
      <c r="EWH10" s="12"/>
      <c r="EWI10" s="12"/>
      <c r="EWJ10" s="12"/>
      <c r="EWK10" s="12"/>
      <c r="EWL10" s="12"/>
      <c r="EWM10" s="12"/>
      <c r="EWN10" s="12"/>
      <c r="EWO10" s="12"/>
      <c r="EWP10" s="12"/>
      <c r="EWQ10" s="12"/>
      <c r="EWR10" s="12"/>
      <c r="EWS10" s="12"/>
      <c r="EWT10" s="12"/>
      <c r="EWU10" s="12"/>
      <c r="EWV10" s="12"/>
      <c r="EWW10" s="12"/>
      <c r="EWX10" s="12"/>
      <c r="EWY10" s="12"/>
      <c r="EWZ10" s="12"/>
      <c r="EXA10" s="12"/>
      <c r="EXB10" s="12"/>
      <c r="EXC10" s="12"/>
      <c r="EXD10" s="12"/>
      <c r="EXE10" s="12"/>
      <c r="EXF10" s="12"/>
      <c r="EXG10" s="12"/>
      <c r="EXH10" s="12"/>
      <c r="EXI10" s="12"/>
      <c r="EXJ10" s="12"/>
      <c r="EXK10" s="12"/>
      <c r="EXL10" s="12"/>
      <c r="EXM10" s="12"/>
      <c r="EXN10" s="12"/>
      <c r="EXO10" s="12"/>
      <c r="EXP10" s="12"/>
      <c r="EXQ10" s="12"/>
      <c r="EXR10" s="12"/>
      <c r="EXS10" s="12"/>
      <c r="EXT10" s="12"/>
      <c r="EXU10" s="12"/>
      <c r="EXV10" s="12"/>
      <c r="EXW10" s="12"/>
      <c r="EXX10" s="12"/>
      <c r="EXY10" s="12"/>
      <c r="EXZ10" s="12"/>
      <c r="EYA10" s="12"/>
      <c r="EYB10" s="12"/>
      <c r="EYC10" s="12"/>
      <c r="EYD10" s="12"/>
      <c r="EYE10" s="12"/>
      <c r="EYF10" s="12"/>
      <c r="EYG10" s="12"/>
      <c r="EYH10" s="12"/>
      <c r="EYI10" s="12"/>
      <c r="EYJ10" s="12"/>
      <c r="EYK10" s="12"/>
      <c r="EYL10" s="12"/>
      <c r="EYM10" s="12"/>
      <c r="EYN10" s="12"/>
      <c r="EYO10" s="12"/>
      <c r="EYP10" s="12"/>
      <c r="EYQ10" s="12"/>
      <c r="EYR10" s="12"/>
      <c r="EYS10" s="12"/>
      <c r="EYT10" s="12"/>
      <c r="EYU10" s="12"/>
      <c r="EYV10" s="12"/>
      <c r="EYW10" s="12"/>
      <c r="EYX10" s="12"/>
      <c r="EYY10" s="12"/>
      <c r="EYZ10" s="12"/>
      <c r="EZA10" s="12"/>
      <c r="EZB10" s="12"/>
      <c r="EZC10" s="12"/>
      <c r="EZD10" s="12"/>
      <c r="EZE10" s="12"/>
      <c r="EZF10" s="12"/>
      <c r="EZG10" s="12"/>
      <c r="EZH10" s="12"/>
      <c r="EZI10" s="12"/>
      <c r="EZJ10" s="12"/>
      <c r="EZK10" s="12"/>
      <c r="EZL10" s="12"/>
      <c r="EZM10" s="12"/>
      <c r="EZN10" s="12"/>
      <c r="EZO10" s="12"/>
      <c r="EZP10" s="12"/>
      <c r="EZQ10" s="12"/>
      <c r="EZR10" s="12"/>
      <c r="EZS10" s="12"/>
      <c r="EZT10" s="12"/>
      <c r="EZU10" s="12"/>
      <c r="EZV10" s="12"/>
      <c r="EZW10" s="12"/>
      <c r="EZX10" s="12"/>
      <c r="EZY10" s="12"/>
      <c r="EZZ10" s="12"/>
      <c r="FAA10" s="12"/>
      <c r="FAB10" s="12"/>
      <c r="FAC10" s="12"/>
      <c r="FAD10" s="12"/>
      <c r="FAE10" s="12"/>
      <c r="FAF10" s="12"/>
      <c r="FAG10" s="12"/>
      <c r="FAH10" s="12"/>
      <c r="FAI10" s="12"/>
      <c r="FAJ10" s="12"/>
      <c r="FAK10" s="12"/>
      <c r="FAL10" s="12"/>
      <c r="FAM10" s="12"/>
      <c r="FAN10" s="12"/>
      <c r="FAO10" s="12"/>
      <c r="FAP10" s="12"/>
      <c r="FAQ10" s="12"/>
      <c r="FAR10" s="12"/>
      <c r="FAS10" s="12"/>
      <c r="FAT10" s="12"/>
      <c r="FAU10" s="12"/>
      <c r="FAV10" s="12"/>
      <c r="FAW10" s="12"/>
      <c r="FAX10" s="12"/>
      <c r="FAY10" s="12"/>
      <c r="FAZ10" s="12"/>
      <c r="FBA10" s="12"/>
      <c r="FBB10" s="12"/>
      <c r="FBC10" s="12"/>
      <c r="FBD10" s="12"/>
      <c r="FBE10" s="12"/>
      <c r="FBF10" s="12"/>
      <c r="FBG10" s="12"/>
      <c r="FBH10" s="12"/>
      <c r="FBI10" s="12"/>
      <c r="FBJ10" s="12"/>
      <c r="FBK10" s="12"/>
      <c r="FBL10" s="12"/>
      <c r="FBM10" s="12"/>
      <c r="FBN10" s="12"/>
      <c r="FBO10" s="12"/>
      <c r="FBP10" s="12"/>
      <c r="FBQ10" s="12"/>
      <c r="FBR10" s="12"/>
      <c r="FBS10" s="12"/>
      <c r="FBT10" s="12"/>
      <c r="FBU10" s="12"/>
      <c r="FBV10" s="12"/>
      <c r="FBW10" s="12"/>
      <c r="FBX10" s="12"/>
      <c r="FBY10" s="12"/>
      <c r="FBZ10" s="12"/>
      <c r="FCA10" s="12"/>
      <c r="FCB10" s="12"/>
      <c r="FCC10" s="12"/>
      <c r="FCD10" s="12"/>
      <c r="FCE10" s="12"/>
      <c r="FCF10" s="12"/>
      <c r="FCG10" s="12"/>
      <c r="FCH10" s="12"/>
      <c r="FCI10" s="12"/>
      <c r="FCJ10" s="12"/>
      <c r="FCK10" s="12"/>
      <c r="FCL10" s="12"/>
      <c r="FCM10" s="12"/>
      <c r="FCN10" s="12"/>
      <c r="FCO10" s="12"/>
      <c r="FCP10" s="12"/>
      <c r="FCQ10" s="12"/>
      <c r="FCR10" s="12"/>
      <c r="FCS10" s="12"/>
      <c r="FCT10" s="12"/>
      <c r="FCU10" s="12"/>
      <c r="FCV10" s="12"/>
      <c r="FCW10" s="12"/>
      <c r="FCX10" s="12"/>
      <c r="FCY10" s="12"/>
      <c r="FCZ10" s="12"/>
      <c r="FDA10" s="12"/>
      <c r="FDB10" s="12"/>
      <c r="FDC10" s="12"/>
      <c r="FDD10" s="12"/>
      <c r="FDE10" s="12"/>
      <c r="FDF10" s="12"/>
      <c r="FDG10" s="12"/>
      <c r="FDH10" s="12"/>
      <c r="FDI10" s="12"/>
      <c r="FDJ10" s="12"/>
      <c r="FDK10" s="12"/>
      <c r="FDL10" s="12"/>
      <c r="FDM10" s="12"/>
      <c r="FDN10" s="12"/>
      <c r="FDO10" s="12"/>
      <c r="FDP10" s="12"/>
      <c r="FDQ10" s="12"/>
      <c r="FDR10" s="12"/>
      <c r="FDS10" s="12"/>
      <c r="FDT10" s="12"/>
      <c r="FDU10" s="12"/>
      <c r="FDV10" s="12"/>
      <c r="FDW10" s="12"/>
      <c r="FDX10" s="12"/>
      <c r="FDY10" s="12"/>
      <c r="FDZ10" s="12"/>
      <c r="FEA10" s="12"/>
      <c r="FEB10" s="12"/>
      <c r="FEC10" s="12"/>
      <c r="FED10" s="12"/>
      <c r="FEE10" s="12"/>
      <c r="FEF10" s="12"/>
      <c r="FEG10" s="12"/>
      <c r="FEH10" s="12"/>
      <c r="FEI10" s="12"/>
      <c r="FEJ10" s="12"/>
      <c r="FEK10" s="12"/>
      <c r="FEL10" s="12"/>
      <c r="FEM10" s="12"/>
      <c r="FEN10" s="12"/>
      <c r="FEO10" s="12"/>
      <c r="FEP10" s="12"/>
      <c r="FEQ10" s="12"/>
      <c r="FER10" s="12"/>
      <c r="FES10" s="12"/>
      <c r="FET10" s="12"/>
      <c r="FEU10" s="12"/>
      <c r="FEV10" s="12"/>
      <c r="FEW10" s="12"/>
      <c r="FEX10" s="12"/>
      <c r="FEY10" s="12"/>
      <c r="FEZ10" s="12"/>
      <c r="FFA10" s="12"/>
      <c r="FFB10" s="12"/>
      <c r="FFC10" s="12"/>
      <c r="FFD10" s="12"/>
      <c r="FFE10" s="12"/>
      <c r="FFF10" s="12"/>
      <c r="FFG10" s="12"/>
      <c r="FFH10" s="12"/>
      <c r="FFI10" s="12"/>
      <c r="FFJ10" s="12"/>
      <c r="FFK10" s="12"/>
      <c r="FFL10" s="12"/>
      <c r="FFM10" s="12"/>
      <c r="FFN10" s="12"/>
      <c r="FFO10" s="12"/>
      <c r="FFP10" s="12"/>
      <c r="FFQ10" s="12"/>
      <c r="FFR10" s="12"/>
      <c r="FFS10" s="12"/>
      <c r="FFT10" s="12"/>
      <c r="FFU10" s="12"/>
      <c r="FFV10" s="12"/>
      <c r="FFW10" s="12"/>
      <c r="FFX10" s="12"/>
      <c r="FFY10" s="12"/>
      <c r="FFZ10" s="12"/>
      <c r="FGA10" s="12"/>
      <c r="FGB10" s="12"/>
      <c r="FGC10" s="12"/>
      <c r="FGD10" s="12"/>
      <c r="FGE10" s="12"/>
      <c r="FGF10" s="12"/>
      <c r="FGG10" s="12"/>
      <c r="FGH10" s="12"/>
      <c r="FGI10" s="12"/>
      <c r="FGJ10" s="12"/>
      <c r="FGK10" s="12"/>
      <c r="FGL10" s="12"/>
      <c r="FGM10" s="12"/>
      <c r="FGN10" s="12"/>
      <c r="FGO10" s="12"/>
      <c r="FGP10" s="12"/>
      <c r="FGQ10" s="12"/>
      <c r="FGR10" s="12"/>
      <c r="FGS10" s="12"/>
      <c r="FGT10" s="12"/>
      <c r="FGU10" s="12"/>
      <c r="FGV10" s="12"/>
      <c r="FGW10" s="12"/>
      <c r="FGX10" s="12"/>
      <c r="FGY10" s="12"/>
      <c r="FGZ10" s="12"/>
      <c r="FHA10" s="12"/>
      <c r="FHB10" s="12"/>
      <c r="FHC10" s="12"/>
      <c r="FHD10" s="12"/>
      <c r="FHE10" s="12"/>
      <c r="FHF10" s="12"/>
      <c r="FHG10" s="12"/>
      <c r="FHH10" s="12"/>
      <c r="FHI10" s="12"/>
      <c r="FHJ10" s="12"/>
      <c r="FHK10" s="12"/>
      <c r="FHL10" s="12"/>
      <c r="FHM10" s="12"/>
      <c r="FHN10" s="12"/>
      <c r="FHO10" s="12"/>
      <c r="FHP10" s="12"/>
      <c r="FHQ10" s="12"/>
      <c r="FHR10" s="12"/>
      <c r="FHS10" s="12"/>
      <c r="FHT10" s="12"/>
      <c r="FHU10" s="12"/>
      <c r="FHV10" s="12"/>
      <c r="FHW10" s="12"/>
      <c r="FHX10" s="12"/>
      <c r="FHY10" s="12"/>
      <c r="FHZ10" s="12"/>
      <c r="FIA10" s="12"/>
      <c r="FIB10" s="12"/>
      <c r="FIC10" s="12"/>
      <c r="FID10" s="12"/>
      <c r="FIE10" s="12"/>
      <c r="FIF10" s="12"/>
      <c r="FIG10" s="12"/>
      <c r="FIH10" s="12"/>
      <c r="FII10" s="12"/>
      <c r="FIJ10" s="12"/>
      <c r="FIK10" s="12"/>
      <c r="FIL10" s="12"/>
      <c r="FIM10" s="12"/>
      <c r="FIN10" s="12"/>
      <c r="FIO10" s="12"/>
      <c r="FIP10" s="12"/>
      <c r="FIQ10" s="12"/>
      <c r="FIR10" s="12"/>
      <c r="FIS10" s="12"/>
      <c r="FIT10" s="12"/>
      <c r="FIU10" s="12"/>
      <c r="FIV10" s="12"/>
      <c r="FIW10" s="12"/>
      <c r="FIX10" s="12"/>
      <c r="FIY10" s="12"/>
      <c r="FIZ10" s="12"/>
      <c r="FJA10" s="12"/>
      <c r="FJB10" s="12"/>
      <c r="FJC10" s="12"/>
      <c r="FJD10" s="12"/>
      <c r="FJE10" s="12"/>
      <c r="FJF10" s="12"/>
      <c r="FJG10" s="12"/>
      <c r="FJH10" s="12"/>
      <c r="FJI10" s="12"/>
      <c r="FJJ10" s="12"/>
      <c r="FJK10" s="12"/>
      <c r="FJL10" s="12"/>
      <c r="FJM10" s="12"/>
      <c r="FJN10" s="12"/>
      <c r="FJO10" s="12"/>
      <c r="FJP10" s="12"/>
      <c r="FJQ10" s="12"/>
      <c r="FJR10" s="12"/>
      <c r="FJS10" s="12"/>
      <c r="FJT10" s="12"/>
      <c r="FJU10" s="12"/>
      <c r="FJV10" s="12"/>
      <c r="FJW10" s="12"/>
      <c r="FJX10" s="12"/>
      <c r="FJY10" s="12"/>
      <c r="FJZ10" s="12"/>
      <c r="FKA10" s="12"/>
      <c r="FKB10" s="12"/>
      <c r="FKC10" s="12"/>
      <c r="FKD10" s="12"/>
      <c r="FKE10" s="12"/>
      <c r="FKF10" s="12"/>
      <c r="FKG10" s="12"/>
      <c r="FKH10" s="12"/>
      <c r="FKI10" s="12"/>
      <c r="FKJ10" s="12"/>
      <c r="FKK10" s="12"/>
      <c r="FKL10" s="12"/>
      <c r="FKM10" s="12"/>
      <c r="FKN10" s="12"/>
      <c r="FKO10" s="12"/>
      <c r="FKP10" s="12"/>
      <c r="FKQ10" s="12"/>
      <c r="FKR10" s="12"/>
      <c r="FKS10" s="12"/>
      <c r="FKT10" s="12"/>
      <c r="FKU10" s="12"/>
      <c r="FKV10" s="12"/>
      <c r="FKW10" s="12"/>
      <c r="FKX10" s="12"/>
      <c r="FKY10" s="12"/>
      <c r="FKZ10" s="12"/>
      <c r="FLA10" s="12"/>
      <c r="FLB10" s="12"/>
      <c r="FLC10" s="12"/>
      <c r="FLD10" s="12"/>
      <c r="FLE10" s="12"/>
      <c r="FLF10" s="12"/>
      <c r="FLG10" s="12"/>
      <c r="FLH10" s="12"/>
      <c r="FLI10" s="12"/>
      <c r="FLJ10" s="12"/>
      <c r="FLK10" s="12"/>
      <c r="FLL10" s="12"/>
      <c r="FLM10" s="12"/>
      <c r="FLN10" s="12"/>
      <c r="FLO10" s="12"/>
      <c r="FLP10" s="12"/>
      <c r="FLQ10" s="12"/>
      <c r="FLR10" s="12"/>
      <c r="FLS10" s="12"/>
      <c r="FLT10" s="12"/>
      <c r="FLU10" s="12"/>
      <c r="FLV10" s="12"/>
      <c r="FLW10" s="12"/>
      <c r="FLX10" s="12"/>
      <c r="FLY10" s="12"/>
      <c r="FLZ10" s="12"/>
      <c r="FMA10" s="12"/>
      <c r="FMB10" s="12"/>
      <c r="FMC10" s="12"/>
      <c r="FMD10" s="12"/>
      <c r="FME10" s="12"/>
      <c r="FMF10" s="12"/>
      <c r="FMG10" s="12"/>
      <c r="FMH10" s="12"/>
      <c r="FMI10" s="12"/>
      <c r="FMJ10" s="12"/>
      <c r="FMK10" s="12"/>
      <c r="FML10" s="12"/>
      <c r="FMM10" s="12"/>
      <c r="FMN10" s="12"/>
      <c r="FMO10" s="12"/>
      <c r="FMP10" s="12"/>
      <c r="FMQ10" s="12"/>
      <c r="FMR10" s="12"/>
      <c r="FMS10" s="12"/>
      <c r="FMT10" s="12"/>
      <c r="FMU10" s="12"/>
      <c r="FMV10" s="12"/>
      <c r="FMW10" s="12"/>
      <c r="FMX10" s="12"/>
      <c r="FMY10" s="12"/>
      <c r="FMZ10" s="12"/>
      <c r="FNA10" s="12"/>
      <c r="FNB10" s="12"/>
      <c r="FNC10" s="12"/>
      <c r="FND10" s="12"/>
      <c r="FNE10" s="12"/>
      <c r="FNF10" s="12"/>
      <c r="FNG10" s="12"/>
      <c r="FNH10" s="12"/>
      <c r="FNI10" s="12"/>
      <c r="FNJ10" s="12"/>
      <c r="FNK10" s="12"/>
      <c r="FNL10" s="12"/>
      <c r="FNM10" s="12"/>
      <c r="FNN10" s="12"/>
      <c r="FNO10" s="12"/>
      <c r="FNP10" s="12"/>
      <c r="FNQ10" s="12"/>
      <c r="FNR10" s="12"/>
      <c r="FNS10" s="12"/>
      <c r="FNT10" s="12"/>
      <c r="FNU10" s="12"/>
      <c r="FNV10" s="12"/>
      <c r="FNW10" s="12"/>
      <c r="FNX10" s="12"/>
      <c r="FNY10" s="12"/>
      <c r="FNZ10" s="12"/>
      <c r="FOA10" s="12"/>
      <c r="FOB10" s="12"/>
      <c r="FOC10" s="12"/>
      <c r="FOD10" s="12"/>
      <c r="FOE10" s="12"/>
      <c r="FOF10" s="12"/>
      <c r="FOG10" s="12"/>
      <c r="FOH10" s="12"/>
      <c r="FOI10" s="12"/>
      <c r="FOJ10" s="12"/>
      <c r="FOK10" s="12"/>
      <c r="FOL10" s="12"/>
      <c r="FOM10" s="12"/>
      <c r="FON10" s="12"/>
      <c r="FOO10" s="12"/>
      <c r="FOP10" s="12"/>
      <c r="FOQ10" s="12"/>
      <c r="FOR10" s="12"/>
      <c r="FOS10" s="12"/>
      <c r="FOT10" s="12"/>
      <c r="FOU10" s="12"/>
      <c r="FOV10" s="12"/>
      <c r="FOW10" s="12"/>
      <c r="FOX10" s="12"/>
      <c r="FOY10" s="12"/>
      <c r="FOZ10" s="12"/>
      <c r="FPA10" s="12"/>
      <c r="FPB10" s="12"/>
      <c r="FPC10" s="12"/>
      <c r="FPD10" s="12"/>
      <c r="FPE10" s="12"/>
      <c r="FPF10" s="12"/>
      <c r="FPG10" s="12"/>
      <c r="FPH10" s="12"/>
      <c r="FPI10" s="12"/>
      <c r="FPJ10" s="12"/>
      <c r="FPK10" s="12"/>
      <c r="FPL10" s="12"/>
      <c r="FPM10" s="12"/>
      <c r="FPN10" s="12"/>
      <c r="FPO10" s="12"/>
      <c r="FPP10" s="12"/>
      <c r="FPQ10" s="12"/>
      <c r="FPR10" s="12"/>
      <c r="FPS10" s="12"/>
      <c r="FPT10" s="12"/>
      <c r="FPU10" s="12"/>
      <c r="FPV10" s="12"/>
      <c r="FPW10" s="12"/>
      <c r="FPX10" s="12"/>
      <c r="FPY10" s="12"/>
      <c r="FPZ10" s="12"/>
      <c r="FQA10" s="12"/>
      <c r="FQB10" s="12"/>
      <c r="FQC10" s="12"/>
      <c r="FQD10" s="12"/>
      <c r="FQE10" s="12"/>
      <c r="FQF10" s="12"/>
      <c r="FQG10" s="12"/>
      <c r="FQH10" s="12"/>
      <c r="FQI10" s="12"/>
      <c r="FQJ10" s="12"/>
      <c r="FQK10" s="12"/>
      <c r="FQL10" s="12"/>
      <c r="FQM10" s="12"/>
      <c r="FQN10" s="12"/>
      <c r="FQO10" s="12"/>
      <c r="FQP10" s="12"/>
      <c r="FQQ10" s="12"/>
      <c r="FQR10" s="12"/>
      <c r="FQS10" s="12"/>
      <c r="FQT10" s="12"/>
      <c r="FQU10" s="12"/>
      <c r="FQV10" s="12"/>
      <c r="FQW10" s="12"/>
      <c r="FQX10" s="12"/>
      <c r="FQY10" s="12"/>
      <c r="FQZ10" s="12"/>
      <c r="FRA10" s="12"/>
      <c r="FRB10" s="12"/>
      <c r="FRC10" s="12"/>
      <c r="FRD10" s="12"/>
      <c r="FRE10" s="12"/>
      <c r="FRF10" s="12"/>
      <c r="FRG10" s="12"/>
      <c r="FRH10" s="12"/>
      <c r="FRI10" s="12"/>
      <c r="FRJ10" s="12"/>
      <c r="FRK10" s="12"/>
      <c r="FRL10" s="12"/>
      <c r="FRM10" s="12"/>
      <c r="FRN10" s="12"/>
      <c r="FRO10" s="12"/>
      <c r="FRP10" s="12"/>
      <c r="FRQ10" s="12"/>
      <c r="FRR10" s="12"/>
      <c r="FRS10" s="12"/>
      <c r="FRT10" s="12"/>
      <c r="FRU10" s="12"/>
      <c r="FRV10" s="12"/>
      <c r="FRW10" s="12"/>
      <c r="FRX10" s="12"/>
      <c r="FRY10" s="12"/>
      <c r="FRZ10" s="12"/>
      <c r="FSA10" s="12"/>
      <c r="FSB10" s="12"/>
      <c r="FSC10" s="12"/>
      <c r="FSD10" s="12"/>
      <c r="FSE10" s="12"/>
      <c r="FSF10" s="12"/>
      <c r="FSG10" s="12"/>
      <c r="FSH10" s="12"/>
      <c r="FSI10" s="12"/>
      <c r="FSJ10" s="12"/>
      <c r="FSK10" s="12"/>
      <c r="FSL10" s="12"/>
      <c r="FSM10" s="12"/>
      <c r="FSN10" s="12"/>
      <c r="FSO10" s="12"/>
      <c r="FSP10" s="12"/>
      <c r="FSQ10" s="12"/>
      <c r="FSR10" s="12"/>
      <c r="FSS10" s="12"/>
      <c r="FST10" s="12"/>
      <c r="FSU10" s="12"/>
      <c r="FSV10" s="12"/>
      <c r="FSW10" s="12"/>
      <c r="FSX10" s="12"/>
      <c r="FSY10" s="12"/>
      <c r="FSZ10" s="12"/>
      <c r="FTA10" s="12"/>
      <c r="FTB10" s="12"/>
      <c r="FTC10" s="12"/>
      <c r="FTD10" s="12"/>
      <c r="FTE10" s="12"/>
      <c r="FTF10" s="12"/>
      <c r="FTG10" s="12"/>
      <c r="FTH10" s="12"/>
      <c r="FTI10" s="12"/>
      <c r="FTJ10" s="12"/>
      <c r="FTK10" s="12"/>
      <c r="FTL10" s="12"/>
      <c r="FTM10" s="12"/>
      <c r="FTN10" s="12"/>
      <c r="FTO10" s="12"/>
      <c r="FTP10" s="12"/>
      <c r="FTQ10" s="12"/>
      <c r="FTR10" s="12"/>
      <c r="FTS10" s="12"/>
      <c r="FTT10" s="12"/>
      <c r="FTU10" s="12"/>
      <c r="FTV10" s="12"/>
      <c r="FTW10" s="12"/>
      <c r="FTX10" s="12"/>
      <c r="FTY10" s="12"/>
      <c r="FTZ10" s="12"/>
      <c r="FUA10" s="12"/>
      <c r="FUB10" s="12"/>
      <c r="FUC10" s="12"/>
      <c r="FUD10" s="12"/>
      <c r="FUE10" s="12"/>
      <c r="FUF10" s="12"/>
      <c r="FUG10" s="12"/>
      <c r="FUH10" s="12"/>
      <c r="FUI10" s="12"/>
      <c r="FUJ10" s="12"/>
      <c r="FUK10" s="12"/>
      <c r="FUL10" s="12"/>
      <c r="FUM10" s="12"/>
      <c r="FUN10" s="12"/>
      <c r="FUO10" s="12"/>
      <c r="FUP10" s="12"/>
      <c r="FUQ10" s="12"/>
      <c r="FUR10" s="12"/>
      <c r="FUS10" s="12"/>
      <c r="FUT10" s="12"/>
      <c r="FUU10" s="12"/>
      <c r="FUV10" s="12"/>
      <c r="FUW10" s="12"/>
      <c r="FUX10" s="12"/>
      <c r="FUY10" s="12"/>
      <c r="FUZ10" s="12"/>
      <c r="FVA10" s="12"/>
      <c r="FVB10" s="12"/>
      <c r="FVC10" s="12"/>
      <c r="FVD10" s="12"/>
      <c r="FVE10" s="12"/>
      <c r="FVF10" s="12"/>
      <c r="FVG10" s="12"/>
      <c r="FVH10" s="12"/>
      <c r="FVI10" s="12"/>
      <c r="FVJ10" s="12"/>
      <c r="FVK10" s="12"/>
      <c r="FVL10" s="12"/>
      <c r="FVM10" s="12"/>
      <c r="FVN10" s="12"/>
      <c r="FVO10" s="12"/>
      <c r="FVP10" s="12"/>
      <c r="FVQ10" s="12"/>
      <c r="FVR10" s="12"/>
      <c r="FVS10" s="12"/>
      <c r="FVT10" s="12"/>
      <c r="FVU10" s="12"/>
      <c r="FVV10" s="12"/>
      <c r="FVW10" s="12"/>
      <c r="FVX10" s="12"/>
      <c r="FVY10" s="12"/>
      <c r="FVZ10" s="12"/>
      <c r="FWA10" s="12"/>
      <c r="FWB10" s="12"/>
      <c r="FWC10" s="12"/>
      <c r="FWD10" s="12"/>
      <c r="FWE10" s="12"/>
      <c r="FWF10" s="12"/>
      <c r="FWG10" s="12"/>
      <c r="FWH10" s="12"/>
      <c r="FWI10" s="12"/>
      <c r="FWJ10" s="12"/>
      <c r="FWK10" s="12"/>
      <c r="FWL10" s="12"/>
      <c r="FWM10" s="12"/>
      <c r="FWN10" s="12"/>
      <c r="FWO10" s="12"/>
      <c r="FWP10" s="12"/>
      <c r="FWQ10" s="12"/>
      <c r="FWR10" s="12"/>
      <c r="FWS10" s="12"/>
      <c r="FWT10" s="12"/>
      <c r="FWU10" s="12"/>
      <c r="FWV10" s="12"/>
      <c r="FWW10" s="12"/>
      <c r="FWX10" s="12"/>
      <c r="FWY10" s="12"/>
      <c r="FWZ10" s="12"/>
      <c r="FXA10" s="12"/>
      <c r="FXB10" s="12"/>
      <c r="FXC10" s="12"/>
      <c r="FXD10" s="12"/>
      <c r="FXE10" s="12"/>
      <c r="FXF10" s="12"/>
      <c r="FXG10" s="12"/>
      <c r="FXH10" s="12"/>
      <c r="FXI10" s="12"/>
      <c r="FXJ10" s="12"/>
      <c r="FXK10" s="12"/>
      <c r="FXL10" s="12"/>
      <c r="FXM10" s="12"/>
      <c r="FXN10" s="12"/>
      <c r="FXO10" s="12"/>
      <c r="FXP10" s="12"/>
      <c r="FXQ10" s="12"/>
      <c r="FXR10" s="12"/>
      <c r="FXS10" s="12"/>
      <c r="FXT10" s="12"/>
      <c r="FXU10" s="12"/>
      <c r="FXV10" s="12"/>
      <c r="FXW10" s="12"/>
      <c r="FXX10" s="12"/>
      <c r="FXY10" s="12"/>
      <c r="FXZ10" s="12"/>
      <c r="FYA10" s="12"/>
      <c r="FYB10" s="12"/>
      <c r="FYC10" s="12"/>
      <c r="FYD10" s="12"/>
      <c r="FYE10" s="12"/>
      <c r="FYF10" s="12"/>
      <c r="FYG10" s="12"/>
      <c r="FYH10" s="12"/>
      <c r="FYI10" s="12"/>
      <c r="FYJ10" s="12"/>
      <c r="FYK10" s="12"/>
      <c r="FYL10" s="12"/>
      <c r="FYM10" s="12"/>
      <c r="FYN10" s="12"/>
      <c r="FYO10" s="12"/>
      <c r="FYP10" s="12"/>
      <c r="FYQ10" s="12"/>
      <c r="FYR10" s="12"/>
      <c r="FYS10" s="12"/>
      <c r="FYT10" s="12"/>
      <c r="FYU10" s="12"/>
      <c r="FYV10" s="12"/>
      <c r="FYW10" s="12"/>
      <c r="FYX10" s="12"/>
      <c r="FYY10" s="12"/>
      <c r="FYZ10" s="12"/>
      <c r="FZA10" s="12"/>
      <c r="FZB10" s="12"/>
      <c r="FZC10" s="12"/>
      <c r="FZD10" s="12"/>
      <c r="FZE10" s="12"/>
      <c r="FZF10" s="12"/>
      <c r="FZG10" s="12"/>
      <c r="FZH10" s="12"/>
      <c r="FZI10" s="12"/>
      <c r="FZJ10" s="12"/>
      <c r="FZK10" s="12"/>
      <c r="FZL10" s="12"/>
      <c r="FZM10" s="12"/>
      <c r="FZN10" s="12"/>
      <c r="FZO10" s="12"/>
      <c r="FZP10" s="12"/>
      <c r="FZQ10" s="12"/>
      <c r="FZR10" s="12"/>
      <c r="FZS10" s="12"/>
      <c r="FZT10" s="12"/>
      <c r="FZU10" s="12"/>
      <c r="FZV10" s="12"/>
      <c r="FZW10" s="12"/>
      <c r="FZX10" s="12"/>
      <c r="FZY10" s="12"/>
      <c r="FZZ10" s="12"/>
      <c r="GAA10" s="12"/>
      <c r="GAB10" s="12"/>
      <c r="GAC10" s="12"/>
      <c r="GAD10" s="12"/>
      <c r="GAE10" s="12"/>
      <c r="GAF10" s="12"/>
      <c r="GAG10" s="12"/>
      <c r="GAH10" s="12"/>
      <c r="GAI10" s="12"/>
      <c r="GAJ10" s="12"/>
      <c r="GAK10" s="12"/>
      <c r="GAL10" s="12"/>
      <c r="GAM10" s="12"/>
      <c r="GAN10" s="12"/>
      <c r="GAO10" s="12"/>
      <c r="GAP10" s="12"/>
      <c r="GAQ10" s="12"/>
      <c r="GAR10" s="12"/>
      <c r="GAS10" s="12"/>
      <c r="GAT10" s="12"/>
      <c r="GAU10" s="12"/>
      <c r="GAV10" s="12"/>
      <c r="GAW10" s="12"/>
      <c r="GAX10" s="12"/>
      <c r="GAY10" s="12"/>
      <c r="GAZ10" s="12"/>
      <c r="GBA10" s="12"/>
      <c r="GBB10" s="12"/>
      <c r="GBC10" s="12"/>
      <c r="GBD10" s="12"/>
      <c r="GBE10" s="12"/>
      <c r="GBF10" s="12"/>
      <c r="GBG10" s="12"/>
      <c r="GBH10" s="12"/>
      <c r="GBI10" s="12"/>
      <c r="GBJ10" s="12"/>
      <c r="GBK10" s="12"/>
      <c r="GBL10" s="12"/>
      <c r="GBM10" s="12"/>
      <c r="GBN10" s="12"/>
      <c r="GBO10" s="12"/>
      <c r="GBP10" s="12"/>
      <c r="GBQ10" s="12"/>
      <c r="GBR10" s="12"/>
      <c r="GBS10" s="12"/>
      <c r="GBT10" s="12"/>
      <c r="GBU10" s="12"/>
      <c r="GBV10" s="12"/>
      <c r="GBW10" s="12"/>
      <c r="GBX10" s="12"/>
      <c r="GBY10" s="12"/>
      <c r="GBZ10" s="12"/>
      <c r="GCA10" s="12"/>
      <c r="GCB10" s="12"/>
      <c r="GCC10" s="12"/>
      <c r="GCD10" s="12"/>
      <c r="GCE10" s="12"/>
      <c r="GCF10" s="12"/>
      <c r="GCG10" s="12"/>
      <c r="GCH10" s="12"/>
      <c r="GCI10" s="12"/>
      <c r="GCJ10" s="12"/>
      <c r="GCK10" s="12"/>
      <c r="GCL10" s="12"/>
      <c r="GCM10" s="12"/>
      <c r="GCN10" s="12"/>
      <c r="GCO10" s="12"/>
      <c r="GCP10" s="12"/>
      <c r="GCQ10" s="12"/>
      <c r="GCR10" s="12"/>
      <c r="GCS10" s="12"/>
      <c r="GCT10" s="12"/>
      <c r="GCU10" s="12"/>
      <c r="GCV10" s="12"/>
      <c r="GCW10" s="12"/>
      <c r="GCX10" s="12"/>
      <c r="GCY10" s="12"/>
      <c r="GCZ10" s="12"/>
      <c r="GDA10" s="12"/>
      <c r="GDB10" s="12"/>
      <c r="GDC10" s="12"/>
      <c r="GDD10" s="12"/>
      <c r="GDE10" s="12"/>
      <c r="GDF10" s="12"/>
      <c r="GDG10" s="12"/>
      <c r="GDH10" s="12"/>
      <c r="GDI10" s="12"/>
      <c r="GDJ10" s="12"/>
      <c r="GDK10" s="12"/>
      <c r="GDL10" s="12"/>
      <c r="GDM10" s="12"/>
      <c r="GDN10" s="12"/>
      <c r="GDO10" s="12"/>
      <c r="GDP10" s="12"/>
      <c r="GDQ10" s="12"/>
      <c r="GDR10" s="12"/>
      <c r="GDS10" s="12"/>
      <c r="GDT10" s="12"/>
      <c r="GDU10" s="12"/>
      <c r="GDV10" s="12"/>
      <c r="GDW10" s="12"/>
      <c r="GDX10" s="12"/>
      <c r="GDY10" s="12"/>
      <c r="GDZ10" s="12"/>
      <c r="GEA10" s="12"/>
      <c r="GEB10" s="12"/>
      <c r="GEC10" s="12"/>
      <c r="GED10" s="12"/>
      <c r="GEE10" s="12"/>
      <c r="GEF10" s="12"/>
      <c r="GEG10" s="12"/>
      <c r="GEH10" s="12"/>
      <c r="GEI10" s="12"/>
      <c r="GEJ10" s="12"/>
      <c r="GEK10" s="12"/>
      <c r="GEL10" s="12"/>
      <c r="GEM10" s="12"/>
      <c r="GEN10" s="12"/>
      <c r="GEO10" s="12"/>
      <c r="GEP10" s="12"/>
      <c r="GEQ10" s="12"/>
      <c r="GER10" s="12"/>
      <c r="GES10" s="12"/>
      <c r="GET10" s="12"/>
      <c r="GEU10" s="12"/>
      <c r="GEV10" s="12"/>
      <c r="GEW10" s="12"/>
      <c r="GEX10" s="12"/>
      <c r="GEY10" s="12"/>
      <c r="GEZ10" s="12"/>
      <c r="GFA10" s="12"/>
      <c r="GFB10" s="12"/>
      <c r="GFC10" s="12"/>
      <c r="GFD10" s="12"/>
      <c r="GFE10" s="12"/>
      <c r="GFF10" s="12"/>
      <c r="GFG10" s="12"/>
      <c r="GFH10" s="12"/>
      <c r="GFI10" s="12"/>
      <c r="GFJ10" s="12"/>
      <c r="GFK10" s="12"/>
      <c r="GFL10" s="12"/>
      <c r="GFM10" s="12"/>
      <c r="GFN10" s="12"/>
      <c r="GFO10" s="12"/>
      <c r="GFP10" s="12"/>
      <c r="GFQ10" s="12"/>
      <c r="GFR10" s="12"/>
      <c r="GFS10" s="12"/>
      <c r="GFT10" s="12"/>
      <c r="GFU10" s="12"/>
      <c r="GFV10" s="12"/>
      <c r="GFW10" s="12"/>
      <c r="GFX10" s="12"/>
      <c r="GFY10" s="12"/>
      <c r="GFZ10" s="12"/>
      <c r="GGA10" s="12"/>
      <c r="GGB10" s="12"/>
      <c r="GGC10" s="12"/>
      <c r="GGD10" s="12"/>
      <c r="GGE10" s="12"/>
      <c r="GGF10" s="12"/>
      <c r="GGG10" s="12"/>
      <c r="GGH10" s="12"/>
      <c r="GGI10" s="12"/>
      <c r="GGJ10" s="12"/>
      <c r="GGK10" s="12"/>
      <c r="GGL10" s="12"/>
      <c r="GGM10" s="12"/>
      <c r="GGN10" s="12"/>
      <c r="GGO10" s="12"/>
      <c r="GGP10" s="12"/>
      <c r="GGQ10" s="12"/>
      <c r="GGR10" s="12"/>
      <c r="GGS10" s="12"/>
      <c r="GGT10" s="12"/>
      <c r="GGU10" s="12"/>
      <c r="GGV10" s="12"/>
      <c r="GGW10" s="12"/>
      <c r="GGX10" s="12"/>
      <c r="GGY10" s="12"/>
      <c r="GGZ10" s="12"/>
      <c r="GHA10" s="12"/>
      <c r="GHB10" s="12"/>
      <c r="GHC10" s="12"/>
      <c r="GHD10" s="12"/>
      <c r="GHE10" s="12"/>
      <c r="GHF10" s="12"/>
      <c r="GHG10" s="12"/>
      <c r="GHH10" s="12"/>
      <c r="GHI10" s="12"/>
      <c r="GHJ10" s="12"/>
      <c r="GHK10" s="12"/>
      <c r="GHL10" s="12"/>
      <c r="GHM10" s="12"/>
      <c r="GHN10" s="12"/>
      <c r="GHO10" s="12"/>
      <c r="GHP10" s="12"/>
      <c r="GHQ10" s="12"/>
      <c r="GHR10" s="12"/>
      <c r="GHS10" s="12"/>
      <c r="GHT10" s="12"/>
      <c r="GHU10" s="12"/>
      <c r="GHV10" s="12"/>
      <c r="GHW10" s="12"/>
      <c r="GHX10" s="12"/>
      <c r="GHY10" s="12"/>
      <c r="GHZ10" s="12"/>
      <c r="GIA10" s="12"/>
      <c r="GIB10" s="12"/>
      <c r="GIC10" s="12"/>
      <c r="GID10" s="12"/>
      <c r="GIE10" s="12"/>
      <c r="GIF10" s="12"/>
      <c r="GIG10" s="12"/>
      <c r="GIH10" s="12"/>
      <c r="GII10" s="12"/>
      <c r="GIJ10" s="12"/>
      <c r="GIK10" s="12"/>
      <c r="GIL10" s="12"/>
      <c r="GIM10" s="12"/>
      <c r="GIN10" s="12"/>
      <c r="GIO10" s="12"/>
      <c r="GIP10" s="12"/>
      <c r="GIQ10" s="12"/>
      <c r="GIR10" s="12"/>
      <c r="GIS10" s="12"/>
      <c r="GIT10" s="12"/>
      <c r="GIU10" s="12"/>
      <c r="GIV10" s="12"/>
      <c r="GIW10" s="12"/>
      <c r="GIX10" s="12"/>
      <c r="GIY10" s="12"/>
      <c r="GIZ10" s="12"/>
      <c r="GJA10" s="12"/>
      <c r="GJB10" s="12"/>
      <c r="GJC10" s="12"/>
      <c r="GJD10" s="12"/>
      <c r="GJE10" s="12"/>
      <c r="GJF10" s="12"/>
      <c r="GJG10" s="12"/>
      <c r="GJH10" s="12"/>
      <c r="GJI10" s="12"/>
      <c r="GJJ10" s="12"/>
      <c r="GJK10" s="12"/>
      <c r="GJL10" s="12"/>
      <c r="GJM10" s="12"/>
      <c r="GJN10" s="12"/>
      <c r="GJO10" s="12"/>
      <c r="GJP10" s="12"/>
      <c r="GJQ10" s="12"/>
      <c r="GJR10" s="12"/>
      <c r="GJS10" s="12"/>
      <c r="GJT10" s="12"/>
      <c r="GJU10" s="12"/>
      <c r="GJV10" s="12"/>
      <c r="GJW10" s="12"/>
      <c r="GJX10" s="12"/>
      <c r="GJY10" s="12"/>
      <c r="GJZ10" s="12"/>
      <c r="GKA10" s="12"/>
      <c r="GKB10" s="12"/>
      <c r="GKC10" s="12"/>
      <c r="GKD10" s="12"/>
      <c r="GKE10" s="12"/>
      <c r="GKF10" s="12"/>
      <c r="GKG10" s="12"/>
      <c r="GKH10" s="12"/>
      <c r="GKI10" s="12"/>
      <c r="GKJ10" s="12"/>
      <c r="GKK10" s="12"/>
      <c r="GKL10" s="12"/>
      <c r="GKM10" s="12"/>
      <c r="GKN10" s="12"/>
      <c r="GKO10" s="12"/>
      <c r="GKP10" s="12"/>
      <c r="GKQ10" s="12"/>
      <c r="GKR10" s="12"/>
      <c r="GKS10" s="12"/>
      <c r="GKT10" s="12"/>
      <c r="GKU10" s="12"/>
      <c r="GKV10" s="12"/>
      <c r="GKW10" s="12"/>
      <c r="GKX10" s="12"/>
      <c r="GKY10" s="12"/>
      <c r="GKZ10" s="12"/>
      <c r="GLA10" s="12"/>
      <c r="GLB10" s="12"/>
      <c r="GLC10" s="12"/>
      <c r="GLD10" s="12"/>
      <c r="GLE10" s="12"/>
      <c r="GLF10" s="12"/>
      <c r="GLG10" s="12"/>
      <c r="GLH10" s="12"/>
      <c r="GLI10" s="12"/>
      <c r="GLJ10" s="12"/>
      <c r="GLK10" s="12"/>
      <c r="GLL10" s="12"/>
      <c r="GLM10" s="12"/>
      <c r="GLN10" s="12"/>
      <c r="GLO10" s="12"/>
      <c r="GLP10" s="12"/>
      <c r="GLQ10" s="12"/>
      <c r="GLR10" s="12"/>
      <c r="GLS10" s="12"/>
      <c r="GLT10" s="12"/>
      <c r="GLU10" s="12"/>
      <c r="GLV10" s="12"/>
      <c r="GLW10" s="12"/>
      <c r="GLX10" s="12"/>
      <c r="GLY10" s="12"/>
      <c r="GLZ10" s="12"/>
      <c r="GMA10" s="12"/>
      <c r="GMB10" s="12"/>
      <c r="GMC10" s="12"/>
      <c r="GMD10" s="12"/>
      <c r="GME10" s="12"/>
      <c r="GMF10" s="12"/>
      <c r="GMG10" s="12"/>
      <c r="GMH10" s="12"/>
      <c r="GMI10" s="12"/>
      <c r="GMJ10" s="12"/>
      <c r="GMK10" s="12"/>
      <c r="GML10" s="12"/>
      <c r="GMM10" s="12"/>
      <c r="GMN10" s="12"/>
      <c r="GMO10" s="12"/>
      <c r="GMP10" s="12"/>
      <c r="GMQ10" s="12"/>
      <c r="GMR10" s="12"/>
      <c r="GMS10" s="12"/>
      <c r="GMT10" s="12"/>
      <c r="GMU10" s="12"/>
      <c r="GMV10" s="12"/>
      <c r="GMW10" s="12"/>
      <c r="GMX10" s="12"/>
      <c r="GMY10" s="12"/>
      <c r="GMZ10" s="12"/>
      <c r="GNA10" s="12"/>
      <c r="GNB10" s="12"/>
      <c r="GNC10" s="12"/>
      <c r="GND10" s="12"/>
      <c r="GNE10" s="12"/>
      <c r="GNF10" s="12"/>
      <c r="GNG10" s="12"/>
      <c r="GNH10" s="12"/>
      <c r="GNI10" s="12"/>
      <c r="GNJ10" s="12"/>
      <c r="GNK10" s="12"/>
      <c r="GNL10" s="12"/>
      <c r="GNM10" s="12"/>
      <c r="GNN10" s="12"/>
      <c r="GNO10" s="12"/>
      <c r="GNP10" s="12"/>
      <c r="GNQ10" s="12"/>
      <c r="GNR10" s="12"/>
      <c r="GNS10" s="12"/>
      <c r="GNT10" s="12"/>
      <c r="GNU10" s="12"/>
      <c r="GNV10" s="12"/>
      <c r="GNW10" s="12"/>
      <c r="GNX10" s="12"/>
      <c r="GNY10" s="12"/>
      <c r="GNZ10" s="12"/>
      <c r="GOA10" s="12"/>
      <c r="GOB10" s="12"/>
      <c r="GOC10" s="12"/>
      <c r="GOD10" s="12"/>
      <c r="GOE10" s="12"/>
      <c r="GOF10" s="12"/>
      <c r="GOG10" s="12"/>
      <c r="GOH10" s="12"/>
      <c r="GOI10" s="12"/>
      <c r="GOJ10" s="12"/>
      <c r="GOK10" s="12"/>
      <c r="GOL10" s="12"/>
      <c r="GOM10" s="12"/>
      <c r="GON10" s="12"/>
      <c r="GOO10" s="12"/>
      <c r="GOP10" s="12"/>
      <c r="GOQ10" s="12"/>
      <c r="GOR10" s="12"/>
      <c r="GOS10" s="12"/>
      <c r="GOT10" s="12"/>
      <c r="GOU10" s="12"/>
      <c r="GOV10" s="12"/>
      <c r="GOW10" s="12"/>
      <c r="GOX10" s="12"/>
      <c r="GOY10" s="12"/>
      <c r="GOZ10" s="12"/>
      <c r="GPA10" s="12"/>
      <c r="GPB10" s="12"/>
      <c r="GPC10" s="12"/>
      <c r="GPD10" s="12"/>
      <c r="GPE10" s="12"/>
      <c r="GPF10" s="12"/>
      <c r="GPG10" s="12"/>
      <c r="GPH10" s="12"/>
      <c r="GPI10" s="12"/>
      <c r="GPJ10" s="12"/>
      <c r="GPK10" s="12"/>
      <c r="GPL10" s="12"/>
      <c r="GPM10" s="12"/>
      <c r="GPN10" s="12"/>
      <c r="GPO10" s="12"/>
      <c r="GPP10" s="12"/>
      <c r="GPQ10" s="12"/>
      <c r="GPR10" s="12"/>
      <c r="GPS10" s="12"/>
      <c r="GPT10" s="12"/>
      <c r="GPU10" s="12"/>
      <c r="GPV10" s="12"/>
      <c r="GPW10" s="12"/>
      <c r="GPX10" s="12"/>
      <c r="GPY10" s="12"/>
      <c r="GPZ10" s="12"/>
      <c r="GQA10" s="12"/>
      <c r="GQB10" s="12"/>
      <c r="GQC10" s="12"/>
      <c r="GQD10" s="12"/>
      <c r="GQE10" s="12"/>
      <c r="GQF10" s="12"/>
      <c r="GQG10" s="12"/>
      <c r="GQH10" s="12"/>
      <c r="GQI10" s="12"/>
      <c r="GQJ10" s="12"/>
      <c r="GQK10" s="12"/>
      <c r="GQL10" s="12"/>
      <c r="GQM10" s="12"/>
      <c r="GQN10" s="12"/>
      <c r="GQO10" s="12"/>
      <c r="GQP10" s="12"/>
      <c r="GQQ10" s="12"/>
      <c r="GQR10" s="12"/>
      <c r="GQS10" s="12"/>
      <c r="GQT10" s="12"/>
      <c r="GQU10" s="12"/>
      <c r="GQV10" s="12"/>
      <c r="GQW10" s="12"/>
      <c r="GQX10" s="12"/>
      <c r="GQY10" s="12"/>
      <c r="GQZ10" s="12"/>
      <c r="GRA10" s="12"/>
      <c r="GRB10" s="12"/>
      <c r="GRC10" s="12"/>
      <c r="GRD10" s="12"/>
      <c r="GRE10" s="12"/>
      <c r="GRF10" s="12"/>
      <c r="GRG10" s="12"/>
      <c r="GRH10" s="12"/>
      <c r="GRI10" s="12"/>
      <c r="GRJ10" s="12"/>
      <c r="GRK10" s="12"/>
      <c r="GRL10" s="12"/>
      <c r="GRM10" s="12"/>
      <c r="GRN10" s="12"/>
      <c r="GRO10" s="12"/>
      <c r="GRP10" s="12"/>
      <c r="GRQ10" s="12"/>
      <c r="GRR10" s="12"/>
      <c r="GRS10" s="12"/>
      <c r="GRT10" s="12"/>
      <c r="GRU10" s="12"/>
      <c r="GRV10" s="12"/>
      <c r="GRW10" s="12"/>
      <c r="GRX10" s="12"/>
      <c r="GRY10" s="12"/>
      <c r="GRZ10" s="12"/>
      <c r="GSA10" s="12"/>
      <c r="GSB10" s="12"/>
      <c r="GSC10" s="12"/>
      <c r="GSD10" s="12"/>
      <c r="GSE10" s="12"/>
      <c r="GSF10" s="12"/>
      <c r="GSG10" s="12"/>
      <c r="GSH10" s="12"/>
      <c r="GSI10" s="12"/>
      <c r="GSJ10" s="12"/>
      <c r="GSK10" s="12"/>
      <c r="GSL10" s="12"/>
      <c r="GSM10" s="12"/>
      <c r="GSN10" s="12"/>
      <c r="GSO10" s="12"/>
      <c r="GSP10" s="12"/>
      <c r="GSQ10" s="12"/>
      <c r="GSR10" s="12"/>
      <c r="GSS10" s="12"/>
      <c r="GST10" s="12"/>
      <c r="GSU10" s="12"/>
      <c r="GSV10" s="12"/>
      <c r="GSW10" s="12"/>
      <c r="GSX10" s="12"/>
      <c r="GSY10" s="12"/>
      <c r="GSZ10" s="12"/>
      <c r="GTA10" s="12"/>
      <c r="GTB10" s="12"/>
      <c r="GTC10" s="12"/>
      <c r="GTD10" s="12"/>
      <c r="GTE10" s="12"/>
      <c r="GTF10" s="12"/>
      <c r="GTG10" s="12"/>
      <c r="GTH10" s="12"/>
      <c r="GTI10" s="12"/>
      <c r="GTJ10" s="12"/>
      <c r="GTK10" s="12"/>
      <c r="GTL10" s="12"/>
      <c r="GTM10" s="12"/>
      <c r="GTN10" s="12"/>
      <c r="GTO10" s="12"/>
      <c r="GTP10" s="12"/>
      <c r="GTQ10" s="12"/>
      <c r="GTR10" s="12"/>
      <c r="GTS10" s="12"/>
      <c r="GTT10" s="12"/>
      <c r="GTU10" s="12"/>
      <c r="GTV10" s="12"/>
      <c r="GTW10" s="12"/>
      <c r="GTX10" s="12"/>
      <c r="GTY10" s="12"/>
      <c r="GTZ10" s="12"/>
      <c r="GUA10" s="12"/>
      <c r="GUB10" s="12"/>
      <c r="GUC10" s="12"/>
      <c r="GUD10" s="12"/>
      <c r="GUE10" s="12"/>
      <c r="GUF10" s="12"/>
      <c r="GUG10" s="12"/>
      <c r="GUH10" s="12"/>
      <c r="GUI10" s="12"/>
      <c r="GUJ10" s="12"/>
      <c r="GUK10" s="12"/>
      <c r="GUL10" s="12"/>
      <c r="GUM10" s="12"/>
      <c r="GUN10" s="12"/>
      <c r="GUO10" s="12"/>
      <c r="GUP10" s="12"/>
      <c r="GUQ10" s="12"/>
      <c r="GUR10" s="12"/>
      <c r="GUS10" s="12"/>
      <c r="GUT10" s="12"/>
      <c r="GUU10" s="12"/>
      <c r="GUV10" s="12"/>
      <c r="GUW10" s="12"/>
      <c r="GUX10" s="12"/>
      <c r="GUY10" s="12"/>
      <c r="GUZ10" s="12"/>
      <c r="GVA10" s="12"/>
      <c r="GVB10" s="12"/>
      <c r="GVC10" s="12"/>
      <c r="GVD10" s="12"/>
      <c r="GVE10" s="12"/>
      <c r="GVF10" s="12"/>
      <c r="GVG10" s="12"/>
      <c r="GVH10" s="12"/>
      <c r="GVI10" s="12"/>
      <c r="GVJ10" s="12"/>
      <c r="GVK10" s="12"/>
      <c r="GVL10" s="12"/>
      <c r="GVM10" s="12"/>
      <c r="GVN10" s="12"/>
      <c r="GVO10" s="12"/>
      <c r="GVP10" s="12"/>
      <c r="GVQ10" s="12"/>
      <c r="GVR10" s="12"/>
      <c r="GVS10" s="12"/>
      <c r="GVT10" s="12"/>
      <c r="GVU10" s="12"/>
      <c r="GVV10" s="12"/>
      <c r="GVW10" s="12"/>
      <c r="GVX10" s="12"/>
      <c r="GVY10" s="12"/>
      <c r="GVZ10" s="12"/>
      <c r="GWA10" s="12"/>
      <c r="GWB10" s="12"/>
      <c r="GWC10" s="12"/>
      <c r="GWD10" s="12"/>
      <c r="GWE10" s="12"/>
      <c r="GWF10" s="12"/>
      <c r="GWG10" s="12"/>
      <c r="GWH10" s="12"/>
      <c r="GWI10" s="12"/>
      <c r="GWJ10" s="12"/>
      <c r="GWK10" s="12"/>
      <c r="GWL10" s="12"/>
      <c r="GWM10" s="12"/>
      <c r="GWN10" s="12"/>
      <c r="GWO10" s="12"/>
      <c r="GWP10" s="12"/>
      <c r="GWQ10" s="12"/>
      <c r="GWR10" s="12"/>
      <c r="GWS10" s="12"/>
      <c r="GWT10" s="12"/>
      <c r="GWU10" s="12"/>
      <c r="GWV10" s="12"/>
      <c r="GWW10" s="12"/>
      <c r="GWX10" s="12"/>
      <c r="GWY10" s="12"/>
      <c r="GWZ10" s="12"/>
      <c r="GXA10" s="12"/>
      <c r="GXB10" s="12"/>
      <c r="GXC10" s="12"/>
      <c r="GXD10" s="12"/>
      <c r="GXE10" s="12"/>
      <c r="GXF10" s="12"/>
      <c r="GXG10" s="12"/>
      <c r="GXH10" s="12"/>
      <c r="GXI10" s="12"/>
      <c r="GXJ10" s="12"/>
      <c r="GXK10" s="12"/>
      <c r="GXL10" s="12"/>
      <c r="GXM10" s="12"/>
      <c r="GXN10" s="12"/>
      <c r="GXO10" s="12"/>
      <c r="GXP10" s="12"/>
      <c r="GXQ10" s="12"/>
      <c r="GXR10" s="12"/>
      <c r="GXS10" s="12"/>
      <c r="GXT10" s="12"/>
      <c r="GXU10" s="12"/>
      <c r="GXV10" s="12"/>
      <c r="GXW10" s="12"/>
      <c r="GXX10" s="12"/>
      <c r="GXY10" s="12"/>
      <c r="GXZ10" s="12"/>
      <c r="GYA10" s="12"/>
      <c r="GYB10" s="12"/>
      <c r="GYC10" s="12"/>
      <c r="GYD10" s="12"/>
      <c r="GYE10" s="12"/>
      <c r="GYF10" s="12"/>
      <c r="GYG10" s="12"/>
      <c r="GYH10" s="12"/>
      <c r="GYI10" s="12"/>
      <c r="GYJ10" s="12"/>
      <c r="GYK10" s="12"/>
      <c r="GYL10" s="12"/>
      <c r="GYM10" s="12"/>
      <c r="GYN10" s="12"/>
      <c r="GYO10" s="12"/>
      <c r="GYP10" s="12"/>
      <c r="GYQ10" s="12"/>
      <c r="GYR10" s="12"/>
      <c r="GYS10" s="12"/>
      <c r="GYT10" s="12"/>
      <c r="GYU10" s="12"/>
      <c r="GYV10" s="12"/>
      <c r="GYW10" s="12"/>
      <c r="GYX10" s="12"/>
      <c r="GYY10" s="12"/>
      <c r="GYZ10" s="12"/>
      <c r="GZA10" s="12"/>
      <c r="GZB10" s="12"/>
      <c r="GZC10" s="12"/>
      <c r="GZD10" s="12"/>
      <c r="GZE10" s="12"/>
      <c r="GZF10" s="12"/>
      <c r="GZG10" s="12"/>
      <c r="GZH10" s="12"/>
      <c r="GZI10" s="12"/>
      <c r="GZJ10" s="12"/>
      <c r="GZK10" s="12"/>
      <c r="GZL10" s="12"/>
      <c r="GZM10" s="12"/>
      <c r="GZN10" s="12"/>
      <c r="GZO10" s="12"/>
      <c r="GZP10" s="12"/>
      <c r="GZQ10" s="12"/>
      <c r="GZR10" s="12"/>
      <c r="GZS10" s="12"/>
      <c r="GZT10" s="12"/>
      <c r="GZU10" s="12"/>
      <c r="GZV10" s="12"/>
      <c r="GZW10" s="12"/>
      <c r="GZX10" s="12"/>
      <c r="GZY10" s="12"/>
      <c r="GZZ10" s="12"/>
      <c r="HAA10" s="12"/>
      <c r="HAB10" s="12"/>
      <c r="HAC10" s="12"/>
      <c r="HAD10" s="12"/>
      <c r="HAE10" s="12"/>
      <c r="HAF10" s="12"/>
      <c r="HAG10" s="12"/>
      <c r="HAH10" s="12"/>
      <c r="HAI10" s="12"/>
      <c r="HAJ10" s="12"/>
      <c r="HAK10" s="12"/>
      <c r="HAL10" s="12"/>
      <c r="HAM10" s="12"/>
      <c r="HAN10" s="12"/>
      <c r="HAO10" s="12"/>
      <c r="HAP10" s="12"/>
      <c r="HAQ10" s="12"/>
      <c r="HAR10" s="12"/>
      <c r="HAS10" s="12"/>
      <c r="HAT10" s="12"/>
      <c r="HAU10" s="12"/>
      <c r="HAV10" s="12"/>
      <c r="HAW10" s="12"/>
      <c r="HAX10" s="12"/>
      <c r="HAY10" s="12"/>
      <c r="HAZ10" s="12"/>
      <c r="HBA10" s="12"/>
      <c r="HBB10" s="12"/>
      <c r="HBC10" s="12"/>
      <c r="HBD10" s="12"/>
      <c r="HBE10" s="12"/>
      <c r="HBF10" s="12"/>
      <c r="HBG10" s="12"/>
      <c r="HBH10" s="12"/>
      <c r="HBI10" s="12"/>
      <c r="HBJ10" s="12"/>
      <c r="HBK10" s="12"/>
      <c r="HBL10" s="12"/>
      <c r="HBM10" s="12"/>
      <c r="HBN10" s="12"/>
      <c r="HBO10" s="12"/>
      <c r="HBP10" s="12"/>
      <c r="HBQ10" s="12"/>
      <c r="HBR10" s="12"/>
      <c r="HBS10" s="12"/>
      <c r="HBT10" s="12"/>
      <c r="HBU10" s="12"/>
      <c r="HBV10" s="12"/>
      <c r="HBW10" s="12"/>
      <c r="HBX10" s="12"/>
      <c r="HBY10" s="12"/>
      <c r="HBZ10" s="12"/>
      <c r="HCA10" s="12"/>
      <c r="HCB10" s="12"/>
      <c r="HCC10" s="12"/>
      <c r="HCD10" s="12"/>
      <c r="HCE10" s="12"/>
      <c r="HCF10" s="12"/>
      <c r="HCG10" s="12"/>
      <c r="HCH10" s="12"/>
      <c r="HCI10" s="12"/>
      <c r="HCJ10" s="12"/>
      <c r="HCK10" s="12"/>
      <c r="HCL10" s="12"/>
      <c r="HCM10" s="12"/>
      <c r="HCN10" s="12"/>
      <c r="HCO10" s="12"/>
      <c r="HCP10" s="12"/>
      <c r="HCQ10" s="12"/>
      <c r="HCR10" s="12"/>
      <c r="HCS10" s="12"/>
      <c r="HCT10" s="12"/>
      <c r="HCU10" s="12"/>
      <c r="HCV10" s="12"/>
      <c r="HCW10" s="12"/>
      <c r="HCX10" s="12"/>
      <c r="HCY10" s="12"/>
      <c r="HCZ10" s="12"/>
      <c r="HDA10" s="12"/>
      <c r="HDB10" s="12"/>
      <c r="HDC10" s="12"/>
      <c r="HDD10" s="12"/>
      <c r="HDE10" s="12"/>
      <c r="HDF10" s="12"/>
      <c r="HDG10" s="12"/>
      <c r="HDH10" s="12"/>
      <c r="HDI10" s="12"/>
      <c r="HDJ10" s="12"/>
      <c r="HDK10" s="12"/>
      <c r="HDL10" s="12"/>
      <c r="HDM10" s="12"/>
      <c r="HDN10" s="12"/>
      <c r="HDO10" s="12"/>
      <c r="HDP10" s="12"/>
      <c r="HDQ10" s="12"/>
      <c r="HDR10" s="12"/>
      <c r="HDS10" s="12"/>
      <c r="HDT10" s="12"/>
      <c r="HDU10" s="12"/>
      <c r="HDV10" s="12"/>
      <c r="HDW10" s="12"/>
      <c r="HDX10" s="12"/>
      <c r="HDY10" s="12"/>
      <c r="HDZ10" s="12"/>
      <c r="HEA10" s="12"/>
      <c r="HEB10" s="12"/>
      <c r="HEC10" s="12"/>
      <c r="HED10" s="12"/>
      <c r="HEE10" s="12"/>
      <c r="HEF10" s="12"/>
      <c r="HEG10" s="12"/>
      <c r="HEH10" s="12"/>
      <c r="HEI10" s="12"/>
      <c r="HEJ10" s="12"/>
      <c r="HEK10" s="12"/>
      <c r="HEL10" s="12"/>
      <c r="HEM10" s="12"/>
      <c r="HEN10" s="12"/>
      <c r="HEO10" s="12"/>
      <c r="HEP10" s="12"/>
      <c r="HEQ10" s="12"/>
      <c r="HER10" s="12"/>
      <c r="HES10" s="12"/>
      <c r="HET10" s="12"/>
      <c r="HEU10" s="12"/>
      <c r="HEV10" s="12"/>
      <c r="HEW10" s="12"/>
      <c r="HEX10" s="12"/>
      <c r="HEY10" s="12"/>
      <c r="HEZ10" s="12"/>
      <c r="HFA10" s="12"/>
      <c r="HFB10" s="12"/>
      <c r="HFC10" s="12"/>
      <c r="HFD10" s="12"/>
      <c r="HFE10" s="12"/>
      <c r="HFF10" s="12"/>
      <c r="HFG10" s="12"/>
      <c r="HFH10" s="12"/>
      <c r="HFI10" s="12"/>
      <c r="HFJ10" s="12"/>
      <c r="HFK10" s="12"/>
      <c r="HFL10" s="12"/>
      <c r="HFM10" s="12"/>
      <c r="HFN10" s="12"/>
      <c r="HFO10" s="12"/>
      <c r="HFP10" s="12"/>
      <c r="HFQ10" s="12"/>
      <c r="HFR10" s="12"/>
      <c r="HFS10" s="12"/>
      <c r="HFT10" s="12"/>
      <c r="HFU10" s="12"/>
      <c r="HFV10" s="12"/>
      <c r="HFW10" s="12"/>
      <c r="HFX10" s="12"/>
      <c r="HFY10" s="12"/>
      <c r="HFZ10" s="12"/>
      <c r="HGA10" s="12"/>
      <c r="HGB10" s="12"/>
      <c r="HGC10" s="12"/>
      <c r="HGD10" s="12"/>
      <c r="HGE10" s="12"/>
      <c r="HGF10" s="12"/>
      <c r="HGG10" s="12"/>
      <c r="HGH10" s="12"/>
      <c r="HGI10" s="12"/>
      <c r="HGJ10" s="12"/>
      <c r="HGK10" s="12"/>
      <c r="HGL10" s="12"/>
      <c r="HGM10" s="12"/>
      <c r="HGN10" s="12"/>
      <c r="HGO10" s="12"/>
      <c r="HGP10" s="12"/>
      <c r="HGQ10" s="12"/>
      <c r="HGR10" s="12"/>
      <c r="HGS10" s="12"/>
      <c r="HGT10" s="12"/>
      <c r="HGU10" s="12"/>
      <c r="HGV10" s="12"/>
      <c r="HGW10" s="12"/>
      <c r="HGX10" s="12"/>
      <c r="HGY10" s="12"/>
      <c r="HGZ10" s="12"/>
      <c r="HHA10" s="12"/>
      <c r="HHB10" s="12"/>
      <c r="HHC10" s="12"/>
      <c r="HHD10" s="12"/>
      <c r="HHE10" s="12"/>
      <c r="HHF10" s="12"/>
      <c r="HHG10" s="12"/>
      <c r="HHH10" s="12"/>
      <c r="HHI10" s="12"/>
      <c r="HHJ10" s="12"/>
      <c r="HHK10" s="12"/>
      <c r="HHL10" s="12"/>
      <c r="HHM10" s="12"/>
      <c r="HHN10" s="12"/>
      <c r="HHO10" s="12"/>
      <c r="HHP10" s="12"/>
      <c r="HHQ10" s="12"/>
      <c r="HHR10" s="12"/>
      <c r="HHS10" s="12"/>
      <c r="HHT10" s="12"/>
      <c r="HHU10" s="12"/>
      <c r="HHV10" s="12"/>
      <c r="HHW10" s="12"/>
      <c r="HHX10" s="12"/>
      <c r="HHY10" s="12"/>
      <c r="HHZ10" s="12"/>
      <c r="HIA10" s="12"/>
      <c r="HIB10" s="12"/>
      <c r="HIC10" s="12"/>
      <c r="HID10" s="12"/>
      <c r="HIE10" s="12"/>
      <c r="HIF10" s="12"/>
      <c r="HIG10" s="12"/>
      <c r="HIH10" s="12"/>
      <c r="HII10" s="12"/>
      <c r="HIJ10" s="12"/>
      <c r="HIK10" s="12"/>
      <c r="HIL10" s="12"/>
      <c r="HIM10" s="12"/>
      <c r="HIN10" s="12"/>
      <c r="HIO10" s="12"/>
      <c r="HIP10" s="12"/>
      <c r="HIQ10" s="12"/>
      <c r="HIR10" s="12"/>
      <c r="HIS10" s="12"/>
      <c r="HIT10" s="12"/>
      <c r="HIU10" s="12"/>
      <c r="HIV10" s="12"/>
      <c r="HIW10" s="12"/>
      <c r="HIX10" s="12"/>
      <c r="HIY10" s="12"/>
      <c r="HIZ10" s="12"/>
      <c r="HJA10" s="12"/>
      <c r="HJB10" s="12"/>
      <c r="HJC10" s="12"/>
      <c r="HJD10" s="12"/>
      <c r="HJE10" s="12"/>
      <c r="HJF10" s="12"/>
      <c r="HJG10" s="12"/>
      <c r="HJH10" s="12"/>
      <c r="HJI10" s="12"/>
      <c r="HJJ10" s="12"/>
      <c r="HJK10" s="12"/>
      <c r="HJL10" s="12"/>
      <c r="HJM10" s="12"/>
      <c r="HJN10" s="12"/>
      <c r="HJO10" s="12"/>
      <c r="HJP10" s="12"/>
      <c r="HJQ10" s="12"/>
      <c r="HJR10" s="12"/>
      <c r="HJS10" s="12"/>
      <c r="HJT10" s="12"/>
      <c r="HJU10" s="12"/>
      <c r="HJV10" s="12"/>
      <c r="HJW10" s="12"/>
      <c r="HJX10" s="12"/>
      <c r="HJY10" s="12"/>
      <c r="HJZ10" s="12"/>
      <c r="HKA10" s="12"/>
      <c r="HKB10" s="12"/>
      <c r="HKC10" s="12"/>
      <c r="HKD10" s="12"/>
      <c r="HKE10" s="12"/>
      <c r="HKF10" s="12"/>
      <c r="HKG10" s="12"/>
      <c r="HKH10" s="12"/>
      <c r="HKI10" s="12"/>
      <c r="HKJ10" s="12"/>
      <c r="HKK10" s="12"/>
      <c r="HKL10" s="12"/>
      <c r="HKM10" s="12"/>
      <c r="HKN10" s="12"/>
      <c r="HKO10" s="12"/>
      <c r="HKP10" s="12"/>
      <c r="HKQ10" s="12"/>
      <c r="HKR10" s="12"/>
      <c r="HKS10" s="12"/>
      <c r="HKT10" s="12"/>
      <c r="HKU10" s="12"/>
      <c r="HKV10" s="12"/>
      <c r="HKW10" s="12"/>
      <c r="HKX10" s="12"/>
      <c r="HKY10" s="12"/>
      <c r="HKZ10" s="12"/>
      <c r="HLA10" s="12"/>
      <c r="HLB10" s="12"/>
      <c r="HLC10" s="12"/>
      <c r="HLD10" s="12"/>
      <c r="HLE10" s="12"/>
      <c r="HLF10" s="12"/>
      <c r="HLG10" s="12"/>
      <c r="HLH10" s="12"/>
      <c r="HLI10" s="12"/>
      <c r="HLJ10" s="12"/>
      <c r="HLK10" s="12"/>
      <c r="HLL10" s="12"/>
      <c r="HLM10" s="12"/>
      <c r="HLN10" s="12"/>
      <c r="HLO10" s="12"/>
      <c r="HLP10" s="12"/>
      <c r="HLQ10" s="12"/>
      <c r="HLR10" s="12"/>
      <c r="HLS10" s="12"/>
      <c r="HLT10" s="12"/>
      <c r="HLU10" s="12"/>
      <c r="HLV10" s="12"/>
      <c r="HLW10" s="12"/>
      <c r="HLX10" s="12"/>
      <c r="HLY10" s="12"/>
      <c r="HLZ10" s="12"/>
      <c r="HMA10" s="12"/>
      <c r="HMB10" s="12"/>
      <c r="HMC10" s="12"/>
      <c r="HMD10" s="12"/>
      <c r="HME10" s="12"/>
      <c r="HMF10" s="12"/>
      <c r="HMG10" s="12"/>
      <c r="HMH10" s="12"/>
      <c r="HMI10" s="12"/>
      <c r="HMJ10" s="12"/>
      <c r="HMK10" s="12"/>
      <c r="HML10" s="12"/>
      <c r="HMM10" s="12"/>
      <c r="HMN10" s="12"/>
      <c r="HMO10" s="12"/>
      <c r="HMP10" s="12"/>
      <c r="HMQ10" s="12"/>
      <c r="HMR10" s="12"/>
      <c r="HMS10" s="12"/>
      <c r="HMT10" s="12"/>
      <c r="HMU10" s="12"/>
      <c r="HMV10" s="12"/>
      <c r="HMW10" s="12"/>
      <c r="HMX10" s="12"/>
      <c r="HMY10" s="12"/>
      <c r="HMZ10" s="12"/>
      <c r="HNA10" s="12"/>
      <c r="HNB10" s="12"/>
      <c r="HNC10" s="12"/>
      <c r="HND10" s="12"/>
      <c r="HNE10" s="12"/>
      <c r="HNF10" s="12"/>
      <c r="HNG10" s="12"/>
      <c r="HNH10" s="12"/>
      <c r="HNI10" s="12"/>
      <c r="HNJ10" s="12"/>
      <c r="HNK10" s="12"/>
      <c r="HNL10" s="12"/>
      <c r="HNM10" s="12"/>
      <c r="HNN10" s="12"/>
      <c r="HNO10" s="12"/>
      <c r="HNP10" s="12"/>
      <c r="HNQ10" s="12"/>
      <c r="HNR10" s="12"/>
      <c r="HNS10" s="12"/>
      <c r="HNT10" s="12"/>
      <c r="HNU10" s="12"/>
      <c r="HNV10" s="12"/>
      <c r="HNW10" s="12"/>
      <c r="HNX10" s="12"/>
      <c r="HNY10" s="12"/>
      <c r="HNZ10" s="12"/>
      <c r="HOA10" s="12"/>
      <c r="HOB10" s="12"/>
      <c r="HOC10" s="12"/>
      <c r="HOD10" s="12"/>
      <c r="HOE10" s="12"/>
      <c r="HOF10" s="12"/>
      <c r="HOG10" s="12"/>
      <c r="HOH10" s="12"/>
      <c r="HOI10" s="12"/>
      <c r="HOJ10" s="12"/>
      <c r="HOK10" s="12"/>
      <c r="HOL10" s="12"/>
      <c r="HOM10" s="12"/>
      <c r="HON10" s="12"/>
      <c r="HOO10" s="12"/>
      <c r="HOP10" s="12"/>
      <c r="HOQ10" s="12"/>
      <c r="HOR10" s="12"/>
      <c r="HOS10" s="12"/>
      <c r="HOT10" s="12"/>
      <c r="HOU10" s="12"/>
      <c r="HOV10" s="12"/>
      <c r="HOW10" s="12"/>
      <c r="HOX10" s="12"/>
      <c r="HOY10" s="12"/>
      <c r="HOZ10" s="12"/>
      <c r="HPA10" s="12"/>
      <c r="HPB10" s="12"/>
      <c r="HPC10" s="12"/>
      <c r="HPD10" s="12"/>
      <c r="HPE10" s="12"/>
      <c r="HPF10" s="12"/>
      <c r="HPG10" s="12"/>
      <c r="HPH10" s="12"/>
      <c r="HPI10" s="12"/>
      <c r="HPJ10" s="12"/>
      <c r="HPK10" s="12"/>
      <c r="HPL10" s="12"/>
      <c r="HPM10" s="12"/>
      <c r="HPN10" s="12"/>
      <c r="HPO10" s="12"/>
      <c r="HPP10" s="12"/>
      <c r="HPQ10" s="12"/>
      <c r="HPR10" s="12"/>
      <c r="HPS10" s="12"/>
      <c r="HPT10" s="12"/>
      <c r="HPU10" s="12"/>
      <c r="HPV10" s="12"/>
      <c r="HPW10" s="12"/>
      <c r="HPX10" s="12"/>
      <c r="HPY10" s="12"/>
      <c r="HPZ10" s="12"/>
      <c r="HQA10" s="12"/>
      <c r="HQB10" s="12"/>
      <c r="HQC10" s="12"/>
      <c r="HQD10" s="12"/>
      <c r="HQE10" s="12"/>
      <c r="HQF10" s="12"/>
      <c r="HQG10" s="12"/>
      <c r="HQH10" s="12"/>
      <c r="HQI10" s="12"/>
      <c r="HQJ10" s="12"/>
      <c r="HQK10" s="12"/>
      <c r="HQL10" s="12"/>
      <c r="HQM10" s="12"/>
      <c r="HQN10" s="12"/>
      <c r="HQO10" s="12"/>
      <c r="HQP10" s="12"/>
      <c r="HQQ10" s="12"/>
      <c r="HQR10" s="12"/>
      <c r="HQS10" s="12"/>
      <c r="HQT10" s="12"/>
      <c r="HQU10" s="12"/>
      <c r="HQV10" s="12"/>
      <c r="HQW10" s="12"/>
      <c r="HQX10" s="12"/>
      <c r="HQY10" s="12"/>
      <c r="HQZ10" s="12"/>
      <c r="HRA10" s="12"/>
      <c r="HRB10" s="12"/>
      <c r="HRC10" s="12"/>
      <c r="HRD10" s="12"/>
      <c r="HRE10" s="12"/>
      <c r="HRF10" s="12"/>
      <c r="HRG10" s="12"/>
      <c r="HRH10" s="12"/>
      <c r="HRI10" s="12"/>
      <c r="HRJ10" s="12"/>
      <c r="HRK10" s="12"/>
      <c r="HRL10" s="12"/>
      <c r="HRM10" s="12"/>
      <c r="HRN10" s="12"/>
      <c r="HRO10" s="12"/>
      <c r="HRP10" s="12"/>
      <c r="HRQ10" s="12"/>
      <c r="HRR10" s="12"/>
      <c r="HRS10" s="12"/>
      <c r="HRT10" s="12"/>
      <c r="HRU10" s="12"/>
      <c r="HRV10" s="12"/>
      <c r="HRW10" s="12"/>
      <c r="HRX10" s="12"/>
      <c r="HRY10" s="12"/>
      <c r="HRZ10" s="12"/>
      <c r="HSA10" s="12"/>
      <c r="HSB10" s="12"/>
      <c r="HSC10" s="12"/>
      <c r="HSD10" s="12"/>
      <c r="HSE10" s="12"/>
      <c r="HSF10" s="12"/>
      <c r="HSG10" s="12"/>
      <c r="HSH10" s="12"/>
      <c r="HSI10" s="12"/>
      <c r="HSJ10" s="12"/>
      <c r="HSK10" s="12"/>
      <c r="HSL10" s="12"/>
      <c r="HSM10" s="12"/>
      <c r="HSN10" s="12"/>
      <c r="HSO10" s="12"/>
      <c r="HSP10" s="12"/>
      <c r="HSQ10" s="12"/>
      <c r="HSR10" s="12"/>
      <c r="HSS10" s="12"/>
      <c r="HST10" s="12"/>
      <c r="HSU10" s="12"/>
      <c r="HSV10" s="12"/>
      <c r="HSW10" s="12"/>
      <c r="HSX10" s="12"/>
      <c r="HSY10" s="12"/>
      <c r="HSZ10" s="12"/>
      <c r="HTA10" s="12"/>
      <c r="HTB10" s="12"/>
      <c r="HTC10" s="12"/>
      <c r="HTD10" s="12"/>
      <c r="HTE10" s="12"/>
      <c r="HTF10" s="12"/>
      <c r="HTG10" s="12"/>
      <c r="HTH10" s="12"/>
      <c r="HTI10" s="12"/>
      <c r="HTJ10" s="12"/>
      <c r="HTK10" s="12"/>
      <c r="HTL10" s="12"/>
      <c r="HTM10" s="12"/>
      <c r="HTN10" s="12"/>
      <c r="HTO10" s="12"/>
      <c r="HTP10" s="12"/>
      <c r="HTQ10" s="12"/>
      <c r="HTR10" s="12"/>
      <c r="HTS10" s="12"/>
      <c r="HTT10" s="12"/>
      <c r="HTU10" s="12"/>
      <c r="HTV10" s="12"/>
      <c r="HTW10" s="12"/>
      <c r="HTX10" s="12"/>
      <c r="HTY10" s="12"/>
      <c r="HTZ10" s="12"/>
      <c r="HUA10" s="12"/>
      <c r="HUB10" s="12"/>
      <c r="HUC10" s="12"/>
      <c r="HUD10" s="12"/>
      <c r="HUE10" s="12"/>
      <c r="HUF10" s="12"/>
      <c r="HUG10" s="12"/>
      <c r="HUH10" s="12"/>
      <c r="HUI10" s="12"/>
      <c r="HUJ10" s="12"/>
      <c r="HUK10" s="12"/>
      <c r="HUL10" s="12"/>
      <c r="HUM10" s="12"/>
      <c r="HUN10" s="12"/>
      <c r="HUO10" s="12"/>
      <c r="HUP10" s="12"/>
      <c r="HUQ10" s="12"/>
      <c r="HUR10" s="12"/>
      <c r="HUS10" s="12"/>
      <c r="HUT10" s="12"/>
      <c r="HUU10" s="12"/>
      <c r="HUV10" s="12"/>
      <c r="HUW10" s="12"/>
      <c r="HUX10" s="12"/>
      <c r="HUY10" s="12"/>
      <c r="HUZ10" s="12"/>
      <c r="HVA10" s="12"/>
      <c r="HVB10" s="12"/>
      <c r="HVC10" s="12"/>
      <c r="HVD10" s="12"/>
      <c r="HVE10" s="12"/>
      <c r="HVF10" s="12"/>
      <c r="HVG10" s="12"/>
      <c r="HVH10" s="12"/>
      <c r="HVI10" s="12"/>
      <c r="HVJ10" s="12"/>
      <c r="HVK10" s="12"/>
      <c r="HVL10" s="12"/>
      <c r="HVM10" s="12"/>
      <c r="HVN10" s="12"/>
      <c r="HVO10" s="12"/>
      <c r="HVP10" s="12"/>
      <c r="HVQ10" s="12"/>
      <c r="HVR10" s="12"/>
      <c r="HVS10" s="12"/>
      <c r="HVT10" s="12"/>
      <c r="HVU10" s="12"/>
      <c r="HVV10" s="12"/>
      <c r="HVW10" s="12"/>
      <c r="HVX10" s="12"/>
      <c r="HVY10" s="12"/>
      <c r="HVZ10" s="12"/>
      <c r="HWA10" s="12"/>
      <c r="HWB10" s="12"/>
      <c r="HWC10" s="12"/>
      <c r="HWD10" s="12"/>
      <c r="HWE10" s="12"/>
      <c r="HWF10" s="12"/>
      <c r="HWG10" s="12"/>
      <c r="HWH10" s="12"/>
      <c r="HWI10" s="12"/>
      <c r="HWJ10" s="12"/>
      <c r="HWK10" s="12"/>
      <c r="HWL10" s="12"/>
      <c r="HWM10" s="12"/>
      <c r="HWN10" s="12"/>
      <c r="HWO10" s="12"/>
      <c r="HWP10" s="12"/>
      <c r="HWQ10" s="12"/>
      <c r="HWR10" s="12"/>
      <c r="HWS10" s="12"/>
      <c r="HWT10" s="12"/>
      <c r="HWU10" s="12"/>
      <c r="HWV10" s="12"/>
      <c r="HWW10" s="12"/>
      <c r="HWX10" s="12"/>
      <c r="HWY10" s="12"/>
      <c r="HWZ10" s="12"/>
      <c r="HXA10" s="12"/>
      <c r="HXB10" s="12"/>
      <c r="HXC10" s="12"/>
      <c r="HXD10" s="12"/>
      <c r="HXE10" s="12"/>
      <c r="HXF10" s="12"/>
      <c r="HXG10" s="12"/>
      <c r="HXH10" s="12"/>
      <c r="HXI10" s="12"/>
      <c r="HXJ10" s="12"/>
      <c r="HXK10" s="12"/>
      <c r="HXL10" s="12"/>
      <c r="HXM10" s="12"/>
      <c r="HXN10" s="12"/>
      <c r="HXO10" s="12"/>
      <c r="HXP10" s="12"/>
      <c r="HXQ10" s="12"/>
      <c r="HXR10" s="12"/>
      <c r="HXS10" s="12"/>
      <c r="HXT10" s="12"/>
      <c r="HXU10" s="12"/>
      <c r="HXV10" s="12"/>
      <c r="HXW10" s="12"/>
      <c r="HXX10" s="12"/>
      <c r="HXY10" s="12"/>
      <c r="HXZ10" s="12"/>
      <c r="HYA10" s="12"/>
      <c r="HYB10" s="12"/>
      <c r="HYC10" s="12"/>
      <c r="HYD10" s="12"/>
      <c r="HYE10" s="12"/>
      <c r="HYF10" s="12"/>
      <c r="HYG10" s="12"/>
      <c r="HYH10" s="12"/>
      <c r="HYI10" s="12"/>
      <c r="HYJ10" s="12"/>
      <c r="HYK10" s="12"/>
      <c r="HYL10" s="12"/>
      <c r="HYM10" s="12"/>
      <c r="HYN10" s="12"/>
      <c r="HYO10" s="12"/>
      <c r="HYP10" s="12"/>
      <c r="HYQ10" s="12"/>
      <c r="HYR10" s="12"/>
      <c r="HYS10" s="12"/>
      <c r="HYT10" s="12"/>
      <c r="HYU10" s="12"/>
      <c r="HYV10" s="12"/>
      <c r="HYW10" s="12"/>
      <c r="HYX10" s="12"/>
      <c r="HYY10" s="12"/>
      <c r="HYZ10" s="12"/>
      <c r="HZA10" s="12"/>
      <c r="HZB10" s="12"/>
      <c r="HZC10" s="12"/>
      <c r="HZD10" s="12"/>
      <c r="HZE10" s="12"/>
      <c r="HZF10" s="12"/>
      <c r="HZG10" s="12"/>
      <c r="HZH10" s="12"/>
      <c r="HZI10" s="12"/>
      <c r="HZJ10" s="12"/>
      <c r="HZK10" s="12"/>
      <c r="HZL10" s="12"/>
      <c r="HZM10" s="12"/>
      <c r="HZN10" s="12"/>
      <c r="HZO10" s="12"/>
      <c r="HZP10" s="12"/>
      <c r="HZQ10" s="12"/>
      <c r="HZR10" s="12"/>
      <c r="HZS10" s="12"/>
      <c r="HZT10" s="12"/>
      <c r="HZU10" s="12"/>
      <c r="HZV10" s="12"/>
      <c r="HZW10" s="12"/>
      <c r="HZX10" s="12"/>
      <c r="HZY10" s="12"/>
      <c r="HZZ10" s="12"/>
      <c r="IAA10" s="12"/>
      <c r="IAB10" s="12"/>
      <c r="IAC10" s="12"/>
      <c r="IAD10" s="12"/>
      <c r="IAE10" s="12"/>
      <c r="IAF10" s="12"/>
      <c r="IAG10" s="12"/>
      <c r="IAH10" s="12"/>
      <c r="IAI10" s="12"/>
      <c r="IAJ10" s="12"/>
      <c r="IAK10" s="12"/>
      <c r="IAL10" s="12"/>
      <c r="IAM10" s="12"/>
      <c r="IAN10" s="12"/>
      <c r="IAO10" s="12"/>
      <c r="IAP10" s="12"/>
      <c r="IAQ10" s="12"/>
      <c r="IAR10" s="12"/>
      <c r="IAS10" s="12"/>
      <c r="IAT10" s="12"/>
      <c r="IAU10" s="12"/>
      <c r="IAV10" s="12"/>
      <c r="IAW10" s="12"/>
      <c r="IAX10" s="12"/>
      <c r="IAY10" s="12"/>
      <c r="IAZ10" s="12"/>
      <c r="IBA10" s="12"/>
      <c r="IBB10" s="12"/>
      <c r="IBC10" s="12"/>
      <c r="IBD10" s="12"/>
      <c r="IBE10" s="12"/>
      <c r="IBF10" s="12"/>
      <c r="IBG10" s="12"/>
      <c r="IBH10" s="12"/>
      <c r="IBI10" s="12"/>
      <c r="IBJ10" s="12"/>
      <c r="IBK10" s="12"/>
      <c r="IBL10" s="12"/>
      <c r="IBM10" s="12"/>
      <c r="IBN10" s="12"/>
      <c r="IBO10" s="12"/>
      <c r="IBP10" s="12"/>
      <c r="IBQ10" s="12"/>
      <c r="IBR10" s="12"/>
      <c r="IBS10" s="12"/>
      <c r="IBT10" s="12"/>
      <c r="IBU10" s="12"/>
      <c r="IBV10" s="12"/>
      <c r="IBW10" s="12"/>
      <c r="IBX10" s="12"/>
      <c r="IBY10" s="12"/>
      <c r="IBZ10" s="12"/>
      <c r="ICA10" s="12"/>
      <c r="ICB10" s="12"/>
      <c r="ICC10" s="12"/>
      <c r="ICD10" s="12"/>
      <c r="ICE10" s="12"/>
      <c r="ICF10" s="12"/>
      <c r="ICG10" s="12"/>
      <c r="ICH10" s="12"/>
      <c r="ICI10" s="12"/>
      <c r="ICJ10" s="12"/>
      <c r="ICK10" s="12"/>
      <c r="ICL10" s="12"/>
      <c r="ICM10" s="12"/>
      <c r="ICN10" s="12"/>
      <c r="ICO10" s="12"/>
      <c r="ICP10" s="12"/>
      <c r="ICQ10" s="12"/>
      <c r="ICR10" s="12"/>
      <c r="ICS10" s="12"/>
      <c r="ICT10" s="12"/>
      <c r="ICU10" s="12"/>
      <c r="ICV10" s="12"/>
      <c r="ICW10" s="12"/>
      <c r="ICX10" s="12"/>
      <c r="ICY10" s="12"/>
      <c r="ICZ10" s="12"/>
      <c r="IDA10" s="12"/>
      <c r="IDB10" s="12"/>
      <c r="IDC10" s="12"/>
      <c r="IDD10" s="12"/>
      <c r="IDE10" s="12"/>
      <c r="IDF10" s="12"/>
      <c r="IDG10" s="12"/>
      <c r="IDH10" s="12"/>
      <c r="IDI10" s="12"/>
      <c r="IDJ10" s="12"/>
      <c r="IDK10" s="12"/>
      <c r="IDL10" s="12"/>
      <c r="IDM10" s="12"/>
      <c r="IDN10" s="12"/>
      <c r="IDO10" s="12"/>
      <c r="IDP10" s="12"/>
      <c r="IDQ10" s="12"/>
      <c r="IDR10" s="12"/>
      <c r="IDS10" s="12"/>
      <c r="IDT10" s="12"/>
      <c r="IDU10" s="12"/>
      <c r="IDV10" s="12"/>
      <c r="IDW10" s="12"/>
      <c r="IDX10" s="12"/>
      <c r="IDY10" s="12"/>
      <c r="IDZ10" s="12"/>
      <c r="IEA10" s="12"/>
      <c r="IEB10" s="12"/>
      <c r="IEC10" s="12"/>
      <c r="IED10" s="12"/>
      <c r="IEE10" s="12"/>
      <c r="IEF10" s="12"/>
      <c r="IEG10" s="12"/>
      <c r="IEH10" s="12"/>
      <c r="IEI10" s="12"/>
      <c r="IEJ10" s="12"/>
      <c r="IEK10" s="12"/>
      <c r="IEL10" s="12"/>
      <c r="IEM10" s="12"/>
      <c r="IEN10" s="12"/>
      <c r="IEO10" s="12"/>
      <c r="IEP10" s="12"/>
      <c r="IEQ10" s="12"/>
      <c r="IER10" s="12"/>
      <c r="IES10" s="12"/>
      <c r="IET10" s="12"/>
      <c r="IEU10" s="12"/>
      <c r="IEV10" s="12"/>
      <c r="IEW10" s="12"/>
      <c r="IEX10" s="12"/>
      <c r="IEY10" s="12"/>
      <c r="IEZ10" s="12"/>
      <c r="IFA10" s="12"/>
      <c r="IFB10" s="12"/>
      <c r="IFC10" s="12"/>
      <c r="IFD10" s="12"/>
      <c r="IFE10" s="12"/>
      <c r="IFF10" s="12"/>
      <c r="IFG10" s="12"/>
      <c r="IFH10" s="12"/>
      <c r="IFI10" s="12"/>
      <c r="IFJ10" s="12"/>
      <c r="IFK10" s="12"/>
      <c r="IFL10" s="12"/>
      <c r="IFM10" s="12"/>
      <c r="IFN10" s="12"/>
      <c r="IFO10" s="12"/>
      <c r="IFP10" s="12"/>
      <c r="IFQ10" s="12"/>
      <c r="IFR10" s="12"/>
      <c r="IFS10" s="12"/>
      <c r="IFT10" s="12"/>
      <c r="IFU10" s="12"/>
      <c r="IFV10" s="12"/>
      <c r="IFW10" s="12"/>
      <c r="IFX10" s="12"/>
      <c r="IFY10" s="12"/>
      <c r="IFZ10" s="12"/>
      <c r="IGA10" s="12"/>
      <c r="IGB10" s="12"/>
      <c r="IGC10" s="12"/>
      <c r="IGD10" s="12"/>
      <c r="IGE10" s="12"/>
      <c r="IGF10" s="12"/>
      <c r="IGG10" s="12"/>
      <c r="IGH10" s="12"/>
      <c r="IGI10" s="12"/>
      <c r="IGJ10" s="12"/>
      <c r="IGK10" s="12"/>
      <c r="IGL10" s="12"/>
      <c r="IGM10" s="12"/>
      <c r="IGN10" s="12"/>
      <c r="IGO10" s="12"/>
      <c r="IGP10" s="12"/>
      <c r="IGQ10" s="12"/>
      <c r="IGR10" s="12"/>
      <c r="IGS10" s="12"/>
      <c r="IGT10" s="12"/>
      <c r="IGU10" s="12"/>
      <c r="IGV10" s="12"/>
      <c r="IGW10" s="12"/>
      <c r="IGX10" s="12"/>
      <c r="IGY10" s="12"/>
      <c r="IGZ10" s="12"/>
      <c r="IHA10" s="12"/>
      <c r="IHB10" s="12"/>
      <c r="IHC10" s="12"/>
      <c r="IHD10" s="12"/>
      <c r="IHE10" s="12"/>
      <c r="IHF10" s="12"/>
      <c r="IHG10" s="12"/>
      <c r="IHH10" s="12"/>
      <c r="IHI10" s="12"/>
      <c r="IHJ10" s="12"/>
      <c r="IHK10" s="12"/>
      <c r="IHL10" s="12"/>
      <c r="IHM10" s="12"/>
      <c r="IHN10" s="12"/>
      <c r="IHO10" s="12"/>
      <c r="IHP10" s="12"/>
      <c r="IHQ10" s="12"/>
      <c r="IHR10" s="12"/>
      <c r="IHS10" s="12"/>
      <c r="IHT10" s="12"/>
      <c r="IHU10" s="12"/>
      <c r="IHV10" s="12"/>
      <c r="IHW10" s="12"/>
      <c r="IHX10" s="12"/>
      <c r="IHY10" s="12"/>
      <c r="IHZ10" s="12"/>
      <c r="IIA10" s="12"/>
      <c r="IIB10" s="12"/>
      <c r="IIC10" s="12"/>
      <c r="IID10" s="12"/>
      <c r="IIE10" s="12"/>
      <c r="IIF10" s="12"/>
      <c r="IIG10" s="12"/>
      <c r="IIH10" s="12"/>
      <c r="III10" s="12"/>
      <c r="IIJ10" s="12"/>
      <c r="IIK10" s="12"/>
      <c r="IIL10" s="12"/>
      <c r="IIM10" s="12"/>
      <c r="IIN10" s="12"/>
      <c r="IIO10" s="12"/>
      <c r="IIP10" s="12"/>
      <c r="IIQ10" s="12"/>
      <c r="IIR10" s="12"/>
      <c r="IIS10" s="12"/>
      <c r="IIT10" s="12"/>
      <c r="IIU10" s="12"/>
      <c r="IIV10" s="12"/>
      <c r="IIW10" s="12"/>
      <c r="IIX10" s="12"/>
      <c r="IIY10" s="12"/>
      <c r="IIZ10" s="12"/>
      <c r="IJA10" s="12"/>
      <c r="IJB10" s="12"/>
      <c r="IJC10" s="12"/>
      <c r="IJD10" s="12"/>
      <c r="IJE10" s="12"/>
      <c r="IJF10" s="12"/>
      <c r="IJG10" s="12"/>
      <c r="IJH10" s="12"/>
      <c r="IJI10" s="12"/>
      <c r="IJJ10" s="12"/>
      <c r="IJK10" s="12"/>
      <c r="IJL10" s="12"/>
      <c r="IJM10" s="12"/>
      <c r="IJN10" s="12"/>
      <c r="IJO10" s="12"/>
      <c r="IJP10" s="12"/>
      <c r="IJQ10" s="12"/>
      <c r="IJR10" s="12"/>
      <c r="IJS10" s="12"/>
      <c r="IJT10" s="12"/>
      <c r="IJU10" s="12"/>
      <c r="IJV10" s="12"/>
      <c r="IJW10" s="12"/>
      <c r="IJX10" s="12"/>
      <c r="IJY10" s="12"/>
      <c r="IJZ10" s="12"/>
      <c r="IKA10" s="12"/>
      <c r="IKB10" s="12"/>
      <c r="IKC10" s="12"/>
      <c r="IKD10" s="12"/>
      <c r="IKE10" s="12"/>
      <c r="IKF10" s="12"/>
      <c r="IKG10" s="12"/>
      <c r="IKH10" s="12"/>
      <c r="IKI10" s="12"/>
      <c r="IKJ10" s="12"/>
      <c r="IKK10" s="12"/>
      <c r="IKL10" s="12"/>
      <c r="IKM10" s="12"/>
      <c r="IKN10" s="12"/>
      <c r="IKO10" s="12"/>
      <c r="IKP10" s="12"/>
      <c r="IKQ10" s="12"/>
      <c r="IKR10" s="12"/>
      <c r="IKS10" s="12"/>
      <c r="IKT10" s="12"/>
      <c r="IKU10" s="12"/>
      <c r="IKV10" s="12"/>
      <c r="IKW10" s="12"/>
      <c r="IKX10" s="12"/>
      <c r="IKY10" s="12"/>
      <c r="IKZ10" s="12"/>
      <c r="ILA10" s="12"/>
      <c r="ILB10" s="12"/>
      <c r="ILC10" s="12"/>
      <c r="ILD10" s="12"/>
      <c r="ILE10" s="12"/>
      <c r="ILF10" s="12"/>
      <c r="ILG10" s="12"/>
      <c r="ILH10" s="12"/>
      <c r="ILI10" s="12"/>
      <c r="ILJ10" s="12"/>
      <c r="ILK10" s="12"/>
      <c r="ILL10" s="12"/>
      <c r="ILM10" s="12"/>
      <c r="ILN10" s="12"/>
      <c r="ILO10" s="12"/>
      <c r="ILP10" s="12"/>
      <c r="ILQ10" s="12"/>
      <c r="ILR10" s="12"/>
      <c r="ILS10" s="12"/>
      <c r="ILT10" s="12"/>
      <c r="ILU10" s="12"/>
      <c r="ILV10" s="12"/>
      <c r="ILW10" s="12"/>
      <c r="ILX10" s="12"/>
      <c r="ILY10" s="12"/>
      <c r="ILZ10" s="12"/>
      <c r="IMA10" s="12"/>
      <c r="IMB10" s="12"/>
      <c r="IMC10" s="12"/>
      <c r="IMD10" s="12"/>
      <c r="IME10" s="12"/>
      <c r="IMF10" s="12"/>
      <c r="IMG10" s="12"/>
      <c r="IMH10" s="12"/>
      <c r="IMI10" s="12"/>
      <c r="IMJ10" s="12"/>
      <c r="IMK10" s="12"/>
      <c r="IML10" s="12"/>
      <c r="IMM10" s="12"/>
      <c r="IMN10" s="12"/>
      <c r="IMO10" s="12"/>
      <c r="IMP10" s="12"/>
      <c r="IMQ10" s="12"/>
      <c r="IMR10" s="12"/>
      <c r="IMS10" s="12"/>
      <c r="IMT10" s="12"/>
      <c r="IMU10" s="12"/>
      <c r="IMV10" s="12"/>
      <c r="IMW10" s="12"/>
      <c r="IMX10" s="12"/>
      <c r="IMY10" s="12"/>
      <c r="IMZ10" s="12"/>
      <c r="INA10" s="12"/>
      <c r="INB10" s="12"/>
      <c r="INC10" s="12"/>
      <c r="IND10" s="12"/>
      <c r="INE10" s="12"/>
      <c r="INF10" s="12"/>
      <c r="ING10" s="12"/>
      <c r="INH10" s="12"/>
      <c r="INI10" s="12"/>
      <c r="INJ10" s="12"/>
      <c r="INK10" s="12"/>
      <c r="INL10" s="12"/>
      <c r="INM10" s="12"/>
      <c r="INN10" s="12"/>
      <c r="INO10" s="12"/>
      <c r="INP10" s="12"/>
      <c r="INQ10" s="12"/>
      <c r="INR10" s="12"/>
      <c r="INS10" s="12"/>
      <c r="INT10" s="12"/>
      <c r="INU10" s="12"/>
      <c r="INV10" s="12"/>
      <c r="INW10" s="12"/>
      <c r="INX10" s="12"/>
      <c r="INY10" s="12"/>
      <c r="INZ10" s="12"/>
      <c r="IOA10" s="12"/>
      <c r="IOB10" s="12"/>
      <c r="IOC10" s="12"/>
      <c r="IOD10" s="12"/>
      <c r="IOE10" s="12"/>
      <c r="IOF10" s="12"/>
      <c r="IOG10" s="12"/>
      <c r="IOH10" s="12"/>
      <c r="IOI10" s="12"/>
      <c r="IOJ10" s="12"/>
      <c r="IOK10" s="12"/>
      <c r="IOL10" s="12"/>
      <c r="IOM10" s="12"/>
      <c r="ION10" s="12"/>
      <c r="IOO10" s="12"/>
      <c r="IOP10" s="12"/>
      <c r="IOQ10" s="12"/>
      <c r="IOR10" s="12"/>
      <c r="IOS10" s="12"/>
      <c r="IOT10" s="12"/>
      <c r="IOU10" s="12"/>
      <c r="IOV10" s="12"/>
      <c r="IOW10" s="12"/>
      <c r="IOX10" s="12"/>
      <c r="IOY10" s="12"/>
      <c r="IOZ10" s="12"/>
      <c r="IPA10" s="12"/>
      <c r="IPB10" s="12"/>
      <c r="IPC10" s="12"/>
      <c r="IPD10" s="12"/>
      <c r="IPE10" s="12"/>
      <c r="IPF10" s="12"/>
      <c r="IPG10" s="12"/>
      <c r="IPH10" s="12"/>
      <c r="IPI10" s="12"/>
      <c r="IPJ10" s="12"/>
      <c r="IPK10" s="12"/>
      <c r="IPL10" s="12"/>
      <c r="IPM10" s="12"/>
      <c r="IPN10" s="12"/>
      <c r="IPO10" s="12"/>
      <c r="IPP10" s="12"/>
      <c r="IPQ10" s="12"/>
      <c r="IPR10" s="12"/>
      <c r="IPS10" s="12"/>
      <c r="IPT10" s="12"/>
      <c r="IPU10" s="12"/>
      <c r="IPV10" s="12"/>
      <c r="IPW10" s="12"/>
      <c r="IPX10" s="12"/>
      <c r="IPY10" s="12"/>
      <c r="IPZ10" s="12"/>
      <c r="IQA10" s="12"/>
      <c r="IQB10" s="12"/>
      <c r="IQC10" s="12"/>
      <c r="IQD10" s="12"/>
      <c r="IQE10" s="12"/>
      <c r="IQF10" s="12"/>
      <c r="IQG10" s="12"/>
      <c r="IQH10" s="12"/>
      <c r="IQI10" s="12"/>
      <c r="IQJ10" s="12"/>
      <c r="IQK10" s="12"/>
      <c r="IQL10" s="12"/>
      <c r="IQM10" s="12"/>
      <c r="IQN10" s="12"/>
      <c r="IQO10" s="12"/>
      <c r="IQP10" s="12"/>
      <c r="IQQ10" s="12"/>
      <c r="IQR10" s="12"/>
      <c r="IQS10" s="12"/>
      <c r="IQT10" s="12"/>
      <c r="IQU10" s="12"/>
      <c r="IQV10" s="12"/>
      <c r="IQW10" s="12"/>
      <c r="IQX10" s="12"/>
      <c r="IQY10" s="12"/>
      <c r="IQZ10" s="12"/>
      <c r="IRA10" s="12"/>
      <c r="IRB10" s="12"/>
      <c r="IRC10" s="12"/>
      <c r="IRD10" s="12"/>
      <c r="IRE10" s="12"/>
      <c r="IRF10" s="12"/>
      <c r="IRG10" s="12"/>
      <c r="IRH10" s="12"/>
      <c r="IRI10" s="12"/>
      <c r="IRJ10" s="12"/>
      <c r="IRK10" s="12"/>
      <c r="IRL10" s="12"/>
      <c r="IRM10" s="12"/>
      <c r="IRN10" s="12"/>
      <c r="IRO10" s="12"/>
      <c r="IRP10" s="12"/>
      <c r="IRQ10" s="12"/>
      <c r="IRR10" s="12"/>
      <c r="IRS10" s="12"/>
      <c r="IRT10" s="12"/>
      <c r="IRU10" s="12"/>
      <c r="IRV10" s="12"/>
      <c r="IRW10" s="12"/>
      <c r="IRX10" s="12"/>
      <c r="IRY10" s="12"/>
      <c r="IRZ10" s="12"/>
      <c r="ISA10" s="12"/>
      <c r="ISB10" s="12"/>
      <c r="ISC10" s="12"/>
      <c r="ISD10" s="12"/>
      <c r="ISE10" s="12"/>
      <c r="ISF10" s="12"/>
      <c r="ISG10" s="12"/>
      <c r="ISH10" s="12"/>
      <c r="ISI10" s="12"/>
      <c r="ISJ10" s="12"/>
      <c r="ISK10" s="12"/>
      <c r="ISL10" s="12"/>
      <c r="ISM10" s="12"/>
      <c r="ISN10" s="12"/>
      <c r="ISO10" s="12"/>
      <c r="ISP10" s="12"/>
      <c r="ISQ10" s="12"/>
      <c r="ISR10" s="12"/>
      <c r="ISS10" s="12"/>
      <c r="IST10" s="12"/>
      <c r="ISU10" s="12"/>
      <c r="ISV10" s="12"/>
      <c r="ISW10" s="12"/>
      <c r="ISX10" s="12"/>
      <c r="ISY10" s="12"/>
      <c r="ISZ10" s="12"/>
      <c r="ITA10" s="12"/>
      <c r="ITB10" s="12"/>
      <c r="ITC10" s="12"/>
      <c r="ITD10" s="12"/>
      <c r="ITE10" s="12"/>
      <c r="ITF10" s="12"/>
      <c r="ITG10" s="12"/>
      <c r="ITH10" s="12"/>
      <c r="ITI10" s="12"/>
      <c r="ITJ10" s="12"/>
      <c r="ITK10" s="12"/>
      <c r="ITL10" s="12"/>
      <c r="ITM10" s="12"/>
      <c r="ITN10" s="12"/>
      <c r="ITO10" s="12"/>
      <c r="ITP10" s="12"/>
      <c r="ITQ10" s="12"/>
      <c r="ITR10" s="12"/>
      <c r="ITS10" s="12"/>
      <c r="ITT10" s="12"/>
      <c r="ITU10" s="12"/>
      <c r="ITV10" s="12"/>
      <c r="ITW10" s="12"/>
      <c r="ITX10" s="12"/>
      <c r="ITY10" s="12"/>
      <c r="ITZ10" s="12"/>
      <c r="IUA10" s="12"/>
      <c r="IUB10" s="12"/>
      <c r="IUC10" s="12"/>
      <c r="IUD10" s="12"/>
      <c r="IUE10" s="12"/>
      <c r="IUF10" s="12"/>
      <c r="IUG10" s="12"/>
      <c r="IUH10" s="12"/>
      <c r="IUI10" s="12"/>
      <c r="IUJ10" s="12"/>
      <c r="IUK10" s="12"/>
      <c r="IUL10" s="12"/>
      <c r="IUM10" s="12"/>
      <c r="IUN10" s="12"/>
      <c r="IUO10" s="12"/>
      <c r="IUP10" s="12"/>
      <c r="IUQ10" s="12"/>
      <c r="IUR10" s="12"/>
      <c r="IUS10" s="12"/>
      <c r="IUT10" s="12"/>
      <c r="IUU10" s="12"/>
      <c r="IUV10" s="12"/>
      <c r="IUW10" s="12"/>
      <c r="IUX10" s="12"/>
      <c r="IUY10" s="12"/>
      <c r="IUZ10" s="12"/>
      <c r="IVA10" s="12"/>
      <c r="IVB10" s="12"/>
      <c r="IVC10" s="12"/>
      <c r="IVD10" s="12"/>
      <c r="IVE10" s="12"/>
      <c r="IVF10" s="12"/>
      <c r="IVG10" s="12"/>
      <c r="IVH10" s="12"/>
      <c r="IVI10" s="12"/>
      <c r="IVJ10" s="12"/>
      <c r="IVK10" s="12"/>
      <c r="IVL10" s="12"/>
      <c r="IVM10" s="12"/>
      <c r="IVN10" s="12"/>
      <c r="IVO10" s="12"/>
      <c r="IVP10" s="12"/>
      <c r="IVQ10" s="12"/>
      <c r="IVR10" s="12"/>
      <c r="IVS10" s="12"/>
      <c r="IVT10" s="12"/>
      <c r="IVU10" s="12"/>
      <c r="IVV10" s="12"/>
      <c r="IVW10" s="12"/>
      <c r="IVX10" s="12"/>
      <c r="IVY10" s="12"/>
      <c r="IVZ10" s="12"/>
      <c r="IWA10" s="12"/>
      <c r="IWB10" s="12"/>
      <c r="IWC10" s="12"/>
      <c r="IWD10" s="12"/>
      <c r="IWE10" s="12"/>
      <c r="IWF10" s="12"/>
      <c r="IWG10" s="12"/>
      <c r="IWH10" s="12"/>
      <c r="IWI10" s="12"/>
      <c r="IWJ10" s="12"/>
      <c r="IWK10" s="12"/>
      <c r="IWL10" s="12"/>
      <c r="IWM10" s="12"/>
      <c r="IWN10" s="12"/>
      <c r="IWO10" s="12"/>
      <c r="IWP10" s="12"/>
      <c r="IWQ10" s="12"/>
      <c r="IWR10" s="12"/>
      <c r="IWS10" s="12"/>
      <c r="IWT10" s="12"/>
      <c r="IWU10" s="12"/>
      <c r="IWV10" s="12"/>
      <c r="IWW10" s="12"/>
      <c r="IWX10" s="12"/>
      <c r="IWY10" s="12"/>
      <c r="IWZ10" s="12"/>
      <c r="IXA10" s="12"/>
      <c r="IXB10" s="12"/>
      <c r="IXC10" s="12"/>
      <c r="IXD10" s="12"/>
      <c r="IXE10" s="12"/>
      <c r="IXF10" s="12"/>
      <c r="IXG10" s="12"/>
      <c r="IXH10" s="12"/>
      <c r="IXI10" s="12"/>
      <c r="IXJ10" s="12"/>
      <c r="IXK10" s="12"/>
      <c r="IXL10" s="12"/>
      <c r="IXM10" s="12"/>
      <c r="IXN10" s="12"/>
      <c r="IXO10" s="12"/>
      <c r="IXP10" s="12"/>
      <c r="IXQ10" s="12"/>
      <c r="IXR10" s="12"/>
      <c r="IXS10" s="12"/>
      <c r="IXT10" s="12"/>
      <c r="IXU10" s="12"/>
      <c r="IXV10" s="12"/>
      <c r="IXW10" s="12"/>
      <c r="IXX10" s="12"/>
      <c r="IXY10" s="12"/>
      <c r="IXZ10" s="12"/>
      <c r="IYA10" s="12"/>
      <c r="IYB10" s="12"/>
      <c r="IYC10" s="12"/>
      <c r="IYD10" s="12"/>
      <c r="IYE10" s="12"/>
      <c r="IYF10" s="12"/>
      <c r="IYG10" s="12"/>
      <c r="IYH10" s="12"/>
      <c r="IYI10" s="12"/>
      <c r="IYJ10" s="12"/>
      <c r="IYK10" s="12"/>
      <c r="IYL10" s="12"/>
      <c r="IYM10" s="12"/>
      <c r="IYN10" s="12"/>
      <c r="IYO10" s="12"/>
      <c r="IYP10" s="12"/>
      <c r="IYQ10" s="12"/>
      <c r="IYR10" s="12"/>
      <c r="IYS10" s="12"/>
      <c r="IYT10" s="12"/>
      <c r="IYU10" s="12"/>
      <c r="IYV10" s="12"/>
      <c r="IYW10" s="12"/>
      <c r="IYX10" s="12"/>
      <c r="IYY10" s="12"/>
      <c r="IYZ10" s="12"/>
      <c r="IZA10" s="12"/>
      <c r="IZB10" s="12"/>
      <c r="IZC10" s="12"/>
      <c r="IZD10" s="12"/>
      <c r="IZE10" s="12"/>
      <c r="IZF10" s="12"/>
      <c r="IZG10" s="12"/>
      <c r="IZH10" s="12"/>
      <c r="IZI10" s="12"/>
      <c r="IZJ10" s="12"/>
      <c r="IZK10" s="12"/>
      <c r="IZL10" s="12"/>
      <c r="IZM10" s="12"/>
      <c r="IZN10" s="12"/>
      <c r="IZO10" s="12"/>
      <c r="IZP10" s="12"/>
      <c r="IZQ10" s="12"/>
      <c r="IZR10" s="12"/>
      <c r="IZS10" s="12"/>
      <c r="IZT10" s="12"/>
      <c r="IZU10" s="12"/>
      <c r="IZV10" s="12"/>
      <c r="IZW10" s="12"/>
      <c r="IZX10" s="12"/>
      <c r="IZY10" s="12"/>
      <c r="IZZ10" s="12"/>
      <c r="JAA10" s="12"/>
      <c r="JAB10" s="12"/>
      <c r="JAC10" s="12"/>
      <c r="JAD10" s="12"/>
      <c r="JAE10" s="12"/>
      <c r="JAF10" s="12"/>
      <c r="JAG10" s="12"/>
      <c r="JAH10" s="12"/>
      <c r="JAI10" s="12"/>
      <c r="JAJ10" s="12"/>
      <c r="JAK10" s="12"/>
      <c r="JAL10" s="12"/>
      <c r="JAM10" s="12"/>
      <c r="JAN10" s="12"/>
      <c r="JAO10" s="12"/>
      <c r="JAP10" s="12"/>
      <c r="JAQ10" s="12"/>
      <c r="JAR10" s="12"/>
      <c r="JAS10" s="12"/>
      <c r="JAT10" s="12"/>
      <c r="JAU10" s="12"/>
      <c r="JAV10" s="12"/>
      <c r="JAW10" s="12"/>
      <c r="JAX10" s="12"/>
      <c r="JAY10" s="12"/>
      <c r="JAZ10" s="12"/>
      <c r="JBA10" s="12"/>
      <c r="JBB10" s="12"/>
      <c r="JBC10" s="12"/>
      <c r="JBD10" s="12"/>
      <c r="JBE10" s="12"/>
      <c r="JBF10" s="12"/>
      <c r="JBG10" s="12"/>
      <c r="JBH10" s="12"/>
      <c r="JBI10" s="12"/>
      <c r="JBJ10" s="12"/>
      <c r="JBK10" s="12"/>
      <c r="JBL10" s="12"/>
      <c r="JBM10" s="12"/>
      <c r="JBN10" s="12"/>
      <c r="JBO10" s="12"/>
      <c r="JBP10" s="12"/>
      <c r="JBQ10" s="12"/>
      <c r="JBR10" s="12"/>
      <c r="JBS10" s="12"/>
      <c r="JBT10" s="12"/>
      <c r="JBU10" s="12"/>
      <c r="JBV10" s="12"/>
      <c r="JBW10" s="12"/>
      <c r="JBX10" s="12"/>
      <c r="JBY10" s="12"/>
      <c r="JBZ10" s="12"/>
      <c r="JCA10" s="12"/>
      <c r="JCB10" s="12"/>
      <c r="JCC10" s="12"/>
      <c r="JCD10" s="12"/>
      <c r="JCE10" s="12"/>
      <c r="JCF10" s="12"/>
      <c r="JCG10" s="12"/>
      <c r="JCH10" s="12"/>
      <c r="JCI10" s="12"/>
      <c r="JCJ10" s="12"/>
      <c r="JCK10" s="12"/>
      <c r="JCL10" s="12"/>
      <c r="JCM10" s="12"/>
      <c r="JCN10" s="12"/>
      <c r="JCO10" s="12"/>
      <c r="JCP10" s="12"/>
      <c r="JCQ10" s="12"/>
      <c r="JCR10" s="12"/>
      <c r="JCS10" s="12"/>
      <c r="JCT10" s="12"/>
      <c r="JCU10" s="12"/>
      <c r="JCV10" s="12"/>
      <c r="JCW10" s="12"/>
      <c r="JCX10" s="12"/>
      <c r="JCY10" s="12"/>
      <c r="JCZ10" s="12"/>
      <c r="JDA10" s="12"/>
      <c r="JDB10" s="12"/>
      <c r="JDC10" s="12"/>
      <c r="JDD10" s="12"/>
      <c r="JDE10" s="12"/>
      <c r="JDF10" s="12"/>
      <c r="JDG10" s="12"/>
      <c r="JDH10" s="12"/>
      <c r="JDI10" s="12"/>
      <c r="JDJ10" s="12"/>
      <c r="JDK10" s="12"/>
      <c r="JDL10" s="12"/>
      <c r="JDM10" s="12"/>
      <c r="JDN10" s="12"/>
      <c r="JDO10" s="12"/>
      <c r="JDP10" s="12"/>
      <c r="JDQ10" s="12"/>
      <c r="JDR10" s="12"/>
      <c r="JDS10" s="12"/>
      <c r="JDT10" s="12"/>
      <c r="JDU10" s="12"/>
      <c r="JDV10" s="12"/>
      <c r="JDW10" s="12"/>
      <c r="JDX10" s="12"/>
      <c r="JDY10" s="12"/>
      <c r="JDZ10" s="12"/>
      <c r="JEA10" s="12"/>
      <c r="JEB10" s="12"/>
      <c r="JEC10" s="12"/>
      <c r="JED10" s="12"/>
      <c r="JEE10" s="12"/>
      <c r="JEF10" s="12"/>
      <c r="JEG10" s="12"/>
      <c r="JEH10" s="12"/>
      <c r="JEI10" s="12"/>
      <c r="JEJ10" s="12"/>
      <c r="JEK10" s="12"/>
      <c r="JEL10" s="12"/>
      <c r="JEM10" s="12"/>
      <c r="JEN10" s="12"/>
      <c r="JEO10" s="12"/>
      <c r="JEP10" s="12"/>
      <c r="JEQ10" s="12"/>
      <c r="JER10" s="12"/>
      <c r="JES10" s="12"/>
      <c r="JET10" s="12"/>
      <c r="JEU10" s="12"/>
      <c r="JEV10" s="12"/>
      <c r="JEW10" s="12"/>
      <c r="JEX10" s="12"/>
      <c r="JEY10" s="12"/>
      <c r="JEZ10" s="12"/>
      <c r="JFA10" s="12"/>
      <c r="JFB10" s="12"/>
      <c r="JFC10" s="12"/>
      <c r="JFD10" s="12"/>
      <c r="JFE10" s="12"/>
      <c r="JFF10" s="12"/>
      <c r="JFG10" s="12"/>
      <c r="JFH10" s="12"/>
      <c r="JFI10" s="12"/>
      <c r="JFJ10" s="12"/>
      <c r="JFK10" s="12"/>
      <c r="JFL10" s="12"/>
      <c r="JFM10" s="12"/>
      <c r="JFN10" s="12"/>
      <c r="JFO10" s="12"/>
      <c r="JFP10" s="12"/>
      <c r="JFQ10" s="12"/>
      <c r="JFR10" s="12"/>
      <c r="JFS10" s="12"/>
      <c r="JFT10" s="12"/>
      <c r="JFU10" s="12"/>
      <c r="JFV10" s="12"/>
      <c r="JFW10" s="12"/>
      <c r="JFX10" s="12"/>
      <c r="JFY10" s="12"/>
      <c r="JFZ10" s="12"/>
      <c r="JGA10" s="12"/>
      <c r="JGB10" s="12"/>
      <c r="JGC10" s="12"/>
      <c r="JGD10" s="12"/>
      <c r="JGE10" s="12"/>
      <c r="JGF10" s="12"/>
      <c r="JGG10" s="12"/>
      <c r="JGH10" s="12"/>
      <c r="JGI10" s="12"/>
      <c r="JGJ10" s="12"/>
      <c r="JGK10" s="12"/>
      <c r="JGL10" s="12"/>
      <c r="JGM10" s="12"/>
      <c r="JGN10" s="12"/>
      <c r="JGO10" s="12"/>
      <c r="JGP10" s="12"/>
      <c r="JGQ10" s="12"/>
      <c r="JGR10" s="12"/>
      <c r="JGS10" s="12"/>
      <c r="JGT10" s="12"/>
      <c r="JGU10" s="12"/>
      <c r="JGV10" s="12"/>
      <c r="JGW10" s="12"/>
      <c r="JGX10" s="12"/>
      <c r="JGY10" s="12"/>
      <c r="JGZ10" s="12"/>
      <c r="JHA10" s="12"/>
      <c r="JHB10" s="12"/>
      <c r="JHC10" s="12"/>
      <c r="JHD10" s="12"/>
      <c r="JHE10" s="12"/>
      <c r="JHF10" s="12"/>
      <c r="JHG10" s="12"/>
      <c r="JHH10" s="12"/>
      <c r="JHI10" s="12"/>
      <c r="JHJ10" s="12"/>
      <c r="JHK10" s="12"/>
      <c r="JHL10" s="12"/>
      <c r="JHM10" s="12"/>
      <c r="JHN10" s="12"/>
      <c r="JHO10" s="12"/>
      <c r="JHP10" s="12"/>
      <c r="JHQ10" s="12"/>
      <c r="JHR10" s="12"/>
      <c r="JHS10" s="12"/>
      <c r="JHT10" s="12"/>
      <c r="JHU10" s="12"/>
      <c r="JHV10" s="12"/>
      <c r="JHW10" s="12"/>
      <c r="JHX10" s="12"/>
      <c r="JHY10" s="12"/>
      <c r="JHZ10" s="12"/>
      <c r="JIA10" s="12"/>
      <c r="JIB10" s="12"/>
      <c r="JIC10" s="12"/>
      <c r="JID10" s="12"/>
      <c r="JIE10" s="12"/>
      <c r="JIF10" s="12"/>
      <c r="JIG10" s="12"/>
      <c r="JIH10" s="12"/>
      <c r="JII10" s="12"/>
      <c r="JIJ10" s="12"/>
      <c r="JIK10" s="12"/>
      <c r="JIL10" s="12"/>
      <c r="JIM10" s="12"/>
      <c r="JIN10" s="12"/>
      <c r="JIO10" s="12"/>
      <c r="JIP10" s="12"/>
      <c r="JIQ10" s="12"/>
      <c r="JIR10" s="12"/>
      <c r="JIS10" s="12"/>
      <c r="JIT10" s="12"/>
      <c r="JIU10" s="12"/>
      <c r="JIV10" s="12"/>
      <c r="JIW10" s="12"/>
      <c r="JIX10" s="12"/>
      <c r="JIY10" s="12"/>
      <c r="JIZ10" s="12"/>
      <c r="JJA10" s="12"/>
      <c r="JJB10" s="12"/>
      <c r="JJC10" s="12"/>
      <c r="JJD10" s="12"/>
      <c r="JJE10" s="12"/>
      <c r="JJF10" s="12"/>
      <c r="JJG10" s="12"/>
      <c r="JJH10" s="12"/>
      <c r="JJI10" s="12"/>
      <c r="JJJ10" s="12"/>
      <c r="JJK10" s="12"/>
      <c r="JJL10" s="12"/>
      <c r="JJM10" s="12"/>
      <c r="JJN10" s="12"/>
      <c r="JJO10" s="12"/>
      <c r="JJP10" s="12"/>
      <c r="JJQ10" s="12"/>
      <c r="JJR10" s="12"/>
      <c r="JJS10" s="12"/>
      <c r="JJT10" s="12"/>
      <c r="JJU10" s="12"/>
      <c r="JJV10" s="12"/>
      <c r="JJW10" s="12"/>
      <c r="JJX10" s="12"/>
      <c r="JJY10" s="12"/>
      <c r="JJZ10" s="12"/>
      <c r="JKA10" s="12"/>
      <c r="JKB10" s="12"/>
      <c r="JKC10" s="12"/>
      <c r="JKD10" s="12"/>
      <c r="JKE10" s="12"/>
      <c r="JKF10" s="12"/>
      <c r="JKG10" s="12"/>
      <c r="JKH10" s="12"/>
      <c r="JKI10" s="12"/>
      <c r="JKJ10" s="12"/>
      <c r="JKK10" s="12"/>
      <c r="JKL10" s="12"/>
      <c r="JKM10" s="12"/>
      <c r="JKN10" s="12"/>
      <c r="JKO10" s="12"/>
      <c r="JKP10" s="12"/>
      <c r="JKQ10" s="12"/>
      <c r="JKR10" s="12"/>
      <c r="JKS10" s="12"/>
      <c r="JKT10" s="12"/>
      <c r="JKU10" s="12"/>
      <c r="JKV10" s="12"/>
      <c r="JKW10" s="12"/>
      <c r="JKX10" s="12"/>
      <c r="JKY10" s="12"/>
      <c r="JKZ10" s="12"/>
      <c r="JLA10" s="12"/>
      <c r="JLB10" s="12"/>
      <c r="JLC10" s="12"/>
      <c r="JLD10" s="12"/>
      <c r="JLE10" s="12"/>
      <c r="JLF10" s="12"/>
      <c r="JLG10" s="12"/>
      <c r="JLH10" s="12"/>
      <c r="JLI10" s="12"/>
      <c r="JLJ10" s="12"/>
      <c r="JLK10" s="12"/>
      <c r="JLL10" s="12"/>
      <c r="JLM10" s="12"/>
      <c r="JLN10" s="12"/>
      <c r="JLO10" s="12"/>
      <c r="JLP10" s="12"/>
      <c r="JLQ10" s="12"/>
      <c r="JLR10" s="12"/>
      <c r="JLS10" s="12"/>
      <c r="JLT10" s="12"/>
      <c r="JLU10" s="12"/>
      <c r="JLV10" s="12"/>
      <c r="JLW10" s="12"/>
      <c r="JLX10" s="12"/>
      <c r="JLY10" s="12"/>
      <c r="JLZ10" s="12"/>
      <c r="JMA10" s="12"/>
      <c r="JMB10" s="12"/>
      <c r="JMC10" s="12"/>
      <c r="JMD10" s="12"/>
      <c r="JME10" s="12"/>
      <c r="JMF10" s="12"/>
      <c r="JMG10" s="12"/>
      <c r="JMH10" s="12"/>
      <c r="JMI10" s="12"/>
      <c r="JMJ10" s="12"/>
      <c r="JMK10" s="12"/>
      <c r="JML10" s="12"/>
      <c r="JMM10" s="12"/>
      <c r="JMN10" s="12"/>
      <c r="JMO10" s="12"/>
      <c r="JMP10" s="12"/>
      <c r="JMQ10" s="12"/>
      <c r="JMR10" s="12"/>
      <c r="JMS10" s="12"/>
      <c r="JMT10" s="12"/>
      <c r="JMU10" s="12"/>
      <c r="JMV10" s="12"/>
      <c r="JMW10" s="12"/>
      <c r="JMX10" s="12"/>
      <c r="JMY10" s="12"/>
      <c r="JMZ10" s="12"/>
      <c r="JNA10" s="12"/>
      <c r="JNB10" s="12"/>
      <c r="JNC10" s="12"/>
      <c r="JND10" s="12"/>
      <c r="JNE10" s="12"/>
      <c r="JNF10" s="12"/>
      <c r="JNG10" s="12"/>
      <c r="JNH10" s="12"/>
      <c r="JNI10" s="12"/>
      <c r="JNJ10" s="12"/>
      <c r="JNK10" s="12"/>
      <c r="JNL10" s="12"/>
      <c r="JNM10" s="12"/>
      <c r="JNN10" s="12"/>
      <c r="JNO10" s="12"/>
      <c r="JNP10" s="12"/>
      <c r="JNQ10" s="12"/>
      <c r="JNR10" s="12"/>
      <c r="JNS10" s="12"/>
      <c r="JNT10" s="12"/>
      <c r="JNU10" s="12"/>
      <c r="JNV10" s="12"/>
      <c r="JNW10" s="12"/>
      <c r="JNX10" s="12"/>
      <c r="JNY10" s="12"/>
      <c r="JNZ10" s="12"/>
      <c r="JOA10" s="12"/>
      <c r="JOB10" s="12"/>
      <c r="JOC10" s="12"/>
      <c r="JOD10" s="12"/>
      <c r="JOE10" s="12"/>
      <c r="JOF10" s="12"/>
      <c r="JOG10" s="12"/>
      <c r="JOH10" s="12"/>
      <c r="JOI10" s="12"/>
      <c r="JOJ10" s="12"/>
      <c r="JOK10" s="12"/>
      <c r="JOL10" s="12"/>
      <c r="JOM10" s="12"/>
      <c r="JON10" s="12"/>
      <c r="JOO10" s="12"/>
      <c r="JOP10" s="12"/>
      <c r="JOQ10" s="12"/>
      <c r="JOR10" s="12"/>
      <c r="JOS10" s="12"/>
      <c r="JOT10" s="12"/>
      <c r="JOU10" s="12"/>
      <c r="JOV10" s="12"/>
      <c r="JOW10" s="12"/>
      <c r="JOX10" s="12"/>
      <c r="JOY10" s="12"/>
      <c r="JOZ10" s="12"/>
      <c r="JPA10" s="12"/>
      <c r="JPB10" s="12"/>
      <c r="JPC10" s="12"/>
      <c r="JPD10" s="12"/>
      <c r="JPE10" s="12"/>
      <c r="JPF10" s="12"/>
      <c r="JPG10" s="12"/>
      <c r="JPH10" s="12"/>
      <c r="JPI10" s="12"/>
      <c r="JPJ10" s="12"/>
      <c r="JPK10" s="12"/>
      <c r="JPL10" s="12"/>
      <c r="JPM10" s="12"/>
      <c r="JPN10" s="12"/>
      <c r="JPO10" s="12"/>
      <c r="JPP10" s="12"/>
      <c r="JPQ10" s="12"/>
      <c r="JPR10" s="12"/>
      <c r="JPS10" s="12"/>
      <c r="JPT10" s="12"/>
      <c r="JPU10" s="12"/>
      <c r="JPV10" s="12"/>
      <c r="JPW10" s="12"/>
      <c r="JPX10" s="12"/>
      <c r="JPY10" s="12"/>
      <c r="JPZ10" s="12"/>
      <c r="JQA10" s="12"/>
      <c r="JQB10" s="12"/>
      <c r="JQC10" s="12"/>
      <c r="JQD10" s="12"/>
      <c r="JQE10" s="12"/>
      <c r="JQF10" s="12"/>
      <c r="JQG10" s="12"/>
      <c r="JQH10" s="12"/>
      <c r="JQI10" s="12"/>
      <c r="JQJ10" s="12"/>
      <c r="JQK10" s="12"/>
      <c r="JQL10" s="12"/>
      <c r="JQM10" s="12"/>
      <c r="JQN10" s="12"/>
      <c r="JQO10" s="12"/>
      <c r="JQP10" s="12"/>
      <c r="JQQ10" s="12"/>
      <c r="JQR10" s="12"/>
      <c r="JQS10" s="12"/>
      <c r="JQT10" s="12"/>
      <c r="JQU10" s="12"/>
      <c r="JQV10" s="12"/>
      <c r="JQW10" s="12"/>
      <c r="JQX10" s="12"/>
      <c r="JQY10" s="12"/>
      <c r="JQZ10" s="12"/>
      <c r="JRA10" s="12"/>
      <c r="JRB10" s="12"/>
      <c r="JRC10" s="12"/>
      <c r="JRD10" s="12"/>
      <c r="JRE10" s="12"/>
      <c r="JRF10" s="12"/>
      <c r="JRG10" s="12"/>
      <c r="JRH10" s="12"/>
      <c r="JRI10" s="12"/>
      <c r="JRJ10" s="12"/>
      <c r="JRK10" s="12"/>
      <c r="JRL10" s="12"/>
      <c r="JRM10" s="12"/>
      <c r="JRN10" s="12"/>
      <c r="JRO10" s="12"/>
      <c r="JRP10" s="12"/>
      <c r="JRQ10" s="12"/>
      <c r="JRR10" s="12"/>
      <c r="JRS10" s="12"/>
      <c r="JRT10" s="12"/>
      <c r="JRU10" s="12"/>
      <c r="JRV10" s="12"/>
      <c r="JRW10" s="12"/>
      <c r="JRX10" s="12"/>
      <c r="JRY10" s="12"/>
      <c r="JRZ10" s="12"/>
      <c r="JSA10" s="12"/>
      <c r="JSB10" s="12"/>
      <c r="JSC10" s="12"/>
      <c r="JSD10" s="12"/>
      <c r="JSE10" s="12"/>
      <c r="JSF10" s="12"/>
      <c r="JSG10" s="12"/>
      <c r="JSH10" s="12"/>
      <c r="JSI10" s="12"/>
      <c r="JSJ10" s="12"/>
      <c r="JSK10" s="12"/>
      <c r="JSL10" s="12"/>
      <c r="JSM10" s="12"/>
      <c r="JSN10" s="12"/>
      <c r="JSO10" s="12"/>
      <c r="JSP10" s="12"/>
      <c r="JSQ10" s="12"/>
      <c r="JSR10" s="12"/>
      <c r="JSS10" s="12"/>
      <c r="JST10" s="12"/>
      <c r="JSU10" s="12"/>
      <c r="JSV10" s="12"/>
      <c r="JSW10" s="12"/>
      <c r="JSX10" s="12"/>
      <c r="JSY10" s="12"/>
      <c r="JSZ10" s="12"/>
      <c r="JTA10" s="12"/>
      <c r="JTB10" s="12"/>
      <c r="JTC10" s="12"/>
      <c r="JTD10" s="12"/>
      <c r="JTE10" s="12"/>
      <c r="JTF10" s="12"/>
      <c r="JTG10" s="12"/>
      <c r="JTH10" s="12"/>
      <c r="JTI10" s="12"/>
      <c r="JTJ10" s="12"/>
      <c r="JTK10" s="12"/>
      <c r="JTL10" s="12"/>
      <c r="JTM10" s="12"/>
      <c r="JTN10" s="12"/>
      <c r="JTO10" s="12"/>
      <c r="JTP10" s="12"/>
      <c r="JTQ10" s="12"/>
      <c r="JTR10" s="12"/>
      <c r="JTS10" s="12"/>
      <c r="JTT10" s="12"/>
      <c r="JTU10" s="12"/>
      <c r="JTV10" s="12"/>
      <c r="JTW10" s="12"/>
      <c r="JTX10" s="12"/>
      <c r="JTY10" s="12"/>
      <c r="JTZ10" s="12"/>
      <c r="JUA10" s="12"/>
      <c r="JUB10" s="12"/>
      <c r="JUC10" s="12"/>
      <c r="JUD10" s="12"/>
      <c r="JUE10" s="12"/>
      <c r="JUF10" s="12"/>
      <c r="JUG10" s="12"/>
      <c r="JUH10" s="12"/>
      <c r="JUI10" s="12"/>
      <c r="JUJ10" s="12"/>
      <c r="JUK10" s="12"/>
      <c r="JUL10" s="12"/>
      <c r="JUM10" s="12"/>
      <c r="JUN10" s="12"/>
      <c r="JUO10" s="12"/>
      <c r="JUP10" s="12"/>
      <c r="JUQ10" s="12"/>
      <c r="JUR10" s="12"/>
      <c r="JUS10" s="12"/>
      <c r="JUT10" s="12"/>
      <c r="JUU10" s="12"/>
      <c r="JUV10" s="12"/>
      <c r="JUW10" s="12"/>
      <c r="JUX10" s="12"/>
      <c r="JUY10" s="12"/>
      <c r="JUZ10" s="12"/>
      <c r="JVA10" s="12"/>
      <c r="JVB10" s="12"/>
      <c r="JVC10" s="12"/>
      <c r="JVD10" s="12"/>
      <c r="JVE10" s="12"/>
      <c r="JVF10" s="12"/>
      <c r="JVG10" s="12"/>
      <c r="JVH10" s="12"/>
      <c r="JVI10" s="12"/>
      <c r="JVJ10" s="12"/>
      <c r="JVK10" s="12"/>
      <c r="JVL10" s="12"/>
      <c r="JVM10" s="12"/>
      <c r="JVN10" s="12"/>
      <c r="JVO10" s="12"/>
      <c r="JVP10" s="12"/>
      <c r="JVQ10" s="12"/>
      <c r="JVR10" s="12"/>
      <c r="JVS10" s="12"/>
      <c r="JVT10" s="12"/>
      <c r="JVU10" s="12"/>
      <c r="JVV10" s="12"/>
      <c r="JVW10" s="12"/>
      <c r="JVX10" s="12"/>
      <c r="JVY10" s="12"/>
      <c r="JVZ10" s="12"/>
      <c r="JWA10" s="12"/>
      <c r="JWB10" s="12"/>
      <c r="JWC10" s="12"/>
      <c r="JWD10" s="12"/>
      <c r="JWE10" s="12"/>
      <c r="JWF10" s="12"/>
      <c r="JWG10" s="12"/>
      <c r="JWH10" s="12"/>
      <c r="JWI10" s="12"/>
      <c r="JWJ10" s="12"/>
      <c r="JWK10" s="12"/>
      <c r="JWL10" s="12"/>
      <c r="JWM10" s="12"/>
      <c r="JWN10" s="12"/>
      <c r="JWO10" s="12"/>
      <c r="JWP10" s="12"/>
      <c r="JWQ10" s="12"/>
      <c r="JWR10" s="12"/>
      <c r="JWS10" s="12"/>
      <c r="JWT10" s="12"/>
      <c r="JWU10" s="12"/>
      <c r="JWV10" s="12"/>
      <c r="JWW10" s="12"/>
      <c r="JWX10" s="12"/>
      <c r="JWY10" s="12"/>
      <c r="JWZ10" s="12"/>
      <c r="JXA10" s="12"/>
      <c r="JXB10" s="12"/>
      <c r="JXC10" s="12"/>
      <c r="JXD10" s="12"/>
      <c r="JXE10" s="12"/>
      <c r="JXF10" s="12"/>
      <c r="JXG10" s="12"/>
      <c r="JXH10" s="12"/>
      <c r="JXI10" s="12"/>
      <c r="JXJ10" s="12"/>
      <c r="JXK10" s="12"/>
      <c r="JXL10" s="12"/>
      <c r="JXM10" s="12"/>
      <c r="JXN10" s="12"/>
      <c r="JXO10" s="12"/>
      <c r="JXP10" s="12"/>
      <c r="JXQ10" s="12"/>
      <c r="JXR10" s="12"/>
      <c r="JXS10" s="12"/>
      <c r="JXT10" s="12"/>
      <c r="JXU10" s="12"/>
      <c r="JXV10" s="12"/>
      <c r="JXW10" s="12"/>
      <c r="JXX10" s="12"/>
      <c r="JXY10" s="12"/>
      <c r="JXZ10" s="12"/>
      <c r="JYA10" s="12"/>
      <c r="JYB10" s="12"/>
      <c r="JYC10" s="12"/>
      <c r="JYD10" s="12"/>
      <c r="JYE10" s="12"/>
      <c r="JYF10" s="12"/>
      <c r="JYG10" s="12"/>
      <c r="JYH10" s="12"/>
      <c r="JYI10" s="12"/>
      <c r="JYJ10" s="12"/>
      <c r="JYK10" s="12"/>
      <c r="JYL10" s="12"/>
      <c r="JYM10" s="12"/>
      <c r="JYN10" s="12"/>
      <c r="JYO10" s="12"/>
      <c r="JYP10" s="12"/>
      <c r="JYQ10" s="12"/>
      <c r="JYR10" s="12"/>
      <c r="JYS10" s="12"/>
      <c r="JYT10" s="12"/>
      <c r="JYU10" s="12"/>
      <c r="JYV10" s="12"/>
      <c r="JYW10" s="12"/>
      <c r="JYX10" s="12"/>
      <c r="JYY10" s="12"/>
      <c r="JYZ10" s="12"/>
      <c r="JZA10" s="12"/>
      <c r="JZB10" s="12"/>
      <c r="JZC10" s="12"/>
      <c r="JZD10" s="12"/>
      <c r="JZE10" s="12"/>
      <c r="JZF10" s="12"/>
      <c r="JZG10" s="12"/>
      <c r="JZH10" s="12"/>
      <c r="JZI10" s="12"/>
      <c r="JZJ10" s="12"/>
      <c r="JZK10" s="12"/>
      <c r="JZL10" s="12"/>
      <c r="JZM10" s="12"/>
      <c r="JZN10" s="12"/>
      <c r="JZO10" s="12"/>
      <c r="JZP10" s="12"/>
      <c r="JZQ10" s="12"/>
      <c r="JZR10" s="12"/>
      <c r="JZS10" s="12"/>
      <c r="JZT10" s="12"/>
      <c r="JZU10" s="12"/>
      <c r="JZV10" s="12"/>
      <c r="JZW10" s="12"/>
      <c r="JZX10" s="12"/>
      <c r="JZY10" s="12"/>
      <c r="JZZ10" s="12"/>
      <c r="KAA10" s="12"/>
      <c r="KAB10" s="12"/>
      <c r="KAC10" s="12"/>
      <c r="KAD10" s="12"/>
      <c r="KAE10" s="12"/>
      <c r="KAF10" s="12"/>
      <c r="KAG10" s="12"/>
      <c r="KAH10" s="12"/>
      <c r="KAI10" s="12"/>
      <c r="KAJ10" s="12"/>
      <c r="KAK10" s="12"/>
      <c r="KAL10" s="12"/>
      <c r="KAM10" s="12"/>
      <c r="KAN10" s="12"/>
      <c r="KAO10" s="12"/>
      <c r="KAP10" s="12"/>
      <c r="KAQ10" s="12"/>
      <c r="KAR10" s="12"/>
      <c r="KAS10" s="12"/>
      <c r="KAT10" s="12"/>
      <c r="KAU10" s="12"/>
      <c r="KAV10" s="12"/>
      <c r="KAW10" s="12"/>
      <c r="KAX10" s="12"/>
      <c r="KAY10" s="12"/>
      <c r="KAZ10" s="12"/>
      <c r="KBA10" s="12"/>
      <c r="KBB10" s="12"/>
      <c r="KBC10" s="12"/>
      <c r="KBD10" s="12"/>
      <c r="KBE10" s="12"/>
      <c r="KBF10" s="12"/>
      <c r="KBG10" s="12"/>
      <c r="KBH10" s="12"/>
      <c r="KBI10" s="12"/>
      <c r="KBJ10" s="12"/>
      <c r="KBK10" s="12"/>
      <c r="KBL10" s="12"/>
      <c r="KBM10" s="12"/>
      <c r="KBN10" s="12"/>
      <c r="KBO10" s="12"/>
      <c r="KBP10" s="12"/>
      <c r="KBQ10" s="12"/>
      <c r="KBR10" s="12"/>
      <c r="KBS10" s="12"/>
      <c r="KBT10" s="12"/>
      <c r="KBU10" s="12"/>
      <c r="KBV10" s="12"/>
      <c r="KBW10" s="12"/>
      <c r="KBX10" s="12"/>
      <c r="KBY10" s="12"/>
      <c r="KBZ10" s="12"/>
      <c r="KCA10" s="12"/>
      <c r="KCB10" s="12"/>
      <c r="KCC10" s="12"/>
      <c r="KCD10" s="12"/>
      <c r="KCE10" s="12"/>
      <c r="KCF10" s="12"/>
      <c r="KCG10" s="12"/>
      <c r="KCH10" s="12"/>
      <c r="KCI10" s="12"/>
      <c r="KCJ10" s="12"/>
      <c r="KCK10" s="12"/>
      <c r="KCL10" s="12"/>
      <c r="KCM10" s="12"/>
      <c r="KCN10" s="12"/>
      <c r="KCO10" s="12"/>
      <c r="KCP10" s="12"/>
      <c r="KCQ10" s="12"/>
      <c r="KCR10" s="12"/>
      <c r="KCS10" s="12"/>
      <c r="KCT10" s="12"/>
      <c r="KCU10" s="12"/>
      <c r="KCV10" s="12"/>
      <c r="KCW10" s="12"/>
      <c r="KCX10" s="12"/>
      <c r="KCY10" s="12"/>
      <c r="KCZ10" s="12"/>
      <c r="KDA10" s="12"/>
      <c r="KDB10" s="12"/>
      <c r="KDC10" s="12"/>
      <c r="KDD10" s="12"/>
      <c r="KDE10" s="12"/>
      <c r="KDF10" s="12"/>
      <c r="KDG10" s="12"/>
      <c r="KDH10" s="12"/>
      <c r="KDI10" s="12"/>
      <c r="KDJ10" s="12"/>
      <c r="KDK10" s="12"/>
      <c r="KDL10" s="12"/>
      <c r="KDM10" s="12"/>
      <c r="KDN10" s="12"/>
      <c r="KDO10" s="12"/>
      <c r="KDP10" s="12"/>
      <c r="KDQ10" s="12"/>
      <c r="KDR10" s="12"/>
      <c r="KDS10" s="12"/>
      <c r="KDT10" s="12"/>
      <c r="KDU10" s="12"/>
      <c r="KDV10" s="12"/>
      <c r="KDW10" s="12"/>
      <c r="KDX10" s="12"/>
      <c r="KDY10" s="12"/>
      <c r="KDZ10" s="12"/>
      <c r="KEA10" s="12"/>
      <c r="KEB10" s="12"/>
      <c r="KEC10" s="12"/>
      <c r="KED10" s="12"/>
      <c r="KEE10" s="12"/>
      <c r="KEF10" s="12"/>
      <c r="KEG10" s="12"/>
      <c r="KEH10" s="12"/>
      <c r="KEI10" s="12"/>
      <c r="KEJ10" s="12"/>
      <c r="KEK10" s="12"/>
      <c r="KEL10" s="12"/>
      <c r="KEM10" s="12"/>
      <c r="KEN10" s="12"/>
      <c r="KEO10" s="12"/>
      <c r="KEP10" s="12"/>
      <c r="KEQ10" s="12"/>
      <c r="KER10" s="12"/>
      <c r="KES10" s="12"/>
      <c r="KET10" s="12"/>
      <c r="KEU10" s="12"/>
      <c r="KEV10" s="12"/>
      <c r="KEW10" s="12"/>
      <c r="KEX10" s="12"/>
      <c r="KEY10" s="12"/>
      <c r="KEZ10" s="12"/>
      <c r="KFA10" s="12"/>
      <c r="KFB10" s="12"/>
      <c r="KFC10" s="12"/>
      <c r="KFD10" s="12"/>
      <c r="KFE10" s="12"/>
      <c r="KFF10" s="12"/>
      <c r="KFG10" s="12"/>
      <c r="KFH10" s="12"/>
      <c r="KFI10" s="12"/>
      <c r="KFJ10" s="12"/>
      <c r="KFK10" s="12"/>
      <c r="KFL10" s="12"/>
      <c r="KFM10" s="12"/>
      <c r="KFN10" s="12"/>
      <c r="KFO10" s="12"/>
      <c r="KFP10" s="12"/>
      <c r="KFQ10" s="12"/>
      <c r="KFR10" s="12"/>
      <c r="KFS10" s="12"/>
      <c r="KFT10" s="12"/>
      <c r="KFU10" s="12"/>
      <c r="KFV10" s="12"/>
      <c r="KFW10" s="12"/>
      <c r="KFX10" s="12"/>
      <c r="KFY10" s="12"/>
      <c r="KFZ10" s="12"/>
      <c r="KGA10" s="12"/>
      <c r="KGB10" s="12"/>
      <c r="KGC10" s="12"/>
      <c r="KGD10" s="12"/>
      <c r="KGE10" s="12"/>
      <c r="KGF10" s="12"/>
      <c r="KGG10" s="12"/>
      <c r="KGH10" s="12"/>
      <c r="KGI10" s="12"/>
      <c r="KGJ10" s="12"/>
      <c r="KGK10" s="12"/>
      <c r="KGL10" s="12"/>
      <c r="KGM10" s="12"/>
      <c r="KGN10" s="12"/>
      <c r="KGO10" s="12"/>
      <c r="KGP10" s="12"/>
      <c r="KGQ10" s="12"/>
      <c r="KGR10" s="12"/>
      <c r="KGS10" s="12"/>
      <c r="KGT10" s="12"/>
      <c r="KGU10" s="12"/>
      <c r="KGV10" s="12"/>
      <c r="KGW10" s="12"/>
      <c r="KGX10" s="12"/>
      <c r="KGY10" s="12"/>
      <c r="KGZ10" s="12"/>
      <c r="KHA10" s="12"/>
      <c r="KHB10" s="12"/>
      <c r="KHC10" s="12"/>
      <c r="KHD10" s="12"/>
      <c r="KHE10" s="12"/>
      <c r="KHF10" s="12"/>
      <c r="KHG10" s="12"/>
      <c r="KHH10" s="12"/>
      <c r="KHI10" s="12"/>
      <c r="KHJ10" s="12"/>
      <c r="KHK10" s="12"/>
      <c r="KHL10" s="12"/>
      <c r="KHM10" s="12"/>
      <c r="KHN10" s="12"/>
      <c r="KHO10" s="12"/>
      <c r="KHP10" s="12"/>
      <c r="KHQ10" s="12"/>
      <c r="KHR10" s="12"/>
      <c r="KHS10" s="12"/>
      <c r="KHT10" s="12"/>
      <c r="KHU10" s="12"/>
      <c r="KHV10" s="12"/>
      <c r="KHW10" s="12"/>
      <c r="KHX10" s="12"/>
      <c r="KHY10" s="12"/>
      <c r="KHZ10" s="12"/>
      <c r="KIA10" s="12"/>
      <c r="KIB10" s="12"/>
      <c r="KIC10" s="12"/>
      <c r="KID10" s="12"/>
      <c r="KIE10" s="12"/>
      <c r="KIF10" s="12"/>
      <c r="KIG10" s="12"/>
      <c r="KIH10" s="12"/>
      <c r="KII10" s="12"/>
      <c r="KIJ10" s="12"/>
      <c r="KIK10" s="12"/>
      <c r="KIL10" s="12"/>
      <c r="KIM10" s="12"/>
      <c r="KIN10" s="12"/>
      <c r="KIO10" s="12"/>
      <c r="KIP10" s="12"/>
      <c r="KIQ10" s="12"/>
      <c r="KIR10" s="12"/>
      <c r="KIS10" s="12"/>
      <c r="KIT10" s="12"/>
      <c r="KIU10" s="12"/>
      <c r="KIV10" s="12"/>
      <c r="KIW10" s="12"/>
      <c r="KIX10" s="12"/>
      <c r="KIY10" s="12"/>
      <c r="KIZ10" s="12"/>
      <c r="KJA10" s="12"/>
      <c r="KJB10" s="12"/>
      <c r="KJC10" s="12"/>
      <c r="KJD10" s="12"/>
      <c r="KJE10" s="12"/>
      <c r="KJF10" s="12"/>
      <c r="KJG10" s="12"/>
      <c r="KJH10" s="12"/>
      <c r="KJI10" s="12"/>
      <c r="KJJ10" s="12"/>
      <c r="KJK10" s="12"/>
      <c r="KJL10" s="12"/>
      <c r="KJM10" s="12"/>
      <c r="KJN10" s="12"/>
      <c r="KJO10" s="12"/>
      <c r="KJP10" s="12"/>
      <c r="KJQ10" s="12"/>
      <c r="KJR10" s="12"/>
      <c r="KJS10" s="12"/>
      <c r="KJT10" s="12"/>
      <c r="KJU10" s="12"/>
      <c r="KJV10" s="12"/>
      <c r="KJW10" s="12"/>
      <c r="KJX10" s="12"/>
      <c r="KJY10" s="12"/>
      <c r="KJZ10" s="12"/>
      <c r="KKA10" s="12"/>
      <c r="KKB10" s="12"/>
      <c r="KKC10" s="12"/>
      <c r="KKD10" s="12"/>
      <c r="KKE10" s="12"/>
      <c r="KKF10" s="12"/>
      <c r="KKG10" s="12"/>
      <c r="KKH10" s="12"/>
      <c r="KKI10" s="12"/>
      <c r="KKJ10" s="12"/>
      <c r="KKK10" s="12"/>
      <c r="KKL10" s="12"/>
      <c r="KKM10" s="12"/>
      <c r="KKN10" s="12"/>
      <c r="KKO10" s="12"/>
      <c r="KKP10" s="12"/>
      <c r="KKQ10" s="12"/>
      <c r="KKR10" s="12"/>
      <c r="KKS10" s="12"/>
      <c r="KKT10" s="12"/>
      <c r="KKU10" s="12"/>
      <c r="KKV10" s="12"/>
      <c r="KKW10" s="12"/>
      <c r="KKX10" s="12"/>
      <c r="KKY10" s="12"/>
      <c r="KKZ10" s="12"/>
      <c r="KLA10" s="12"/>
      <c r="KLB10" s="12"/>
      <c r="KLC10" s="12"/>
      <c r="KLD10" s="12"/>
      <c r="KLE10" s="12"/>
      <c r="KLF10" s="12"/>
      <c r="KLG10" s="12"/>
      <c r="KLH10" s="12"/>
      <c r="KLI10" s="12"/>
      <c r="KLJ10" s="12"/>
      <c r="KLK10" s="12"/>
      <c r="KLL10" s="12"/>
      <c r="KLM10" s="12"/>
      <c r="KLN10" s="12"/>
      <c r="KLO10" s="12"/>
      <c r="KLP10" s="12"/>
      <c r="KLQ10" s="12"/>
      <c r="KLR10" s="12"/>
      <c r="KLS10" s="12"/>
      <c r="KLT10" s="12"/>
      <c r="KLU10" s="12"/>
      <c r="KLV10" s="12"/>
      <c r="KLW10" s="12"/>
      <c r="KLX10" s="12"/>
      <c r="KLY10" s="12"/>
      <c r="KLZ10" s="12"/>
      <c r="KMA10" s="12"/>
      <c r="KMB10" s="12"/>
      <c r="KMC10" s="12"/>
      <c r="KMD10" s="12"/>
      <c r="KME10" s="12"/>
      <c r="KMF10" s="12"/>
      <c r="KMG10" s="12"/>
      <c r="KMH10" s="12"/>
      <c r="KMI10" s="12"/>
      <c r="KMJ10" s="12"/>
      <c r="KMK10" s="12"/>
      <c r="KML10" s="12"/>
      <c r="KMM10" s="12"/>
      <c r="KMN10" s="12"/>
      <c r="KMO10" s="12"/>
      <c r="KMP10" s="12"/>
      <c r="KMQ10" s="12"/>
      <c r="KMR10" s="12"/>
      <c r="KMS10" s="12"/>
      <c r="KMT10" s="12"/>
      <c r="KMU10" s="12"/>
      <c r="KMV10" s="12"/>
      <c r="KMW10" s="12"/>
      <c r="KMX10" s="12"/>
      <c r="KMY10" s="12"/>
      <c r="KMZ10" s="12"/>
      <c r="KNA10" s="12"/>
      <c r="KNB10" s="12"/>
      <c r="KNC10" s="12"/>
      <c r="KND10" s="12"/>
      <c r="KNE10" s="12"/>
      <c r="KNF10" s="12"/>
      <c r="KNG10" s="12"/>
      <c r="KNH10" s="12"/>
      <c r="KNI10" s="12"/>
      <c r="KNJ10" s="12"/>
      <c r="KNK10" s="12"/>
      <c r="KNL10" s="12"/>
      <c r="KNM10" s="12"/>
      <c r="KNN10" s="12"/>
      <c r="KNO10" s="12"/>
      <c r="KNP10" s="12"/>
      <c r="KNQ10" s="12"/>
      <c r="KNR10" s="12"/>
      <c r="KNS10" s="12"/>
      <c r="KNT10" s="12"/>
      <c r="KNU10" s="12"/>
      <c r="KNV10" s="12"/>
      <c r="KNW10" s="12"/>
      <c r="KNX10" s="12"/>
      <c r="KNY10" s="12"/>
      <c r="KNZ10" s="12"/>
      <c r="KOA10" s="12"/>
      <c r="KOB10" s="12"/>
      <c r="KOC10" s="12"/>
      <c r="KOD10" s="12"/>
      <c r="KOE10" s="12"/>
      <c r="KOF10" s="12"/>
      <c r="KOG10" s="12"/>
      <c r="KOH10" s="12"/>
      <c r="KOI10" s="12"/>
      <c r="KOJ10" s="12"/>
      <c r="KOK10" s="12"/>
      <c r="KOL10" s="12"/>
      <c r="KOM10" s="12"/>
      <c r="KON10" s="12"/>
      <c r="KOO10" s="12"/>
      <c r="KOP10" s="12"/>
      <c r="KOQ10" s="12"/>
      <c r="KOR10" s="12"/>
      <c r="KOS10" s="12"/>
      <c r="KOT10" s="12"/>
      <c r="KOU10" s="12"/>
      <c r="KOV10" s="12"/>
      <c r="KOW10" s="12"/>
      <c r="KOX10" s="12"/>
      <c r="KOY10" s="12"/>
      <c r="KOZ10" s="12"/>
      <c r="KPA10" s="12"/>
      <c r="KPB10" s="12"/>
      <c r="KPC10" s="12"/>
      <c r="KPD10" s="12"/>
      <c r="KPE10" s="12"/>
      <c r="KPF10" s="12"/>
      <c r="KPG10" s="12"/>
      <c r="KPH10" s="12"/>
      <c r="KPI10" s="12"/>
      <c r="KPJ10" s="12"/>
      <c r="KPK10" s="12"/>
      <c r="KPL10" s="12"/>
      <c r="KPM10" s="12"/>
      <c r="KPN10" s="12"/>
      <c r="KPO10" s="12"/>
      <c r="KPP10" s="12"/>
      <c r="KPQ10" s="12"/>
      <c r="KPR10" s="12"/>
      <c r="KPS10" s="12"/>
      <c r="KPT10" s="12"/>
      <c r="KPU10" s="12"/>
      <c r="KPV10" s="12"/>
      <c r="KPW10" s="12"/>
      <c r="KPX10" s="12"/>
      <c r="KPY10" s="12"/>
      <c r="KPZ10" s="12"/>
      <c r="KQA10" s="12"/>
      <c r="KQB10" s="12"/>
      <c r="KQC10" s="12"/>
      <c r="KQD10" s="12"/>
      <c r="KQE10" s="12"/>
      <c r="KQF10" s="12"/>
      <c r="KQG10" s="12"/>
      <c r="KQH10" s="12"/>
      <c r="KQI10" s="12"/>
      <c r="KQJ10" s="12"/>
      <c r="KQK10" s="12"/>
      <c r="KQL10" s="12"/>
      <c r="KQM10" s="12"/>
      <c r="KQN10" s="12"/>
      <c r="KQO10" s="12"/>
      <c r="KQP10" s="12"/>
      <c r="KQQ10" s="12"/>
      <c r="KQR10" s="12"/>
      <c r="KQS10" s="12"/>
      <c r="KQT10" s="12"/>
      <c r="KQU10" s="12"/>
      <c r="KQV10" s="12"/>
      <c r="KQW10" s="12"/>
      <c r="KQX10" s="12"/>
      <c r="KQY10" s="12"/>
      <c r="KQZ10" s="12"/>
      <c r="KRA10" s="12"/>
      <c r="KRB10" s="12"/>
      <c r="KRC10" s="12"/>
      <c r="KRD10" s="12"/>
      <c r="KRE10" s="12"/>
      <c r="KRF10" s="12"/>
      <c r="KRG10" s="12"/>
      <c r="KRH10" s="12"/>
      <c r="KRI10" s="12"/>
      <c r="KRJ10" s="12"/>
      <c r="KRK10" s="12"/>
      <c r="KRL10" s="12"/>
      <c r="KRM10" s="12"/>
      <c r="KRN10" s="12"/>
      <c r="KRO10" s="12"/>
      <c r="KRP10" s="12"/>
      <c r="KRQ10" s="12"/>
      <c r="KRR10" s="12"/>
      <c r="KRS10" s="12"/>
      <c r="KRT10" s="12"/>
      <c r="KRU10" s="12"/>
      <c r="KRV10" s="12"/>
      <c r="KRW10" s="12"/>
      <c r="KRX10" s="12"/>
      <c r="KRY10" s="12"/>
      <c r="KRZ10" s="12"/>
      <c r="KSA10" s="12"/>
      <c r="KSB10" s="12"/>
      <c r="KSC10" s="12"/>
      <c r="KSD10" s="12"/>
      <c r="KSE10" s="12"/>
      <c r="KSF10" s="12"/>
      <c r="KSG10" s="12"/>
      <c r="KSH10" s="12"/>
      <c r="KSI10" s="12"/>
      <c r="KSJ10" s="12"/>
      <c r="KSK10" s="12"/>
      <c r="KSL10" s="12"/>
      <c r="KSM10" s="12"/>
      <c r="KSN10" s="12"/>
      <c r="KSO10" s="12"/>
      <c r="KSP10" s="12"/>
      <c r="KSQ10" s="12"/>
      <c r="KSR10" s="12"/>
      <c r="KSS10" s="12"/>
      <c r="KST10" s="12"/>
      <c r="KSU10" s="12"/>
      <c r="KSV10" s="12"/>
      <c r="KSW10" s="12"/>
      <c r="KSX10" s="12"/>
      <c r="KSY10" s="12"/>
      <c r="KSZ10" s="12"/>
      <c r="KTA10" s="12"/>
      <c r="KTB10" s="12"/>
      <c r="KTC10" s="12"/>
      <c r="KTD10" s="12"/>
      <c r="KTE10" s="12"/>
      <c r="KTF10" s="12"/>
      <c r="KTG10" s="12"/>
      <c r="KTH10" s="12"/>
      <c r="KTI10" s="12"/>
      <c r="KTJ10" s="12"/>
      <c r="KTK10" s="12"/>
      <c r="KTL10" s="12"/>
      <c r="KTM10" s="12"/>
      <c r="KTN10" s="12"/>
      <c r="KTO10" s="12"/>
      <c r="KTP10" s="12"/>
      <c r="KTQ10" s="12"/>
      <c r="KTR10" s="12"/>
      <c r="KTS10" s="12"/>
      <c r="KTT10" s="12"/>
      <c r="KTU10" s="12"/>
      <c r="KTV10" s="12"/>
      <c r="KTW10" s="12"/>
      <c r="KTX10" s="12"/>
      <c r="KTY10" s="12"/>
      <c r="KTZ10" s="12"/>
      <c r="KUA10" s="12"/>
      <c r="KUB10" s="12"/>
      <c r="KUC10" s="12"/>
      <c r="KUD10" s="12"/>
      <c r="KUE10" s="12"/>
      <c r="KUF10" s="12"/>
      <c r="KUG10" s="12"/>
      <c r="KUH10" s="12"/>
      <c r="KUI10" s="12"/>
      <c r="KUJ10" s="12"/>
      <c r="KUK10" s="12"/>
      <c r="KUL10" s="12"/>
      <c r="KUM10" s="12"/>
      <c r="KUN10" s="12"/>
      <c r="KUO10" s="12"/>
      <c r="KUP10" s="12"/>
      <c r="KUQ10" s="12"/>
      <c r="KUR10" s="12"/>
      <c r="KUS10" s="12"/>
      <c r="KUT10" s="12"/>
      <c r="KUU10" s="12"/>
      <c r="KUV10" s="12"/>
      <c r="KUW10" s="12"/>
      <c r="KUX10" s="12"/>
      <c r="KUY10" s="12"/>
      <c r="KUZ10" s="12"/>
      <c r="KVA10" s="12"/>
      <c r="KVB10" s="12"/>
      <c r="KVC10" s="12"/>
      <c r="KVD10" s="12"/>
      <c r="KVE10" s="12"/>
      <c r="KVF10" s="12"/>
      <c r="KVG10" s="12"/>
      <c r="KVH10" s="12"/>
      <c r="KVI10" s="12"/>
      <c r="KVJ10" s="12"/>
      <c r="KVK10" s="12"/>
      <c r="KVL10" s="12"/>
      <c r="KVM10" s="12"/>
      <c r="KVN10" s="12"/>
      <c r="KVO10" s="12"/>
      <c r="KVP10" s="12"/>
      <c r="KVQ10" s="12"/>
      <c r="KVR10" s="12"/>
      <c r="KVS10" s="12"/>
      <c r="KVT10" s="12"/>
      <c r="KVU10" s="12"/>
      <c r="KVV10" s="12"/>
      <c r="KVW10" s="12"/>
      <c r="KVX10" s="12"/>
      <c r="KVY10" s="12"/>
      <c r="KVZ10" s="12"/>
      <c r="KWA10" s="12"/>
      <c r="KWB10" s="12"/>
      <c r="KWC10" s="12"/>
      <c r="KWD10" s="12"/>
      <c r="KWE10" s="12"/>
      <c r="KWF10" s="12"/>
      <c r="KWG10" s="12"/>
      <c r="KWH10" s="12"/>
      <c r="KWI10" s="12"/>
      <c r="KWJ10" s="12"/>
      <c r="KWK10" s="12"/>
      <c r="KWL10" s="12"/>
      <c r="KWM10" s="12"/>
      <c r="KWN10" s="12"/>
      <c r="KWO10" s="12"/>
      <c r="KWP10" s="12"/>
      <c r="KWQ10" s="12"/>
      <c r="KWR10" s="12"/>
      <c r="KWS10" s="12"/>
      <c r="KWT10" s="12"/>
      <c r="KWU10" s="12"/>
      <c r="KWV10" s="12"/>
      <c r="KWW10" s="12"/>
      <c r="KWX10" s="12"/>
      <c r="KWY10" s="12"/>
      <c r="KWZ10" s="12"/>
      <c r="KXA10" s="12"/>
      <c r="KXB10" s="12"/>
      <c r="KXC10" s="12"/>
      <c r="KXD10" s="12"/>
      <c r="KXE10" s="12"/>
      <c r="KXF10" s="12"/>
      <c r="KXG10" s="12"/>
      <c r="KXH10" s="12"/>
      <c r="KXI10" s="12"/>
      <c r="KXJ10" s="12"/>
      <c r="KXK10" s="12"/>
      <c r="KXL10" s="12"/>
      <c r="KXM10" s="12"/>
      <c r="KXN10" s="12"/>
      <c r="KXO10" s="12"/>
      <c r="KXP10" s="12"/>
      <c r="KXQ10" s="12"/>
      <c r="KXR10" s="12"/>
      <c r="KXS10" s="12"/>
      <c r="KXT10" s="12"/>
      <c r="KXU10" s="12"/>
      <c r="KXV10" s="12"/>
      <c r="KXW10" s="12"/>
      <c r="KXX10" s="12"/>
      <c r="KXY10" s="12"/>
      <c r="KXZ10" s="12"/>
      <c r="KYA10" s="12"/>
      <c r="KYB10" s="12"/>
      <c r="KYC10" s="12"/>
      <c r="KYD10" s="12"/>
      <c r="KYE10" s="12"/>
      <c r="KYF10" s="12"/>
      <c r="KYG10" s="12"/>
      <c r="KYH10" s="12"/>
      <c r="KYI10" s="12"/>
      <c r="KYJ10" s="12"/>
      <c r="KYK10" s="12"/>
      <c r="KYL10" s="12"/>
      <c r="KYM10" s="12"/>
      <c r="KYN10" s="12"/>
      <c r="KYO10" s="12"/>
      <c r="KYP10" s="12"/>
      <c r="KYQ10" s="12"/>
      <c r="KYR10" s="12"/>
      <c r="KYS10" s="12"/>
      <c r="KYT10" s="12"/>
      <c r="KYU10" s="12"/>
      <c r="KYV10" s="12"/>
      <c r="KYW10" s="12"/>
      <c r="KYX10" s="12"/>
      <c r="KYY10" s="12"/>
      <c r="KYZ10" s="12"/>
      <c r="KZA10" s="12"/>
      <c r="KZB10" s="12"/>
      <c r="KZC10" s="12"/>
      <c r="KZD10" s="12"/>
      <c r="KZE10" s="12"/>
      <c r="KZF10" s="12"/>
      <c r="KZG10" s="12"/>
      <c r="KZH10" s="12"/>
      <c r="KZI10" s="12"/>
      <c r="KZJ10" s="12"/>
      <c r="KZK10" s="12"/>
      <c r="KZL10" s="12"/>
      <c r="KZM10" s="12"/>
      <c r="KZN10" s="12"/>
      <c r="KZO10" s="12"/>
      <c r="KZP10" s="12"/>
      <c r="KZQ10" s="12"/>
      <c r="KZR10" s="12"/>
      <c r="KZS10" s="12"/>
      <c r="KZT10" s="12"/>
      <c r="KZU10" s="12"/>
      <c r="KZV10" s="12"/>
      <c r="KZW10" s="12"/>
      <c r="KZX10" s="12"/>
      <c r="KZY10" s="12"/>
      <c r="KZZ10" s="12"/>
      <c r="LAA10" s="12"/>
      <c r="LAB10" s="12"/>
      <c r="LAC10" s="12"/>
      <c r="LAD10" s="12"/>
      <c r="LAE10" s="12"/>
      <c r="LAF10" s="12"/>
      <c r="LAG10" s="12"/>
      <c r="LAH10" s="12"/>
      <c r="LAI10" s="12"/>
      <c r="LAJ10" s="12"/>
      <c r="LAK10" s="12"/>
      <c r="LAL10" s="12"/>
      <c r="LAM10" s="12"/>
      <c r="LAN10" s="12"/>
      <c r="LAO10" s="12"/>
      <c r="LAP10" s="12"/>
      <c r="LAQ10" s="12"/>
      <c r="LAR10" s="12"/>
      <c r="LAS10" s="12"/>
      <c r="LAT10" s="12"/>
      <c r="LAU10" s="12"/>
      <c r="LAV10" s="12"/>
      <c r="LAW10" s="12"/>
      <c r="LAX10" s="12"/>
      <c r="LAY10" s="12"/>
      <c r="LAZ10" s="12"/>
      <c r="LBA10" s="12"/>
      <c r="LBB10" s="12"/>
      <c r="LBC10" s="12"/>
      <c r="LBD10" s="12"/>
      <c r="LBE10" s="12"/>
      <c r="LBF10" s="12"/>
      <c r="LBG10" s="12"/>
      <c r="LBH10" s="12"/>
      <c r="LBI10" s="12"/>
      <c r="LBJ10" s="12"/>
      <c r="LBK10" s="12"/>
      <c r="LBL10" s="12"/>
      <c r="LBM10" s="12"/>
      <c r="LBN10" s="12"/>
      <c r="LBO10" s="12"/>
      <c r="LBP10" s="12"/>
      <c r="LBQ10" s="12"/>
      <c r="LBR10" s="12"/>
      <c r="LBS10" s="12"/>
      <c r="LBT10" s="12"/>
      <c r="LBU10" s="12"/>
      <c r="LBV10" s="12"/>
      <c r="LBW10" s="12"/>
      <c r="LBX10" s="12"/>
      <c r="LBY10" s="12"/>
      <c r="LBZ10" s="12"/>
      <c r="LCA10" s="12"/>
      <c r="LCB10" s="12"/>
      <c r="LCC10" s="12"/>
      <c r="LCD10" s="12"/>
      <c r="LCE10" s="12"/>
      <c r="LCF10" s="12"/>
      <c r="LCG10" s="12"/>
      <c r="LCH10" s="12"/>
      <c r="LCI10" s="12"/>
      <c r="LCJ10" s="12"/>
      <c r="LCK10" s="12"/>
      <c r="LCL10" s="12"/>
      <c r="LCM10" s="12"/>
      <c r="LCN10" s="12"/>
      <c r="LCO10" s="12"/>
      <c r="LCP10" s="12"/>
      <c r="LCQ10" s="12"/>
      <c r="LCR10" s="12"/>
      <c r="LCS10" s="12"/>
      <c r="LCT10" s="12"/>
      <c r="LCU10" s="12"/>
      <c r="LCV10" s="12"/>
      <c r="LCW10" s="12"/>
      <c r="LCX10" s="12"/>
      <c r="LCY10" s="12"/>
      <c r="LCZ10" s="12"/>
      <c r="LDA10" s="12"/>
      <c r="LDB10" s="12"/>
      <c r="LDC10" s="12"/>
      <c r="LDD10" s="12"/>
      <c r="LDE10" s="12"/>
      <c r="LDF10" s="12"/>
      <c r="LDG10" s="12"/>
      <c r="LDH10" s="12"/>
      <c r="LDI10" s="12"/>
      <c r="LDJ10" s="12"/>
      <c r="LDK10" s="12"/>
      <c r="LDL10" s="12"/>
      <c r="LDM10" s="12"/>
      <c r="LDN10" s="12"/>
      <c r="LDO10" s="12"/>
      <c r="LDP10" s="12"/>
      <c r="LDQ10" s="12"/>
      <c r="LDR10" s="12"/>
      <c r="LDS10" s="12"/>
      <c r="LDT10" s="12"/>
      <c r="LDU10" s="12"/>
      <c r="LDV10" s="12"/>
      <c r="LDW10" s="12"/>
      <c r="LDX10" s="12"/>
      <c r="LDY10" s="12"/>
      <c r="LDZ10" s="12"/>
      <c r="LEA10" s="12"/>
      <c r="LEB10" s="12"/>
      <c r="LEC10" s="12"/>
      <c r="LED10" s="12"/>
      <c r="LEE10" s="12"/>
      <c r="LEF10" s="12"/>
      <c r="LEG10" s="12"/>
      <c r="LEH10" s="12"/>
      <c r="LEI10" s="12"/>
      <c r="LEJ10" s="12"/>
      <c r="LEK10" s="12"/>
      <c r="LEL10" s="12"/>
      <c r="LEM10" s="12"/>
      <c r="LEN10" s="12"/>
      <c r="LEO10" s="12"/>
      <c r="LEP10" s="12"/>
      <c r="LEQ10" s="12"/>
      <c r="LER10" s="12"/>
      <c r="LES10" s="12"/>
      <c r="LET10" s="12"/>
      <c r="LEU10" s="12"/>
      <c r="LEV10" s="12"/>
      <c r="LEW10" s="12"/>
      <c r="LEX10" s="12"/>
      <c r="LEY10" s="12"/>
      <c r="LEZ10" s="12"/>
      <c r="LFA10" s="12"/>
      <c r="LFB10" s="12"/>
      <c r="LFC10" s="12"/>
      <c r="LFD10" s="12"/>
      <c r="LFE10" s="12"/>
      <c r="LFF10" s="12"/>
      <c r="LFG10" s="12"/>
      <c r="LFH10" s="12"/>
      <c r="LFI10" s="12"/>
      <c r="LFJ10" s="12"/>
      <c r="LFK10" s="12"/>
      <c r="LFL10" s="12"/>
      <c r="LFM10" s="12"/>
      <c r="LFN10" s="12"/>
      <c r="LFO10" s="12"/>
      <c r="LFP10" s="12"/>
      <c r="LFQ10" s="12"/>
      <c r="LFR10" s="12"/>
      <c r="LFS10" s="12"/>
      <c r="LFT10" s="12"/>
      <c r="LFU10" s="12"/>
      <c r="LFV10" s="12"/>
      <c r="LFW10" s="12"/>
      <c r="LFX10" s="12"/>
      <c r="LFY10" s="12"/>
      <c r="LFZ10" s="12"/>
      <c r="LGA10" s="12"/>
      <c r="LGB10" s="12"/>
      <c r="LGC10" s="12"/>
      <c r="LGD10" s="12"/>
      <c r="LGE10" s="12"/>
      <c r="LGF10" s="12"/>
      <c r="LGG10" s="12"/>
      <c r="LGH10" s="12"/>
      <c r="LGI10" s="12"/>
      <c r="LGJ10" s="12"/>
      <c r="LGK10" s="12"/>
      <c r="LGL10" s="12"/>
      <c r="LGM10" s="12"/>
      <c r="LGN10" s="12"/>
      <c r="LGO10" s="12"/>
      <c r="LGP10" s="12"/>
      <c r="LGQ10" s="12"/>
      <c r="LGR10" s="12"/>
      <c r="LGS10" s="12"/>
      <c r="LGT10" s="12"/>
      <c r="LGU10" s="12"/>
      <c r="LGV10" s="12"/>
      <c r="LGW10" s="12"/>
      <c r="LGX10" s="12"/>
      <c r="LGY10" s="12"/>
      <c r="LGZ10" s="12"/>
      <c r="LHA10" s="12"/>
      <c r="LHB10" s="12"/>
      <c r="LHC10" s="12"/>
      <c r="LHD10" s="12"/>
      <c r="LHE10" s="12"/>
      <c r="LHF10" s="12"/>
      <c r="LHG10" s="12"/>
      <c r="LHH10" s="12"/>
      <c r="LHI10" s="12"/>
      <c r="LHJ10" s="12"/>
      <c r="LHK10" s="12"/>
      <c r="LHL10" s="12"/>
      <c r="LHM10" s="12"/>
      <c r="LHN10" s="12"/>
      <c r="LHO10" s="12"/>
      <c r="LHP10" s="12"/>
      <c r="LHQ10" s="12"/>
      <c r="LHR10" s="12"/>
      <c r="LHS10" s="12"/>
      <c r="LHT10" s="12"/>
      <c r="LHU10" s="12"/>
      <c r="LHV10" s="12"/>
      <c r="LHW10" s="12"/>
      <c r="LHX10" s="12"/>
      <c r="LHY10" s="12"/>
      <c r="LHZ10" s="12"/>
      <c r="LIA10" s="12"/>
      <c r="LIB10" s="12"/>
      <c r="LIC10" s="12"/>
      <c r="LID10" s="12"/>
      <c r="LIE10" s="12"/>
      <c r="LIF10" s="12"/>
      <c r="LIG10" s="12"/>
      <c r="LIH10" s="12"/>
      <c r="LII10" s="12"/>
      <c r="LIJ10" s="12"/>
      <c r="LIK10" s="12"/>
      <c r="LIL10" s="12"/>
      <c r="LIM10" s="12"/>
      <c r="LIN10" s="12"/>
      <c r="LIO10" s="12"/>
      <c r="LIP10" s="12"/>
      <c r="LIQ10" s="12"/>
      <c r="LIR10" s="12"/>
      <c r="LIS10" s="12"/>
      <c r="LIT10" s="12"/>
      <c r="LIU10" s="12"/>
      <c r="LIV10" s="12"/>
      <c r="LIW10" s="12"/>
      <c r="LIX10" s="12"/>
      <c r="LIY10" s="12"/>
      <c r="LIZ10" s="12"/>
      <c r="LJA10" s="12"/>
      <c r="LJB10" s="12"/>
      <c r="LJC10" s="12"/>
      <c r="LJD10" s="12"/>
      <c r="LJE10" s="12"/>
      <c r="LJF10" s="12"/>
      <c r="LJG10" s="12"/>
      <c r="LJH10" s="12"/>
      <c r="LJI10" s="12"/>
      <c r="LJJ10" s="12"/>
      <c r="LJK10" s="12"/>
      <c r="LJL10" s="12"/>
      <c r="LJM10" s="12"/>
      <c r="LJN10" s="12"/>
      <c r="LJO10" s="12"/>
      <c r="LJP10" s="12"/>
      <c r="LJQ10" s="12"/>
      <c r="LJR10" s="12"/>
      <c r="LJS10" s="12"/>
      <c r="LJT10" s="12"/>
      <c r="LJU10" s="12"/>
      <c r="LJV10" s="12"/>
      <c r="LJW10" s="12"/>
      <c r="LJX10" s="12"/>
      <c r="LJY10" s="12"/>
      <c r="LJZ10" s="12"/>
      <c r="LKA10" s="12"/>
      <c r="LKB10" s="12"/>
      <c r="LKC10" s="12"/>
      <c r="LKD10" s="12"/>
      <c r="LKE10" s="12"/>
      <c r="LKF10" s="12"/>
      <c r="LKG10" s="12"/>
      <c r="LKH10" s="12"/>
      <c r="LKI10" s="12"/>
      <c r="LKJ10" s="12"/>
      <c r="LKK10" s="12"/>
      <c r="LKL10" s="12"/>
      <c r="LKM10" s="12"/>
      <c r="LKN10" s="12"/>
      <c r="LKO10" s="12"/>
      <c r="LKP10" s="12"/>
      <c r="LKQ10" s="12"/>
      <c r="LKR10" s="12"/>
      <c r="LKS10" s="12"/>
      <c r="LKT10" s="12"/>
      <c r="LKU10" s="12"/>
      <c r="LKV10" s="12"/>
      <c r="LKW10" s="12"/>
      <c r="LKX10" s="12"/>
      <c r="LKY10" s="12"/>
      <c r="LKZ10" s="12"/>
      <c r="LLA10" s="12"/>
      <c r="LLB10" s="12"/>
      <c r="LLC10" s="12"/>
      <c r="LLD10" s="12"/>
      <c r="LLE10" s="12"/>
      <c r="LLF10" s="12"/>
      <c r="LLG10" s="12"/>
      <c r="LLH10" s="12"/>
      <c r="LLI10" s="12"/>
      <c r="LLJ10" s="12"/>
      <c r="LLK10" s="12"/>
      <c r="LLL10" s="12"/>
      <c r="LLM10" s="12"/>
      <c r="LLN10" s="12"/>
      <c r="LLO10" s="12"/>
      <c r="LLP10" s="12"/>
      <c r="LLQ10" s="12"/>
      <c r="LLR10" s="12"/>
      <c r="LLS10" s="12"/>
      <c r="LLT10" s="12"/>
      <c r="LLU10" s="12"/>
      <c r="LLV10" s="12"/>
      <c r="LLW10" s="12"/>
      <c r="LLX10" s="12"/>
      <c r="LLY10" s="12"/>
      <c r="LLZ10" s="12"/>
      <c r="LMA10" s="12"/>
      <c r="LMB10" s="12"/>
      <c r="LMC10" s="12"/>
      <c r="LMD10" s="12"/>
      <c r="LME10" s="12"/>
      <c r="LMF10" s="12"/>
      <c r="LMG10" s="12"/>
      <c r="LMH10" s="12"/>
      <c r="LMI10" s="12"/>
      <c r="LMJ10" s="12"/>
      <c r="LMK10" s="12"/>
      <c r="LML10" s="12"/>
      <c r="LMM10" s="12"/>
      <c r="LMN10" s="12"/>
      <c r="LMO10" s="12"/>
      <c r="LMP10" s="12"/>
      <c r="LMQ10" s="12"/>
      <c r="LMR10" s="12"/>
      <c r="LMS10" s="12"/>
      <c r="LMT10" s="12"/>
      <c r="LMU10" s="12"/>
      <c r="LMV10" s="12"/>
      <c r="LMW10" s="12"/>
      <c r="LMX10" s="12"/>
      <c r="LMY10" s="12"/>
      <c r="LMZ10" s="12"/>
      <c r="LNA10" s="12"/>
      <c r="LNB10" s="12"/>
      <c r="LNC10" s="12"/>
      <c r="LND10" s="12"/>
      <c r="LNE10" s="12"/>
      <c r="LNF10" s="12"/>
      <c r="LNG10" s="12"/>
      <c r="LNH10" s="12"/>
      <c r="LNI10" s="12"/>
      <c r="LNJ10" s="12"/>
      <c r="LNK10" s="12"/>
      <c r="LNL10" s="12"/>
      <c r="LNM10" s="12"/>
      <c r="LNN10" s="12"/>
      <c r="LNO10" s="12"/>
      <c r="LNP10" s="12"/>
      <c r="LNQ10" s="12"/>
      <c r="LNR10" s="12"/>
      <c r="LNS10" s="12"/>
      <c r="LNT10" s="12"/>
      <c r="LNU10" s="12"/>
      <c r="LNV10" s="12"/>
      <c r="LNW10" s="12"/>
      <c r="LNX10" s="12"/>
      <c r="LNY10" s="12"/>
      <c r="LNZ10" s="12"/>
      <c r="LOA10" s="12"/>
      <c r="LOB10" s="12"/>
      <c r="LOC10" s="12"/>
      <c r="LOD10" s="12"/>
      <c r="LOE10" s="12"/>
      <c r="LOF10" s="12"/>
      <c r="LOG10" s="12"/>
      <c r="LOH10" s="12"/>
      <c r="LOI10" s="12"/>
      <c r="LOJ10" s="12"/>
      <c r="LOK10" s="12"/>
      <c r="LOL10" s="12"/>
      <c r="LOM10" s="12"/>
      <c r="LON10" s="12"/>
      <c r="LOO10" s="12"/>
      <c r="LOP10" s="12"/>
      <c r="LOQ10" s="12"/>
      <c r="LOR10" s="12"/>
      <c r="LOS10" s="12"/>
      <c r="LOT10" s="12"/>
      <c r="LOU10" s="12"/>
      <c r="LOV10" s="12"/>
      <c r="LOW10" s="12"/>
      <c r="LOX10" s="12"/>
      <c r="LOY10" s="12"/>
      <c r="LOZ10" s="12"/>
      <c r="LPA10" s="12"/>
      <c r="LPB10" s="12"/>
      <c r="LPC10" s="12"/>
      <c r="LPD10" s="12"/>
      <c r="LPE10" s="12"/>
      <c r="LPF10" s="12"/>
      <c r="LPG10" s="12"/>
      <c r="LPH10" s="12"/>
      <c r="LPI10" s="12"/>
      <c r="LPJ10" s="12"/>
      <c r="LPK10" s="12"/>
      <c r="LPL10" s="12"/>
      <c r="LPM10" s="12"/>
      <c r="LPN10" s="12"/>
      <c r="LPO10" s="12"/>
      <c r="LPP10" s="12"/>
      <c r="LPQ10" s="12"/>
      <c r="LPR10" s="12"/>
      <c r="LPS10" s="12"/>
      <c r="LPT10" s="12"/>
      <c r="LPU10" s="12"/>
      <c r="LPV10" s="12"/>
      <c r="LPW10" s="12"/>
      <c r="LPX10" s="12"/>
      <c r="LPY10" s="12"/>
      <c r="LPZ10" s="12"/>
      <c r="LQA10" s="12"/>
      <c r="LQB10" s="12"/>
      <c r="LQC10" s="12"/>
      <c r="LQD10" s="12"/>
      <c r="LQE10" s="12"/>
      <c r="LQF10" s="12"/>
      <c r="LQG10" s="12"/>
      <c r="LQH10" s="12"/>
      <c r="LQI10" s="12"/>
      <c r="LQJ10" s="12"/>
      <c r="LQK10" s="12"/>
      <c r="LQL10" s="12"/>
      <c r="LQM10" s="12"/>
      <c r="LQN10" s="12"/>
      <c r="LQO10" s="12"/>
      <c r="LQP10" s="12"/>
      <c r="LQQ10" s="12"/>
      <c r="LQR10" s="12"/>
      <c r="LQS10" s="12"/>
      <c r="LQT10" s="12"/>
      <c r="LQU10" s="12"/>
      <c r="LQV10" s="12"/>
      <c r="LQW10" s="12"/>
      <c r="LQX10" s="12"/>
      <c r="LQY10" s="12"/>
      <c r="LQZ10" s="12"/>
      <c r="LRA10" s="12"/>
      <c r="LRB10" s="12"/>
      <c r="LRC10" s="12"/>
      <c r="LRD10" s="12"/>
      <c r="LRE10" s="12"/>
      <c r="LRF10" s="12"/>
      <c r="LRG10" s="12"/>
      <c r="LRH10" s="12"/>
      <c r="LRI10" s="12"/>
      <c r="LRJ10" s="12"/>
      <c r="LRK10" s="12"/>
      <c r="LRL10" s="12"/>
      <c r="LRM10" s="12"/>
      <c r="LRN10" s="12"/>
      <c r="LRO10" s="12"/>
      <c r="LRP10" s="12"/>
      <c r="LRQ10" s="12"/>
      <c r="LRR10" s="12"/>
      <c r="LRS10" s="12"/>
      <c r="LRT10" s="12"/>
      <c r="LRU10" s="12"/>
      <c r="LRV10" s="12"/>
      <c r="LRW10" s="12"/>
      <c r="LRX10" s="12"/>
      <c r="LRY10" s="12"/>
      <c r="LRZ10" s="12"/>
      <c r="LSA10" s="12"/>
      <c r="LSB10" s="12"/>
      <c r="LSC10" s="12"/>
      <c r="LSD10" s="12"/>
      <c r="LSE10" s="12"/>
      <c r="LSF10" s="12"/>
      <c r="LSG10" s="12"/>
      <c r="LSH10" s="12"/>
      <c r="LSI10" s="12"/>
      <c r="LSJ10" s="12"/>
      <c r="LSK10" s="12"/>
      <c r="LSL10" s="12"/>
      <c r="LSM10" s="12"/>
      <c r="LSN10" s="12"/>
      <c r="LSO10" s="12"/>
      <c r="LSP10" s="12"/>
      <c r="LSQ10" s="12"/>
      <c r="LSR10" s="12"/>
      <c r="LSS10" s="12"/>
      <c r="LST10" s="12"/>
      <c r="LSU10" s="12"/>
      <c r="LSV10" s="12"/>
      <c r="LSW10" s="12"/>
      <c r="LSX10" s="12"/>
      <c r="LSY10" s="12"/>
      <c r="LSZ10" s="12"/>
      <c r="LTA10" s="12"/>
      <c r="LTB10" s="12"/>
      <c r="LTC10" s="12"/>
      <c r="LTD10" s="12"/>
      <c r="LTE10" s="12"/>
      <c r="LTF10" s="12"/>
      <c r="LTG10" s="12"/>
      <c r="LTH10" s="12"/>
      <c r="LTI10" s="12"/>
      <c r="LTJ10" s="12"/>
      <c r="LTK10" s="12"/>
      <c r="LTL10" s="12"/>
      <c r="LTM10" s="12"/>
      <c r="LTN10" s="12"/>
      <c r="LTO10" s="12"/>
      <c r="LTP10" s="12"/>
      <c r="LTQ10" s="12"/>
      <c r="LTR10" s="12"/>
      <c r="LTS10" s="12"/>
      <c r="LTT10" s="12"/>
      <c r="LTU10" s="12"/>
      <c r="LTV10" s="12"/>
      <c r="LTW10" s="12"/>
      <c r="LTX10" s="12"/>
      <c r="LTY10" s="12"/>
      <c r="LTZ10" s="12"/>
      <c r="LUA10" s="12"/>
      <c r="LUB10" s="12"/>
      <c r="LUC10" s="12"/>
      <c r="LUD10" s="12"/>
      <c r="LUE10" s="12"/>
      <c r="LUF10" s="12"/>
      <c r="LUG10" s="12"/>
      <c r="LUH10" s="12"/>
      <c r="LUI10" s="12"/>
      <c r="LUJ10" s="12"/>
      <c r="LUK10" s="12"/>
      <c r="LUL10" s="12"/>
      <c r="LUM10" s="12"/>
      <c r="LUN10" s="12"/>
      <c r="LUO10" s="12"/>
      <c r="LUP10" s="12"/>
      <c r="LUQ10" s="12"/>
      <c r="LUR10" s="12"/>
      <c r="LUS10" s="12"/>
      <c r="LUT10" s="12"/>
      <c r="LUU10" s="12"/>
      <c r="LUV10" s="12"/>
      <c r="LUW10" s="12"/>
      <c r="LUX10" s="12"/>
      <c r="LUY10" s="12"/>
      <c r="LUZ10" s="12"/>
      <c r="LVA10" s="12"/>
      <c r="LVB10" s="12"/>
      <c r="LVC10" s="12"/>
      <c r="LVD10" s="12"/>
      <c r="LVE10" s="12"/>
      <c r="LVF10" s="12"/>
      <c r="LVG10" s="12"/>
      <c r="LVH10" s="12"/>
      <c r="LVI10" s="12"/>
      <c r="LVJ10" s="12"/>
      <c r="LVK10" s="12"/>
      <c r="LVL10" s="12"/>
      <c r="LVM10" s="12"/>
      <c r="LVN10" s="12"/>
      <c r="LVO10" s="12"/>
      <c r="LVP10" s="12"/>
      <c r="LVQ10" s="12"/>
      <c r="LVR10" s="12"/>
      <c r="LVS10" s="12"/>
      <c r="LVT10" s="12"/>
      <c r="LVU10" s="12"/>
      <c r="LVV10" s="12"/>
      <c r="LVW10" s="12"/>
      <c r="LVX10" s="12"/>
      <c r="LVY10" s="12"/>
      <c r="LVZ10" s="12"/>
      <c r="LWA10" s="12"/>
      <c r="LWB10" s="12"/>
      <c r="LWC10" s="12"/>
      <c r="LWD10" s="12"/>
      <c r="LWE10" s="12"/>
      <c r="LWF10" s="12"/>
      <c r="LWG10" s="12"/>
      <c r="LWH10" s="12"/>
      <c r="LWI10" s="12"/>
      <c r="LWJ10" s="12"/>
      <c r="LWK10" s="12"/>
      <c r="LWL10" s="12"/>
      <c r="LWM10" s="12"/>
      <c r="LWN10" s="12"/>
      <c r="LWO10" s="12"/>
      <c r="LWP10" s="12"/>
      <c r="LWQ10" s="12"/>
      <c r="LWR10" s="12"/>
      <c r="LWS10" s="12"/>
      <c r="LWT10" s="12"/>
      <c r="LWU10" s="12"/>
      <c r="LWV10" s="12"/>
      <c r="LWW10" s="12"/>
      <c r="LWX10" s="12"/>
      <c r="LWY10" s="12"/>
      <c r="LWZ10" s="12"/>
      <c r="LXA10" s="12"/>
      <c r="LXB10" s="12"/>
      <c r="LXC10" s="12"/>
      <c r="LXD10" s="12"/>
      <c r="LXE10" s="12"/>
      <c r="LXF10" s="12"/>
      <c r="LXG10" s="12"/>
      <c r="LXH10" s="12"/>
      <c r="LXI10" s="12"/>
      <c r="LXJ10" s="12"/>
      <c r="LXK10" s="12"/>
      <c r="LXL10" s="12"/>
      <c r="LXM10" s="12"/>
      <c r="LXN10" s="12"/>
      <c r="LXO10" s="12"/>
      <c r="LXP10" s="12"/>
      <c r="LXQ10" s="12"/>
      <c r="LXR10" s="12"/>
      <c r="LXS10" s="12"/>
      <c r="LXT10" s="12"/>
      <c r="LXU10" s="12"/>
      <c r="LXV10" s="12"/>
      <c r="LXW10" s="12"/>
      <c r="LXX10" s="12"/>
      <c r="LXY10" s="12"/>
      <c r="LXZ10" s="12"/>
      <c r="LYA10" s="12"/>
      <c r="LYB10" s="12"/>
      <c r="LYC10" s="12"/>
      <c r="LYD10" s="12"/>
      <c r="LYE10" s="12"/>
      <c r="LYF10" s="12"/>
      <c r="LYG10" s="12"/>
      <c r="LYH10" s="12"/>
      <c r="LYI10" s="12"/>
      <c r="LYJ10" s="12"/>
      <c r="LYK10" s="12"/>
      <c r="LYL10" s="12"/>
      <c r="LYM10" s="12"/>
      <c r="LYN10" s="12"/>
      <c r="LYO10" s="12"/>
      <c r="LYP10" s="12"/>
      <c r="LYQ10" s="12"/>
      <c r="LYR10" s="12"/>
      <c r="LYS10" s="12"/>
      <c r="LYT10" s="12"/>
      <c r="LYU10" s="12"/>
      <c r="LYV10" s="12"/>
      <c r="LYW10" s="12"/>
      <c r="LYX10" s="12"/>
      <c r="LYY10" s="12"/>
      <c r="LYZ10" s="12"/>
      <c r="LZA10" s="12"/>
      <c r="LZB10" s="12"/>
      <c r="LZC10" s="12"/>
      <c r="LZD10" s="12"/>
      <c r="LZE10" s="12"/>
      <c r="LZF10" s="12"/>
      <c r="LZG10" s="12"/>
      <c r="LZH10" s="12"/>
      <c r="LZI10" s="12"/>
      <c r="LZJ10" s="12"/>
      <c r="LZK10" s="12"/>
      <c r="LZL10" s="12"/>
      <c r="LZM10" s="12"/>
      <c r="LZN10" s="12"/>
      <c r="LZO10" s="12"/>
      <c r="LZP10" s="12"/>
      <c r="LZQ10" s="12"/>
      <c r="LZR10" s="12"/>
      <c r="LZS10" s="12"/>
      <c r="LZT10" s="12"/>
      <c r="LZU10" s="12"/>
      <c r="LZV10" s="12"/>
      <c r="LZW10" s="12"/>
      <c r="LZX10" s="12"/>
      <c r="LZY10" s="12"/>
      <c r="LZZ10" s="12"/>
      <c r="MAA10" s="12"/>
      <c r="MAB10" s="12"/>
      <c r="MAC10" s="12"/>
      <c r="MAD10" s="12"/>
      <c r="MAE10" s="12"/>
      <c r="MAF10" s="12"/>
      <c r="MAG10" s="12"/>
      <c r="MAH10" s="12"/>
      <c r="MAI10" s="12"/>
      <c r="MAJ10" s="12"/>
      <c r="MAK10" s="12"/>
      <c r="MAL10" s="12"/>
      <c r="MAM10" s="12"/>
      <c r="MAN10" s="12"/>
      <c r="MAO10" s="12"/>
      <c r="MAP10" s="12"/>
      <c r="MAQ10" s="12"/>
      <c r="MAR10" s="12"/>
      <c r="MAS10" s="12"/>
      <c r="MAT10" s="12"/>
      <c r="MAU10" s="12"/>
      <c r="MAV10" s="12"/>
      <c r="MAW10" s="12"/>
      <c r="MAX10" s="12"/>
      <c r="MAY10" s="12"/>
      <c r="MAZ10" s="12"/>
      <c r="MBA10" s="12"/>
      <c r="MBB10" s="12"/>
      <c r="MBC10" s="12"/>
      <c r="MBD10" s="12"/>
      <c r="MBE10" s="12"/>
      <c r="MBF10" s="12"/>
      <c r="MBG10" s="12"/>
      <c r="MBH10" s="12"/>
      <c r="MBI10" s="12"/>
      <c r="MBJ10" s="12"/>
      <c r="MBK10" s="12"/>
      <c r="MBL10" s="12"/>
      <c r="MBM10" s="12"/>
      <c r="MBN10" s="12"/>
      <c r="MBO10" s="12"/>
      <c r="MBP10" s="12"/>
      <c r="MBQ10" s="12"/>
      <c r="MBR10" s="12"/>
      <c r="MBS10" s="12"/>
      <c r="MBT10" s="12"/>
      <c r="MBU10" s="12"/>
      <c r="MBV10" s="12"/>
      <c r="MBW10" s="12"/>
      <c r="MBX10" s="12"/>
      <c r="MBY10" s="12"/>
      <c r="MBZ10" s="12"/>
      <c r="MCA10" s="12"/>
      <c r="MCB10" s="12"/>
      <c r="MCC10" s="12"/>
      <c r="MCD10" s="12"/>
      <c r="MCE10" s="12"/>
      <c r="MCF10" s="12"/>
      <c r="MCG10" s="12"/>
      <c r="MCH10" s="12"/>
      <c r="MCI10" s="12"/>
      <c r="MCJ10" s="12"/>
      <c r="MCK10" s="12"/>
      <c r="MCL10" s="12"/>
      <c r="MCM10" s="12"/>
      <c r="MCN10" s="12"/>
      <c r="MCO10" s="12"/>
      <c r="MCP10" s="12"/>
      <c r="MCQ10" s="12"/>
      <c r="MCR10" s="12"/>
      <c r="MCS10" s="12"/>
      <c r="MCT10" s="12"/>
      <c r="MCU10" s="12"/>
      <c r="MCV10" s="12"/>
      <c r="MCW10" s="12"/>
      <c r="MCX10" s="12"/>
      <c r="MCY10" s="12"/>
      <c r="MCZ10" s="12"/>
      <c r="MDA10" s="12"/>
      <c r="MDB10" s="12"/>
      <c r="MDC10" s="12"/>
      <c r="MDD10" s="12"/>
      <c r="MDE10" s="12"/>
      <c r="MDF10" s="12"/>
      <c r="MDG10" s="12"/>
      <c r="MDH10" s="12"/>
      <c r="MDI10" s="12"/>
      <c r="MDJ10" s="12"/>
      <c r="MDK10" s="12"/>
      <c r="MDL10" s="12"/>
      <c r="MDM10" s="12"/>
      <c r="MDN10" s="12"/>
      <c r="MDO10" s="12"/>
      <c r="MDP10" s="12"/>
      <c r="MDQ10" s="12"/>
      <c r="MDR10" s="12"/>
      <c r="MDS10" s="12"/>
      <c r="MDT10" s="12"/>
      <c r="MDU10" s="12"/>
      <c r="MDV10" s="12"/>
      <c r="MDW10" s="12"/>
      <c r="MDX10" s="12"/>
      <c r="MDY10" s="12"/>
      <c r="MDZ10" s="12"/>
      <c r="MEA10" s="12"/>
      <c r="MEB10" s="12"/>
      <c r="MEC10" s="12"/>
      <c r="MED10" s="12"/>
      <c r="MEE10" s="12"/>
      <c r="MEF10" s="12"/>
      <c r="MEG10" s="12"/>
      <c r="MEH10" s="12"/>
      <c r="MEI10" s="12"/>
      <c r="MEJ10" s="12"/>
      <c r="MEK10" s="12"/>
      <c r="MEL10" s="12"/>
      <c r="MEM10" s="12"/>
      <c r="MEN10" s="12"/>
      <c r="MEO10" s="12"/>
      <c r="MEP10" s="12"/>
      <c r="MEQ10" s="12"/>
      <c r="MER10" s="12"/>
      <c r="MES10" s="12"/>
      <c r="MET10" s="12"/>
      <c r="MEU10" s="12"/>
      <c r="MEV10" s="12"/>
      <c r="MEW10" s="12"/>
      <c r="MEX10" s="12"/>
      <c r="MEY10" s="12"/>
      <c r="MEZ10" s="12"/>
      <c r="MFA10" s="12"/>
      <c r="MFB10" s="12"/>
      <c r="MFC10" s="12"/>
      <c r="MFD10" s="12"/>
      <c r="MFE10" s="12"/>
      <c r="MFF10" s="12"/>
      <c r="MFG10" s="12"/>
      <c r="MFH10" s="12"/>
      <c r="MFI10" s="12"/>
      <c r="MFJ10" s="12"/>
      <c r="MFK10" s="12"/>
      <c r="MFL10" s="12"/>
      <c r="MFM10" s="12"/>
      <c r="MFN10" s="12"/>
      <c r="MFO10" s="12"/>
      <c r="MFP10" s="12"/>
      <c r="MFQ10" s="12"/>
      <c r="MFR10" s="12"/>
      <c r="MFS10" s="12"/>
      <c r="MFT10" s="12"/>
      <c r="MFU10" s="12"/>
      <c r="MFV10" s="12"/>
      <c r="MFW10" s="12"/>
      <c r="MFX10" s="12"/>
      <c r="MFY10" s="12"/>
      <c r="MFZ10" s="12"/>
      <c r="MGA10" s="12"/>
      <c r="MGB10" s="12"/>
      <c r="MGC10" s="12"/>
      <c r="MGD10" s="12"/>
      <c r="MGE10" s="12"/>
      <c r="MGF10" s="12"/>
      <c r="MGG10" s="12"/>
      <c r="MGH10" s="12"/>
      <c r="MGI10" s="12"/>
      <c r="MGJ10" s="12"/>
      <c r="MGK10" s="12"/>
      <c r="MGL10" s="12"/>
      <c r="MGM10" s="12"/>
      <c r="MGN10" s="12"/>
      <c r="MGO10" s="12"/>
      <c r="MGP10" s="12"/>
      <c r="MGQ10" s="12"/>
      <c r="MGR10" s="12"/>
      <c r="MGS10" s="12"/>
      <c r="MGT10" s="12"/>
      <c r="MGU10" s="12"/>
      <c r="MGV10" s="12"/>
      <c r="MGW10" s="12"/>
      <c r="MGX10" s="12"/>
      <c r="MGY10" s="12"/>
      <c r="MGZ10" s="12"/>
      <c r="MHA10" s="12"/>
      <c r="MHB10" s="12"/>
      <c r="MHC10" s="12"/>
      <c r="MHD10" s="12"/>
      <c r="MHE10" s="12"/>
      <c r="MHF10" s="12"/>
      <c r="MHG10" s="12"/>
      <c r="MHH10" s="12"/>
      <c r="MHI10" s="12"/>
      <c r="MHJ10" s="12"/>
      <c r="MHK10" s="12"/>
      <c r="MHL10" s="12"/>
      <c r="MHM10" s="12"/>
      <c r="MHN10" s="12"/>
      <c r="MHO10" s="12"/>
      <c r="MHP10" s="12"/>
      <c r="MHQ10" s="12"/>
      <c r="MHR10" s="12"/>
      <c r="MHS10" s="12"/>
      <c r="MHT10" s="12"/>
      <c r="MHU10" s="12"/>
      <c r="MHV10" s="12"/>
      <c r="MHW10" s="12"/>
      <c r="MHX10" s="12"/>
      <c r="MHY10" s="12"/>
      <c r="MHZ10" s="12"/>
      <c r="MIA10" s="12"/>
      <c r="MIB10" s="12"/>
      <c r="MIC10" s="12"/>
      <c r="MID10" s="12"/>
      <c r="MIE10" s="12"/>
      <c r="MIF10" s="12"/>
      <c r="MIG10" s="12"/>
      <c r="MIH10" s="12"/>
      <c r="MII10" s="12"/>
      <c r="MIJ10" s="12"/>
      <c r="MIK10" s="12"/>
      <c r="MIL10" s="12"/>
      <c r="MIM10" s="12"/>
      <c r="MIN10" s="12"/>
      <c r="MIO10" s="12"/>
      <c r="MIP10" s="12"/>
      <c r="MIQ10" s="12"/>
      <c r="MIR10" s="12"/>
      <c r="MIS10" s="12"/>
      <c r="MIT10" s="12"/>
      <c r="MIU10" s="12"/>
      <c r="MIV10" s="12"/>
      <c r="MIW10" s="12"/>
      <c r="MIX10" s="12"/>
      <c r="MIY10" s="12"/>
      <c r="MIZ10" s="12"/>
      <c r="MJA10" s="12"/>
      <c r="MJB10" s="12"/>
      <c r="MJC10" s="12"/>
      <c r="MJD10" s="12"/>
      <c r="MJE10" s="12"/>
      <c r="MJF10" s="12"/>
      <c r="MJG10" s="12"/>
      <c r="MJH10" s="12"/>
      <c r="MJI10" s="12"/>
      <c r="MJJ10" s="12"/>
      <c r="MJK10" s="12"/>
      <c r="MJL10" s="12"/>
      <c r="MJM10" s="12"/>
      <c r="MJN10" s="12"/>
      <c r="MJO10" s="12"/>
      <c r="MJP10" s="12"/>
      <c r="MJQ10" s="12"/>
      <c r="MJR10" s="12"/>
      <c r="MJS10" s="12"/>
      <c r="MJT10" s="12"/>
      <c r="MJU10" s="12"/>
      <c r="MJV10" s="12"/>
      <c r="MJW10" s="12"/>
      <c r="MJX10" s="12"/>
      <c r="MJY10" s="12"/>
      <c r="MJZ10" s="12"/>
      <c r="MKA10" s="12"/>
      <c r="MKB10" s="12"/>
      <c r="MKC10" s="12"/>
      <c r="MKD10" s="12"/>
      <c r="MKE10" s="12"/>
      <c r="MKF10" s="12"/>
      <c r="MKG10" s="12"/>
      <c r="MKH10" s="12"/>
      <c r="MKI10" s="12"/>
      <c r="MKJ10" s="12"/>
      <c r="MKK10" s="12"/>
      <c r="MKL10" s="12"/>
      <c r="MKM10" s="12"/>
      <c r="MKN10" s="12"/>
      <c r="MKO10" s="12"/>
      <c r="MKP10" s="12"/>
      <c r="MKQ10" s="12"/>
      <c r="MKR10" s="12"/>
      <c r="MKS10" s="12"/>
      <c r="MKT10" s="12"/>
      <c r="MKU10" s="12"/>
      <c r="MKV10" s="12"/>
      <c r="MKW10" s="12"/>
      <c r="MKX10" s="12"/>
      <c r="MKY10" s="12"/>
      <c r="MKZ10" s="12"/>
      <c r="MLA10" s="12"/>
      <c r="MLB10" s="12"/>
      <c r="MLC10" s="12"/>
      <c r="MLD10" s="12"/>
      <c r="MLE10" s="12"/>
      <c r="MLF10" s="12"/>
      <c r="MLG10" s="12"/>
      <c r="MLH10" s="12"/>
      <c r="MLI10" s="12"/>
      <c r="MLJ10" s="12"/>
      <c r="MLK10" s="12"/>
      <c r="MLL10" s="12"/>
      <c r="MLM10" s="12"/>
      <c r="MLN10" s="12"/>
      <c r="MLO10" s="12"/>
      <c r="MLP10" s="12"/>
      <c r="MLQ10" s="12"/>
      <c r="MLR10" s="12"/>
      <c r="MLS10" s="12"/>
      <c r="MLT10" s="12"/>
      <c r="MLU10" s="12"/>
      <c r="MLV10" s="12"/>
      <c r="MLW10" s="12"/>
      <c r="MLX10" s="12"/>
      <c r="MLY10" s="12"/>
      <c r="MLZ10" s="12"/>
      <c r="MMA10" s="12"/>
      <c r="MMB10" s="12"/>
      <c r="MMC10" s="12"/>
      <c r="MMD10" s="12"/>
      <c r="MME10" s="12"/>
      <c r="MMF10" s="12"/>
      <c r="MMG10" s="12"/>
      <c r="MMH10" s="12"/>
      <c r="MMI10" s="12"/>
      <c r="MMJ10" s="12"/>
      <c r="MMK10" s="12"/>
      <c r="MML10" s="12"/>
      <c r="MMM10" s="12"/>
      <c r="MMN10" s="12"/>
      <c r="MMO10" s="12"/>
      <c r="MMP10" s="12"/>
      <c r="MMQ10" s="12"/>
      <c r="MMR10" s="12"/>
      <c r="MMS10" s="12"/>
      <c r="MMT10" s="12"/>
      <c r="MMU10" s="12"/>
      <c r="MMV10" s="12"/>
      <c r="MMW10" s="12"/>
      <c r="MMX10" s="12"/>
      <c r="MMY10" s="12"/>
      <c r="MMZ10" s="12"/>
      <c r="MNA10" s="12"/>
      <c r="MNB10" s="12"/>
      <c r="MNC10" s="12"/>
      <c r="MND10" s="12"/>
      <c r="MNE10" s="12"/>
      <c r="MNF10" s="12"/>
      <c r="MNG10" s="12"/>
      <c r="MNH10" s="12"/>
      <c r="MNI10" s="12"/>
      <c r="MNJ10" s="12"/>
      <c r="MNK10" s="12"/>
      <c r="MNL10" s="12"/>
      <c r="MNM10" s="12"/>
      <c r="MNN10" s="12"/>
      <c r="MNO10" s="12"/>
      <c r="MNP10" s="12"/>
      <c r="MNQ10" s="12"/>
      <c r="MNR10" s="12"/>
      <c r="MNS10" s="12"/>
      <c r="MNT10" s="12"/>
      <c r="MNU10" s="12"/>
      <c r="MNV10" s="12"/>
      <c r="MNW10" s="12"/>
      <c r="MNX10" s="12"/>
      <c r="MNY10" s="12"/>
      <c r="MNZ10" s="12"/>
      <c r="MOA10" s="12"/>
      <c r="MOB10" s="12"/>
      <c r="MOC10" s="12"/>
      <c r="MOD10" s="12"/>
      <c r="MOE10" s="12"/>
      <c r="MOF10" s="12"/>
      <c r="MOG10" s="12"/>
      <c r="MOH10" s="12"/>
      <c r="MOI10" s="12"/>
      <c r="MOJ10" s="12"/>
      <c r="MOK10" s="12"/>
      <c r="MOL10" s="12"/>
      <c r="MOM10" s="12"/>
      <c r="MON10" s="12"/>
      <c r="MOO10" s="12"/>
      <c r="MOP10" s="12"/>
      <c r="MOQ10" s="12"/>
      <c r="MOR10" s="12"/>
      <c r="MOS10" s="12"/>
      <c r="MOT10" s="12"/>
      <c r="MOU10" s="12"/>
      <c r="MOV10" s="12"/>
      <c r="MOW10" s="12"/>
      <c r="MOX10" s="12"/>
      <c r="MOY10" s="12"/>
      <c r="MOZ10" s="12"/>
      <c r="MPA10" s="12"/>
      <c r="MPB10" s="12"/>
      <c r="MPC10" s="12"/>
      <c r="MPD10" s="12"/>
      <c r="MPE10" s="12"/>
      <c r="MPF10" s="12"/>
      <c r="MPG10" s="12"/>
      <c r="MPH10" s="12"/>
      <c r="MPI10" s="12"/>
      <c r="MPJ10" s="12"/>
      <c r="MPK10" s="12"/>
      <c r="MPL10" s="12"/>
      <c r="MPM10" s="12"/>
      <c r="MPN10" s="12"/>
      <c r="MPO10" s="12"/>
      <c r="MPP10" s="12"/>
      <c r="MPQ10" s="12"/>
      <c r="MPR10" s="12"/>
      <c r="MPS10" s="12"/>
      <c r="MPT10" s="12"/>
      <c r="MPU10" s="12"/>
      <c r="MPV10" s="12"/>
      <c r="MPW10" s="12"/>
      <c r="MPX10" s="12"/>
      <c r="MPY10" s="12"/>
      <c r="MPZ10" s="12"/>
      <c r="MQA10" s="12"/>
      <c r="MQB10" s="12"/>
      <c r="MQC10" s="12"/>
      <c r="MQD10" s="12"/>
      <c r="MQE10" s="12"/>
      <c r="MQF10" s="12"/>
      <c r="MQG10" s="12"/>
      <c r="MQH10" s="12"/>
      <c r="MQI10" s="12"/>
      <c r="MQJ10" s="12"/>
      <c r="MQK10" s="12"/>
      <c r="MQL10" s="12"/>
      <c r="MQM10" s="12"/>
      <c r="MQN10" s="12"/>
      <c r="MQO10" s="12"/>
      <c r="MQP10" s="12"/>
      <c r="MQQ10" s="12"/>
      <c r="MQR10" s="12"/>
      <c r="MQS10" s="12"/>
      <c r="MQT10" s="12"/>
      <c r="MQU10" s="12"/>
      <c r="MQV10" s="12"/>
      <c r="MQW10" s="12"/>
      <c r="MQX10" s="12"/>
      <c r="MQY10" s="12"/>
      <c r="MQZ10" s="12"/>
      <c r="MRA10" s="12"/>
      <c r="MRB10" s="12"/>
      <c r="MRC10" s="12"/>
      <c r="MRD10" s="12"/>
      <c r="MRE10" s="12"/>
      <c r="MRF10" s="12"/>
      <c r="MRG10" s="12"/>
      <c r="MRH10" s="12"/>
      <c r="MRI10" s="12"/>
      <c r="MRJ10" s="12"/>
      <c r="MRK10" s="12"/>
      <c r="MRL10" s="12"/>
      <c r="MRM10" s="12"/>
      <c r="MRN10" s="12"/>
      <c r="MRO10" s="12"/>
      <c r="MRP10" s="12"/>
      <c r="MRQ10" s="12"/>
      <c r="MRR10" s="12"/>
      <c r="MRS10" s="12"/>
      <c r="MRT10" s="12"/>
      <c r="MRU10" s="12"/>
      <c r="MRV10" s="12"/>
      <c r="MRW10" s="12"/>
      <c r="MRX10" s="12"/>
      <c r="MRY10" s="12"/>
      <c r="MRZ10" s="12"/>
      <c r="MSA10" s="12"/>
      <c r="MSB10" s="12"/>
      <c r="MSC10" s="12"/>
      <c r="MSD10" s="12"/>
      <c r="MSE10" s="12"/>
      <c r="MSF10" s="12"/>
      <c r="MSG10" s="12"/>
      <c r="MSH10" s="12"/>
      <c r="MSI10" s="12"/>
      <c r="MSJ10" s="12"/>
      <c r="MSK10" s="12"/>
      <c r="MSL10" s="12"/>
      <c r="MSM10" s="12"/>
      <c r="MSN10" s="12"/>
      <c r="MSO10" s="12"/>
      <c r="MSP10" s="12"/>
      <c r="MSQ10" s="12"/>
      <c r="MSR10" s="12"/>
      <c r="MSS10" s="12"/>
      <c r="MST10" s="12"/>
      <c r="MSU10" s="12"/>
      <c r="MSV10" s="12"/>
      <c r="MSW10" s="12"/>
      <c r="MSX10" s="12"/>
      <c r="MSY10" s="12"/>
      <c r="MSZ10" s="12"/>
      <c r="MTA10" s="12"/>
      <c r="MTB10" s="12"/>
      <c r="MTC10" s="12"/>
      <c r="MTD10" s="12"/>
      <c r="MTE10" s="12"/>
      <c r="MTF10" s="12"/>
      <c r="MTG10" s="12"/>
      <c r="MTH10" s="12"/>
      <c r="MTI10" s="12"/>
      <c r="MTJ10" s="12"/>
      <c r="MTK10" s="12"/>
      <c r="MTL10" s="12"/>
      <c r="MTM10" s="12"/>
      <c r="MTN10" s="12"/>
      <c r="MTO10" s="12"/>
      <c r="MTP10" s="12"/>
      <c r="MTQ10" s="12"/>
      <c r="MTR10" s="12"/>
      <c r="MTS10" s="12"/>
      <c r="MTT10" s="12"/>
      <c r="MTU10" s="12"/>
      <c r="MTV10" s="12"/>
      <c r="MTW10" s="12"/>
      <c r="MTX10" s="12"/>
      <c r="MTY10" s="12"/>
      <c r="MTZ10" s="12"/>
      <c r="MUA10" s="12"/>
      <c r="MUB10" s="12"/>
      <c r="MUC10" s="12"/>
      <c r="MUD10" s="12"/>
      <c r="MUE10" s="12"/>
      <c r="MUF10" s="12"/>
      <c r="MUG10" s="12"/>
      <c r="MUH10" s="12"/>
      <c r="MUI10" s="12"/>
      <c r="MUJ10" s="12"/>
      <c r="MUK10" s="12"/>
      <c r="MUL10" s="12"/>
      <c r="MUM10" s="12"/>
      <c r="MUN10" s="12"/>
      <c r="MUO10" s="12"/>
      <c r="MUP10" s="12"/>
      <c r="MUQ10" s="12"/>
      <c r="MUR10" s="12"/>
      <c r="MUS10" s="12"/>
      <c r="MUT10" s="12"/>
      <c r="MUU10" s="12"/>
      <c r="MUV10" s="12"/>
      <c r="MUW10" s="12"/>
      <c r="MUX10" s="12"/>
      <c r="MUY10" s="12"/>
      <c r="MUZ10" s="12"/>
      <c r="MVA10" s="12"/>
      <c r="MVB10" s="12"/>
      <c r="MVC10" s="12"/>
      <c r="MVD10" s="12"/>
      <c r="MVE10" s="12"/>
      <c r="MVF10" s="12"/>
      <c r="MVG10" s="12"/>
      <c r="MVH10" s="12"/>
      <c r="MVI10" s="12"/>
      <c r="MVJ10" s="12"/>
      <c r="MVK10" s="12"/>
      <c r="MVL10" s="12"/>
      <c r="MVM10" s="12"/>
      <c r="MVN10" s="12"/>
      <c r="MVO10" s="12"/>
      <c r="MVP10" s="12"/>
      <c r="MVQ10" s="12"/>
      <c r="MVR10" s="12"/>
      <c r="MVS10" s="12"/>
      <c r="MVT10" s="12"/>
      <c r="MVU10" s="12"/>
      <c r="MVV10" s="12"/>
      <c r="MVW10" s="12"/>
      <c r="MVX10" s="12"/>
      <c r="MVY10" s="12"/>
      <c r="MVZ10" s="12"/>
      <c r="MWA10" s="12"/>
      <c r="MWB10" s="12"/>
      <c r="MWC10" s="12"/>
      <c r="MWD10" s="12"/>
      <c r="MWE10" s="12"/>
      <c r="MWF10" s="12"/>
      <c r="MWG10" s="12"/>
      <c r="MWH10" s="12"/>
      <c r="MWI10" s="12"/>
      <c r="MWJ10" s="12"/>
      <c r="MWK10" s="12"/>
      <c r="MWL10" s="12"/>
      <c r="MWM10" s="12"/>
      <c r="MWN10" s="12"/>
      <c r="MWO10" s="12"/>
      <c r="MWP10" s="12"/>
      <c r="MWQ10" s="12"/>
      <c r="MWR10" s="12"/>
      <c r="MWS10" s="12"/>
      <c r="MWT10" s="12"/>
      <c r="MWU10" s="12"/>
      <c r="MWV10" s="12"/>
      <c r="MWW10" s="12"/>
      <c r="MWX10" s="12"/>
      <c r="MWY10" s="12"/>
      <c r="MWZ10" s="12"/>
      <c r="MXA10" s="12"/>
      <c r="MXB10" s="12"/>
      <c r="MXC10" s="12"/>
      <c r="MXD10" s="12"/>
      <c r="MXE10" s="12"/>
      <c r="MXF10" s="12"/>
      <c r="MXG10" s="12"/>
      <c r="MXH10" s="12"/>
      <c r="MXI10" s="12"/>
      <c r="MXJ10" s="12"/>
      <c r="MXK10" s="12"/>
      <c r="MXL10" s="12"/>
      <c r="MXM10" s="12"/>
      <c r="MXN10" s="12"/>
      <c r="MXO10" s="12"/>
      <c r="MXP10" s="12"/>
      <c r="MXQ10" s="12"/>
      <c r="MXR10" s="12"/>
      <c r="MXS10" s="12"/>
      <c r="MXT10" s="12"/>
      <c r="MXU10" s="12"/>
      <c r="MXV10" s="12"/>
      <c r="MXW10" s="12"/>
      <c r="MXX10" s="12"/>
      <c r="MXY10" s="12"/>
      <c r="MXZ10" s="12"/>
      <c r="MYA10" s="12"/>
      <c r="MYB10" s="12"/>
      <c r="MYC10" s="12"/>
      <c r="MYD10" s="12"/>
      <c r="MYE10" s="12"/>
      <c r="MYF10" s="12"/>
      <c r="MYG10" s="12"/>
      <c r="MYH10" s="12"/>
      <c r="MYI10" s="12"/>
      <c r="MYJ10" s="12"/>
      <c r="MYK10" s="12"/>
      <c r="MYL10" s="12"/>
      <c r="MYM10" s="12"/>
      <c r="MYN10" s="12"/>
      <c r="MYO10" s="12"/>
      <c r="MYP10" s="12"/>
      <c r="MYQ10" s="12"/>
      <c r="MYR10" s="12"/>
      <c r="MYS10" s="12"/>
      <c r="MYT10" s="12"/>
      <c r="MYU10" s="12"/>
      <c r="MYV10" s="12"/>
      <c r="MYW10" s="12"/>
      <c r="MYX10" s="12"/>
      <c r="MYY10" s="12"/>
      <c r="MYZ10" s="12"/>
      <c r="MZA10" s="12"/>
      <c r="MZB10" s="12"/>
      <c r="MZC10" s="12"/>
      <c r="MZD10" s="12"/>
      <c r="MZE10" s="12"/>
      <c r="MZF10" s="12"/>
      <c r="MZG10" s="12"/>
      <c r="MZH10" s="12"/>
      <c r="MZI10" s="12"/>
      <c r="MZJ10" s="12"/>
      <c r="MZK10" s="12"/>
      <c r="MZL10" s="12"/>
      <c r="MZM10" s="12"/>
      <c r="MZN10" s="12"/>
      <c r="MZO10" s="12"/>
      <c r="MZP10" s="12"/>
      <c r="MZQ10" s="12"/>
      <c r="MZR10" s="12"/>
      <c r="MZS10" s="12"/>
      <c r="MZT10" s="12"/>
      <c r="MZU10" s="12"/>
      <c r="MZV10" s="12"/>
      <c r="MZW10" s="12"/>
      <c r="MZX10" s="12"/>
      <c r="MZY10" s="12"/>
      <c r="MZZ10" s="12"/>
      <c r="NAA10" s="12"/>
      <c r="NAB10" s="12"/>
      <c r="NAC10" s="12"/>
      <c r="NAD10" s="12"/>
      <c r="NAE10" s="12"/>
      <c r="NAF10" s="12"/>
      <c r="NAG10" s="12"/>
      <c r="NAH10" s="12"/>
      <c r="NAI10" s="12"/>
      <c r="NAJ10" s="12"/>
      <c r="NAK10" s="12"/>
      <c r="NAL10" s="12"/>
      <c r="NAM10" s="12"/>
      <c r="NAN10" s="12"/>
      <c r="NAO10" s="12"/>
      <c r="NAP10" s="12"/>
      <c r="NAQ10" s="12"/>
      <c r="NAR10" s="12"/>
      <c r="NAS10" s="12"/>
      <c r="NAT10" s="12"/>
      <c r="NAU10" s="12"/>
      <c r="NAV10" s="12"/>
      <c r="NAW10" s="12"/>
      <c r="NAX10" s="12"/>
      <c r="NAY10" s="12"/>
      <c r="NAZ10" s="12"/>
      <c r="NBA10" s="12"/>
      <c r="NBB10" s="12"/>
      <c r="NBC10" s="12"/>
      <c r="NBD10" s="12"/>
      <c r="NBE10" s="12"/>
      <c r="NBF10" s="12"/>
      <c r="NBG10" s="12"/>
      <c r="NBH10" s="12"/>
      <c r="NBI10" s="12"/>
      <c r="NBJ10" s="12"/>
      <c r="NBK10" s="12"/>
      <c r="NBL10" s="12"/>
      <c r="NBM10" s="12"/>
      <c r="NBN10" s="12"/>
      <c r="NBO10" s="12"/>
      <c r="NBP10" s="12"/>
      <c r="NBQ10" s="12"/>
      <c r="NBR10" s="12"/>
      <c r="NBS10" s="12"/>
      <c r="NBT10" s="12"/>
      <c r="NBU10" s="12"/>
      <c r="NBV10" s="12"/>
      <c r="NBW10" s="12"/>
      <c r="NBX10" s="12"/>
      <c r="NBY10" s="12"/>
      <c r="NBZ10" s="12"/>
      <c r="NCA10" s="12"/>
      <c r="NCB10" s="12"/>
      <c r="NCC10" s="12"/>
      <c r="NCD10" s="12"/>
      <c r="NCE10" s="12"/>
      <c r="NCF10" s="12"/>
      <c r="NCG10" s="12"/>
      <c r="NCH10" s="12"/>
      <c r="NCI10" s="12"/>
      <c r="NCJ10" s="12"/>
      <c r="NCK10" s="12"/>
      <c r="NCL10" s="12"/>
      <c r="NCM10" s="12"/>
      <c r="NCN10" s="12"/>
      <c r="NCO10" s="12"/>
      <c r="NCP10" s="12"/>
      <c r="NCQ10" s="12"/>
      <c r="NCR10" s="12"/>
      <c r="NCS10" s="12"/>
      <c r="NCT10" s="12"/>
      <c r="NCU10" s="12"/>
      <c r="NCV10" s="12"/>
      <c r="NCW10" s="12"/>
      <c r="NCX10" s="12"/>
      <c r="NCY10" s="12"/>
      <c r="NCZ10" s="12"/>
      <c r="NDA10" s="12"/>
      <c r="NDB10" s="12"/>
      <c r="NDC10" s="12"/>
      <c r="NDD10" s="12"/>
      <c r="NDE10" s="12"/>
      <c r="NDF10" s="12"/>
      <c r="NDG10" s="12"/>
      <c r="NDH10" s="12"/>
      <c r="NDI10" s="12"/>
      <c r="NDJ10" s="12"/>
      <c r="NDK10" s="12"/>
      <c r="NDL10" s="12"/>
      <c r="NDM10" s="12"/>
      <c r="NDN10" s="12"/>
      <c r="NDO10" s="12"/>
      <c r="NDP10" s="12"/>
      <c r="NDQ10" s="12"/>
      <c r="NDR10" s="12"/>
      <c r="NDS10" s="12"/>
      <c r="NDT10" s="12"/>
      <c r="NDU10" s="12"/>
      <c r="NDV10" s="12"/>
      <c r="NDW10" s="12"/>
      <c r="NDX10" s="12"/>
      <c r="NDY10" s="12"/>
      <c r="NDZ10" s="12"/>
      <c r="NEA10" s="12"/>
      <c r="NEB10" s="12"/>
      <c r="NEC10" s="12"/>
      <c r="NED10" s="12"/>
      <c r="NEE10" s="12"/>
      <c r="NEF10" s="12"/>
      <c r="NEG10" s="12"/>
      <c r="NEH10" s="12"/>
      <c r="NEI10" s="12"/>
      <c r="NEJ10" s="12"/>
      <c r="NEK10" s="12"/>
      <c r="NEL10" s="12"/>
      <c r="NEM10" s="12"/>
      <c r="NEN10" s="12"/>
      <c r="NEO10" s="12"/>
      <c r="NEP10" s="12"/>
      <c r="NEQ10" s="12"/>
      <c r="NER10" s="12"/>
      <c r="NES10" s="12"/>
      <c r="NET10" s="12"/>
      <c r="NEU10" s="12"/>
      <c r="NEV10" s="12"/>
      <c r="NEW10" s="12"/>
      <c r="NEX10" s="12"/>
      <c r="NEY10" s="12"/>
      <c r="NEZ10" s="12"/>
      <c r="NFA10" s="12"/>
      <c r="NFB10" s="12"/>
      <c r="NFC10" s="12"/>
      <c r="NFD10" s="12"/>
      <c r="NFE10" s="12"/>
      <c r="NFF10" s="12"/>
      <c r="NFG10" s="12"/>
      <c r="NFH10" s="12"/>
      <c r="NFI10" s="12"/>
      <c r="NFJ10" s="12"/>
      <c r="NFK10" s="12"/>
      <c r="NFL10" s="12"/>
      <c r="NFM10" s="12"/>
      <c r="NFN10" s="12"/>
      <c r="NFO10" s="12"/>
      <c r="NFP10" s="12"/>
      <c r="NFQ10" s="12"/>
      <c r="NFR10" s="12"/>
      <c r="NFS10" s="12"/>
      <c r="NFT10" s="12"/>
      <c r="NFU10" s="12"/>
      <c r="NFV10" s="12"/>
      <c r="NFW10" s="12"/>
      <c r="NFX10" s="12"/>
      <c r="NFY10" s="12"/>
      <c r="NFZ10" s="12"/>
      <c r="NGA10" s="12"/>
      <c r="NGB10" s="12"/>
      <c r="NGC10" s="12"/>
      <c r="NGD10" s="12"/>
      <c r="NGE10" s="12"/>
      <c r="NGF10" s="12"/>
      <c r="NGG10" s="12"/>
      <c r="NGH10" s="12"/>
      <c r="NGI10" s="12"/>
      <c r="NGJ10" s="12"/>
      <c r="NGK10" s="12"/>
      <c r="NGL10" s="12"/>
      <c r="NGM10" s="12"/>
      <c r="NGN10" s="12"/>
      <c r="NGO10" s="12"/>
      <c r="NGP10" s="12"/>
      <c r="NGQ10" s="12"/>
      <c r="NGR10" s="12"/>
      <c r="NGS10" s="12"/>
      <c r="NGT10" s="12"/>
      <c r="NGU10" s="12"/>
      <c r="NGV10" s="12"/>
      <c r="NGW10" s="12"/>
      <c r="NGX10" s="12"/>
      <c r="NGY10" s="12"/>
      <c r="NGZ10" s="12"/>
      <c r="NHA10" s="12"/>
      <c r="NHB10" s="12"/>
      <c r="NHC10" s="12"/>
      <c r="NHD10" s="12"/>
      <c r="NHE10" s="12"/>
      <c r="NHF10" s="12"/>
      <c r="NHG10" s="12"/>
      <c r="NHH10" s="12"/>
      <c r="NHI10" s="12"/>
      <c r="NHJ10" s="12"/>
      <c r="NHK10" s="12"/>
      <c r="NHL10" s="12"/>
      <c r="NHM10" s="12"/>
      <c r="NHN10" s="12"/>
      <c r="NHO10" s="12"/>
      <c r="NHP10" s="12"/>
      <c r="NHQ10" s="12"/>
      <c r="NHR10" s="12"/>
      <c r="NHS10" s="12"/>
      <c r="NHT10" s="12"/>
      <c r="NHU10" s="12"/>
      <c r="NHV10" s="12"/>
      <c r="NHW10" s="12"/>
      <c r="NHX10" s="12"/>
      <c r="NHY10" s="12"/>
      <c r="NHZ10" s="12"/>
      <c r="NIA10" s="12"/>
      <c r="NIB10" s="12"/>
      <c r="NIC10" s="12"/>
      <c r="NID10" s="12"/>
      <c r="NIE10" s="12"/>
      <c r="NIF10" s="12"/>
      <c r="NIG10" s="12"/>
      <c r="NIH10" s="12"/>
      <c r="NII10" s="12"/>
      <c r="NIJ10" s="12"/>
      <c r="NIK10" s="12"/>
      <c r="NIL10" s="12"/>
      <c r="NIM10" s="12"/>
      <c r="NIN10" s="12"/>
      <c r="NIO10" s="12"/>
      <c r="NIP10" s="12"/>
      <c r="NIQ10" s="12"/>
      <c r="NIR10" s="12"/>
      <c r="NIS10" s="12"/>
      <c r="NIT10" s="12"/>
      <c r="NIU10" s="12"/>
      <c r="NIV10" s="12"/>
      <c r="NIW10" s="12"/>
      <c r="NIX10" s="12"/>
      <c r="NIY10" s="12"/>
      <c r="NIZ10" s="12"/>
      <c r="NJA10" s="12"/>
      <c r="NJB10" s="12"/>
      <c r="NJC10" s="12"/>
      <c r="NJD10" s="12"/>
      <c r="NJE10" s="12"/>
      <c r="NJF10" s="12"/>
      <c r="NJG10" s="12"/>
      <c r="NJH10" s="12"/>
      <c r="NJI10" s="12"/>
      <c r="NJJ10" s="12"/>
      <c r="NJK10" s="12"/>
      <c r="NJL10" s="12"/>
      <c r="NJM10" s="12"/>
      <c r="NJN10" s="12"/>
      <c r="NJO10" s="12"/>
      <c r="NJP10" s="12"/>
      <c r="NJQ10" s="12"/>
      <c r="NJR10" s="12"/>
      <c r="NJS10" s="12"/>
      <c r="NJT10" s="12"/>
      <c r="NJU10" s="12"/>
      <c r="NJV10" s="12"/>
      <c r="NJW10" s="12"/>
      <c r="NJX10" s="12"/>
      <c r="NJY10" s="12"/>
      <c r="NJZ10" s="12"/>
      <c r="NKA10" s="12"/>
      <c r="NKB10" s="12"/>
      <c r="NKC10" s="12"/>
      <c r="NKD10" s="12"/>
      <c r="NKE10" s="12"/>
      <c r="NKF10" s="12"/>
      <c r="NKG10" s="12"/>
      <c r="NKH10" s="12"/>
      <c r="NKI10" s="12"/>
      <c r="NKJ10" s="12"/>
      <c r="NKK10" s="12"/>
      <c r="NKL10" s="12"/>
      <c r="NKM10" s="12"/>
      <c r="NKN10" s="12"/>
      <c r="NKO10" s="12"/>
      <c r="NKP10" s="12"/>
      <c r="NKQ10" s="12"/>
      <c r="NKR10" s="12"/>
      <c r="NKS10" s="12"/>
      <c r="NKT10" s="12"/>
      <c r="NKU10" s="12"/>
      <c r="NKV10" s="12"/>
      <c r="NKW10" s="12"/>
      <c r="NKX10" s="12"/>
      <c r="NKY10" s="12"/>
      <c r="NKZ10" s="12"/>
      <c r="NLA10" s="12"/>
      <c r="NLB10" s="12"/>
      <c r="NLC10" s="12"/>
      <c r="NLD10" s="12"/>
      <c r="NLE10" s="12"/>
      <c r="NLF10" s="12"/>
      <c r="NLG10" s="12"/>
      <c r="NLH10" s="12"/>
      <c r="NLI10" s="12"/>
      <c r="NLJ10" s="12"/>
      <c r="NLK10" s="12"/>
      <c r="NLL10" s="12"/>
      <c r="NLM10" s="12"/>
      <c r="NLN10" s="12"/>
      <c r="NLO10" s="12"/>
      <c r="NLP10" s="12"/>
      <c r="NLQ10" s="12"/>
      <c r="NLR10" s="12"/>
      <c r="NLS10" s="12"/>
      <c r="NLT10" s="12"/>
      <c r="NLU10" s="12"/>
      <c r="NLV10" s="12"/>
      <c r="NLW10" s="12"/>
      <c r="NLX10" s="12"/>
      <c r="NLY10" s="12"/>
      <c r="NLZ10" s="12"/>
      <c r="NMA10" s="12"/>
      <c r="NMB10" s="12"/>
      <c r="NMC10" s="12"/>
      <c r="NMD10" s="12"/>
      <c r="NME10" s="12"/>
      <c r="NMF10" s="12"/>
      <c r="NMG10" s="12"/>
      <c r="NMH10" s="12"/>
      <c r="NMI10" s="12"/>
      <c r="NMJ10" s="12"/>
      <c r="NMK10" s="12"/>
      <c r="NML10" s="12"/>
      <c r="NMM10" s="12"/>
      <c r="NMN10" s="12"/>
      <c r="NMO10" s="12"/>
      <c r="NMP10" s="12"/>
      <c r="NMQ10" s="12"/>
      <c r="NMR10" s="12"/>
      <c r="NMS10" s="12"/>
      <c r="NMT10" s="12"/>
      <c r="NMU10" s="12"/>
      <c r="NMV10" s="12"/>
      <c r="NMW10" s="12"/>
      <c r="NMX10" s="12"/>
      <c r="NMY10" s="12"/>
      <c r="NMZ10" s="12"/>
      <c r="NNA10" s="12"/>
      <c r="NNB10" s="12"/>
      <c r="NNC10" s="12"/>
      <c r="NND10" s="12"/>
      <c r="NNE10" s="12"/>
      <c r="NNF10" s="12"/>
      <c r="NNG10" s="12"/>
      <c r="NNH10" s="12"/>
      <c r="NNI10" s="12"/>
      <c r="NNJ10" s="12"/>
      <c r="NNK10" s="12"/>
      <c r="NNL10" s="12"/>
      <c r="NNM10" s="12"/>
      <c r="NNN10" s="12"/>
      <c r="NNO10" s="12"/>
      <c r="NNP10" s="12"/>
      <c r="NNQ10" s="12"/>
      <c r="NNR10" s="12"/>
      <c r="NNS10" s="12"/>
      <c r="NNT10" s="12"/>
      <c r="NNU10" s="12"/>
      <c r="NNV10" s="12"/>
      <c r="NNW10" s="12"/>
      <c r="NNX10" s="12"/>
      <c r="NNY10" s="12"/>
      <c r="NNZ10" s="12"/>
      <c r="NOA10" s="12"/>
      <c r="NOB10" s="12"/>
      <c r="NOC10" s="12"/>
      <c r="NOD10" s="12"/>
      <c r="NOE10" s="12"/>
      <c r="NOF10" s="12"/>
      <c r="NOG10" s="12"/>
      <c r="NOH10" s="12"/>
      <c r="NOI10" s="12"/>
      <c r="NOJ10" s="12"/>
      <c r="NOK10" s="12"/>
      <c r="NOL10" s="12"/>
      <c r="NOM10" s="12"/>
      <c r="NON10" s="12"/>
      <c r="NOO10" s="12"/>
      <c r="NOP10" s="12"/>
      <c r="NOQ10" s="12"/>
      <c r="NOR10" s="12"/>
      <c r="NOS10" s="12"/>
      <c r="NOT10" s="12"/>
      <c r="NOU10" s="12"/>
      <c r="NOV10" s="12"/>
      <c r="NOW10" s="12"/>
      <c r="NOX10" s="12"/>
      <c r="NOY10" s="12"/>
      <c r="NOZ10" s="12"/>
      <c r="NPA10" s="12"/>
      <c r="NPB10" s="12"/>
      <c r="NPC10" s="12"/>
      <c r="NPD10" s="12"/>
      <c r="NPE10" s="12"/>
      <c r="NPF10" s="12"/>
      <c r="NPG10" s="12"/>
      <c r="NPH10" s="12"/>
      <c r="NPI10" s="12"/>
      <c r="NPJ10" s="12"/>
      <c r="NPK10" s="12"/>
      <c r="NPL10" s="12"/>
      <c r="NPM10" s="12"/>
      <c r="NPN10" s="12"/>
      <c r="NPO10" s="12"/>
      <c r="NPP10" s="12"/>
      <c r="NPQ10" s="12"/>
      <c r="NPR10" s="12"/>
      <c r="NPS10" s="12"/>
      <c r="NPT10" s="12"/>
      <c r="NPU10" s="12"/>
      <c r="NPV10" s="12"/>
      <c r="NPW10" s="12"/>
      <c r="NPX10" s="12"/>
      <c r="NPY10" s="12"/>
      <c r="NPZ10" s="12"/>
      <c r="NQA10" s="12"/>
      <c r="NQB10" s="12"/>
      <c r="NQC10" s="12"/>
      <c r="NQD10" s="12"/>
      <c r="NQE10" s="12"/>
      <c r="NQF10" s="12"/>
      <c r="NQG10" s="12"/>
      <c r="NQH10" s="12"/>
      <c r="NQI10" s="12"/>
      <c r="NQJ10" s="12"/>
      <c r="NQK10" s="12"/>
      <c r="NQL10" s="12"/>
      <c r="NQM10" s="12"/>
      <c r="NQN10" s="12"/>
      <c r="NQO10" s="12"/>
      <c r="NQP10" s="12"/>
      <c r="NQQ10" s="12"/>
      <c r="NQR10" s="12"/>
      <c r="NQS10" s="12"/>
      <c r="NQT10" s="12"/>
      <c r="NQU10" s="12"/>
      <c r="NQV10" s="12"/>
      <c r="NQW10" s="12"/>
      <c r="NQX10" s="12"/>
      <c r="NQY10" s="12"/>
      <c r="NQZ10" s="12"/>
      <c r="NRA10" s="12"/>
      <c r="NRB10" s="12"/>
      <c r="NRC10" s="12"/>
      <c r="NRD10" s="12"/>
      <c r="NRE10" s="12"/>
      <c r="NRF10" s="12"/>
      <c r="NRG10" s="12"/>
      <c r="NRH10" s="12"/>
      <c r="NRI10" s="12"/>
      <c r="NRJ10" s="12"/>
      <c r="NRK10" s="12"/>
      <c r="NRL10" s="12"/>
      <c r="NRM10" s="12"/>
      <c r="NRN10" s="12"/>
      <c r="NRO10" s="12"/>
      <c r="NRP10" s="12"/>
      <c r="NRQ10" s="12"/>
      <c r="NRR10" s="12"/>
      <c r="NRS10" s="12"/>
      <c r="NRT10" s="12"/>
      <c r="NRU10" s="12"/>
      <c r="NRV10" s="12"/>
      <c r="NRW10" s="12"/>
      <c r="NRX10" s="12"/>
      <c r="NRY10" s="12"/>
      <c r="NRZ10" s="12"/>
      <c r="NSA10" s="12"/>
      <c r="NSB10" s="12"/>
      <c r="NSC10" s="12"/>
      <c r="NSD10" s="12"/>
      <c r="NSE10" s="12"/>
      <c r="NSF10" s="12"/>
      <c r="NSG10" s="12"/>
      <c r="NSH10" s="12"/>
      <c r="NSI10" s="12"/>
      <c r="NSJ10" s="12"/>
      <c r="NSK10" s="12"/>
      <c r="NSL10" s="12"/>
      <c r="NSM10" s="12"/>
      <c r="NSN10" s="12"/>
      <c r="NSO10" s="12"/>
      <c r="NSP10" s="12"/>
      <c r="NSQ10" s="12"/>
      <c r="NSR10" s="12"/>
      <c r="NSS10" s="12"/>
      <c r="NST10" s="12"/>
      <c r="NSU10" s="12"/>
      <c r="NSV10" s="12"/>
      <c r="NSW10" s="12"/>
      <c r="NSX10" s="12"/>
      <c r="NSY10" s="12"/>
      <c r="NSZ10" s="12"/>
      <c r="NTA10" s="12"/>
      <c r="NTB10" s="12"/>
      <c r="NTC10" s="12"/>
      <c r="NTD10" s="12"/>
      <c r="NTE10" s="12"/>
      <c r="NTF10" s="12"/>
      <c r="NTG10" s="12"/>
      <c r="NTH10" s="12"/>
      <c r="NTI10" s="12"/>
      <c r="NTJ10" s="12"/>
      <c r="NTK10" s="12"/>
      <c r="NTL10" s="12"/>
      <c r="NTM10" s="12"/>
      <c r="NTN10" s="12"/>
      <c r="NTO10" s="12"/>
      <c r="NTP10" s="12"/>
      <c r="NTQ10" s="12"/>
      <c r="NTR10" s="12"/>
      <c r="NTS10" s="12"/>
      <c r="NTT10" s="12"/>
      <c r="NTU10" s="12"/>
      <c r="NTV10" s="12"/>
      <c r="NTW10" s="12"/>
      <c r="NTX10" s="12"/>
      <c r="NTY10" s="12"/>
      <c r="NTZ10" s="12"/>
      <c r="NUA10" s="12"/>
      <c r="NUB10" s="12"/>
      <c r="NUC10" s="12"/>
      <c r="NUD10" s="12"/>
      <c r="NUE10" s="12"/>
      <c r="NUF10" s="12"/>
      <c r="NUG10" s="12"/>
      <c r="NUH10" s="12"/>
      <c r="NUI10" s="12"/>
      <c r="NUJ10" s="12"/>
      <c r="NUK10" s="12"/>
      <c r="NUL10" s="12"/>
      <c r="NUM10" s="12"/>
      <c r="NUN10" s="12"/>
      <c r="NUO10" s="12"/>
      <c r="NUP10" s="12"/>
      <c r="NUQ10" s="12"/>
      <c r="NUR10" s="12"/>
      <c r="NUS10" s="12"/>
      <c r="NUT10" s="12"/>
      <c r="NUU10" s="12"/>
      <c r="NUV10" s="12"/>
      <c r="NUW10" s="12"/>
      <c r="NUX10" s="12"/>
      <c r="NUY10" s="12"/>
      <c r="NUZ10" s="12"/>
      <c r="NVA10" s="12"/>
      <c r="NVB10" s="12"/>
      <c r="NVC10" s="12"/>
      <c r="NVD10" s="12"/>
      <c r="NVE10" s="12"/>
      <c r="NVF10" s="12"/>
      <c r="NVG10" s="12"/>
      <c r="NVH10" s="12"/>
      <c r="NVI10" s="12"/>
      <c r="NVJ10" s="12"/>
      <c r="NVK10" s="12"/>
      <c r="NVL10" s="12"/>
      <c r="NVM10" s="12"/>
      <c r="NVN10" s="12"/>
      <c r="NVO10" s="12"/>
      <c r="NVP10" s="12"/>
      <c r="NVQ10" s="12"/>
      <c r="NVR10" s="12"/>
      <c r="NVS10" s="12"/>
      <c r="NVT10" s="12"/>
      <c r="NVU10" s="12"/>
      <c r="NVV10" s="12"/>
      <c r="NVW10" s="12"/>
      <c r="NVX10" s="12"/>
      <c r="NVY10" s="12"/>
      <c r="NVZ10" s="12"/>
      <c r="NWA10" s="12"/>
      <c r="NWB10" s="12"/>
      <c r="NWC10" s="12"/>
      <c r="NWD10" s="12"/>
      <c r="NWE10" s="12"/>
      <c r="NWF10" s="12"/>
      <c r="NWG10" s="12"/>
      <c r="NWH10" s="12"/>
      <c r="NWI10" s="12"/>
      <c r="NWJ10" s="12"/>
      <c r="NWK10" s="12"/>
      <c r="NWL10" s="12"/>
      <c r="NWM10" s="12"/>
      <c r="NWN10" s="12"/>
      <c r="NWO10" s="12"/>
      <c r="NWP10" s="12"/>
      <c r="NWQ10" s="12"/>
      <c r="NWR10" s="12"/>
      <c r="NWS10" s="12"/>
      <c r="NWT10" s="12"/>
      <c r="NWU10" s="12"/>
      <c r="NWV10" s="12"/>
      <c r="NWW10" s="12"/>
      <c r="NWX10" s="12"/>
      <c r="NWY10" s="12"/>
      <c r="NWZ10" s="12"/>
      <c r="NXA10" s="12"/>
      <c r="NXB10" s="12"/>
      <c r="NXC10" s="12"/>
      <c r="NXD10" s="12"/>
      <c r="NXE10" s="12"/>
      <c r="NXF10" s="12"/>
      <c r="NXG10" s="12"/>
      <c r="NXH10" s="12"/>
      <c r="NXI10" s="12"/>
      <c r="NXJ10" s="12"/>
      <c r="NXK10" s="12"/>
      <c r="NXL10" s="12"/>
      <c r="NXM10" s="12"/>
      <c r="NXN10" s="12"/>
      <c r="NXO10" s="12"/>
      <c r="NXP10" s="12"/>
      <c r="NXQ10" s="12"/>
      <c r="NXR10" s="12"/>
      <c r="NXS10" s="12"/>
      <c r="NXT10" s="12"/>
      <c r="NXU10" s="12"/>
      <c r="NXV10" s="12"/>
      <c r="NXW10" s="12"/>
      <c r="NXX10" s="12"/>
      <c r="NXY10" s="12"/>
      <c r="NXZ10" s="12"/>
      <c r="NYA10" s="12"/>
      <c r="NYB10" s="12"/>
      <c r="NYC10" s="12"/>
      <c r="NYD10" s="12"/>
      <c r="NYE10" s="12"/>
      <c r="NYF10" s="12"/>
      <c r="NYG10" s="12"/>
      <c r="NYH10" s="12"/>
      <c r="NYI10" s="12"/>
      <c r="NYJ10" s="12"/>
      <c r="NYK10" s="12"/>
      <c r="NYL10" s="12"/>
      <c r="NYM10" s="12"/>
      <c r="NYN10" s="12"/>
      <c r="NYO10" s="12"/>
      <c r="NYP10" s="12"/>
      <c r="NYQ10" s="12"/>
      <c r="NYR10" s="12"/>
      <c r="NYS10" s="12"/>
      <c r="NYT10" s="12"/>
      <c r="NYU10" s="12"/>
      <c r="NYV10" s="12"/>
      <c r="NYW10" s="12"/>
      <c r="NYX10" s="12"/>
      <c r="NYY10" s="12"/>
      <c r="NYZ10" s="12"/>
      <c r="NZA10" s="12"/>
      <c r="NZB10" s="12"/>
      <c r="NZC10" s="12"/>
      <c r="NZD10" s="12"/>
      <c r="NZE10" s="12"/>
      <c r="NZF10" s="12"/>
      <c r="NZG10" s="12"/>
      <c r="NZH10" s="12"/>
      <c r="NZI10" s="12"/>
      <c r="NZJ10" s="12"/>
      <c r="NZK10" s="12"/>
      <c r="NZL10" s="12"/>
      <c r="NZM10" s="12"/>
      <c r="NZN10" s="12"/>
      <c r="NZO10" s="12"/>
      <c r="NZP10" s="12"/>
      <c r="NZQ10" s="12"/>
      <c r="NZR10" s="12"/>
      <c r="NZS10" s="12"/>
      <c r="NZT10" s="12"/>
      <c r="NZU10" s="12"/>
      <c r="NZV10" s="12"/>
      <c r="NZW10" s="12"/>
      <c r="NZX10" s="12"/>
      <c r="NZY10" s="12"/>
      <c r="NZZ10" s="12"/>
      <c r="OAA10" s="12"/>
      <c r="OAB10" s="12"/>
      <c r="OAC10" s="12"/>
      <c r="OAD10" s="12"/>
      <c r="OAE10" s="12"/>
      <c r="OAF10" s="12"/>
      <c r="OAG10" s="12"/>
      <c r="OAH10" s="12"/>
      <c r="OAI10" s="12"/>
      <c r="OAJ10" s="12"/>
      <c r="OAK10" s="12"/>
      <c r="OAL10" s="12"/>
      <c r="OAM10" s="12"/>
      <c r="OAN10" s="12"/>
      <c r="OAO10" s="12"/>
      <c r="OAP10" s="12"/>
      <c r="OAQ10" s="12"/>
      <c r="OAR10" s="12"/>
      <c r="OAS10" s="12"/>
      <c r="OAT10" s="12"/>
      <c r="OAU10" s="12"/>
      <c r="OAV10" s="12"/>
      <c r="OAW10" s="12"/>
      <c r="OAX10" s="12"/>
      <c r="OAY10" s="12"/>
      <c r="OAZ10" s="12"/>
      <c r="OBA10" s="12"/>
      <c r="OBB10" s="12"/>
      <c r="OBC10" s="12"/>
      <c r="OBD10" s="12"/>
      <c r="OBE10" s="12"/>
      <c r="OBF10" s="12"/>
      <c r="OBG10" s="12"/>
      <c r="OBH10" s="12"/>
      <c r="OBI10" s="12"/>
      <c r="OBJ10" s="12"/>
      <c r="OBK10" s="12"/>
      <c r="OBL10" s="12"/>
      <c r="OBM10" s="12"/>
      <c r="OBN10" s="12"/>
      <c r="OBO10" s="12"/>
      <c r="OBP10" s="12"/>
      <c r="OBQ10" s="12"/>
      <c r="OBR10" s="12"/>
      <c r="OBS10" s="12"/>
      <c r="OBT10" s="12"/>
      <c r="OBU10" s="12"/>
      <c r="OBV10" s="12"/>
      <c r="OBW10" s="12"/>
      <c r="OBX10" s="12"/>
      <c r="OBY10" s="12"/>
      <c r="OBZ10" s="12"/>
      <c r="OCA10" s="12"/>
      <c r="OCB10" s="12"/>
      <c r="OCC10" s="12"/>
      <c r="OCD10" s="12"/>
      <c r="OCE10" s="12"/>
      <c r="OCF10" s="12"/>
      <c r="OCG10" s="12"/>
      <c r="OCH10" s="12"/>
      <c r="OCI10" s="12"/>
      <c r="OCJ10" s="12"/>
      <c r="OCK10" s="12"/>
      <c r="OCL10" s="12"/>
      <c r="OCM10" s="12"/>
      <c r="OCN10" s="12"/>
      <c r="OCO10" s="12"/>
      <c r="OCP10" s="12"/>
      <c r="OCQ10" s="12"/>
      <c r="OCR10" s="12"/>
      <c r="OCS10" s="12"/>
      <c r="OCT10" s="12"/>
      <c r="OCU10" s="12"/>
      <c r="OCV10" s="12"/>
      <c r="OCW10" s="12"/>
      <c r="OCX10" s="12"/>
      <c r="OCY10" s="12"/>
      <c r="OCZ10" s="12"/>
      <c r="ODA10" s="12"/>
      <c r="ODB10" s="12"/>
      <c r="ODC10" s="12"/>
      <c r="ODD10" s="12"/>
      <c r="ODE10" s="12"/>
      <c r="ODF10" s="12"/>
      <c r="ODG10" s="12"/>
      <c r="ODH10" s="12"/>
      <c r="ODI10" s="12"/>
      <c r="ODJ10" s="12"/>
      <c r="ODK10" s="12"/>
      <c r="ODL10" s="12"/>
      <c r="ODM10" s="12"/>
      <c r="ODN10" s="12"/>
      <c r="ODO10" s="12"/>
      <c r="ODP10" s="12"/>
      <c r="ODQ10" s="12"/>
      <c r="ODR10" s="12"/>
      <c r="ODS10" s="12"/>
      <c r="ODT10" s="12"/>
      <c r="ODU10" s="12"/>
      <c r="ODV10" s="12"/>
      <c r="ODW10" s="12"/>
      <c r="ODX10" s="12"/>
      <c r="ODY10" s="12"/>
      <c r="ODZ10" s="12"/>
      <c r="OEA10" s="12"/>
      <c r="OEB10" s="12"/>
      <c r="OEC10" s="12"/>
      <c r="OED10" s="12"/>
      <c r="OEE10" s="12"/>
      <c r="OEF10" s="12"/>
      <c r="OEG10" s="12"/>
      <c r="OEH10" s="12"/>
      <c r="OEI10" s="12"/>
      <c r="OEJ10" s="12"/>
      <c r="OEK10" s="12"/>
      <c r="OEL10" s="12"/>
      <c r="OEM10" s="12"/>
      <c r="OEN10" s="12"/>
      <c r="OEO10" s="12"/>
      <c r="OEP10" s="12"/>
      <c r="OEQ10" s="12"/>
      <c r="OER10" s="12"/>
      <c r="OES10" s="12"/>
      <c r="OET10" s="12"/>
      <c r="OEU10" s="12"/>
      <c r="OEV10" s="12"/>
      <c r="OEW10" s="12"/>
      <c r="OEX10" s="12"/>
      <c r="OEY10" s="12"/>
      <c r="OEZ10" s="12"/>
      <c r="OFA10" s="12"/>
      <c r="OFB10" s="12"/>
      <c r="OFC10" s="12"/>
      <c r="OFD10" s="12"/>
      <c r="OFE10" s="12"/>
      <c r="OFF10" s="12"/>
      <c r="OFG10" s="12"/>
      <c r="OFH10" s="12"/>
      <c r="OFI10" s="12"/>
      <c r="OFJ10" s="12"/>
      <c r="OFK10" s="12"/>
      <c r="OFL10" s="12"/>
      <c r="OFM10" s="12"/>
      <c r="OFN10" s="12"/>
      <c r="OFO10" s="12"/>
      <c r="OFP10" s="12"/>
      <c r="OFQ10" s="12"/>
      <c r="OFR10" s="12"/>
      <c r="OFS10" s="12"/>
      <c r="OFT10" s="12"/>
      <c r="OFU10" s="12"/>
      <c r="OFV10" s="12"/>
      <c r="OFW10" s="12"/>
      <c r="OFX10" s="12"/>
      <c r="OFY10" s="12"/>
      <c r="OFZ10" s="12"/>
      <c r="OGA10" s="12"/>
      <c r="OGB10" s="12"/>
      <c r="OGC10" s="12"/>
      <c r="OGD10" s="12"/>
      <c r="OGE10" s="12"/>
      <c r="OGF10" s="12"/>
      <c r="OGG10" s="12"/>
      <c r="OGH10" s="12"/>
      <c r="OGI10" s="12"/>
      <c r="OGJ10" s="12"/>
      <c r="OGK10" s="12"/>
      <c r="OGL10" s="12"/>
      <c r="OGM10" s="12"/>
      <c r="OGN10" s="12"/>
      <c r="OGO10" s="12"/>
      <c r="OGP10" s="12"/>
      <c r="OGQ10" s="12"/>
      <c r="OGR10" s="12"/>
      <c r="OGS10" s="12"/>
      <c r="OGT10" s="12"/>
      <c r="OGU10" s="12"/>
      <c r="OGV10" s="12"/>
      <c r="OGW10" s="12"/>
      <c r="OGX10" s="12"/>
      <c r="OGY10" s="12"/>
      <c r="OGZ10" s="12"/>
      <c r="OHA10" s="12"/>
      <c r="OHB10" s="12"/>
      <c r="OHC10" s="12"/>
      <c r="OHD10" s="12"/>
      <c r="OHE10" s="12"/>
      <c r="OHF10" s="12"/>
      <c r="OHG10" s="12"/>
      <c r="OHH10" s="12"/>
      <c r="OHI10" s="12"/>
      <c r="OHJ10" s="12"/>
      <c r="OHK10" s="12"/>
      <c r="OHL10" s="12"/>
      <c r="OHM10" s="12"/>
      <c r="OHN10" s="12"/>
      <c r="OHO10" s="12"/>
      <c r="OHP10" s="12"/>
      <c r="OHQ10" s="12"/>
      <c r="OHR10" s="12"/>
      <c r="OHS10" s="12"/>
      <c r="OHT10" s="12"/>
      <c r="OHU10" s="12"/>
      <c r="OHV10" s="12"/>
      <c r="OHW10" s="12"/>
      <c r="OHX10" s="12"/>
      <c r="OHY10" s="12"/>
      <c r="OHZ10" s="12"/>
      <c r="OIA10" s="12"/>
      <c r="OIB10" s="12"/>
      <c r="OIC10" s="12"/>
      <c r="OID10" s="12"/>
      <c r="OIE10" s="12"/>
      <c r="OIF10" s="12"/>
      <c r="OIG10" s="12"/>
      <c r="OIH10" s="12"/>
      <c r="OII10" s="12"/>
      <c r="OIJ10" s="12"/>
      <c r="OIK10" s="12"/>
      <c r="OIL10" s="12"/>
      <c r="OIM10" s="12"/>
      <c r="OIN10" s="12"/>
      <c r="OIO10" s="12"/>
      <c r="OIP10" s="12"/>
      <c r="OIQ10" s="12"/>
      <c r="OIR10" s="12"/>
      <c r="OIS10" s="12"/>
      <c r="OIT10" s="12"/>
      <c r="OIU10" s="12"/>
      <c r="OIV10" s="12"/>
      <c r="OIW10" s="12"/>
      <c r="OIX10" s="12"/>
      <c r="OIY10" s="12"/>
      <c r="OIZ10" s="12"/>
      <c r="OJA10" s="12"/>
      <c r="OJB10" s="12"/>
      <c r="OJC10" s="12"/>
      <c r="OJD10" s="12"/>
      <c r="OJE10" s="12"/>
      <c r="OJF10" s="12"/>
      <c r="OJG10" s="12"/>
      <c r="OJH10" s="12"/>
      <c r="OJI10" s="12"/>
      <c r="OJJ10" s="12"/>
      <c r="OJK10" s="12"/>
      <c r="OJL10" s="12"/>
      <c r="OJM10" s="12"/>
      <c r="OJN10" s="12"/>
      <c r="OJO10" s="12"/>
      <c r="OJP10" s="12"/>
      <c r="OJQ10" s="12"/>
      <c r="OJR10" s="12"/>
      <c r="OJS10" s="12"/>
      <c r="OJT10" s="12"/>
      <c r="OJU10" s="12"/>
      <c r="OJV10" s="12"/>
      <c r="OJW10" s="12"/>
      <c r="OJX10" s="12"/>
      <c r="OJY10" s="12"/>
      <c r="OJZ10" s="12"/>
      <c r="OKA10" s="12"/>
      <c r="OKB10" s="12"/>
      <c r="OKC10" s="12"/>
      <c r="OKD10" s="12"/>
      <c r="OKE10" s="12"/>
      <c r="OKF10" s="12"/>
      <c r="OKG10" s="12"/>
      <c r="OKH10" s="12"/>
      <c r="OKI10" s="12"/>
      <c r="OKJ10" s="12"/>
      <c r="OKK10" s="12"/>
      <c r="OKL10" s="12"/>
      <c r="OKM10" s="12"/>
      <c r="OKN10" s="12"/>
      <c r="OKO10" s="12"/>
      <c r="OKP10" s="12"/>
      <c r="OKQ10" s="12"/>
      <c r="OKR10" s="12"/>
      <c r="OKS10" s="12"/>
      <c r="OKT10" s="12"/>
      <c r="OKU10" s="12"/>
      <c r="OKV10" s="12"/>
      <c r="OKW10" s="12"/>
      <c r="OKX10" s="12"/>
      <c r="OKY10" s="12"/>
      <c r="OKZ10" s="12"/>
      <c r="OLA10" s="12"/>
      <c r="OLB10" s="12"/>
      <c r="OLC10" s="12"/>
      <c r="OLD10" s="12"/>
      <c r="OLE10" s="12"/>
      <c r="OLF10" s="12"/>
      <c r="OLG10" s="12"/>
      <c r="OLH10" s="12"/>
      <c r="OLI10" s="12"/>
      <c r="OLJ10" s="12"/>
      <c r="OLK10" s="12"/>
      <c r="OLL10" s="12"/>
      <c r="OLM10" s="12"/>
      <c r="OLN10" s="12"/>
      <c r="OLO10" s="12"/>
      <c r="OLP10" s="12"/>
      <c r="OLQ10" s="12"/>
      <c r="OLR10" s="12"/>
      <c r="OLS10" s="12"/>
      <c r="OLT10" s="12"/>
      <c r="OLU10" s="12"/>
      <c r="OLV10" s="12"/>
      <c r="OLW10" s="12"/>
      <c r="OLX10" s="12"/>
      <c r="OLY10" s="12"/>
      <c r="OLZ10" s="12"/>
      <c r="OMA10" s="12"/>
      <c r="OMB10" s="12"/>
      <c r="OMC10" s="12"/>
      <c r="OMD10" s="12"/>
      <c r="OME10" s="12"/>
      <c r="OMF10" s="12"/>
      <c r="OMG10" s="12"/>
      <c r="OMH10" s="12"/>
      <c r="OMI10" s="12"/>
      <c r="OMJ10" s="12"/>
      <c r="OMK10" s="12"/>
      <c r="OML10" s="12"/>
      <c r="OMM10" s="12"/>
      <c r="OMN10" s="12"/>
      <c r="OMO10" s="12"/>
      <c r="OMP10" s="12"/>
      <c r="OMQ10" s="12"/>
      <c r="OMR10" s="12"/>
      <c r="OMS10" s="12"/>
      <c r="OMT10" s="12"/>
      <c r="OMU10" s="12"/>
      <c r="OMV10" s="12"/>
      <c r="OMW10" s="12"/>
      <c r="OMX10" s="12"/>
      <c r="OMY10" s="12"/>
      <c r="OMZ10" s="12"/>
      <c r="ONA10" s="12"/>
      <c r="ONB10" s="12"/>
      <c r="ONC10" s="12"/>
      <c r="OND10" s="12"/>
      <c r="ONE10" s="12"/>
      <c r="ONF10" s="12"/>
      <c r="ONG10" s="12"/>
      <c r="ONH10" s="12"/>
      <c r="ONI10" s="12"/>
      <c r="ONJ10" s="12"/>
      <c r="ONK10" s="12"/>
      <c r="ONL10" s="12"/>
      <c r="ONM10" s="12"/>
      <c r="ONN10" s="12"/>
      <c r="ONO10" s="12"/>
      <c r="ONP10" s="12"/>
      <c r="ONQ10" s="12"/>
      <c r="ONR10" s="12"/>
      <c r="ONS10" s="12"/>
      <c r="ONT10" s="12"/>
      <c r="ONU10" s="12"/>
      <c r="ONV10" s="12"/>
      <c r="ONW10" s="12"/>
      <c r="ONX10" s="12"/>
      <c r="ONY10" s="12"/>
      <c r="ONZ10" s="12"/>
      <c r="OOA10" s="12"/>
      <c r="OOB10" s="12"/>
      <c r="OOC10" s="12"/>
      <c r="OOD10" s="12"/>
      <c r="OOE10" s="12"/>
      <c r="OOF10" s="12"/>
      <c r="OOG10" s="12"/>
      <c r="OOH10" s="12"/>
      <c r="OOI10" s="12"/>
      <c r="OOJ10" s="12"/>
      <c r="OOK10" s="12"/>
      <c r="OOL10" s="12"/>
      <c r="OOM10" s="12"/>
      <c r="OON10" s="12"/>
      <c r="OOO10" s="12"/>
      <c r="OOP10" s="12"/>
      <c r="OOQ10" s="12"/>
      <c r="OOR10" s="12"/>
      <c r="OOS10" s="12"/>
      <c r="OOT10" s="12"/>
      <c r="OOU10" s="12"/>
      <c r="OOV10" s="12"/>
      <c r="OOW10" s="12"/>
      <c r="OOX10" s="12"/>
      <c r="OOY10" s="12"/>
      <c r="OOZ10" s="12"/>
      <c r="OPA10" s="12"/>
      <c r="OPB10" s="12"/>
      <c r="OPC10" s="12"/>
      <c r="OPD10" s="12"/>
      <c r="OPE10" s="12"/>
      <c r="OPF10" s="12"/>
      <c r="OPG10" s="12"/>
      <c r="OPH10" s="12"/>
      <c r="OPI10" s="12"/>
      <c r="OPJ10" s="12"/>
      <c r="OPK10" s="12"/>
      <c r="OPL10" s="12"/>
      <c r="OPM10" s="12"/>
      <c r="OPN10" s="12"/>
      <c r="OPO10" s="12"/>
      <c r="OPP10" s="12"/>
      <c r="OPQ10" s="12"/>
      <c r="OPR10" s="12"/>
      <c r="OPS10" s="12"/>
      <c r="OPT10" s="12"/>
      <c r="OPU10" s="12"/>
      <c r="OPV10" s="12"/>
      <c r="OPW10" s="12"/>
      <c r="OPX10" s="12"/>
      <c r="OPY10" s="12"/>
      <c r="OPZ10" s="12"/>
      <c r="OQA10" s="12"/>
      <c r="OQB10" s="12"/>
      <c r="OQC10" s="12"/>
      <c r="OQD10" s="12"/>
      <c r="OQE10" s="12"/>
      <c r="OQF10" s="12"/>
      <c r="OQG10" s="12"/>
      <c r="OQH10" s="12"/>
      <c r="OQI10" s="12"/>
      <c r="OQJ10" s="12"/>
      <c r="OQK10" s="12"/>
      <c r="OQL10" s="12"/>
      <c r="OQM10" s="12"/>
      <c r="OQN10" s="12"/>
      <c r="OQO10" s="12"/>
      <c r="OQP10" s="12"/>
      <c r="OQQ10" s="12"/>
      <c r="OQR10" s="12"/>
      <c r="OQS10" s="12"/>
      <c r="OQT10" s="12"/>
      <c r="OQU10" s="12"/>
      <c r="OQV10" s="12"/>
      <c r="OQW10" s="12"/>
      <c r="OQX10" s="12"/>
      <c r="OQY10" s="12"/>
      <c r="OQZ10" s="12"/>
      <c r="ORA10" s="12"/>
      <c r="ORB10" s="12"/>
      <c r="ORC10" s="12"/>
      <c r="ORD10" s="12"/>
      <c r="ORE10" s="12"/>
      <c r="ORF10" s="12"/>
      <c r="ORG10" s="12"/>
      <c r="ORH10" s="12"/>
      <c r="ORI10" s="12"/>
      <c r="ORJ10" s="12"/>
      <c r="ORK10" s="12"/>
      <c r="ORL10" s="12"/>
      <c r="ORM10" s="12"/>
      <c r="ORN10" s="12"/>
      <c r="ORO10" s="12"/>
      <c r="ORP10" s="12"/>
      <c r="ORQ10" s="12"/>
      <c r="ORR10" s="12"/>
      <c r="ORS10" s="12"/>
      <c r="ORT10" s="12"/>
      <c r="ORU10" s="12"/>
      <c r="ORV10" s="12"/>
      <c r="ORW10" s="12"/>
      <c r="ORX10" s="12"/>
      <c r="ORY10" s="12"/>
      <c r="ORZ10" s="12"/>
      <c r="OSA10" s="12"/>
      <c r="OSB10" s="12"/>
      <c r="OSC10" s="12"/>
      <c r="OSD10" s="12"/>
      <c r="OSE10" s="12"/>
      <c r="OSF10" s="12"/>
      <c r="OSG10" s="12"/>
      <c r="OSH10" s="12"/>
      <c r="OSI10" s="12"/>
      <c r="OSJ10" s="12"/>
      <c r="OSK10" s="12"/>
      <c r="OSL10" s="12"/>
      <c r="OSM10" s="12"/>
      <c r="OSN10" s="12"/>
      <c r="OSO10" s="12"/>
      <c r="OSP10" s="12"/>
      <c r="OSQ10" s="12"/>
      <c r="OSR10" s="12"/>
      <c r="OSS10" s="12"/>
      <c r="OST10" s="12"/>
      <c r="OSU10" s="12"/>
      <c r="OSV10" s="12"/>
      <c r="OSW10" s="12"/>
      <c r="OSX10" s="12"/>
      <c r="OSY10" s="12"/>
      <c r="OSZ10" s="12"/>
      <c r="OTA10" s="12"/>
      <c r="OTB10" s="12"/>
      <c r="OTC10" s="12"/>
      <c r="OTD10" s="12"/>
      <c r="OTE10" s="12"/>
      <c r="OTF10" s="12"/>
      <c r="OTG10" s="12"/>
      <c r="OTH10" s="12"/>
      <c r="OTI10" s="12"/>
      <c r="OTJ10" s="12"/>
      <c r="OTK10" s="12"/>
      <c r="OTL10" s="12"/>
      <c r="OTM10" s="12"/>
      <c r="OTN10" s="12"/>
      <c r="OTO10" s="12"/>
      <c r="OTP10" s="12"/>
      <c r="OTQ10" s="12"/>
      <c r="OTR10" s="12"/>
      <c r="OTS10" s="12"/>
      <c r="OTT10" s="12"/>
      <c r="OTU10" s="12"/>
      <c r="OTV10" s="12"/>
      <c r="OTW10" s="12"/>
      <c r="OTX10" s="12"/>
      <c r="OTY10" s="12"/>
      <c r="OTZ10" s="12"/>
      <c r="OUA10" s="12"/>
      <c r="OUB10" s="12"/>
      <c r="OUC10" s="12"/>
      <c r="OUD10" s="12"/>
      <c r="OUE10" s="12"/>
      <c r="OUF10" s="12"/>
      <c r="OUG10" s="12"/>
      <c r="OUH10" s="12"/>
      <c r="OUI10" s="12"/>
      <c r="OUJ10" s="12"/>
      <c r="OUK10" s="12"/>
      <c r="OUL10" s="12"/>
      <c r="OUM10" s="12"/>
      <c r="OUN10" s="12"/>
      <c r="OUO10" s="12"/>
      <c r="OUP10" s="12"/>
      <c r="OUQ10" s="12"/>
      <c r="OUR10" s="12"/>
      <c r="OUS10" s="12"/>
      <c r="OUT10" s="12"/>
      <c r="OUU10" s="12"/>
      <c r="OUV10" s="12"/>
      <c r="OUW10" s="12"/>
      <c r="OUX10" s="12"/>
      <c r="OUY10" s="12"/>
      <c r="OUZ10" s="12"/>
      <c r="OVA10" s="12"/>
      <c r="OVB10" s="12"/>
      <c r="OVC10" s="12"/>
      <c r="OVD10" s="12"/>
      <c r="OVE10" s="12"/>
      <c r="OVF10" s="12"/>
      <c r="OVG10" s="12"/>
      <c r="OVH10" s="12"/>
      <c r="OVI10" s="12"/>
      <c r="OVJ10" s="12"/>
      <c r="OVK10" s="12"/>
      <c r="OVL10" s="12"/>
      <c r="OVM10" s="12"/>
      <c r="OVN10" s="12"/>
      <c r="OVO10" s="12"/>
      <c r="OVP10" s="12"/>
      <c r="OVQ10" s="12"/>
      <c r="OVR10" s="12"/>
      <c r="OVS10" s="12"/>
      <c r="OVT10" s="12"/>
      <c r="OVU10" s="12"/>
      <c r="OVV10" s="12"/>
      <c r="OVW10" s="12"/>
      <c r="OVX10" s="12"/>
      <c r="OVY10" s="12"/>
      <c r="OVZ10" s="12"/>
      <c r="OWA10" s="12"/>
      <c r="OWB10" s="12"/>
      <c r="OWC10" s="12"/>
      <c r="OWD10" s="12"/>
      <c r="OWE10" s="12"/>
      <c r="OWF10" s="12"/>
      <c r="OWG10" s="12"/>
      <c r="OWH10" s="12"/>
      <c r="OWI10" s="12"/>
      <c r="OWJ10" s="12"/>
      <c r="OWK10" s="12"/>
      <c r="OWL10" s="12"/>
      <c r="OWM10" s="12"/>
      <c r="OWN10" s="12"/>
      <c r="OWO10" s="12"/>
      <c r="OWP10" s="12"/>
      <c r="OWQ10" s="12"/>
      <c r="OWR10" s="12"/>
      <c r="OWS10" s="12"/>
      <c r="OWT10" s="12"/>
      <c r="OWU10" s="12"/>
      <c r="OWV10" s="12"/>
      <c r="OWW10" s="12"/>
      <c r="OWX10" s="12"/>
      <c r="OWY10" s="12"/>
      <c r="OWZ10" s="12"/>
      <c r="OXA10" s="12"/>
      <c r="OXB10" s="12"/>
      <c r="OXC10" s="12"/>
      <c r="OXD10" s="12"/>
      <c r="OXE10" s="12"/>
      <c r="OXF10" s="12"/>
      <c r="OXG10" s="12"/>
      <c r="OXH10" s="12"/>
      <c r="OXI10" s="12"/>
      <c r="OXJ10" s="12"/>
      <c r="OXK10" s="12"/>
      <c r="OXL10" s="12"/>
      <c r="OXM10" s="12"/>
      <c r="OXN10" s="12"/>
      <c r="OXO10" s="12"/>
      <c r="OXP10" s="12"/>
      <c r="OXQ10" s="12"/>
      <c r="OXR10" s="12"/>
      <c r="OXS10" s="12"/>
      <c r="OXT10" s="12"/>
      <c r="OXU10" s="12"/>
      <c r="OXV10" s="12"/>
      <c r="OXW10" s="12"/>
      <c r="OXX10" s="12"/>
      <c r="OXY10" s="12"/>
      <c r="OXZ10" s="12"/>
      <c r="OYA10" s="12"/>
      <c r="OYB10" s="12"/>
      <c r="OYC10" s="12"/>
      <c r="OYD10" s="12"/>
      <c r="OYE10" s="12"/>
      <c r="OYF10" s="12"/>
      <c r="OYG10" s="12"/>
      <c r="OYH10" s="12"/>
      <c r="OYI10" s="12"/>
      <c r="OYJ10" s="12"/>
      <c r="OYK10" s="12"/>
      <c r="OYL10" s="12"/>
      <c r="OYM10" s="12"/>
      <c r="OYN10" s="12"/>
      <c r="OYO10" s="12"/>
      <c r="OYP10" s="12"/>
      <c r="OYQ10" s="12"/>
      <c r="OYR10" s="12"/>
      <c r="OYS10" s="12"/>
      <c r="OYT10" s="12"/>
      <c r="OYU10" s="12"/>
      <c r="OYV10" s="12"/>
      <c r="OYW10" s="12"/>
      <c r="OYX10" s="12"/>
      <c r="OYY10" s="12"/>
      <c r="OYZ10" s="12"/>
      <c r="OZA10" s="12"/>
      <c r="OZB10" s="12"/>
      <c r="OZC10" s="12"/>
      <c r="OZD10" s="12"/>
      <c r="OZE10" s="12"/>
      <c r="OZF10" s="12"/>
      <c r="OZG10" s="12"/>
      <c r="OZH10" s="12"/>
      <c r="OZI10" s="12"/>
      <c r="OZJ10" s="12"/>
      <c r="OZK10" s="12"/>
      <c r="OZL10" s="12"/>
      <c r="OZM10" s="12"/>
      <c r="OZN10" s="12"/>
      <c r="OZO10" s="12"/>
      <c r="OZP10" s="12"/>
      <c r="OZQ10" s="12"/>
      <c r="OZR10" s="12"/>
      <c r="OZS10" s="12"/>
      <c r="OZT10" s="12"/>
      <c r="OZU10" s="12"/>
      <c r="OZV10" s="12"/>
      <c r="OZW10" s="12"/>
      <c r="OZX10" s="12"/>
      <c r="OZY10" s="12"/>
      <c r="OZZ10" s="12"/>
      <c r="PAA10" s="12"/>
      <c r="PAB10" s="12"/>
      <c r="PAC10" s="12"/>
      <c r="PAD10" s="12"/>
      <c r="PAE10" s="12"/>
      <c r="PAF10" s="12"/>
      <c r="PAG10" s="12"/>
      <c r="PAH10" s="12"/>
      <c r="PAI10" s="12"/>
      <c r="PAJ10" s="12"/>
      <c r="PAK10" s="12"/>
      <c r="PAL10" s="12"/>
      <c r="PAM10" s="12"/>
      <c r="PAN10" s="12"/>
      <c r="PAO10" s="12"/>
      <c r="PAP10" s="12"/>
      <c r="PAQ10" s="12"/>
      <c r="PAR10" s="12"/>
      <c r="PAS10" s="12"/>
      <c r="PAT10" s="12"/>
      <c r="PAU10" s="12"/>
      <c r="PAV10" s="12"/>
      <c r="PAW10" s="12"/>
      <c r="PAX10" s="12"/>
      <c r="PAY10" s="12"/>
      <c r="PAZ10" s="12"/>
      <c r="PBA10" s="12"/>
      <c r="PBB10" s="12"/>
      <c r="PBC10" s="12"/>
      <c r="PBD10" s="12"/>
      <c r="PBE10" s="12"/>
      <c r="PBF10" s="12"/>
      <c r="PBG10" s="12"/>
      <c r="PBH10" s="12"/>
      <c r="PBI10" s="12"/>
      <c r="PBJ10" s="12"/>
      <c r="PBK10" s="12"/>
      <c r="PBL10" s="12"/>
      <c r="PBM10" s="12"/>
      <c r="PBN10" s="12"/>
      <c r="PBO10" s="12"/>
      <c r="PBP10" s="12"/>
      <c r="PBQ10" s="12"/>
      <c r="PBR10" s="12"/>
      <c r="PBS10" s="12"/>
      <c r="PBT10" s="12"/>
      <c r="PBU10" s="12"/>
      <c r="PBV10" s="12"/>
      <c r="PBW10" s="12"/>
      <c r="PBX10" s="12"/>
      <c r="PBY10" s="12"/>
      <c r="PBZ10" s="12"/>
      <c r="PCA10" s="12"/>
      <c r="PCB10" s="12"/>
      <c r="PCC10" s="12"/>
      <c r="PCD10" s="12"/>
      <c r="PCE10" s="12"/>
      <c r="PCF10" s="12"/>
      <c r="PCG10" s="12"/>
      <c r="PCH10" s="12"/>
      <c r="PCI10" s="12"/>
      <c r="PCJ10" s="12"/>
      <c r="PCK10" s="12"/>
      <c r="PCL10" s="12"/>
      <c r="PCM10" s="12"/>
      <c r="PCN10" s="12"/>
      <c r="PCO10" s="12"/>
      <c r="PCP10" s="12"/>
      <c r="PCQ10" s="12"/>
      <c r="PCR10" s="12"/>
      <c r="PCS10" s="12"/>
      <c r="PCT10" s="12"/>
      <c r="PCU10" s="12"/>
      <c r="PCV10" s="12"/>
      <c r="PCW10" s="12"/>
      <c r="PCX10" s="12"/>
      <c r="PCY10" s="12"/>
      <c r="PCZ10" s="12"/>
      <c r="PDA10" s="12"/>
      <c r="PDB10" s="12"/>
      <c r="PDC10" s="12"/>
      <c r="PDD10" s="12"/>
      <c r="PDE10" s="12"/>
      <c r="PDF10" s="12"/>
      <c r="PDG10" s="12"/>
      <c r="PDH10" s="12"/>
      <c r="PDI10" s="12"/>
      <c r="PDJ10" s="12"/>
      <c r="PDK10" s="12"/>
      <c r="PDL10" s="12"/>
      <c r="PDM10" s="12"/>
      <c r="PDN10" s="12"/>
      <c r="PDO10" s="12"/>
      <c r="PDP10" s="12"/>
      <c r="PDQ10" s="12"/>
      <c r="PDR10" s="12"/>
      <c r="PDS10" s="12"/>
      <c r="PDT10" s="12"/>
      <c r="PDU10" s="12"/>
      <c r="PDV10" s="12"/>
      <c r="PDW10" s="12"/>
      <c r="PDX10" s="12"/>
      <c r="PDY10" s="12"/>
      <c r="PDZ10" s="12"/>
      <c r="PEA10" s="12"/>
      <c r="PEB10" s="12"/>
      <c r="PEC10" s="12"/>
      <c r="PED10" s="12"/>
      <c r="PEE10" s="12"/>
      <c r="PEF10" s="12"/>
      <c r="PEG10" s="12"/>
      <c r="PEH10" s="12"/>
      <c r="PEI10" s="12"/>
      <c r="PEJ10" s="12"/>
      <c r="PEK10" s="12"/>
      <c r="PEL10" s="12"/>
      <c r="PEM10" s="12"/>
      <c r="PEN10" s="12"/>
      <c r="PEO10" s="12"/>
      <c r="PEP10" s="12"/>
      <c r="PEQ10" s="12"/>
      <c r="PER10" s="12"/>
      <c r="PES10" s="12"/>
      <c r="PET10" s="12"/>
      <c r="PEU10" s="12"/>
      <c r="PEV10" s="12"/>
      <c r="PEW10" s="12"/>
      <c r="PEX10" s="12"/>
      <c r="PEY10" s="12"/>
      <c r="PEZ10" s="12"/>
      <c r="PFA10" s="12"/>
      <c r="PFB10" s="12"/>
      <c r="PFC10" s="12"/>
      <c r="PFD10" s="12"/>
      <c r="PFE10" s="12"/>
      <c r="PFF10" s="12"/>
      <c r="PFG10" s="12"/>
      <c r="PFH10" s="12"/>
      <c r="PFI10" s="12"/>
      <c r="PFJ10" s="12"/>
      <c r="PFK10" s="12"/>
      <c r="PFL10" s="12"/>
      <c r="PFM10" s="12"/>
      <c r="PFN10" s="12"/>
      <c r="PFO10" s="12"/>
      <c r="PFP10" s="12"/>
      <c r="PFQ10" s="12"/>
      <c r="PFR10" s="12"/>
      <c r="PFS10" s="12"/>
      <c r="PFT10" s="12"/>
      <c r="PFU10" s="12"/>
      <c r="PFV10" s="12"/>
      <c r="PFW10" s="12"/>
      <c r="PFX10" s="12"/>
      <c r="PFY10" s="12"/>
      <c r="PFZ10" s="12"/>
      <c r="PGA10" s="12"/>
      <c r="PGB10" s="12"/>
      <c r="PGC10" s="12"/>
      <c r="PGD10" s="12"/>
      <c r="PGE10" s="12"/>
      <c r="PGF10" s="12"/>
      <c r="PGG10" s="12"/>
      <c r="PGH10" s="12"/>
      <c r="PGI10" s="12"/>
      <c r="PGJ10" s="12"/>
      <c r="PGK10" s="12"/>
      <c r="PGL10" s="12"/>
      <c r="PGM10" s="12"/>
      <c r="PGN10" s="12"/>
      <c r="PGO10" s="12"/>
      <c r="PGP10" s="12"/>
      <c r="PGQ10" s="12"/>
      <c r="PGR10" s="12"/>
      <c r="PGS10" s="12"/>
      <c r="PGT10" s="12"/>
      <c r="PGU10" s="12"/>
      <c r="PGV10" s="12"/>
      <c r="PGW10" s="12"/>
      <c r="PGX10" s="12"/>
      <c r="PGY10" s="12"/>
      <c r="PGZ10" s="12"/>
      <c r="PHA10" s="12"/>
      <c r="PHB10" s="12"/>
      <c r="PHC10" s="12"/>
      <c r="PHD10" s="12"/>
      <c r="PHE10" s="12"/>
      <c r="PHF10" s="12"/>
      <c r="PHG10" s="12"/>
      <c r="PHH10" s="12"/>
      <c r="PHI10" s="12"/>
      <c r="PHJ10" s="12"/>
      <c r="PHK10" s="12"/>
      <c r="PHL10" s="12"/>
      <c r="PHM10" s="12"/>
      <c r="PHN10" s="12"/>
      <c r="PHO10" s="12"/>
      <c r="PHP10" s="12"/>
      <c r="PHQ10" s="12"/>
      <c r="PHR10" s="12"/>
      <c r="PHS10" s="12"/>
      <c r="PHT10" s="12"/>
      <c r="PHU10" s="12"/>
      <c r="PHV10" s="12"/>
      <c r="PHW10" s="12"/>
      <c r="PHX10" s="12"/>
      <c r="PHY10" s="12"/>
      <c r="PHZ10" s="12"/>
      <c r="PIA10" s="12"/>
      <c r="PIB10" s="12"/>
      <c r="PIC10" s="12"/>
      <c r="PID10" s="12"/>
      <c r="PIE10" s="12"/>
      <c r="PIF10" s="12"/>
      <c r="PIG10" s="12"/>
      <c r="PIH10" s="12"/>
      <c r="PII10" s="12"/>
      <c r="PIJ10" s="12"/>
      <c r="PIK10" s="12"/>
      <c r="PIL10" s="12"/>
      <c r="PIM10" s="12"/>
      <c r="PIN10" s="12"/>
      <c r="PIO10" s="12"/>
      <c r="PIP10" s="12"/>
      <c r="PIQ10" s="12"/>
      <c r="PIR10" s="12"/>
      <c r="PIS10" s="12"/>
      <c r="PIT10" s="12"/>
      <c r="PIU10" s="12"/>
      <c r="PIV10" s="12"/>
      <c r="PIW10" s="12"/>
      <c r="PIX10" s="12"/>
      <c r="PIY10" s="12"/>
      <c r="PIZ10" s="12"/>
      <c r="PJA10" s="12"/>
      <c r="PJB10" s="12"/>
      <c r="PJC10" s="12"/>
      <c r="PJD10" s="12"/>
      <c r="PJE10" s="12"/>
      <c r="PJF10" s="12"/>
      <c r="PJG10" s="12"/>
      <c r="PJH10" s="12"/>
      <c r="PJI10" s="12"/>
      <c r="PJJ10" s="12"/>
      <c r="PJK10" s="12"/>
      <c r="PJL10" s="12"/>
      <c r="PJM10" s="12"/>
      <c r="PJN10" s="12"/>
      <c r="PJO10" s="12"/>
      <c r="PJP10" s="12"/>
      <c r="PJQ10" s="12"/>
      <c r="PJR10" s="12"/>
      <c r="PJS10" s="12"/>
      <c r="PJT10" s="12"/>
      <c r="PJU10" s="12"/>
      <c r="PJV10" s="12"/>
      <c r="PJW10" s="12"/>
      <c r="PJX10" s="12"/>
      <c r="PJY10" s="12"/>
      <c r="PJZ10" s="12"/>
      <c r="PKA10" s="12"/>
      <c r="PKB10" s="12"/>
      <c r="PKC10" s="12"/>
      <c r="PKD10" s="12"/>
      <c r="PKE10" s="12"/>
      <c r="PKF10" s="12"/>
      <c r="PKG10" s="12"/>
      <c r="PKH10" s="12"/>
      <c r="PKI10" s="12"/>
      <c r="PKJ10" s="12"/>
      <c r="PKK10" s="12"/>
      <c r="PKL10" s="12"/>
      <c r="PKM10" s="12"/>
      <c r="PKN10" s="12"/>
      <c r="PKO10" s="12"/>
      <c r="PKP10" s="12"/>
      <c r="PKQ10" s="12"/>
      <c r="PKR10" s="12"/>
      <c r="PKS10" s="12"/>
      <c r="PKT10" s="12"/>
      <c r="PKU10" s="12"/>
      <c r="PKV10" s="12"/>
      <c r="PKW10" s="12"/>
      <c r="PKX10" s="12"/>
      <c r="PKY10" s="12"/>
      <c r="PKZ10" s="12"/>
      <c r="PLA10" s="12"/>
      <c r="PLB10" s="12"/>
      <c r="PLC10" s="12"/>
      <c r="PLD10" s="12"/>
      <c r="PLE10" s="12"/>
      <c r="PLF10" s="12"/>
      <c r="PLG10" s="12"/>
      <c r="PLH10" s="12"/>
      <c r="PLI10" s="12"/>
      <c r="PLJ10" s="12"/>
      <c r="PLK10" s="12"/>
      <c r="PLL10" s="12"/>
      <c r="PLM10" s="12"/>
      <c r="PLN10" s="12"/>
      <c r="PLO10" s="12"/>
      <c r="PLP10" s="12"/>
      <c r="PLQ10" s="12"/>
      <c r="PLR10" s="12"/>
      <c r="PLS10" s="12"/>
      <c r="PLT10" s="12"/>
      <c r="PLU10" s="12"/>
      <c r="PLV10" s="12"/>
      <c r="PLW10" s="12"/>
      <c r="PLX10" s="12"/>
      <c r="PLY10" s="12"/>
      <c r="PLZ10" s="12"/>
      <c r="PMA10" s="12"/>
      <c r="PMB10" s="12"/>
      <c r="PMC10" s="12"/>
      <c r="PMD10" s="12"/>
      <c r="PME10" s="12"/>
      <c r="PMF10" s="12"/>
      <c r="PMG10" s="12"/>
      <c r="PMH10" s="12"/>
      <c r="PMI10" s="12"/>
      <c r="PMJ10" s="12"/>
      <c r="PMK10" s="12"/>
      <c r="PML10" s="12"/>
      <c r="PMM10" s="12"/>
      <c r="PMN10" s="12"/>
      <c r="PMO10" s="12"/>
      <c r="PMP10" s="12"/>
      <c r="PMQ10" s="12"/>
      <c r="PMR10" s="12"/>
      <c r="PMS10" s="12"/>
      <c r="PMT10" s="12"/>
      <c r="PMU10" s="12"/>
      <c r="PMV10" s="12"/>
      <c r="PMW10" s="12"/>
      <c r="PMX10" s="12"/>
      <c r="PMY10" s="12"/>
      <c r="PMZ10" s="12"/>
      <c r="PNA10" s="12"/>
      <c r="PNB10" s="12"/>
      <c r="PNC10" s="12"/>
      <c r="PND10" s="12"/>
      <c r="PNE10" s="12"/>
      <c r="PNF10" s="12"/>
      <c r="PNG10" s="12"/>
      <c r="PNH10" s="12"/>
      <c r="PNI10" s="12"/>
      <c r="PNJ10" s="12"/>
      <c r="PNK10" s="12"/>
      <c r="PNL10" s="12"/>
      <c r="PNM10" s="12"/>
      <c r="PNN10" s="12"/>
      <c r="PNO10" s="12"/>
      <c r="PNP10" s="12"/>
      <c r="PNQ10" s="12"/>
      <c r="PNR10" s="12"/>
      <c r="PNS10" s="12"/>
      <c r="PNT10" s="12"/>
      <c r="PNU10" s="12"/>
      <c r="PNV10" s="12"/>
      <c r="PNW10" s="12"/>
      <c r="PNX10" s="12"/>
      <c r="PNY10" s="12"/>
      <c r="PNZ10" s="12"/>
      <c r="POA10" s="12"/>
      <c r="POB10" s="12"/>
      <c r="POC10" s="12"/>
      <c r="POD10" s="12"/>
      <c r="POE10" s="12"/>
      <c r="POF10" s="12"/>
      <c r="POG10" s="12"/>
      <c r="POH10" s="12"/>
      <c r="POI10" s="12"/>
      <c r="POJ10" s="12"/>
      <c r="POK10" s="12"/>
      <c r="POL10" s="12"/>
      <c r="POM10" s="12"/>
      <c r="PON10" s="12"/>
      <c r="POO10" s="12"/>
      <c r="POP10" s="12"/>
      <c r="POQ10" s="12"/>
      <c r="POR10" s="12"/>
      <c r="POS10" s="12"/>
      <c r="POT10" s="12"/>
      <c r="POU10" s="12"/>
      <c r="POV10" s="12"/>
      <c r="POW10" s="12"/>
      <c r="POX10" s="12"/>
      <c r="POY10" s="12"/>
      <c r="POZ10" s="12"/>
      <c r="PPA10" s="12"/>
      <c r="PPB10" s="12"/>
      <c r="PPC10" s="12"/>
      <c r="PPD10" s="12"/>
      <c r="PPE10" s="12"/>
      <c r="PPF10" s="12"/>
      <c r="PPG10" s="12"/>
      <c r="PPH10" s="12"/>
      <c r="PPI10" s="12"/>
      <c r="PPJ10" s="12"/>
      <c r="PPK10" s="12"/>
      <c r="PPL10" s="12"/>
      <c r="PPM10" s="12"/>
      <c r="PPN10" s="12"/>
      <c r="PPO10" s="12"/>
      <c r="PPP10" s="12"/>
      <c r="PPQ10" s="12"/>
      <c r="PPR10" s="12"/>
      <c r="PPS10" s="12"/>
      <c r="PPT10" s="12"/>
      <c r="PPU10" s="12"/>
      <c r="PPV10" s="12"/>
      <c r="PPW10" s="12"/>
      <c r="PPX10" s="12"/>
      <c r="PPY10" s="12"/>
      <c r="PPZ10" s="12"/>
      <c r="PQA10" s="12"/>
      <c r="PQB10" s="12"/>
      <c r="PQC10" s="12"/>
      <c r="PQD10" s="12"/>
      <c r="PQE10" s="12"/>
      <c r="PQF10" s="12"/>
      <c r="PQG10" s="12"/>
      <c r="PQH10" s="12"/>
      <c r="PQI10" s="12"/>
      <c r="PQJ10" s="12"/>
      <c r="PQK10" s="12"/>
      <c r="PQL10" s="12"/>
      <c r="PQM10" s="12"/>
      <c r="PQN10" s="12"/>
      <c r="PQO10" s="12"/>
      <c r="PQP10" s="12"/>
      <c r="PQQ10" s="12"/>
      <c r="PQR10" s="12"/>
      <c r="PQS10" s="12"/>
      <c r="PQT10" s="12"/>
      <c r="PQU10" s="12"/>
      <c r="PQV10" s="12"/>
      <c r="PQW10" s="12"/>
      <c r="PQX10" s="12"/>
      <c r="PQY10" s="12"/>
      <c r="PQZ10" s="12"/>
      <c r="PRA10" s="12"/>
      <c r="PRB10" s="12"/>
      <c r="PRC10" s="12"/>
      <c r="PRD10" s="12"/>
      <c r="PRE10" s="12"/>
      <c r="PRF10" s="12"/>
      <c r="PRG10" s="12"/>
      <c r="PRH10" s="12"/>
      <c r="PRI10" s="12"/>
      <c r="PRJ10" s="12"/>
      <c r="PRK10" s="12"/>
      <c r="PRL10" s="12"/>
      <c r="PRM10" s="12"/>
      <c r="PRN10" s="12"/>
      <c r="PRO10" s="12"/>
      <c r="PRP10" s="12"/>
      <c r="PRQ10" s="12"/>
      <c r="PRR10" s="12"/>
      <c r="PRS10" s="12"/>
      <c r="PRT10" s="12"/>
      <c r="PRU10" s="12"/>
      <c r="PRV10" s="12"/>
      <c r="PRW10" s="12"/>
      <c r="PRX10" s="12"/>
      <c r="PRY10" s="12"/>
      <c r="PRZ10" s="12"/>
      <c r="PSA10" s="12"/>
      <c r="PSB10" s="12"/>
      <c r="PSC10" s="12"/>
      <c r="PSD10" s="12"/>
      <c r="PSE10" s="12"/>
      <c r="PSF10" s="12"/>
      <c r="PSG10" s="12"/>
      <c r="PSH10" s="12"/>
      <c r="PSI10" s="12"/>
      <c r="PSJ10" s="12"/>
      <c r="PSK10" s="12"/>
      <c r="PSL10" s="12"/>
      <c r="PSM10" s="12"/>
      <c r="PSN10" s="12"/>
      <c r="PSO10" s="12"/>
      <c r="PSP10" s="12"/>
      <c r="PSQ10" s="12"/>
      <c r="PSR10" s="12"/>
      <c r="PSS10" s="12"/>
      <c r="PST10" s="12"/>
      <c r="PSU10" s="12"/>
      <c r="PSV10" s="12"/>
      <c r="PSW10" s="12"/>
      <c r="PSX10" s="12"/>
      <c r="PSY10" s="12"/>
      <c r="PSZ10" s="12"/>
      <c r="PTA10" s="12"/>
      <c r="PTB10" s="12"/>
      <c r="PTC10" s="12"/>
      <c r="PTD10" s="12"/>
      <c r="PTE10" s="12"/>
      <c r="PTF10" s="12"/>
      <c r="PTG10" s="12"/>
      <c r="PTH10" s="12"/>
      <c r="PTI10" s="12"/>
      <c r="PTJ10" s="12"/>
      <c r="PTK10" s="12"/>
      <c r="PTL10" s="12"/>
      <c r="PTM10" s="12"/>
      <c r="PTN10" s="12"/>
      <c r="PTO10" s="12"/>
      <c r="PTP10" s="12"/>
      <c r="PTQ10" s="12"/>
      <c r="PTR10" s="12"/>
      <c r="PTS10" s="12"/>
      <c r="PTT10" s="12"/>
      <c r="PTU10" s="12"/>
      <c r="PTV10" s="12"/>
      <c r="PTW10" s="12"/>
      <c r="PTX10" s="12"/>
      <c r="PTY10" s="12"/>
      <c r="PTZ10" s="12"/>
      <c r="PUA10" s="12"/>
      <c r="PUB10" s="12"/>
      <c r="PUC10" s="12"/>
      <c r="PUD10" s="12"/>
      <c r="PUE10" s="12"/>
      <c r="PUF10" s="12"/>
      <c r="PUG10" s="12"/>
      <c r="PUH10" s="12"/>
      <c r="PUI10" s="12"/>
      <c r="PUJ10" s="12"/>
      <c r="PUK10" s="12"/>
      <c r="PUL10" s="12"/>
      <c r="PUM10" s="12"/>
      <c r="PUN10" s="12"/>
      <c r="PUO10" s="12"/>
      <c r="PUP10" s="12"/>
      <c r="PUQ10" s="12"/>
      <c r="PUR10" s="12"/>
      <c r="PUS10" s="12"/>
      <c r="PUT10" s="12"/>
      <c r="PUU10" s="12"/>
      <c r="PUV10" s="12"/>
      <c r="PUW10" s="12"/>
      <c r="PUX10" s="12"/>
      <c r="PUY10" s="12"/>
      <c r="PUZ10" s="12"/>
      <c r="PVA10" s="12"/>
      <c r="PVB10" s="12"/>
      <c r="PVC10" s="12"/>
      <c r="PVD10" s="12"/>
      <c r="PVE10" s="12"/>
      <c r="PVF10" s="12"/>
      <c r="PVG10" s="12"/>
      <c r="PVH10" s="12"/>
      <c r="PVI10" s="12"/>
      <c r="PVJ10" s="12"/>
      <c r="PVK10" s="12"/>
      <c r="PVL10" s="12"/>
      <c r="PVM10" s="12"/>
      <c r="PVN10" s="12"/>
      <c r="PVO10" s="12"/>
      <c r="PVP10" s="12"/>
      <c r="PVQ10" s="12"/>
      <c r="PVR10" s="12"/>
      <c r="PVS10" s="12"/>
      <c r="PVT10" s="12"/>
      <c r="PVU10" s="12"/>
      <c r="PVV10" s="12"/>
      <c r="PVW10" s="12"/>
      <c r="PVX10" s="12"/>
      <c r="PVY10" s="12"/>
      <c r="PVZ10" s="12"/>
      <c r="PWA10" s="12"/>
      <c r="PWB10" s="12"/>
      <c r="PWC10" s="12"/>
      <c r="PWD10" s="12"/>
      <c r="PWE10" s="12"/>
      <c r="PWF10" s="12"/>
      <c r="PWG10" s="12"/>
      <c r="PWH10" s="12"/>
      <c r="PWI10" s="12"/>
      <c r="PWJ10" s="12"/>
      <c r="PWK10" s="12"/>
      <c r="PWL10" s="12"/>
      <c r="PWM10" s="12"/>
      <c r="PWN10" s="12"/>
      <c r="PWO10" s="12"/>
      <c r="PWP10" s="12"/>
      <c r="PWQ10" s="12"/>
      <c r="PWR10" s="12"/>
      <c r="PWS10" s="12"/>
      <c r="PWT10" s="12"/>
      <c r="PWU10" s="12"/>
      <c r="PWV10" s="12"/>
      <c r="PWW10" s="12"/>
      <c r="PWX10" s="12"/>
      <c r="PWY10" s="12"/>
      <c r="PWZ10" s="12"/>
      <c r="PXA10" s="12"/>
      <c r="PXB10" s="12"/>
      <c r="PXC10" s="12"/>
      <c r="PXD10" s="12"/>
      <c r="PXE10" s="12"/>
      <c r="PXF10" s="12"/>
      <c r="PXG10" s="12"/>
      <c r="PXH10" s="12"/>
      <c r="PXI10" s="12"/>
      <c r="PXJ10" s="12"/>
      <c r="PXK10" s="12"/>
      <c r="PXL10" s="12"/>
      <c r="PXM10" s="12"/>
      <c r="PXN10" s="12"/>
      <c r="PXO10" s="12"/>
      <c r="PXP10" s="12"/>
      <c r="PXQ10" s="12"/>
      <c r="PXR10" s="12"/>
      <c r="PXS10" s="12"/>
      <c r="PXT10" s="12"/>
      <c r="PXU10" s="12"/>
      <c r="PXV10" s="12"/>
      <c r="PXW10" s="12"/>
      <c r="PXX10" s="12"/>
      <c r="PXY10" s="12"/>
      <c r="PXZ10" s="12"/>
      <c r="PYA10" s="12"/>
      <c r="PYB10" s="12"/>
      <c r="PYC10" s="12"/>
      <c r="PYD10" s="12"/>
      <c r="PYE10" s="12"/>
      <c r="PYF10" s="12"/>
      <c r="PYG10" s="12"/>
      <c r="PYH10" s="12"/>
      <c r="PYI10" s="12"/>
      <c r="PYJ10" s="12"/>
      <c r="PYK10" s="12"/>
      <c r="PYL10" s="12"/>
      <c r="PYM10" s="12"/>
      <c r="PYN10" s="12"/>
      <c r="PYO10" s="12"/>
      <c r="PYP10" s="12"/>
      <c r="PYQ10" s="12"/>
      <c r="PYR10" s="12"/>
      <c r="PYS10" s="12"/>
      <c r="PYT10" s="12"/>
      <c r="PYU10" s="12"/>
      <c r="PYV10" s="12"/>
      <c r="PYW10" s="12"/>
      <c r="PYX10" s="12"/>
      <c r="PYY10" s="12"/>
      <c r="PYZ10" s="12"/>
      <c r="PZA10" s="12"/>
      <c r="PZB10" s="12"/>
      <c r="PZC10" s="12"/>
      <c r="PZD10" s="12"/>
      <c r="PZE10" s="12"/>
      <c r="PZF10" s="12"/>
      <c r="PZG10" s="12"/>
      <c r="PZH10" s="12"/>
      <c r="PZI10" s="12"/>
      <c r="PZJ10" s="12"/>
      <c r="PZK10" s="12"/>
      <c r="PZL10" s="12"/>
      <c r="PZM10" s="12"/>
      <c r="PZN10" s="12"/>
      <c r="PZO10" s="12"/>
      <c r="PZP10" s="12"/>
      <c r="PZQ10" s="12"/>
      <c r="PZR10" s="12"/>
      <c r="PZS10" s="12"/>
      <c r="PZT10" s="12"/>
      <c r="PZU10" s="12"/>
      <c r="PZV10" s="12"/>
      <c r="PZW10" s="12"/>
      <c r="PZX10" s="12"/>
      <c r="PZY10" s="12"/>
      <c r="PZZ10" s="12"/>
      <c r="QAA10" s="12"/>
      <c r="QAB10" s="12"/>
      <c r="QAC10" s="12"/>
      <c r="QAD10" s="12"/>
      <c r="QAE10" s="12"/>
      <c r="QAF10" s="12"/>
      <c r="QAG10" s="12"/>
      <c r="QAH10" s="12"/>
      <c r="QAI10" s="12"/>
      <c r="QAJ10" s="12"/>
      <c r="QAK10" s="12"/>
      <c r="QAL10" s="12"/>
      <c r="QAM10" s="12"/>
      <c r="QAN10" s="12"/>
      <c r="QAO10" s="12"/>
      <c r="QAP10" s="12"/>
      <c r="QAQ10" s="12"/>
      <c r="QAR10" s="12"/>
      <c r="QAS10" s="12"/>
      <c r="QAT10" s="12"/>
      <c r="QAU10" s="12"/>
      <c r="QAV10" s="12"/>
      <c r="QAW10" s="12"/>
      <c r="QAX10" s="12"/>
      <c r="QAY10" s="12"/>
      <c r="QAZ10" s="12"/>
      <c r="QBA10" s="12"/>
      <c r="QBB10" s="12"/>
      <c r="QBC10" s="12"/>
      <c r="QBD10" s="12"/>
      <c r="QBE10" s="12"/>
      <c r="QBF10" s="12"/>
      <c r="QBG10" s="12"/>
      <c r="QBH10" s="12"/>
      <c r="QBI10" s="12"/>
      <c r="QBJ10" s="12"/>
      <c r="QBK10" s="12"/>
      <c r="QBL10" s="12"/>
      <c r="QBM10" s="12"/>
      <c r="QBN10" s="12"/>
      <c r="QBO10" s="12"/>
      <c r="QBP10" s="12"/>
      <c r="QBQ10" s="12"/>
      <c r="QBR10" s="12"/>
      <c r="QBS10" s="12"/>
      <c r="QBT10" s="12"/>
      <c r="QBU10" s="12"/>
      <c r="QBV10" s="12"/>
      <c r="QBW10" s="12"/>
      <c r="QBX10" s="12"/>
      <c r="QBY10" s="12"/>
      <c r="QBZ10" s="12"/>
      <c r="QCA10" s="12"/>
      <c r="QCB10" s="12"/>
      <c r="QCC10" s="12"/>
      <c r="QCD10" s="12"/>
      <c r="QCE10" s="12"/>
      <c r="QCF10" s="12"/>
      <c r="QCG10" s="12"/>
      <c r="QCH10" s="12"/>
      <c r="QCI10" s="12"/>
      <c r="QCJ10" s="12"/>
      <c r="QCK10" s="12"/>
      <c r="QCL10" s="12"/>
      <c r="QCM10" s="12"/>
      <c r="QCN10" s="12"/>
      <c r="QCO10" s="12"/>
      <c r="QCP10" s="12"/>
      <c r="QCQ10" s="12"/>
      <c r="QCR10" s="12"/>
      <c r="QCS10" s="12"/>
      <c r="QCT10" s="12"/>
      <c r="QCU10" s="12"/>
      <c r="QCV10" s="12"/>
      <c r="QCW10" s="12"/>
      <c r="QCX10" s="12"/>
      <c r="QCY10" s="12"/>
      <c r="QCZ10" s="12"/>
      <c r="QDA10" s="12"/>
      <c r="QDB10" s="12"/>
      <c r="QDC10" s="12"/>
      <c r="QDD10" s="12"/>
      <c r="QDE10" s="12"/>
      <c r="QDF10" s="12"/>
      <c r="QDG10" s="12"/>
      <c r="QDH10" s="12"/>
      <c r="QDI10" s="12"/>
      <c r="QDJ10" s="12"/>
      <c r="QDK10" s="12"/>
      <c r="QDL10" s="12"/>
      <c r="QDM10" s="12"/>
      <c r="QDN10" s="12"/>
      <c r="QDO10" s="12"/>
      <c r="QDP10" s="12"/>
      <c r="QDQ10" s="12"/>
      <c r="QDR10" s="12"/>
      <c r="QDS10" s="12"/>
      <c r="QDT10" s="12"/>
      <c r="QDU10" s="12"/>
      <c r="QDV10" s="12"/>
      <c r="QDW10" s="12"/>
      <c r="QDX10" s="12"/>
      <c r="QDY10" s="12"/>
      <c r="QDZ10" s="12"/>
      <c r="QEA10" s="12"/>
      <c r="QEB10" s="12"/>
      <c r="QEC10" s="12"/>
      <c r="QED10" s="12"/>
      <c r="QEE10" s="12"/>
      <c r="QEF10" s="12"/>
      <c r="QEG10" s="12"/>
      <c r="QEH10" s="12"/>
      <c r="QEI10" s="12"/>
      <c r="QEJ10" s="12"/>
      <c r="QEK10" s="12"/>
      <c r="QEL10" s="12"/>
      <c r="QEM10" s="12"/>
      <c r="QEN10" s="12"/>
      <c r="QEO10" s="12"/>
      <c r="QEP10" s="12"/>
      <c r="QEQ10" s="12"/>
      <c r="QER10" s="12"/>
      <c r="QES10" s="12"/>
      <c r="QET10" s="12"/>
      <c r="QEU10" s="12"/>
      <c r="QEV10" s="12"/>
      <c r="QEW10" s="12"/>
      <c r="QEX10" s="12"/>
      <c r="QEY10" s="12"/>
      <c r="QEZ10" s="12"/>
      <c r="QFA10" s="12"/>
      <c r="QFB10" s="12"/>
      <c r="QFC10" s="12"/>
      <c r="QFD10" s="12"/>
      <c r="QFE10" s="12"/>
      <c r="QFF10" s="12"/>
      <c r="QFG10" s="12"/>
      <c r="QFH10" s="12"/>
      <c r="QFI10" s="12"/>
      <c r="QFJ10" s="12"/>
      <c r="QFK10" s="12"/>
      <c r="QFL10" s="12"/>
      <c r="QFM10" s="12"/>
      <c r="QFN10" s="12"/>
      <c r="QFO10" s="12"/>
      <c r="QFP10" s="12"/>
      <c r="QFQ10" s="12"/>
      <c r="QFR10" s="12"/>
      <c r="QFS10" s="12"/>
      <c r="QFT10" s="12"/>
      <c r="QFU10" s="12"/>
      <c r="QFV10" s="12"/>
      <c r="QFW10" s="12"/>
      <c r="QFX10" s="12"/>
      <c r="QFY10" s="12"/>
      <c r="QFZ10" s="12"/>
      <c r="QGA10" s="12"/>
      <c r="QGB10" s="12"/>
      <c r="QGC10" s="12"/>
      <c r="QGD10" s="12"/>
      <c r="QGE10" s="12"/>
      <c r="QGF10" s="12"/>
      <c r="QGG10" s="12"/>
      <c r="QGH10" s="12"/>
      <c r="QGI10" s="12"/>
      <c r="QGJ10" s="12"/>
      <c r="QGK10" s="12"/>
      <c r="QGL10" s="12"/>
      <c r="QGM10" s="12"/>
      <c r="QGN10" s="12"/>
      <c r="QGO10" s="12"/>
      <c r="QGP10" s="12"/>
      <c r="QGQ10" s="12"/>
      <c r="QGR10" s="12"/>
      <c r="QGS10" s="12"/>
      <c r="QGT10" s="12"/>
      <c r="QGU10" s="12"/>
      <c r="QGV10" s="12"/>
      <c r="QGW10" s="12"/>
      <c r="QGX10" s="12"/>
      <c r="QGY10" s="12"/>
      <c r="QGZ10" s="12"/>
      <c r="QHA10" s="12"/>
      <c r="QHB10" s="12"/>
      <c r="QHC10" s="12"/>
      <c r="QHD10" s="12"/>
      <c r="QHE10" s="12"/>
      <c r="QHF10" s="12"/>
      <c r="QHG10" s="12"/>
      <c r="QHH10" s="12"/>
      <c r="QHI10" s="12"/>
      <c r="QHJ10" s="12"/>
      <c r="QHK10" s="12"/>
      <c r="QHL10" s="12"/>
      <c r="QHM10" s="12"/>
      <c r="QHN10" s="12"/>
      <c r="QHO10" s="12"/>
      <c r="QHP10" s="12"/>
      <c r="QHQ10" s="12"/>
      <c r="QHR10" s="12"/>
      <c r="QHS10" s="12"/>
      <c r="QHT10" s="12"/>
      <c r="QHU10" s="12"/>
      <c r="QHV10" s="12"/>
      <c r="QHW10" s="12"/>
      <c r="QHX10" s="12"/>
      <c r="QHY10" s="12"/>
      <c r="QHZ10" s="12"/>
      <c r="QIA10" s="12"/>
      <c r="QIB10" s="12"/>
      <c r="QIC10" s="12"/>
      <c r="QID10" s="12"/>
      <c r="QIE10" s="12"/>
      <c r="QIF10" s="12"/>
      <c r="QIG10" s="12"/>
      <c r="QIH10" s="12"/>
      <c r="QII10" s="12"/>
      <c r="QIJ10" s="12"/>
      <c r="QIK10" s="12"/>
      <c r="QIL10" s="12"/>
      <c r="QIM10" s="12"/>
      <c r="QIN10" s="12"/>
      <c r="QIO10" s="12"/>
      <c r="QIP10" s="12"/>
      <c r="QIQ10" s="12"/>
      <c r="QIR10" s="12"/>
      <c r="QIS10" s="12"/>
      <c r="QIT10" s="12"/>
      <c r="QIU10" s="12"/>
      <c r="QIV10" s="12"/>
      <c r="QIW10" s="12"/>
      <c r="QIX10" s="12"/>
      <c r="QIY10" s="12"/>
      <c r="QIZ10" s="12"/>
      <c r="QJA10" s="12"/>
      <c r="QJB10" s="12"/>
      <c r="QJC10" s="12"/>
      <c r="QJD10" s="12"/>
      <c r="QJE10" s="12"/>
      <c r="QJF10" s="12"/>
      <c r="QJG10" s="12"/>
      <c r="QJH10" s="12"/>
      <c r="QJI10" s="12"/>
      <c r="QJJ10" s="12"/>
      <c r="QJK10" s="12"/>
      <c r="QJL10" s="12"/>
      <c r="QJM10" s="12"/>
      <c r="QJN10" s="12"/>
      <c r="QJO10" s="12"/>
      <c r="QJP10" s="12"/>
      <c r="QJQ10" s="12"/>
      <c r="QJR10" s="12"/>
      <c r="QJS10" s="12"/>
      <c r="QJT10" s="12"/>
      <c r="QJU10" s="12"/>
      <c r="QJV10" s="12"/>
      <c r="QJW10" s="12"/>
      <c r="QJX10" s="12"/>
      <c r="QJY10" s="12"/>
      <c r="QJZ10" s="12"/>
      <c r="QKA10" s="12"/>
      <c r="QKB10" s="12"/>
      <c r="QKC10" s="12"/>
      <c r="QKD10" s="12"/>
      <c r="QKE10" s="12"/>
      <c r="QKF10" s="12"/>
      <c r="QKG10" s="12"/>
      <c r="QKH10" s="12"/>
      <c r="QKI10" s="12"/>
      <c r="QKJ10" s="12"/>
      <c r="QKK10" s="12"/>
      <c r="QKL10" s="12"/>
      <c r="QKM10" s="12"/>
      <c r="QKN10" s="12"/>
      <c r="QKO10" s="12"/>
      <c r="QKP10" s="12"/>
      <c r="QKQ10" s="12"/>
      <c r="QKR10" s="12"/>
      <c r="QKS10" s="12"/>
      <c r="QKT10" s="12"/>
      <c r="QKU10" s="12"/>
      <c r="QKV10" s="12"/>
      <c r="QKW10" s="12"/>
      <c r="QKX10" s="12"/>
      <c r="QKY10" s="12"/>
      <c r="QKZ10" s="12"/>
      <c r="QLA10" s="12"/>
      <c r="QLB10" s="12"/>
      <c r="QLC10" s="12"/>
      <c r="QLD10" s="12"/>
      <c r="QLE10" s="12"/>
      <c r="QLF10" s="12"/>
      <c r="QLG10" s="12"/>
      <c r="QLH10" s="12"/>
      <c r="QLI10" s="12"/>
      <c r="QLJ10" s="12"/>
      <c r="QLK10" s="12"/>
      <c r="QLL10" s="12"/>
      <c r="QLM10" s="12"/>
      <c r="QLN10" s="12"/>
      <c r="QLO10" s="12"/>
      <c r="QLP10" s="12"/>
      <c r="QLQ10" s="12"/>
      <c r="QLR10" s="12"/>
      <c r="QLS10" s="12"/>
      <c r="QLT10" s="12"/>
      <c r="QLU10" s="12"/>
      <c r="QLV10" s="12"/>
      <c r="QLW10" s="12"/>
      <c r="QLX10" s="12"/>
      <c r="QLY10" s="12"/>
      <c r="QLZ10" s="12"/>
      <c r="QMA10" s="12"/>
      <c r="QMB10" s="12"/>
      <c r="QMC10" s="12"/>
      <c r="QMD10" s="12"/>
      <c r="QME10" s="12"/>
      <c r="QMF10" s="12"/>
      <c r="QMG10" s="12"/>
      <c r="QMH10" s="12"/>
      <c r="QMI10" s="12"/>
      <c r="QMJ10" s="12"/>
      <c r="QMK10" s="12"/>
      <c r="QML10" s="12"/>
      <c r="QMM10" s="12"/>
      <c r="QMN10" s="12"/>
      <c r="QMO10" s="12"/>
      <c r="QMP10" s="12"/>
      <c r="QMQ10" s="12"/>
      <c r="QMR10" s="12"/>
      <c r="QMS10" s="12"/>
      <c r="QMT10" s="12"/>
      <c r="QMU10" s="12"/>
      <c r="QMV10" s="12"/>
      <c r="QMW10" s="12"/>
      <c r="QMX10" s="12"/>
      <c r="QMY10" s="12"/>
      <c r="QMZ10" s="12"/>
      <c r="QNA10" s="12"/>
      <c r="QNB10" s="12"/>
      <c r="QNC10" s="12"/>
      <c r="QND10" s="12"/>
      <c r="QNE10" s="12"/>
      <c r="QNF10" s="12"/>
      <c r="QNG10" s="12"/>
      <c r="QNH10" s="12"/>
      <c r="QNI10" s="12"/>
      <c r="QNJ10" s="12"/>
      <c r="QNK10" s="12"/>
      <c r="QNL10" s="12"/>
      <c r="QNM10" s="12"/>
      <c r="QNN10" s="12"/>
      <c r="QNO10" s="12"/>
      <c r="QNP10" s="12"/>
      <c r="QNQ10" s="12"/>
      <c r="QNR10" s="12"/>
      <c r="QNS10" s="12"/>
      <c r="QNT10" s="12"/>
      <c r="QNU10" s="12"/>
      <c r="QNV10" s="12"/>
      <c r="QNW10" s="12"/>
      <c r="QNX10" s="12"/>
      <c r="QNY10" s="12"/>
      <c r="QNZ10" s="12"/>
      <c r="QOA10" s="12"/>
      <c r="QOB10" s="12"/>
      <c r="QOC10" s="12"/>
      <c r="QOD10" s="12"/>
      <c r="QOE10" s="12"/>
      <c r="QOF10" s="12"/>
      <c r="QOG10" s="12"/>
      <c r="QOH10" s="12"/>
      <c r="QOI10" s="12"/>
      <c r="QOJ10" s="12"/>
      <c r="QOK10" s="12"/>
      <c r="QOL10" s="12"/>
      <c r="QOM10" s="12"/>
      <c r="QON10" s="12"/>
      <c r="QOO10" s="12"/>
      <c r="QOP10" s="12"/>
      <c r="QOQ10" s="12"/>
      <c r="QOR10" s="12"/>
      <c r="QOS10" s="12"/>
      <c r="QOT10" s="12"/>
      <c r="QOU10" s="12"/>
      <c r="QOV10" s="12"/>
      <c r="QOW10" s="12"/>
      <c r="QOX10" s="12"/>
      <c r="QOY10" s="12"/>
      <c r="QOZ10" s="12"/>
      <c r="QPA10" s="12"/>
      <c r="QPB10" s="12"/>
      <c r="QPC10" s="12"/>
      <c r="QPD10" s="12"/>
      <c r="QPE10" s="12"/>
      <c r="QPF10" s="12"/>
      <c r="QPG10" s="12"/>
      <c r="QPH10" s="12"/>
      <c r="QPI10" s="12"/>
      <c r="QPJ10" s="12"/>
      <c r="QPK10" s="12"/>
      <c r="QPL10" s="12"/>
      <c r="QPM10" s="12"/>
      <c r="QPN10" s="12"/>
      <c r="QPO10" s="12"/>
      <c r="QPP10" s="12"/>
      <c r="QPQ10" s="12"/>
      <c r="QPR10" s="12"/>
      <c r="QPS10" s="12"/>
      <c r="QPT10" s="12"/>
      <c r="QPU10" s="12"/>
      <c r="QPV10" s="12"/>
      <c r="QPW10" s="12"/>
      <c r="QPX10" s="12"/>
      <c r="QPY10" s="12"/>
      <c r="QPZ10" s="12"/>
      <c r="QQA10" s="12"/>
      <c r="QQB10" s="12"/>
      <c r="QQC10" s="12"/>
      <c r="QQD10" s="12"/>
      <c r="QQE10" s="12"/>
      <c r="QQF10" s="12"/>
      <c r="QQG10" s="12"/>
      <c r="QQH10" s="12"/>
      <c r="QQI10" s="12"/>
      <c r="QQJ10" s="12"/>
      <c r="QQK10" s="12"/>
      <c r="QQL10" s="12"/>
      <c r="QQM10" s="12"/>
      <c r="QQN10" s="12"/>
      <c r="QQO10" s="12"/>
      <c r="QQP10" s="12"/>
      <c r="QQQ10" s="12"/>
      <c r="QQR10" s="12"/>
      <c r="QQS10" s="12"/>
      <c r="QQT10" s="12"/>
      <c r="QQU10" s="12"/>
      <c r="QQV10" s="12"/>
      <c r="QQW10" s="12"/>
      <c r="QQX10" s="12"/>
      <c r="QQY10" s="12"/>
      <c r="QQZ10" s="12"/>
      <c r="QRA10" s="12"/>
      <c r="QRB10" s="12"/>
      <c r="QRC10" s="12"/>
      <c r="QRD10" s="12"/>
      <c r="QRE10" s="12"/>
      <c r="QRF10" s="12"/>
      <c r="QRG10" s="12"/>
      <c r="QRH10" s="12"/>
      <c r="QRI10" s="12"/>
      <c r="QRJ10" s="12"/>
      <c r="QRK10" s="12"/>
      <c r="QRL10" s="12"/>
      <c r="QRM10" s="12"/>
      <c r="QRN10" s="12"/>
      <c r="QRO10" s="12"/>
      <c r="QRP10" s="12"/>
      <c r="QRQ10" s="12"/>
      <c r="QRR10" s="12"/>
      <c r="QRS10" s="12"/>
      <c r="QRT10" s="12"/>
      <c r="QRU10" s="12"/>
      <c r="QRV10" s="12"/>
      <c r="QRW10" s="12"/>
      <c r="QRX10" s="12"/>
      <c r="QRY10" s="12"/>
      <c r="QRZ10" s="12"/>
      <c r="QSA10" s="12"/>
      <c r="QSB10" s="12"/>
      <c r="QSC10" s="12"/>
      <c r="QSD10" s="12"/>
      <c r="QSE10" s="12"/>
      <c r="QSF10" s="12"/>
      <c r="QSG10" s="12"/>
      <c r="QSH10" s="12"/>
      <c r="QSI10" s="12"/>
      <c r="QSJ10" s="12"/>
      <c r="QSK10" s="12"/>
      <c r="QSL10" s="12"/>
      <c r="QSM10" s="12"/>
      <c r="QSN10" s="12"/>
      <c r="QSO10" s="12"/>
      <c r="QSP10" s="12"/>
      <c r="QSQ10" s="12"/>
      <c r="QSR10" s="12"/>
      <c r="QSS10" s="12"/>
      <c r="QST10" s="12"/>
      <c r="QSU10" s="12"/>
      <c r="QSV10" s="12"/>
      <c r="QSW10" s="12"/>
      <c r="QSX10" s="12"/>
      <c r="QSY10" s="12"/>
      <c r="QSZ10" s="12"/>
      <c r="QTA10" s="12"/>
      <c r="QTB10" s="12"/>
      <c r="QTC10" s="12"/>
      <c r="QTD10" s="12"/>
      <c r="QTE10" s="12"/>
      <c r="QTF10" s="12"/>
      <c r="QTG10" s="12"/>
      <c r="QTH10" s="12"/>
      <c r="QTI10" s="12"/>
      <c r="QTJ10" s="12"/>
      <c r="QTK10" s="12"/>
      <c r="QTL10" s="12"/>
      <c r="QTM10" s="12"/>
      <c r="QTN10" s="12"/>
      <c r="QTO10" s="12"/>
      <c r="QTP10" s="12"/>
      <c r="QTQ10" s="12"/>
      <c r="QTR10" s="12"/>
      <c r="QTS10" s="12"/>
      <c r="QTT10" s="12"/>
      <c r="QTU10" s="12"/>
      <c r="QTV10" s="12"/>
      <c r="QTW10" s="12"/>
      <c r="QTX10" s="12"/>
      <c r="QTY10" s="12"/>
      <c r="QTZ10" s="12"/>
      <c r="QUA10" s="12"/>
      <c r="QUB10" s="12"/>
      <c r="QUC10" s="12"/>
      <c r="QUD10" s="12"/>
      <c r="QUE10" s="12"/>
      <c r="QUF10" s="12"/>
      <c r="QUG10" s="12"/>
      <c r="QUH10" s="12"/>
      <c r="QUI10" s="12"/>
      <c r="QUJ10" s="12"/>
      <c r="QUK10" s="12"/>
      <c r="QUL10" s="12"/>
      <c r="QUM10" s="12"/>
      <c r="QUN10" s="12"/>
      <c r="QUO10" s="12"/>
      <c r="QUP10" s="12"/>
      <c r="QUQ10" s="12"/>
      <c r="QUR10" s="12"/>
      <c r="QUS10" s="12"/>
      <c r="QUT10" s="12"/>
      <c r="QUU10" s="12"/>
      <c r="QUV10" s="12"/>
      <c r="QUW10" s="12"/>
      <c r="QUX10" s="12"/>
      <c r="QUY10" s="12"/>
      <c r="QUZ10" s="12"/>
      <c r="QVA10" s="12"/>
      <c r="QVB10" s="12"/>
      <c r="QVC10" s="12"/>
      <c r="QVD10" s="12"/>
      <c r="QVE10" s="12"/>
      <c r="QVF10" s="12"/>
      <c r="QVG10" s="12"/>
      <c r="QVH10" s="12"/>
      <c r="QVI10" s="12"/>
      <c r="QVJ10" s="12"/>
      <c r="QVK10" s="12"/>
      <c r="QVL10" s="12"/>
      <c r="QVM10" s="12"/>
      <c r="QVN10" s="12"/>
      <c r="QVO10" s="12"/>
      <c r="QVP10" s="12"/>
      <c r="QVQ10" s="12"/>
      <c r="QVR10" s="12"/>
      <c r="QVS10" s="12"/>
      <c r="QVT10" s="12"/>
      <c r="QVU10" s="12"/>
      <c r="QVV10" s="12"/>
      <c r="QVW10" s="12"/>
      <c r="QVX10" s="12"/>
      <c r="QVY10" s="12"/>
      <c r="QVZ10" s="12"/>
      <c r="QWA10" s="12"/>
      <c r="QWB10" s="12"/>
      <c r="QWC10" s="12"/>
      <c r="QWD10" s="12"/>
      <c r="QWE10" s="12"/>
      <c r="QWF10" s="12"/>
      <c r="QWG10" s="12"/>
      <c r="QWH10" s="12"/>
      <c r="QWI10" s="12"/>
      <c r="QWJ10" s="12"/>
      <c r="QWK10" s="12"/>
      <c r="QWL10" s="12"/>
      <c r="QWM10" s="12"/>
      <c r="QWN10" s="12"/>
      <c r="QWO10" s="12"/>
      <c r="QWP10" s="12"/>
      <c r="QWQ10" s="12"/>
      <c r="QWR10" s="12"/>
      <c r="QWS10" s="12"/>
      <c r="QWT10" s="12"/>
      <c r="QWU10" s="12"/>
      <c r="QWV10" s="12"/>
      <c r="QWW10" s="12"/>
      <c r="QWX10" s="12"/>
      <c r="QWY10" s="12"/>
      <c r="QWZ10" s="12"/>
      <c r="QXA10" s="12"/>
      <c r="QXB10" s="12"/>
      <c r="QXC10" s="12"/>
      <c r="QXD10" s="12"/>
      <c r="QXE10" s="12"/>
      <c r="QXF10" s="12"/>
      <c r="QXG10" s="12"/>
      <c r="QXH10" s="12"/>
      <c r="QXI10" s="12"/>
      <c r="QXJ10" s="12"/>
      <c r="QXK10" s="12"/>
      <c r="QXL10" s="12"/>
      <c r="QXM10" s="12"/>
      <c r="QXN10" s="12"/>
      <c r="QXO10" s="12"/>
      <c r="QXP10" s="12"/>
      <c r="QXQ10" s="12"/>
      <c r="QXR10" s="12"/>
      <c r="QXS10" s="12"/>
      <c r="QXT10" s="12"/>
      <c r="QXU10" s="12"/>
      <c r="QXV10" s="12"/>
      <c r="QXW10" s="12"/>
      <c r="QXX10" s="12"/>
      <c r="QXY10" s="12"/>
      <c r="QXZ10" s="12"/>
      <c r="QYA10" s="12"/>
      <c r="QYB10" s="12"/>
      <c r="QYC10" s="12"/>
      <c r="QYD10" s="12"/>
      <c r="QYE10" s="12"/>
      <c r="QYF10" s="12"/>
      <c r="QYG10" s="12"/>
      <c r="QYH10" s="12"/>
      <c r="QYI10" s="12"/>
      <c r="QYJ10" s="12"/>
      <c r="QYK10" s="12"/>
      <c r="QYL10" s="12"/>
      <c r="QYM10" s="12"/>
      <c r="QYN10" s="12"/>
      <c r="QYO10" s="12"/>
      <c r="QYP10" s="12"/>
      <c r="QYQ10" s="12"/>
      <c r="QYR10" s="12"/>
      <c r="QYS10" s="12"/>
      <c r="QYT10" s="12"/>
      <c r="QYU10" s="12"/>
      <c r="QYV10" s="12"/>
      <c r="QYW10" s="12"/>
      <c r="QYX10" s="12"/>
      <c r="QYY10" s="12"/>
      <c r="QYZ10" s="12"/>
      <c r="QZA10" s="12"/>
      <c r="QZB10" s="12"/>
      <c r="QZC10" s="12"/>
      <c r="QZD10" s="12"/>
      <c r="QZE10" s="12"/>
      <c r="QZF10" s="12"/>
      <c r="QZG10" s="12"/>
      <c r="QZH10" s="12"/>
      <c r="QZI10" s="12"/>
      <c r="QZJ10" s="12"/>
      <c r="QZK10" s="12"/>
      <c r="QZL10" s="12"/>
      <c r="QZM10" s="12"/>
      <c r="QZN10" s="12"/>
      <c r="QZO10" s="12"/>
      <c r="QZP10" s="12"/>
      <c r="QZQ10" s="12"/>
      <c r="QZR10" s="12"/>
      <c r="QZS10" s="12"/>
      <c r="QZT10" s="12"/>
      <c r="QZU10" s="12"/>
      <c r="QZV10" s="12"/>
      <c r="QZW10" s="12"/>
      <c r="QZX10" s="12"/>
      <c r="QZY10" s="12"/>
      <c r="QZZ10" s="12"/>
      <c r="RAA10" s="12"/>
      <c r="RAB10" s="12"/>
      <c r="RAC10" s="12"/>
      <c r="RAD10" s="12"/>
      <c r="RAE10" s="12"/>
      <c r="RAF10" s="12"/>
      <c r="RAG10" s="12"/>
      <c r="RAH10" s="12"/>
      <c r="RAI10" s="12"/>
      <c r="RAJ10" s="12"/>
      <c r="RAK10" s="12"/>
      <c r="RAL10" s="12"/>
      <c r="RAM10" s="12"/>
      <c r="RAN10" s="12"/>
      <c r="RAO10" s="12"/>
      <c r="RAP10" s="12"/>
      <c r="RAQ10" s="12"/>
      <c r="RAR10" s="12"/>
      <c r="RAS10" s="12"/>
      <c r="RAT10" s="12"/>
      <c r="RAU10" s="12"/>
      <c r="RAV10" s="12"/>
      <c r="RAW10" s="12"/>
      <c r="RAX10" s="12"/>
      <c r="RAY10" s="12"/>
      <c r="RAZ10" s="12"/>
      <c r="RBA10" s="12"/>
      <c r="RBB10" s="12"/>
      <c r="RBC10" s="12"/>
      <c r="RBD10" s="12"/>
      <c r="RBE10" s="12"/>
      <c r="RBF10" s="12"/>
      <c r="RBG10" s="12"/>
      <c r="RBH10" s="12"/>
      <c r="RBI10" s="12"/>
      <c r="RBJ10" s="12"/>
      <c r="RBK10" s="12"/>
      <c r="RBL10" s="12"/>
      <c r="RBM10" s="12"/>
      <c r="RBN10" s="12"/>
      <c r="RBO10" s="12"/>
      <c r="RBP10" s="12"/>
      <c r="RBQ10" s="12"/>
      <c r="RBR10" s="12"/>
      <c r="RBS10" s="12"/>
      <c r="RBT10" s="12"/>
      <c r="RBU10" s="12"/>
      <c r="RBV10" s="12"/>
      <c r="RBW10" s="12"/>
      <c r="RBX10" s="12"/>
      <c r="RBY10" s="12"/>
      <c r="RBZ10" s="12"/>
      <c r="RCA10" s="12"/>
      <c r="RCB10" s="12"/>
      <c r="RCC10" s="12"/>
      <c r="RCD10" s="12"/>
      <c r="RCE10" s="12"/>
      <c r="RCF10" s="12"/>
      <c r="RCG10" s="12"/>
      <c r="RCH10" s="12"/>
      <c r="RCI10" s="12"/>
      <c r="RCJ10" s="12"/>
      <c r="RCK10" s="12"/>
      <c r="RCL10" s="12"/>
      <c r="RCM10" s="12"/>
      <c r="RCN10" s="12"/>
      <c r="RCO10" s="12"/>
      <c r="RCP10" s="12"/>
      <c r="RCQ10" s="12"/>
      <c r="RCR10" s="12"/>
      <c r="RCS10" s="12"/>
      <c r="RCT10" s="12"/>
      <c r="RCU10" s="12"/>
      <c r="RCV10" s="12"/>
      <c r="RCW10" s="12"/>
      <c r="RCX10" s="12"/>
      <c r="RCY10" s="12"/>
      <c r="RCZ10" s="12"/>
      <c r="RDA10" s="12"/>
      <c r="RDB10" s="12"/>
      <c r="RDC10" s="12"/>
      <c r="RDD10" s="12"/>
      <c r="RDE10" s="12"/>
      <c r="RDF10" s="12"/>
      <c r="RDG10" s="12"/>
      <c r="RDH10" s="12"/>
      <c r="RDI10" s="12"/>
      <c r="RDJ10" s="12"/>
      <c r="RDK10" s="12"/>
      <c r="RDL10" s="12"/>
      <c r="RDM10" s="12"/>
      <c r="RDN10" s="12"/>
      <c r="RDO10" s="12"/>
      <c r="RDP10" s="12"/>
      <c r="RDQ10" s="12"/>
      <c r="RDR10" s="12"/>
      <c r="RDS10" s="12"/>
      <c r="RDT10" s="12"/>
      <c r="RDU10" s="12"/>
      <c r="RDV10" s="12"/>
      <c r="RDW10" s="12"/>
      <c r="RDX10" s="12"/>
      <c r="RDY10" s="12"/>
      <c r="RDZ10" s="12"/>
      <c r="REA10" s="12"/>
      <c r="REB10" s="12"/>
      <c r="REC10" s="12"/>
      <c r="RED10" s="12"/>
      <c r="REE10" s="12"/>
      <c r="REF10" s="12"/>
      <c r="REG10" s="12"/>
      <c r="REH10" s="12"/>
      <c r="REI10" s="12"/>
      <c r="REJ10" s="12"/>
      <c r="REK10" s="12"/>
      <c r="REL10" s="12"/>
      <c r="REM10" s="12"/>
      <c r="REN10" s="12"/>
      <c r="REO10" s="12"/>
      <c r="REP10" s="12"/>
      <c r="REQ10" s="12"/>
      <c r="RER10" s="12"/>
      <c r="RES10" s="12"/>
      <c r="RET10" s="12"/>
      <c r="REU10" s="12"/>
      <c r="REV10" s="12"/>
      <c r="REW10" s="12"/>
      <c r="REX10" s="12"/>
      <c r="REY10" s="12"/>
      <c r="REZ10" s="12"/>
      <c r="RFA10" s="12"/>
      <c r="RFB10" s="12"/>
      <c r="RFC10" s="12"/>
      <c r="RFD10" s="12"/>
      <c r="RFE10" s="12"/>
      <c r="RFF10" s="12"/>
      <c r="RFG10" s="12"/>
      <c r="RFH10" s="12"/>
      <c r="RFI10" s="12"/>
      <c r="RFJ10" s="12"/>
      <c r="RFK10" s="12"/>
      <c r="RFL10" s="12"/>
      <c r="RFM10" s="12"/>
      <c r="RFN10" s="12"/>
      <c r="RFO10" s="12"/>
      <c r="RFP10" s="12"/>
      <c r="RFQ10" s="12"/>
      <c r="RFR10" s="12"/>
      <c r="RFS10" s="12"/>
      <c r="RFT10" s="12"/>
      <c r="RFU10" s="12"/>
      <c r="RFV10" s="12"/>
      <c r="RFW10" s="12"/>
      <c r="RFX10" s="12"/>
      <c r="RFY10" s="12"/>
      <c r="RFZ10" s="12"/>
      <c r="RGA10" s="12"/>
      <c r="RGB10" s="12"/>
      <c r="RGC10" s="12"/>
      <c r="RGD10" s="12"/>
      <c r="RGE10" s="12"/>
      <c r="RGF10" s="12"/>
      <c r="RGG10" s="12"/>
      <c r="RGH10" s="12"/>
      <c r="RGI10" s="12"/>
      <c r="RGJ10" s="12"/>
      <c r="RGK10" s="12"/>
      <c r="RGL10" s="12"/>
      <c r="RGM10" s="12"/>
      <c r="RGN10" s="12"/>
      <c r="RGO10" s="12"/>
      <c r="RGP10" s="12"/>
      <c r="RGQ10" s="12"/>
      <c r="RGR10" s="12"/>
      <c r="RGS10" s="12"/>
      <c r="RGT10" s="12"/>
      <c r="RGU10" s="12"/>
      <c r="RGV10" s="12"/>
      <c r="RGW10" s="12"/>
      <c r="RGX10" s="12"/>
      <c r="RGY10" s="12"/>
      <c r="RGZ10" s="12"/>
      <c r="RHA10" s="12"/>
      <c r="RHB10" s="12"/>
      <c r="RHC10" s="12"/>
      <c r="RHD10" s="12"/>
      <c r="RHE10" s="12"/>
      <c r="RHF10" s="12"/>
      <c r="RHG10" s="12"/>
      <c r="RHH10" s="12"/>
      <c r="RHI10" s="12"/>
      <c r="RHJ10" s="12"/>
      <c r="RHK10" s="12"/>
      <c r="RHL10" s="12"/>
      <c r="RHM10" s="12"/>
      <c r="RHN10" s="12"/>
      <c r="RHO10" s="12"/>
      <c r="RHP10" s="12"/>
      <c r="RHQ10" s="12"/>
      <c r="RHR10" s="12"/>
      <c r="RHS10" s="12"/>
      <c r="RHT10" s="12"/>
      <c r="RHU10" s="12"/>
      <c r="RHV10" s="12"/>
      <c r="RHW10" s="12"/>
      <c r="RHX10" s="12"/>
      <c r="RHY10" s="12"/>
      <c r="RHZ10" s="12"/>
      <c r="RIA10" s="12"/>
      <c r="RIB10" s="12"/>
      <c r="RIC10" s="12"/>
      <c r="RID10" s="12"/>
      <c r="RIE10" s="12"/>
      <c r="RIF10" s="12"/>
      <c r="RIG10" s="12"/>
      <c r="RIH10" s="12"/>
      <c r="RII10" s="12"/>
      <c r="RIJ10" s="12"/>
      <c r="RIK10" s="12"/>
      <c r="RIL10" s="12"/>
      <c r="RIM10" s="12"/>
      <c r="RIN10" s="12"/>
      <c r="RIO10" s="12"/>
      <c r="RIP10" s="12"/>
      <c r="RIQ10" s="12"/>
      <c r="RIR10" s="12"/>
      <c r="RIS10" s="12"/>
      <c r="RIT10" s="12"/>
      <c r="RIU10" s="12"/>
      <c r="RIV10" s="12"/>
      <c r="RIW10" s="12"/>
      <c r="RIX10" s="12"/>
      <c r="RIY10" s="12"/>
      <c r="RIZ10" s="12"/>
      <c r="RJA10" s="12"/>
      <c r="RJB10" s="12"/>
      <c r="RJC10" s="12"/>
      <c r="RJD10" s="12"/>
      <c r="RJE10" s="12"/>
      <c r="RJF10" s="12"/>
      <c r="RJG10" s="12"/>
      <c r="RJH10" s="12"/>
      <c r="RJI10" s="12"/>
      <c r="RJJ10" s="12"/>
      <c r="RJK10" s="12"/>
      <c r="RJL10" s="12"/>
      <c r="RJM10" s="12"/>
      <c r="RJN10" s="12"/>
      <c r="RJO10" s="12"/>
      <c r="RJP10" s="12"/>
      <c r="RJQ10" s="12"/>
      <c r="RJR10" s="12"/>
      <c r="RJS10" s="12"/>
      <c r="RJT10" s="12"/>
      <c r="RJU10" s="12"/>
      <c r="RJV10" s="12"/>
      <c r="RJW10" s="12"/>
      <c r="RJX10" s="12"/>
      <c r="RJY10" s="12"/>
      <c r="RJZ10" s="12"/>
      <c r="RKA10" s="12"/>
      <c r="RKB10" s="12"/>
      <c r="RKC10" s="12"/>
      <c r="RKD10" s="12"/>
      <c r="RKE10" s="12"/>
      <c r="RKF10" s="12"/>
      <c r="RKG10" s="12"/>
      <c r="RKH10" s="12"/>
      <c r="RKI10" s="12"/>
      <c r="RKJ10" s="12"/>
      <c r="RKK10" s="12"/>
      <c r="RKL10" s="12"/>
      <c r="RKM10" s="12"/>
      <c r="RKN10" s="12"/>
      <c r="RKO10" s="12"/>
      <c r="RKP10" s="12"/>
      <c r="RKQ10" s="12"/>
      <c r="RKR10" s="12"/>
      <c r="RKS10" s="12"/>
      <c r="RKT10" s="12"/>
      <c r="RKU10" s="12"/>
      <c r="RKV10" s="12"/>
      <c r="RKW10" s="12"/>
      <c r="RKX10" s="12"/>
      <c r="RKY10" s="12"/>
      <c r="RKZ10" s="12"/>
      <c r="RLA10" s="12"/>
      <c r="RLB10" s="12"/>
      <c r="RLC10" s="12"/>
      <c r="RLD10" s="12"/>
      <c r="RLE10" s="12"/>
      <c r="RLF10" s="12"/>
      <c r="RLG10" s="12"/>
      <c r="RLH10" s="12"/>
      <c r="RLI10" s="12"/>
      <c r="RLJ10" s="12"/>
      <c r="RLK10" s="12"/>
      <c r="RLL10" s="12"/>
      <c r="RLM10" s="12"/>
      <c r="RLN10" s="12"/>
      <c r="RLO10" s="12"/>
      <c r="RLP10" s="12"/>
      <c r="RLQ10" s="12"/>
      <c r="RLR10" s="12"/>
      <c r="RLS10" s="12"/>
      <c r="RLT10" s="12"/>
      <c r="RLU10" s="12"/>
      <c r="RLV10" s="12"/>
      <c r="RLW10" s="12"/>
      <c r="RLX10" s="12"/>
      <c r="RLY10" s="12"/>
      <c r="RLZ10" s="12"/>
      <c r="RMA10" s="12"/>
      <c r="RMB10" s="12"/>
      <c r="RMC10" s="12"/>
      <c r="RMD10" s="12"/>
      <c r="RME10" s="12"/>
      <c r="RMF10" s="12"/>
      <c r="RMG10" s="12"/>
      <c r="RMH10" s="12"/>
      <c r="RMI10" s="12"/>
      <c r="RMJ10" s="12"/>
      <c r="RMK10" s="12"/>
      <c r="RML10" s="12"/>
      <c r="RMM10" s="12"/>
      <c r="RMN10" s="12"/>
      <c r="RMO10" s="12"/>
      <c r="RMP10" s="12"/>
      <c r="RMQ10" s="12"/>
      <c r="RMR10" s="12"/>
      <c r="RMS10" s="12"/>
      <c r="RMT10" s="12"/>
      <c r="RMU10" s="12"/>
      <c r="RMV10" s="12"/>
      <c r="RMW10" s="12"/>
      <c r="RMX10" s="12"/>
      <c r="RMY10" s="12"/>
      <c r="RMZ10" s="12"/>
      <c r="RNA10" s="12"/>
      <c r="RNB10" s="12"/>
      <c r="RNC10" s="12"/>
      <c r="RND10" s="12"/>
      <c r="RNE10" s="12"/>
      <c r="RNF10" s="12"/>
      <c r="RNG10" s="12"/>
      <c r="RNH10" s="12"/>
      <c r="RNI10" s="12"/>
      <c r="RNJ10" s="12"/>
      <c r="RNK10" s="12"/>
      <c r="RNL10" s="12"/>
      <c r="RNM10" s="12"/>
      <c r="RNN10" s="12"/>
      <c r="RNO10" s="12"/>
      <c r="RNP10" s="12"/>
      <c r="RNQ10" s="12"/>
      <c r="RNR10" s="12"/>
      <c r="RNS10" s="12"/>
      <c r="RNT10" s="12"/>
      <c r="RNU10" s="12"/>
      <c r="RNV10" s="12"/>
      <c r="RNW10" s="12"/>
      <c r="RNX10" s="12"/>
      <c r="RNY10" s="12"/>
      <c r="RNZ10" s="12"/>
      <c r="ROA10" s="12"/>
      <c r="ROB10" s="12"/>
      <c r="ROC10" s="12"/>
      <c r="ROD10" s="12"/>
      <c r="ROE10" s="12"/>
      <c r="ROF10" s="12"/>
      <c r="ROG10" s="12"/>
      <c r="ROH10" s="12"/>
      <c r="ROI10" s="12"/>
      <c r="ROJ10" s="12"/>
      <c r="ROK10" s="12"/>
      <c r="ROL10" s="12"/>
      <c r="ROM10" s="12"/>
      <c r="RON10" s="12"/>
      <c r="ROO10" s="12"/>
      <c r="ROP10" s="12"/>
      <c r="ROQ10" s="12"/>
      <c r="ROR10" s="12"/>
      <c r="ROS10" s="12"/>
      <c r="ROT10" s="12"/>
      <c r="ROU10" s="12"/>
      <c r="ROV10" s="12"/>
      <c r="ROW10" s="12"/>
      <c r="ROX10" s="12"/>
      <c r="ROY10" s="12"/>
      <c r="ROZ10" s="12"/>
      <c r="RPA10" s="12"/>
      <c r="RPB10" s="12"/>
      <c r="RPC10" s="12"/>
      <c r="RPD10" s="12"/>
      <c r="RPE10" s="12"/>
      <c r="RPF10" s="12"/>
      <c r="RPG10" s="12"/>
      <c r="RPH10" s="12"/>
      <c r="RPI10" s="12"/>
      <c r="RPJ10" s="12"/>
      <c r="RPK10" s="12"/>
      <c r="RPL10" s="12"/>
      <c r="RPM10" s="12"/>
      <c r="RPN10" s="12"/>
      <c r="RPO10" s="12"/>
      <c r="RPP10" s="12"/>
      <c r="RPQ10" s="12"/>
      <c r="RPR10" s="12"/>
      <c r="RPS10" s="12"/>
      <c r="RPT10" s="12"/>
      <c r="RPU10" s="12"/>
      <c r="RPV10" s="12"/>
      <c r="RPW10" s="12"/>
      <c r="RPX10" s="12"/>
      <c r="RPY10" s="12"/>
      <c r="RPZ10" s="12"/>
      <c r="RQA10" s="12"/>
      <c r="RQB10" s="12"/>
      <c r="RQC10" s="12"/>
      <c r="RQD10" s="12"/>
      <c r="RQE10" s="12"/>
      <c r="RQF10" s="12"/>
      <c r="RQG10" s="12"/>
      <c r="RQH10" s="12"/>
      <c r="RQI10" s="12"/>
      <c r="RQJ10" s="12"/>
      <c r="RQK10" s="12"/>
      <c r="RQL10" s="12"/>
      <c r="RQM10" s="12"/>
      <c r="RQN10" s="12"/>
      <c r="RQO10" s="12"/>
      <c r="RQP10" s="12"/>
      <c r="RQQ10" s="12"/>
      <c r="RQR10" s="12"/>
      <c r="RQS10" s="12"/>
      <c r="RQT10" s="12"/>
      <c r="RQU10" s="12"/>
      <c r="RQV10" s="12"/>
      <c r="RQW10" s="12"/>
      <c r="RQX10" s="12"/>
      <c r="RQY10" s="12"/>
      <c r="RQZ10" s="12"/>
      <c r="RRA10" s="12"/>
      <c r="RRB10" s="12"/>
      <c r="RRC10" s="12"/>
      <c r="RRD10" s="12"/>
      <c r="RRE10" s="12"/>
      <c r="RRF10" s="12"/>
      <c r="RRG10" s="12"/>
      <c r="RRH10" s="12"/>
      <c r="RRI10" s="12"/>
      <c r="RRJ10" s="12"/>
      <c r="RRK10" s="12"/>
      <c r="RRL10" s="12"/>
      <c r="RRM10" s="12"/>
      <c r="RRN10" s="12"/>
      <c r="RRO10" s="12"/>
      <c r="RRP10" s="12"/>
      <c r="RRQ10" s="12"/>
      <c r="RRR10" s="12"/>
      <c r="RRS10" s="12"/>
      <c r="RRT10" s="12"/>
      <c r="RRU10" s="12"/>
      <c r="RRV10" s="12"/>
      <c r="RRW10" s="12"/>
      <c r="RRX10" s="12"/>
      <c r="RRY10" s="12"/>
      <c r="RRZ10" s="12"/>
      <c r="RSA10" s="12"/>
      <c r="RSB10" s="12"/>
      <c r="RSC10" s="12"/>
      <c r="RSD10" s="12"/>
      <c r="RSE10" s="12"/>
      <c r="RSF10" s="12"/>
      <c r="RSG10" s="12"/>
      <c r="RSH10" s="12"/>
      <c r="RSI10" s="12"/>
      <c r="RSJ10" s="12"/>
      <c r="RSK10" s="12"/>
      <c r="RSL10" s="12"/>
      <c r="RSM10" s="12"/>
      <c r="RSN10" s="12"/>
      <c r="RSO10" s="12"/>
      <c r="RSP10" s="12"/>
      <c r="RSQ10" s="12"/>
      <c r="RSR10" s="12"/>
      <c r="RSS10" s="12"/>
      <c r="RST10" s="12"/>
      <c r="RSU10" s="12"/>
      <c r="RSV10" s="12"/>
      <c r="RSW10" s="12"/>
      <c r="RSX10" s="12"/>
      <c r="RSY10" s="12"/>
      <c r="RSZ10" s="12"/>
      <c r="RTA10" s="12"/>
      <c r="RTB10" s="12"/>
      <c r="RTC10" s="12"/>
      <c r="RTD10" s="12"/>
      <c r="RTE10" s="12"/>
      <c r="RTF10" s="12"/>
      <c r="RTG10" s="12"/>
      <c r="RTH10" s="12"/>
      <c r="RTI10" s="12"/>
      <c r="RTJ10" s="12"/>
      <c r="RTK10" s="12"/>
      <c r="RTL10" s="12"/>
      <c r="RTM10" s="12"/>
      <c r="RTN10" s="12"/>
      <c r="RTO10" s="12"/>
      <c r="RTP10" s="12"/>
      <c r="RTQ10" s="12"/>
      <c r="RTR10" s="12"/>
      <c r="RTS10" s="12"/>
      <c r="RTT10" s="12"/>
      <c r="RTU10" s="12"/>
      <c r="RTV10" s="12"/>
      <c r="RTW10" s="12"/>
      <c r="RTX10" s="12"/>
      <c r="RTY10" s="12"/>
      <c r="RTZ10" s="12"/>
      <c r="RUA10" s="12"/>
      <c r="RUB10" s="12"/>
      <c r="RUC10" s="12"/>
      <c r="RUD10" s="12"/>
      <c r="RUE10" s="12"/>
      <c r="RUF10" s="12"/>
      <c r="RUG10" s="12"/>
      <c r="RUH10" s="12"/>
      <c r="RUI10" s="12"/>
      <c r="RUJ10" s="12"/>
      <c r="RUK10" s="12"/>
      <c r="RUL10" s="12"/>
      <c r="RUM10" s="12"/>
      <c r="RUN10" s="12"/>
      <c r="RUO10" s="12"/>
      <c r="RUP10" s="12"/>
      <c r="RUQ10" s="12"/>
      <c r="RUR10" s="12"/>
      <c r="RUS10" s="12"/>
      <c r="RUT10" s="12"/>
      <c r="RUU10" s="12"/>
      <c r="RUV10" s="12"/>
      <c r="RUW10" s="12"/>
      <c r="RUX10" s="12"/>
      <c r="RUY10" s="12"/>
      <c r="RUZ10" s="12"/>
      <c r="RVA10" s="12"/>
      <c r="RVB10" s="12"/>
      <c r="RVC10" s="12"/>
      <c r="RVD10" s="12"/>
      <c r="RVE10" s="12"/>
      <c r="RVF10" s="12"/>
      <c r="RVG10" s="12"/>
      <c r="RVH10" s="12"/>
      <c r="RVI10" s="12"/>
      <c r="RVJ10" s="12"/>
      <c r="RVK10" s="12"/>
      <c r="RVL10" s="12"/>
      <c r="RVM10" s="12"/>
      <c r="RVN10" s="12"/>
      <c r="RVO10" s="12"/>
      <c r="RVP10" s="12"/>
      <c r="RVQ10" s="12"/>
      <c r="RVR10" s="12"/>
      <c r="RVS10" s="12"/>
      <c r="RVT10" s="12"/>
      <c r="RVU10" s="12"/>
      <c r="RVV10" s="12"/>
      <c r="RVW10" s="12"/>
      <c r="RVX10" s="12"/>
      <c r="RVY10" s="12"/>
      <c r="RVZ10" s="12"/>
      <c r="RWA10" s="12"/>
      <c r="RWB10" s="12"/>
      <c r="RWC10" s="12"/>
      <c r="RWD10" s="12"/>
      <c r="RWE10" s="12"/>
      <c r="RWF10" s="12"/>
      <c r="RWG10" s="12"/>
      <c r="RWH10" s="12"/>
      <c r="RWI10" s="12"/>
      <c r="RWJ10" s="12"/>
      <c r="RWK10" s="12"/>
      <c r="RWL10" s="12"/>
      <c r="RWM10" s="12"/>
      <c r="RWN10" s="12"/>
      <c r="RWO10" s="12"/>
      <c r="RWP10" s="12"/>
      <c r="RWQ10" s="12"/>
      <c r="RWR10" s="12"/>
      <c r="RWS10" s="12"/>
      <c r="RWT10" s="12"/>
      <c r="RWU10" s="12"/>
      <c r="RWV10" s="12"/>
      <c r="RWW10" s="12"/>
      <c r="RWX10" s="12"/>
      <c r="RWY10" s="12"/>
      <c r="RWZ10" s="12"/>
      <c r="RXA10" s="12"/>
      <c r="RXB10" s="12"/>
      <c r="RXC10" s="12"/>
      <c r="RXD10" s="12"/>
      <c r="RXE10" s="12"/>
      <c r="RXF10" s="12"/>
      <c r="RXG10" s="12"/>
      <c r="RXH10" s="12"/>
      <c r="RXI10" s="12"/>
      <c r="RXJ10" s="12"/>
      <c r="RXK10" s="12"/>
      <c r="RXL10" s="12"/>
      <c r="RXM10" s="12"/>
      <c r="RXN10" s="12"/>
      <c r="RXO10" s="12"/>
      <c r="RXP10" s="12"/>
      <c r="RXQ10" s="12"/>
      <c r="RXR10" s="12"/>
      <c r="RXS10" s="12"/>
      <c r="RXT10" s="12"/>
      <c r="RXU10" s="12"/>
      <c r="RXV10" s="12"/>
      <c r="RXW10" s="12"/>
      <c r="RXX10" s="12"/>
      <c r="RXY10" s="12"/>
      <c r="RXZ10" s="12"/>
      <c r="RYA10" s="12"/>
      <c r="RYB10" s="12"/>
      <c r="RYC10" s="12"/>
      <c r="RYD10" s="12"/>
      <c r="RYE10" s="12"/>
      <c r="RYF10" s="12"/>
      <c r="RYG10" s="12"/>
      <c r="RYH10" s="12"/>
      <c r="RYI10" s="12"/>
      <c r="RYJ10" s="12"/>
      <c r="RYK10" s="12"/>
      <c r="RYL10" s="12"/>
      <c r="RYM10" s="12"/>
      <c r="RYN10" s="12"/>
      <c r="RYO10" s="12"/>
      <c r="RYP10" s="12"/>
      <c r="RYQ10" s="12"/>
      <c r="RYR10" s="12"/>
      <c r="RYS10" s="12"/>
      <c r="RYT10" s="12"/>
      <c r="RYU10" s="12"/>
      <c r="RYV10" s="12"/>
      <c r="RYW10" s="12"/>
      <c r="RYX10" s="12"/>
      <c r="RYY10" s="12"/>
      <c r="RYZ10" s="12"/>
      <c r="RZA10" s="12"/>
      <c r="RZB10" s="12"/>
      <c r="RZC10" s="12"/>
      <c r="RZD10" s="12"/>
      <c r="RZE10" s="12"/>
      <c r="RZF10" s="12"/>
      <c r="RZG10" s="12"/>
      <c r="RZH10" s="12"/>
      <c r="RZI10" s="12"/>
      <c r="RZJ10" s="12"/>
      <c r="RZK10" s="12"/>
      <c r="RZL10" s="12"/>
      <c r="RZM10" s="12"/>
      <c r="RZN10" s="12"/>
      <c r="RZO10" s="12"/>
      <c r="RZP10" s="12"/>
      <c r="RZQ10" s="12"/>
      <c r="RZR10" s="12"/>
      <c r="RZS10" s="12"/>
      <c r="RZT10" s="12"/>
      <c r="RZU10" s="12"/>
      <c r="RZV10" s="12"/>
      <c r="RZW10" s="12"/>
      <c r="RZX10" s="12"/>
      <c r="RZY10" s="12"/>
      <c r="RZZ10" s="12"/>
      <c r="SAA10" s="12"/>
      <c r="SAB10" s="12"/>
      <c r="SAC10" s="12"/>
      <c r="SAD10" s="12"/>
      <c r="SAE10" s="12"/>
      <c r="SAF10" s="12"/>
      <c r="SAG10" s="12"/>
      <c r="SAH10" s="12"/>
      <c r="SAI10" s="12"/>
      <c r="SAJ10" s="12"/>
      <c r="SAK10" s="12"/>
      <c r="SAL10" s="12"/>
      <c r="SAM10" s="12"/>
      <c r="SAN10" s="12"/>
      <c r="SAO10" s="12"/>
      <c r="SAP10" s="12"/>
      <c r="SAQ10" s="12"/>
      <c r="SAR10" s="12"/>
      <c r="SAS10" s="12"/>
      <c r="SAT10" s="12"/>
      <c r="SAU10" s="12"/>
      <c r="SAV10" s="12"/>
      <c r="SAW10" s="12"/>
      <c r="SAX10" s="12"/>
      <c r="SAY10" s="12"/>
      <c r="SAZ10" s="12"/>
      <c r="SBA10" s="12"/>
      <c r="SBB10" s="12"/>
      <c r="SBC10" s="12"/>
      <c r="SBD10" s="12"/>
      <c r="SBE10" s="12"/>
      <c r="SBF10" s="12"/>
      <c r="SBG10" s="12"/>
      <c r="SBH10" s="12"/>
      <c r="SBI10" s="12"/>
      <c r="SBJ10" s="12"/>
      <c r="SBK10" s="12"/>
      <c r="SBL10" s="12"/>
      <c r="SBM10" s="12"/>
      <c r="SBN10" s="12"/>
      <c r="SBO10" s="12"/>
      <c r="SBP10" s="12"/>
      <c r="SBQ10" s="12"/>
      <c r="SBR10" s="12"/>
      <c r="SBS10" s="12"/>
      <c r="SBT10" s="12"/>
      <c r="SBU10" s="12"/>
      <c r="SBV10" s="12"/>
      <c r="SBW10" s="12"/>
      <c r="SBX10" s="12"/>
      <c r="SBY10" s="12"/>
      <c r="SBZ10" s="12"/>
      <c r="SCA10" s="12"/>
      <c r="SCB10" s="12"/>
      <c r="SCC10" s="12"/>
      <c r="SCD10" s="12"/>
      <c r="SCE10" s="12"/>
      <c r="SCF10" s="12"/>
      <c r="SCG10" s="12"/>
      <c r="SCH10" s="12"/>
      <c r="SCI10" s="12"/>
      <c r="SCJ10" s="12"/>
      <c r="SCK10" s="12"/>
      <c r="SCL10" s="12"/>
      <c r="SCM10" s="12"/>
      <c r="SCN10" s="12"/>
      <c r="SCO10" s="12"/>
      <c r="SCP10" s="12"/>
      <c r="SCQ10" s="12"/>
      <c r="SCR10" s="12"/>
      <c r="SCS10" s="12"/>
      <c r="SCT10" s="12"/>
      <c r="SCU10" s="12"/>
      <c r="SCV10" s="12"/>
      <c r="SCW10" s="12"/>
      <c r="SCX10" s="12"/>
      <c r="SCY10" s="12"/>
      <c r="SCZ10" s="12"/>
      <c r="SDA10" s="12"/>
      <c r="SDB10" s="12"/>
      <c r="SDC10" s="12"/>
      <c r="SDD10" s="12"/>
      <c r="SDE10" s="12"/>
      <c r="SDF10" s="12"/>
      <c r="SDG10" s="12"/>
      <c r="SDH10" s="12"/>
      <c r="SDI10" s="12"/>
      <c r="SDJ10" s="12"/>
      <c r="SDK10" s="12"/>
      <c r="SDL10" s="12"/>
      <c r="SDM10" s="12"/>
      <c r="SDN10" s="12"/>
      <c r="SDO10" s="12"/>
      <c r="SDP10" s="12"/>
      <c r="SDQ10" s="12"/>
      <c r="SDR10" s="12"/>
      <c r="SDS10" s="12"/>
      <c r="SDT10" s="12"/>
      <c r="SDU10" s="12"/>
      <c r="SDV10" s="12"/>
      <c r="SDW10" s="12"/>
      <c r="SDX10" s="12"/>
      <c r="SDY10" s="12"/>
      <c r="SDZ10" s="12"/>
      <c r="SEA10" s="12"/>
      <c r="SEB10" s="12"/>
      <c r="SEC10" s="12"/>
      <c r="SED10" s="12"/>
      <c r="SEE10" s="12"/>
      <c r="SEF10" s="12"/>
      <c r="SEG10" s="12"/>
      <c r="SEH10" s="12"/>
      <c r="SEI10" s="12"/>
      <c r="SEJ10" s="12"/>
      <c r="SEK10" s="12"/>
      <c r="SEL10" s="12"/>
      <c r="SEM10" s="12"/>
      <c r="SEN10" s="12"/>
      <c r="SEO10" s="12"/>
      <c r="SEP10" s="12"/>
      <c r="SEQ10" s="12"/>
      <c r="SER10" s="12"/>
      <c r="SES10" s="12"/>
      <c r="SET10" s="12"/>
      <c r="SEU10" s="12"/>
      <c r="SEV10" s="12"/>
      <c r="SEW10" s="12"/>
      <c r="SEX10" s="12"/>
      <c r="SEY10" s="12"/>
      <c r="SEZ10" s="12"/>
      <c r="SFA10" s="12"/>
      <c r="SFB10" s="12"/>
      <c r="SFC10" s="12"/>
      <c r="SFD10" s="12"/>
      <c r="SFE10" s="12"/>
      <c r="SFF10" s="12"/>
      <c r="SFG10" s="12"/>
      <c r="SFH10" s="12"/>
      <c r="SFI10" s="12"/>
      <c r="SFJ10" s="12"/>
      <c r="SFK10" s="12"/>
      <c r="SFL10" s="12"/>
      <c r="SFM10" s="12"/>
      <c r="SFN10" s="12"/>
      <c r="SFO10" s="12"/>
      <c r="SFP10" s="12"/>
      <c r="SFQ10" s="12"/>
      <c r="SFR10" s="12"/>
      <c r="SFS10" s="12"/>
      <c r="SFT10" s="12"/>
      <c r="SFU10" s="12"/>
      <c r="SFV10" s="12"/>
      <c r="SFW10" s="12"/>
      <c r="SFX10" s="12"/>
      <c r="SFY10" s="12"/>
      <c r="SFZ10" s="12"/>
      <c r="SGA10" s="12"/>
      <c r="SGB10" s="12"/>
      <c r="SGC10" s="12"/>
      <c r="SGD10" s="12"/>
      <c r="SGE10" s="12"/>
      <c r="SGF10" s="12"/>
      <c r="SGG10" s="12"/>
      <c r="SGH10" s="12"/>
      <c r="SGI10" s="12"/>
      <c r="SGJ10" s="12"/>
      <c r="SGK10" s="12"/>
      <c r="SGL10" s="12"/>
      <c r="SGM10" s="12"/>
      <c r="SGN10" s="12"/>
      <c r="SGO10" s="12"/>
      <c r="SGP10" s="12"/>
      <c r="SGQ10" s="12"/>
      <c r="SGR10" s="12"/>
      <c r="SGS10" s="12"/>
      <c r="SGT10" s="12"/>
      <c r="SGU10" s="12"/>
      <c r="SGV10" s="12"/>
      <c r="SGW10" s="12"/>
      <c r="SGX10" s="12"/>
      <c r="SGY10" s="12"/>
      <c r="SGZ10" s="12"/>
      <c r="SHA10" s="12"/>
      <c r="SHB10" s="12"/>
      <c r="SHC10" s="12"/>
      <c r="SHD10" s="12"/>
      <c r="SHE10" s="12"/>
      <c r="SHF10" s="12"/>
      <c r="SHG10" s="12"/>
      <c r="SHH10" s="12"/>
      <c r="SHI10" s="12"/>
      <c r="SHJ10" s="12"/>
      <c r="SHK10" s="12"/>
      <c r="SHL10" s="12"/>
      <c r="SHM10" s="12"/>
      <c r="SHN10" s="12"/>
      <c r="SHO10" s="12"/>
      <c r="SHP10" s="12"/>
      <c r="SHQ10" s="12"/>
      <c r="SHR10" s="12"/>
      <c r="SHS10" s="12"/>
      <c r="SHT10" s="12"/>
      <c r="SHU10" s="12"/>
      <c r="SHV10" s="12"/>
      <c r="SHW10" s="12"/>
      <c r="SHX10" s="12"/>
      <c r="SHY10" s="12"/>
      <c r="SHZ10" s="12"/>
      <c r="SIA10" s="12"/>
      <c r="SIB10" s="12"/>
      <c r="SIC10" s="12"/>
      <c r="SID10" s="12"/>
      <c r="SIE10" s="12"/>
      <c r="SIF10" s="12"/>
      <c r="SIG10" s="12"/>
      <c r="SIH10" s="12"/>
      <c r="SII10" s="12"/>
      <c r="SIJ10" s="12"/>
      <c r="SIK10" s="12"/>
      <c r="SIL10" s="12"/>
      <c r="SIM10" s="12"/>
      <c r="SIN10" s="12"/>
      <c r="SIO10" s="12"/>
      <c r="SIP10" s="12"/>
      <c r="SIQ10" s="12"/>
      <c r="SIR10" s="12"/>
      <c r="SIS10" s="12"/>
      <c r="SIT10" s="12"/>
      <c r="SIU10" s="12"/>
      <c r="SIV10" s="12"/>
      <c r="SIW10" s="12"/>
      <c r="SIX10" s="12"/>
      <c r="SIY10" s="12"/>
      <c r="SIZ10" s="12"/>
      <c r="SJA10" s="12"/>
      <c r="SJB10" s="12"/>
      <c r="SJC10" s="12"/>
      <c r="SJD10" s="12"/>
      <c r="SJE10" s="12"/>
      <c r="SJF10" s="12"/>
      <c r="SJG10" s="12"/>
      <c r="SJH10" s="12"/>
      <c r="SJI10" s="12"/>
      <c r="SJJ10" s="12"/>
      <c r="SJK10" s="12"/>
      <c r="SJL10" s="12"/>
      <c r="SJM10" s="12"/>
      <c r="SJN10" s="12"/>
      <c r="SJO10" s="12"/>
      <c r="SJP10" s="12"/>
      <c r="SJQ10" s="12"/>
      <c r="SJR10" s="12"/>
      <c r="SJS10" s="12"/>
      <c r="SJT10" s="12"/>
      <c r="SJU10" s="12"/>
      <c r="SJV10" s="12"/>
      <c r="SJW10" s="12"/>
      <c r="SJX10" s="12"/>
      <c r="SJY10" s="12"/>
      <c r="SJZ10" s="12"/>
      <c r="SKA10" s="12"/>
      <c r="SKB10" s="12"/>
      <c r="SKC10" s="12"/>
      <c r="SKD10" s="12"/>
      <c r="SKE10" s="12"/>
      <c r="SKF10" s="12"/>
      <c r="SKG10" s="12"/>
      <c r="SKH10" s="12"/>
      <c r="SKI10" s="12"/>
      <c r="SKJ10" s="12"/>
      <c r="SKK10" s="12"/>
      <c r="SKL10" s="12"/>
      <c r="SKM10" s="12"/>
      <c r="SKN10" s="12"/>
      <c r="SKO10" s="12"/>
      <c r="SKP10" s="12"/>
      <c r="SKQ10" s="12"/>
      <c r="SKR10" s="12"/>
      <c r="SKS10" s="12"/>
      <c r="SKT10" s="12"/>
      <c r="SKU10" s="12"/>
      <c r="SKV10" s="12"/>
      <c r="SKW10" s="12"/>
      <c r="SKX10" s="12"/>
      <c r="SKY10" s="12"/>
      <c r="SKZ10" s="12"/>
      <c r="SLA10" s="12"/>
      <c r="SLB10" s="12"/>
      <c r="SLC10" s="12"/>
      <c r="SLD10" s="12"/>
      <c r="SLE10" s="12"/>
      <c r="SLF10" s="12"/>
      <c r="SLG10" s="12"/>
      <c r="SLH10" s="12"/>
      <c r="SLI10" s="12"/>
      <c r="SLJ10" s="12"/>
      <c r="SLK10" s="12"/>
      <c r="SLL10" s="12"/>
      <c r="SLM10" s="12"/>
      <c r="SLN10" s="12"/>
      <c r="SLO10" s="12"/>
      <c r="SLP10" s="12"/>
      <c r="SLQ10" s="12"/>
      <c r="SLR10" s="12"/>
      <c r="SLS10" s="12"/>
      <c r="SLT10" s="12"/>
      <c r="SLU10" s="12"/>
      <c r="SLV10" s="12"/>
      <c r="SLW10" s="12"/>
      <c r="SLX10" s="12"/>
      <c r="SLY10" s="12"/>
      <c r="SLZ10" s="12"/>
      <c r="SMA10" s="12"/>
      <c r="SMB10" s="12"/>
      <c r="SMC10" s="12"/>
      <c r="SMD10" s="12"/>
      <c r="SME10" s="12"/>
      <c r="SMF10" s="12"/>
      <c r="SMG10" s="12"/>
      <c r="SMH10" s="12"/>
      <c r="SMI10" s="12"/>
      <c r="SMJ10" s="12"/>
      <c r="SMK10" s="12"/>
      <c r="SML10" s="12"/>
      <c r="SMM10" s="12"/>
      <c r="SMN10" s="12"/>
      <c r="SMO10" s="12"/>
      <c r="SMP10" s="12"/>
      <c r="SMQ10" s="12"/>
      <c r="SMR10" s="12"/>
      <c r="SMS10" s="12"/>
      <c r="SMT10" s="12"/>
      <c r="SMU10" s="12"/>
      <c r="SMV10" s="12"/>
      <c r="SMW10" s="12"/>
      <c r="SMX10" s="12"/>
      <c r="SMY10" s="12"/>
      <c r="SMZ10" s="12"/>
      <c r="SNA10" s="12"/>
      <c r="SNB10" s="12"/>
      <c r="SNC10" s="12"/>
      <c r="SND10" s="12"/>
      <c r="SNE10" s="12"/>
      <c r="SNF10" s="12"/>
      <c r="SNG10" s="12"/>
      <c r="SNH10" s="12"/>
      <c r="SNI10" s="12"/>
      <c r="SNJ10" s="12"/>
      <c r="SNK10" s="12"/>
      <c r="SNL10" s="12"/>
      <c r="SNM10" s="12"/>
      <c r="SNN10" s="12"/>
      <c r="SNO10" s="12"/>
      <c r="SNP10" s="12"/>
      <c r="SNQ10" s="12"/>
      <c r="SNR10" s="12"/>
      <c r="SNS10" s="12"/>
      <c r="SNT10" s="12"/>
      <c r="SNU10" s="12"/>
      <c r="SNV10" s="12"/>
      <c r="SNW10" s="12"/>
      <c r="SNX10" s="12"/>
      <c r="SNY10" s="12"/>
      <c r="SNZ10" s="12"/>
      <c r="SOA10" s="12"/>
      <c r="SOB10" s="12"/>
      <c r="SOC10" s="12"/>
      <c r="SOD10" s="12"/>
      <c r="SOE10" s="12"/>
      <c r="SOF10" s="12"/>
      <c r="SOG10" s="12"/>
      <c r="SOH10" s="12"/>
      <c r="SOI10" s="12"/>
      <c r="SOJ10" s="12"/>
      <c r="SOK10" s="12"/>
      <c r="SOL10" s="12"/>
      <c r="SOM10" s="12"/>
      <c r="SON10" s="12"/>
      <c r="SOO10" s="12"/>
      <c r="SOP10" s="12"/>
      <c r="SOQ10" s="12"/>
      <c r="SOR10" s="12"/>
      <c r="SOS10" s="12"/>
      <c r="SOT10" s="12"/>
      <c r="SOU10" s="12"/>
      <c r="SOV10" s="12"/>
      <c r="SOW10" s="12"/>
      <c r="SOX10" s="12"/>
      <c r="SOY10" s="12"/>
      <c r="SOZ10" s="12"/>
      <c r="SPA10" s="12"/>
      <c r="SPB10" s="12"/>
      <c r="SPC10" s="12"/>
      <c r="SPD10" s="12"/>
      <c r="SPE10" s="12"/>
      <c r="SPF10" s="12"/>
      <c r="SPG10" s="12"/>
      <c r="SPH10" s="12"/>
      <c r="SPI10" s="12"/>
      <c r="SPJ10" s="12"/>
      <c r="SPK10" s="12"/>
      <c r="SPL10" s="12"/>
      <c r="SPM10" s="12"/>
      <c r="SPN10" s="12"/>
      <c r="SPO10" s="12"/>
      <c r="SPP10" s="12"/>
      <c r="SPQ10" s="12"/>
      <c r="SPR10" s="12"/>
      <c r="SPS10" s="12"/>
      <c r="SPT10" s="12"/>
      <c r="SPU10" s="12"/>
      <c r="SPV10" s="12"/>
      <c r="SPW10" s="12"/>
      <c r="SPX10" s="12"/>
      <c r="SPY10" s="12"/>
      <c r="SPZ10" s="12"/>
      <c r="SQA10" s="12"/>
      <c r="SQB10" s="12"/>
      <c r="SQC10" s="12"/>
      <c r="SQD10" s="12"/>
      <c r="SQE10" s="12"/>
      <c r="SQF10" s="12"/>
      <c r="SQG10" s="12"/>
      <c r="SQH10" s="12"/>
      <c r="SQI10" s="12"/>
      <c r="SQJ10" s="12"/>
      <c r="SQK10" s="12"/>
      <c r="SQL10" s="12"/>
      <c r="SQM10" s="12"/>
      <c r="SQN10" s="12"/>
      <c r="SQO10" s="12"/>
      <c r="SQP10" s="12"/>
      <c r="SQQ10" s="12"/>
      <c r="SQR10" s="12"/>
      <c r="SQS10" s="12"/>
      <c r="SQT10" s="12"/>
      <c r="SQU10" s="12"/>
      <c r="SQV10" s="12"/>
      <c r="SQW10" s="12"/>
      <c r="SQX10" s="12"/>
      <c r="SQY10" s="12"/>
      <c r="SQZ10" s="12"/>
      <c r="SRA10" s="12"/>
      <c r="SRB10" s="12"/>
      <c r="SRC10" s="12"/>
      <c r="SRD10" s="12"/>
      <c r="SRE10" s="12"/>
      <c r="SRF10" s="12"/>
      <c r="SRG10" s="12"/>
      <c r="SRH10" s="12"/>
      <c r="SRI10" s="12"/>
      <c r="SRJ10" s="12"/>
      <c r="SRK10" s="12"/>
      <c r="SRL10" s="12"/>
      <c r="SRM10" s="12"/>
      <c r="SRN10" s="12"/>
      <c r="SRO10" s="12"/>
      <c r="SRP10" s="12"/>
      <c r="SRQ10" s="12"/>
      <c r="SRR10" s="12"/>
      <c r="SRS10" s="12"/>
      <c r="SRT10" s="12"/>
      <c r="SRU10" s="12"/>
      <c r="SRV10" s="12"/>
      <c r="SRW10" s="12"/>
      <c r="SRX10" s="12"/>
      <c r="SRY10" s="12"/>
      <c r="SRZ10" s="12"/>
      <c r="SSA10" s="12"/>
      <c r="SSB10" s="12"/>
      <c r="SSC10" s="12"/>
      <c r="SSD10" s="12"/>
      <c r="SSE10" s="12"/>
      <c r="SSF10" s="12"/>
      <c r="SSG10" s="12"/>
      <c r="SSH10" s="12"/>
      <c r="SSI10" s="12"/>
      <c r="SSJ10" s="12"/>
      <c r="SSK10" s="12"/>
      <c r="SSL10" s="12"/>
      <c r="SSM10" s="12"/>
      <c r="SSN10" s="12"/>
      <c r="SSO10" s="12"/>
      <c r="SSP10" s="12"/>
      <c r="SSQ10" s="12"/>
      <c r="SSR10" s="12"/>
      <c r="SSS10" s="12"/>
      <c r="SST10" s="12"/>
      <c r="SSU10" s="12"/>
      <c r="SSV10" s="12"/>
      <c r="SSW10" s="12"/>
      <c r="SSX10" s="12"/>
      <c r="SSY10" s="12"/>
      <c r="SSZ10" s="12"/>
      <c r="STA10" s="12"/>
      <c r="STB10" s="12"/>
      <c r="STC10" s="12"/>
      <c r="STD10" s="12"/>
      <c r="STE10" s="12"/>
      <c r="STF10" s="12"/>
      <c r="STG10" s="12"/>
      <c r="STH10" s="12"/>
      <c r="STI10" s="12"/>
      <c r="STJ10" s="12"/>
      <c r="STK10" s="12"/>
      <c r="STL10" s="12"/>
      <c r="STM10" s="12"/>
      <c r="STN10" s="12"/>
      <c r="STO10" s="12"/>
      <c r="STP10" s="12"/>
      <c r="STQ10" s="12"/>
      <c r="STR10" s="12"/>
      <c r="STS10" s="12"/>
      <c r="STT10" s="12"/>
      <c r="STU10" s="12"/>
      <c r="STV10" s="12"/>
      <c r="STW10" s="12"/>
      <c r="STX10" s="12"/>
      <c r="STY10" s="12"/>
      <c r="STZ10" s="12"/>
      <c r="SUA10" s="12"/>
      <c r="SUB10" s="12"/>
      <c r="SUC10" s="12"/>
      <c r="SUD10" s="12"/>
      <c r="SUE10" s="12"/>
      <c r="SUF10" s="12"/>
      <c r="SUG10" s="12"/>
      <c r="SUH10" s="12"/>
      <c r="SUI10" s="12"/>
      <c r="SUJ10" s="12"/>
      <c r="SUK10" s="12"/>
      <c r="SUL10" s="12"/>
      <c r="SUM10" s="12"/>
      <c r="SUN10" s="12"/>
      <c r="SUO10" s="12"/>
      <c r="SUP10" s="12"/>
      <c r="SUQ10" s="12"/>
      <c r="SUR10" s="12"/>
      <c r="SUS10" s="12"/>
      <c r="SUT10" s="12"/>
      <c r="SUU10" s="12"/>
      <c r="SUV10" s="12"/>
      <c r="SUW10" s="12"/>
      <c r="SUX10" s="12"/>
      <c r="SUY10" s="12"/>
      <c r="SUZ10" s="12"/>
      <c r="SVA10" s="12"/>
      <c r="SVB10" s="12"/>
      <c r="SVC10" s="12"/>
      <c r="SVD10" s="12"/>
      <c r="SVE10" s="12"/>
      <c r="SVF10" s="12"/>
      <c r="SVG10" s="12"/>
      <c r="SVH10" s="12"/>
      <c r="SVI10" s="12"/>
      <c r="SVJ10" s="12"/>
      <c r="SVK10" s="12"/>
      <c r="SVL10" s="12"/>
      <c r="SVM10" s="12"/>
      <c r="SVN10" s="12"/>
      <c r="SVO10" s="12"/>
      <c r="SVP10" s="12"/>
      <c r="SVQ10" s="12"/>
      <c r="SVR10" s="12"/>
      <c r="SVS10" s="12"/>
      <c r="SVT10" s="12"/>
      <c r="SVU10" s="12"/>
      <c r="SVV10" s="12"/>
      <c r="SVW10" s="12"/>
      <c r="SVX10" s="12"/>
      <c r="SVY10" s="12"/>
      <c r="SVZ10" s="12"/>
      <c r="SWA10" s="12"/>
      <c r="SWB10" s="12"/>
      <c r="SWC10" s="12"/>
      <c r="SWD10" s="12"/>
      <c r="SWE10" s="12"/>
      <c r="SWF10" s="12"/>
      <c r="SWG10" s="12"/>
      <c r="SWH10" s="12"/>
      <c r="SWI10" s="12"/>
      <c r="SWJ10" s="12"/>
      <c r="SWK10" s="12"/>
      <c r="SWL10" s="12"/>
      <c r="SWM10" s="12"/>
      <c r="SWN10" s="12"/>
      <c r="SWO10" s="12"/>
      <c r="SWP10" s="12"/>
      <c r="SWQ10" s="12"/>
      <c r="SWR10" s="12"/>
      <c r="SWS10" s="12"/>
      <c r="SWT10" s="12"/>
      <c r="SWU10" s="12"/>
      <c r="SWV10" s="12"/>
      <c r="SWW10" s="12"/>
      <c r="SWX10" s="12"/>
      <c r="SWY10" s="12"/>
      <c r="SWZ10" s="12"/>
      <c r="SXA10" s="12"/>
      <c r="SXB10" s="12"/>
      <c r="SXC10" s="12"/>
      <c r="SXD10" s="12"/>
      <c r="SXE10" s="12"/>
      <c r="SXF10" s="12"/>
      <c r="SXG10" s="12"/>
      <c r="SXH10" s="12"/>
      <c r="SXI10" s="12"/>
      <c r="SXJ10" s="12"/>
      <c r="SXK10" s="12"/>
      <c r="SXL10" s="12"/>
      <c r="SXM10" s="12"/>
      <c r="SXN10" s="12"/>
      <c r="SXO10" s="12"/>
      <c r="SXP10" s="12"/>
      <c r="SXQ10" s="12"/>
      <c r="SXR10" s="12"/>
      <c r="SXS10" s="12"/>
      <c r="SXT10" s="12"/>
      <c r="SXU10" s="12"/>
      <c r="SXV10" s="12"/>
      <c r="SXW10" s="12"/>
      <c r="SXX10" s="12"/>
      <c r="SXY10" s="12"/>
      <c r="SXZ10" s="12"/>
      <c r="SYA10" s="12"/>
      <c r="SYB10" s="12"/>
      <c r="SYC10" s="12"/>
      <c r="SYD10" s="12"/>
      <c r="SYE10" s="12"/>
      <c r="SYF10" s="12"/>
      <c r="SYG10" s="12"/>
      <c r="SYH10" s="12"/>
      <c r="SYI10" s="12"/>
      <c r="SYJ10" s="12"/>
      <c r="SYK10" s="12"/>
      <c r="SYL10" s="12"/>
      <c r="SYM10" s="12"/>
      <c r="SYN10" s="12"/>
      <c r="SYO10" s="12"/>
      <c r="SYP10" s="12"/>
      <c r="SYQ10" s="12"/>
      <c r="SYR10" s="12"/>
      <c r="SYS10" s="12"/>
      <c r="SYT10" s="12"/>
      <c r="SYU10" s="12"/>
      <c r="SYV10" s="12"/>
      <c r="SYW10" s="12"/>
      <c r="SYX10" s="12"/>
      <c r="SYY10" s="12"/>
      <c r="SYZ10" s="12"/>
      <c r="SZA10" s="12"/>
      <c r="SZB10" s="12"/>
      <c r="SZC10" s="12"/>
      <c r="SZD10" s="12"/>
      <c r="SZE10" s="12"/>
      <c r="SZF10" s="12"/>
      <c r="SZG10" s="12"/>
      <c r="SZH10" s="12"/>
      <c r="SZI10" s="12"/>
      <c r="SZJ10" s="12"/>
      <c r="SZK10" s="12"/>
      <c r="SZL10" s="12"/>
      <c r="SZM10" s="12"/>
      <c r="SZN10" s="12"/>
      <c r="SZO10" s="12"/>
      <c r="SZP10" s="12"/>
      <c r="SZQ10" s="12"/>
      <c r="SZR10" s="12"/>
      <c r="SZS10" s="12"/>
      <c r="SZT10" s="12"/>
      <c r="SZU10" s="12"/>
      <c r="SZV10" s="12"/>
      <c r="SZW10" s="12"/>
      <c r="SZX10" s="12"/>
      <c r="SZY10" s="12"/>
      <c r="SZZ10" s="12"/>
      <c r="TAA10" s="12"/>
      <c r="TAB10" s="12"/>
      <c r="TAC10" s="12"/>
      <c r="TAD10" s="12"/>
      <c r="TAE10" s="12"/>
      <c r="TAF10" s="12"/>
      <c r="TAG10" s="12"/>
      <c r="TAH10" s="12"/>
      <c r="TAI10" s="12"/>
      <c r="TAJ10" s="12"/>
      <c r="TAK10" s="12"/>
      <c r="TAL10" s="12"/>
      <c r="TAM10" s="12"/>
      <c r="TAN10" s="12"/>
      <c r="TAO10" s="12"/>
      <c r="TAP10" s="12"/>
      <c r="TAQ10" s="12"/>
      <c r="TAR10" s="12"/>
      <c r="TAS10" s="12"/>
      <c r="TAT10" s="12"/>
      <c r="TAU10" s="12"/>
      <c r="TAV10" s="12"/>
      <c r="TAW10" s="12"/>
      <c r="TAX10" s="12"/>
      <c r="TAY10" s="12"/>
      <c r="TAZ10" s="12"/>
      <c r="TBA10" s="12"/>
      <c r="TBB10" s="12"/>
      <c r="TBC10" s="12"/>
      <c r="TBD10" s="12"/>
      <c r="TBE10" s="12"/>
      <c r="TBF10" s="12"/>
      <c r="TBG10" s="12"/>
      <c r="TBH10" s="12"/>
      <c r="TBI10" s="12"/>
      <c r="TBJ10" s="12"/>
      <c r="TBK10" s="12"/>
      <c r="TBL10" s="12"/>
      <c r="TBM10" s="12"/>
      <c r="TBN10" s="12"/>
      <c r="TBO10" s="12"/>
      <c r="TBP10" s="12"/>
      <c r="TBQ10" s="12"/>
      <c r="TBR10" s="12"/>
      <c r="TBS10" s="12"/>
      <c r="TBT10" s="12"/>
      <c r="TBU10" s="12"/>
      <c r="TBV10" s="12"/>
      <c r="TBW10" s="12"/>
      <c r="TBX10" s="12"/>
      <c r="TBY10" s="12"/>
      <c r="TBZ10" s="12"/>
      <c r="TCA10" s="12"/>
      <c r="TCB10" s="12"/>
      <c r="TCC10" s="12"/>
      <c r="TCD10" s="12"/>
      <c r="TCE10" s="12"/>
      <c r="TCF10" s="12"/>
      <c r="TCG10" s="12"/>
      <c r="TCH10" s="12"/>
      <c r="TCI10" s="12"/>
      <c r="TCJ10" s="12"/>
      <c r="TCK10" s="12"/>
      <c r="TCL10" s="12"/>
      <c r="TCM10" s="12"/>
      <c r="TCN10" s="12"/>
      <c r="TCO10" s="12"/>
      <c r="TCP10" s="12"/>
      <c r="TCQ10" s="12"/>
      <c r="TCR10" s="12"/>
      <c r="TCS10" s="12"/>
      <c r="TCT10" s="12"/>
      <c r="TCU10" s="12"/>
      <c r="TCV10" s="12"/>
      <c r="TCW10" s="12"/>
      <c r="TCX10" s="12"/>
      <c r="TCY10" s="12"/>
      <c r="TCZ10" s="12"/>
      <c r="TDA10" s="12"/>
      <c r="TDB10" s="12"/>
      <c r="TDC10" s="12"/>
      <c r="TDD10" s="12"/>
      <c r="TDE10" s="12"/>
      <c r="TDF10" s="12"/>
      <c r="TDG10" s="12"/>
      <c r="TDH10" s="12"/>
      <c r="TDI10" s="12"/>
      <c r="TDJ10" s="12"/>
      <c r="TDK10" s="12"/>
      <c r="TDL10" s="12"/>
      <c r="TDM10" s="12"/>
      <c r="TDN10" s="12"/>
      <c r="TDO10" s="12"/>
      <c r="TDP10" s="12"/>
      <c r="TDQ10" s="12"/>
      <c r="TDR10" s="12"/>
      <c r="TDS10" s="12"/>
      <c r="TDT10" s="12"/>
      <c r="TDU10" s="12"/>
      <c r="TDV10" s="12"/>
      <c r="TDW10" s="12"/>
      <c r="TDX10" s="12"/>
      <c r="TDY10" s="12"/>
      <c r="TDZ10" s="12"/>
      <c r="TEA10" s="12"/>
      <c r="TEB10" s="12"/>
      <c r="TEC10" s="12"/>
      <c r="TED10" s="12"/>
      <c r="TEE10" s="12"/>
      <c r="TEF10" s="12"/>
      <c r="TEG10" s="12"/>
      <c r="TEH10" s="12"/>
      <c r="TEI10" s="12"/>
      <c r="TEJ10" s="12"/>
      <c r="TEK10" s="12"/>
      <c r="TEL10" s="12"/>
      <c r="TEM10" s="12"/>
      <c r="TEN10" s="12"/>
      <c r="TEO10" s="12"/>
      <c r="TEP10" s="12"/>
      <c r="TEQ10" s="12"/>
      <c r="TER10" s="12"/>
      <c r="TES10" s="12"/>
      <c r="TET10" s="12"/>
      <c r="TEU10" s="12"/>
      <c r="TEV10" s="12"/>
      <c r="TEW10" s="12"/>
      <c r="TEX10" s="12"/>
      <c r="TEY10" s="12"/>
      <c r="TEZ10" s="12"/>
      <c r="TFA10" s="12"/>
      <c r="TFB10" s="12"/>
      <c r="TFC10" s="12"/>
      <c r="TFD10" s="12"/>
      <c r="TFE10" s="12"/>
      <c r="TFF10" s="12"/>
      <c r="TFG10" s="12"/>
      <c r="TFH10" s="12"/>
      <c r="TFI10" s="12"/>
      <c r="TFJ10" s="12"/>
      <c r="TFK10" s="12"/>
      <c r="TFL10" s="12"/>
      <c r="TFM10" s="12"/>
      <c r="TFN10" s="12"/>
      <c r="TFO10" s="12"/>
      <c r="TFP10" s="12"/>
      <c r="TFQ10" s="12"/>
      <c r="TFR10" s="12"/>
      <c r="TFS10" s="12"/>
      <c r="TFT10" s="12"/>
      <c r="TFU10" s="12"/>
      <c r="TFV10" s="12"/>
      <c r="TFW10" s="12"/>
      <c r="TFX10" s="12"/>
      <c r="TFY10" s="12"/>
      <c r="TFZ10" s="12"/>
      <c r="TGA10" s="12"/>
      <c r="TGB10" s="12"/>
      <c r="TGC10" s="12"/>
      <c r="TGD10" s="12"/>
      <c r="TGE10" s="12"/>
      <c r="TGF10" s="12"/>
      <c r="TGG10" s="12"/>
      <c r="TGH10" s="12"/>
      <c r="TGI10" s="12"/>
      <c r="TGJ10" s="12"/>
      <c r="TGK10" s="12"/>
      <c r="TGL10" s="12"/>
      <c r="TGM10" s="12"/>
      <c r="TGN10" s="12"/>
      <c r="TGO10" s="12"/>
      <c r="TGP10" s="12"/>
      <c r="TGQ10" s="12"/>
      <c r="TGR10" s="12"/>
      <c r="TGS10" s="12"/>
      <c r="TGT10" s="12"/>
      <c r="TGU10" s="12"/>
      <c r="TGV10" s="12"/>
      <c r="TGW10" s="12"/>
      <c r="TGX10" s="12"/>
      <c r="TGY10" s="12"/>
      <c r="TGZ10" s="12"/>
      <c r="THA10" s="12"/>
      <c r="THB10" s="12"/>
      <c r="THC10" s="12"/>
      <c r="THD10" s="12"/>
      <c r="THE10" s="12"/>
      <c r="THF10" s="12"/>
      <c r="THG10" s="12"/>
      <c r="THH10" s="12"/>
      <c r="THI10" s="12"/>
      <c r="THJ10" s="12"/>
      <c r="THK10" s="12"/>
      <c r="THL10" s="12"/>
      <c r="THM10" s="12"/>
      <c r="THN10" s="12"/>
      <c r="THO10" s="12"/>
      <c r="THP10" s="12"/>
      <c r="THQ10" s="12"/>
      <c r="THR10" s="12"/>
      <c r="THS10" s="12"/>
      <c r="THT10" s="12"/>
      <c r="THU10" s="12"/>
      <c r="THV10" s="12"/>
      <c r="THW10" s="12"/>
      <c r="THX10" s="12"/>
      <c r="THY10" s="12"/>
      <c r="THZ10" s="12"/>
      <c r="TIA10" s="12"/>
      <c r="TIB10" s="12"/>
      <c r="TIC10" s="12"/>
      <c r="TID10" s="12"/>
      <c r="TIE10" s="12"/>
      <c r="TIF10" s="12"/>
      <c r="TIG10" s="12"/>
      <c r="TIH10" s="12"/>
      <c r="TII10" s="12"/>
      <c r="TIJ10" s="12"/>
      <c r="TIK10" s="12"/>
      <c r="TIL10" s="12"/>
      <c r="TIM10" s="12"/>
      <c r="TIN10" s="12"/>
      <c r="TIO10" s="12"/>
      <c r="TIP10" s="12"/>
      <c r="TIQ10" s="12"/>
      <c r="TIR10" s="12"/>
      <c r="TIS10" s="12"/>
      <c r="TIT10" s="12"/>
      <c r="TIU10" s="12"/>
      <c r="TIV10" s="12"/>
      <c r="TIW10" s="12"/>
      <c r="TIX10" s="12"/>
      <c r="TIY10" s="12"/>
      <c r="TIZ10" s="12"/>
      <c r="TJA10" s="12"/>
      <c r="TJB10" s="12"/>
      <c r="TJC10" s="12"/>
      <c r="TJD10" s="12"/>
      <c r="TJE10" s="12"/>
      <c r="TJF10" s="12"/>
      <c r="TJG10" s="12"/>
      <c r="TJH10" s="12"/>
      <c r="TJI10" s="12"/>
      <c r="TJJ10" s="12"/>
      <c r="TJK10" s="12"/>
      <c r="TJL10" s="12"/>
      <c r="TJM10" s="12"/>
      <c r="TJN10" s="12"/>
      <c r="TJO10" s="12"/>
      <c r="TJP10" s="12"/>
      <c r="TJQ10" s="12"/>
      <c r="TJR10" s="12"/>
      <c r="TJS10" s="12"/>
      <c r="TJT10" s="12"/>
      <c r="TJU10" s="12"/>
      <c r="TJV10" s="12"/>
      <c r="TJW10" s="12"/>
      <c r="TJX10" s="12"/>
      <c r="TJY10" s="12"/>
      <c r="TJZ10" s="12"/>
      <c r="TKA10" s="12"/>
      <c r="TKB10" s="12"/>
      <c r="TKC10" s="12"/>
      <c r="TKD10" s="12"/>
      <c r="TKE10" s="12"/>
      <c r="TKF10" s="12"/>
      <c r="TKG10" s="12"/>
      <c r="TKH10" s="12"/>
      <c r="TKI10" s="12"/>
      <c r="TKJ10" s="12"/>
      <c r="TKK10" s="12"/>
      <c r="TKL10" s="12"/>
      <c r="TKM10" s="12"/>
      <c r="TKN10" s="12"/>
      <c r="TKO10" s="12"/>
      <c r="TKP10" s="12"/>
      <c r="TKQ10" s="12"/>
      <c r="TKR10" s="12"/>
      <c r="TKS10" s="12"/>
      <c r="TKT10" s="12"/>
      <c r="TKU10" s="12"/>
      <c r="TKV10" s="12"/>
      <c r="TKW10" s="12"/>
      <c r="TKX10" s="12"/>
      <c r="TKY10" s="12"/>
      <c r="TKZ10" s="12"/>
      <c r="TLA10" s="12"/>
      <c r="TLB10" s="12"/>
      <c r="TLC10" s="12"/>
      <c r="TLD10" s="12"/>
      <c r="TLE10" s="12"/>
      <c r="TLF10" s="12"/>
      <c r="TLG10" s="12"/>
      <c r="TLH10" s="12"/>
      <c r="TLI10" s="12"/>
      <c r="TLJ10" s="12"/>
      <c r="TLK10" s="12"/>
      <c r="TLL10" s="12"/>
      <c r="TLM10" s="12"/>
      <c r="TLN10" s="12"/>
      <c r="TLO10" s="12"/>
      <c r="TLP10" s="12"/>
      <c r="TLQ10" s="12"/>
      <c r="TLR10" s="12"/>
      <c r="TLS10" s="12"/>
      <c r="TLT10" s="12"/>
      <c r="TLU10" s="12"/>
      <c r="TLV10" s="12"/>
      <c r="TLW10" s="12"/>
      <c r="TLX10" s="12"/>
      <c r="TLY10" s="12"/>
      <c r="TLZ10" s="12"/>
      <c r="TMA10" s="12"/>
      <c r="TMB10" s="12"/>
      <c r="TMC10" s="12"/>
      <c r="TMD10" s="12"/>
      <c r="TME10" s="12"/>
      <c r="TMF10" s="12"/>
      <c r="TMG10" s="12"/>
      <c r="TMH10" s="12"/>
      <c r="TMI10" s="12"/>
      <c r="TMJ10" s="12"/>
      <c r="TMK10" s="12"/>
      <c r="TML10" s="12"/>
      <c r="TMM10" s="12"/>
      <c r="TMN10" s="12"/>
      <c r="TMO10" s="12"/>
      <c r="TMP10" s="12"/>
      <c r="TMQ10" s="12"/>
      <c r="TMR10" s="12"/>
      <c r="TMS10" s="12"/>
      <c r="TMT10" s="12"/>
      <c r="TMU10" s="12"/>
      <c r="TMV10" s="12"/>
      <c r="TMW10" s="12"/>
      <c r="TMX10" s="12"/>
      <c r="TMY10" s="12"/>
      <c r="TMZ10" s="12"/>
      <c r="TNA10" s="12"/>
      <c r="TNB10" s="12"/>
      <c r="TNC10" s="12"/>
      <c r="TND10" s="12"/>
      <c r="TNE10" s="12"/>
      <c r="TNF10" s="12"/>
      <c r="TNG10" s="12"/>
      <c r="TNH10" s="12"/>
      <c r="TNI10" s="12"/>
      <c r="TNJ10" s="12"/>
      <c r="TNK10" s="12"/>
      <c r="TNL10" s="12"/>
      <c r="TNM10" s="12"/>
      <c r="TNN10" s="12"/>
      <c r="TNO10" s="12"/>
      <c r="TNP10" s="12"/>
      <c r="TNQ10" s="12"/>
      <c r="TNR10" s="12"/>
      <c r="TNS10" s="12"/>
      <c r="TNT10" s="12"/>
      <c r="TNU10" s="12"/>
      <c r="TNV10" s="12"/>
      <c r="TNW10" s="12"/>
      <c r="TNX10" s="12"/>
      <c r="TNY10" s="12"/>
      <c r="TNZ10" s="12"/>
      <c r="TOA10" s="12"/>
      <c r="TOB10" s="12"/>
      <c r="TOC10" s="12"/>
      <c r="TOD10" s="12"/>
      <c r="TOE10" s="12"/>
      <c r="TOF10" s="12"/>
      <c r="TOG10" s="12"/>
      <c r="TOH10" s="12"/>
      <c r="TOI10" s="12"/>
      <c r="TOJ10" s="12"/>
      <c r="TOK10" s="12"/>
      <c r="TOL10" s="12"/>
      <c r="TOM10" s="12"/>
      <c r="TON10" s="12"/>
      <c r="TOO10" s="12"/>
      <c r="TOP10" s="12"/>
      <c r="TOQ10" s="12"/>
      <c r="TOR10" s="12"/>
      <c r="TOS10" s="12"/>
      <c r="TOT10" s="12"/>
      <c r="TOU10" s="12"/>
      <c r="TOV10" s="12"/>
      <c r="TOW10" s="12"/>
      <c r="TOX10" s="12"/>
      <c r="TOY10" s="12"/>
      <c r="TOZ10" s="12"/>
      <c r="TPA10" s="12"/>
      <c r="TPB10" s="12"/>
      <c r="TPC10" s="12"/>
      <c r="TPD10" s="12"/>
      <c r="TPE10" s="12"/>
      <c r="TPF10" s="12"/>
      <c r="TPG10" s="12"/>
      <c r="TPH10" s="12"/>
      <c r="TPI10" s="12"/>
      <c r="TPJ10" s="12"/>
      <c r="TPK10" s="12"/>
      <c r="TPL10" s="12"/>
      <c r="TPM10" s="12"/>
      <c r="TPN10" s="12"/>
      <c r="TPO10" s="12"/>
      <c r="TPP10" s="12"/>
      <c r="TPQ10" s="12"/>
      <c r="TPR10" s="12"/>
      <c r="TPS10" s="12"/>
      <c r="TPT10" s="12"/>
      <c r="TPU10" s="12"/>
      <c r="TPV10" s="12"/>
      <c r="TPW10" s="12"/>
      <c r="TPX10" s="12"/>
      <c r="TPY10" s="12"/>
      <c r="TPZ10" s="12"/>
      <c r="TQA10" s="12"/>
      <c r="TQB10" s="12"/>
      <c r="TQC10" s="12"/>
      <c r="TQD10" s="12"/>
      <c r="TQE10" s="12"/>
      <c r="TQF10" s="12"/>
      <c r="TQG10" s="12"/>
      <c r="TQH10" s="12"/>
      <c r="TQI10" s="12"/>
      <c r="TQJ10" s="12"/>
      <c r="TQK10" s="12"/>
      <c r="TQL10" s="12"/>
      <c r="TQM10" s="12"/>
      <c r="TQN10" s="12"/>
      <c r="TQO10" s="12"/>
      <c r="TQP10" s="12"/>
      <c r="TQQ10" s="12"/>
      <c r="TQR10" s="12"/>
      <c r="TQS10" s="12"/>
      <c r="TQT10" s="12"/>
      <c r="TQU10" s="12"/>
      <c r="TQV10" s="12"/>
      <c r="TQW10" s="12"/>
      <c r="TQX10" s="12"/>
      <c r="TQY10" s="12"/>
      <c r="TQZ10" s="12"/>
      <c r="TRA10" s="12"/>
      <c r="TRB10" s="12"/>
      <c r="TRC10" s="12"/>
      <c r="TRD10" s="12"/>
      <c r="TRE10" s="12"/>
      <c r="TRF10" s="12"/>
      <c r="TRG10" s="12"/>
      <c r="TRH10" s="12"/>
      <c r="TRI10" s="12"/>
      <c r="TRJ10" s="12"/>
      <c r="TRK10" s="12"/>
      <c r="TRL10" s="12"/>
      <c r="TRM10" s="12"/>
      <c r="TRN10" s="12"/>
      <c r="TRO10" s="12"/>
      <c r="TRP10" s="12"/>
      <c r="TRQ10" s="12"/>
      <c r="TRR10" s="12"/>
      <c r="TRS10" s="12"/>
      <c r="TRT10" s="12"/>
      <c r="TRU10" s="12"/>
      <c r="TRV10" s="12"/>
      <c r="TRW10" s="12"/>
      <c r="TRX10" s="12"/>
      <c r="TRY10" s="12"/>
      <c r="TRZ10" s="12"/>
      <c r="TSA10" s="12"/>
      <c r="TSB10" s="12"/>
      <c r="TSC10" s="12"/>
      <c r="TSD10" s="12"/>
      <c r="TSE10" s="12"/>
      <c r="TSF10" s="12"/>
      <c r="TSG10" s="12"/>
      <c r="TSH10" s="12"/>
      <c r="TSI10" s="12"/>
      <c r="TSJ10" s="12"/>
      <c r="TSK10" s="12"/>
      <c r="TSL10" s="12"/>
      <c r="TSM10" s="12"/>
      <c r="TSN10" s="12"/>
      <c r="TSO10" s="12"/>
      <c r="TSP10" s="12"/>
      <c r="TSQ10" s="12"/>
      <c r="TSR10" s="12"/>
      <c r="TSS10" s="12"/>
      <c r="TST10" s="12"/>
      <c r="TSU10" s="12"/>
      <c r="TSV10" s="12"/>
      <c r="TSW10" s="12"/>
      <c r="TSX10" s="12"/>
      <c r="TSY10" s="12"/>
      <c r="TSZ10" s="12"/>
      <c r="TTA10" s="12"/>
      <c r="TTB10" s="12"/>
      <c r="TTC10" s="12"/>
      <c r="TTD10" s="12"/>
      <c r="TTE10" s="12"/>
      <c r="TTF10" s="12"/>
      <c r="TTG10" s="12"/>
      <c r="TTH10" s="12"/>
      <c r="TTI10" s="12"/>
      <c r="TTJ10" s="12"/>
      <c r="TTK10" s="12"/>
      <c r="TTL10" s="12"/>
      <c r="TTM10" s="12"/>
      <c r="TTN10" s="12"/>
      <c r="TTO10" s="12"/>
      <c r="TTP10" s="12"/>
      <c r="TTQ10" s="12"/>
      <c r="TTR10" s="12"/>
      <c r="TTS10" s="12"/>
      <c r="TTT10" s="12"/>
      <c r="TTU10" s="12"/>
      <c r="TTV10" s="12"/>
      <c r="TTW10" s="12"/>
      <c r="TTX10" s="12"/>
      <c r="TTY10" s="12"/>
      <c r="TTZ10" s="12"/>
      <c r="TUA10" s="12"/>
      <c r="TUB10" s="12"/>
      <c r="TUC10" s="12"/>
      <c r="TUD10" s="12"/>
      <c r="TUE10" s="12"/>
      <c r="TUF10" s="12"/>
      <c r="TUG10" s="12"/>
      <c r="TUH10" s="12"/>
      <c r="TUI10" s="12"/>
      <c r="TUJ10" s="12"/>
      <c r="TUK10" s="12"/>
      <c r="TUL10" s="12"/>
      <c r="TUM10" s="12"/>
      <c r="TUN10" s="12"/>
      <c r="TUO10" s="12"/>
      <c r="TUP10" s="12"/>
      <c r="TUQ10" s="12"/>
      <c r="TUR10" s="12"/>
      <c r="TUS10" s="12"/>
      <c r="TUT10" s="12"/>
      <c r="TUU10" s="12"/>
      <c r="TUV10" s="12"/>
      <c r="TUW10" s="12"/>
      <c r="TUX10" s="12"/>
      <c r="TUY10" s="12"/>
      <c r="TUZ10" s="12"/>
      <c r="TVA10" s="12"/>
      <c r="TVB10" s="12"/>
      <c r="TVC10" s="12"/>
      <c r="TVD10" s="12"/>
      <c r="TVE10" s="12"/>
      <c r="TVF10" s="12"/>
      <c r="TVG10" s="12"/>
      <c r="TVH10" s="12"/>
      <c r="TVI10" s="12"/>
      <c r="TVJ10" s="12"/>
      <c r="TVK10" s="12"/>
      <c r="TVL10" s="12"/>
      <c r="TVM10" s="12"/>
      <c r="TVN10" s="12"/>
      <c r="TVO10" s="12"/>
      <c r="TVP10" s="12"/>
      <c r="TVQ10" s="12"/>
      <c r="TVR10" s="12"/>
      <c r="TVS10" s="12"/>
      <c r="TVT10" s="12"/>
      <c r="TVU10" s="12"/>
      <c r="TVV10" s="12"/>
      <c r="TVW10" s="12"/>
      <c r="TVX10" s="12"/>
      <c r="TVY10" s="12"/>
      <c r="TVZ10" s="12"/>
      <c r="TWA10" s="12"/>
      <c r="TWB10" s="12"/>
      <c r="TWC10" s="12"/>
      <c r="TWD10" s="12"/>
      <c r="TWE10" s="12"/>
      <c r="TWF10" s="12"/>
      <c r="TWG10" s="12"/>
      <c r="TWH10" s="12"/>
      <c r="TWI10" s="12"/>
      <c r="TWJ10" s="12"/>
      <c r="TWK10" s="12"/>
      <c r="TWL10" s="12"/>
      <c r="TWM10" s="12"/>
      <c r="TWN10" s="12"/>
      <c r="TWO10" s="12"/>
      <c r="TWP10" s="12"/>
      <c r="TWQ10" s="12"/>
      <c r="TWR10" s="12"/>
      <c r="TWS10" s="12"/>
      <c r="TWT10" s="12"/>
      <c r="TWU10" s="12"/>
      <c r="TWV10" s="12"/>
      <c r="TWW10" s="12"/>
      <c r="TWX10" s="12"/>
      <c r="TWY10" s="12"/>
      <c r="TWZ10" s="12"/>
      <c r="TXA10" s="12"/>
      <c r="TXB10" s="12"/>
      <c r="TXC10" s="12"/>
      <c r="TXD10" s="12"/>
      <c r="TXE10" s="12"/>
      <c r="TXF10" s="12"/>
      <c r="TXG10" s="12"/>
      <c r="TXH10" s="12"/>
      <c r="TXI10" s="12"/>
      <c r="TXJ10" s="12"/>
      <c r="TXK10" s="12"/>
      <c r="TXL10" s="12"/>
      <c r="TXM10" s="12"/>
      <c r="TXN10" s="12"/>
      <c r="TXO10" s="12"/>
      <c r="TXP10" s="12"/>
      <c r="TXQ10" s="12"/>
      <c r="TXR10" s="12"/>
      <c r="TXS10" s="12"/>
      <c r="TXT10" s="12"/>
      <c r="TXU10" s="12"/>
      <c r="TXV10" s="12"/>
      <c r="TXW10" s="12"/>
      <c r="TXX10" s="12"/>
      <c r="TXY10" s="12"/>
      <c r="TXZ10" s="12"/>
      <c r="TYA10" s="12"/>
      <c r="TYB10" s="12"/>
      <c r="TYC10" s="12"/>
      <c r="TYD10" s="12"/>
      <c r="TYE10" s="12"/>
      <c r="TYF10" s="12"/>
      <c r="TYG10" s="12"/>
      <c r="TYH10" s="12"/>
      <c r="TYI10" s="12"/>
      <c r="TYJ10" s="12"/>
      <c r="TYK10" s="12"/>
      <c r="TYL10" s="12"/>
      <c r="TYM10" s="12"/>
      <c r="TYN10" s="12"/>
      <c r="TYO10" s="12"/>
      <c r="TYP10" s="12"/>
      <c r="TYQ10" s="12"/>
      <c r="TYR10" s="12"/>
      <c r="TYS10" s="12"/>
      <c r="TYT10" s="12"/>
      <c r="TYU10" s="12"/>
      <c r="TYV10" s="12"/>
      <c r="TYW10" s="12"/>
      <c r="TYX10" s="12"/>
      <c r="TYY10" s="12"/>
      <c r="TYZ10" s="12"/>
      <c r="TZA10" s="12"/>
      <c r="TZB10" s="12"/>
      <c r="TZC10" s="12"/>
      <c r="TZD10" s="12"/>
      <c r="TZE10" s="12"/>
      <c r="TZF10" s="12"/>
      <c r="TZG10" s="12"/>
      <c r="TZH10" s="12"/>
      <c r="TZI10" s="12"/>
      <c r="TZJ10" s="12"/>
      <c r="TZK10" s="12"/>
      <c r="TZL10" s="12"/>
      <c r="TZM10" s="12"/>
      <c r="TZN10" s="12"/>
      <c r="TZO10" s="12"/>
      <c r="TZP10" s="12"/>
      <c r="TZQ10" s="12"/>
      <c r="TZR10" s="12"/>
      <c r="TZS10" s="12"/>
      <c r="TZT10" s="12"/>
      <c r="TZU10" s="12"/>
      <c r="TZV10" s="12"/>
      <c r="TZW10" s="12"/>
      <c r="TZX10" s="12"/>
      <c r="TZY10" s="12"/>
      <c r="TZZ10" s="12"/>
      <c r="UAA10" s="12"/>
      <c r="UAB10" s="12"/>
      <c r="UAC10" s="12"/>
      <c r="UAD10" s="12"/>
      <c r="UAE10" s="12"/>
      <c r="UAF10" s="12"/>
      <c r="UAG10" s="12"/>
      <c r="UAH10" s="12"/>
      <c r="UAI10" s="12"/>
      <c r="UAJ10" s="12"/>
      <c r="UAK10" s="12"/>
      <c r="UAL10" s="12"/>
      <c r="UAM10" s="12"/>
      <c r="UAN10" s="12"/>
      <c r="UAO10" s="12"/>
      <c r="UAP10" s="12"/>
      <c r="UAQ10" s="12"/>
      <c r="UAR10" s="12"/>
      <c r="UAS10" s="12"/>
      <c r="UAT10" s="12"/>
      <c r="UAU10" s="12"/>
      <c r="UAV10" s="12"/>
      <c r="UAW10" s="12"/>
      <c r="UAX10" s="12"/>
      <c r="UAY10" s="12"/>
      <c r="UAZ10" s="12"/>
      <c r="UBA10" s="12"/>
      <c r="UBB10" s="12"/>
      <c r="UBC10" s="12"/>
      <c r="UBD10" s="12"/>
      <c r="UBE10" s="12"/>
      <c r="UBF10" s="12"/>
      <c r="UBG10" s="12"/>
      <c r="UBH10" s="12"/>
      <c r="UBI10" s="12"/>
      <c r="UBJ10" s="12"/>
      <c r="UBK10" s="12"/>
      <c r="UBL10" s="12"/>
      <c r="UBM10" s="12"/>
      <c r="UBN10" s="12"/>
      <c r="UBO10" s="12"/>
      <c r="UBP10" s="12"/>
      <c r="UBQ10" s="12"/>
      <c r="UBR10" s="12"/>
      <c r="UBS10" s="12"/>
      <c r="UBT10" s="12"/>
      <c r="UBU10" s="12"/>
      <c r="UBV10" s="12"/>
      <c r="UBW10" s="12"/>
      <c r="UBX10" s="12"/>
      <c r="UBY10" s="12"/>
      <c r="UBZ10" s="12"/>
      <c r="UCA10" s="12"/>
      <c r="UCB10" s="12"/>
      <c r="UCC10" s="12"/>
      <c r="UCD10" s="12"/>
      <c r="UCE10" s="12"/>
      <c r="UCF10" s="12"/>
      <c r="UCG10" s="12"/>
      <c r="UCH10" s="12"/>
      <c r="UCI10" s="12"/>
      <c r="UCJ10" s="12"/>
      <c r="UCK10" s="12"/>
      <c r="UCL10" s="12"/>
      <c r="UCM10" s="12"/>
      <c r="UCN10" s="12"/>
      <c r="UCO10" s="12"/>
      <c r="UCP10" s="12"/>
      <c r="UCQ10" s="12"/>
      <c r="UCR10" s="12"/>
      <c r="UCS10" s="12"/>
      <c r="UCT10" s="12"/>
      <c r="UCU10" s="12"/>
      <c r="UCV10" s="12"/>
      <c r="UCW10" s="12"/>
      <c r="UCX10" s="12"/>
      <c r="UCY10" s="12"/>
      <c r="UCZ10" s="12"/>
      <c r="UDA10" s="12"/>
      <c r="UDB10" s="12"/>
      <c r="UDC10" s="12"/>
      <c r="UDD10" s="12"/>
      <c r="UDE10" s="12"/>
      <c r="UDF10" s="12"/>
      <c r="UDG10" s="12"/>
      <c r="UDH10" s="12"/>
      <c r="UDI10" s="12"/>
      <c r="UDJ10" s="12"/>
      <c r="UDK10" s="12"/>
      <c r="UDL10" s="12"/>
      <c r="UDM10" s="12"/>
      <c r="UDN10" s="12"/>
      <c r="UDO10" s="12"/>
      <c r="UDP10" s="12"/>
      <c r="UDQ10" s="12"/>
      <c r="UDR10" s="12"/>
      <c r="UDS10" s="12"/>
      <c r="UDT10" s="12"/>
      <c r="UDU10" s="12"/>
      <c r="UDV10" s="12"/>
      <c r="UDW10" s="12"/>
      <c r="UDX10" s="12"/>
      <c r="UDY10" s="12"/>
      <c r="UDZ10" s="12"/>
      <c r="UEA10" s="12"/>
      <c r="UEB10" s="12"/>
      <c r="UEC10" s="12"/>
      <c r="UED10" s="12"/>
      <c r="UEE10" s="12"/>
      <c r="UEF10" s="12"/>
      <c r="UEG10" s="12"/>
      <c r="UEH10" s="12"/>
      <c r="UEI10" s="12"/>
      <c r="UEJ10" s="12"/>
      <c r="UEK10" s="12"/>
      <c r="UEL10" s="12"/>
      <c r="UEM10" s="12"/>
      <c r="UEN10" s="12"/>
      <c r="UEO10" s="12"/>
      <c r="UEP10" s="12"/>
      <c r="UEQ10" s="12"/>
      <c r="UER10" s="12"/>
      <c r="UES10" s="12"/>
      <c r="UET10" s="12"/>
      <c r="UEU10" s="12"/>
      <c r="UEV10" s="12"/>
      <c r="UEW10" s="12"/>
      <c r="UEX10" s="12"/>
      <c r="UEY10" s="12"/>
      <c r="UEZ10" s="12"/>
      <c r="UFA10" s="12"/>
      <c r="UFB10" s="12"/>
      <c r="UFC10" s="12"/>
      <c r="UFD10" s="12"/>
      <c r="UFE10" s="12"/>
      <c r="UFF10" s="12"/>
      <c r="UFG10" s="12"/>
      <c r="UFH10" s="12"/>
      <c r="UFI10" s="12"/>
      <c r="UFJ10" s="12"/>
      <c r="UFK10" s="12"/>
      <c r="UFL10" s="12"/>
      <c r="UFM10" s="12"/>
      <c r="UFN10" s="12"/>
      <c r="UFO10" s="12"/>
      <c r="UFP10" s="12"/>
      <c r="UFQ10" s="12"/>
      <c r="UFR10" s="12"/>
      <c r="UFS10" s="12"/>
      <c r="UFT10" s="12"/>
      <c r="UFU10" s="12"/>
      <c r="UFV10" s="12"/>
      <c r="UFW10" s="12"/>
      <c r="UFX10" s="12"/>
      <c r="UFY10" s="12"/>
      <c r="UFZ10" s="12"/>
      <c r="UGA10" s="12"/>
      <c r="UGB10" s="12"/>
      <c r="UGC10" s="12"/>
      <c r="UGD10" s="12"/>
      <c r="UGE10" s="12"/>
      <c r="UGF10" s="12"/>
      <c r="UGG10" s="12"/>
      <c r="UGH10" s="12"/>
      <c r="UGI10" s="12"/>
      <c r="UGJ10" s="12"/>
      <c r="UGK10" s="12"/>
      <c r="UGL10" s="12"/>
      <c r="UGM10" s="12"/>
      <c r="UGN10" s="12"/>
      <c r="UGO10" s="12"/>
      <c r="UGP10" s="12"/>
      <c r="UGQ10" s="12"/>
      <c r="UGR10" s="12"/>
      <c r="UGS10" s="12"/>
      <c r="UGT10" s="12"/>
      <c r="UGU10" s="12"/>
      <c r="UGV10" s="12"/>
      <c r="UGW10" s="12"/>
      <c r="UGX10" s="12"/>
      <c r="UGY10" s="12"/>
      <c r="UGZ10" s="12"/>
      <c r="UHA10" s="12"/>
      <c r="UHB10" s="12"/>
      <c r="UHC10" s="12"/>
      <c r="UHD10" s="12"/>
      <c r="UHE10" s="12"/>
      <c r="UHF10" s="12"/>
      <c r="UHG10" s="12"/>
      <c r="UHH10" s="12"/>
      <c r="UHI10" s="12"/>
      <c r="UHJ10" s="12"/>
      <c r="UHK10" s="12"/>
      <c r="UHL10" s="12"/>
      <c r="UHM10" s="12"/>
      <c r="UHN10" s="12"/>
      <c r="UHO10" s="12"/>
      <c r="UHP10" s="12"/>
      <c r="UHQ10" s="12"/>
      <c r="UHR10" s="12"/>
      <c r="UHS10" s="12"/>
      <c r="UHT10" s="12"/>
      <c r="UHU10" s="12"/>
      <c r="UHV10" s="12"/>
      <c r="UHW10" s="12"/>
      <c r="UHX10" s="12"/>
      <c r="UHY10" s="12"/>
      <c r="UHZ10" s="12"/>
      <c r="UIA10" s="12"/>
      <c r="UIB10" s="12"/>
      <c r="UIC10" s="12"/>
      <c r="UID10" s="12"/>
      <c r="UIE10" s="12"/>
      <c r="UIF10" s="12"/>
      <c r="UIG10" s="12"/>
      <c r="UIH10" s="12"/>
      <c r="UII10" s="12"/>
      <c r="UIJ10" s="12"/>
      <c r="UIK10" s="12"/>
      <c r="UIL10" s="12"/>
      <c r="UIM10" s="12"/>
      <c r="UIN10" s="12"/>
      <c r="UIO10" s="12"/>
      <c r="UIP10" s="12"/>
      <c r="UIQ10" s="12"/>
      <c r="UIR10" s="12"/>
      <c r="UIS10" s="12"/>
      <c r="UIT10" s="12"/>
      <c r="UIU10" s="12"/>
      <c r="UIV10" s="12"/>
      <c r="UIW10" s="12"/>
      <c r="UIX10" s="12"/>
      <c r="UIY10" s="12"/>
      <c r="UIZ10" s="12"/>
      <c r="UJA10" s="12"/>
      <c r="UJB10" s="12"/>
      <c r="UJC10" s="12"/>
      <c r="UJD10" s="12"/>
      <c r="UJE10" s="12"/>
      <c r="UJF10" s="12"/>
      <c r="UJG10" s="12"/>
      <c r="UJH10" s="12"/>
      <c r="UJI10" s="12"/>
      <c r="UJJ10" s="12"/>
      <c r="UJK10" s="12"/>
      <c r="UJL10" s="12"/>
      <c r="UJM10" s="12"/>
      <c r="UJN10" s="12"/>
      <c r="UJO10" s="12"/>
      <c r="UJP10" s="12"/>
      <c r="UJQ10" s="12"/>
      <c r="UJR10" s="12"/>
      <c r="UJS10" s="12"/>
      <c r="UJT10" s="12"/>
      <c r="UJU10" s="12"/>
      <c r="UJV10" s="12"/>
      <c r="UJW10" s="12"/>
      <c r="UJX10" s="12"/>
      <c r="UJY10" s="12"/>
      <c r="UJZ10" s="12"/>
      <c r="UKA10" s="12"/>
      <c r="UKB10" s="12"/>
      <c r="UKC10" s="12"/>
      <c r="UKD10" s="12"/>
      <c r="UKE10" s="12"/>
      <c r="UKF10" s="12"/>
      <c r="UKG10" s="12"/>
      <c r="UKH10" s="12"/>
      <c r="UKI10" s="12"/>
      <c r="UKJ10" s="12"/>
      <c r="UKK10" s="12"/>
      <c r="UKL10" s="12"/>
      <c r="UKM10" s="12"/>
      <c r="UKN10" s="12"/>
      <c r="UKO10" s="12"/>
      <c r="UKP10" s="12"/>
      <c r="UKQ10" s="12"/>
      <c r="UKR10" s="12"/>
      <c r="UKS10" s="12"/>
      <c r="UKT10" s="12"/>
      <c r="UKU10" s="12"/>
      <c r="UKV10" s="12"/>
      <c r="UKW10" s="12"/>
      <c r="UKX10" s="12"/>
      <c r="UKY10" s="12"/>
      <c r="UKZ10" s="12"/>
      <c r="ULA10" s="12"/>
      <c r="ULB10" s="12"/>
      <c r="ULC10" s="12"/>
      <c r="ULD10" s="12"/>
      <c r="ULE10" s="12"/>
      <c r="ULF10" s="12"/>
      <c r="ULG10" s="12"/>
      <c r="ULH10" s="12"/>
      <c r="ULI10" s="12"/>
      <c r="ULJ10" s="12"/>
      <c r="ULK10" s="12"/>
      <c r="ULL10" s="12"/>
      <c r="ULM10" s="12"/>
      <c r="ULN10" s="12"/>
      <c r="ULO10" s="12"/>
      <c r="ULP10" s="12"/>
      <c r="ULQ10" s="12"/>
      <c r="ULR10" s="12"/>
      <c r="ULS10" s="12"/>
      <c r="ULT10" s="12"/>
      <c r="ULU10" s="12"/>
      <c r="ULV10" s="12"/>
      <c r="ULW10" s="12"/>
      <c r="ULX10" s="12"/>
      <c r="ULY10" s="12"/>
      <c r="ULZ10" s="12"/>
      <c r="UMA10" s="12"/>
      <c r="UMB10" s="12"/>
      <c r="UMC10" s="12"/>
      <c r="UMD10" s="12"/>
      <c r="UME10" s="12"/>
      <c r="UMF10" s="12"/>
      <c r="UMG10" s="12"/>
      <c r="UMH10" s="12"/>
      <c r="UMI10" s="12"/>
      <c r="UMJ10" s="12"/>
      <c r="UMK10" s="12"/>
      <c r="UML10" s="12"/>
      <c r="UMM10" s="12"/>
      <c r="UMN10" s="12"/>
      <c r="UMO10" s="12"/>
      <c r="UMP10" s="12"/>
      <c r="UMQ10" s="12"/>
      <c r="UMR10" s="12"/>
      <c r="UMS10" s="12"/>
      <c r="UMT10" s="12"/>
      <c r="UMU10" s="12"/>
      <c r="UMV10" s="12"/>
      <c r="UMW10" s="12"/>
      <c r="UMX10" s="12"/>
      <c r="UMY10" s="12"/>
      <c r="UMZ10" s="12"/>
      <c r="UNA10" s="12"/>
      <c r="UNB10" s="12"/>
      <c r="UNC10" s="12"/>
      <c r="UND10" s="12"/>
      <c r="UNE10" s="12"/>
      <c r="UNF10" s="12"/>
      <c r="UNG10" s="12"/>
      <c r="UNH10" s="12"/>
      <c r="UNI10" s="12"/>
      <c r="UNJ10" s="12"/>
      <c r="UNK10" s="12"/>
      <c r="UNL10" s="12"/>
      <c r="UNM10" s="12"/>
      <c r="UNN10" s="12"/>
      <c r="UNO10" s="12"/>
      <c r="UNP10" s="12"/>
      <c r="UNQ10" s="12"/>
      <c r="UNR10" s="12"/>
      <c r="UNS10" s="12"/>
      <c r="UNT10" s="12"/>
      <c r="UNU10" s="12"/>
      <c r="UNV10" s="12"/>
      <c r="UNW10" s="12"/>
      <c r="UNX10" s="12"/>
      <c r="UNY10" s="12"/>
      <c r="UNZ10" s="12"/>
      <c r="UOA10" s="12"/>
      <c r="UOB10" s="12"/>
      <c r="UOC10" s="12"/>
      <c r="UOD10" s="12"/>
      <c r="UOE10" s="12"/>
      <c r="UOF10" s="12"/>
      <c r="UOG10" s="12"/>
      <c r="UOH10" s="12"/>
      <c r="UOI10" s="12"/>
      <c r="UOJ10" s="12"/>
      <c r="UOK10" s="12"/>
      <c r="UOL10" s="12"/>
      <c r="UOM10" s="12"/>
      <c r="UON10" s="12"/>
      <c r="UOO10" s="12"/>
      <c r="UOP10" s="12"/>
      <c r="UOQ10" s="12"/>
      <c r="UOR10" s="12"/>
      <c r="UOS10" s="12"/>
      <c r="UOT10" s="12"/>
      <c r="UOU10" s="12"/>
      <c r="UOV10" s="12"/>
      <c r="UOW10" s="12"/>
      <c r="UOX10" s="12"/>
      <c r="UOY10" s="12"/>
      <c r="UOZ10" s="12"/>
      <c r="UPA10" s="12"/>
      <c r="UPB10" s="12"/>
      <c r="UPC10" s="12"/>
      <c r="UPD10" s="12"/>
      <c r="UPE10" s="12"/>
      <c r="UPF10" s="12"/>
      <c r="UPG10" s="12"/>
      <c r="UPH10" s="12"/>
      <c r="UPI10" s="12"/>
      <c r="UPJ10" s="12"/>
      <c r="UPK10" s="12"/>
      <c r="UPL10" s="12"/>
      <c r="UPM10" s="12"/>
      <c r="UPN10" s="12"/>
      <c r="UPO10" s="12"/>
      <c r="UPP10" s="12"/>
      <c r="UPQ10" s="12"/>
      <c r="UPR10" s="12"/>
      <c r="UPS10" s="12"/>
      <c r="UPT10" s="12"/>
      <c r="UPU10" s="12"/>
      <c r="UPV10" s="12"/>
      <c r="UPW10" s="12"/>
      <c r="UPX10" s="12"/>
      <c r="UPY10" s="12"/>
      <c r="UPZ10" s="12"/>
      <c r="UQA10" s="12"/>
      <c r="UQB10" s="12"/>
      <c r="UQC10" s="12"/>
      <c r="UQD10" s="12"/>
      <c r="UQE10" s="12"/>
      <c r="UQF10" s="12"/>
      <c r="UQG10" s="12"/>
      <c r="UQH10" s="12"/>
      <c r="UQI10" s="12"/>
      <c r="UQJ10" s="12"/>
      <c r="UQK10" s="12"/>
      <c r="UQL10" s="12"/>
      <c r="UQM10" s="12"/>
      <c r="UQN10" s="12"/>
      <c r="UQO10" s="12"/>
      <c r="UQP10" s="12"/>
      <c r="UQQ10" s="12"/>
      <c r="UQR10" s="12"/>
      <c r="UQS10" s="12"/>
      <c r="UQT10" s="12"/>
      <c r="UQU10" s="12"/>
      <c r="UQV10" s="12"/>
      <c r="UQW10" s="12"/>
      <c r="UQX10" s="12"/>
      <c r="UQY10" s="12"/>
      <c r="UQZ10" s="12"/>
      <c r="URA10" s="12"/>
      <c r="URB10" s="12"/>
      <c r="URC10" s="12"/>
      <c r="URD10" s="12"/>
      <c r="URE10" s="12"/>
      <c r="URF10" s="12"/>
      <c r="URG10" s="12"/>
      <c r="URH10" s="12"/>
      <c r="URI10" s="12"/>
      <c r="URJ10" s="12"/>
      <c r="URK10" s="12"/>
      <c r="URL10" s="12"/>
      <c r="URM10" s="12"/>
      <c r="URN10" s="12"/>
      <c r="URO10" s="12"/>
      <c r="URP10" s="12"/>
      <c r="URQ10" s="12"/>
      <c r="URR10" s="12"/>
      <c r="URS10" s="12"/>
      <c r="URT10" s="12"/>
      <c r="URU10" s="12"/>
      <c r="URV10" s="12"/>
      <c r="URW10" s="12"/>
      <c r="URX10" s="12"/>
      <c r="URY10" s="12"/>
      <c r="URZ10" s="12"/>
      <c r="USA10" s="12"/>
      <c r="USB10" s="12"/>
      <c r="USC10" s="12"/>
      <c r="USD10" s="12"/>
      <c r="USE10" s="12"/>
      <c r="USF10" s="12"/>
      <c r="USG10" s="12"/>
      <c r="USH10" s="12"/>
      <c r="USI10" s="12"/>
      <c r="USJ10" s="12"/>
      <c r="USK10" s="12"/>
      <c r="USL10" s="12"/>
      <c r="USM10" s="12"/>
      <c r="USN10" s="12"/>
      <c r="USO10" s="12"/>
      <c r="USP10" s="12"/>
      <c r="USQ10" s="12"/>
      <c r="USR10" s="12"/>
      <c r="USS10" s="12"/>
      <c r="UST10" s="12"/>
      <c r="USU10" s="12"/>
      <c r="USV10" s="12"/>
      <c r="USW10" s="12"/>
      <c r="USX10" s="12"/>
      <c r="USY10" s="12"/>
      <c r="USZ10" s="12"/>
      <c r="UTA10" s="12"/>
      <c r="UTB10" s="12"/>
      <c r="UTC10" s="12"/>
      <c r="UTD10" s="12"/>
      <c r="UTE10" s="12"/>
      <c r="UTF10" s="12"/>
      <c r="UTG10" s="12"/>
      <c r="UTH10" s="12"/>
      <c r="UTI10" s="12"/>
      <c r="UTJ10" s="12"/>
      <c r="UTK10" s="12"/>
      <c r="UTL10" s="12"/>
      <c r="UTM10" s="12"/>
      <c r="UTN10" s="12"/>
      <c r="UTO10" s="12"/>
      <c r="UTP10" s="12"/>
      <c r="UTQ10" s="12"/>
      <c r="UTR10" s="12"/>
      <c r="UTS10" s="12"/>
      <c r="UTT10" s="12"/>
      <c r="UTU10" s="12"/>
      <c r="UTV10" s="12"/>
      <c r="UTW10" s="12"/>
      <c r="UTX10" s="12"/>
      <c r="UTY10" s="12"/>
      <c r="UTZ10" s="12"/>
      <c r="UUA10" s="12"/>
      <c r="UUB10" s="12"/>
      <c r="UUC10" s="12"/>
      <c r="UUD10" s="12"/>
      <c r="UUE10" s="12"/>
      <c r="UUF10" s="12"/>
      <c r="UUG10" s="12"/>
      <c r="UUH10" s="12"/>
      <c r="UUI10" s="12"/>
      <c r="UUJ10" s="12"/>
      <c r="UUK10" s="12"/>
      <c r="UUL10" s="12"/>
      <c r="UUM10" s="12"/>
      <c r="UUN10" s="12"/>
      <c r="UUO10" s="12"/>
      <c r="UUP10" s="12"/>
      <c r="UUQ10" s="12"/>
      <c r="UUR10" s="12"/>
      <c r="UUS10" s="12"/>
      <c r="UUT10" s="12"/>
      <c r="UUU10" s="12"/>
      <c r="UUV10" s="12"/>
      <c r="UUW10" s="12"/>
      <c r="UUX10" s="12"/>
      <c r="UUY10" s="12"/>
      <c r="UUZ10" s="12"/>
      <c r="UVA10" s="12"/>
      <c r="UVB10" s="12"/>
      <c r="UVC10" s="12"/>
      <c r="UVD10" s="12"/>
      <c r="UVE10" s="12"/>
      <c r="UVF10" s="12"/>
      <c r="UVG10" s="12"/>
      <c r="UVH10" s="12"/>
      <c r="UVI10" s="12"/>
      <c r="UVJ10" s="12"/>
      <c r="UVK10" s="12"/>
      <c r="UVL10" s="12"/>
      <c r="UVM10" s="12"/>
      <c r="UVN10" s="12"/>
      <c r="UVO10" s="12"/>
      <c r="UVP10" s="12"/>
      <c r="UVQ10" s="12"/>
      <c r="UVR10" s="12"/>
      <c r="UVS10" s="12"/>
      <c r="UVT10" s="12"/>
      <c r="UVU10" s="12"/>
      <c r="UVV10" s="12"/>
      <c r="UVW10" s="12"/>
      <c r="UVX10" s="12"/>
      <c r="UVY10" s="12"/>
      <c r="UVZ10" s="12"/>
      <c r="UWA10" s="12"/>
      <c r="UWB10" s="12"/>
      <c r="UWC10" s="12"/>
      <c r="UWD10" s="12"/>
      <c r="UWE10" s="12"/>
      <c r="UWF10" s="12"/>
      <c r="UWG10" s="12"/>
      <c r="UWH10" s="12"/>
      <c r="UWI10" s="12"/>
      <c r="UWJ10" s="12"/>
      <c r="UWK10" s="12"/>
      <c r="UWL10" s="12"/>
      <c r="UWM10" s="12"/>
      <c r="UWN10" s="12"/>
      <c r="UWO10" s="12"/>
      <c r="UWP10" s="12"/>
      <c r="UWQ10" s="12"/>
      <c r="UWR10" s="12"/>
      <c r="UWS10" s="12"/>
      <c r="UWT10" s="12"/>
      <c r="UWU10" s="12"/>
      <c r="UWV10" s="12"/>
      <c r="UWW10" s="12"/>
      <c r="UWX10" s="12"/>
      <c r="UWY10" s="12"/>
      <c r="UWZ10" s="12"/>
      <c r="UXA10" s="12"/>
      <c r="UXB10" s="12"/>
      <c r="UXC10" s="12"/>
      <c r="UXD10" s="12"/>
      <c r="UXE10" s="12"/>
      <c r="UXF10" s="12"/>
      <c r="UXG10" s="12"/>
      <c r="UXH10" s="12"/>
      <c r="UXI10" s="12"/>
      <c r="UXJ10" s="12"/>
      <c r="UXK10" s="12"/>
      <c r="UXL10" s="12"/>
      <c r="UXM10" s="12"/>
      <c r="UXN10" s="12"/>
      <c r="UXO10" s="12"/>
      <c r="UXP10" s="12"/>
      <c r="UXQ10" s="12"/>
      <c r="UXR10" s="12"/>
      <c r="UXS10" s="12"/>
      <c r="UXT10" s="12"/>
      <c r="UXU10" s="12"/>
      <c r="UXV10" s="12"/>
      <c r="UXW10" s="12"/>
      <c r="UXX10" s="12"/>
      <c r="UXY10" s="12"/>
      <c r="UXZ10" s="12"/>
      <c r="UYA10" s="12"/>
      <c r="UYB10" s="12"/>
      <c r="UYC10" s="12"/>
      <c r="UYD10" s="12"/>
      <c r="UYE10" s="12"/>
      <c r="UYF10" s="12"/>
      <c r="UYG10" s="12"/>
      <c r="UYH10" s="12"/>
      <c r="UYI10" s="12"/>
      <c r="UYJ10" s="12"/>
      <c r="UYK10" s="12"/>
      <c r="UYL10" s="12"/>
      <c r="UYM10" s="12"/>
      <c r="UYN10" s="12"/>
      <c r="UYO10" s="12"/>
      <c r="UYP10" s="12"/>
      <c r="UYQ10" s="12"/>
      <c r="UYR10" s="12"/>
      <c r="UYS10" s="12"/>
      <c r="UYT10" s="12"/>
      <c r="UYU10" s="12"/>
      <c r="UYV10" s="12"/>
      <c r="UYW10" s="12"/>
      <c r="UYX10" s="12"/>
      <c r="UYY10" s="12"/>
      <c r="UYZ10" s="12"/>
      <c r="UZA10" s="12"/>
      <c r="UZB10" s="12"/>
      <c r="UZC10" s="12"/>
      <c r="UZD10" s="12"/>
      <c r="UZE10" s="12"/>
      <c r="UZF10" s="12"/>
      <c r="UZG10" s="12"/>
      <c r="UZH10" s="12"/>
      <c r="UZI10" s="12"/>
      <c r="UZJ10" s="12"/>
      <c r="UZK10" s="12"/>
      <c r="UZL10" s="12"/>
      <c r="UZM10" s="12"/>
      <c r="UZN10" s="12"/>
      <c r="UZO10" s="12"/>
      <c r="UZP10" s="12"/>
      <c r="UZQ10" s="12"/>
      <c r="UZR10" s="12"/>
      <c r="UZS10" s="12"/>
      <c r="UZT10" s="12"/>
      <c r="UZU10" s="12"/>
      <c r="UZV10" s="12"/>
      <c r="UZW10" s="12"/>
      <c r="UZX10" s="12"/>
      <c r="UZY10" s="12"/>
      <c r="UZZ10" s="12"/>
      <c r="VAA10" s="12"/>
      <c r="VAB10" s="12"/>
      <c r="VAC10" s="12"/>
      <c r="VAD10" s="12"/>
      <c r="VAE10" s="12"/>
      <c r="VAF10" s="12"/>
      <c r="VAG10" s="12"/>
      <c r="VAH10" s="12"/>
      <c r="VAI10" s="12"/>
      <c r="VAJ10" s="12"/>
      <c r="VAK10" s="12"/>
      <c r="VAL10" s="12"/>
      <c r="VAM10" s="12"/>
      <c r="VAN10" s="12"/>
      <c r="VAO10" s="12"/>
      <c r="VAP10" s="12"/>
      <c r="VAQ10" s="12"/>
      <c r="VAR10" s="12"/>
      <c r="VAS10" s="12"/>
      <c r="VAT10" s="12"/>
      <c r="VAU10" s="12"/>
      <c r="VAV10" s="12"/>
      <c r="VAW10" s="12"/>
      <c r="VAX10" s="12"/>
      <c r="VAY10" s="12"/>
      <c r="VAZ10" s="12"/>
      <c r="VBA10" s="12"/>
      <c r="VBB10" s="12"/>
      <c r="VBC10" s="12"/>
      <c r="VBD10" s="12"/>
      <c r="VBE10" s="12"/>
      <c r="VBF10" s="12"/>
      <c r="VBG10" s="12"/>
      <c r="VBH10" s="12"/>
      <c r="VBI10" s="12"/>
      <c r="VBJ10" s="12"/>
      <c r="VBK10" s="12"/>
      <c r="VBL10" s="12"/>
      <c r="VBM10" s="12"/>
      <c r="VBN10" s="12"/>
      <c r="VBO10" s="12"/>
      <c r="VBP10" s="12"/>
      <c r="VBQ10" s="12"/>
      <c r="VBR10" s="12"/>
      <c r="VBS10" s="12"/>
      <c r="VBT10" s="12"/>
      <c r="VBU10" s="12"/>
      <c r="VBV10" s="12"/>
      <c r="VBW10" s="12"/>
      <c r="VBX10" s="12"/>
      <c r="VBY10" s="12"/>
      <c r="VBZ10" s="12"/>
      <c r="VCA10" s="12"/>
      <c r="VCB10" s="12"/>
      <c r="VCC10" s="12"/>
      <c r="VCD10" s="12"/>
      <c r="VCE10" s="12"/>
      <c r="VCF10" s="12"/>
      <c r="VCG10" s="12"/>
      <c r="VCH10" s="12"/>
      <c r="VCI10" s="12"/>
      <c r="VCJ10" s="12"/>
      <c r="VCK10" s="12"/>
      <c r="VCL10" s="12"/>
      <c r="VCM10" s="12"/>
      <c r="VCN10" s="12"/>
      <c r="VCO10" s="12"/>
      <c r="VCP10" s="12"/>
      <c r="VCQ10" s="12"/>
      <c r="VCR10" s="12"/>
      <c r="VCS10" s="12"/>
      <c r="VCT10" s="12"/>
      <c r="VCU10" s="12"/>
      <c r="VCV10" s="12"/>
      <c r="VCW10" s="12"/>
      <c r="VCX10" s="12"/>
      <c r="VCY10" s="12"/>
      <c r="VCZ10" s="12"/>
      <c r="VDA10" s="12"/>
      <c r="VDB10" s="12"/>
      <c r="VDC10" s="12"/>
      <c r="VDD10" s="12"/>
      <c r="VDE10" s="12"/>
      <c r="VDF10" s="12"/>
      <c r="VDG10" s="12"/>
      <c r="VDH10" s="12"/>
      <c r="VDI10" s="12"/>
      <c r="VDJ10" s="12"/>
      <c r="VDK10" s="12"/>
      <c r="VDL10" s="12"/>
      <c r="VDM10" s="12"/>
      <c r="VDN10" s="12"/>
      <c r="VDO10" s="12"/>
      <c r="VDP10" s="12"/>
      <c r="VDQ10" s="12"/>
      <c r="VDR10" s="12"/>
      <c r="VDS10" s="12"/>
      <c r="VDT10" s="12"/>
      <c r="VDU10" s="12"/>
      <c r="VDV10" s="12"/>
      <c r="VDW10" s="12"/>
      <c r="VDX10" s="12"/>
      <c r="VDY10" s="12"/>
      <c r="VDZ10" s="12"/>
      <c r="VEA10" s="12"/>
      <c r="VEB10" s="12"/>
      <c r="VEC10" s="12"/>
      <c r="VED10" s="12"/>
      <c r="VEE10" s="12"/>
      <c r="VEF10" s="12"/>
      <c r="VEG10" s="12"/>
      <c r="VEH10" s="12"/>
      <c r="VEI10" s="12"/>
      <c r="VEJ10" s="12"/>
      <c r="VEK10" s="12"/>
      <c r="VEL10" s="12"/>
      <c r="VEM10" s="12"/>
      <c r="VEN10" s="12"/>
      <c r="VEO10" s="12"/>
      <c r="VEP10" s="12"/>
      <c r="VEQ10" s="12"/>
      <c r="VER10" s="12"/>
      <c r="VES10" s="12"/>
      <c r="VET10" s="12"/>
      <c r="VEU10" s="12"/>
      <c r="VEV10" s="12"/>
      <c r="VEW10" s="12"/>
      <c r="VEX10" s="12"/>
      <c r="VEY10" s="12"/>
      <c r="VEZ10" s="12"/>
      <c r="VFA10" s="12"/>
      <c r="VFB10" s="12"/>
      <c r="VFC10" s="12"/>
      <c r="VFD10" s="12"/>
      <c r="VFE10" s="12"/>
      <c r="VFF10" s="12"/>
      <c r="VFG10" s="12"/>
      <c r="VFH10" s="12"/>
      <c r="VFI10" s="12"/>
      <c r="VFJ10" s="12"/>
      <c r="VFK10" s="12"/>
      <c r="VFL10" s="12"/>
      <c r="VFM10" s="12"/>
      <c r="VFN10" s="12"/>
      <c r="VFO10" s="12"/>
      <c r="VFP10" s="12"/>
      <c r="VFQ10" s="12"/>
      <c r="VFR10" s="12"/>
      <c r="VFS10" s="12"/>
      <c r="VFT10" s="12"/>
      <c r="VFU10" s="12"/>
      <c r="VFV10" s="12"/>
      <c r="VFW10" s="12"/>
      <c r="VFX10" s="12"/>
      <c r="VFY10" s="12"/>
      <c r="VFZ10" s="12"/>
      <c r="VGA10" s="12"/>
      <c r="VGB10" s="12"/>
      <c r="VGC10" s="12"/>
      <c r="VGD10" s="12"/>
      <c r="VGE10" s="12"/>
      <c r="VGF10" s="12"/>
      <c r="VGG10" s="12"/>
      <c r="VGH10" s="12"/>
      <c r="VGI10" s="12"/>
      <c r="VGJ10" s="12"/>
      <c r="VGK10" s="12"/>
      <c r="VGL10" s="12"/>
      <c r="VGM10" s="12"/>
      <c r="VGN10" s="12"/>
      <c r="VGO10" s="12"/>
      <c r="VGP10" s="12"/>
      <c r="VGQ10" s="12"/>
      <c r="VGR10" s="12"/>
      <c r="VGS10" s="12"/>
      <c r="VGT10" s="12"/>
      <c r="VGU10" s="12"/>
      <c r="VGV10" s="12"/>
      <c r="VGW10" s="12"/>
      <c r="VGX10" s="12"/>
      <c r="VGY10" s="12"/>
      <c r="VGZ10" s="12"/>
      <c r="VHA10" s="12"/>
      <c r="VHB10" s="12"/>
      <c r="VHC10" s="12"/>
      <c r="VHD10" s="12"/>
      <c r="VHE10" s="12"/>
      <c r="VHF10" s="12"/>
      <c r="VHG10" s="12"/>
      <c r="VHH10" s="12"/>
      <c r="VHI10" s="12"/>
      <c r="VHJ10" s="12"/>
      <c r="VHK10" s="12"/>
      <c r="VHL10" s="12"/>
      <c r="VHM10" s="12"/>
      <c r="VHN10" s="12"/>
      <c r="VHO10" s="12"/>
      <c r="VHP10" s="12"/>
      <c r="VHQ10" s="12"/>
      <c r="VHR10" s="12"/>
      <c r="VHS10" s="12"/>
      <c r="VHT10" s="12"/>
      <c r="VHU10" s="12"/>
      <c r="VHV10" s="12"/>
      <c r="VHW10" s="12"/>
      <c r="VHX10" s="12"/>
      <c r="VHY10" s="12"/>
      <c r="VHZ10" s="12"/>
      <c r="VIA10" s="12"/>
      <c r="VIB10" s="12"/>
      <c r="VIC10" s="12"/>
      <c r="VID10" s="12"/>
      <c r="VIE10" s="12"/>
      <c r="VIF10" s="12"/>
      <c r="VIG10" s="12"/>
      <c r="VIH10" s="12"/>
      <c r="VII10" s="12"/>
      <c r="VIJ10" s="12"/>
      <c r="VIK10" s="12"/>
      <c r="VIL10" s="12"/>
      <c r="VIM10" s="12"/>
      <c r="VIN10" s="12"/>
      <c r="VIO10" s="12"/>
      <c r="VIP10" s="12"/>
      <c r="VIQ10" s="12"/>
      <c r="VIR10" s="12"/>
      <c r="VIS10" s="12"/>
      <c r="VIT10" s="12"/>
      <c r="VIU10" s="12"/>
      <c r="VIV10" s="12"/>
      <c r="VIW10" s="12"/>
      <c r="VIX10" s="12"/>
      <c r="VIY10" s="12"/>
      <c r="VIZ10" s="12"/>
      <c r="VJA10" s="12"/>
      <c r="VJB10" s="12"/>
      <c r="VJC10" s="12"/>
      <c r="VJD10" s="12"/>
      <c r="VJE10" s="12"/>
      <c r="VJF10" s="12"/>
      <c r="VJG10" s="12"/>
      <c r="VJH10" s="12"/>
      <c r="VJI10" s="12"/>
      <c r="VJJ10" s="12"/>
      <c r="VJK10" s="12"/>
      <c r="VJL10" s="12"/>
      <c r="VJM10" s="12"/>
      <c r="VJN10" s="12"/>
      <c r="VJO10" s="12"/>
      <c r="VJP10" s="12"/>
      <c r="VJQ10" s="12"/>
      <c r="VJR10" s="12"/>
      <c r="VJS10" s="12"/>
      <c r="VJT10" s="12"/>
      <c r="VJU10" s="12"/>
      <c r="VJV10" s="12"/>
      <c r="VJW10" s="12"/>
      <c r="VJX10" s="12"/>
      <c r="VJY10" s="12"/>
      <c r="VJZ10" s="12"/>
      <c r="VKA10" s="12"/>
      <c r="VKB10" s="12"/>
      <c r="VKC10" s="12"/>
      <c r="VKD10" s="12"/>
      <c r="VKE10" s="12"/>
      <c r="VKF10" s="12"/>
      <c r="VKG10" s="12"/>
      <c r="VKH10" s="12"/>
      <c r="VKI10" s="12"/>
      <c r="VKJ10" s="12"/>
      <c r="VKK10" s="12"/>
      <c r="VKL10" s="12"/>
      <c r="VKM10" s="12"/>
      <c r="VKN10" s="12"/>
      <c r="VKO10" s="12"/>
      <c r="VKP10" s="12"/>
      <c r="VKQ10" s="12"/>
      <c r="VKR10" s="12"/>
      <c r="VKS10" s="12"/>
      <c r="VKT10" s="12"/>
      <c r="VKU10" s="12"/>
      <c r="VKV10" s="12"/>
      <c r="VKW10" s="12"/>
      <c r="VKX10" s="12"/>
      <c r="VKY10" s="12"/>
      <c r="VKZ10" s="12"/>
      <c r="VLA10" s="12"/>
      <c r="VLB10" s="12"/>
      <c r="VLC10" s="12"/>
      <c r="VLD10" s="12"/>
      <c r="VLE10" s="12"/>
      <c r="VLF10" s="12"/>
      <c r="VLG10" s="12"/>
      <c r="VLH10" s="12"/>
      <c r="VLI10" s="12"/>
      <c r="VLJ10" s="12"/>
      <c r="VLK10" s="12"/>
      <c r="VLL10" s="12"/>
      <c r="VLM10" s="12"/>
      <c r="VLN10" s="12"/>
      <c r="VLO10" s="12"/>
      <c r="VLP10" s="12"/>
      <c r="VLQ10" s="12"/>
      <c r="VLR10" s="12"/>
      <c r="VLS10" s="12"/>
      <c r="VLT10" s="12"/>
      <c r="VLU10" s="12"/>
      <c r="VLV10" s="12"/>
      <c r="VLW10" s="12"/>
      <c r="VLX10" s="12"/>
      <c r="VLY10" s="12"/>
      <c r="VLZ10" s="12"/>
      <c r="VMA10" s="12"/>
      <c r="VMB10" s="12"/>
      <c r="VMC10" s="12"/>
      <c r="VMD10" s="12"/>
      <c r="VME10" s="12"/>
      <c r="VMF10" s="12"/>
      <c r="VMG10" s="12"/>
      <c r="VMH10" s="12"/>
      <c r="VMI10" s="12"/>
      <c r="VMJ10" s="12"/>
      <c r="VMK10" s="12"/>
      <c r="VML10" s="12"/>
      <c r="VMM10" s="12"/>
      <c r="VMN10" s="12"/>
      <c r="VMO10" s="12"/>
      <c r="VMP10" s="12"/>
      <c r="VMQ10" s="12"/>
      <c r="VMR10" s="12"/>
      <c r="VMS10" s="12"/>
      <c r="VMT10" s="12"/>
      <c r="VMU10" s="12"/>
      <c r="VMV10" s="12"/>
      <c r="VMW10" s="12"/>
      <c r="VMX10" s="12"/>
      <c r="VMY10" s="12"/>
      <c r="VMZ10" s="12"/>
      <c r="VNA10" s="12"/>
      <c r="VNB10" s="12"/>
      <c r="VNC10" s="12"/>
      <c r="VND10" s="12"/>
      <c r="VNE10" s="12"/>
      <c r="VNF10" s="12"/>
      <c r="VNG10" s="12"/>
      <c r="VNH10" s="12"/>
      <c r="VNI10" s="12"/>
      <c r="VNJ10" s="12"/>
      <c r="VNK10" s="12"/>
      <c r="VNL10" s="12"/>
      <c r="VNM10" s="12"/>
      <c r="VNN10" s="12"/>
      <c r="VNO10" s="12"/>
      <c r="VNP10" s="12"/>
      <c r="VNQ10" s="12"/>
      <c r="VNR10" s="12"/>
      <c r="VNS10" s="12"/>
      <c r="VNT10" s="12"/>
      <c r="VNU10" s="12"/>
      <c r="VNV10" s="12"/>
      <c r="VNW10" s="12"/>
      <c r="VNX10" s="12"/>
      <c r="VNY10" s="12"/>
      <c r="VNZ10" s="12"/>
      <c r="VOA10" s="12"/>
      <c r="VOB10" s="12"/>
      <c r="VOC10" s="12"/>
      <c r="VOD10" s="12"/>
      <c r="VOE10" s="12"/>
      <c r="VOF10" s="12"/>
      <c r="VOG10" s="12"/>
      <c r="VOH10" s="12"/>
      <c r="VOI10" s="12"/>
      <c r="VOJ10" s="12"/>
      <c r="VOK10" s="12"/>
      <c r="VOL10" s="12"/>
      <c r="VOM10" s="12"/>
      <c r="VON10" s="12"/>
      <c r="VOO10" s="12"/>
      <c r="VOP10" s="12"/>
      <c r="VOQ10" s="12"/>
      <c r="VOR10" s="12"/>
      <c r="VOS10" s="12"/>
      <c r="VOT10" s="12"/>
      <c r="VOU10" s="12"/>
      <c r="VOV10" s="12"/>
      <c r="VOW10" s="12"/>
      <c r="VOX10" s="12"/>
      <c r="VOY10" s="12"/>
      <c r="VOZ10" s="12"/>
      <c r="VPA10" s="12"/>
      <c r="VPB10" s="12"/>
      <c r="VPC10" s="12"/>
      <c r="VPD10" s="12"/>
      <c r="VPE10" s="12"/>
      <c r="VPF10" s="12"/>
      <c r="VPG10" s="12"/>
      <c r="VPH10" s="12"/>
      <c r="VPI10" s="12"/>
      <c r="VPJ10" s="12"/>
      <c r="VPK10" s="12"/>
      <c r="VPL10" s="12"/>
      <c r="VPM10" s="12"/>
      <c r="VPN10" s="12"/>
      <c r="VPO10" s="12"/>
      <c r="VPP10" s="12"/>
      <c r="VPQ10" s="12"/>
      <c r="VPR10" s="12"/>
      <c r="VPS10" s="12"/>
      <c r="VPT10" s="12"/>
      <c r="VPU10" s="12"/>
      <c r="VPV10" s="12"/>
      <c r="VPW10" s="12"/>
      <c r="VPX10" s="12"/>
      <c r="VPY10" s="12"/>
      <c r="VPZ10" s="12"/>
      <c r="VQA10" s="12"/>
      <c r="VQB10" s="12"/>
      <c r="VQC10" s="12"/>
      <c r="VQD10" s="12"/>
      <c r="VQE10" s="12"/>
      <c r="VQF10" s="12"/>
      <c r="VQG10" s="12"/>
      <c r="VQH10" s="12"/>
      <c r="VQI10" s="12"/>
      <c r="VQJ10" s="12"/>
      <c r="VQK10" s="12"/>
      <c r="VQL10" s="12"/>
      <c r="VQM10" s="12"/>
      <c r="VQN10" s="12"/>
      <c r="VQO10" s="12"/>
      <c r="VQP10" s="12"/>
      <c r="VQQ10" s="12"/>
      <c r="VQR10" s="12"/>
      <c r="VQS10" s="12"/>
      <c r="VQT10" s="12"/>
      <c r="VQU10" s="12"/>
      <c r="VQV10" s="12"/>
      <c r="VQW10" s="12"/>
      <c r="VQX10" s="12"/>
      <c r="VQY10" s="12"/>
      <c r="VQZ10" s="12"/>
      <c r="VRA10" s="12"/>
      <c r="VRB10" s="12"/>
      <c r="VRC10" s="12"/>
      <c r="VRD10" s="12"/>
      <c r="VRE10" s="12"/>
      <c r="VRF10" s="12"/>
      <c r="VRG10" s="12"/>
      <c r="VRH10" s="12"/>
      <c r="VRI10" s="12"/>
      <c r="VRJ10" s="12"/>
      <c r="VRK10" s="12"/>
      <c r="VRL10" s="12"/>
      <c r="VRM10" s="12"/>
      <c r="VRN10" s="12"/>
      <c r="VRO10" s="12"/>
      <c r="VRP10" s="12"/>
      <c r="VRQ10" s="12"/>
      <c r="VRR10" s="12"/>
      <c r="VRS10" s="12"/>
      <c r="VRT10" s="12"/>
      <c r="VRU10" s="12"/>
      <c r="VRV10" s="12"/>
      <c r="VRW10" s="12"/>
      <c r="VRX10" s="12"/>
      <c r="VRY10" s="12"/>
      <c r="VRZ10" s="12"/>
      <c r="VSA10" s="12"/>
      <c r="VSB10" s="12"/>
      <c r="VSC10" s="12"/>
      <c r="VSD10" s="12"/>
      <c r="VSE10" s="12"/>
      <c r="VSF10" s="12"/>
      <c r="VSG10" s="12"/>
      <c r="VSH10" s="12"/>
      <c r="VSI10" s="12"/>
      <c r="VSJ10" s="12"/>
      <c r="VSK10" s="12"/>
      <c r="VSL10" s="12"/>
      <c r="VSM10" s="12"/>
      <c r="VSN10" s="12"/>
      <c r="VSO10" s="12"/>
      <c r="VSP10" s="12"/>
      <c r="VSQ10" s="12"/>
      <c r="VSR10" s="12"/>
      <c r="VSS10" s="12"/>
      <c r="VST10" s="12"/>
      <c r="VSU10" s="12"/>
      <c r="VSV10" s="12"/>
      <c r="VSW10" s="12"/>
      <c r="VSX10" s="12"/>
      <c r="VSY10" s="12"/>
      <c r="VSZ10" s="12"/>
      <c r="VTA10" s="12"/>
      <c r="VTB10" s="12"/>
      <c r="VTC10" s="12"/>
      <c r="VTD10" s="12"/>
      <c r="VTE10" s="12"/>
      <c r="VTF10" s="12"/>
      <c r="VTG10" s="12"/>
      <c r="VTH10" s="12"/>
      <c r="VTI10" s="12"/>
      <c r="VTJ10" s="12"/>
      <c r="VTK10" s="12"/>
      <c r="VTL10" s="12"/>
      <c r="VTM10" s="12"/>
      <c r="VTN10" s="12"/>
      <c r="VTO10" s="12"/>
      <c r="VTP10" s="12"/>
      <c r="VTQ10" s="12"/>
      <c r="VTR10" s="12"/>
      <c r="VTS10" s="12"/>
      <c r="VTT10" s="12"/>
      <c r="VTU10" s="12"/>
      <c r="VTV10" s="12"/>
      <c r="VTW10" s="12"/>
      <c r="VTX10" s="12"/>
      <c r="VTY10" s="12"/>
      <c r="VTZ10" s="12"/>
      <c r="VUA10" s="12"/>
      <c r="VUB10" s="12"/>
      <c r="VUC10" s="12"/>
      <c r="VUD10" s="12"/>
      <c r="VUE10" s="12"/>
      <c r="VUF10" s="12"/>
      <c r="VUG10" s="12"/>
      <c r="VUH10" s="12"/>
      <c r="VUI10" s="12"/>
      <c r="VUJ10" s="12"/>
      <c r="VUK10" s="12"/>
      <c r="VUL10" s="12"/>
      <c r="VUM10" s="12"/>
      <c r="VUN10" s="12"/>
      <c r="VUO10" s="12"/>
      <c r="VUP10" s="12"/>
      <c r="VUQ10" s="12"/>
      <c r="VUR10" s="12"/>
      <c r="VUS10" s="12"/>
      <c r="VUT10" s="12"/>
      <c r="VUU10" s="12"/>
      <c r="VUV10" s="12"/>
      <c r="VUW10" s="12"/>
      <c r="VUX10" s="12"/>
      <c r="VUY10" s="12"/>
      <c r="VUZ10" s="12"/>
      <c r="VVA10" s="12"/>
      <c r="VVB10" s="12"/>
      <c r="VVC10" s="12"/>
      <c r="VVD10" s="12"/>
      <c r="VVE10" s="12"/>
      <c r="VVF10" s="12"/>
      <c r="VVG10" s="12"/>
      <c r="VVH10" s="12"/>
      <c r="VVI10" s="12"/>
      <c r="VVJ10" s="12"/>
      <c r="VVK10" s="12"/>
      <c r="VVL10" s="12"/>
      <c r="VVM10" s="12"/>
      <c r="VVN10" s="12"/>
      <c r="VVO10" s="12"/>
      <c r="VVP10" s="12"/>
      <c r="VVQ10" s="12"/>
      <c r="VVR10" s="12"/>
      <c r="VVS10" s="12"/>
      <c r="VVT10" s="12"/>
      <c r="VVU10" s="12"/>
      <c r="VVV10" s="12"/>
      <c r="VVW10" s="12"/>
      <c r="VVX10" s="12"/>
      <c r="VVY10" s="12"/>
      <c r="VVZ10" s="12"/>
      <c r="VWA10" s="12"/>
      <c r="VWB10" s="12"/>
      <c r="VWC10" s="12"/>
      <c r="VWD10" s="12"/>
      <c r="VWE10" s="12"/>
      <c r="VWF10" s="12"/>
      <c r="VWG10" s="12"/>
      <c r="VWH10" s="12"/>
      <c r="VWI10" s="12"/>
      <c r="VWJ10" s="12"/>
      <c r="VWK10" s="12"/>
      <c r="VWL10" s="12"/>
      <c r="VWM10" s="12"/>
      <c r="VWN10" s="12"/>
      <c r="VWO10" s="12"/>
      <c r="VWP10" s="12"/>
      <c r="VWQ10" s="12"/>
      <c r="VWR10" s="12"/>
      <c r="VWS10" s="12"/>
      <c r="VWT10" s="12"/>
      <c r="VWU10" s="12"/>
      <c r="VWV10" s="12"/>
      <c r="VWW10" s="12"/>
      <c r="VWX10" s="12"/>
      <c r="VWY10" s="12"/>
      <c r="VWZ10" s="12"/>
      <c r="VXA10" s="12"/>
      <c r="VXB10" s="12"/>
      <c r="VXC10" s="12"/>
      <c r="VXD10" s="12"/>
      <c r="VXE10" s="12"/>
      <c r="VXF10" s="12"/>
      <c r="VXG10" s="12"/>
      <c r="VXH10" s="12"/>
      <c r="VXI10" s="12"/>
      <c r="VXJ10" s="12"/>
      <c r="VXK10" s="12"/>
      <c r="VXL10" s="12"/>
      <c r="VXM10" s="12"/>
      <c r="VXN10" s="12"/>
      <c r="VXO10" s="12"/>
      <c r="VXP10" s="12"/>
      <c r="VXQ10" s="12"/>
      <c r="VXR10" s="12"/>
      <c r="VXS10" s="12"/>
      <c r="VXT10" s="12"/>
      <c r="VXU10" s="12"/>
      <c r="VXV10" s="12"/>
      <c r="VXW10" s="12"/>
      <c r="VXX10" s="12"/>
      <c r="VXY10" s="12"/>
      <c r="VXZ10" s="12"/>
      <c r="VYA10" s="12"/>
      <c r="VYB10" s="12"/>
      <c r="VYC10" s="12"/>
      <c r="VYD10" s="12"/>
      <c r="VYE10" s="12"/>
      <c r="VYF10" s="12"/>
      <c r="VYG10" s="12"/>
      <c r="VYH10" s="12"/>
      <c r="VYI10" s="12"/>
      <c r="VYJ10" s="12"/>
      <c r="VYK10" s="12"/>
      <c r="VYL10" s="12"/>
      <c r="VYM10" s="12"/>
      <c r="VYN10" s="12"/>
      <c r="VYO10" s="12"/>
      <c r="VYP10" s="12"/>
      <c r="VYQ10" s="12"/>
      <c r="VYR10" s="12"/>
      <c r="VYS10" s="12"/>
      <c r="VYT10" s="12"/>
      <c r="VYU10" s="12"/>
      <c r="VYV10" s="12"/>
      <c r="VYW10" s="12"/>
      <c r="VYX10" s="12"/>
      <c r="VYY10" s="12"/>
      <c r="VYZ10" s="12"/>
      <c r="VZA10" s="12"/>
      <c r="VZB10" s="12"/>
      <c r="VZC10" s="12"/>
      <c r="VZD10" s="12"/>
      <c r="VZE10" s="12"/>
      <c r="VZF10" s="12"/>
      <c r="VZG10" s="12"/>
      <c r="VZH10" s="12"/>
      <c r="VZI10" s="12"/>
      <c r="VZJ10" s="12"/>
      <c r="VZK10" s="12"/>
      <c r="VZL10" s="12"/>
      <c r="VZM10" s="12"/>
      <c r="VZN10" s="12"/>
      <c r="VZO10" s="12"/>
      <c r="VZP10" s="12"/>
      <c r="VZQ10" s="12"/>
      <c r="VZR10" s="12"/>
      <c r="VZS10" s="12"/>
      <c r="VZT10" s="12"/>
      <c r="VZU10" s="12"/>
      <c r="VZV10" s="12"/>
      <c r="VZW10" s="12"/>
      <c r="VZX10" s="12"/>
      <c r="VZY10" s="12"/>
      <c r="VZZ10" s="12"/>
      <c r="WAA10" s="12"/>
      <c r="WAB10" s="12"/>
      <c r="WAC10" s="12"/>
      <c r="WAD10" s="12"/>
      <c r="WAE10" s="12"/>
      <c r="WAF10" s="12"/>
      <c r="WAG10" s="12"/>
      <c r="WAH10" s="12"/>
      <c r="WAI10" s="12"/>
      <c r="WAJ10" s="12"/>
      <c r="WAK10" s="12"/>
      <c r="WAL10" s="12"/>
      <c r="WAM10" s="12"/>
      <c r="WAN10" s="12"/>
      <c r="WAO10" s="12"/>
      <c r="WAP10" s="12"/>
      <c r="WAQ10" s="12"/>
      <c r="WAR10" s="12"/>
      <c r="WAS10" s="12"/>
      <c r="WAT10" s="12"/>
      <c r="WAU10" s="12"/>
      <c r="WAV10" s="12"/>
      <c r="WAW10" s="12"/>
      <c r="WAX10" s="12"/>
      <c r="WAY10" s="12"/>
      <c r="WAZ10" s="12"/>
      <c r="WBA10" s="12"/>
      <c r="WBB10" s="12"/>
      <c r="WBC10" s="12"/>
      <c r="WBD10" s="12"/>
      <c r="WBE10" s="12"/>
      <c r="WBF10" s="12"/>
      <c r="WBG10" s="12"/>
      <c r="WBH10" s="12"/>
      <c r="WBI10" s="12"/>
      <c r="WBJ10" s="12"/>
      <c r="WBK10" s="12"/>
      <c r="WBL10" s="12"/>
      <c r="WBM10" s="12"/>
      <c r="WBN10" s="12"/>
      <c r="WBO10" s="12"/>
      <c r="WBP10" s="12"/>
      <c r="WBQ10" s="12"/>
      <c r="WBR10" s="12"/>
      <c r="WBS10" s="12"/>
      <c r="WBT10" s="12"/>
      <c r="WBU10" s="12"/>
      <c r="WBV10" s="12"/>
      <c r="WBW10" s="12"/>
      <c r="WBX10" s="12"/>
      <c r="WBY10" s="12"/>
      <c r="WBZ10" s="12"/>
      <c r="WCA10" s="12"/>
      <c r="WCB10" s="12"/>
      <c r="WCC10" s="12"/>
      <c r="WCD10" s="12"/>
      <c r="WCE10" s="12"/>
      <c r="WCF10" s="12"/>
      <c r="WCG10" s="12"/>
      <c r="WCH10" s="12"/>
      <c r="WCI10" s="12"/>
      <c r="WCJ10" s="12"/>
      <c r="WCK10" s="12"/>
      <c r="WCL10" s="12"/>
      <c r="WCM10" s="12"/>
      <c r="WCN10" s="12"/>
      <c r="WCO10" s="12"/>
      <c r="WCP10" s="12"/>
      <c r="WCQ10" s="12"/>
      <c r="WCR10" s="12"/>
      <c r="WCS10" s="12"/>
      <c r="WCT10" s="12"/>
      <c r="WCU10" s="12"/>
      <c r="WCV10" s="12"/>
      <c r="WCW10" s="12"/>
      <c r="WCX10" s="12"/>
      <c r="WCY10" s="12"/>
      <c r="WCZ10" s="12"/>
      <c r="WDA10" s="12"/>
      <c r="WDB10" s="12"/>
      <c r="WDC10" s="12"/>
      <c r="WDD10" s="12"/>
      <c r="WDE10" s="12"/>
      <c r="WDF10" s="12"/>
      <c r="WDG10" s="12"/>
      <c r="WDH10" s="12"/>
      <c r="WDI10" s="12"/>
      <c r="WDJ10" s="12"/>
      <c r="WDK10" s="12"/>
      <c r="WDL10" s="12"/>
      <c r="WDM10" s="12"/>
      <c r="WDN10" s="12"/>
      <c r="WDO10" s="12"/>
      <c r="WDP10" s="12"/>
      <c r="WDQ10" s="12"/>
      <c r="WDR10" s="12"/>
      <c r="WDS10" s="12"/>
      <c r="WDT10" s="12"/>
      <c r="WDU10" s="12"/>
      <c r="WDV10" s="12"/>
      <c r="WDW10" s="12"/>
      <c r="WDX10" s="12"/>
      <c r="WDY10" s="12"/>
      <c r="WDZ10" s="12"/>
      <c r="WEA10" s="12"/>
      <c r="WEB10" s="12"/>
      <c r="WEC10" s="12"/>
      <c r="WED10" s="12"/>
      <c r="WEE10" s="12"/>
      <c r="WEF10" s="12"/>
      <c r="WEG10" s="12"/>
      <c r="WEH10" s="12"/>
      <c r="WEI10" s="12"/>
      <c r="WEJ10" s="12"/>
      <c r="WEK10" s="12"/>
      <c r="WEL10" s="12"/>
      <c r="WEM10" s="12"/>
      <c r="WEN10" s="12"/>
      <c r="WEO10" s="12"/>
      <c r="WEP10" s="12"/>
      <c r="WEQ10" s="12"/>
      <c r="WER10" s="12"/>
      <c r="WES10" s="12"/>
      <c r="WET10" s="12"/>
      <c r="WEU10" s="12"/>
      <c r="WEV10" s="12"/>
      <c r="WEW10" s="12"/>
      <c r="WEX10" s="12"/>
      <c r="WEY10" s="12"/>
      <c r="WEZ10" s="12"/>
      <c r="WFA10" s="12"/>
      <c r="WFB10" s="12"/>
      <c r="WFC10" s="12"/>
      <c r="WFD10" s="12"/>
      <c r="WFE10" s="12"/>
      <c r="WFF10" s="12"/>
      <c r="WFG10" s="12"/>
      <c r="WFH10" s="12"/>
      <c r="WFI10" s="12"/>
      <c r="WFJ10" s="12"/>
      <c r="WFK10" s="12"/>
      <c r="WFL10" s="12"/>
      <c r="WFM10" s="12"/>
      <c r="WFN10" s="12"/>
      <c r="WFO10" s="12"/>
      <c r="WFP10" s="12"/>
      <c r="WFQ10" s="12"/>
      <c r="WFR10" s="12"/>
      <c r="WFS10" s="12"/>
      <c r="WFT10" s="12"/>
      <c r="WFU10" s="12"/>
      <c r="WFV10" s="12"/>
      <c r="WFW10" s="12"/>
      <c r="WFX10" s="12"/>
      <c r="WFY10" s="12"/>
      <c r="WFZ10" s="12"/>
      <c r="WGA10" s="12"/>
      <c r="WGB10" s="12"/>
      <c r="WGC10" s="12"/>
      <c r="WGD10" s="12"/>
      <c r="WGE10" s="12"/>
      <c r="WGF10" s="12"/>
      <c r="WGG10" s="12"/>
      <c r="WGH10" s="12"/>
      <c r="WGI10" s="12"/>
      <c r="WGJ10" s="12"/>
      <c r="WGK10" s="12"/>
      <c r="WGL10" s="12"/>
      <c r="WGM10" s="12"/>
      <c r="WGN10" s="12"/>
      <c r="WGO10" s="12"/>
      <c r="WGP10" s="12"/>
      <c r="WGQ10" s="12"/>
      <c r="WGR10" s="12"/>
      <c r="WGS10" s="12"/>
      <c r="WGT10" s="12"/>
      <c r="WGU10" s="12"/>
      <c r="WGV10" s="12"/>
      <c r="WGW10" s="12"/>
      <c r="WGX10" s="12"/>
      <c r="WGY10" s="12"/>
      <c r="WGZ10" s="12"/>
      <c r="WHA10" s="12"/>
      <c r="WHB10" s="12"/>
      <c r="WHC10" s="12"/>
      <c r="WHD10" s="12"/>
      <c r="WHE10" s="12"/>
      <c r="WHF10" s="12"/>
      <c r="WHG10" s="12"/>
      <c r="WHH10" s="12"/>
      <c r="WHI10" s="12"/>
      <c r="WHJ10" s="12"/>
      <c r="WHK10" s="12"/>
      <c r="WHL10" s="12"/>
      <c r="WHM10" s="12"/>
      <c r="WHN10" s="12"/>
      <c r="WHO10" s="12"/>
      <c r="WHP10" s="12"/>
      <c r="WHQ10" s="12"/>
      <c r="WHR10" s="12"/>
      <c r="WHS10" s="12"/>
      <c r="WHT10" s="12"/>
      <c r="WHU10" s="12"/>
      <c r="WHV10" s="12"/>
      <c r="WHW10" s="12"/>
      <c r="WHX10" s="12"/>
      <c r="WHY10" s="12"/>
      <c r="WHZ10" s="12"/>
      <c r="WIA10" s="12"/>
      <c r="WIB10" s="12"/>
      <c r="WIC10" s="12"/>
      <c r="WID10" s="12"/>
      <c r="WIE10" s="12"/>
      <c r="WIF10" s="12"/>
      <c r="WIG10" s="12"/>
      <c r="WIH10" s="12"/>
      <c r="WII10" s="12"/>
      <c r="WIJ10" s="12"/>
      <c r="WIK10" s="12"/>
      <c r="WIL10" s="12"/>
      <c r="WIM10" s="12"/>
      <c r="WIN10" s="12"/>
      <c r="WIO10" s="12"/>
      <c r="WIP10" s="12"/>
      <c r="WIQ10" s="12"/>
      <c r="WIR10" s="12"/>
      <c r="WIS10" s="12"/>
      <c r="WIT10" s="12"/>
      <c r="WIU10" s="12"/>
      <c r="WIV10" s="12"/>
      <c r="WIW10" s="12"/>
      <c r="WIX10" s="12"/>
      <c r="WIY10" s="12"/>
      <c r="WIZ10" s="12"/>
      <c r="WJA10" s="12"/>
      <c r="WJB10" s="12"/>
      <c r="WJC10" s="12"/>
      <c r="WJD10" s="12"/>
      <c r="WJE10" s="12"/>
      <c r="WJF10" s="12"/>
      <c r="WJG10" s="12"/>
      <c r="WJH10" s="12"/>
      <c r="WJI10" s="12"/>
      <c r="WJJ10" s="12"/>
      <c r="WJK10" s="12"/>
      <c r="WJL10" s="12"/>
      <c r="WJM10" s="12"/>
      <c r="WJN10" s="12"/>
      <c r="WJO10" s="12"/>
      <c r="WJP10" s="12"/>
      <c r="WJQ10" s="12"/>
      <c r="WJR10" s="12"/>
      <c r="WJS10" s="12"/>
      <c r="WJT10" s="12"/>
      <c r="WJU10" s="12"/>
      <c r="WJV10" s="12"/>
      <c r="WJW10" s="12"/>
      <c r="WJX10" s="12"/>
      <c r="WJY10" s="12"/>
      <c r="WJZ10" s="12"/>
      <c r="WKA10" s="12"/>
      <c r="WKB10" s="12"/>
      <c r="WKC10" s="12"/>
      <c r="WKD10" s="12"/>
      <c r="WKE10" s="12"/>
      <c r="WKF10" s="12"/>
      <c r="WKG10" s="12"/>
      <c r="WKH10" s="12"/>
      <c r="WKI10" s="12"/>
      <c r="WKJ10" s="12"/>
      <c r="WKK10" s="12"/>
      <c r="WKL10" s="12"/>
      <c r="WKM10" s="12"/>
      <c r="WKN10" s="12"/>
      <c r="WKO10" s="12"/>
      <c r="WKP10" s="12"/>
      <c r="WKQ10" s="12"/>
      <c r="WKR10" s="12"/>
      <c r="WKS10" s="12"/>
      <c r="WKT10" s="12"/>
      <c r="WKU10" s="12"/>
      <c r="WKV10" s="12"/>
      <c r="WKW10" s="12"/>
      <c r="WKX10" s="12"/>
      <c r="WKY10" s="12"/>
      <c r="WKZ10" s="12"/>
      <c r="WLA10" s="12"/>
      <c r="WLB10" s="12"/>
      <c r="WLC10" s="12"/>
      <c r="WLD10" s="12"/>
      <c r="WLE10" s="12"/>
      <c r="WLF10" s="12"/>
      <c r="WLG10" s="12"/>
      <c r="WLH10" s="12"/>
      <c r="WLI10" s="12"/>
      <c r="WLJ10" s="12"/>
      <c r="WLK10" s="12"/>
      <c r="WLL10" s="12"/>
      <c r="WLM10" s="12"/>
      <c r="WLN10" s="12"/>
      <c r="WLO10" s="12"/>
      <c r="WLP10" s="12"/>
      <c r="WLQ10" s="12"/>
      <c r="WLR10" s="12"/>
      <c r="WLS10" s="12"/>
      <c r="WLT10" s="12"/>
      <c r="WLU10" s="12"/>
      <c r="WLV10" s="12"/>
      <c r="WLW10" s="12"/>
      <c r="WLX10" s="12"/>
      <c r="WLY10" s="12"/>
      <c r="WLZ10" s="12"/>
      <c r="WMA10" s="12"/>
      <c r="WMB10" s="12"/>
      <c r="WMC10" s="12"/>
      <c r="WMD10" s="12"/>
      <c r="WME10" s="12"/>
      <c r="WMF10" s="12"/>
      <c r="WMG10" s="12"/>
      <c r="WMH10" s="12"/>
      <c r="WMI10" s="12"/>
      <c r="WMJ10" s="12"/>
      <c r="WMK10" s="12"/>
      <c r="WML10" s="12"/>
      <c r="WMM10" s="12"/>
      <c r="WMN10" s="12"/>
      <c r="WMO10" s="12"/>
      <c r="WMP10" s="12"/>
      <c r="WMQ10" s="12"/>
      <c r="WMR10" s="12"/>
      <c r="WMS10" s="12"/>
      <c r="WMT10" s="12"/>
      <c r="WMU10" s="12"/>
      <c r="WMV10" s="12"/>
      <c r="WMW10" s="12"/>
      <c r="WMX10" s="12"/>
      <c r="WMY10" s="12"/>
      <c r="WMZ10" s="12"/>
      <c r="WNA10" s="12"/>
      <c r="WNB10" s="12"/>
      <c r="WNC10" s="12"/>
      <c r="WND10" s="12"/>
      <c r="WNE10" s="12"/>
      <c r="WNF10" s="12"/>
      <c r="WNG10" s="12"/>
      <c r="WNH10" s="12"/>
      <c r="WNI10" s="12"/>
      <c r="WNJ10" s="12"/>
      <c r="WNK10" s="12"/>
      <c r="WNL10" s="12"/>
      <c r="WNM10" s="12"/>
      <c r="WNN10" s="12"/>
      <c r="WNO10" s="12"/>
      <c r="WNP10" s="12"/>
      <c r="WNQ10" s="12"/>
      <c r="WNR10" s="12"/>
      <c r="WNS10" s="12"/>
      <c r="WNT10" s="12"/>
      <c r="WNU10" s="12"/>
      <c r="WNV10" s="12"/>
      <c r="WNW10" s="12"/>
      <c r="WNX10" s="12"/>
      <c r="WNY10" s="12"/>
      <c r="WNZ10" s="12"/>
      <c r="WOA10" s="12"/>
      <c r="WOB10" s="12"/>
      <c r="WOC10" s="12"/>
      <c r="WOD10" s="12"/>
      <c r="WOE10" s="12"/>
      <c r="WOF10" s="12"/>
      <c r="WOG10" s="12"/>
      <c r="WOH10" s="12"/>
      <c r="WOI10" s="12"/>
      <c r="WOJ10" s="12"/>
      <c r="WOK10" s="12"/>
      <c r="WOL10" s="12"/>
      <c r="WOM10" s="12"/>
      <c r="WON10" s="12"/>
      <c r="WOO10" s="12"/>
      <c r="WOP10" s="12"/>
      <c r="WOQ10" s="12"/>
      <c r="WOR10" s="12"/>
      <c r="WOS10" s="12"/>
      <c r="WOT10" s="12"/>
      <c r="WOU10" s="12"/>
      <c r="WOV10" s="12"/>
      <c r="WOW10" s="12"/>
      <c r="WOX10" s="12"/>
      <c r="WOY10" s="12"/>
      <c r="WOZ10" s="12"/>
      <c r="WPA10" s="12"/>
      <c r="WPB10" s="12"/>
      <c r="WPC10" s="12"/>
      <c r="WPD10" s="12"/>
      <c r="WPE10" s="12"/>
      <c r="WPF10" s="12"/>
      <c r="WPG10" s="12"/>
      <c r="WPH10" s="12"/>
      <c r="WPI10" s="12"/>
      <c r="WPJ10" s="12"/>
      <c r="WPK10" s="12"/>
      <c r="WPL10" s="12"/>
      <c r="WPM10" s="12"/>
      <c r="WPN10" s="12"/>
      <c r="WPO10" s="12"/>
      <c r="WPP10" s="12"/>
      <c r="WPQ10" s="12"/>
      <c r="WPR10" s="12"/>
      <c r="WPS10" s="12"/>
      <c r="WPT10" s="12"/>
      <c r="WPU10" s="12"/>
      <c r="WPV10" s="12"/>
      <c r="WPW10" s="12"/>
      <c r="WPX10" s="12"/>
      <c r="WPY10" s="12"/>
      <c r="WPZ10" s="12"/>
      <c r="WQA10" s="12"/>
      <c r="WQB10" s="12"/>
      <c r="WQC10" s="12"/>
      <c r="WQD10" s="12"/>
      <c r="WQE10" s="12"/>
      <c r="WQF10" s="12"/>
      <c r="WQG10" s="12"/>
      <c r="WQH10" s="12"/>
      <c r="WQI10" s="12"/>
      <c r="WQJ10" s="12"/>
      <c r="WQK10" s="12"/>
      <c r="WQL10" s="12"/>
      <c r="WQM10" s="12"/>
      <c r="WQN10" s="12"/>
      <c r="WQO10" s="12"/>
      <c r="WQP10" s="12"/>
      <c r="WQQ10" s="12"/>
      <c r="WQR10" s="12"/>
      <c r="WQS10" s="12"/>
      <c r="WQT10" s="12"/>
      <c r="WQU10" s="12"/>
      <c r="WQV10" s="12"/>
      <c r="WQW10" s="12"/>
      <c r="WQX10" s="12"/>
      <c r="WQY10" s="12"/>
      <c r="WQZ10" s="12"/>
      <c r="WRA10" s="12"/>
      <c r="WRB10" s="12"/>
      <c r="WRC10" s="12"/>
      <c r="WRD10" s="12"/>
      <c r="WRE10" s="12"/>
      <c r="WRF10" s="12"/>
      <c r="WRG10" s="12"/>
      <c r="WRH10" s="12"/>
      <c r="WRI10" s="12"/>
      <c r="WRJ10" s="12"/>
      <c r="WRK10" s="12"/>
      <c r="WRL10" s="12"/>
      <c r="WRM10" s="12"/>
      <c r="WRN10" s="12"/>
      <c r="WRO10" s="12"/>
      <c r="WRP10" s="12"/>
      <c r="WRQ10" s="12"/>
      <c r="WRR10" s="12"/>
      <c r="WRS10" s="12"/>
      <c r="WRT10" s="12"/>
      <c r="WRU10" s="12"/>
      <c r="WRV10" s="12"/>
      <c r="WRW10" s="12"/>
      <c r="WRX10" s="12"/>
      <c r="WRY10" s="12"/>
      <c r="WRZ10" s="12"/>
      <c r="WSA10" s="12"/>
      <c r="WSB10" s="12"/>
      <c r="WSC10" s="12"/>
      <c r="WSD10" s="12"/>
      <c r="WSE10" s="12"/>
      <c r="WSF10" s="12"/>
      <c r="WSG10" s="12"/>
      <c r="WSH10" s="12"/>
      <c r="WSI10" s="12"/>
      <c r="WSJ10" s="12"/>
      <c r="WSK10" s="12"/>
      <c r="WSL10" s="12"/>
      <c r="WSM10" s="12"/>
      <c r="WSN10" s="12"/>
      <c r="WSO10" s="12"/>
      <c r="WSP10" s="12"/>
      <c r="WSQ10" s="12"/>
      <c r="WSR10" s="12"/>
      <c r="WSS10" s="12"/>
      <c r="WST10" s="12"/>
      <c r="WSU10" s="12"/>
      <c r="WSV10" s="12"/>
      <c r="WSW10" s="12"/>
      <c r="WSX10" s="12"/>
      <c r="WSY10" s="12"/>
      <c r="WSZ10" s="12"/>
      <c r="WTA10" s="12"/>
      <c r="WTB10" s="12"/>
      <c r="WTC10" s="12"/>
      <c r="WTD10" s="12"/>
      <c r="WTE10" s="12"/>
      <c r="WTF10" s="12"/>
      <c r="WTG10" s="12"/>
      <c r="WTH10" s="12"/>
      <c r="WTI10" s="12"/>
      <c r="WTJ10" s="12"/>
      <c r="WTK10" s="12"/>
      <c r="WTL10" s="12"/>
      <c r="WTM10" s="12"/>
      <c r="WTN10" s="12"/>
      <c r="WTO10" s="12"/>
      <c r="WTP10" s="12"/>
      <c r="WTQ10" s="12"/>
      <c r="WTR10" s="12"/>
      <c r="WTS10" s="12"/>
      <c r="WTT10" s="12"/>
      <c r="WTU10" s="12"/>
      <c r="WTV10" s="12"/>
      <c r="WTW10" s="12"/>
      <c r="WTX10" s="12"/>
      <c r="WTY10" s="12"/>
      <c r="WTZ10" s="12"/>
      <c r="WUA10" s="12"/>
      <c r="WUB10" s="12"/>
      <c r="WUC10" s="12"/>
      <c r="WUD10" s="12"/>
      <c r="WUE10" s="12"/>
      <c r="WUF10" s="12"/>
      <c r="WUG10" s="12"/>
      <c r="WUH10" s="12"/>
      <c r="WUI10" s="12"/>
      <c r="WUJ10" s="12"/>
      <c r="WUK10" s="12"/>
      <c r="WUL10" s="12"/>
      <c r="WUM10" s="12"/>
      <c r="WUN10" s="12"/>
      <c r="WUO10" s="12"/>
      <c r="WUP10" s="12"/>
      <c r="WUQ10" s="12"/>
      <c r="WUR10" s="12"/>
      <c r="WUS10" s="12"/>
      <c r="WUT10" s="12"/>
      <c r="WUU10" s="12"/>
      <c r="WUV10" s="12"/>
      <c r="WUW10" s="12"/>
      <c r="WUX10" s="12"/>
      <c r="WUY10" s="12"/>
      <c r="WUZ10" s="12"/>
      <c r="WVA10" s="12"/>
      <c r="WVB10" s="12"/>
      <c r="WVC10" s="12"/>
      <c r="WVD10" s="12"/>
      <c r="WVE10" s="12"/>
      <c r="WVF10" s="12"/>
      <c r="WVG10" s="12"/>
      <c r="WVH10" s="12"/>
      <c r="WVI10" s="12"/>
      <c r="WVJ10" s="12"/>
      <c r="WVK10" s="12"/>
      <c r="WVL10" s="12"/>
      <c r="WVM10" s="12"/>
      <c r="WVN10" s="12"/>
      <c r="WVO10" s="12"/>
      <c r="WVP10" s="12"/>
      <c r="WVQ10" s="12"/>
      <c r="WVR10" s="12"/>
      <c r="WVS10" s="12"/>
      <c r="WVT10" s="12"/>
      <c r="WVU10" s="12"/>
      <c r="WVV10" s="12"/>
      <c r="WVW10" s="12"/>
      <c r="WVX10" s="12"/>
      <c r="WVY10" s="12"/>
      <c r="WVZ10" s="12"/>
      <c r="WWA10" s="12"/>
      <c r="WWB10" s="12"/>
      <c r="WWC10" s="12"/>
      <c r="WWD10" s="12"/>
      <c r="WWE10" s="12"/>
      <c r="WWF10" s="12"/>
      <c r="WWG10" s="12"/>
      <c r="WWH10" s="12"/>
      <c r="WWI10" s="12"/>
      <c r="WWJ10" s="12"/>
      <c r="WWK10" s="12"/>
      <c r="WWL10" s="12"/>
      <c r="WWM10" s="12"/>
      <c r="WWN10" s="12"/>
      <c r="WWO10" s="12"/>
      <c r="WWP10" s="12"/>
      <c r="WWQ10" s="12"/>
      <c r="WWR10" s="12"/>
      <c r="WWS10" s="12"/>
      <c r="WWT10" s="12"/>
      <c r="WWU10" s="12"/>
      <c r="WWV10" s="12"/>
      <c r="WWW10" s="12"/>
      <c r="WWX10" s="12"/>
      <c r="WWY10" s="12"/>
      <c r="WWZ10" s="12"/>
      <c r="WXA10" s="12"/>
      <c r="WXB10" s="12"/>
      <c r="WXC10" s="12"/>
      <c r="WXD10" s="12"/>
      <c r="WXE10" s="12"/>
      <c r="WXF10" s="12"/>
      <c r="WXG10" s="12"/>
      <c r="WXH10" s="12"/>
      <c r="WXI10" s="12"/>
      <c r="WXJ10" s="12"/>
      <c r="WXK10" s="12"/>
      <c r="WXL10" s="12"/>
      <c r="WXM10" s="12"/>
      <c r="WXN10" s="12"/>
      <c r="WXO10" s="12"/>
      <c r="WXP10" s="12"/>
      <c r="WXQ10" s="12"/>
      <c r="WXR10" s="12"/>
      <c r="WXS10" s="12"/>
      <c r="WXT10" s="12"/>
      <c r="WXU10" s="12"/>
      <c r="WXV10" s="12"/>
      <c r="WXW10" s="12"/>
      <c r="WXX10" s="12"/>
      <c r="WXY10" s="12"/>
      <c r="WXZ10" s="12"/>
      <c r="WYA10" s="12"/>
      <c r="WYB10" s="12"/>
      <c r="WYC10" s="12"/>
      <c r="WYD10" s="12"/>
      <c r="WYE10" s="12"/>
      <c r="WYF10" s="12"/>
      <c r="WYG10" s="12"/>
      <c r="WYH10" s="12"/>
      <c r="WYI10" s="12"/>
      <c r="WYJ10" s="12"/>
      <c r="WYK10" s="12"/>
      <c r="WYL10" s="12"/>
      <c r="WYM10" s="12"/>
      <c r="WYN10" s="12"/>
      <c r="WYO10" s="12"/>
      <c r="WYP10" s="12"/>
      <c r="WYQ10" s="12"/>
      <c r="WYR10" s="12"/>
      <c r="WYS10" s="12"/>
      <c r="WYT10" s="12"/>
      <c r="WYU10" s="12"/>
      <c r="WYV10" s="12"/>
      <c r="WYW10" s="12"/>
      <c r="WYX10" s="12"/>
      <c r="WYY10" s="12"/>
      <c r="WYZ10" s="12"/>
      <c r="WZA10" s="12"/>
      <c r="WZB10" s="12"/>
      <c r="WZC10" s="12"/>
      <c r="WZD10" s="12"/>
      <c r="WZE10" s="12"/>
      <c r="WZF10" s="12"/>
      <c r="WZG10" s="12"/>
      <c r="WZH10" s="12"/>
      <c r="WZI10" s="12"/>
      <c r="WZJ10" s="12"/>
      <c r="WZK10" s="12"/>
      <c r="WZL10" s="12"/>
      <c r="WZM10" s="12"/>
      <c r="WZN10" s="12"/>
      <c r="WZO10" s="12"/>
      <c r="WZP10" s="12"/>
      <c r="WZQ10" s="12"/>
      <c r="WZR10" s="12"/>
      <c r="WZS10" s="12"/>
      <c r="WZT10" s="12"/>
      <c r="WZU10" s="12"/>
      <c r="WZV10" s="12"/>
      <c r="WZW10" s="12"/>
      <c r="WZX10" s="12"/>
      <c r="WZY10" s="12"/>
      <c r="WZZ10" s="12"/>
      <c r="XAA10" s="12"/>
      <c r="XAB10" s="12"/>
      <c r="XAC10" s="12"/>
      <c r="XAD10" s="12"/>
      <c r="XAE10" s="12"/>
      <c r="XAF10" s="12"/>
      <c r="XAG10" s="12"/>
      <c r="XAH10" s="12"/>
      <c r="XAI10" s="12"/>
      <c r="XAJ10" s="12"/>
      <c r="XAK10" s="12"/>
      <c r="XAL10" s="12"/>
      <c r="XAM10" s="12"/>
      <c r="XAN10" s="12"/>
      <c r="XAO10" s="12"/>
      <c r="XAP10" s="12"/>
      <c r="XAQ10" s="12"/>
      <c r="XAR10" s="12"/>
      <c r="XAS10" s="12"/>
      <c r="XAT10" s="12"/>
      <c r="XAU10" s="12"/>
      <c r="XAV10" s="12"/>
      <c r="XAW10" s="12"/>
      <c r="XAX10" s="12"/>
      <c r="XAY10" s="12"/>
      <c r="XAZ10" s="12"/>
      <c r="XBA10" s="12"/>
      <c r="XBB10" s="12"/>
      <c r="XBC10" s="12"/>
      <c r="XBD10" s="12"/>
      <c r="XBE10" s="12"/>
      <c r="XBF10" s="12"/>
      <c r="XBG10" s="12"/>
      <c r="XBH10" s="12"/>
      <c r="XBI10" s="12"/>
      <c r="XBJ10" s="12"/>
      <c r="XBK10" s="12"/>
      <c r="XBL10" s="12"/>
      <c r="XBM10" s="12"/>
      <c r="XBN10" s="12"/>
      <c r="XBO10" s="12"/>
      <c r="XBP10" s="12"/>
      <c r="XBQ10" s="12"/>
      <c r="XBR10" s="12"/>
      <c r="XBS10" s="12"/>
      <c r="XBT10" s="12"/>
      <c r="XBU10" s="12"/>
      <c r="XBV10" s="12"/>
      <c r="XBW10" s="12"/>
      <c r="XBX10" s="12"/>
      <c r="XBY10" s="12"/>
      <c r="XBZ10" s="12"/>
      <c r="XCA10" s="12"/>
      <c r="XCB10" s="12"/>
      <c r="XCC10" s="12"/>
      <c r="XCD10" s="12"/>
      <c r="XCE10" s="12"/>
      <c r="XCF10" s="12"/>
      <c r="XCG10" s="12"/>
      <c r="XCH10" s="12"/>
      <c r="XCI10" s="12"/>
      <c r="XCJ10" s="12"/>
      <c r="XCK10" s="12"/>
      <c r="XCL10" s="12"/>
      <c r="XCM10" s="12"/>
      <c r="XCN10" s="12"/>
      <c r="XCO10" s="12"/>
      <c r="XCP10" s="12"/>
      <c r="XCQ10" s="12"/>
      <c r="XCR10" s="12"/>
      <c r="XCS10" s="12"/>
      <c r="XCT10" s="12"/>
      <c r="XCU10" s="12"/>
      <c r="XCV10" s="12"/>
      <c r="XCW10" s="12"/>
      <c r="XCX10" s="12"/>
      <c r="XCY10" s="12"/>
      <c r="XCZ10" s="12"/>
      <c r="XDA10" s="12"/>
      <c r="XDB10" s="12"/>
      <c r="XDC10" s="12"/>
      <c r="XDD10" s="12"/>
      <c r="XDE10" s="12"/>
      <c r="XDF10" s="12"/>
      <c r="XDG10" s="12"/>
      <c r="XDH10" s="12"/>
      <c r="XDI10" s="12"/>
      <c r="XDJ10" s="12"/>
      <c r="XDK10" s="12"/>
      <c r="XDL10" s="12"/>
      <c r="XDM10" s="12"/>
      <c r="XDN10" s="12"/>
      <c r="XDO10" s="12"/>
      <c r="XDP10" s="12"/>
      <c r="XDQ10" s="12"/>
      <c r="XDR10" s="12"/>
      <c r="XDS10" s="12"/>
      <c r="XDT10" s="12"/>
      <c r="XDU10" s="12"/>
      <c r="XDV10" s="12"/>
      <c r="XDW10" s="12"/>
      <c r="XDX10" s="12"/>
      <c r="XDY10" s="12"/>
      <c r="XDZ10" s="12"/>
      <c r="XEA10" s="12"/>
      <c r="XEB10" s="12"/>
      <c r="XEC10" s="12"/>
      <c r="XED10" s="12"/>
      <c r="XEE10" s="12"/>
      <c r="XEF10" s="12"/>
      <c r="XEG10" s="12"/>
      <c r="XEH10" s="12"/>
      <c r="XEI10" s="12"/>
      <c r="XEJ10" s="12"/>
      <c r="XEK10" s="12"/>
      <c r="XEL10" s="12"/>
      <c r="XEM10" s="12"/>
      <c r="XEN10" s="12"/>
      <c r="XEO10" s="12"/>
      <c r="XEP10" s="12"/>
      <c r="XEQ10" s="12"/>
      <c r="XER10" s="12"/>
      <c r="XES10" s="12"/>
      <c r="XET10" s="12"/>
      <c r="XEU10" s="12"/>
      <c r="XEV10" s="12"/>
      <c r="XEW10" s="12"/>
      <c r="XEX10" s="12"/>
      <c r="XEY10" s="12"/>
      <c r="XEZ10" s="12"/>
      <c r="XFA10" s="12"/>
      <c r="XFB10" s="12"/>
    </row>
    <row r="11" spans="1:16382" ht="15" customHeight="1">
      <c r="A11" s="43"/>
      <c r="B11" s="43"/>
      <c r="C11" s="43"/>
      <c r="D11" s="43"/>
      <c r="E11" s="591"/>
      <c r="F11" s="591"/>
      <c r="G11" s="591"/>
      <c r="H11" s="591"/>
      <c r="I11" s="591"/>
      <c r="J11" s="591"/>
      <c r="K11" s="591"/>
      <c r="L11" s="591"/>
      <c r="M11" s="591"/>
      <c r="N11" s="591"/>
      <c r="O11" s="591"/>
      <c r="P11" s="591"/>
      <c r="Q11" s="591"/>
      <c r="R11" s="591"/>
      <c r="S11" s="591"/>
      <c r="T11" s="591"/>
      <c r="U11" s="591"/>
      <c r="V11" s="591"/>
      <c r="W11" s="591"/>
      <c r="X11" s="591"/>
      <c r="Y11" s="591"/>
      <c r="Z11" s="591"/>
      <c r="AA11" s="591"/>
      <c r="AB11" s="591"/>
      <c r="AC11" s="591"/>
      <c r="AD11" s="591"/>
      <c r="AE11" s="591"/>
      <c r="AF11" s="591"/>
      <c r="AG11" s="591"/>
      <c r="AH11" s="591"/>
      <c r="AI11" s="591"/>
      <c r="AJ11" s="591"/>
      <c r="AK11" s="591"/>
      <c r="AL11" s="591"/>
      <c r="AM11" s="591"/>
      <c r="AN11" s="591"/>
      <c r="AO11" s="591"/>
      <c r="AP11" s="591"/>
      <c r="AQ11" s="591"/>
      <c r="AR11" s="591"/>
      <c r="AS11" s="591"/>
      <c r="AT11" s="591"/>
      <c r="AU11" s="591"/>
      <c r="AV11" s="591"/>
      <c r="AW11" s="591"/>
      <c r="AX11" s="591"/>
      <c r="AY11" s="591"/>
      <c r="AZ11" s="591"/>
      <c r="BA11" s="591"/>
      <c r="BB11" s="591"/>
      <c r="BC11" s="591"/>
      <c r="BD11" s="591"/>
      <c r="BE11" s="591"/>
      <c r="BF11" s="591"/>
      <c r="BG11" s="591"/>
      <c r="BH11" s="591"/>
      <c r="BI11" s="591"/>
      <c r="BJ11" s="591"/>
      <c r="BK11" s="591"/>
      <c r="BL11" s="591"/>
      <c r="BM11" s="591"/>
      <c r="BN11" s="591"/>
      <c r="BO11" s="591"/>
      <c r="BP11" s="591"/>
      <c r="BQ11" s="591"/>
      <c r="BR11" s="591"/>
      <c r="BS11" s="591"/>
      <c r="BT11" s="591"/>
      <c r="BU11" s="591"/>
      <c r="BV11" s="591"/>
      <c r="BW11" s="591"/>
      <c r="BX11" s="591"/>
      <c r="BY11" s="591"/>
      <c r="BZ11" s="591"/>
      <c r="CA11" s="591"/>
      <c r="CB11" s="591"/>
      <c r="CC11" s="591"/>
      <c r="CD11" s="591"/>
      <c r="CE11" s="591"/>
      <c r="CF11" s="591"/>
      <c r="CG11" s="591"/>
      <c r="CH11" s="591"/>
      <c r="CI11" s="591"/>
      <c r="CJ11" s="591"/>
      <c r="CK11" s="591"/>
      <c r="CL11" s="591"/>
      <c r="CM11" s="591"/>
      <c r="CN11" s="591"/>
      <c r="CO11" s="591"/>
      <c r="CP11" s="591"/>
      <c r="CQ11" s="591"/>
      <c r="CR11" s="591"/>
      <c r="CS11" s="591"/>
      <c r="CT11" s="591"/>
      <c r="CU11" s="591"/>
      <c r="CV11" s="591"/>
      <c r="CW11" s="591"/>
      <c r="CX11" s="591"/>
      <c r="CY11" s="591"/>
      <c r="CZ11" s="591"/>
      <c r="DA11" s="591"/>
      <c r="DB11" s="591"/>
      <c r="DC11" s="591"/>
      <c r="DD11" s="591"/>
      <c r="DE11" s="591"/>
      <c r="DF11" s="591"/>
      <c r="DG11" s="591"/>
      <c r="DH11" s="591"/>
      <c r="DI11" s="591"/>
      <c r="DJ11" s="591"/>
      <c r="DK11" s="591"/>
      <c r="DL11" s="591"/>
      <c r="DM11" s="591"/>
      <c r="DN11" s="591"/>
      <c r="DO11" s="591"/>
      <c r="DP11" s="591"/>
      <c r="DQ11" s="591"/>
      <c r="DR11" s="591"/>
      <c r="DS11" s="591"/>
      <c r="DT11" s="591"/>
      <c r="DU11" s="591"/>
      <c r="DV11" s="591"/>
      <c r="DW11" s="591"/>
      <c r="DX11" s="591"/>
      <c r="DY11" s="591"/>
      <c r="DZ11" s="591"/>
      <c r="EA11" s="591"/>
      <c r="EB11" s="591"/>
      <c r="EC11" s="591"/>
      <c r="ED11" s="591"/>
      <c r="EE11" s="591"/>
      <c r="EF11" s="591"/>
      <c r="EG11" s="591"/>
      <c r="EH11" s="591"/>
      <c r="EI11" s="591"/>
      <c r="EJ11" s="591"/>
      <c r="EK11" s="591"/>
      <c r="EL11" s="591"/>
      <c r="EM11" s="591"/>
      <c r="EN11" s="591"/>
      <c r="EO11" s="591"/>
      <c r="EP11" s="591"/>
      <c r="EQ11" s="591"/>
      <c r="ER11" s="591"/>
      <c r="ES11" s="591"/>
      <c r="ET11" s="591"/>
      <c r="EU11" s="591"/>
      <c r="EV11" s="591"/>
      <c r="EW11" s="591"/>
      <c r="EX11" s="591"/>
      <c r="EY11" s="591"/>
      <c r="EZ11" s="591"/>
      <c r="FA11" s="591"/>
      <c r="FB11" s="591"/>
      <c r="FC11" s="591"/>
      <c r="FD11" s="591"/>
      <c r="FE11" s="591"/>
      <c r="FF11" s="591"/>
      <c r="FG11" s="591"/>
      <c r="FH11" s="591"/>
      <c r="FI11" s="591"/>
      <c r="FJ11" s="591"/>
      <c r="FK11" s="591"/>
      <c r="FL11" s="591"/>
      <c r="FM11" s="591"/>
      <c r="FN11" s="591"/>
      <c r="FO11" s="591"/>
      <c r="FP11" s="591"/>
      <c r="FQ11" s="591"/>
      <c r="FR11" s="591"/>
      <c r="FS11" s="591"/>
      <c r="FT11" s="591"/>
      <c r="FU11" s="591"/>
      <c r="FV11" s="591"/>
      <c r="FW11" s="591"/>
      <c r="FX11" s="591"/>
      <c r="FY11" s="591"/>
      <c r="FZ11" s="591"/>
      <c r="GA11" s="591"/>
      <c r="GB11" s="591"/>
      <c r="GC11" s="591"/>
      <c r="GD11" s="591"/>
      <c r="GE11" s="591"/>
      <c r="GF11" s="591"/>
      <c r="GG11" s="591"/>
      <c r="GH11" s="591"/>
      <c r="GI11" s="591"/>
      <c r="GJ11" s="591"/>
      <c r="GK11" s="591"/>
      <c r="GL11" s="591"/>
      <c r="GM11" s="591"/>
      <c r="GN11" s="591"/>
      <c r="GO11" s="591"/>
      <c r="GP11" s="591"/>
      <c r="GQ11" s="591"/>
      <c r="GR11" s="591"/>
      <c r="GS11" s="591"/>
      <c r="GT11" s="591"/>
      <c r="GU11" s="591"/>
      <c r="GV11" s="591"/>
      <c r="GW11" s="591"/>
      <c r="GX11" s="591"/>
      <c r="GY11" s="591"/>
      <c r="GZ11" s="591"/>
      <c r="HA11" s="591"/>
      <c r="HB11" s="591"/>
      <c r="HC11" s="591"/>
      <c r="HD11" s="591"/>
      <c r="HE11" s="591"/>
      <c r="HF11" s="591"/>
      <c r="HG11" s="591"/>
      <c r="HH11" s="591"/>
      <c r="HI11" s="591"/>
      <c r="HJ11" s="591"/>
      <c r="HK11" s="591"/>
      <c r="HL11" s="591"/>
      <c r="HM11" s="591"/>
      <c r="HN11" s="591"/>
      <c r="HO11" s="591"/>
      <c r="HP11" s="591"/>
      <c r="HQ11" s="591"/>
      <c r="HR11" s="591"/>
      <c r="HS11" s="591"/>
      <c r="HT11" s="591"/>
      <c r="HU11" s="591"/>
      <c r="HV11" s="591"/>
      <c r="HW11" s="591"/>
      <c r="HX11" s="591"/>
      <c r="HY11" s="591"/>
      <c r="HZ11" s="591"/>
      <c r="IA11" s="591"/>
      <c r="IB11" s="591"/>
      <c r="IC11" s="591"/>
      <c r="ID11" s="591"/>
      <c r="IE11" s="591"/>
      <c r="IF11" s="591"/>
      <c r="IG11" s="591"/>
      <c r="IH11" s="591"/>
      <c r="II11" s="591"/>
      <c r="IJ11" s="591"/>
      <c r="IK11" s="591"/>
      <c r="IL11" s="591"/>
      <c r="IM11" s="591"/>
      <c r="IN11" s="591"/>
      <c r="IO11" s="591"/>
      <c r="IP11" s="591"/>
      <c r="IQ11" s="591"/>
      <c r="IR11" s="591"/>
      <c r="IS11" s="591"/>
      <c r="IT11" s="591"/>
      <c r="IU11" s="591"/>
      <c r="IV11" s="591"/>
      <c r="IW11" s="591"/>
      <c r="IX11" s="591"/>
      <c r="IY11" s="591"/>
      <c r="IZ11" s="591"/>
      <c r="JA11" s="591"/>
      <c r="JB11" s="591"/>
      <c r="JC11" s="591"/>
      <c r="JD11" s="591"/>
      <c r="JE11" s="591"/>
      <c r="JF11" s="591"/>
      <c r="JG11" s="591"/>
      <c r="JH11" s="591"/>
      <c r="JI11" s="591"/>
      <c r="JJ11" s="591"/>
      <c r="JK11" s="591"/>
      <c r="JL11" s="591"/>
      <c r="JM11" s="591"/>
      <c r="JN11" s="591"/>
      <c r="JO11" s="591"/>
      <c r="JP11" s="591"/>
      <c r="JQ11" s="591"/>
      <c r="JR11" s="591"/>
      <c r="JS11" s="591"/>
      <c r="JT11" s="591"/>
      <c r="JU11" s="591"/>
      <c r="JV11" s="591"/>
      <c r="JW11" s="591"/>
      <c r="JX11" s="591"/>
      <c r="JY11" s="591"/>
      <c r="JZ11" s="591"/>
      <c r="KA11" s="591"/>
      <c r="KB11" s="591"/>
      <c r="KC11" s="591"/>
      <c r="KD11" s="591"/>
      <c r="KE11" s="591"/>
      <c r="KF11" s="591"/>
      <c r="KG11" s="591"/>
      <c r="KH11" s="591"/>
      <c r="KI11" s="591"/>
      <c r="KJ11" s="591"/>
      <c r="KK11" s="591"/>
      <c r="KL11" s="591"/>
      <c r="KM11" s="591"/>
      <c r="KN11" s="591"/>
      <c r="KO11" s="591"/>
      <c r="KP11" s="591"/>
      <c r="KQ11" s="591"/>
      <c r="KR11" s="591"/>
      <c r="KS11" s="591"/>
      <c r="KT11" s="591"/>
      <c r="KU11" s="591"/>
      <c r="KV11" s="591"/>
      <c r="KW11" s="591"/>
      <c r="KX11" s="591"/>
      <c r="KY11" s="591"/>
      <c r="KZ11" s="591"/>
      <c r="LA11" s="591"/>
      <c r="LB11" s="591"/>
      <c r="LC11" s="591"/>
      <c r="LD11" s="591"/>
      <c r="LE11" s="591"/>
      <c r="LF11" s="591"/>
      <c r="LG11" s="591"/>
      <c r="LH11" s="591"/>
      <c r="LI11" s="591"/>
      <c r="LJ11" s="591"/>
      <c r="LK11" s="591"/>
      <c r="LL11" s="591"/>
      <c r="LM11" s="591"/>
      <c r="LN11" s="591"/>
      <c r="LO11" s="591"/>
      <c r="LP11" s="591"/>
      <c r="LQ11" s="591"/>
      <c r="LR11" s="591"/>
      <c r="LS11" s="591"/>
      <c r="LT11" s="591"/>
      <c r="LU11" s="591"/>
      <c r="LV11" s="591"/>
      <c r="LW11" s="591"/>
      <c r="LX11" s="591"/>
      <c r="LY11" s="591"/>
      <c r="LZ11" s="591"/>
      <c r="MA11" s="591"/>
      <c r="MB11" s="591"/>
      <c r="MC11" s="591"/>
      <c r="MD11" s="591"/>
      <c r="ME11" s="591"/>
      <c r="MF11" s="591"/>
      <c r="MG11" s="591"/>
      <c r="MH11" s="591"/>
      <c r="MI11" s="591"/>
      <c r="MJ11" s="591"/>
      <c r="MK11" s="591"/>
      <c r="ML11" s="591"/>
      <c r="MM11" s="591"/>
      <c r="MN11" s="591"/>
      <c r="MO11" s="591"/>
      <c r="MP11" s="591"/>
      <c r="MQ11" s="591"/>
      <c r="MR11" s="591"/>
      <c r="MS11" s="591"/>
      <c r="MT11" s="591"/>
      <c r="MU11" s="591"/>
      <c r="MV11" s="591"/>
      <c r="MW11" s="591"/>
      <c r="MX11" s="591"/>
      <c r="MY11" s="591"/>
      <c r="MZ11" s="591"/>
      <c r="NA11" s="591"/>
      <c r="NB11" s="591"/>
      <c r="NC11" s="591"/>
      <c r="ND11" s="591"/>
      <c r="NE11" s="591"/>
      <c r="NF11" s="591"/>
      <c r="NG11" s="591"/>
      <c r="NH11" s="591"/>
      <c r="NI11" s="591"/>
      <c r="NJ11" s="591"/>
      <c r="NK11" s="591"/>
      <c r="NL11" s="591"/>
      <c r="NM11" s="591"/>
      <c r="NN11" s="591"/>
      <c r="NO11" s="591"/>
      <c r="NP11" s="591"/>
      <c r="NQ11" s="591"/>
      <c r="NR11" s="591"/>
      <c r="NS11" s="591"/>
      <c r="NT11" s="591"/>
      <c r="NU11" s="591"/>
      <c r="NV11" s="591"/>
      <c r="NW11" s="591"/>
      <c r="NX11" s="591"/>
      <c r="NY11" s="591"/>
      <c r="NZ11" s="591"/>
      <c r="OA11" s="591"/>
      <c r="OB11" s="591"/>
      <c r="OC11" s="591"/>
      <c r="OD11" s="591"/>
      <c r="OE11" s="591"/>
      <c r="OF11" s="591"/>
      <c r="OG11" s="591"/>
      <c r="OH11" s="591"/>
      <c r="OI11" s="591"/>
      <c r="OJ11" s="591"/>
      <c r="OK11" s="591"/>
      <c r="OL11" s="591"/>
      <c r="OM11" s="591"/>
      <c r="ON11" s="591"/>
      <c r="OO11" s="591"/>
      <c r="OP11" s="591"/>
      <c r="OQ11" s="591"/>
      <c r="OR11" s="591"/>
      <c r="OS11" s="591"/>
      <c r="OT11" s="591"/>
      <c r="OU11" s="591"/>
      <c r="OV11" s="591"/>
      <c r="OW11" s="591"/>
      <c r="OX11" s="591"/>
      <c r="OY11" s="591"/>
      <c r="OZ11" s="591"/>
      <c r="PA11" s="591"/>
      <c r="PB11" s="591"/>
      <c r="PC11" s="591"/>
      <c r="PD11" s="591"/>
      <c r="PE11" s="591"/>
      <c r="PF11" s="591"/>
      <c r="PG11" s="591"/>
      <c r="PH11" s="591"/>
      <c r="PI11" s="591"/>
      <c r="PJ11" s="591"/>
      <c r="PK11" s="591"/>
      <c r="PL11" s="591"/>
      <c r="PM11" s="591"/>
      <c r="PN11" s="591"/>
      <c r="PO11" s="591"/>
      <c r="PP11" s="591"/>
      <c r="PQ11" s="591"/>
      <c r="PR11" s="591"/>
      <c r="PS11" s="591"/>
      <c r="PT11" s="591"/>
      <c r="PU11" s="591"/>
      <c r="PV11" s="591"/>
      <c r="PW11" s="591"/>
      <c r="PX11" s="591"/>
      <c r="PY11" s="591"/>
      <c r="PZ11" s="591"/>
      <c r="QA11" s="591"/>
      <c r="QB11" s="591"/>
      <c r="QC11" s="591"/>
      <c r="QD11" s="591"/>
      <c r="QE11" s="591"/>
      <c r="QF11" s="591"/>
      <c r="QG11" s="591"/>
      <c r="QH11" s="591"/>
      <c r="QI11" s="591"/>
      <c r="QJ11" s="591"/>
      <c r="QK11" s="591"/>
      <c r="QL11" s="591"/>
      <c r="QM11" s="591"/>
      <c r="QN11" s="591"/>
      <c r="QO11" s="591"/>
      <c r="QP11" s="591"/>
      <c r="QQ11" s="591"/>
      <c r="QR11" s="591"/>
      <c r="QS11" s="591"/>
      <c r="QT11" s="591"/>
      <c r="QU11" s="591"/>
      <c r="QV11" s="591"/>
      <c r="QW11" s="591"/>
      <c r="QX11" s="591"/>
      <c r="QY11" s="591"/>
      <c r="QZ11" s="591"/>
      <c r="RA11" s="591"/>
      <c r="RB11" s="591"/>
      <c r="RC11" s="591"/>
      <c r="RD11" s="591"/>
      <c r="RE11" s="591"/>
      <c r="RF11" s="591"/>
      <c r="RG11" s="591"/>
      <c r="RH11" s="591"/>
      <c r="RI11" s="591"/>
      <c r="RJ11" s="591"/>
      <c r="RK11" s="591"/>
      <c r="RL11" s="591"/>
      <c r="RM11" s="591"/>
      <c r="RN11" s="591"/>
      <c r="RO11" s="591"/>
      <c r="RP11" s="591"/>
      <c r="RQ11" s="591"/>
      <c r="RR11" s="591"/>
      <c r="RS11" s="591"/>
      <c r="RT11" s="591"/>
      <c r="RU11" s="591"/>
      <c r="RV11" s="591"/>
      <c r="RW11" s="591"/>
      <c r="RX11" s="591"/>
      <c r="RY11" s="591"/>
      <c r="RZ11" s="591"/>
      <c r="SA11" s="591"/>
      <c r="SB11" s="591"/>
      <c r="SC11" s="591"/>
      <c r="SD11" s="591"/>
      <c r="SE11" s="591"/>
      <c r="SF11" s="591"/>
      <c r="SG11" s="591"/>
      <c r="SH11" s="591"/>
      <c r="SI11" s="591"/>
      <c r="SJ11" s="591"/>
      <c r="SK11" s="591"/>
      <c r="SL11" s="591"/>
      <c r="SM11" s="591"/>
      <c r="SN11" s="591"/>
      <c r="SO11" s="591"/>
      <c r="SP11" s="591"/>
      <c r="SQ11" s="591"/>
      <c r="SR11" s="591"/>
      <c r="SS11" s="591"/>
      <c r="ST11" s="591"/>
      <c r="SU11" s="591"/>
      <c r="SV11" s="591"/>
      <c r="SW11" s="591"/>
      <c r="SX11" s="591"/>
      <c r="SY11" s="591"/>
      <c r="SZ11" s="591"/>
      <c r="TA11" s="591"/>
      <c r="TB11" s="591"/>
      <c r="TC11" s="591"/>
      <c r="TD11" s="591"/>
      <c r="TE11" s="591"/>
      <c r="TF11" s="591"/>
      <c r="TG11" s="591"/>
      <c r="TH11" s="591"/>
      <c r="TI11" s="591"/>
      <c r="TJ11" s="591"/>
      <c r="TK11" s="591"/>
      <c r="TL11" s="591"/>
      <c r="TM11" s="591"/>
      <c r="TN11" s="591"/>
      <c r="TO11" s="591"/>
      <c r="TP11" s="591"/>
      <c r="TQ11" s="591"/>
      <c r="TR11" s="591"/>
      <c r="TS11" s="591"/>
      <c r="TT11" s="591"/>
      <c r="TU11" s="591"/>
      <c r="TV11" s="591"/>
      <c r="TW11" s="591"/>
      <c r="TX11" s="591"/>
      <c r="TY11" s="591"/>
      <c r="TZ11" s="591"/>
      <c r="UA11" s="591"/>
      <c r="UB11" s="591"/>
      <c r="UC11" s="591"/>
      <c r="UD11" s="591"/>
      <c r="UE11" s="591"/>
      <c r="UF11" s="591"/>
      <c r="UG11" s="591"/>
      <c r="UH11" s="591"/>
      <c r="UI11" s="591"/>
      <c r="UJ11" s="591"/>
      <c r="UK11" s="591"/>
      <c r="UL11" s="591"/>
      <c r="UM11" s="591"/>
      <c r="UN11" s="591"/>
      <c r="UO11" s="591"/>
      <c r="UP11" s="591"/>
      <c r="UQ11" s="591"/>
      <c r="UR11" s="591"/>
      <c r="US11" s="591"/>
      <c r="UT11" s="591"/>
      <c r="UU11" s="591"/>
      <c r="UV11" s="591"/>
      <c r="UW11" s="591"/>
      <c r="UX11" s="591"/>
      <c r="UY11" s="591"/>
      <c r="UZ11" s="591"/>
      <c r="VA11" s="591"/>
      <c r="VB11" s="591"/>
      <c r="VC11" s="591"/>
      <c r="VD11" s="591"/>
      <c r="VE11" s="591"/>
      <c r="VF11" s="591"/>
      <c r="VG11" s="591"/>
      <c r="VH11" s="591"/>
      <c r="VI11" s="591"/>
      <c r="VJ11" s="591"/>
      <c r="VK11" s="591"/>
      <c r="VL11" s="591"/>
      <c r="VM11" s="591"/>
      <c r="VN11" s="591"/>
      <c r="VO11" s="591"/>
      <c r="VP11" s="591"/>
      <c r="VQ11" s="591"/>
      <c r="VR11" s="591"/>
      <c r="VS11" s="591"/>
      <c r="VT11" s="591"/>
      <c r="VU11" s="591"/>
      <c r="VV11" s="591"/>
      <c r="VW11" s="591"/>
      <c r="VX11" s="591"/>
      <c r="VY11" s="591"/>
      <c r="VZ11" s="591"/>
      <c r="WA11" s="591"/>
      <c r="WB11" s="591"/>
      <c r="WC11" s="591"/>
      <c r="WD11" s="591"/>
      <c r="WE11" s="591"/>
      <c r="WF11" s="591"/>
      <c r="WG11" s="591"/>
      <c r="WH11" s="591"/>
      <c r="WI11" s="591"/>
      <c r="WJ11" s="591"/>
      <c r="WK11" s="591"/>
      <c r="WL11" s="591"/>
      <c r="WM11" s="591"/>
      <c r="WN11" s="591"/>
      <c r="WO11" s="591"/>
      <c r="WP11" s="591"/>
      <c r="WQ11" s="591"/>
      <c r="WR11" s="591"/>
      <c r="WS11" s="591"/>
      <c r="WT11" s="591"/>
      <c r="WU11" s="591"/>
      <c r="WV11" s="591"/>
      <c r="WW11" s="591"/>
      <c r="WX11" s="591"/>
      <c r="WY11" s="591"/>
      <c r="WZ11" s="591"/>
      <c r="XA11" s="591"/>
      <c r="XB11" s="591"/>
      <c r="XC11" s="591"/>
      <c r="XD11" s="591"/>
      <c r="XE11" s="591"/>
      <c r="XF11" s="591"/>
      <c r="XG11" s="591"/>
      <c r="XH11" s="591"/>
      <c r="XI11" s="591"/>
      <c r="XJ11" s="591"/>
      <c r="XK11" s="591"/>
      <c r="XL11" s="591"/>
      <c r="XM11" s="591"/>
      <c r="XN11" s="591"/>
      <c r="XO11" s="591"/>
      <c r="XP11" s="591"/>
      <c r="XQ11" s="591"/>
      <c r="XR11" s="591"/>
      <c r="XS11" s="591"/>
      <c r="XT11" s="591"/>
      <c r="XU11" s="591"/>
      <c r="XV11" s="591"/>
      <c r="XW11" s="591"/>
      <c r="XX11" s="591"/>
      <c r="XY11" s="591"/>
      <c r="XZ11" s="591"/>
      <c r="YA11" s="591"/>
      <c r="YB11" s="591"/>
      <c r="YC11" s="591"/>
      <c r="YD11" s="591"/>
      <c r="YE11" s="591"/>
      <c r="YF11" s="591"/>
      <c r="YG11" s="591"/>
      <c r="YH11" s="591"/>
      <c r="YI11" s="591"/>
      <c r="YJ11" s="591"/>
      <c r="YK11" s="591"/>
      <c r="YL11" s="591"/>
      <c r="YM11" s="591"/>
      <c r="YN11" s="591"/>
      <c r="YO11" s="591"/>
      <c r="YP11" s="591"/>
      <c r="YQ11" s="591"/>
      <c r="YR11" s="591"/>
      <c r="YS11" s="591"/>
      <c r="YT11" s="591"/>
      <c r="YU11" s="591"/>
      <c r="YV11" s="591"/>
      <c r="YW11" s="591"/>
      <c r="YX11" s="591"/>
      <c r="YY11" s="591"/>
      <c r="YZ11" s="591"/>
      <c r="ZA11" s="591"/>
      <c r="ZB11" s="591"/>
      <c r="ZC11" s="591"/>
      <c r="ZD11" s="591"/>
      <c r="ZE11" s="591"/>
      <c r="ZF11" s="591"/>
      <c r="ZG11" s="591"/>
      <c r="ZH11" s="591"/>
      <c r="ZI11" s="591"/>
      <c r="ZJ11" s="591"/>
      <c r="ZK11" s="591"/>
      <c r="ZL11" s="591"/>
      <c r="ZM11" s="591"/>
      <c r="ZN11" s="591"/>
      <c r="ZO11" s="591"/>
      <c r="ZP11" s="591"/>
      <c r="ZQ11" s="591"/>
      <c r="ZR11" s="591"/>
      <c r="ZS11" s="591"/>
      <c r="ZT11" s="591"/>
      <c r="ZU11" s="591"/>
      <c r="ZV11" s="591"/>
      <c r="ZW11" s="591"/>
      <c r="ZX11" s="591"/>
      <c r="ZY11" s="591"/>
      <c r="ZZ11" s="591"/>
      <c r="AAA11" s="591"/>
      <c r="AAB11" s="591"/>
      <c r="AAC11" s="591"/>
      <c r="AAD11" s="591"/>
      <c r="AAE11" s="591"/>
      <c r="AAF11" s="591"/>
      <c r="AAG11" s="591"/>
      <c r="AAH11" s="591"/>
      <c r="AAI11" s="591"/>
      <c r="AAJ11" s="591"/>
      <c r="AAK11" s="591"/>
      <c r="AAL11" s="591"/>
      <c r="AAM11" s="591"/>
      <c r="AAN11" s="591"/>
      <c r="AAO11" s="591"/>
      <c r="AAP11" s="591"/>
      <c r="AAQ11" s="591"/>
      <c r="AAR11" s="591"/>
      <c r="AAS11" s="591"/>
      <c r="AAT11" s="591"/>
      <c r="AAU11" s="591"/>
      <c r="AAV11" s="591"/>
      <c r="AAW11" s="591"/>
      <c r="AAX11" s="591"/>
      <c r="AAY11" s="591"/>
      <c r="AAZ11" s="591"/>
      <c r="ABA11" s="591"/>
      <c r="ABB11" s="591"/>
      <c r="ABC11" s="591"/>
      <c r="ABD11" s="591"/>
      <c r="ABE11" s="591"/>
      <c r="ABF11" s="591"/>
      <c r="ABG11" s="591"/>
      <c r="ABH11" s="591"/>
      <c r="ABI11" s="591"/>
      <c r="ABJ11" s="591"/>
      <c r="ABK11" s="591"/>
      <c r="ABL11" s="591"/>
      <c r="ABM11" s="591"/>
      <c r="ABN11" s="591"/>
      <c r="ABO11" s="591"/>
      <c r="ABP11" s="591"/>
      <c r="ABQ11" s="591"/>
      <c r="ABR11" s="591"/>
      <c r="ABS11" s="591"/>
      <c r="ABT11" s="591"/>
      <c r="ABU11" s="591"/>
      <c r="ABV11" s="591"/>
      <c r="ABW11" s="591"/>
      <c r="ABX11" s="591"/>
      <c r="ABY11" s="591"/>
      <c r="ABZ11" s="591"/>
      <c r="ACA11" s="591"/>
      <c r="ACB11" s="591"/>
      <c r="ACC11" s="591"/>
      <c r="ACD11" s="591"/>
      <c r="ACE11" s="591"/>
      <c r="ACF11" s="591"/>
      <c r="ACG11" s="591"/>
      <c r="ACH11" s="591"/>
      <c r="ACI11" s="591"/>
      <c r="ACJ11" s="591"/>
      <c r="ACK11" s="591"/>
      <c r="ACL11" s="591"/>
      <c r="ACM11" s="591"/>
      <c r="ACN11" s="591"/>
      <c r="ACO11" s="591"/>
      <c r="ACP11" s="591"/>
      <c r="ACQ11" s="591"/>
      <c r="ACR11" s="591"/>
      <c r="ACS11" s="591"/>
      <c r="ACT11" s="591"/>
      <c r="ACU11" s="591"/>
      <c r="ACV11" s="591"/>
      <c r="ACW11" s="591"/>
      <c r="ACX11" s="591"/>
      <c r="ACY11" s="591"/>
      <c r="ACZ11" s="591"/>
      <c r="ADA11" s="591"/>
      <c r="ADB11" s="591"/>
      <c r="ADC11" s="591"/>
      <c r="ADD11" s="591"/>
      <c r="ADE11" s="591"/>
      <c r="ADF11" s="591"/>
      <c r="ADG11" s="591"/>
      <c r="ADH11" s="591"/>
      <c r="ADI11" s="591"/>
      <c r="ADJ11" s="591"/>
      <c r="ADK11" s="591"/>
      <c r="ADL11" s="591"/>
      <c r="ADM11" s="591"/>
      <c r="ADN11" s="591"/>
      <c r="ADO11" s="591"/>
      <c r="ADP11" s="591"/>
      <c r="ADQ11" s="591"/>
      <c r="ADR11" s="591"/>
      <c r="ADS11" s="591"/>
      <c r="ADT11" s="591"/>
      <c r="ADU11" s="591"/>
      <c r="ADV11" s="591"/>
      <c r="ADW11" s="591"/>
      <c r="ADX11" s="591"/>
      <c r="ADY11" s="591"/>
      <c r="ADZ11" s="591"/>
      <c r="AEA11" s="591"/>
      <c r="AEB11" s="591"/>
      <c r="AEC11" s="591"/>
      <c r="AED11" s="591"/>
      <c r="AEE11" s="591"/>
      <c r="AEF11" s="591"/>
      <c r="AEG11" s="591"/>
      <c r="AEH11" s="591"/>
      <c r="AEI11" s="591"/>
      <c r="AEJ11" s="591"/>
      <c r="AEK11" s="591"/>
      <c r="AEL11" s="591"/>
      <c r="AEM11" s="591"/>
      <c r="AEN11" s="591"/>
      <c r="AEO11" s="591"/>
      <c r="AEP11" s="591"/>
      <c r="AEQ11" s="591"/>
      <c r="AER11" s="591"/>
      <c r="AES11" s="591"/>
      <c r="AET11" s="591"/>
      <c r="AEU11" s="591"/>
      <c r="AEV11" s="591"/>
      <c r="AEW11" s="591"/>
      <c r="AEX11" s="591"/>
      <c r="AEY11" s="591"/>
      <c r="AEZ11" s="591"/>
      <c r="AFA11" s="591"/>
      <c r="AFB11" s="591"/>
      <c r="AFC11" s="591"/>
      <c r="AFD11" s="591"/>
      <c r="AFE11" s="591"/>
      <c r="AFF11" s="591"/>
      <c r="AFG11" s="591"/>
      <c r="AFH11" s="591"/>
      <c r="AFI11" s="591"/>
      <c r="AFJ11" s="591"/>
      <c r="AFK11" s="591"/>
      <c r="AFL11" s="591"/>
      <c r="AFM11" s="591"/>
      <c r="AFN11" s="591"/>
      <c r="AFO11" s="591"/>
      <c r="AFP11" s="591"/>
      <c r="AFQ11" s="591"/>
      <c r="AFR11" s="591"/>
      <c r="AFS11" s="591"/>
      <c r="AFT11" s="591"/>
      <c r="AFU11" s="591"/>
      <c r="AFV11" s="591"/>
      <c r="AFW11" s="591"/>
      <c r="AFX11" s="591"/>
      <c r="AFY11" s="591"/>
      <c r="AFZ11" s="591"/>
      <c r="AGA11" s="591"/>
      <c r="AGB11" s="591"/>
      <c r="AGC11" s="591"/>
      <c r="AGD11" s="591"/>
      <c r="AGE11" s="591"/>
      <c r="AGF11" s="591"/>
      <c r="AGG11" s="591"/>
      <c r="AGH11" s="591"/>
      <c r="AGI11" s="591"/>
      <c r="AGJ11" s="591"/>
      <c r="AGK11" s="591"/>
      <c r="AGL11" s="591"/>
      <c r="AGM11" s="591"/>
      <c r="AGN11" s="591"/>
      <c r="AGO11" s="591"/>
      <c r="AGP11" s="591"/>
      <c r="AGQ11" s="591"/>
      <c r="AGR11" s="591"/>
      <c r="AGS11" s="591"/>
      <c r="AGT11" s="591"/>
      <c r="AGU11" s="591"/>
      <c r="AGV11" s="591"/>
      <c r="AGW11" s="591"/>
      <c r="AGX11" s="591"/>
      <c r="AGY11" s="591"/>
      <c r="AGZ11" s="591"/>
      <c r="AHA11" s="591"/>
      <c r="AHB11" s="591"/>
      <c r="AHC11" s="591"/>
      <c r="AHD11" s="591"/>
      <c r="AHE11" s="591"/>
      <c r="AHF11" s="591"/>
      <c r="AHG11" s="591"/>
      <c r="AHH11" s="591"/>
      <c r="AHI11" s="591"/>
      <c r="AHJ11" s="591"/>
      <c r="AHK11" s="591"/>
      <c r="AHL11" s="591"/>
      <c r="AHM11" s="591"/>
      <c r="AHN11" s="591"/>
      <c r="AHO11" s="591"/>
      <c r="AHP11" s="591"/>
      <c r="AHQ11" s="591"/>
      <c r="AHR11" s="591"/>
      <c r="AHS11" s="591"/>
      <c r="AHT11" s="591"/>
      <c r="AHU11" s="591"/>
      <c r="AHV11" s="591"/>
      <c r="AHW11" s="591"/>
      <c r="AHX11" s="591"/>
      <c r="AHY11" s="591"/>
      <c r="AHZ11" s="591"/>
      <c r="AIA11" s="591"/>
      <c r="AIB11" s="591"/>
      <c r="AIC11" s="591"/>
      <c r="AID11" s="591"/>
      <c r="AIE11" s="591"/>
      <c r="AIF11" s="591"/>
      <c r="AIG11" s="591"/>
      <c r="AIH11" s="591"/>
      <c r="AII11" s="591"/>
      <c r="AIJ11" s="591"/>
      <c r="AIK11" s="591"/>
      <c r="AIL11" s="591"/>
      <c r="AIM11" s="591"/>
      <c r="AIN11" s="591"/>
      <c r="AIO11" s="591"/>
      <c r="AIP11" s="591"/>
      <c r="AIQ11" s="591"/>
      <c r="AIR11" s="591"/>
      <c r="AIS11" s="591"/>
      <c r="AIT11" s="591"/>
      <c r="AIU11" s="591"/>
      <c r="AIV11" s="591"/>
      <c r="AIW11" s="591"/>
      <c r="AIX11" s="591"/>
      <c r="AIY11" s="591"/>
      <c r="AIZ11" s="591"/>
      <c r="AJA11" s="591"/>
      <c r="AJB11" s="591"/>
      <c r="AJC11" s="591"/>
      <c r="AJD11" s="591"/>
      <c r="AJE11" s="591"/>
      <c r="AJF11" s="591"/>
      <c r="AJG11" s="591"/>
      <c r="AJH11" s="591"/>
      <c r="AJI11" s="591"/>
      <c r="AJJ11" s="591"/>
      <c r="AJK11" s="591"/>
      <c r="AJL11" s="591"/>
      <c r="AJM11" s="591"/>
      <c r="AJN11" s="591"/>
      <c r="AJO11" s="591"/>
      <c r="AJP11" s="591"/>
      <c r="AJQ11" s="591"/>
      <c r="AJR11" s="591"/>
      <c r="AJS11" s="591"/>
      <c r="AJT11" s="591"/>
      <c r="AJU11" s="591"/>
      <c r="AJV11" s="591"/>
      <c r="AJW11" s="591"/>
      <c r="AJX11" s="591"/>
      <c r="AJY11" s="591"/>
      <c r="AJZ11" s="591"/>
      <c r="AKA11" s="591"/>
      <c r="AKB11" s="591"/>
      <c r="AKC11" s="591"/>
      <c r="AKD11" s="591"/>
      <c r="AKE11" s="591"/>
      <c r="AKF11" s="591"/>
      <c r="AKG11" s="591"/>
      <c r="AKH11" s="591"/>
      <c r="AKI11" s="591"/>
      <c r="AKJ11" s="591"/>
      <c r="AKK11" s="591"/>
      <c r="AKL11" s="591"/>
      <c r="AKM11" s="591"/>
      <c r="AKN11" s="591"/>
      <c r="AKO11" s="591"/>
      <c r="AKP11" s="591"/>
      <c r="AKQ11" s="591"/>
      <c r="AKR11" s="591"/>
      <c r="AKS11" s="591"/>
      <c r="AKT11" s="591"/>
      <c r="AKU11" s="591"/>
      <c r="AKV11" s="591"/>
      <c r="AKW11" s="591"/>
      <c r="AKX11" s="591"/>
      <c r="AKY11" s="591"/>
      <c r="AKZ11" s="591"/>
      <c r="ALA11" s="591"/>
      <c r="ALB11" s="591"/>
      <c r="ALC11" s="591"/>
      <c r="ALD11" s="591"/>
      <c r="ALE11" s="591"/>
      <c r="ALF11" s="591"/>
      <c r="ALG11" s="591"/>
      <c r="ALH11" s="591"/>
      <c r="ALI11" s="591"/>
      <c r="ALJ11" s="591"/>
      <c r="ALK11" s="591"/>
      <c r="ALL11" s="591"/>
      <c r="ALM11" s="591"/>
      <c r="ALN11" s="591"/>
      <c r="ALO11" s="591"/>
      <c r="ALP11" s="591"/>
      <c r="ALQ11" s="591"/>
      <c r="ALR11" s="591"/>
      <c r="ALS11" s="591"/>
      <c r="ALT11" s="591"/>
      <c r="ALU11" s="591"/>
      <c r="ALV11" s="591"/>
      <c r="ALW11" s="591"/>
      <c r="ALX11" s="591"/>
      <c r="ALY11" s="591"/>
      <c r="ALZ11" s="591"/>
      <c r="AMA11" s="591"/>
      <c r="AMB11" s="591"/>
      <c r="AMC11" s="591"/>
      <c r="AMD11" s="591"/>
      <c r="AME11" s="591"/>
      <c r="AMF11" s="591"/>
      <c r="AMG11" s="591"/>
      <c r="AMH11" s="591"/>
      <c r="AMI11" s="591"/>
      <c r="AMJ11" s="591"/>
      <c r="AMK11" s="591"/>
      <c r="AML11" s="591"/>
      <c r="AMM11" s="591"/>
      <c r="AMN11" s="591"/>
      <c r="AMO11" s="591"/>
      <c r="AMP11" s="591"/>
      <c r="AMQ11" s="591"/>
      <c r="AMR11" s="591"/>
      <c r="AMS11" s="591"/>
      <c r="AMT11" s="591"/>
      <c r="AMU11" s="591"/>
      <c r="AMV11" s="591"/>
      <c r="AMW11" s="591"/>
      <c r="AMX11" s="591"/>
      <c r="AMY11" s="591"/>
      <c r="AMZ11" s="591"/>
      <c r="ANA11" s="591"/>
      <c r="ANB11" s="591"/>
      <c r="ANC11" s="591"/>
      <c r="AND11" s="591"/>
      <c r="ANE11" s="591"/>
      <c r="ANF11" s="591"/>
      <c r="ANG11" s="591"/>
      <c r="ANH11" s="591"/>
      <c r="ANI11" s="591"/>
      <c r="ANJ11" s="591"/>
      <c r="ANK11" s="591"/>
      <c r="ANL11" s="591"/>
      <c r="ANM11" s="591"/>
      <c r="ANN11" s="591"/>
      <c r="ANO11" s="591"/>
      <c r="ANP11" s="591"/>
      <c r="ANQ11" s="591"/>
      <c r="ANR11" s="591"/>
      <c r="ANS11" s="591"/>
      <c r="ANT11" s="591"/>
      <c r="ANU11" s="591"/>
      <c r="ANV11" s="591"/>
      <c r="ANW11" s="591"/>
      <c r="ANX11" s="591"/>
      <c r="ANY11" s="591"/>
      <c r="ANZ11" s="591"/>
      <c r="AOA11" s="591"/>
      <c r="AOB11" s="591"/>
      <c r="AOC11" s="591"/>
      <c r="AOD11" s="591"/>
      <c r="AOE11" s="591"/>
      <c r="AOF11" s="591"/>
      <c r="AOG11" s="591"/>
      <c r="AOH11" s="591"/>
      <c r="AOI11" s="591"/>
      <c r="AOJ11" s="591"/>
      <c r="AOK11" s="591"/>
      <c r="AOL11" s="591"/>
      <c r="AOM11" s="591"/>
      <c r="AON11" s="591"/>
      <c r="AOO11" s="591"/>
      <c r="AOP11" s="591"/>
      <c r="AOQ11" s="591"/>
      <c r="AOR11" s="591"/>
      <c r="AOS11" s="591"/>
      <c r="AOT11" s="591"/>
      <c r="AOU11" s="591"/>
      <c r="AOV11" s="591"/>
      <c r="AOW11" s="591"/>
      <c r="AOX11" s="591"/>
      <c r="AOY11" s="591"/>
      <c r="AOZ11" s="591"/>
      <c r="APA11" s="591"/>
      <c r="APB11" s="591"/>
      <c r="APC11" s="591"/>
      <c r="APD11" s="591"/>
      <c r="APE11" s="591"/>
      <c r="APF11" s="591"/>
      <c r="APG11" s="591"/>
      <c r="APH11" s="591"/>
      <c r="API11" s="591"/>
      <c r="APJ11" s="591"/>
      <c r="APK11" s="591"/>
      <c r="APL11" s="591"/>
      <c r="APM11" s="591"/>
      <c r="APN11" s="591"/>
      <c r="APO11" s="591"/>
      <c r="APP11" s="591"/>
      <c r="APQ11" s="591"/>
      <c r="APR11" s="591"/>
      <c r="APS11" s="591"/>
      <c r="APT11" s="591"/>
      <c r="APU11" s="591"/>
      <c r="APV11" s="591"/>
      <c r="APW11" s="591"/>
      <c r="APX11" s="591"/>
      <c r="APY11" s="591"/>
      <c r="APZ11" s="591"/>
      <c r="AQA11" s="591"/>
      <c r="AQB11" s="591"/>
      <c r="AQC11" s="591"/>
      <c r="AQD11" s="591"/>
      <c r="AQE11" s="591"/>
      <c r="AQF11" s="591"/>
      <c r="AQG11" s="591"/>
      <c r="AQH11" s="591"/>
      <c r="AQI11" s="591"/>
      <c r="AQJ11" s="591"/>
      <c r="AQK11" s="591"/>
      <c r="AQL11" s="591"/>
      <c r="AQM11" s="591"/>
      <c r="AQN11" s="591"/>
      <c r="AQO11" s="591"/>
      <c r="AQP11" s="591"/>
      <c r="AQQ11" s="591"/>
      <c r="AQR11" s="591"/>
      <c r="AQS11" s="591"/>
      <c r="AQT11" s="591"/>
      <c r="AQU11" s="591"/>
      <c r="AQV11" s="591"/>
      <c r="AQW11" s="591"/>
      <c r="AQX11" s="591"/>
      <c r="AQY11" s="591"/>
      <c r="AQZ11" s="591"/>
      <c r="ARA11" s="591"/>
      <c r="ARB11" s="591"/>
      <c r="ARC11" s="591"/>
      <c r="ARD11" s="591"/>
      <c r="ARE11" s="591"/>
      <c r="ARF11" s="591"/>
      <c r="ARG11" s="591"/>
      <c r="ARH11" s="591"/>
      <c r="ARI11" s="591"/>
      <c r="ARJ11" s="591"/>
      <c r="ARK11" s="591"/>
      <c r="ARL11" s="591"/>
      <c r="ARM11" s="591"/>
      <c r="ARN11" s="591"/>
      <c r="ARO11" s="591"/>
      <c r="ARP11" s="591"/>
      <c r="ARQ11" s="591"/>
      <c r="ARR11" s="591"/>
      <c r="ARS11" s="591"/>
      <c r="ART11" s="591"/>
      <c r="ARU11" s="591"/>
      <c r="ARV11" s="591"/>
      <c r="ARW11" s="591"/>
      <c r="ARX11" s="591"/>
      <c r="ARY11" s="591"/>
      <c r="ARZ11" s="591"/>
      <c r="ASA11" s="591"/>
      <c r="ASB11" s="591"/>
      <c r="ASC11" s="591"/>
      <c r="ASD11" s="591"/>
      <c r="ASE11" s="591"/>
      <c r="ASF11" s="591"/>
      <c r="ASG11" s="591"/>
      <c r="ASH11" s="591"/>
      <c r="ASI11" s="591"/>
      <c r="ASJ11" s="591"/>
      <c r="ASK11" s="591"/>
      <c r="ASL11" s="591"/>
      <c r="ASM11" s="591"/>
      <c r="ASN11" s="591"/>
      <c r="ASO11" s="591"/>
      <c r="ASP11" s="591"/>
      <c r="ASQ11" s="591"/>
      <c r="ASR11" s="591"/>
      <c r="ASS11" s="591"/>
      <c r="AST11" s="591"/>
      <c r="ASU11" s="591"/>
      <c r="ASV11" s="591"/>
      <c r="ASW11" s="591"/>
      <c r="ASX11" s="591"/>
      <c r="ASY11" s="591"/>
      <c r="ASZ11" s="591"/>
      <c r="ATA11" s="591"/>
      <c r="ATB11" s="591"/>
      <c r="ATC11" s="591"/>
      <c r="ATD11" s="591"/>
      <c r="ATE11" s="591"/>
      <c r="ATF11" s="591"/>
      <c r="ATG11" s="591"/>
      <c r="ATH11" s="591"/>
      <c r="ATI11" s="591"/>
      <c r="ATJ11" s="591"/>
      <c r="ATK11" s="591"/>
      <c r="ATL11" s="591"/>
      <c r="ATM11" s="591"/>
      <c r="ATN11" s="591"/>
      <c r="ATO11" s="591"/>
      <c r="ATP11" s="591"/>
      <c r="ATQ11" s="591"/>
      <c r="ATR11" s="591"/>
      <c r="ATS11" s="591"/>
      <c r="ATT11" s="591"/>
      <c r="ATU11" s="591"/>
      <c r="ATV11" s="591"/>
      <c r="ATW11" s="591"/>
      <c r="ATX11" s="591"/>
      <c r="ATY11" s="591"/>
      <c r="ATZ11" s="591"/>
      <c r="AUA11" s="591"/>
      <c r="AUB11" s="591"/>
      <c r="AUC11" s="591"/>
      <c r="AUD11" s="591"/>
      <c r="AUE11" s="591"/>
      <c r="AUF11" s="591"/>
      <c r="AUG11" s="591"/>
      <c r="AUH11" s="591"/>
      <c r="AUI11" s="591"/>
      <c r="AUJ11" s="591"/>
      <c r="AUK11" s="591"/>
      <c r="AUL11" s="591"/>
      <c r="AUM11" s="591"/>
      <c r="AUN11" s="591"/>
      <c r="AUO11" s="591"/>
      <c r="AUP11" s="591"/>
      <c r="AUQ11" s="591"/>
      <c r="AUR11" s="591"/>
      <c r="AUS11" s="591"/>
      <c r="AUT11" s="591"/>
      <c r="AUU11" s="591"/>
      <c r="AUV11" s="591"/>
      <c r="AUW11" s="591"/>
      <c r="AUX11" s="591"/>
      <c r="AUY11" s="591"/>
      <c r="AUZ11" s="591"/>
      <c r="AVA11" s="591"/>
      <c r="AVB11" s="591"/>
      <c r="AVC11" s="591"/>
      <c r="AVD11" s="591"/>
      <c r="AVE11" s="591"/>
      <c r="AVF11" s="591"/>
      <c r="AVG11" s="591"/>
      <c r="AVH11" s="591"/>
      <c r="AVI11" s="591"/>
      <c r="AVJ11" s="591"/>
      <c r="AVK11" s="591"/>
      <c r="AVL11" s="591"/>
      <c r="AVM11" s="591"/>
      <c r="AVN11" s="591"/>
      <c r="AVO11" s="591"/>
      <c r="AVP11" s="591"/>
      <c r="AVQ11" s="591"/>
      <c r="AVR11" s="591"/>
      <c r="AVS11" s="591"/>
      <c r="AVT11" s="591"/>
      <c r="AVU11" s="591"/>
      <c r="AVV11" s="591"/>
      <c r="AVW11" s="591"/>
      <c r="AVX11" s="591"/>
      <c r="AVY11" s="591"/>
      <c r="AVZ11" s="591"/>
      <c r="AWA11" s="591"/>
      <c r="AWB11" s="591"/>
      <c r="AWC11" s="591"/>
      <c r="AWD11" s="591"/>
      <c r="AWE11" s="591"/>
      <c r="AWF11" s="591"/>
      <c r="AWG11" s="591"/>
      <c r="AWH11" s="591"/>
      <c r="AWI11" s="591"/>
      <c r="AWJ11" s="591"/>
      <c r="AWK11" s="591"/>
      <c r="AWL11" s="591"/>
      <c r="AWM11" s="591"/>
      <c r="AWN11" s="591"/>
      <c r="AWO11" s="591"/>
      <c r="AWP11" s="591"/>
      <c r="AWQ11" s="591"/>
      <c r="AWR11" s="591"/>
      <c r="AWS11" s="591"/>
      <c r="AWT11" s="591"/>
      <c r="AWU11" s="591"/>
      <c r="AWV11" s="591"/>
      <c r="AWW11" s="591"/>
      <c r="AWX11" s="591"/>
      <c r="AWY11" s="591"/>
      <c r="AWZ11" s="591"/>
      <c r="AXA11" s="591"/>
      <c r="AXB11" s="591"/>
      <c r="AXC11" s="591"/>
      <c r="AXD11" s="591"/>
      <c r="AXE11" s="591"/>
      <c r="AXF11" s="591"/>
      <c r="AXG11" s="591"/>
      <c r="AXH11" s="591"/>
      <c r="AXI11" s="591"/>
      <c r="AXJ11" s="591"/>
      <c r="AXK11" s="591"/>
      <c r="AXL11" s="591"/>
      <c r="AXM11" s="591"/>
      <c r="AXN11" s="591"/>
      <c r="AXO11" s="591"/>
      <c r="AXP11" s="591"/>
      <c r="AXQ11" s="591"/>
      <c r="AXR11" s="591"/>
      <c r="AXS11" s="591"/>
      <c r="AXT11" s="591"/>
      <c r="AXU11" s="591"/>
      <c r="AXV11" s="591"/>
      <c r="AXW11" s="591"/>
      <c r="AXX11" s="591"/>
      <c r="AXY11" s="591"/>
      <c r="AXZ11" s="591"/>
      <c r="AYA11" s="591"/>
      <c r="AYB11" s="591"/>
      <c r="AYC11" s="591"/>
      <c r="AYD11" s="591"/>
      <c r="AYE11" s="591"/>
      <c r="AYF11" s="591"/>
      <c r="AYG11" s="591"/>
      <c r="AYH11" s="591"/>
      <c r="AYI11" s="591"/>
      <c r="AYJ11" s="591"/>
      <c r="AYK11" s="591"/>
      <c r="AYL11" s="591"/>
      <c r="AYM11" s="591"/>
      <c r="AYN11" s="591"/>
      <c r="AYO11" s="591"/>
      <c r="AYP11" s="591"/>
      <c r="AYQ11" s="591"/>
      <c r="AYR11" s="591"/>
      <c r="AYS11" s="591"/>
      <c r="AYT11" s="591"/>
      <c r="AYU11" s="591"/>
      <c r="AYV11" s="591"/>
      <c r="AYW11" s="591"/>
      <c r="AYX11" s="591"/>
      <c r="AYY11" s="591"/>
      <c r="AYZ11" s="591"/>
      <c r="AZA11" s="591"/>
      <c r="AZB11" s="591"/>
      <c r="AZC11" s="591"/>
      <c r="AZD11" s="591"/>
      <c r="AZE11" s="591"/>
      <c r="AZF11" s="591"/>
      <c r="AZG11" s="591"/>
      <c r="AZH11" s="591"/>
      <c r="AZI11" s="591"/>
      <c r="AZJ11" s="591"/>
      <c r="AZK11" s="591"/>
      <c r="AZL11" s="591"/>
      <c r="AZM11" s="591"/>
      <c r="AZN11" s="591"/>
      <c r="AZO11" s="591"/>
      <c r="AZP11" s="591"/>
      <c r="AZQ11" s="591"/>
      <c r="AZR11" s="591"/>
      <c r="AZS11" s="591"/>
      <c r="AZT11" s="591"/>
      <c r="AZU11" s="591"/>
      <c r="AZV11" s="591"/>
      <c r="AZW11" s="591"/>
      <c r="AZX11" s="591"/>
      <c r="AZY11" s="591"/>
      <c r="AZZ11" s="591"/>
      <c r="BAA11" s="591"/>
      <c r="BAB11" s="591"/>
      <c r="BAC11" s="591"/>
      <c r="BAD11" s="591"/>
      <c r="BAE11" s="591"/>
      <c r="BAF11" s="591"/>
      <c r="BAG11" s="591"/>
      <c r="BAH11" s="591"/>
      <c r="BAI11" s="591"/>
      <c r="BAJ11" s="591"/>
      <c r="BAK11" s="591"/>
      <c r="BAL11" s="591"/>
      <c r="BAM11" s="591"/>
      <c r="BAN11" s="591"/>
      <c r="BAO11" s="591"/>
      <c r="BAP11" s="591"/>
      <c r="BAQ11" s="591"/>
      <c r="BAR11" s="591"/>
      <c r="BAS11" s="591"/>
      <c r="BAT11" s="591"/>
      <c r="BAU11" s="591"/>
      <c r="BAV11" s="591"/>
      <c r="BAW11" s="591"/>
      <c r="BAX11" s="591"/>
      <c r="BAY11" s="591"/>
      <c r="BAZ11" s="591"/>
      <c r="BBA11" s="591"/>
      <c r="BBB11" s="591"/>
      <c r="BBC11" s="591"/>
      <c r="BBD11" s="591"/>
      <c r="BBE11" s="591"/>
      <c r="BBF11" s="591"/>
      <c r="BBG11" s="591"/>
      <c r="BBH11" s="591"/>
      <c r="BBI11" s="591"/>
      <c r="BBJ11" s="591"/>
      <c r="BBK11" s="591"/>
      <c r="BBL11" s="591"/>
      <c r="BBM11" s="591"/>
      <c r="BBN11" s="591"/>
      <c r="BBO11" s="591"/>
      <c r="BBP11" s="591"/>
      <c r="BBQ11" s="591"/>
      <c r="BBR11" s="591"/>
      <c r="BBS11" s="591"/>
      <c r="BBT11" s="591"/>
      <c r="BBU11" s="591"/>
      <c r="BBV11" s="591"/>
      <c r="BBW11" s="591"/>
      <c r="BBX11" s="591"/>
      <c r="BBY11" s="591"/>
      <c r="BBZ11" s="591"/>
      <c r="BCA11" s="591"/>
      <c r="BCB11" s="591"/>
      <c r="BCC11" s="591"/>
      <c r="BCD11" s="591"/>
      <c r="BCE11" s="591"/>
      <c r="BCF11" s="591"/>
      <c r="BCG11" s="591"/>
      <c r="BCH11" s="591"/>
      <c r="BCI11" s="591"/>
      <c r="BCJ11" s="591"/>
      <c r="BCK11" s="591"/>
      <c r="BCL11" s="591"/>
      <c r="BCM11" s="591"/>
      <c r="BCN11" s="591"/>
      <c r="BCO11" s="591"/>
      <c r="BCP11" s="591"/>
      <c r="BCQ11" s="591"/>
      <c r="BCR11" s="591"/>
      <c r="BCS11" s="591"/>
      <c r="BCT11" s="591"/>
      <c r="BCU11" s="591"/>
      <c r="BCV11" s="591"/>
      <c r="BCW11" s="591"/>
      <c r="BCX11" s="591"/>
      <c r="BCY11" s="591"/>
      <c r="BCZ11" s="591"/>
      <c r="BDA11" s="591"/>
      <c r="BDB11" s="591"/>
      <c r="BDC11" s="591"/>
      <c r="BDD11" s="591"/>
      <c r="BDE11" s="591"/>
      <c r="BDF11" s="591"/>
      <c r="BDG11" s="591"/>
      <c r="BDH11" s="591"/>
      <c r="BDI11" s="591"/>
      <c r="BDJ11" s="591"/>
      <c r="BDK11" s="591"/>
      <c r="BDL11" s="591"/>
      <c r="BDM11" s="591"/>
      <c r="BDN11" s="591"/>
      <c r="BDO11" s="591"/>
      <c r="BDP11" s="591"/>
      <c r="BDQ11" s="591"/>
      <c r="BDR11" s="591"/>
      <c r="BDS11" s="591"/>
      <c r="BDT11" s="591"/>
      <c r="BDU11" s="591"/>
      <c r="BDV11" s="591"/>
      <c r="BDW11" s="591"/>
      <c r="BDX11" s="591"/>
      <c r="BDY11" s="591"/>
      <c r="BDZ11" s="591"/>
      <c r="BEA11" s="591"/>
      <c r="BEB11" s="591"/>
      <c r="BEC11" s="591"/>
      <c r="BED11" s="591"/>
      <c r="BEE11" s="591"/>
      <c r="BEF11" s="591"/>
      <c r="BEG11" s="591"/>
      <c r="BEH11" s="591"/>
      <c r="BEI11" s="591"/>
      <c r="BEJ11" s="591"/>
      <c r="BEK11" s="591"/>
      <c r="BEL11" s="591"/>
      <c r="BEM11" s="591"/>
      <c r="BEN11" s="591"/>
      <c r="BEO11" s="591"/>
      <c r="BEP11" s="591"/>
      <c r="BEQ11" s="591"/>
      <c r="BER11" s="591"/>
      <c r="BES11" s="591"/>
      <c r="BET11" s="591"/>
      <c r="BEU11" s="591"/>
      <c r="BEV11" s="591"/>
      <c r="BEW11" s="591"/>
      <c r="BEX11" s="591"/>
      <c r="BEY11" s="591"/>
      <c r="BEZ11" s="591"/>
      <c r="BFA11" s="591"/>
      <c r="BFB11" s="591"/>
      <c r="BFC11" s="591"/>
      <c r="BFD11" s="591"/>
      <c r="BFE11" s="591"/>
      <c r="BFF11" s="591"/>
      <c r="BFG11" s="591"/>
      <c r="BFH11" s="591"/>
      <c r="BFI11" s="591"/>
      <c r="BFJ11" s="591"/>
      <c r="BFK11" s="591"/>
      <c r="BFL11" s="591"/>
      <c r="BFM11" s="591"/>
      <c r="BFN11" s="591"/>
      <c r="BFO11" s="591"/>
      <c r="BFP11" s="591"/>
      <c r="BFQ11" s="591"/>
      <c r="BFR11" s="591"/>
      <c r="BFS11" s="591"/>
      <c r="BFT11" s="591"/>
      <c r="BFU11" s="591"/>
      <c r="BFV11" s="591"/>
      <c r="BFW11" s="591"/>
      <c r="BFX11" s="591"/>
      <c r="BFY11" s="591"/>
      <c r="BFZ11" s="591"/>
      <c r="BGA11" s="591"/>
      <c r="BGB11" s="591"/>
      <c r="BGC11" s="591"/>
      <c r="BGD11" s="591"/>
      <c r="BGE11" s="591"/>
      <c r="BGF11" s="591"/>
      <c r="BGG11" s="591"/>
      <c r="BGH11" s="591"/>
      <c r="BGI11" s="591"/>
      <c r="BGJ11" s="591"/>
      <c r="BGK11" s="591"/>
      <c r="BGL11" s="591"/>
      <c r="BGM11" s="591"/>
      <c r="BGN11" s="591"/>
      <c r="BGO11" s="591"/>
      <c r="BGP11" s="591"/>
      <c r="BGQ11" s="591"/>
      <c r="BGR11" s="591"/>
      <c r="BGS11" s="591"/>
      <c r="BGT11" s="591"/>
      <c r="BGU11" s="591"/>
      <c r="BGV11" s="591"/>
      <c r="BGW11" s="591"/>
      <c r="BGX11" s="591"/>
      <c r="BGY11" s="591"/>
      <c r="BGZ11" s="591"/>
      <c r="BHA11" s="591"/>
      <c r="BHB11" s="591"/>
      <c r="BHC11" s="591"/>
      <c r="BHD11" s="591"/>
      <c r="BHE11" s="591"/>
      <c r="BHF11" s="591"/>
      <c r="BHG11" s="591"/>
      <c r="BHH11" s="591"/>
      <c r="BHI11" s="591"/>
      <c r="BHJ11" s="591"/>
      <c r="BHK11" s="591"/>
      <c r="BHL11" s="591"/>
      <c r="BHM11" s="591"/>
      <c r="BHN11" s="591"/>
      <c r="BHO11" s="591"/>
      <c r="BHP11" s="591"/>
      <c r="BHQ11" s="591"/>
      <c r="BHR11" s="591"/>
      <c r="BHS11" s="591"/>
      <c r="BHT11" s="591"/>
      <c r="BHU11" s="591"/>
      <c r="BHV11" s="591"/>
      <c r="BHW11" s="591"/>
      <c r="BHX11" s="591"/>
      <c r="BHY11" s="591"/>
      <c r="BHZ11" s="591"/>
      <c r="BIA11" s="591"/>
      <c r="BIB11" s="591"/>
      <c r="BIC11" s="591"/>
      <c r="BID11" s="591"/>
      <c r="BIE11" s="591"/>
      <c r="BIF11" s="591"/>
      <c r="BIG11" s="591"/>
      <c r="BIH11" s="591"/>
      <c r="BII11" s="591"/>
      <c r="BIJ11" s="591"/>
      <c r="BIK11" s="591"/>
      <c r="BIL11" s="591"/>
      <c r="BIM11" s="591"/>
      <c r="BIN11" s="591"/>
      <c r="BIO11" s="591"/>
      <c r="BIP11" s="591"/>
      <c r="BIQ11" s="591"/>
      <c r="BIR11" s="591"/>
      <c r="BIS11" s="591"/>
      <c r="BIT11" s="591"/>
      <c r="BIU11" s="591"/>
      <c r="BIV11" s="591"/>
      <c r="BIW11" s="591"/>
      <c r="BIX11" s="591"/>
      <c r="BIY11" s="591"/>
      <c r="BIZ11" s="591"/>
      <c r="BJA11" s="591"/>
      <c r="BJB11" s="591"/>
      <c r="BJC11" s="591"/>
      <c r="BJD11" s="591"/>
      <c r="BJE11" s="591"/>
      <c r="BJF11" s="591"/>
      <c r="BJG11" s="591"/>
      <c r="BJH11" s="591"/>
      <c r="BJI11" s="591"/>
      <c r="BJJ11" s="591"/>
      <c r="BJK11" s="591"/>
      <c r="BJL11" s="591"/>
      <c r="BJM11" s="591"/>
      <c r="BJN11" s="591"/>
      <c r="BJO11" s="591"/>
      <c r="BJP11" s="591"/>
      <c r="BJQ11" s="591"/>
      <c r="BJR11" s="591"/>
      <c r="BJS11" s="591"/>
      <c r="BJT11" s="591"/>
      <c r="BJU11" s="591"/>
      <c r="BJV11" s="591"/>
      <c r="BJW11" s="591"/>
      <c r="BJX11" s="591"/>
      <c r="BJY11" s="591"/>
      <c r="BJZ11" s="591"/>
      <c r="BKA11" s="591"/>
      <c r="BKB11" s="591"/>
      <c r="BKC11" s="591"/>
      <c r="BKD11" s="591"/>
      <c r="BKE11" s="591"/>
      <c r="BKF11" s="591"/>
      <c r="BKG11" s="591"/>
      <c r="BKH11" s="591"/>
      <c r="BKI11" s="591"/>
      <c r="BKJ11" s="591"/>
      <c r="BKK11" s="591"/>
      <c r="BKL11" s="591"/>
      <c r="BKM11" s="591"/>
      <c r="BKN11" s="591"/>
      <c r="BKO11" s="591"/>
      <c r="BKP11" s="591"/>
      <c r="BKQ11" s="591"/>
      <c r="BKR11" s="591"/>
      <c r="BKS11" s="591"/>
      <c r="BKT11" s="591"/>
      <c r="BKU11" s="591"/>
      <c r="BKV11" s="591"/>
      <c r="BKW11" s="591"/>
      <c r="BKX11" s="591"/>
      <c r="BKY11" s="591"/>
      <c r="BKZ11" s="591"/>
      <c r="BLA11" s="591"/>
      <c r="BLB11" s="591"/>
      <c r="BLC11" s="591"/>
      <c r="BLD11" s="591"/>
      <c r="BLE11" s="591"/>
      <c r="BLF11" s="591"/>
      <c r="BLG11" s="591"/>
      <c r="BLH11" s="591"/>
      <c r="BLI11" s="591"/>
      <c r="BLJ11" s="591"/>
      <c r="BLK11" s="591"/>
      <c r="BLL11" s="591"/>
      <c r="BLM11" s="591"/>
      <c r="BLN11" s="591"/>
      <c r="BLO11" s="591"/>
      <c r="BLP11" s="591"/>
      <c r="BLQ11" s="591"/>
      <c r="BLR11" s="591"/>
      <c r="BLS11" s="591"/>
      <c r="BLT11" s="591"/>
      <c r="BLU11" s="591"/>
      <c r="BLV11" s="591"/>
      <c r="BLW11" s="591"/>
      <c r="BLX11" s="591"/>
      <c r="BLY11" s="591"/>
      <c r="BLZ11" s="591"/>
      <c r="BMA11" s="591"/>
      <c r="BMB11" s="591"/>
      <c r="BMC11" s="591"/>
      <c r="BMD11" s="591"/>
      <c r="BME11" s="591"/>
      <c r="BMF11" s="591"/>
      <c r="BMG11" s="591"/>
      <c r="BMH11" s="591"/>
      <c r="BMI11" s="591"/>
      <c r="BMJ11" s="591"/>
      <c r="BMK11" s="591"/>
      <c r="BML11" s="591"/>
      <c r="BMM11" s="591"/>
      <c r="BMN11" s="591"/>
      <c r="BMO11" s="591"/>
      <c r="BMP11" s="591"/>
      <c r="BMQ11" s="591"/>
      <c r="BMR11" s="591"/>
      <c r="BMS11" s="591"/>
      <c r="BMT11" s="591"/>
      <c r="BMU11" s="591"/>
      <c r="BMV11" s="591"/>
      <c r="BMW11" s="591"/>
      <c r="BMX11" s="591"/>
      <c r="BMY11" s="591"/>
      <c r="BMZ11" s="591"/>
      <c r="BNA11" s="591"/>
      <c r="BNB11" s="591"/>
      <c r="BNC11" s="591"/>
      <c r="BND11" s="591"/>
      <c r="BNE11" s="591"/>
      <c r="BNF11" s="591"/>
      <c r="BNG11" s="591"/>
      <c r="BNH11" s="591"/>
      <c r="BNI11" s="591"/>
      <c r="BNJ11" s="591"/>
      <c r="BNK11" s="591"/>
      <c r="BNL11" s="591"/>
      <c r="BNM11" s="591"/>
      <c r="BNN11" s="591"/>
      <c r="BNO11" s="591"/>
      <c r="BNP11" s="591"/>
      <c r="BNQ11" s="591"/>
      <c r="BNR11" s="591"/>
      <c r="BNS11" s="591"/>
      <c r="BNT11" s="591"/>
      <c r="BNU11" s="591"/>
      <c r="BNV11" s="591"/>
      <c r="BNW11" s="591"/>
      <c r="BNX11" s="591"/>
      <c r="BNY11" s="591"/>
      <c r="BNZ11" s="591"/>
      <c r="BOA11" s="591"/>
      <c r="BOB11" s="591"/>
      <c r="BOC11" s="591"/>
      <c r="BOD11" s="591"/>
      <c r="BOE11" s="591"/>
      <c r="BOF11" s="591"/>
      <c r="BOG11" s="591"/>
      <c r="BOH11" s="591"/>
      <c r="BOI11" s="591"/>
      <c r="BOJ11" s="591"/>
      <c r="BOK11" s="591"/>
      <c r="BOL11" s="591"/>
      <c r="BOM11" s="591"/>
      <c r="BON11" s="591"/>
      <c r="BOO11" s="591"/>
      <c r="BOP11" s="591"/>
      <c r="BOQ11" s="591"/>
      <c r="BOR11" s="591"/>
      <c r="BOS11" s="591"/>
      <c r="BOT11" s="591"/>
      <c r="BOU11" s="591"/>
      <c r="BOV11" s="591"/>
      <c r="BOW11" s="591"/>
      <c r="BOX11" s="591"/>
      <c r="BOY11" s="591"/>
      <c r="BOZ11" s="591"/>
      <c r="BPA11" s="591"/>
      <c r="BPB11" s="591"/>
      <c r="BPC11" s="591"/>
      <c r="BPD11" s="591"/>
      <c r="BPE11" s="591"/>
      <c r="BPF11" s="591"/>
      <c r="BPG11" s="591"/>
      <c r="BPH11" s="591"/>
      <c r="BPI11" s="591"/>
      <c r="BPJ11" s="591"/>
      <c r="BPK11" s="591"/>
      <c r="BPL11" s="591"/>
      <c r="BPM11" s="591"/>
      <c r="BPN11" s="591"/>
      <c r="BPO11" s="591"/>
      <c r="BPP11" s="591"/>
      <c r="BPQ11" s="591"/>
      <c r="BPR11" s="591"/>
      <c r="BPS11" s="591"/>
      <c r="BPT11" s="591"/>
      <c r="BPU11" s="591"/>
      <c r="BPV11" s="591"/>
      <c r="BPW11" s="591"/>
      <c r="BPX11" s="591"/>
      <c r="BPY11" s="591"/>
      <c r="BPZ11" s="591"/>
      <c r="BQA11" s="591"/>
      <c r="BQB11" s="591"/>
      <c r="BQC11" s="591"/>
      <c r="BQD11" s="591"/>
      <c r="BQE11" s="591"/>
      <c r="BQF11" s="591"/>
      <c r="BQG11" s="591"/>
      <c r="BQH11" s="591"/>
      <c r="BQI11" s="591"/>
      <c r="BQJ11" s="591"/>
      <c r="BQK11" s="591"/>
      <c r="BQL11" s="591"/>
      <c r="BQM11" s="591"/>
      <c r="BQN11" s="591"/>
      <c r="BQO11" s="591"/>
      <c r="BQP11" s="591"/>
      <c r="BQQ11" s="591"/>
      <c r="BQR11" s="591"/>
      <c r="BQS11" s="591"/>
      <c r="BQT11" s="591"/>
      <c r="BQU11" s="591"/>
      <c r="BQV11" s="591"/>
      <c r="BQW11" s="591"/>
      <c r="BQX11" s="591"/>
      <c r="BQY11" s="591"/>
      <c r="BQZ11" s="591"/>
      <c r="BRA11" s="591"/>
      <c r="BRB11" s="591"/>
      <c r="BRC11" s="591"/>
      <c r="BRD11" s="591"/>
      <c r="BRE11" s="591"/>
      <c r="BRF11" s="591"/>
      <c r="BRG11" s="591"/>
      <c r="BRH11" s="591"/>
      <c r="BRI11" s="591"/>
      <c r="BRJ11" s="591"/>
      <c r="BRK11" s="591"/>
      <c r="BRL11" s="591"/>
      <c r="BRM11" s="591"/>
      <c r="BRN11" s="591"/>
      <c r="BRO11" s="591"/>
      <c r="BRP11" s="591"/>
      <c r="BRQ11" s="591"/>
      <c r="BRR11" s="591"/>
      <c r="BRS11" s="591"/>
      <c r="BRT11" s="591"/>
      <c r="BRU11" s="591"/>
      <c r="BRV11" s="591"/>
      <c r="BRW11" s="591"/>
      <c r="BRX11" s="591"/>
      <c r="BRY11" s="591"/>
      <c r="BRZ11" s="591"/>
      <c r="BSA11" s="591"/>
      <c r="BSB11" s="591"/>
      <c r="BSC11" s="591"/>
      <c r="BSD11" s="591"/>
      <c r="BSE11" s="591"/>
      <c r="BSF11" s="591"/>
      <c r="BSG11" s="591"/>
      <c r="BSH11" s="591"/>
      <c r="BSI11" s="591"/>
      <c r="BSJ11" s="591"/>
      <c r="BSK11" s="591"/>
      <c r="BSL11" s="591"/>
      <c r="BSM11" s="591"/>
      <c r="BSN11" s="591"/>
      <c r="BSO11" s="591"/>
      <c r="BSP11" s="591"/>
      <c r="BSQ11" s="591"/>
      <c r="BSR11" s="591"/>
      <c r="BSS11" s="591"/>
      <c r="BST11" s="591"/>
      <c r="BSU11" s="591"/>
      <c r="BSV11" s="591"/>
      <c r="BSW11" s="591"/>
      <c r="BSX11" s="591"/>
      <c r="BSY11" s="591"/>
      <c r="BSZ11" s="591"/>
      <c r="BTA11" s="591"/>
      <c r="BTB11" s="591"/>
      <c r="BTC11" s="591"/>
      <c r="BTD11" s="591"/>
      <c r="BTE11" s="591"/>
      <c r="BTF11" s="591"/>
      <c r="BTG11" s="591"/>
      <c r="BTH11" s="591"/>
      <c r="BTI11" s="591"/>
      <c r="BTJ11" s="591"/>
      <c r="BTK11" s="591"/>
      <c r="BTL11" s="591"/>
      <c r="BTM11" s="591"/>
      <c r="BTN11" s="591"/>
      <c r="BTO11" s="591"/>
      <c r="BTP11" s="591"/>
      <c r="BTQ11" s="591"/>
      <c r="BTR11" s="591"/>
      <c r="BTS11" s="591"/>
      <c r="BTT11" s="591"/>
      <c r="BTU11" s="591"/>
      <c r="BTV11" s="591"/>
      <c r="BTW11" s="591"/>
      <c r="BTX11" s="591"/>
      <c r="BTY11" s="591"/>
      <c r="BTZ11" s="591"/>
      <c r="BUA11" s="591"/>
      <c r="BUB11" s="591"/>
      <c r="BUC11" s="591"/>
      <c r="BUD11" s="591"/>
      <c r="BUE11" s="591"/>
      <c r="BUF11" s="591"/>
      <c r="BUG11" s="591"/>
      <c r="BUH11" s="591"/>
      <c r="BUI11" s="591"/>
      <c r="BUJ11" s="591"/>
      <c r="BUK11" s="591"/>
      <c r="BUL11" s="591"/>
      <c r="BUM11" s="591"/>
      <c r="BUN11" s="591"/>
      <c r="BUO11" s="591"/>
      <c r="BUP11" s="591"/>
      <c r="BUQ11" s="591"/>
      <c r="BUR11" s="591"/>
      <c r="BUS11" s="591"/>
      <c r="BUT11" s="591"/>
      <c r="BUU11" s="591"/>
      <c r="BUV11" s="591"/>
      <c r="BUW11" s="591"/>
      <c r="BUX11" s="591"/>
      <c r="BUY11" s="591"/>
      <c r="BUZ11" s="591"/>
      <c r="BVA11" s="591"/>
      <c r="BVB11" s="591"/>
      <c r="BVC11" s="591"/>
      <c r="BVD11" s="591"/>
      <c r="BVE11" s="591"/>
      <c r="BVF11" s="591"/>
      <c r="BVG11" s="591"/>
      <c r="BVH11" s="591"/>
      <c r="BVI11" s="591"/>
      <c r="BVJ11" s="591"/>
      <c r="BVK11" s="591"/>
      <c r="BVL11" s="591"/>
      <c r="BVM11" s="591"/>
      <c r="BVN11" s="591"/>
      <c r="BVO11" s="591"/>
      <c r="BVP11" s="591"/>
      <c r="BVQ11" s="591"/>
      <c r="BVR11" s="591"/>
      <c r="BVS11" s="591"/>
      <c r="BVT11" s="591"/>
      <c r="BVU11" s="591"/>
      <c r="BVV11" s="591"/>
      <c r="BVW11" s="591"/>
      <c r="BVX11" s="591"/>
      <c r="BVY11" s="591"/>
      <c r="BVZ11" s="591"/>
      <c r="BWA11" s="591"/>
      <c r="BWB11" s="591"/>
      <c r="BWC11" s="591"/>
      <c r="BWD11" s="591"/>
      <c r="BWE11" s="591"/>
      <c r="BWF11" s="591"/>
      <c r="BWG11" s="591"/>
      <c r="BWH11" s="591"/>
      <c r="BWI11" s="591"/>
      <c r="BWJ11" s="591"/>
      <c r="BWK11" s="591"/>
      <c r="BWL11" s="591"/>
      <c r="BWM11" s="591"/>
      <c r="BWN11" s="591"/>
      <c r="BWO11" s="591"/>
      <c r="BWP11" s="591"/>
      <c r="BWQ11" s="591"/>
      <c r="BWR11" s="591"/>
      <c r="BWS11" s="591"/>
      <c r="BWT11" s="591"/>
      <c r="BWU11" s="591"/>
      <c r="BWV11" s="591"/>
      <c r="BWW11" s="591"/>
      <c r="BWX11" s="591"/>
      <c r="BWY11" s="591"/>
      <c r="BWZ11" s="591"/>
      <c r="BXA11" s="591"/>
      <c r="BXB11" s="591"/>
      <c r="BXC11" s="591"/>
      <c r="BXD11" s="591"/>
      <c r="BXE11" s="591"/>
      <c r="BXF11" s="591"/>
      <c r="BXG11" s="591"/>
      <c r="BXH11" s="591"/>
      <c r="BXI11" s="591"/>
      <c r="BXJ11" s="591"/>
      <c r="BXK11" s="591"/>
      <c r="BXL11" s="591"/>
      <c r="BXM11" s="591"/>
      <c r="BXN11" s="591"/>
      <c r="BXO11" s="591"/>
      <c r="BXP11" s="591"/>
      <c r="BXQ11" s="591"/>
      <c r="BXR11" s="591"/>
      <c r="BXS11" s="591"/>
      <c r="BXT11" s="591"/>
      <c r="BXU11" s="591"/>
      <c r="BXV11" s="591"/>
      <c r="BXW11" s="591"/>
      <c r="BXX11" s="591"/>
      <c r="BXY11" s="591"/>
      <c r="BXZ11" s="591"/>
      <c r="BYA11" s="591"/>
      <c r="BYB11" s="591"/>
      <c r="BYC11" s="591"/>
      <c r="BYD11" s="591"/>
      <c r="BYE11" s="591"/>
      <c r="BYF11" s="591"/>
      <c r="BYG11" s="591"/>
      <c r="BYH11" s="591"/>
      <c r="BYI11" s="591"/>
      <c r="BYJ11" s="591"/>
      <c r="BYK11" s="591"/>
      <c r="BYL11" s="591"/>
      <c r="BYM11" s="591"/>
      <c r="BYN11" s="591"/>
      <c r="BYO11" s="591"/>
      <c r="BYP11" s="591"/>
      <c r="BYQ11" s="591"/>
      <c r="BYR11" s="591"/>
      <c r="BYS11" s="591"/>
      <c r="BYT11" s="591"/>
      <c r="BYU11" s="591"/>
      <c r="BYV11" s="591"/>
      <c r="BYW11" s="591"/>
      <c r="BYX11" s="591"/>
      <c r="BYY11" s="591"/>
      <c r="BYZ11" s="591"/>
      <c r="BZA11" s="591"/>
      <c r="BZB11" s="591"/>
      <c r="BZC11" s="591"/>
      <c r="BZD11" s="591"/>
      <c r="BZE11" s="591"/>
      <c r="BZF11" s="591"/>
      <c r="BZG11" s="591"/>
      <c r="BZH11" s="591"/>
      <c r="BZI11" s="591"/>
      <c r="BZJ11" s="591"/>
      <c r="BZK11" s="591"/>
      <c r="BZL11" s="591"/>
      <c r="BZM11" s="591"/>
      <c r="BZN11" s="591"/>
      <c r="BZO11" s="591"/>
      <c r="BZP11" s="591"/>
      <c r="BZQ11" s="591"/>
      <c r="BZR11" s="591"/>
      <c r="BZS11" s="591"/>
      <c r="BZT11" s="591"/>
      <c r="BZU11" s="591"/>
      <c r="BZV11" s="591"/>
      <c r="BZW11" s="591"/>
      <c r="BZX11" s="591"/>
      <c r="BZY11" s="591"/>
      <c r="BZZ11" s="591"/>
      <c r="CAA11" s="591"/>
      <c r="CAB11" s="591"/>
      <c r="CAC11" s="591"/>
      <c r="CAD11" s="591"/>
      <c r="CAE11" s="591"/>
      <c r="CAF11" s="591"/>
      <c r="CAG11" s="591"/>
      <c r="CAH11" s="591"/>
      <c r="CAI11" s="591"/>
      <c r="CAJ11" s="591"/>
      <c r="CAK11" s="591"/>
      <c r="CAL11" s="591"/>
      <c r="CAM11" s="591"/>
      <c r="CAN11" s="591"/>
      <c r="CAO11" s="591"/>
      <c r="CAP11" s="591"/>
      <c r="CAQ11" s="591"/>
      <c r="CAR11" s="591"/>
      <c r="CAS11" s="591"/>
      <c r="CAT11" s="591"/>
      <c r="CAU11" s="591"/>
      <c r="CAV11" s="591"/>
      <c r="CAW11" s="591"/>
      <c r="CAX11" s="591"/>
      <c r="CAY11" s="591"/>
      <c r="CAZ11" s="591"/>
      <c r="CBA11" s="591"/>
      <c r="CBB11" s="591"/>
      <c r="CBC11" s="591"/>
      <c r="CBD11" s="591"/>
      <c r="CBE11" s="591"/>
      <c r="CBF11" s="591"/>
      <c r="CBG11" s="591"/>
      <c r="CBH11" s="591"/>
      <c r="CBI11" s="591"/>
      <c r="CBJ11" s="591"/>
      <c r="CBK11" s="591"/>
      <c r="CBL11" s="591"/>
      <c r="CBM11" s="591"/>
      <c r="CBN11" s="591"/>
      <c r="CBO11" s="591"/>
      <c r="CBP11" s="591"/>
      <c r="CBQ11" s="591"/>
      <c r="CBR11" s="591"/>
      <c r="CBS11" s="591"/>
      <c r="CBT11" s="591"/>
      <c r="CBU11" s="591"/>
      <c r="CBV11" s="591"/>
      <c r="CBW11" s="591"/>
      <c r="CBX11" s="591"/>
      <c r="CBY11" s="591"/>
      <c r="CBZ11" s="591"/>
      <c r="CCA11" s="591"/>
      <c r="CCB11" s="591"/>
      <c r="CCC11" s="591"/>
      <c r="CCD11" s="591"/>
      <c r="CCE11" s="591"/>
      <c r="CCF11" s="591"/>
      <c r="CCG11" s="591"/>
      <c r="CCH11" s="591"/>
      <c r="CCI11" s="591"/>
      <c r="CCJ11" s="591"/>
      <c r="CCK11" s="591"/>
      <c r="CCL11" s="591"/>
      <c r="CCM11" s="591"/>
      <c r="CCN11" s="591"/>
      <c r="CCO11" s="591"/>
      <c r="CCP11" s="591"/>
      <c r="CCQ11" s="591"/>
      <c r="CCR11" s="591"/>
      <c r="CCS11" s="591"/>
      <c r="CCT11" s="591"/>
      <c r="CCU11" s="591"/>
      <c r="CCV11" s="591"/>
      <c r="CCW11" s="591"/>
      <c r="CCX11" s="591"/>
      <c r="CCY11" s="591"/>
      <c r="CCZ11" s="591"/>
      <c r="CDA11" s="591"/>
      <c r="CDB11" s="591"/>
      <c r="CDC11" s="591"/>
      <c r="CDD11" s="591"/>
      <c r="CDE11" s="591"/>
      <c r="CDF11" s="591"/>
      <c r="CDG11" s="591"/>
      <c r="CDH11" s="591"/>
      <c r="CDI11" s="591"/>
      <c r="CDJ11" s="591"/>
      <c r="CDK11" s="591"/>
      <c r="CDL11" s="591"/>
      <c r="CDM11" s="591"/>
      <c r="CDN11" s="591"/>
      <c r="CDO11" s="591"/>
      <c r="CDP11" s="591"/>
      <c r="CDQ11" s="591"/>
      <c r="CDR11" s="591"/>
      <c r="CDS11" s="591"/>
      <c r="CDT11" s="591"/>
      <c r="CDU11" s="591"/>
      <c r="CDV11" s="591"/>
      <c r="CDW11" s="591"/>
      <c r="CDX11" s="591"/>
      <c r="CDY11" s="591"/>
      <c r="CDZ11" s="591"/>
      <c r="CEA11" s="591"/>
      <c r="CEB11" s="591"/>
      <c r="CEC11" s="591"/>
      <c r="CED11" s="591"/>
      <c r="CEE11" s="591"/>
      <c r="CEF11" s="591"/>
      <c r="CEG11" s="591"/>
      <c r="CEH11" s="591"/>
      <c r="CEI11" s="591"/>
      <c r="CEJ11" s="591"/>
      <c r="CEK11" s="591"/>
      <c r="CEL11" s="591"/>
      <c r="CEM11" s="591"/>
      <c r="CEN11" s="591"/>
      <c r="CEO11" s="591"/>
      <c r="CEP11" s="591"/>
      <c r="CEQ11" s="591"/>
      <c r="CER11" s="591"/>
      <c r="CES11" s="591"/>
      <c r="CET11" s="591"/>
      <c r="CEU11" s="591"/>
      <c r="CEV11" s="591"/>
      <c r="CEW11" s="591"/>
      <c r="CEX11" s="591"/>
      <c r="CEY11" s="591"/>
      <c r="CEZ11" s="591"/>
      <c r="CFA11" s="591"/>
      <c r="CFB11" s="591"/>
      <c r="CFC11" s="591"/>
      <c r="CFD11" s="591"/>
      <c r="CFE11" s="591"/>
      <c r="CFF11" s="591"/>
      <c r="CFG11" s="591"/>
      <c r="CFH11" s="591"/>
      <c r="CFI11" s="591"/>
      <c r="CFJ11" s="591"/>
      <c r="CFK11" s="591"/>
      <c r="CFL11" s="591"/>
      <c r="CFM11" s="591"/>
      <c r="CFN11" s="591"/>
      <c r="CFO11" s="591"/>
      <c r="CFP11" s="591"/>
      <c r="CFQ11" s="591"/>
      <c r="CFR11" s="591"/>
      <c r="CFS11" s="591"/>
      <c r="CFT11" s="591"/>
      <c r="CFU11" s="591"/>
      <c r="CFV11" s="591"/>
      <c r="CFW11" s="591"/>
      <c r="CFX11" s="591"/>
      <c r="CFY11" s="591"/>
      <c r="CFZ11" s="591"/>
      <c r="CGA11" s="591"/>
      <c r="CGB11" s="591"/>
      <c r="CGC11" s="591"/>
      <c r="CGD11" s="591"/>
      <c r="CGE11" s="591"/>
      <c r="CGF11" s="591"/>
      <c r="CGG11" s="591"/>
      <c r="CGH11" s="591"/>
      <c r="CGI11" s="591"/>
      <c r="CGJ11" s="591"/>
      <c r="CGK11" s="591"/>
      <c r="CGL11" s="591"/>
      <c r="CGM11" s="591"/>
      <c r="CGN11" s="591"/>
      <c r="CGO11" s="591"/>
      <c r="CGP11" s="591"/>
      <c r="CGQ11" s="591"/>
      <c r="CGR11" s="591"/>
      <c r="CGS11" s="591"/>
      <c r="CGT11" s="591"/>
      <c r="CGU11" s="591"/>
      <c r="CGV11" s="591"/>
      <c r="CGW11" s="591"/>
      <c r="CGX11" s="591"/>
      <c r="CGY11" s="591"/>
      <c r="CGZ11" s="591"/>
      <c r="CHA11" s="591"/>
      <c r="CHB11" s="591"/>
      <c r="CHC11" s="591"/>
      <c r="CHD11" s="591"/>
      <c r="CHE11" s="591"/>
      <c r="CHF11" s="591"/>
      <c r="CHG11" s="591"/>
      <c r="CHH11" s="591"/>
      <c r="CHI11" s="591"/>
      <c r="CHJ11" s="591"/>
      <c r="CHK11" s="591"/>
      <c r="CHL11" s="591"/>
      <c r="CHM11" s="591"/>
      <c r="CHN11" s="591"/>
      <c r="CHO11" s="591"/>
      <c r="CHP11" s="591"/>
      <c r="CHQ11" s="591"/>
      <c r="CHR11" s="591"/>
      <c r="CHS11" s="591"/>
      <c r="CHT11" s="591"/>
      <c r="CHU11" s="591"/>
      <c r="CHV11" s="591"/>
      <c r="CHW11" s="591"/>
      <c r="CHX11" s="591"/>
      <c r="CHY11" s="591"/>
      <c r="CHZ11" s="591"/>
      <c r="CIA11" s="591"/>
      <c r="CIB11" s="591"/>
      <c r="CIC11" s="591"/>
      <c r="CID11" s="591"/>
      <c r="CIE11" s="591"/>
      <c r="CIF11" s="591"/>
      <c r="CIG11" s="591"/>
      <c r="CIH11" s="591"/>
      <c r="CII11" s="591"/>
      <c r="CIJ11" s="591"/>
      <c r="CIK11" s="591"/>
      <c r="CIL11" s="591"/>
      <c r="CIM11" s="591"/>
      <c r="CIN11" s="591"/>
      <c r="CIO11" s="591"/>
      <c r="CIP11" s="591"/>
      <c r="CIQ11" s="591"/>
      <c r="CIR11" s="591"/>
      <c r="CIS11" s="591"/>
      <c r="CIT11" s="591"/>
      <c r="CIU11" s="591"/>
      <c r="CIV11" s="591"/>
      <c r="CIW11" s="591"/>
      <c r="CIX11" s="591"/>
      <c r="CIY11" s="591"/>
      <c r="CIZ11" s="591"/>
      <c r="CJA11" s="591"/>
      <c r="CJB11" s="591"/>
      <c r="CJC11" s="591"/>
      <c r="CJD11" s="591"/>
      <c r="CJE11" s="591"/>
      <c r="CJF11" s="591"/>
      <c r="CJG11" s="591"/>
      <c r="CJH11" s="591"/>
      <c r="CJI11" s="591"/>
      <c r="CJJ11" s="591"/>
      <c r="CJK11" s="591"/>
      <c r="CJL11" s="591"/>
      <c r="CJM11" s="591"/>
      <c r="CJN11" s="591"/>
      <c r="CJO11" s="591"/>
      <c r="CJP11" s="591"/>
      <c r="CJQ11" s="591"/>
      <c r="CJR11" s="591"/>
      <c r="CJS11" s="591"/>
      <c r="CJT11" s="591"/>
      <c r="CJU11" s="591"/>
      <c r="CJV11" s="591"/>
      <c r="CJW11" s="591"/>
      <c r="CJX11" s="591"/>
      <c r="CJY11" s="591"/>
      <c r="CJZ11" s="591"/>
      <c r="CKA11" s="591"/>
      <c r="CKB11" s="591"/>
      <c r="CKC11" s="591"/>
      <c r="CKD11" s="591"/>
      <c r="CKE11" s="591"/>
      <c r="CKF11" s="591"/>
      <c r="CKG11" s="591"/>
      <c r="CKH11" s="591"/>
      <c r="CKI11" s="591"/>
      <c r="CKJ11" s="591"/>
      <c r="CKK11" s="591"/>
      <c r="CKL11" s="591"/>
      <c r="CKM11" s="591"/>
      <c r="CKN11" s="591"/>
      <c r="CKO11" s="591"/>
      <c r="CKP11" s="591"/>
      <c r="CKQ11" s="591"/>
      <c r="CKR11" s="591"/>
      <c r="CKS11" s="591"/>
      <c r="CKT11" s="591"/>
      <c r="CKU11" s="591"/>
      <c r="CKV11" s="591"/>
      <c r="CKW11" s="591"/>
      <c r="CKX11" s="591"/>
      <c r="CKY11" s="591"/>
      <c r="CKZ11" s="591"/>
      <c r="CLA11" s="591"/>
      <c r="CLB11" s="591"/>
      <c r="CLC11" s="591"/>
      <c r="CLD11" s="591"/>
      <c r="CLE11" s="591"/>
      <c r="CLF11" s="591"/>
      <c r="CLG11" s="591"/>
      <c r="CLH11" s="591"/>
      <c r="CLI11" s="591"/>
      <c r="CLJ11" s="591"/>
      <c r="CLK11" s="591"/>
      <c r="CLL11" s="591"/>
      <c r="CLM11" s="591"/>
      <c r="CLN11" s="591"/>
      <c r="CLO11" s="591"/>
      <c r="CLP11" s="591"/>
      <c r="CLQ11" s="591"/>
      <c r="CLR11" s="591"/>
      <c r="CLS11" s="591"/>
      <c r="CLT11" s="591"/>
      <c r="CLU11" s="591"/>
      <c r="CLV11" s="591"/>
      <c r="CLW11" s="591"/>
      <c r="CLX11" s="591"/>
      <c r="CLY11" s="591"/>
      <c r="CLZ11" s="591"/>
      <c r="CMA11" s="591"/>
      <c r="CMB11" s="591"/>
      <c r="CMC11" s="591"/>
      <c r="CMD11" s="591"/>
      <c r="CME11" s="591"/>
      <c r="CMF11" s="591"/>
      <c r="CMG11" s="591"/>
      <c r="CMH11" s="591"/>
      <c r="CMI11" s="591"/>
      <c r="CMJ11" s="591"/>
      <c r="CMK11" s="591"/>
      <c r="CML11" s="591"/>
      <c r="CMM11" s="591"/>
      <c r="CMN11" s="591"/>
      <c r="CMO11" s="591"/>
      <c r="CMP11" s="591"/>
      <c r="CMQ11" s="591"/>
      <c r="CMR11" s="591"/>
      <c r="CMS11" s="591"/>
      <c r="CMT11" s="591"/>
      <c r="CMU11" s="591"/>
      <c r="CMV11" s="591"/>
      <c r="CMW11" s="591"/>
      <c r="CMX11" s="591"/>
      <c r="CMY11" s="591"/>
      <c r="CMZ11" s="591"/>
      <c r="CNA11" s="591"/>
      <c r="CNB11" s="591"/>
      <c r="CNC11" s="591"/>
      <c r="CND11" s="591"/>
      <c r="CNE11" s="591"/>
      <c r="CNF11" s="591"/>
      <c r="CNG11" s="591"/>
      <c r="CNH11" s="591"/>
      <c r="CNI11" s="591"/>
      <c r="CNJ11" s="591"/>
      <c r="CNK11" s="591"/>
      <c r="CNL11" s="591"/>
      <c r="CNM11" s="591"/>
      <c r="CNN11" s="591"/>
      <c r="CNO11" s="591"/>
      <c r="CNP11" s="591"/>
      <c r="CNQ11" s="591"/>
      <c r="CNR11" s="591"/>
      <c r="CNS11" s="591"/>
      <c r="CNT11" s="591"/>
      <c r="CNU11" s="591"/>
      <c r="CNV11" s="591"/>
      <c r="CNW11" s="591"/>
      <c r="CNX11" s="591"/>
      <c r="CNY11" s="591"/>
      <c r="CNZ11" s="591"/>
      <c r="COA11" s="591"/>
      <c r="COB11" s="591"/>
      <c r="COC11" s="591"/>
      <c r="COD11" s="591"/>
      <c r="COE11" s="591"/>
      <c r="COF11" s="591"/>
      <c r="COG11" s="591"/>
      <c r="COH11" s="591"/>
      <c r="COI11" s="591"/>
      <c r="COJ11" s="591"/>
      <c r="COK11" s="591"/>
      <c r="COL11" s="591"/>
      <c r="COM11" s="591"/>
      <c r="CON11" s="591"/>
      <c r="COO11" s="591"/>
      <c r="COP11" s="591"/>
      <c r="COQ11" s="591"/>
      <c r="COR11" s="591"/>
      <c r="COS11" s="591"/>
      <c r="COT11" s="591"/>
      <c r="COU11" s="591"/>
      <c r="COV11" s="591"/>
      <c r="COW11" s="591"/>
      <c r="COX11" s="591"/>
      <c r="COY11" s="591"/>
      <c r="COZ11" s="591"/>
      <c r="CPA11" s="591"/>
      <c r="CPB11" s="591"/>
      <c r="CPC11" s="591"/>
      <c r="CPD11" s="591"/>
      <c r="CPE11" s="591"/>
      <c r="CPF11" s="591"/>
      <c r="CPG11" s="591"/>
      <c r="CPH11" s="591"/>
      <c r="CPI11" s="591"/>
      <c r="CPJ11" s="591"/>
      <c r="CPK11" s="591"/>
      <c r="CPL11" s="591"/>
      <c r="CPM11" s="591"/>
      <c r="CPN11" s="591"/>
      <c r="CPO11" s="591"/>
      <c r="CPP11" s="591"/>
      <c r="CPQ11" s="591"/>
      <c r="CPR11" s="591"/>
      <c r="CPS11" s="591"/>
      <c r="CPT11" s="591"/>
      <c r="CPU11" s="591"/>
      <c r="CPV11" s="591"/>
      <c r="CPW11" s="591"/>
      <c r="CPX11" s="591"/>
      <c r="CPY11" s="591"/>
      <c r="CPZ11" s="591"/>
      <c r="CQA11" s="591"/>
      <c r="CQB11" s="591"/>
      <c r="CQC11" s="591"/>
      <c r="CQD11" s="591"/>
      <c r="CQE11" s="591"/>
      <c r="CQF11" s="591"/>
      <c r="CQG11" s="591"/>
      <c r="CQH11" s="591"/>
      <c r="CQI11" s="591"/>
      <c r="CQJ11" s="591"/>
      <c r="CQK11" s="591"/>
      <c r="CQL11" s="591"/>
      <c r="CQM11" s="591"/>
      <c r="CQN11" s="591"/>
      <c r="CQO11" s="591"/>
      <c r="CQP11" s="591"/>
      <c r="CQQ11" s="591"/>
      <c r="CQR11" s="591"/>
      <c r="CQS11" s="591"/>
      <c r="CQT11" s="591"/>
      <c r="CQU11" s="591"/>
      <c r="CQV11" s="591"/>
      <c r="CQW11" s="591"/>
      <c r="CQX11" s="591"/>
      <c r="CQY11" s="591"/>
      <c r="CQZ11" s="591"/>
      <c r="CRA11" s="591"/>
      <c r="CRB11" s="591"/>
      <c r="CRC11" s="591"/>
      <c r="CRD11" s="591"/>
      <c r="CRE11" s="591"/>
      <c r="CRF11" s="591"/>
      <c r="CRG11" s="591"/>
      <c r="CRH11" s="591"/>
      <c r="CRI11" s="591"/>
      <c r="CRJ11" s="591"/>
      <c r="CRK11" s="591"/>
      <c r="CRL11" s="591"/>
      <c r="CRM11" s="591"/>
      <c r="CRN11" s="591"/>
      <c r="CRO11" s="591"/>
      <c r="CRP11" s="591"/>
      <c r="CRQ11" s="591"/>
      <c r="CRR11" s="591"/>
      <c r="CRS11" s="591"/>
      <c r="CRT11" s="591"/>
      <c r="CRU11" s="591"/>
      <c r="CRV11" s="591"/>
      <c r="CRW11" s="591"/>
      <c r="CRX11" s="591"/>
      <c r="CRY11" s="591"/>
      <c r="CRZ11" s="591"/>
      <c r="CSA11" s="591"/>
      <c r="CSB11" s="591"/>
      <c r="CSC11" s="591"/>
      <c r="CSD11" s="591"/>
      <c r="CSE11" s="591"/>
      <c r="CSF11" s="591"/>
      <c r="CSG11" s="591"/>
      <c r="CSH11" s="591"/>
      <c r="CSI11" s="591"/>
      <c r="CSJ11" s="591"/>
      <c r="CSK11" s="591"/>
      <c r="CSL11" s="591"/>
      <c r="CSM11" s="591"/>
      <c r="CSN11" s="591"/>
      <c r="CSO11" s="591"/>
      <c r="CSP11" s="591"/>
      <c r="CSQ11" s="591"/>
      <c r="CSR11" s="591"/>
      <c r="CSS11" s="591"/>
      <c r="CST11" s="591"/>
      <c r="CSU11" s="591"/>
      <c r="CSV11" s="591"/>
      <c r="CSW11" s="591"/>
      <c r="CSX11" s="591"/>
      <c r="CSY11" s="591"/>
      <c r="CSZ11" s="591"/>
      <c r="CTA11" s="591"/>
      <c r="CTB11" s="591"/>
      <c r="CTC11" s="591"/>
      <c r="CTD11" s="591"/>
      <c r="CTE11" s="591"/>
      <c r="CTF11" s="591"/>
      <c r="CTG11" s="591"/>
      <c r="CTH11" s="591"/>
      <c r="CTI11" s="591"/>
      <c r="CTJ11" s="591"/>
      <c r="CTK11" s="591"/>
      <c r="CTL11" s="591"/>
      <c r="CTM11" s="591"/>
      <c r="CTN11" s="591"/>
      <c r="CTO11" s="591"/>
      <c r="CTP11" s="591"/>
      <c r="CTQ11" s="591"/>
      <c r="CTR11" s="591"/>
      <c r="CTS11" s="591"/>
      <c r="CTT11" s="591"/>
      <c r="CTU11" s="591"/>
      <c r="CTV11" s="591"/>
      <c r="CTW11" s="591"/>
      <c r="CTX11" s="591"/>
      <c r="CTY11" s="591"/>
      <c r="CTZ11" s="591"/>
      <c r="CUA11" s="591"/>
      <c r="CUB11" s="591"/>
      <c r="CUC11" s="591"/>
      <c r="CUD11" s="591"/>
      <c r="CUE11" s="591"/>
      <c r="CUF11" s="591"/>
      <c r="CUG11" s="591"/>
      <c r="CUH11" s="591"/>
      <c r="CUI11" s="591"/>
      <c r="CUJ11" s="591"/>
      <c r="CUK11" s="591"/>
      <c r="CUL11" s="591"/>
      <c r="CUM11" s="591"/>
      <c r="CUN11" s="591"/>
      <c r="CUO11" s="591"/>
      <c r="CUP11" s="591"/>
      <c r="CUQ11" s="591"/>
      <c r="CUR11" s="591"/>
      <c r="CUS11" s="591"/>
      <c r="CUT11" s="591"/>
      <c r="CUU11" s="591"/>
      <c r="CUV11" s="591"/>
      <c r="CUW11" s="591"/>
      <c r="CUX11" s="591"/>
      <c r="CUY11" s="591"/>
      <c r="CUZ11" s="591"/>
      <c r="CVA11" s="591"/>
      <c r="CVB11" s="591"/>
      <c r="CVC11" s="591"/>
      <c r="CVD11" s="591"/>
      <c r="CVE11" s="591"/>
      <c r="CVF11" s="591"/>
      <c r="CVG11" s="591"/>
      <c r="CVH11" s="591"/>
      <c r="CVI11" s="591"/>
      <c r="CVJ11" s="591"/>
      <c r="CVK11" s="591"/>
      <c r="CVL11" s="591"/>
      <c r="CVM11" s="591"/>
      <c r="CVN11" s="591"/>
      <c r="CVO11" s="591"/>
      <c r="CVP11" s="591"/>
      <c r="CVQ11" s="591"/>
      <c r="CVR11" s="591"/>
      <c r="CVS11" s="591"/>
      <c r="CVT11" s="591"/>
      <c r="CVU11" s="591"/>
      <c r="CVV11" s="591"/>
      <c r="CVW11" s="591"/>
      <c r="CVX11" s="591"/>
      <c r="CVY11" s="591"/>
      <c r="CVZ11" s="591"/>
      <c r="CWA11" s="591"/>
      <c r="CWB11" s="591"/>
      <c r="CWC11" s="591"/>
      <c r="CWD11" s="591"/>
      <c r="CWE11" s="591"/>
      <c r="CWF11" s="591"/>
      <c r="CWG11" s="591"/>
      <c r="CWH11" s="591"/>
      <c r="CWI11" s="591"/>
      <c r="CWJ11" s="591"/>
      <c r="CWK11" s="591"/>
      <c r="CWL11" s="591"/>
      <c r="CWM11" s="591"/>
      <c r="CWN11" s="591"/>
      <c r="CWO11" s="591"/>
      <c r="CWP11" s="591"/>
      <c r="CWQ11" s="591"/>
      <c r="CWR11" s="591"/>
      <c r="CWS11" s="591"/>
      <c r="CWT11" s="591"/>
      <c r="CWU11" s="591"/>
      <c r="CWV11" s="591"/>
      <c r="CWW11" s="591"/>
      <c r="CWX11" s="591"/>
      <c r="CWY11" s="591"/>
      <c r="CWZ11" s="591"/>
      <c r="CXA11" s="591"/>
      <c r="CXB11" s="591"/>
      <c r="CXC11" s="591"/>
      <c r="CXD11" s="591"/>
      <c r="CXE11" s="591"/>
      <c r="CXF11" s="591"/>
      <c r="CXG11" s="591"/>
      <c r="CXH11" s="591"/>
      <c r="CXI11" s="591"/>
      <c r="CXJ11" s="591"/>
      <c r="CXK11" s="591"/>
      <c r="CXL11" s="591"/>
      <c r="CXM11" s="591"/>
      <c r="CXN11" s="591"/>
      <c r="CXO11" s="591"/>
      <c r="CXP11" s="591"/>
      <c r="CXQ11" s="591"/>
      <c r="CXR11" s="591"/>
      <c r="CXS11" s="591"/>
      <c r="CXT11" s="591"/>
      <c r="CXU11" s="591"/>
      <c r="CXV11" s="591"/>
      <c r="CXW11" s="591"/>
      <c r="CXX11" s="591"/>
      <c r="CXY11" s="591"/>
      <c r="CXZ11" s="591"/>
      <c r="CYA11" s="591"/>
      <c r="CYB11" s="591"/>
      <c r="CYC11" s="591"/>
      <c r="CYD11" s="591"/>
      <c r="CYE11" s="591"/>
      <c r="CYF11" s="591"/>
      <c r="CYG11" s="591"/>
      <c r="CYH11" s="591"/>
      <c r="CYI11" s="591"/>
      <c r="CYJ11" s="591"/>
      <c r="CYK11" s="591"/>
      <c r="CYL11" s="591"/>
      <c r="CYM11" s="591"/>
      <c r="CYN11" s="591"/>
      <c r="CYO11" s="591"/>
      <c r="CYP11" s="591"/>
      <c r="CYQ11" s="591"/>
      <c r="CYR11" s="591"/>
      <c r="CYS11" s="591"/>
      <c r="CYT11" s="591"/>
      <c r="CYU11" s="591"/>
      <c r="CYV11" s="591"/>
      <c r="CYW11" s="591"/>
      <c r="CYX11" s="591"/>
      <c r="CYY11" s="591"/>
      <c r="CYZ11" s="591"/>
      <c r="CZA11" s="591"/>
      <c r="CZB11" s="591"/>
      <c r="CZC11" s="591"/>
      <c r="CZD11" s="591"/>
      <c r="CZE11" s="591"/>
      <c r="CZF11" s="591"/>
      <c r="CZG11" s="591"/>
      <c r="CZH11" s="591"/>
      <c r="CZI11" s="591"/>
      <c r="CZJ11" s="591"/>
      <c r="CZK11" s="591"/>
      <c r="CZL11" s="591"/>
      <c r="CZM11" s="591"/>
      <c r="CZN11" s="591"/>
      <c r="CZO11" s="591"/>
      <c r="CZP11" s="591"/>
      <c r="CZQ11" s="591"/>
      <c r="CZR11" s="591"/>
      <c r="CZS11" s="591"/>
      <c r="CZT11" s="591"/>
      <c r="CZU11" s="591"/>
      <c r="CZV11" s="591"/>
      <c r="CZW11" s="591"/>
      <c r="CZX11" s="591"/>
      <c r="CZY11" s="591"/>
      <c r="CZZ11" s="591"/>
      <c r="DAA11" s="591"/>
      <c r="DAB11" s="591"/>
      <c r="DAC11" s="591"/>
      <c r="DAD11" s="591"/>
      <c r="DAE11" s="591"/>
      <c r="DAF11" s="591"/>
      <c r="DAG11" s="591"/>
      <c r="DAH11" s="591"/>
      <c r="DAI11" s="591"/>
      <c r="DAJ11" s="591"/>
      <c r="DAK11" s="591"/>
      <c r="DAL11" s="591"/>
      <c r="DAM11" s="591"/>
      <c r="DAN11" s="591"/>
      <c r="DAO11" s="591"/>
      <c r="DAP11" s="591"/>
      <c r="DAQ11" s="591"/>
      <c r="DAR11" s="591"/>
      <c r="DAS11" s="591"/>
      <c r="DAT11" s="591"/>
      <c r="DAU11" s="591"/>
      <c r="DAV11" s="591"/>
      <c r="DAW11" s="591"/>
      <c r="DAX11" s="591"/>
      <c r="DAY11" s="591"/>
      <c r="DAZ11" s="591"/>
      <c r="DBA11" s="591"/>
      <c r="DBB11" s="591"/>
      <c r="DBC11" s="591"/>
      <c r="DBD11" s="591"/>
      <c r="DBE11" s="591"/>
      <c r="DBF11" s="591"/>
      <c r="DBG11" s="591"/>
      <c r="DBH11" s="591"/>
      <c r="DBI11" s="591"/>
      <c r="DBJ11" s="591"/>
      <c r="DBK11" s="591"/>
      <c r="DBL11" s="591"/>
      <c r="DBM11" s="591"/>
      <c r="DBN11" s="591"/>
      <c r="DBO11" s="591"/>
      <c r="DBP11" s="591"/>
      <c r="DBQ11" s="591"/>
      <c r="DBR11" s="591"/>
      <c r="DBS11" s="591"/>
      <c r="DBT11" s="591"/>
      <c r="DBU11" s="591"/>
      <c r="DBV11" s="591"/>
      <c r="DBW11" s="591"/>
      <c r="DBX11" s="591"/>
      <c r="DBY11" s="591"/>
      <c r="DBZ11" s="591"/>
      <c r="DCA11" s="591"/>
      <c r="DCB11" s="591"/>
      <c r="DCC11" s="591"/>
      <c r="DCD11" s="591"/>
      <c r="DCE11" s="591"/>
      <c r="DCF11" s="591"/>
      <c r="DCG11" s="591"/>
      <c r="DCH11" s="591"/>
      <c r="DCI11" s="591"/>
      <c r="DCJ11" s="591"/>
      <c r="DCK11" s="591"/>
      <c r="DCL11" s="591"/>
      <c r="DCM11" s="591"/>
      <c r="DCN11" s="591"/>
      <c r="DCO11" s="591"/>
      <c r="DCP11" s="591"/>
      <c r="DCQ11" s="591"/>
      <c r="DCR11" s="591"/>
      <c r="DCS11" s="591"/>
      <c r="DCT11" s="591"/>
      <c r="DCU11" s="591"/>
      <c r="DCV11" s="591"/>
      <c r="DCW11" s="591"/>
      <c r="DCX11" s="591"/>
      <c r="DCY11" s="591"/>
      <c r="DCZ11" s="591"/>
      <c r="DDA11" s="591"/>
      <c r="DDB11" s="591"/>
      <c r="DDC11" s="591"/>
      <c r="DDD11" s="591"/>
      <c r="DDE11" s="591"/>
      <c r="DDF11" s="591"/>
      <c r="DDG11" s="591"/>
      <c r="DDH11" s="591"/>
      <c r="DDI11" s="591"/>
      <c r="DDJ11" s="591"/>
      <c r="DDK11" s="591"/>
      <c r="DDL11" s="591"/>
      <c r="DDM11" s="591"/>
      <c r="DDN11" s="591"/>
      <c r="DDO11" s="591"/>
      <c r="DDP11" s="591"/>
      <c r="DDQ11" s="591"/>
      <c r="DDR11" s="591"/>
      <c r="DDS11" s="591"/>
      <c r="DDT11" s="591"/>
      <c r="DDU11" s="591"/>
      <c r="DDV11" s="591"/>
      <c r="DDW11" s="591"/>
      <c r="DDX11" s="591"/>
      <c r="DDY11" s="591"/>
      <c r="DDZ11" s="591"/>
      <c r="DEA11" s="591"/>
      <c r="DEB11" s="591"/>
      <c r="DEC11" s="591"/>
      <c r="DED11" s="591"/>
      <c r="DEE11" s="591"/>
      <c r="DEF11" s="591"/>
      <c r="DEG11" s="591"/>
      <c r="DEH11" s="591"/>
      <c r="DEI11" s="591"/>
      <c r="DEJ11" s="591"/>
      <c r="DEK11" s="591"/>
      <c r="DEL11" s="591"/>
      <c r="DEM11" s="591"/>
      <c r="DEN11" s="591"/>
      <c r="DEO11" s="591"/>
      <c r="DEP11" s="591"/>
      <c r="DEQ11" s="591"/>
      <c r="DER11" s="591"/>
      <c r="DES11" s="591"/>
      <c r="DET11" s="591"/>
      <c r="DEU11" s="591"/>
      <c r="DEV11" s="591"/>
      <c r="DEW11" s="591"/>
      <c r="DEX11" s="591"/>
      <c r="DEY11" s="591"/>
      <c r="DEZ11" s="591"/>
      <c r="DFA11" s="591"/>
      <c r="DFB11" s="591"/>
      <c r="DFC11" s="591"/>
      <c r="DFD11" s="591"/>
      <c r="DFE11" s="591"/>
      <c r="DFF11" s="591"/>
      <c r="DFG11" s="591"/>
      <c r="DFH11" s="591"/>
      <c r="DFI11" s="591"/>
      <c r="DFJ11" s="591"/>
      <c r="DFK11" s="591"/>
      <c r="DFL11" s="591"/>
      <c r="DFM11" s="591"/>
      <c r="DFN11" s="591"/>
      <c r="DFO11" s="591"/>
      <c r="DFP11" s="591"/>
      <c r="DFQ11" s="591"/>
      <c r="DFR11" s="591"/>
      <c r="DFS11" s="591"/>
      <c r="DFT11" s="591"/>
      <c r="DFU11" s="591"/>
      <c r="DFV11" s="591"/>
      <c r="DFW11" s="591"/>
      <c r="DFX11" s="591"/>
      <c r="DFY11" s="591"/>
      <c r="DFZ11" s="591"/>
      <c r="DGA11" s="591"/>
      <c r="DGB11" s="591"/>
      <c r="DGC11" s="591"/>
      <c r="DGD11" s="591"/>
      <c r="DGE11" s="591"/>
      <c r="DGF11" s="591"/>
      <c r="DGG11" s="591"/>
      <c r="DGH11" s="591"/>
      <c r="DGI11" s="591"/>
      <c r="DGJ11" s="591"/>
      <c r="DGK11" s="591"/>
      <c r="DGL11" s="591"/>
      <c r="DGM11" s="591"/>
      <c r="DGN11" s="591"/>
      <c r="DGO11" s="591"/>
      <c r="DGP11" s="591"/>
      <c r="DGQ11" s="591"/>
      <c r="DGR11" s="591"/>
      <c r="DGS11" s="591"/>
      <c r="DGT11" s="591"/>
      <c r="DGU11" s="591"/>
      <c r="DGV11" s="591"/>
      <c r="DGW11" s="591"/>
      <c r="DGX11" s="591"/>
      <c r="DGY11" s="591"/>
      <c r="DGZ11" s="591"/>
      <c r="DHA11" s="591"/>
      <c r="DHB11" s="591"/>
      <c r="DHC11" s="591"/>
      <c r="DHD11" s="591"/>
      <c r="DHE11" s="591"/>
      <c r="DHF11" s="591"/>
      <c r="DHG11" s="591"/>
      <c r="DHH11" s="591"/>
      <c r="DHI11" s="591"/>
      <c r="DHJ11" s="591"/>
      <c r="DHK11" s="591"/>
      <c r="DHL11" s="591"/>
      <c r="DHM11" s="591"/>
      <c r="DHN11" s="591"/>
      <c r="DHO11" s="591"/>
      <c r="DHP11" s="591"/>
      <c r="DHQ11" s="591"/>
      <c r="DHR11" s="591"/>
      <c r="DHS11" s="591"/>
      <c r="DHT11" s="591"/>
      <c r="DHU11" s="591"/>
      <c r="DHV11" s="591"/>
      <c r="DHW11" s="591"/>
      <c r="DHX11" s="591"/>
      <c r="DHY11" s="591"/>
      <c r="DHZ11" s="591"/>
      <c r="DIA11" s="591"/>
      <c r="DIB11" s="591"/>
      <c r="DIC11" s="591"/>
      <c r="DID11" s="591"/>
      <c r="DIE11" s="591"/>
      <c r="DIF11" s="591"/>
      <c r="DIG11" s="591"/>
      <c r="DIH11" s="591"/>
      <c r="DII11" s="591"/>
      <c r="DIJ11" s="591"/>
      <c r="DIK11" s="591"/>
      <c r="DIL11" s="591"/>
      <c r="DIM11" s="591"/>
      <c r="DIN11" s="591"/>
      <c r="DIO11" s="591"/>
      <c r="DIP11" s="591"/>
      <c r="DIQ11" s="591"/>
      <c r="DIR11" s="591"/>
      <c r="DIS11" s="591"/>
      <c r="DIT11" s="591"/>
      <c r="DIU11" s="591"/>
      <c r="DIV11" s="591"/>
      <c r="DIW11" s="591"/>
      <c r="DIX11" s="591"/>
      <c r="DIY11" s="591"/>
      <c r="DIZ11" s="591"/>
      <c r="DJA11" s="591"/>
      <c r="DJB11" s="591"/>
      <c r="DJC11" s="591"/>
      <c r="DJD11" s="591"/>
      <c r="DJE11" s="591"/>
      <c r="DJF11" s="591"/>
      <c r="DJG11" s="591"/>
      <c r="DJH11" s="591"/>
      <c r="DJI11" s="591"/>
      <c r="DJJ11" s="591"/>
      <c r="DJK11" s="591"/>
      <c r="DJL11" s="591"/>
      <c r="DJM11" s="591"/>
      <c r="DJN11" s="591"/>
      <c r="DJO11" s="591"/>
      <c r="DJP11" s="591"/>
      <c r="DJQ11" s="591"/>
      <c r="DJR11" s="591"/>
      <c r="DJS11" s="591"/>
      <c r="DJT11" s="591"/>
      <c r="DJU11" s="591"/>
      <c r="DJV11" s="591"/>
      <c r="DJW11" s="591"/>
      <c r="DJX11" s="591"/>
      <c r="DJY11" s="591"/>
      <c r="DJZ11" s="591"/>
      <c r="DKA11" s="591"/>
      <c r="DKB11" s="591"/>
      <c r="DKC11" s="591"/>
      <c r="DKD11" s="591"/>
      <c r="DKE11" s="591"/>
      <c r="DKF11" s="591"/>
      <c r="DKG11" s="591"/>
      <c r="DKH11" s="591"/>
      <c r="DKI11" s="591"/>
      <c r="DKJ11" s="591"/>
      <c r="DKK11" s="591"/>
      <c r="DKL11" s="591"/>
      <c r="DKM11" s="591"/>
      <c r="DKN11" s="591"/>
      <c r="DKO11" s="591"/>
      <c r="DKP11" s="591"/>
      <c r="DKQ11" s="591"/>
      <c r="DKR11" s="591"/>
      <c r="DKS11" s="591"/>
      <c r="DKT11" s="591"/>
      <c r="DKU11" s="591"/>
      <c r="DKV11" s="591"/>
      <c r="DKW11" s="591"/>
      <c r="DKX11" s="591"/>
      <c r="DKY11" s="591"/>
      <c r="DKZ11" s="591"/>
      <c r="DLA11" s="591"/>
      <c r="DLB11" s="591"/>
      <c r="DLC11" s="591"/>
      <c r="DLD11" s="591"/>
      <c r="DLE11" s="591"/>
      <c r="DLF11" s="591"/>
      <c r="DLG11" s="591"/>
      <c r="DLH11" s="591"/>
      <c r="DLI11" s="591"/>
      <c r="DLJ11" s="591"/>
      <c r="DLK11" s="591"/>
      <c r="DLL11" s="591"/>
      <c r="DLM11" s="591"/>
      <c r="DLN11" s="591"/>
      <c r="DLO11" s="591"/>
      <c r="DLP11" s="591"/>
      <c r="DLQ11" s="591"/>
      <c r="DLR11" s="591"/>
      <c r="DLS11" s="591"/>
      <c r="DLT11" s="591"/>
      <c r="DLU11" s="591"/>
      <c r="DLV11" s="591"/>
      <c r="DLW11" s="591"/>
      <c r="DLX11" s="591"/>
      <c r="DLY11" s="591"/>
      <c r="DLZ11" s="591"/>
      <c r="DMA11" s="591"/>
      <c r="DMB11" s="591"/>
      <c r="DMC11" s="591"/>
      <c r="DMD11" s="591"/>
      <c r="DME11" s="591"/>
      <c r="DMF11" s="591"/>
      <c r="DMG11" s="591"/>
      <c r="DMH11" s="591"/>
      <c r="DMI11" s="591"/>
      <c r="DMJ11" s="591"/>
      <c r="DMK11" s="591"/>
      <c r="DML11" s="591"/>
      <c r="DMM11" s="591"/>
      <c r="DMN11" s="591"/>
      <c r="DMO11" s="591"/>
      <c r="DMP11" s="591"/>
      <c r="DMQ11" s="591"/>
      <c r="DMR11" s="591"/>
      <c r="DMS11" s="591"/>
      <c r="DMT11" s="591"/>
      <c r="DMU11" s="591"/>
      <c r="DMV11" s="591"/>
      <c r="DMW11" s="591"/>
      <c r="DMX11" s="591"/>
      <c r="DMY11" s="591"/>
      <c r="DMZ11" s="591"/>
      <c r="DNA11" s="591"/>
      <c r="DNB11" s="591"/>
      <c r="DNC11" s="591"/>
      <c r="DND11" s="591"/>
      <c r="DNE11" s="591"/>
      <c r="DNF11" s="591"/>
      <c r="DNG11" s="591"/>
      <c r="DNH11" s="591"/>
      <c r="DNI11" s="591"/>
      <c r="DNJ11" s="591"/>
      <c r="DNK11" s="591"/>
      <c r="DNL11" s="591"/>
      <c r="DNM11" s="591"/>
      <c r="DNN11" s="591"/>
      <c r="DNO11" s="591"/>
      <c r="DNP11" s="591"/>
      <c r="DNQ11" s="591"/>
      <c r="DNR11" s="591"/>
      <c r="DNS11" s="591"/>
      <c r="DNT11" s="591"/>
      <c r="DNU11" s="591"/>
      <c r="DNV11" s="591"/>
      <c r="DNW11" s="591"/>
      <c r="DNX11" s="591"/>
      <c r="DNY11" s="591"/>
      <c r="DNZ11" s="591"/>
      <c r="DOA11" s="591"/>
      <c r="DOB11" s="591"/>
      <c r="DOC11" s="591"/>
      <c r="DOD11" s="591"/>
      <c r="DOE11" s="591"/>
      <c r="DOF11" s="591"/>
      <c r="DOG11" s="591"/>
      <c r="DOH11" s="591"/>
      <c r="DOI11" s="591"/>
      <c r="DOJ11" s="591"/>
      <c r="DOK11" s="591"/>
      <c r="DOL11" s="591"/>
      <c r="DOM11" s="591"/>
      <c r="DON11" s="591"/>
      <c r="DOO11" s="591"/>
      <c r="DOP11" s="591"/>
      <c r="DOQ11" s="591"/>
      <c r="DOR11" s="591"/>
      <c r="DOS11" s="591"/>
      <c r="DOT11" s="591"/>
      <c r="DOU11" s="591"/>
      <c r="DOV11" s="591"/>
      <c r="DOW11" s="591"/>
      <c r="DOX11" s="591"/>
      <c r="DOY11" s="591"/>
      <c r="DOZ11" s="591"/>
      <c r="DPA11" s="591"/>
      <c r="DPB11" s="591"/>
      <c r="DPC11" s="591"/>
      <c r="DPD11" s="591"/>
      <c r="DPE11" s="591"/>
      <c r="DPF11" s="591"/>
      <c r="DPG11" s="591"/>
      <c r="DPH11" s="591"/>
      <c r="DPI11" s="591"/>
      <c r="DPJ11" s="591"/>
      <c r="DPK11" s="591"/>
      <c r="DPL11" s="591"/>
      <c r="DPM11" s="591"/>
      <c r="DPN11" s="591"/>
      <c r="DPO11" s="591"/>
      <c r="DPP11" s="591"/>
      <c r="DPQ11" s="591"/>
      <c r="DPR11" s="591"/>
      <c r="DPS11" s="591"/>
      <c r="DPT11" s="591"/>
      <c r="DPU11" s="591"/>
      <c r="DPV11" s="591"/>
      <c r="DPW11" s="591"/>
      <c r="DPX11" s="591"/>
      <c r="DPY11" s="591"/>
      <c r="DPZ11" s="591"/>
      <c r="DQA11" s="591"/>
      <c r="DQB11" s="591"/>
      <c r="DQC11" s="591"/>
      <c r="DQD11" s="591"/>
      <c r="DQE11" s="591"/>
      <c r="DQF11" s="591"/>
      <c r="DQG11" s="591"/>
      <c r="DQH11" s="591"/>
      <c r="DQI11" s="591"/>
      <c r="DQJ11" s="591"/>
      <c r="DQK11" s="591"/>
      <c r="DQL11" s="591"/>
      <c r="DQM11" s="591"/>
      <c r="DQN11" s="591"/>
      <c r="DQO11" s="591"/>
      <c r="DQP11" s="591"/>
      <c r="DQQ11" s="591"/>
      <c r="DQR11" s="591"/>
      <c r="DQS11" s="591"/>
      <c r="DQT11" s="591"/>
      <c r="DQU11" s="591"/>
      <c r="DQV11" s="591"/>
      <c r="DQW11" s="591"/>
      <c r="DQX11" s="591"/>
      <c r="DQY11" s="591"/>
      <c r="DQZ11" s="591"/>
      <c r="DRA11" s="591"/>
      <c r="DRB11" s="591"/>
      <c r="DRC11" s="591"/>
      <c r="DRD11" s="591"/>
      <c r="DRE11" s="591"/>
      <c r="DRF11" s="591"/>
      <c r="DRG11" s="591"/>
      <c r="DRH11" s="591"/>
      <c r="DRI11" s="591"/>
      <c r="DRJ11" s="591"/>
      <c r="DRK11" s="591"/>
      <c r="DRL11" s="591"/>
      <c r="DRM11" s="591"/>
      <c r="DRN11" s="591"/>
      <c r="DRO11" s="591"/>
      <c r="DRP11" s="591"/>
      <c r="DRQ11" s="591"/>
      <c r="DRR11" s="591"/>
      <c r="DRS11" s="591"/>
      <c r="DRT11" s="591"/>
      <c r="DRU11" s="591"/>
      <c r="DRV11" s="591"/>
      <c r="DRW11" s="591"/>
      <c r="DRX11" s="591"/>
      <c r="DRY11" s="591"/>
      <c r="DRZ11" s="591"/>
      <c r="DSA11" s="591"/>
      <c r="DSB11" s="591"/>
      <c r="DSC11" s="591"/>
      <c r="DSD11" s="591"/>
      <c r="DSE11" s="591"/>
      <c r="DSF11" s="591"/>
      <c r="DSG11" s="591"/>
      <c r="DSH11" s="591"/>
      <c r="DSI11" s="591"/>
      <c r="DSJ11" s="591"/>
      <c r="DSK11" s="591"/>
      <c r="DSL11" s="591"/>
      <c r="DSM11" s="591"/>
      <c r="DSN11" s="591"/>
      <c r="DSO11" s="591"/>
      <c r="DSP11" s="591"/>
      <c r="DSQ11" s="591"/>
      <c r="DSR11" s="591"/>
      <c r="DSS11" s="591"/>
      <c r="DST11" s="591"/>
      <c r="DSU11" s="591"/>
      <c r="DSV11" s="591"/>
      <c r="DSW11" s="591"/>
      <c r="DSX11" s="591"/>
      <c r="DSY11" s="591"/>
      <c r="DSZ11" s="591"/>
      <c r="DTA11" s="591"/>
      <c r="DTB11" s="591"/>
      <c r="DTC11" s="591"/>
      <c r="DTD11" s="591"/>
      <c r="DTE11" s="591"/>
      <c r="DTF11" s="591"/>
      <c r="DTG11" s="591"/>
      <c r="DTH11" s="591"/>
      <c r="DTI11" s="591"/>
      <c r="DTJ11" s="591"/>
      <c r="DTK11" s="591"/>
      <c r="DTL11" s="591"/>
      <c r="DTM11" s="591"/>
      <c r="DTN11" s="591"/>
      <c r="DTO11" s="591"/>
      <c r="DTP11" s="591"/>
      <c r="DTQ11" s="591"/>
      <c r="DTR11" s="591"/>
      <c r="DTS11" s="591"/>
      <c r="DTT11" s="591"/>
      <c r="DTU11" s="591"/>
      <c r="DTV11" s="591"/>
      <c r="DTW11" s="591"/>
      <c r="DTX11" s="591"/>
      <c r="DTY11" s="591"/>
      <c r="DTZ11" s="591"/>
      <c r="DUA11" s="591"/>
      <c r="DUB11" s="591"/>
      <c r="DUC11" s="591"/>
      <c r="DUD11" s="591"/>
      <c r="DUE11" s="591"/>
      <c r="DUF11" s="591"/>
      <c r="DUG11" s="591"/>
      <c r="DUH11" s="591"/>
      <c r="DUI11" s="591"/>
      <c r="DUJ11" s="591"/>
      <c r="DUK11" s="591"/>
      <c r="DUL11" s="591"/>
      <c r="DUM11" s="591"/>
      <c r="DUN11" s="591"/>
      <c r="DUO11" s="591"/>
      <c r="DUP11" s="591"/>
      <c r="DUQ11" s="591"/>
      <c r="DUR11" s="591"/>
      <c r="DUS11" s="591"/>
      <c r="DUT11" s="591"/>
      <c r="DUU11" s="591"/>
      <c r="DUV11" s="591"/>
      <c r="DUW11" s="591"/>
      <c r="DUX11" s="591"/>
      <c r="DUY11" s="591"/>
      <c r="DUZ11" s="591"/>
      <c r="DVA11" s="591"/>
      <c r="DVB11" s="591"/>
      <c r="DVC11" s="591"/>
      <c r="DVD11" s="591"/>
      <c r="DVE11" s="591"/>
      <c r="DVF11" s="591"/>
      <c r="DVG11" s="591"/>
      <c r="DVH11" s="591"/>
      <c r="DVI11" s="591"/>
      <c r="DVJ11" s="591"/>
      <c r="DVK11" s="591"/>
      <c r="DVL11" s="591"/>
      <c r="DVM11" s="591"/>
      <c r="DVN11" s="591"/>
      <c r="DVO11" s="591"/>
      <c r="DVP11" s="591"/>
      <c r="DVQ11" s="591"/>
      <c r="DVR11" s="591"/>
      <c r="DVS11" s="591"/>
      <c r="DVT11" s="591"/>
      <c r="DVU11" s="591"/>
      <c r="DVV11" s="591"/>
      <c r="DVW11" s="591"/>
      <c r="DVX11" s="591"/>
      <c r="DVY11" s="591"/>
      <c r="DVZ11" s="591"/>
      <c r="DWA11" s="591"/>
      <c r="DWB11" s="591"/>
      <c r="DWC11" s="591"/>
      <c r="DWD11" s="591"/>
      <c r="DWE11" s="591"/>
      <c r="DWF11" s="591"/>
      <c r="DWG11" s="591"/>
      <c r="DWH11" s="591"/>
      <c r="DWI11" s="591"/>
      <c r="DWJ11" s="591"/>
      <c r="DWK11" s="591"/>
      <c r="DWL11" s="591"/>
      <c r="DWM11" s="591"/>
      <c r="DWN11" s="591"/>
      <c r="DWO11" s="591"/>
      <c r="DWP11" s="591"/>
      <c r="DWQ11" s="591"/>
      <c r="DWR11" s="591"/>
      <c r="DWS11" s="591"/>
      <c r="DWT11" s="591"/>
      <c r="DWU11" s="591"/>
      <c r="DWV11" s="591"/>
      <c r="DWW11" s="591"/>
      <c r="DWX11" s="591"/>
      <c r="DWY11" s="591"/>
      <c r="DWZ11" s="591"/>
      <c r="DXA11" s="591"/>
      <c r="DXB11" s="591"/>
      <c r="DXC11" s="591"/>
      <c r="DXD11" s="591"/>
      <c r="DXE11" s="591"/>
      <c r="DXF11" s="591"/>
      <c r="DXG11" s="591"/>
      <c r="DXH11" s="591"/>
      <c r="DXI11" s="591"/>
      <c r="DXJ11" s="591"/>
      <c r="DXK11" s="591"/>
      <c r="DXL11" s="591"/>
      <c r="DXM11" s="591"/>
      <c r="DXN11" s="591"/>
      <c r="DXO11" s="591"/>
      <c r="DXP11" s="591"/>
      <c r="DXQ11" s="591"/>
      <c r="DXR11" s="591"/>
      <c r="DXS11" s="591"/>
      <c r="DXT11" s="591"/>
      <c r="DXU11" s="591"/>
      <c r="DXV11" s="591"/>
      <c r="DXW11" s="591"/>
      <c r="DXX11" s="591"/>
      <c r="DXY11" s="591"/>
      <c r="DXZ11" s="591"/>
      <c r="DYA11" s="591"/>
      <c r="DYB11" s="591"/>
      <c r="DYC11" s="591"/>
      <c r="DYD11" s="591"/>
      <c r="DYE11" s="591"/>
      <c r="DYF11" s="591"/>
      <c r="DYG11" s="591"/>
      <c r="DYH11" s="591"/>
      <c r="DYI11" s="591"/>
      <c r="DYJ11" s="591"/>
      <c r="DYK11" s="591"/>
      <c r="DYL11" s="591"/>
      <c r="DYM11" s="591"/>
      <c r="DYN11" s="591"/>
      <c r="DYO11" s="591"/>
      <c r="DYP11" s="591"/>
      <c r="DYQ11" s="591"/>
      <c r="DYR11" s="591"/>
      <c r="DYS11" s="591"/>
      <c r="DYT11" s="591"/>
      <c r="DYU11" s="591"/>
      <c r="DYV11" s="591"/>
      <c r="DYW11" s="591"/>
      <c r="DYX11" s="591"/>
      <c r="DYY11" s="591"/>
      <c r="DYZ11" s="591"/>
      <c r="DZA11" s="591"/>
      <c r="DZB11" s="591"/>
      <c r="DZC11" s="591"/>
      <c r="DZD11" s="591"/>
      <c r="DZE11" s="591"/>
      <c r="DZF11" s="591"/>
      <c r="DZG11" s="591"/>
      <c r="DZH11" s="591"/>
      <c r="DZI11" s="591"/>
      <c r="DZJ11" s="591"/>
      <c r="DZK11" s="591"/>
      <c r="DZL11" s="591"/>
      <c r="DZM11" s="591"/>
      <c r="DZN11" s="591"/>
      <c r="DZO11" s="591"/>
      <c r="DZP11" s="591"/>
      <c r="DZQ11" s="591"/>
      <c r="DZR11" s="591"/>
      <c r="DZS11" s="591"/>
      <c r="DZT11" s="591"/>
      <c r="DZU11" s="591"/>
      <c r="DZV11" s="591"/>
      <c r="DZW11" s="591"/>
      <c r="DZX11" s="591"/>
      <c r="DZY11" s="591"/>
      <c r="DZZ11" s="591"/>
      <c r="EAA11" s="591"/>
      <c r="EAB11" s="591"/>
      <c r="EAC11" s="591"/>
      <c r="EAD11" s="591"/>
      <c r="EAE11" s="591"/>
      <c r="EAF11" s="591"/>
      <c r="EAG11" s="591"/>
      <c r="EAH11" s="591"/>
      <c r="EAI11" s="591"/>
      <c r="EAJ11" s="591"/>
      <c r="EAK11" s="591"/>
      <c r="EAL11" s="591"/>
      <c r="EAM11" s="591"/>
      <c r="EAN11" s="591"/>
      <c r="EAO11" s="591"/>
      <c r="EAP11" s="591"/>
      <c r="EAQ11" s="591"/>
      <c r="EAR11" s="591"/>
      <c r="EAS11" s="591"/>
      <c r="EAT11" s="591"/>
      <c r="EAU11" s="591"/>
      <c r="EAV11" s="591"/>
      <c r="EAW11" s="591"/>
      <c r="EAX11" s="591"/>
      <c r="EAY11" s="591"/>
      <c r="EAZ11" s="591"/>
      <c r="EBA11" s="591"/>
      <c r="EBB11" s="591"/>
      <c r="EBC11" s="591"/>
      <c r="EBD11" s="591"/>
      <c r="EBE11" s="591"/>
      <c r="EBF11" s="591"/>
      <c r="EBG11" s="591"/>
      <c r="EBH11" s="591"/>
      <c r="EBI11" s="591"/>
      <c r="EBJ11" s="591"/>
      <c r="EBK11" s="591"/>
      <c r="EBL11" s="591"/>
      <c r="EBM11" s="591"/>
      <c r="EBN11" s="591"/>
      <c r="EBO11" s="591"/>
      <c r="EBP11" s="591"/>
      <c r="EBQ11" s="591"/>
      <c r="EBR11" s="591"/>
      <c r="EBS11" s="591"/>
      <c r="EBT11" s="591"/>
      <c r="EBU11" s="591"/>
      <c r="EBV11" s="591"/>
      <c r="EBW11" s="591"/>
      <c r="EBX11" s="591"/>
      <c r="EBY11" s="591"/>
      <c r="EBZ11" s="591"/>
      <c r="ECA11" s="591"/>
      <c r="ECB11" s="591"/>
      <c r="ECC11" s="591"/>
      <c r="ECD11" s="591"/>
      <c r="ECE11" s="591"/>
      <c r="ECF11" s="591"/>
      <c r="ECG11" s="591"/>
      <c r="ECH11" s="591"/>
      <c r="ECI11" s="591"/>
      <c r="ECJ11" s="591"/>
      <c r="ECK11" s="591"/>
      <c r="ECL11" s="591"/>
      <c r="ECM11" s="591"/>
      <c r="ECN11" s="591"/>
      <c r="ECO11" s="591"/>
      <c r="ECP11" s="591"/>
      <c r="ECQ11" s="591"/>
      <c r="ECR11" s="591"/>
      <c r="ECS11" s="591"/>
      <c r="ECT11" s="591"/>
      <c r="ECU11" s="591"/>
      <c r="ECV11" s="591"/>
      <c r="ECW11" s="591"/>
      <c r="ECX11" s="591"/>
      <c r="ECY11" s="591"/>
      <c r="ECZ11" s="591"/>
      <c r="EDA11" s="591"/>
      <c r="EDB11" s="591"/>
      <c r="EDC11" s="591"/>
      <c r="EDD11" s="591"/>
      <c r="EDE11" s="591"/>
      <c r="EDF11" s="591"/>
      <c r="EDG11" s="591"/>
      <c r="EDH11" s="591"/>
      <c r="EDI11" s="591"/>
      <c r="EDJ11" s="591"/>
      <c r="EDK11" s="591"/>
      <c r="EDL11" s="591"/>
      <c r="EDM11" s="591"/>
      <c r="EDN11" s="591"/>
      <c r="EDO11" s="591"/>
      <c r="EDP11" s="591"/>
      <c r="EDQ11" s="591"/>
      <c r="EDR11" s="591"/>
      <c r="EDS11" s="591"/>
      <c r="EDT11" s="591"/>
      <c r="EDU11" s="591"/>
      <c r="EDV11" s="591"/>
      <c r="EDW11" s="591"/>
      <c r="EDX11" s="591"/>
      <c r="EDY11" s="591"/>
      <c r="EDZ11" s="591"/>
      <c r="EEA11" s="591"/>
      <c r="EEB11" s="591"/>
      <c r="EEC11" s="591"/>
      <c r="EED11" s="591"/>
      <c r="EEE11" s="591"/>
      <c r="EEF11" s="591"/>
      <c r="EEG11" s="591"/>
      <c r="EEH11" s="591"/>
      <c r="EEI11" s="591"/>
      <c r="EEJ11" s="591"/>
      <c r="EEK11" s="591"/>
      <c r="EEL11" s="591"/>
      <c r="EEM11" s="591"/>
      <c r="EEN11" s="591"/>
      <c r="EEO11" s="591"/>
      <c r="EEP11" s="591"/>
      <c r="EEQ11" s="591"/>
      <c r="EER11" s="591"/>
      <c r="EES11" s="591"/>
      <c r="EET11" s="591"/>
      <c r="EEU11" s="591"/>
      <c r="EEV11" s="591"/>
      <c r="EEW11" s="591"/>
      <c r="EEX11" s="591"/>
      <c r="EEY11" s="591"/>
      <c r="EEZ11" s="591"/>
      <c r="EFA11" s="591"/>
      <c r="EFB11" s="591"/>
      <c r="EFC11" s="591"/>
      <c r="EFD11" s="591"/>
      <c r="EFE11" s="591"/>
      <c r="EFF11" s="591"/>
      <c r="EFG11" s="591"/>
      <c r="EFH11" s="591"/>
      <c r="EFI11" s="591"/>
      <c r="EFJ11" s="591"/>
      <c r="EFK11" s="591"/>
      <c r="EFL11" s="591"/>
      <c r="EFM11" s="591"/>
      <c r="EFN11" s="591"/>
      <c r="EFO11" s="591"/>
      <c r="EFP11" s="591"/>
      <c r="EFQ11" s="591"/>
      <c r="EFR11" s="591"/>
      <c r="EFS11" s="591"/>
      <c r="EFT11" s="591"/>
      <c r="EFU11" s="591"/>
      <c r="EFV11" s="591"/>
      <c r="EFW11" s="591"/>
      <c r="EFX11" s="591"/>
      <c r="EFY11" s="591"/>
      <c r="EFZ11" s="591"/>
      <c r="EGA11" s="591"/>
      <c r="EGB11" s="591"/>
      <c r="EGC11" s="591"/>
      <c r="EGD11" s="591"/>
      <c r="EGE11" s="591"/>
      <c r="EGF11" s="591"/>
      <c r="EGG11" s="591"/>
      <c r="EGH11" s="591"/>
      <c r="EGI11" s="591"/>
      <c r="EGJ11" s="591"/>
      <c r="EGK11" s="591"/>
      <c r="EGL11" s="591"/>
      <c r="EGM11" s="591"/>
      <c r="EGN11" s="591"/>
      <c r="EGO11" s="591"/>
      <c r="EGP11" s="591"/>
      <c r="EGQ11" s="591"/>
      <c r="EGR11" s="591"/>
      <c r="EGS11" s="591"/>
      <c r="EGT11" s="591"/>
      <c r="EGU11" s="591"/>
      <c r="EGV11" s="591"/>
      <c r="EGW11" s="591"/>
      <c r="EGX11" s="591"/>
      <c r="EGY11" s="591"/>
      <c r="EGZ11" s="591"/>
      <c r="EHA11" s="591"/>
      <c r="EHB11" s="591"/>
      <c r="EHC11" s="591"/>
      <c r="EHD11" s="591"/>
      <c r="EHE11" s="591"/>
      <c r="EHF11" s="591"/>
      <c r="EHG11" s="591"/>
      <c r="EHH11" s="591"/>
      <c r="EHI11" s="591"/>
      <c r="EHJ11" s="591"/>
      <c r="EHK11" s="591"/>
      <c r="EHL11" s="591"/>
      <c r="EHM11" s="591"/>
      <c r="EHN11" s="591"/>
      <c r="EHO11" s="591"/>
      <c r="EHP11" s="591"/>
      <c r="EHQ11" s="591"/>
      <c r="EHR11" s="591"/>
      <c r="EHS11" s="591"/>
      <c r="EHT11" s="591"/>
      <c r="EHU11" s="591"/>
      <c r="EHV11" s="591"/>
      <c r="EHW11" s="591"/>
      <c r="EHX11" s="591"/>
      <c r="EHY11" s="591"/>
      <c r="EHZ11" s="591"/>
      <c r="EIA11" s="591"/>
      <c r="EIB11" s="591"/>
      <c r="EIC11" s="591"/>
      <c r="EID11" s="591"/>
      <c r="EIE11" s="591"/>
      <c r="EIF11" s="591"/>
      <c r="EIG11" s="591"/>
      <c r="EIH11" s="591"/>
      <c r="EII11" s="591"/>
      <c r="EIJ11" s="591"/>
      <c r="EIK11" s="591"/>
      <c r="EIL11" s="591"/>
      <c r="EIM11" s="591"/>
      <c r="EIN11" s="591"/>
      <c r="EIO11" s="591"/>
      <c r="EIP11" s="591"/>
      <c r="EIQ11" s="591"/>
      <c r="EIR11" s="591"/>
      <c r="EIS11" s="591"/>
      <c r="EIT11" s="591"/>
      <c r="EIU11" s="591"/>
      <c r="EIV11" s="591"/>
      <c r="EIW11" s="591"/>
      <c r="EIX11" s="591"/>
      <c r="EIY11" s="591"/>
      <c r="EIZ11" s="591"/>
      <c r="EJA11" s="591"/>
      <c r="EJB11" s="591"/>
      <c r="EJC11" s="591"/>
      <c r="EJD11" s="591"/>
      <c r="EJE11" s="591"/>
      <c r="EJF11" s="591"/>
      <c r="EJG11" s="591"/>
      <c r="EJH11" s="591"/>
      <c r="EJI11" s="591"/>
      <c r="EJJ11" s="591"/>
      <c r="EJK11" s="591"/>
      <c r="EJL11" s="591"/>
      <c r="EJM11" s="591"/>
      <c r="EJN11" s="591"/>
      <c r="EJO11" s="591"/>
      <c r="EJP11" s="591"/>
      <c r="EJQ11" s="591"/>
      <c r="EJR11" s="591"/>
      <c r="EJS11" s="591"/>
      <c r="EJT11" s="591"/>
      <c r="EJU11" s="591"/>
      <c r="EJV11" s="591"/>
      <c r="EJW11" s="591"/>
      <c r="EJX11" s="591"/>
      <c r="EJY11" s="591"/>
      <c r="EJZ11" s="591"/>
      <c r="EKA11" s="591"/>
      <c r="EKB11" s="591"/>
      <c r="EKC11" s="591"/>
      <c r="EKD11" s="591"/>
      <c r="EKE11" s="591"/>
      <c r="EKF11" s="591"/>
      <c r="EKG11" s="591"/>
      <c r="EKH11" s="591"/>
      <c r="EKI11" s="591"/>
      <c r="EKJ11" s="591"/>
      <c r="EKK11" s="591"/>
      <c r="EKL11" s="591"/>
      <c r="EKM11" s="591"/>
      <c r="EKN11" s="591"/>
      <c r="EKO11" s="591"/>
      <c r="EKP11" s="591"/>
      <c r="EKQ11" s="591"/>
      <c r="EKR11" s="591"/>
      <c r="EKS11" s="591"/>
      <c r="EKT11" s="591"/>
      <c r="EKU11" s="591"/>
      <c r="EKV11" s="591"/>
      <c r="EKW11" s="591"/>
      <c r="EKX11" s="591"/>
      <c r="EKY11" s="591"/>
      <c r="EKZ11" s="591"/>
      <c r="ELA11" s="591"/>
      <c r="ELB11" s="591"/>
      <c r="ELC11" s="591"/>
      <c r="ELD11" s="591"/>
      <c r="ELE11" s="591"/>
      <c r="ELF11" s="591"/>
      <c r="ELG11" s="591"/>
      <c r="ELH11" s="591"/>
      <c r="ELI11" s="591"/>
      <c r="ELJ11" s="591"/>
      <c r="ELK11" s="591"/>
      <c r="ELL11" s="591"/>
      <c r="ELM11" s="591"/>
      <c r="ELN11" s="591"/>
      <c r="ELO11" s="591"/>
      <c r="ELP11" s="591"/>
      <c r="ELQ11" s="591"/>
      <c r="ELR11" s="591"/>
      <c r="ELS11" s="591"/>
      <c r="ELT11" s="591"/>
      <c r="ELU11" s="591"/>
      <c r="ELV11" s="591"/>
      <c r="ELW11" s="591"/>
      <c r="ELX11" s="591"/>
      <c r="ELY11" s="591"/>
      <c r="ELZ11" s="591"/>
      <c r="EMA11" s="591"/>
      <c r="EMB11" s="591"/>
      <c r="EMC11" s="591"/>
      <c r="EMD11" s="591"/>
      <c r="EME11" s="591"/>
      <c r="EMF11" s="591"/>
      <c r="EMG11" s="591"/>
      <c r="EMH11" s="591"/>
      <c r="EMI11" s="591"/>
      <c r="EMJ11" s="591"/>
      <c r="EMK11" s="591"/>
      <c r="EML11" s="591"/>
      <c r="EMM11" s="591"/>
      <c r="EMN11" s="591"/>
      <c r="EMO11" s="591"/>
      <c r="EMP11" s="591"/>
      <c r="EMQ11" s="591"/>
      <c r="EMR11" s="591"/>
      <c r="EMS11" s="591"/>
      <c r="EMT11" s="591"/>
      <c r="EMU11" s="591"/>
      <c r="EMV11" s="591"/>
      <c r="EMW11" s="591"/>
      <c r="EMX11" s="591"/>
      <c r="EMY11" s="591"/>
      <c r="EMZ11" s="591"/>
      <c r="ENA11" s="591"/>
      <c r="ENB11" s="591"/>
      <c r="ENC11" s="591"/>
      <c r="END11" s="591"/>
      <c r="ENE11" s="591"/>
      <c r="ENF11" s="591"/>
      <c r="ENG11" s="591"/>
      <c r="ENH11" s="591"/>
      <c r="ENI11" s="591"/>
      <c r="ENJ11" s="591"/>
      <c r="ENK11" s="591"/>
      <c r="ENL11" s="591"/>
      <c r="ENM11" s="591"/>
      <c r="ENN11" s="591"/>
      <c r="ENO11" s="591"/>
      <c r="ENP11" s="591"/>
      <c r="ENQ11" s="591"/>
      <c r="ENR11" s="591"/>
      <c r="ENS11" s="591"/>
      <c r="ENT11" s="591"/>
      <c r="ENU11" s="591"/>
      <c r="ENV11" s="591"/>
      <c r="ENW11" s="591"/>
      <c r="ENX11" s="591"/>
      <c r="ENY11" s="591"/>
      <c r="ENZ11" s="591"/>
      <c r="EOA11" s="591"/>
      <c r="EOB11" s="591"/>
      <c r="EOC11" s="591"/>
      <c r="EOD11" s="591"/>
      <c r="EOE11" s="591"/>
      <c r="EOF11" s="591"/>
      <c r="EOG11" s="591"/>
      <c r="EOH11" s="591"/>
      <c r="EOI11" s="591"/>
      <c r="EOJ11" s="591"/>
      <c r="EOK11" s="591"/>
      <c r="EOL11" s="591"/>
      <c r="EOM11" s="591"/>
      <c r="EON11" s="591"/>
      <c r="EOO11" s="591"/>
      <c r="EOP11" s="591"/>
      <c r="EOQ11" s="591"/>
      <c r="EOR11" s="591"/>
      <c r="EOS11" s="591"/>
      <c r="EOT11" s="591"/>
      <c r="EOU11" s="591"/>
      <c r="EOV11" s="591"/>
      <c r="EOW11" s="591"/>
      <c r="EOX11" s="591"/>
      <c r="EOY11" s="591"/>
      <c r="EOZ11" s="591"/>
      <c r="EPA11" s="591"/>
      <c r="EPB11" s="591"/>
      <c r="EPC11" s="591"/>
      <c r="EPD11" s="591"/>
      <c r="EPE11" s="591"/>
      <c r="EPF11" s="591"/>
      <c r="EPG11" s="591"/>
      <c r="EPH11" s="591"/>
      <c r="EPI11" s="591"/>
      <c r="EPJ11" s="591"/>
      <c r="EPK11" s="591"/>
      <c r="EPL11" s="591"/>
      <c r="EPM11" s="591"/>
      <c r="EPN11" s="591"/>
      <c r="EPO11" s="591"/>
      <c r="EPP11" s="591"/>
      <c r="EPQ11" s="591"/>
      <c r="EPR11" s="591"/>
      <c r="EPS11" s="591"/>
      <c r="EPT11" s="591"/>
      <c r="EPU11" s="591"/>
      <c r="EPV11" s="591"/>
      <c r="EPW11" s="591"/>
      <c r="EPX11" s="591"/>
      <c r="EPY11" s="591"/>
      <c r="EPZ11" s="591"/>
      <c r="EQA11" s="591"/>
      <c r="EQB11" s="591"/>
      <c r="EQC11" s="591"/>
      <c r="EQD11" s="591"/>
      <c r="EQE11" s="591"/>
      <c r="EQF11" s="591"/>
      <c r="EQG11" s="591"/>
      <c r="EQH11" s="591"/>
      <c r="EQI11" s="591"/>
      <c r="EQJ11" s="591"/>
      <c r="EQK11" s="591"/>
      <c r="EQL11" s="591"/>
      <c r="EQM11" s="591"/>
      <c r="EQN11" s="591"/>
      <c r="EQO11" s="591"/>
      <c r="EQP11" s="591"/>
      <c r="EQQ11" s="591"/>
      <c r="EQR11" s="591"/>
      <c r="EQS11" s="591"/>
      <c r="EQT11" s="591"/>
      <c r="EQU11" s="591"/>
      <c r="EQV11" s="591"/>
      <c r="EQW11" s="591"/>
      <c r="EQX11" s="591"/>
      <c r="EQY11" s="591"/>
      <c r="EQZ11" s="591"/>
      <c r="ERA11" s="591"/>
      <c r="ERB11" s="591"/>
      <c r="ERC11" s="591"/>
      <c r="ERD11" s="591"/>
      <c r="ERE11" s="591"/>
      <c r="ERF11" s="591"/>
      <c r="ERG11" s="591"/>
      <c r="ERH11" s="591"/>
      <c r="ERI11" s="591"/>
      <c r="ERJ11" s="591"/>
      <c r="ERK11" s="591"/>
      <c r="ERL11" s="591"/>
      <c r="ERM11" s="591"/>
      <c r="ERN11" s="591"/>
      <c r="ERO11" s="591"/>
      <c r="ERP11" s="591"/>
      <c r="ERQ11" s="591"/>
      <c r="ERR11" s="591"/>
      <c r="ERS11" s="591"/>
      <c r="ERT11" s="591"/>
      <c r="ERU11" s="591"/>
      <c r="ERV11" s="591"/>
      <c r="ERW11" s="591"/>
      <c r="ERX11" s="591"/>
      <c r="ERY11" s="591"/>
      <c r="ERZ11" s="591"/>
      <c r="ESA11" s="591"/>
      <c r="ESB11" s="591"/>
      <c r="ESC11" s="591"/>
      <c r="ESD11" s="591"/>
      <c r="ESE11" s="591"/>
      <c r="ESF11" s="591"/>
      <c r="ESG11" s="591"/>
      <c r="ESH11" s="591"/>
      <c r="ESI11" s="591"/>
      <c r="ESJ11" s="591"/>
      <c r="ESK11" s="591"/>
      <c r="ESL11" s="591"/>
      <c r="ESM11" s="591"/>
      <c r="ESN11" s="591"/>
      <c r="ESO11" s="591"/>
      <c r="ESP11" s="591"/>
      <c r="ESQ11" s="591"/>
      <c r="ESR11" s="591"/>
      <c r="ESS11" s="591"/>
      <c r="EST11" s="591"/>
      <c r="ESU11" s="591"/>
      <c r="ESV11" s="591"/>
      <c r="ESW11" s="591"/>
      <c r="ESX11" s="591"/>
      <c r="ESY11" s="591"/>
      <c r="ESZ11" s="591"/>
      <c r="ETA11" s="591"/>
      <c r="ETB11" s="591"/>
      <c r="ETC11" s="591"/>
      <c r="ETD11" s="591"/>
      <c r="ETE11" s="591"/>
      <c r="ETF11" s="591"/>
      <c r="ETG11" s="591"/>
      <c r="ETH11" s="591"/>
      <c r="ETI11" s="591"/>
      <c r="ETJ11" s="591"/>
      <c r="ETK11" s="591"/>
      <c r="ETL11" s="591"/>
      <c r="ETM11" s="591"/>
      <c r="ETN11" s="591"/>
      <c r="ETO11" s="591"/>
      <c r="ETP11" s="591"/>
      <c r="ETQ11" s="591"/>
      <c r="ETR11" s="591"/>
      <c r="ETS11" s="591"/>
      <c r="ETT11" s="591"/>
      <c r="ETU11" s="591"/>
      <c r="ETV11" s="591"/>
      <c r="ETW11" s="591"/>
      <c r="ETX11" s="591"/>
      <c r="ETY11" s="591"/>
      <c r="ETZ11" s="591"/>
      <c r="EUA11" s="591"/>
      <c r="EUB11" s="591"/>
      <c r="EUC11" s="591"/>
      <c r="EUD11" s="591"/>
      <c r="EUE11" s="591"/>
      <c r="EUF11" s="591"/>
      <c r="EUG11" s="591"/>
      <c r="EUH11" s="591"/>
      <c r="EUI11" s="591"/>
      <c r="EUJ11" s="591"/>
      <c r="EUK11" s="591"/>
      <c r="EUL11" s="591"/>
      <c r="EUM11" s="591"/>
      <c r="EUN11" s="591"/>
      <c r="EUO11" s="591"/>
      <c r="EUP11" s="591"/>
      <c r="EUQ11" s="591"/>
      <c r="EUR11" s="591"/>
      <c r="EUS11" s="591"/>
      <c r="EUT11" s="591"/>
      <c r="EUU11" s="591"/>
      <c r="EUV11" s="591"/>
      <c r="EUW11" s="591"/>
      <c r="EUX11" s="591"/>
      <c r="EUY11" s="591"/>
      <c r="EUZ11" s="591"/>
      <c r="EVA11" s="591"/>
      <c r="EVB11" s="591"/>
      <c r="EVC11" s="591"/>
      <c r="EVD11" s="591"/>
      <c r="EVE11" s="591"/>
      <c r="EVF11" s="591"/>
      <c r="EVG11" s="591"/>
      <c r="EVH11" s="591"/>
      <c r="EVI11" s="591"/>
      <c r="EVJ11" s="591"/>
      <c r="EVK11" s="591"/>
      <c r="EVL11" s="591"/>
      <c r="EVM11" s="591"/>
      <c r="EVN11" s="591"/>
      <c r="EVO11" s="591"/>
      <c r="EVP11" s="591"/>
      <c r="EVQ11" s="591"/>
      <c r="EVR11" s="591"/>
      <c r="EVS11" s="591"/>
      <c r="EVT11" s="591"/>
      <c r="EVU11" s="591"/>
      <c r="EVV11" s="591"/>
      <c r="EVW11" s="591"/>
      <c r="EVX11" s="591"/>
      <c r="EVY11" s="591"/>
      <c r="EVZ11" s="591"/>
      <c r="EWA11" s="591"/>
      <c r="EWB11" s="591"/>
      <c r="EWC11" s="591"/>
      <c r="EWD11" s="591"/>
      <c r="EWE11" s="591"/>
      <c r="EWF11" s="591"/>
      <c r="EWG11" s="591"/>
      <c r="EWH11" s="591"/>
      <c r="EWI11" s="591"/>
      <c r="EWJ11" s="591"/>
      <c r="EWK11" s="591"/>
      <c r="EWL11" s="591"/>
      <c r="EWM11" s="591"/>
      <c r="EWN11" s="591"/>
      <c r="EWO11" s="591"/>
      <c r="EWP11" s="591"/>
      <c r="EWQ11" s="591"/>
      <c r="EWR11" s="591"/>
      <c r="EWS11" s="591"/>
      <c r="EWT11" s="591"/>
      <c r="EWU11" s="591"/>
      <c r="EWV11" s="591"/>
      <c r="EWW11" s="591"/>
      <c r="EWX11" s="591"/>
      <c r="EWY11" s="591"/>
      <c r="EWZ11" s="591"/>
      <c r="EXA11" s="591"/>
      <c r="EXB11" s="591"/>
      <c r="EXC11" s="591"/>
      <c r="EXD11" s="591"/>
      <c r="EXE11" s="591"/>
      <c r="EXF11" s="591"/>
      <c r="EXG11" s="591"/>
      <c r="EXH11" s="591"/>
      <c r="EXI11" s="591"/>
      <c r="EXJ11" s="591"/>
      <c r="EXK11" s="591"/>
      <c r="EXL11" s="591"/>
      <c r="EXM11" s="591"/>
      <c r="EXN11" s="591"/>
      <c r="EXO11" s="591"/>
      <c r="EXP11" s="591"/>
      <c r="EXQ11" s="591"/>
      <c r="EXR11" s="591"/>
      <c r="EXS11" s="591"/>
      <c r="EXT11" s="591"/>
      <c r="EXU11" s="591"/>
      <c r="EXV11" s="591"/>
      <c r="EXW11" s="591"/>
      <c r="EXX11" s="591"/>
      <c r="EXY11" s="591"/>
      <c r="EXZ11" s="591"/>
      <c r="EYA11" s="591"/>
      <c r="EYB11" s="591"/>
      <c r="EYC11" s="591"/>
      <c r="EYD11" s="591"/>
      <c r="EYE11" s="591"/>
      <c r="EYF11" s="591"/>
      <c r="EYG11" s="591"/>
      <c r="EYH11" s="591"/>
      <c r="EYI11" s="591"/>
      <c r="EYJ11" s="591"/>
      <c r="EYK11" s="591"/>
      <c r="EYL11" s="591"/>
      <c r="EYM11" s="591"/>
      <c r="EYN11" s="591"/>
      <c r="EYO11" s="591"/>
      <c r="EYP11" s="591"/>
      <c r="EYQ11" s="591"/>
      <c r="EYR11" s="591"/>
      <c r="EYS11" s="591"/>
      <c r="EYT11" s="591"/>
      <c r="EYU11" s="591"/>
      <c r="EYV11" s="591"/>
      <c r="EYW11" s="591"/>
      <c r="EYX11" s="591"/>
      <c r="EYY11" s="591"/>
      <c r="EYZ11" s="591"/>
      <c r="EZA11" s="591"/>
      <c r="EZB11" s="591"/>
      <c r="EZC11" s="591"/>
      <c r="EZD11" s="591"/>
      <c r="EZE11" s="591"/>
      <c r="EZF11" s="591"/>
      <c r="EZG11" s="591"/>
      <c r="EZH11" s="591"/>
      <c r="EZI11" s="591"/>
      <c r="EZJ11" s="591"/>
      <c r="EZK11" s="591"/>
      <c r="EZL11" s="591"/>
      <c r="EZM11" s="591"/>
      <c r="EZN11" s="591"/>
      <c r="EZO11" s="591"/>
      <c r="EZP11" s="591"/>
      <c r="EZQ11" s="591"/>
      <c r="EZR11" s="591"/>
      <c r="EZS11" s="591"/>
      <c r="EZT11" s="591"/>
      <c r="EZU11" s="591"/>
      <c r="EZV11" s="591"/>
      <c r="EZW11" s="591"/>
      <c r="EZX11" s="591"/>
      <c r="EZY11" s="591"/>
      <c r="EZZ11" s="591"/>
      <c r="FAA11" s="591"/>
      <c r="FAB11" s="591"/>
      <c r="FAC11" s="591"/>
      <c r="FAD11" s="591"/>
      <c r="FAE11" s="591"/>
      <c r="FAF11" s="591"/>
      <c r="FAG11" s="591"/>
      <c r="FAH11" s="591"/>
      <c r="FAI11" s="591"/>
      <c r="FAJ11" s="591"/>
      <c r="FAK11" s="591"/>
      <c r="FAL11" s="591"/>
      <c r="FAM11" s="591"/>
      <c r="FAN11" s="591"/>
      <c r="FAO11" s="591"/>
      <c r="FAP11" s="591"/>
      <c r="FAQ11" s="591"/>
      <c r="FAR11" s="591"/>
      <c r="FAS11" s="591"/>
      <c r="FAT11" s="591"/>
      <c r="FAU11" s="591"/>
      <c r="FAV11" s="591"/>
      <c r="FAW11" s="591"/>
      <c r="FAX11" s="591"/>
      <c r="FAY11" s="591"/>
      <c r="FAZ11" s="591"/>
      <c r="FBA11" s="591"/>
      <c r="FBB11" s="591"/>
      <c r="FBC11" s="591"/>
      <c r="FBD11" s="591"/>
      <c r="FBE11" s="591"/>
      <c r="FBF11" s="591"/>
      <c r="FBG11" s="591"/>
      <c r="FBH11" s="591"/>
      <c r="FBI11" s="591"/>
      <c r="FBJ11" s="591"/>
      <c r="FBK11" s="591"/>
      <c r="FBL11" s="591"/>
      <c r="FBM11" s="591"/>
      <c r="FBN11" s="591"/>
      <c r="FBO11" s="591"/>
      <c r="FBP11" s="591"/>
      <c r="FBQ11" s="591"/>
      <c r="FBR11" s="591"/>
      <c r="FBS11" s="591"/>
      <c r="FBT11" s="591"/>
      <c r="FBU11" s="591"/>
      <c r="FBV11" s="591"/>
      <c r="FBW11" s="591"/>
      <c r="FBX11" s="591"/>
      <c r="FBY11" s="591"/>
      <c r="FBZ11" s="591"/>
      <c r="FCA11" s="591"/>
      <c r="FCB11" s="591"/>
      <c r="FCC11" s="591"/>
      <c r="FCD11" s="591"/>
      <c r="FCE11" s="591"/>
      <c r="FCF11" s="591"/>
      <c r="FCG11" s="591"/>
      <c r="FCH11" s="591"/>
      <c r="FCI11" s="591"/>
      <c r="FCJ11" s="591"/>
      <c r="FCK11" s="591"/>
      <c r="FCL11" s="591"/>
      <c r="FCM11" s="591"/>
      <c r="FCN11" s="591"/>
      <c r="FCO11" s="591"/>
      <c r="FCP11" s="591"/>
      <c r="FCQ11" s="591"/>
      <c r="FCR11" s="591"/>
      <c r="FCS11" s="591"/>
      <c r="FCT11" s="591"/>
      <c r="FCU11" s="591"/>
      <c r="FCV11" s="591"/>
      <c r="FCW11" s="591"/>
      <c r="FCX11" s="591"/>
      <c r="FCY11" s="591"/>
      <c r="FCZ11" s="591"/>
      <c r="FDA11" s="591"/>
      <c r="FDB11" s="591"/>
      <c r="FDC11" s="591"/>
      <c r="FDD11" s="591"/>
      <c r="FDE11" s="591"/>
      <c r="FDF11" s="591"/>
      <c r="FDG11" s="591"/>
      <c r="FDH11" s="591"/>
      <c r="FDI11" s="591"/>
      <c r="FDJ11" s="591"/>
      <c r="FDK11" s="591"/>
      <c r="FDL11" s="591"/>
      <c r="FDM11" s="591"/>
      <c r="FDN11" s="591"/>
      <c r="FDO11" s="591"/>
      <c r="FDP11" s="591"/>
      <c r="FDQ11" s="591"/>
      <c r="FDR11" s="591"/>
      <c r="FDS11" s="591"/>
      <c r="FDT11" s="591"/>
      <c r="FDU11" s="591"/>
      <c r="FDV11" s="591"/>
      <c r="FDW11" s="591"/>
      <c r="FDX11" s="591"/>
      <c r="FDY11" s="591"/>
      <c r="FDZ11" s="591"/>
      <c r="FEA11" s="591"/>
      <c r="FEB11" s="591"/>
      <c r="FEC11" s="591"/>
      <c r="FED11" s="591"/>
      <c r="FEE11" s="591"/>
      <c r="FEF11" s="591"/>
      <c r="FEG11" s="591"/>
      <c r="FEH11" s="591"/>
      <c r="FEI11" s="591"/>
      <c r="FEJ11" s="591"/>
      <c r="FEK11" s="591"/>
      <c r="FEL11" s="591"/>
      <c r="FEM11" s="591"/>
      <c r="FEN11" s="591"/>
      <c r="FEO11" s="591"/>
      <c r="FEP11" s="591"/>
      <c r="FEQ11" s="591"/>
      <c r="FER11" s="591"/>
      <c r="FES11" s="591"/>
      <c r="FET11" s="591"/>
      <c r="FEU11" s="591"/>
      <c r="FEV11" s="591"/>
      <c r="FEW11" s="591"/>
      <c r="FEX11" s="591"/>
      <c r="FEY11" s="591"/>
      <c r="FEZ11" s="591"/>
      <c r="FFA11" s="591"/>
      <c r="FFB11" s="591"/>
      <c r="FFC11" s="591"/>
      <c r="FFD11" s="591"/>
      <c r="FFE11" s="591"/>
      <c r="FFF11" s="591"/>
      <c r="FFG11" s="591"/>
      <c r="FFH11" s="591"/>
      <c r="FFI11" s="591"/>
      <c r="FFJ11" s="591"/>
      <c r="FFK11" s="591"/>
      <c r="FFL11" s="591"/>
      <c r="FFM11" s="591"/>
      <c r="FFN11" s="591"/>
      <c r="FFO11" s="591"/>
      <c r="FFP11" s="591"/>
      <c r="FFQ11" s="591"/>
      <c r="FFR11" s="591"/>
      <c r="FFS11" s="591"/>
      <c r="FFT11" s="591"/>
      <c r="FFU11" s="591"/>
      <c r="FFV11" s="591"/>
      <c r="FFW11" s="591"/>
      <c r="FFX11" s="591"/>
      <c r="FFY11" s="591"/>
      <c r="FFZ11" s="591"/>
      <c r="FGA11" s="591"/>
      <c r="FGB11" s="591"/>
      <c r="FGC11" s="591"/>
      <c r="FGD11" s="591"/>
      <c r="FGE11" s="591"/>
      <c r="FGF11" s="591"/>
      <c r="FGG11" s="591"/>
      <c r="FGH11" s="591"/>
      <c r="FGI11" s="591"/>
      <c r="FGJ11" s="591"/>
      <c r="FGK11" s="591"/>
      <c r="FGL11" s="591"/>
      <c r="FGM11" s="591"/>
      <c r="FGN11" s="591"/>
      <c r="FGO11" s="591"/>
      <c r="FGP11" s="591"/>
      <c r="FGQ11" s="591"/>
      <c r="FGR11" s="591"/>
      <c r="FGS11" s="591"/>
      <c r="FGT11" s="591"/>
      <c r="FGU11" s="591"/>
      <c r="FGV11" s="591"/>
      <c r="FGW11" s="591"/>
      <c r="FGX11" s="591"/>
      <c r="FGY11" s="591"/>
      <c r="FGZ11" s="591"/>
      <c r="FHA11" s="591"/>
      <c r="FHB11" s="591"/>
      <c r="FHC11" s="591"/>
      <c r="FHD11" s="591"/>
      <c r="FHE11" s="591"/>
      <c r="FHF11" s="591"/>
      <c r="FHG11" s="591"/>
      <c r="FHH11" s="591"/>
      <c r="FHI11" s="591"/>
      <c r="FHJ11" s="591"/>
      <c r="FHK11" s="591"/>
      <c r="FHL11" s="591"/>
      <c r="FHM11" s="591"/>
      <c r="FHN11" s="591"/>
      <c r="FHO11" s="591"/>
      <c r="FHP11" s="591"/>
      <c r="FHQ11" s="591"/>
      <c r="FHR11" s="591"/>
      <c r="FHS11" s="591"/>
      <c r="FHT11" s="591"/>
      <c r="FHU11" s="591"/>
      <c r="FHV11" s="591"/>
      <c r="FHW11" s="591"/>
      <c r="FHX11" s="591"/>
      <c r="FHY11" s="591"/>
      <c r="FHZ11" s="591"/>
      <c r="FIA11" s="591"/>
      <c r="FIB11" s="591"/>
      <c r="FIC11" s="591"/>
      <c r="FID11" s="591"/>
      <c r="FIE11" s="591"/>
      <c r="FIF11" s="591"/>
      <c r="FIG11" s="591"/>
      <c r="FIH11" s="591"/>
      <c r="FII11" s="591"/>
      <c r="FIJ11" s="591"/>
      <c r="FIK11" s="591"/>
      <c r="FIL11" s="591"/>
      <c r="FIM11" s="591"/>
      <c r="FIN11" s="591"/>
      <c r="FIO11" s="591"/>
      <c r="FIP11" s="591"/>
      <c r="FIQ11" s="591"/>
      <c r="FIR11" s="591"/>
      <c r="FIS11" s="591"/>
      <c r="FIT11" s="591"/>
      <c r="FIU11" s="591"/>
      <c r="FIV11" s="591"/>
      <c r="FIW11" s="591"/>
      <c r="FIX11" s="591"/>
      <c r="FIY11" s="591"/>
      <c r="FIZ11" s="591"/>
      <c r="FJA11" s="591"/>
      <c r="FJB11" s="591"/>
      <c r="FJC11" s="591"/>
      <c r="FJD11" s="591"/>
      <c r="FJE11" s="591"/>
      <c r="FJF11" s="591"/>
      <c r="FJG11" s="591"/>
      <c r="FJH11" s="591"/>
      <c r="FJI11" s="591"/>
      <c r="FJJ11" s="591"/>
      <c r="FJK11" s="591"/>
      <c r="FJL11" s="591"/>
      <c r="FJM11" s="591"/>
      <c r="FJN11" s="591"/>
      <c r="FJO11" s="591"/>
      <c r="FJP11" s="591"/>
      <c r="FJQ11" s="591"/>
      <c r="FJR11" s="591"/>
      <c r="FJS11" s="591"/>
      <c r="FJT11" s="591"/>
      <c r="FJU11" s="591"/>
      <c r="FJV11" s="591"/>
      <c r="FJW11" s="591"/>
      <c r="FJX11" s="591"/>
      <c r="FJY11" s="591"/>
      <c r="FJZ11" s="591"/>
      <c r="FKA11" s="591"/>
      <c r="FKB11" s="591"/>
      <c r="FKC11" s="591"/>
      <c r="FKD11" s="591"/>
      <c r="FKE11" s="591"/>
      <c r="FKF11" s="591"/>
      <c r="FKG11" s="591"/>
      <c r="FKH11" s="591"/>
      <c r="FKI11" s="591"/>
      <c r="FKJ11" s="591"/>
      <c r="FKK11" s="591"/>
      <c r="FKL11" s="591"/>
      <c r="FKM11" s="591"/>
      <c r="FKN11" s="591"/>
      <c r="FKO11" s="591"/>
      <c r="FKP11" s="591"/>
      <c r="FKQ11" s="591"/>
      <c r="FKR11" s="591"/>
      <c r="FKS11" s="591"/>
      <c r="FKT11" s="591"/>
      <c r="FKU11" s="591"/>
      <c r="FKV11" s="591"/>
      <c r="FKW11" s="591"/>
      <c r="FKX11" s="591"/>
      <c r="FKY11" s="591"/>
      <c r="FKZ11" s="591"/>
      <c r="FLA11" s="591"/>
      <c r="FLB11" s="591"/>
      <c r="FLC11" s="591"/>
      <c r="FLD11" s="591"/>
      <c r="FLE11" s="591"/>
      <c r="FLF11" s="591"/>
      <c r="FLG11" s="591"/>
      <c r="FLH11" s="591"/>
      <c r="FLI11" s="591"/>
      <c r="FLJ11" s="591"/>
      <c r="FLK11" s="591"/>
      <c r="FLL11" s="591"/>
      <c r="FLM11" s="591"/>
      <c r="FLN11" s="591"/>
      <c r="FLO11" s="591"/>
      <c r="FLP11" s="591"/>
      <c r="FLQ11" s="591"/>
      <c r="FLR11" s="591"/>
      <c r="FLS11" s="591"/>
      <c r="FLT11" s="591"/>
      <c r="FLU11" s="591"/>
      <c r="FLV11" s="591"/>
      <c r="FLW11" s="591"/>
      <c r="FLX11" s="591"/>
      <c r="FLY11" s="591"/>
      <c r="FLZ11" s="591"/>
      <c r="FMA11" s="591"/>
      <c r="FMB11" s="591"/>
      <c r="FMC11" s="591"/>
      <c r="FMD11" s="591"/>
      <c r="FME11" s="591"/>
      <c r="FMF11" s="591"/>
      <c r="FMG11" s="591"/>
      <c r="FMH11" s="591"/>
      <c r="FMI11" s="591"/>
      <c r="FMJ11" s="591"/>
      <c r="FMK11" s="591"/>
      <c r="FML11" s="591"/>
      <c r="FMM11" s="591"/>
      <c r="FMN11" s="591"/>
      <c r="FMO11" s="591"/>
      <c r="FMP11" s="591"/>
      <c r="FMQ11" s="591"/>
      <c r="FMR11" s="591"/>
      <c r="FMS11" s="591"/>
      <c r="FMT11" s="591"/>
      <c r="FMU11" s="591"/>
      <c r="FMV11" s="591"/>
      <c r="FMW11" s="591"/>
      <c r="FMX11" s="591"/>
      <c r="FMY11" s="591"/>
      <c r="FMZ11" s="591"/>
      <c r="FNA11" s="591"/>
      <c r="FNB11" s="591"/>
      <c r="FNC11" s="591"/>
      <c r="FND11" s="591"/>
      <c r="FNE11" s="591"/>
      <c r="FNF11" s="591"/>
      <c r="FNG11" s="591"/>
      <c r="FNH11" s="591"/>
      <c r="FNI11" s="591"/>
      <c r="FNJ11" s="591"/>
      <c r="FNK11" s="591"/>
      <c r="FNL11" s="591"/>
      <c r="FNM11" s="591"/>
      <c r="FNN11" s="591"/>
      <c r="FNO11" s="591"/>
      <c r="FNP11" s="591"/>
      <c r="FNQ11" s="591"/>
      <c r="FNR11" s="591"/>
      <c r="FNS11" s="591"/>
      <c r="FNT11" s="591"/>
      <c r="FNU11" s="591"/>
      <c r="FNV11" s="591"/>
      <c r="FNW11" s="591"/>
      <c r="FNX11" s="591"/>
      <c r="FNY11" s="591"/>
      <c r="FNZ11" s="591"/>
      <c r="FOA11" s="591"/>
      <c r="FOB11" s="591"/>
      <c r="FOC11" s="591"/>
      <c r="FOD11" s="591"/>
      <c r="FOE11" s="591"/>
      <c r="FOF11" s="591"/>
      <c r="FOG11" s="591"/>
      <c r="FOH11" s="591"/>
      <c r="FOI11" s="591"/>
      <c r="FOJ11" s="591"/>
      <c r="FOK11" s="591"/>
      <c r="FOL11" s="591"/>
      <c r="FOM11" s="591"/>
      <c r="FON11" s="591"/>
      <c r="FOO11" s="591"/>
      <c r="FOP11" s="591"/>
      <c r="FOQ11" s="591"/>
      <c r="FOR11" s="591"/>
      <c r="FOS11" s="591"/>
      <c r="FOT11" s="591"/>
      <c r="FOU11" s="591"/>
      <c r="FOV11" s="591"/>
      <c r="FOW11" s="591"/>
      <c r="FOX11" s="591"/>
      <c r="FOY11" s="591"/>
      <c r="FOZ11" s="591"/>
      <c r="FPA11" s="591"/>
      <c r="FPB11" s="591"/>
      <c r="FPC11" s="591"/>
      <c r="FPD11" s="591"/>
      <c r="FPE11" s="591"/>
      <c r="FPF11" s="591"/>
      <c r="FPG11" s="591"/>
      <c r="FPH11" s="591"/>
      <c r="FPI11" s="591"/>
      <c r="FPJ11" s="591"/>
      <c r="FPK11" s="591"/>
      <c r="FPL11" s="591"/>
      <c r="FPM11" s="591"/>
      <c r="FPN11" s="591"/>
      <c r="FPO11" s="591"/>
      <c r="FPP11" s="591"/>
      <c r="FPQ11" s="591"/>
      <c r="FPR11" s="591"/>
      <c r="FPS11" s="591"/>
      <c r="FPT11" s="591"/>
      <c r="FPU11" s="591"/>
      <c r="FPV11" s="591"/>
      <c r="FPW11" s="591"/>
      <c r="FPX11" s="591"/>
      <c r="FPY11" s="591"/>
      <c r="FPZ11" s="591"/>
      <c r="FQA11" s="591"/>
      <c r="FQB11" s="591"/>
      <c r="FQC11" s="591"/>
      <c r="FQD11" s="591"/>
      <c r="FQE11" s="591"/>
      <c r="FQF11" s="591"/>
      <c r="FQG11" s="591"/>
      <c r="FQH11" s="591"/>
      <c r="FQI11" s="591"/>
      <c r="FQJ11" s="591"/>
      <c r="FQK11" s="591"/>
      <c r="FQL11" s="591"/>
      <c r="FQM11" s="591"/>
      <c r="FQN11" s="591"/>
      <c r="FQO11" s="591"/>
      <c r="FQP11" s="591"/>
      <c r="FQQ11" s="591"/>
      <c r="FQR11" s="591"/>
      <c r="FQS11" s="591"/>
      <c r="FQT11" s="591"/>
      <c r="FQU11" s="591"/>
      <c r="FQV11" s="591"/>
      <c r="FQW11" s="591"/>
      <c r="FQX11" s="591"/>
      <c r="FQY11" s="591"/>
      <c r="FQZ11" s="591"/>
      <c r="FRA11" s="591"/>
      <c r="FRB11" s="591"/>
      <c r="FRC11" s="591"/>
      <c r="FRD11" s="591"/>
      <c r="FRE11" s="591"/>
      <c r="FRF11" s="591"/>
      <c r="FRG11" s="591"/>
      <c r="FRH11" s="591"/>
      <c r="FRI11" s="591"/>
      <c r="FRJ11" s="591"/>
      <c r="FRK11" s="591"/>
      <c r="FRL11" s="591"/>
      <c r="FRM11" s="591"/>
      <c r="FRN11" s="591"/>
      <c r="FRO11" s="591"/>
      <c r="FRP11" s="591"/>
      <c r="FRQ11" s="591"/>
      <c r="FRR11" s="591"/>
      <c r="FRS11" s="591"/>
      <c r="FRT11" s="591"/>
      <c r="FRU11" s="591"/>
      <c r="FRV11" s="591"/>
      <c r="FRW11" s="591"/>
      <c r="FRX11" s="591"/>
      <c r="FRY11" s="591"/>
      <c r="FRZ11" s="591"/>
      <c r="FSA11" s="591"/>
      <c r="FSB11" s="591"/>
      <c r="FSC11" s="591"/>
      <c r="FSD11" s="591"/>
      <c r="FSE11" s="591"/>
      <c r="FSF11" s="591"/>
      <c r="FSG11" s="591"/>
      <c r="FSH11" s="591"/>
      <c r="FSI11" s="591"/>
      <c r="FSJ11" s="591"/>
      <c r="FSK11" s="591"/>
      <c r="FSL11" s="591"/>
      <c r="FSM11" s="591"/>
      <c r="FSN11" s="591"/>
      <c r="FSO11" s="591"/>
      <c r="FSP11" s="591"/>
      <c r="FSQ11" s="591"/>
      <c r="FSR11" s="591"/>
      <c r="FSS11" s="591"/>
      <c r="FST11" s="591"/>
      <c r="FSU11" s="591"/>
      <c r="FSV11" s="591"/>
      <c r="FSW11" s="591"/>
      <c r="FSX11" s="591"/>
      <c r="FSY11" s="591"/>
      <c r="FSZ11" s="591"/>
      <c r="FTA11" s="591"/>
      <c r="FTB11" s="591"/>
      <c r="FTC11" s="591"/>
      <c r="FTD11" s="591"/>
      <c r="FTE11" s="591"/>
      <c r="FTF11" s="591"/>
      <c r="FTG11" s="591"/>
      <c r="FTH11" s="591"/>
      <c r="FTI11" s="591"/>
      <c r="FTJ11" s="591"/>
      <c r="FTK11" s="591"/>
      <c r="FTL11" s="591"/>
      <c r="FTM11" s="591"/>
      <c r="FTN11" s="591"/>
      <c r="FTO11" s="591"/>
      <c r="FTP11" s="591"/>
      <c r="FTQ11" s="591"/>
      <c r="FTR11" s="591"/>
      <c r="FTS11" s="591"/>
      <c r="FTT11" s="591"/>
      <c r="FTU11" s="591"/>
      <c r="FTV11" s="591"/>
      <c r="FTW11" s="591"/>
      <c r="FTX11" s="591"/>
      <c r="FTY11" s="591"/>
      <c r="FTZ11" s="591"/>
      <c r="FUA11" s="591"/>
      <c r="FUB11" s="591"/>
      <c r="FUC11" s="591"/>
      <c r="FUD11" s="591"/>
      <c r="FUE11" s="591"/>
      <c r="FUF11" s="591"/>
      <c r="FUG11" s="591"/>
      <c r="FUH11" s="591"/>
      <c r="FUI11" s="591"/>
      <c r="FUJ11" s="591"/>
      <c r="FUK11" s="591"/>
      <c r="FUL11" s="591"/>
      <c r="FUM11" s="591"/>
      <c r="FUN11" s="591"/>
      <c r="FUO11" s="591"/>
      <c r="FUP11" s="591"/>
      <c r="FUQ11" s="591"/>
      <c r="FUR11" s="591"/>
      <c r="FUS11" s="591"/>
      <c r="FUT11" s="591"/>
      <c r="FUU11" s="591"/>
      <c r="FUV11" s="591"/>
      <c r="FUW11" s="591"/>
      <c r="FUX11" s="591"/>
      <c r="FUY11" s="591"/>
      <c r="FUZ11" s="591"/>
      <c r="FVA11" s="591"/>
      <c r="FVB11" s="591"/>
      <c r="FVC11" s="591"/>
      <c r="FVD11" s="591"/>
      <c r="FVE11" s="591"/>
      <c r="FVF11" s="591"/>
      <c r="FVG11" s="591"/>
      <c r="FVH11" s="591"/>
      <c r="FVI11" s="591"/>
      <c r="FVJ11" s="591"/>
      <c r="FVK11" s="591"/>
      <c r="FVL11" s="591"/>
      <c r="FVM11" s="591"/>
      <c r="FVN11" s="591"/>
      <c r="FVO11" s="591"/>
      <c r="FVP11" s="591"/>
      <c r="FVQ11" s="591"/>
      <c r="FVR11" s="591"/>
      <c r="FVS11" s="591"/>
      <c r="FVT11" s="591"/>
      <c r="FVU11" s="591"/>
      <c r="FVV11" s="591"/>
      <c r="FVW11" s="591"/>
      <c r="FVX11" s="591"/>
      <c r="FVY11" s="591"/>
      <c r="FVZ11" s="591"/>
      <c r="FWA11" s="591"/>
      <c r="FWB11" s="591"/>
      <c r="FWC11" s="591"/>
      <c r="FWD11" s="591"/>
      <c r="FWE11" s="591"/>
      <c r="FWF11" s="591"/>
      <c r="FWG11" s="591"/>
      <c r="FWH11" s="591"/>
      <c r="FWI11" s="591"/>
      <c r="FWJ11" s="591"/>
      <c r="FWK11" s="591"/>
      <c r="FWL11" s="591"/>
      <c r="FWM11" s="591"/>
      <c r="FWN11" s="591"/>
      <c r="FWO11" s="591"/>
      <c r="FWP11" s="591"/>
      <c r="FWQ11" s="591"/>
      <c r="FWR11" s="591"/>
      <c r="FWS11" s="591"/>
      <c r="FWT11" s="591"/>
      <c r="FWU11" s="591"/>
      <c r="FWV11" s="591"/>
      <c r="FWW11" s="591"/>
      <c r="FWX11" s="591"/>
      <c r="FWY11" s="591"/>
      <c r="FWZ11" s="591"/>
      <c r="FXA11" s="591"/>
      <c r="FXB11" s="591"/>
      <c r="FXC11" s="591"/>
      <c r="FXD11" s="591"/>
      <c r="FXE11" s="591"/>
      <c r="FXF11" s="591"/>
      <c r="FXG11" s="591"/>
      <c r="FXH11" s="591"/>
      <c r="FXI11" s="591"/>
      <c r="FXJ11" s="591"/>
      <c r="FXK11" s="591"/>
      <c r="FXL11" s="591"/>
      <c r="FXM11" s="591"/>
      <c r="FXN11" s="591"/>
      <c r="FXO11" s="591"/>
      <c r="FXP11" s="591"/>
      <c r="FXQ11" s="591"/>
      <c r="FXR11" s="591"/>
      <c r="FXS11" s="591"/>
      <c r="FXT11" s="591"/>
      <c r="FXU11" s="591"/>
      <c r="FXV11" s="591"/>
      <c r="FXW11" s="591"/>
      <c r="FXX11" s="591"/>
      <c r="FXY11" s="591"/>
      <c r="FXZ11" s="591"/>
      <c r="FYA11" s="591"/>
      <c r="FYB11" s="591"/>
      <c r="FYC11" s="591"/>
      <c r="FYD11" s="591"/>
      <c r="FYE11" s="591"/>
      <c r="FYF11" s="591"/>
      <c r="FYG11" s="591"/>
      <c r="FYH11" s="591"/>
      <c r="FYI11" s="591"/>
      <c r="FYJ11" s="591"/>
      <c r="FYK11" s="591"/>
      <c r="FYL11" s="591"/>
      <c r="FYM11" s="591"/>
      <c r="FYN11" s="591"/>
      <c r="FYO11" s="591"/>
      <c r="FYP11" s="591"/>
      <c r="FYQ11" s="591"/>
      <c r="FYR11" s="591"/>
      <c r="FYS11" s="591"/>
      <c r="FYT11" s="591"/>
      <c r="FYU11" s="591"/>
      <c r="FYV11" s="591"/>
      <c r="FYW11" s="591"/>
      <c r="FYX11" s="591"/>
      <c r="FYY11" s="591"/>
      <c r="FYZ11" s="591"/>
      <c r="FZA11" s="591"/>
      <c r="FZB11" s="591"/>
      <c r="FZC11" s="591"/>
      <c r="FZD11" s="591"/>
      <c r="FZE11" s="591"/>
      <c r="FZF11" s="591"/>
      <c r="FZG11" s="591"/>
      <c r="FZH11" s="591"/>
      <c r="FZI11" s="591"/>
      <c r="FZJ11" s="591"/>
      <c r="FZK11" s="591"/>
      <c r="FZL11" s="591"/>
      <c r="FZM11" s="591"/>
      <c r="FZN11" s="591"/>
      <c r="FZO11" s="591"/>
      <c r="FZP11" s="591"/>
      <c r="FZQ11" s="591"/>
      <c r="FZR11" s="591"/>
      <c r="FZS11" s="591"/>
      <c r="FZT11" s="591"/>
      <c r="FZU11" s="591"/>
      <c r="FZV11" s="591"/>
      <c r="FZW11" s="591"/>
      <c r="FZX11" s="591"/>
      <c r="FZY11" s="591"/>
      <c r="FZZ11" s="591"/>
      <c r="GAA11" s="591"/>
      <c r="GAB11" s="591"/>
      <c r="GAC11" s="591"/>
      <c r="GAD11" s="591"/>
      <c r="GAE11" s="591"/>
      <c r="GAF11" s="591"/>
      <c r="GAG11" s="591"/>
      <c r="GAH11" s="591"/>
      <c r="GAI11" s="591"/>
      <c r="GAJ11" s="591"/>
      <c r="GAK11" s="591"/>
      <c r="GAL11" s="591"/>
      <c r="GAM11" s="591"/>
      <c r="GAN11" s="591"/>
      <c r="GAO11" s="591"/>
      <c r="GAP11" s="591"/>
      <c r="GAQ11" s="591"/>
      <c r="GAR11" s="591"/>
      <c r="GAS11" s="591"/>
      <c r="GAT11" s="591"/>
      <c r="GAU11" s="591"/>
      <c r="GAV11" s="591"/>
      <c r="GAW11" s="591"/>
      <c r="GAX11" s="591"/>
      <c r="GAY11" s="591"/>
      <c r="GAZ11" s="591"/>
      <c r="GBA11" s="591"/>
      <c r="GBB11" s="591"/>
      <c r="GBC11" s="591"/>
      <c r="GBD11" s="591"/>
      <c r="GBE11" s="591"/>
      <c r="GBF11" s="591"/>
      <c r="GBG11" s="591"/>
      <c r="GBH11" s="591"/>
      <c r="GBI11" s="591"/>
      <c r="GBJ11" s="591"/>
      <c r="GBK11" s="591"/>
      <c r="GBL11" s="591"/>
      <c r="GBM11" s="591"/>
      <c r="GBN11" s="591"/>
      <c r="GBO11" s="591"/>
      <c r="GBP11" s="591"/>
      <c r="GBQ11" s="591"/>
      <c r="GBR11" s="591"/>
      <c r="GBS11" s="591"/>
      <c r="GBT11" s="591"/>
      <c r="GBU11" s="591"/>
      <c r="GBV11" s="591"/>
      <c r="GBW11" s="591"/>
      <c r="GBX11" s="591"/>
      <c r="GBY11" s="591"/>
      <c r="GBZ11" s="591"/>
      <c r="GCA11" s="591"/>
      <c r="GCB11" s="591"/>
      <c r="GCC11" s="591"/>
      <c r="GCD11" s="591"/>
      <c r="GCE11" s="591"/>
      <c r="GCF11" s="591"/>
      <c r="GCG11" s="591"/>
      <c r="GCH11" s="591"/>
      <c r="GCI11" s="591"/>
      <c r="GCJ11" s="591"/>
      <c r="GCK11" s="591"/>
      <c r="GCL11" s="591"/>
      <c r="GCM11" s="591"/>
      <c r="GCN11" s="591"/>
      <c r="GCO11" s="591"/>
      <c r="GCP11" s="591"/>
      <c r="GCQ11" s="591"/>
      <c r="GCR11" s="591"/>
      <c r="GCS11" s="591"/>
      <c r="GCT11" s="591"/>
      <c r="GCU11" s="591"/>
      <c r="GCV11" s="591"/>
      <c r="GCW11" s="591"/>
      <c r="GCX11" s="591"/>
      <c r="GCY11" s="591"/>
      <c r="GCZ11" s="591"/>
      <c r="GDA11" s="591"/>
      <c r="GDB11" s="591"/>
      <c r="GDC11" s="591"/>
      <c r="GDD11" s="591"/>
      <c r="GDE11" s="591"/>
      <c r="GDF11" s="591"/>
      <c r="GDG11" s="591"/>
      <c r="GDH11" s="591"/>
      <c r="GDI11" s="591"/>
      <c r="GDJ11" s="591"/>
      <c r="GDK11" s="591"/>
      <c r="GDL11" s="591"/>
      <c r="GDM11" s="591"/>
      <c r="GDN11" s="591"/>
      <c r="GDO11" s="591"/>
      <c r="GDP11" s="591"/>
      <c r="GDQ11" s="591"/>
      <c r="GDR11" s="591"/>
      <c r="GDS11" s="591"/>
      <c r="GDT11" s="591"/>
      <c r="GDU11" s="591"/>
      <c r="GDV11" s="591"/>
      <c r="GDW11" s="591"/>
      <c r="GDX11" s="591"/>
      <c r="GDY11" s="591"/>
      <c r="GDZ11" s="591"/>
      <c r="GEA11" s="591"/>
      <c r="GEB11" s="591"/>
      <c r="GEC11" s="591"/>
      <c r="GED11" s="591"/>
      <c r="GEE11" s="591"/>
      <c r="GEF11" s="591"/>
      <c r="GEG11" s="591"/>
      <c r="GEH11" s="591"/>
      <c r="GEI11" s="591"/>
      <c r="GEJ11" s="591"/>
      <c r="GEK11" s="591"/>
      <c r="GEL11" s="591"/>
      <c r="GEM11" s="591"/>
      <c r="GEN11" s="591"/>
      <c r="GEO11" s="591"/>
      <c r="GEP11" s="591"/>
      <c r="GEQ11" s="591"/>
      <c r="GER11" s="591"/>
      <c r="GES11" s="591"/>
      <c r="GET11" s="591"/>
      <c r="GEU11" s="591"/>
      <c r="GEV11" s="591"/>
      <c r="GEW11" s="591"/>
      <c r="GEX11" s="591"/>
      <c r="GEY11" s="591"/>
      <c r="GEZ11" s="591"/>
      <c r="GFA11" s="591"/>
      <c r="GFB11" s="591"/>
      <c r="GFC11" s="591"/>
      <c r="GFD11" s="591"/>
      <c r="GFE11" s="591"/>
      <c r="GFF11" s="591"/>
      <c r="GFG11" s="591"/>
      <c r="GFH11" s="591"/>
      <c r="GFI11" s="591"/>
      <c r="GFJ11" s="591"/>
      <c r="GFK11" s="591"/>
      <c r="GFL11" s="591"/>
      <c r="GFM11" s="591"/>
      <c r="GFN11" s="591"/>
      <c r="GFO11" s="591"/>
      <c r="GFP11" s="591"/>
      <c r="GFQ11" s="591"/>
      <c r="GFR11" s="591"/>
      <c r="GFS11" s="591"/>
      <c r="GFT11" s="591"/>
      <c r="GFU11" s="591"/>
      <c r="GFV11" s="591"/>
      <c r="GFW11" s="591"/>
      <c r="GFX11" s="591"/>
      <c r="GFY11" s="591"/>
      <c r="GFZ11" s="591"/>
      <c r="GGA11" s="591"/>
      <c r="GGB11" s="591"/>
      <c r="GGC11" s="591"/>
      <c r="GGD11" s="591"/>
      <c r="GGE11" s="591"/>
      <c r="GGF11" s="591"/>
      <c r="GGG11" s="591"/>
      <c r="GGH11" s="591"/>
      <c r="GGI11" s="591"/>
      <c r="GGJ11" s="591"/>
      <c r="GGK11" s="591"/>
      <c r="GGL11" s="591"/>
      <c r="GGM11" s="591"/>
      <c r="GGN11" s="591"/>
      <c r="GGO11" s="591"/>
      <c r="GGP11" s="591"/>
      <c r="GGQ11" s="591"/>
      <c r="GGR11" s="591"/>
      <c r="GGS11" s="591"/>
      <c r="GGT11" s="591"/>
      <c r="GGU11" s="591"/>
      <c r="GGV11" s="591"/>
      <c r="GGW11" s="591"/>
      <c r="GGX11" s="591"/>
      <c r="GGY11" s="591"/>
      <c r="GGZ11" s="591"/>
      <c r="GHA11" s="591"/>
      <c r="GHB11" s="591"/>
      <c r="GHC11" s="591"/>
      <c r="GHD11" s="591"/>
      <c r="GHE11" s="591"/>
      <c r="GHF11" s="591"/>
      <c r="GHG11" s="591"/>
      <c r="GHH11" s="591"/>
      <c r="GHI11" s="591"/>
      <c r="GHJ11" s="591"/>
      <c r="GHK11" s="591"/>
      <c r="GHL11" s="591"/>
      <c r="GHM11" s="591"/>
      <c r="GHN11" s="591"/>
      <c r="GHO11" s="591"/>
      <c r="GHP11" s="591"/>
      <c r="GHQ11" s="591"/>
      <c r="GHR11" s="591"/>
      <c r="GHS11" s="591"/>
      <c r="GHT11" s="591"/>
      <c r="GHU11" s="591"/>
      <c r="GHV11" s="591"/>
      <c r="GHW11" s="591"/>
      <c r="GHX11" s="591"/>
      <c r="GHY11" s="591"/>
      <c r="GHZ11" s="591"/>
      <c r="GIA11" s="591"/>
      <c r="GIB11" s="591"/>
      <c r="GIC11" s="591"/>
      <c r="GID11" s="591"/>
      <c r="GIE11" s="591"/>
      <c r="GIF11" s="591"/>
      <c r="GIG11" s="591"/>
      <c r="GIH11" s="591"/>
      <c r="GII11" s="591"/>
      <c r="GIJ11" s="591"/>
      <c r="GIK11" s="591"/>
      <c r="GIL11" s="591"/>
      <c r="GIM11" s="591"/>
      <c r="GIN11" s="591"/>
      <c r="GIO11" s="591"/>
      <c r="GIP11" s="591"/>
      <c r="GIQ11" s="591"/>
      <c r="GIR11" s="591"/>
      <c r="GIS11" s="591"/>
      <c r="GIT11" s="591"/>
      <c r="GIU11" s="591"/>
      <c r="GIV11" s="591"/>
      <c r="GIW11" s="591"/>
      <c r="GIX11" s="591"/>
      <c r="GIY11" s="591"/>
      <c r="GIZ11" s="591"/>
      <c r="GJA11" s="591"/>
      <c r="GJB11" s="591"/>
      <c r="GJC11" s="591"/>
      <c r="GJD11" s="591"/>
      <c r="GJE11" s="591"/>
      <c r="GJF11" s="591"/>
      <c r="GJG11" s="591"/>
      <c r="GJH11" s="591"/>
      <c r="GJI11" s="591"/>
      <c r="GJJ11" s="591"/>
      <c r="GJK11" s="591"/>
      <c r="GJL11" s="591"/>
      <c r="GJM11" s="591"/>
      <c r="GJN11" s="591"/>
      <c r="GJO11" s="591"/>
      <c r="GJP11" s="591"/>
      <c r="GJQ11" s="591"/>
      <c r="GJR11" s="591"/>
      <c r="GJS11" s="591"/>
      <c r="GJT11" s="591"/>
      <c r="GJU11" s="591"/>
      <c r="GJV11" s="591"/>
      <c r="GJW11" s="591"/>
      <c r="GJX11" s="591"/>
      <c r="GJY11" s="591"/>
      <c r="GJZ11" s="591"/>
      <c r="GKA11" s="591"/>
      <c r="GKB11" s="591"/>
      <c r="GKC11" s="591"/>
      <c r="GKD11" s="591"/>
      <c r="GKE11" s="591"/>
      <c r="GKF11" s="591"/>
      <c r="GKG11" s="591"/>
      <c r="GKH11" s="591"/>
      <c r="GKI11" s="591"/>
      <c r="GKJ11" s="591"/>
      <c r="GKK11" s="591"/>
      <c r="GKL11" s="591"/>
      <c r="GKM11" s="591"/>
      <c r="GKN11" s="591"/>
      <c r="GKO11" s="591"/>
      <c r="GKP11" s="591"/>
      <c r="GKQ11" s="591"/>
      <c r="GKR11" s="591"/>
      <c r="GKS11" s="591"/>
      <c r="GKT11" s="591"/>
      <c r="GKU11" s="591"/>
      <c r="GKV11" s="591"/>
      <c r="GKW11" s="591"/>
      <c r="GKX11" s="591"/>
      <c r="GKY11" s="591"/>
      <c r="GKZ11" s="591"/>
      <c r="GLA11" s="591"/>
      <c r="GLB11" s="591"/>
      <c r="GLC11" s="591"/>
      <c r="GLD11" s="591"/>
      <c r="GLE11" s="591"/>
      <c r="GLF11" s="591"/>
      <c r="GLG11" s="591"/>
      <c r="GLH11" s="591"/>
      <c r="GLI11" s="591"/>
      <c r="GLJ11" s="591"/>
      <c r="GLK11" s="591"/>
      <c r="GLL11" s="591"/>
      <c r="GLM11" s="591"/>
      <c r="GLN11" s="591"/>
      <c r="GLO11" s="591"/>
      <c r="GLP11" s="591"/>
      <c r="GLQ11" s="591"/>
      <c r="GLR11" s="591"/>
      <c r="GLS11" s="591"/>
      <c r="GLT11" s="591"/>
      <c r="GLU11" s="591"/>
      <c r="GLV11" s="591"/>
      <c r="GLW11" s="591"/>
      <c r="GLX11" s="591"/>
      <c r="GLY11" s="591"/>
      <c r="GLZ11" s="591"/>
      <c r="GMA11" s="591"/>
      <c r="GMB11" s="591"/>
      <c r="GMC11" s="591"/>
      <c r="GMD11" s="591"/>
      <c r="GME11" s="591"/>
      <c r="GMF11" s="591"/>
      <c r="GMG11" s="591"/>
      <c r="GMH11" s="591"/>
      <c r="GMI11" s="591"/>
      <c r="GMJ11" s="591"/>
      <c r="GMK11" s="591"/>
      <c r="GML11" s="591"/>
      <c r="GMM11" s="591"/>
      <c r="GMN11" s="591"/>
      <c r="GMO11" s="591"/>
      <c r="GMP11" s="591"/>
      <c r="GMQ11" s="591"/>
      <c r="GMR11" s="591"/>
      <c r="GMS11" s="591"/>
      <c r="GMT11" s="591"/>
      <c r="GMU11" s="591"/>
      <c r="GMV11" s="591"/>
      <c r="GMW11" s="591"/>
      <c r="GMX11" s="591"/>
      <c r="GMY11" s="591"/>
      <c r="GMZ11" s="591"/>
      <c r="GNA11" s="591"/>
      <c r="GNB11" s="591"/>
      <c r="GNC11" s="591"/>
      <c r="GND11" s="591"/>
      <c r="GNE11" s="591"/>
      <c r="GNF11" s="591"/>
      <c r="GNG11" s="591"/>
      <c r="GNH11" s="591"/>
      <c r="GNI11" s="591"/>
      <c r="GNJ11" s="591"/>
      <c r="GNK11" s="591"/>
      <c r="GNL11" s="591"/>
      <c r="GNM11" s="591"/>
      <c r="GNN11" s="591"/>
      <c r="GNO11" s="591"/>
      <c r="GNP11" s="591"/>
      <c r="GNQ11" s="591"/>
      <c r="GNR11" s="591"/>
      <c r="GNS11" s="591"/>
      <c r="GNT11" s="591"/>
      <c r="GNU11" s="591"/>
      <c r="GNV11" s="591"/>
      <c r="GNW11" s="591"/>
      <c r="GNX11" s="591"/>
      <c r="GNY11" s="591"/>
      <c r="GNZ11" s="591"/>
      <c r="GOA11" s="591"/>
      <c r="GOB11" s="591"/>
      <c r="GOC11" s="591"/>
      <c r="GOD11" s="591"/>
      <c r="GOE11" s="591"/>
      <c r="GOF11" s="591"/>
      <c r="GOG11" s="591"/>
      <c r="GOH11" s="591"/>
      <c r="GOI11" s="591"/>
      <c r="GOJ11" s="591"/>
      <c r="GOK11" s="591"/>
      <c r="GOL11" s="591"/>
      <c r="GOM11" s="591"/>
      <c r="GON11" s="591"/>
      <c r="GOO11" s="591"/>
      <c r="GOP11" s="591"/>
      <c r="GOQ11" s="591"/>
      <c r="GOR11" s="591"/>
      <c r="GOS11" s="591"/>
      <c r="GOT11" s="591"/>
      <c r="GOU11" s="591"/>
      <c r="GOV11" s="591"/>
      <c r="GOW11" s="591"/>
      <c r="GOX11" s="591"/>
      <c r="GOY11" s="591"/>
      <c r="GOZ11" s="591"/>
      <c r="GPA11" s="591"/>
      <c r="GPB11" s="591"/>
      <c r="GPC11" s="591"/>
      <c r="GPD11" s="591"/>
      <c r="GPE11" s="591"/>
      <c r="GPF11" s="591"/>
      <c r="GPG11" s="591"/>
      <c r="GPH11" s="591"/>
      <c r="GPI11" s="591"/>
      <c r="GPJ11" s="591"/>
      <c r="GPK11" s="591"/>
      <c r="GPL11" s="591"/>
      <c r="GPM11" s="591"/>
      <c r="GPN11" s="591"/>
      <c r="GPO11" s="591"/>
      <c r="GPP11" s="591"/>
      <c r="GPQ11" s="591"/>
      <c r="GPR11" s="591"/>
      <c r="GPS11" s="591"/>
      <c r="GPT11" s="591"/>
      <c r="GPU11" s="591"/>
      <c r="GPV11" s="591"/>
      <c r="GPW11" s="591"/>
      <c r="GPX11" s="591"/>
      <c r="GPY11" s="591"/>
      <c r="GPZ11" s="591"/>
      <c r="GQA11" s="591"/>
      <c r="GQB11" s="591"/>
      <c r="GQC11" s="591"/>
      <c r="GQD11" s="591"/>
      <c r="GQE11" s="591"/>
      <c r="GQF11" s="591"/>
      <c r="GQG11" s="591"/>
      <c r="GQH11" s="591"/>
      <c r="GQI11" s="591"/>
      <c r="GQJ11" s="591"/>
      <c r="GQK11" s="591"/>
      <c r="GQL11" s="591"/>
      <c r="GQM11" s="591"/>
      <c r="GQN11" s="591"/>
      <c r="GQO11" s="591"/>
      <c r="GQP11" s="591"/>
      <c r="GQQ11" s="591"/>
      <c r="GQR11" s="591"/>
      <c r="GQS11" s="591"/>
      <c r="GQT11" s="591"/>
      <c r="GQU11" s="591"/>
      <c r="GQV11" s="591"/>
      <c r="GQW11" s="591"/>
      <c r="GQX11" s="591"/>
      <c r="GQY11" s="591"/>
      <c r="GQZ11" s="591"/>
      <c r="GRA11" s="591"/>
      <c r="GRB11" s="591"/>
      <c r="GRC11" s="591"/>
      <c r="GRD11" s="591"/>
      <c r="GRE11" s="591"/>
      <c r="GRF11" s="591"/>
      <c r="GRG11" s="591"/>
      <c r="GRH11" s="591"/>
      <c r="GRI11" s="591"/>
      <c r="GRJ11" s="591"/>
      <c r="GRK11" s="591"/>
      <c r="GRL11" s="591"/>
      <c r="GRM11" s="591"/>
      <c r="GRN11" s="591"/>
      <c r="GRO11" s="591"/>
      <c r="GRP11" s="591"/>
      <c r="GRQ11" s="591"/>
      <c r="GRR11" s="591"/>
      <c r="GRS11" s="591"/>
      <c r="GRT11" s="591"/>
      <c r="GRU11" s="591"/>
      <c r="GRV11" s="591"/>
      <c r="GRW11" s="591"/>
      <c r="GRX11" s="591"/>
      <c r="GRY11" s="591"/>
      <c r="GRZ11" s="591"/>
      <c r="GSA11" s="591"/>
      <c r="GSB11" s="591"/>
      <c r="GSC11" s="591"/>
      <c r="GSD11" s="591"/>
      <c r="GSE11" s="591"/>
      <c r="GSF11" s="591"/>
      <c r="GSG11" s="591"/>
      <c r="GSH11" s="591"/>
      <c r="GSI11" s="591"/>
      <c r="GSJ11" s="591"/>
      <c r="GSK11" s="591"/>
      <c r="GSL11" s="591"/>
      <c r="GSM11" s="591"/>
      <c r="GSN11" s="591"/>
      <c r="GSO11" s="591"/>
      <c r="GSP11" s="591"/>
      <c r="GSQ11" s="591"/>
      <c r="GSR11" s="591"/>
      <c r="GSS11" s="591"/>
      <c r="GST11" s="591"/>
      <c r="GSU11" s="591"/>
      <c r="GSV11" s="591"/>
      <c r="GSW11" s="591"/>
      <c r="GSX11" s="591"/>
      <c r="GSY11" s="591"/>
      <c r="GSZ11" s="591"/>
      <c r="GTA11" s="591"/>
      <c r="GTB11" s="591"/>
      <c r="GTC11" s="591"/>
      <c r="GTD11" s="591"/>
      <c r="GTE11" s="591"/>
      <c r="GTF11" s="591"/>
      <c r="GTG11" s="591"/>
      <c r="GTH11" s="591"/>
      <c r="GTI11" s="591"/>
      <c r="GTJ11" s="591"/>
      <c r="GTK11" s="591"/>
      <c r="GTL11" s="591"/>
      <c r="GTM11" s="591"/>
      <c r="GTN11" s="591"/>
      <c r="GTO11" s="591"/>
      <c r="GTP11" s="591"/>
      <c r="GTQ11" s="591"/>
      <c r="GTR11" s="591"/>
      <c r="GTS11" s="591"/>
      <c r="GTT11" s="591"/>
      <c r="GTU11" s="591"/>
      <c r="GTV11" s="591"/>
      <c r="GTW11" s="591"/>
      <c r="GTX11" s="591"/>
      <c r="GTY11" s="591"/>
      <c r="GTZ11" s="591"/>
      <c r="GUA11" s="591"/>
      <c r="GUB11" s="591"/>
      <c r="GUC11" s="591"/>
      <c r="GUD11" s="591"/>
      <c r="GUE11" s="591"/>
      <c r="GUF11" s="591"/>
      <c r="GUG11" s="591"/>
      <c r="GUH11" s="591"/>
      <c r="GUI11" s="591"/>
      <c r="GUJ11" s="591"/>
      <c r="GUK11" s="591"/>
      <c r="GUL11" s="591"/>
      <c r="GUM11" s="591"/>
      <c r="GUN11" s="591"/>
      <c r="GUO11" s="591"/>
      <c r="GUP11" s="591"/>
      <c r="GUQ11" s="591"/>
      <c r="GUR11" s="591"/>
      <c r="GUS11" s="591"/>
      <c r="GUT11" s="591"/>
      <c r="GUU11" s="591"/>
      <c r="GUV11" s="591"/>
      <c r="GUW11" s="591"/>
      <c r="GUX11" s="591"/>
      <c r="GUY11" s="591"/>
      <c r="GUZ11" s="591"/>
      <c r="GVA11" s="591"/>
      <c r="GVB11" s="591"/>
      <c r="GVC11" s="591"/>
      <c r="GVD11" s="591"/>
      <c r="GVE11" s="591"/>
      <c r="GVF11" s="591"/>
      <c r="GVG11" s="591"/>
      <c r="GVH11" s="591"/>
      <c r="GVI11" s="591"/>
      <c r="GVJ11" s="591"/>
      <c r="GVK11" s="591"/>
      <c r="GVL11" s="591"/>
      <c r="GVM11" s="591"/>
      <c r="GVN11" s="591"/>
      <c r="GVO11" s="591"/>
      <c r="GVP11" s="591"/>
      <c r="GVQ11" s="591"/>
      <c r="GVR11" s="591"/>
      <c r="GVS11" s="591"/>
      <c r="GVT11" s="591"/>
      <c r="GVU11" s="591"/>
      <c r="GVV11" s="591"/>
      <c r="GVW11" s="591"/>
      <c r="GVX11" s="591"/>
      <c r="GVY11" s="591"/>
      <c r="GVZ11" s="591"/>
      <c r="GWA11" s="591"/>
      <c r="GWB11" s="591"/>
      <c r="GWC11" s="591"/>
      <c r="GWD11" s="591"/>
      <c r="GWE11" s="591"/>
      <c r="GWF11" s="591"/>
      <c r="GWG11" s="591"/>
      <c r="GWH11" s="591"/>
      <c r="GWI11" s="591"/>
      <c r="GWJ11" s="591"/>
      <c r="GWK11" s="591"/>
      <c r="GWL11" s="591"/>
      <c r="GWM11" s="591"/>
      <c r="GWN11" s="591"/>
      <c r="GWO11" s="591"/>
      <c r="GWP11" s="591"/>
      <c r="GWQ11" s="591"/>
      <c r="GWR11" s="591"/>
      <c r="GWS11" s="591"/>
      <c r="GWT11" s="591"/>
      <c r="GWU11" s="591"/>
      <c r="GWV11" s="591"/>
      <c r="GWW11" s="591"/>
      <c r="GWX11" s="591"/>
      <c r="GWY11" s="591"/>
      <c r="GWZ11" s="591"/>
      <c r="GXA11" s="591"/>
      <c r="GXB11" s="591"/>
      <c r="GXC11" s="591"/>
      <c r="GXD11" s="591"/>
      <c r="GXE11" s="591"/>
      <c r="GXF11" s="591"/>
      <c r="GXG11" s="591"/>
      <c r="GXH11" s="591"/>
      <c r="GXI11" s="591"/>
      <c r="GXJ11" s="591"/>
      <c r="GXK11" s="591"/>
      <c r="GXL11" s="591"/>
      <c r="GXM11" s="591"/>
      <c r="GXN11" s="591"/>
      <c r="GXO11" s="591"/>
      <c r="GXP11" s="591"/>
      <c r="GXQ11" s="591"/>
      <c r="GXR11" s="591"/>
      <c r="GXS11" s="591"/>
      <c r="GXT11" s="591"/>
      <c r="GXU11" s="591"/>
      <c r="GXV11" s="591"/>
      <c r="GXW11" s="591"/>
      <c r="GXX11" s="591"/>
      <c r="GXY11" s="591"/>
      <c r="GXZ11" s="591"/>
      <c r="GYA11" s="591"/>
      <c r="GYB11" s="591"/>
      <c r="GYC11" s="591"/>
      <c r="GYD11" s="591"/>
      <c r="GYE11" s="591"/>
      <c r="GYF11" s="591"/>
      <c r="GYG11" s="591"/>
      <c r="GYH11" s="591"/>
      <c r="GYI11" s="591"/>
      <c r="GYJ11" s="591"/>
      <c r="GYK11" s="591"/>
      <c r="GYL11" s="591"/>
      <c r="GYM11" s="591"/>
      <c r="GYN11" s="591"/>
      <c r="GYO11" s="591"/>
      <c r="GYP11" s="591"/>
      <c r="GYQ11" s="591"/>
      <c r="GYR11" s="591"/>
      <c r="GYS11" s="591"/>
      <c r="GYT11" s="591"/>
      <c r="GYU11" s="591"/>
      <c r="GYV11" s="591"/>
      <c r="GYW11" s="591"/>
      <c r="GYX11" s="591"/>
      <c r="GYY11" s="591"/>
      <c r="GYZ11" s="591"/>
      <c r="GZA11" s="591"/>
      <c r="GZB11" s="591"/>
      <c r="GZC11" s="591"/>
      <c r="GZD11" s="591"/>
      <c r="GZE11" s="591"/>
      <c r="GZF11" s="591"/>
      <c r="GZG11" s="591"/>
      <c r="GZH11" s="591"/>
      <c r="GZI11" s="591"/>
      <c r="GZJ11" s="591"/>
      <c r="GZK11" s="591"/>
      <c r="GZL11" s="591"/>
      <c r="GZM11" s="591"/>
      <c r="GZN11" s="591"/>
      <c r="GZO11" s="591"/>
      <c r="GZP11" s="591"/>
      <c r="GZQ11" s="591"/>
      <c r="GZR11" s="591"/>
      <c r="GZS11" s="591"/>
      <c r="GZT11" s="591"/>
      <c r="GZU11" s="591"/>
      <c r="GZV11" s="591"/>
      <c r="GZW11" s="591"/>
      <c r="GZX11" s="591"/>
      <c r="GZY11" s="591"/>
      <c r="GZZ11" s="591"/>
      <c r="HAA11" s="591"/>
      <c r="HAB11" s="591"/>
      <c r="HAC11" s="591"/>
      <c r="HAD11" s="591"/>
      <c r="HAE11" s="591"/>
      <c r="HAF11" s="591"/>
      <c r="HAG11" s="591"/>
      <c r="HAH11" s="591"/>
      <c r="HAI11" s="591"/>
      <c r="HAJ11" s="591"/>
      <c r="HAK11" s="591"/>
      <c r="HAL11" s="591"/>
      <c r="HAM11" s="591"/>
      <c r="HAN11" s="591"/>
      <c r="HAO11" s="591"/>
      <c r="HAP11" s="591"/>
      <c r="HAQ11" s="591"/>
      <c r="HAR11" s="591"/>
      <c r="HAS11" s="591"/>
      <c r="HAT11" s="591"/>
      <c r="HAU11" s="591"/>
      <c r="HAV11" s="591"/>
      <c r="HAW11" s="591"/>
      <c r="HAX11" s="591"/>
      <c r="HAY11" s="591"/>
      <c r="HAZ11" s="591"/>
      <c r="HBA11" s="591"/>
      <c r="HBB11" s="591"/>
      <c r="HBC11" s="591"/>
      <c r="HBD11" s="591"/>
      <c r="HBE11" s="591"/>
      <c r="HBF11" s="591"/>
      <c r="HBG11" s="591"/>
      <c r="HBH11" s="591"/>
      <c r="HBI11" s="591"/>
      <c r="HBJ11" s="591"/>
      <c r="HBK11" s="591"/>
      <c r="HBL11" s="591"/>
      <c r="HBM11" s="591"/>
      <c r="HBN11" s="591"/>
      <c r="HBO11" s="591"/>
      <c r="HBP11" s="591"/>
      <c r="HBQ11" s="591"/>
      <c r="HBR11" s="591"/>
      <c r="HBS11" s="591"/>
      <c r="HBT11" s="591"/>
      <c r="HBU11" s="591"/>
      <c r="HBV11" s="591"/>
      <c r="HBW11" s="591"/>
      <c r="HBX11" s="591"/>
      <c r="HBY11" s="591"/>
      <c r="HBZ11" s="591"/>
      <c r="HCA11" s="591"/>
      <c r="HCB11" s="591"/>
      <c r="HCC11" s="591"/>
      <c r="HCD11" s="591"/>
      <c r="HCE11" s="591"/>
      <c r="HCF11" s="591"/>
      <c r="HCG11" s="591"/>
      <c r="HCH11" s="591"/>
      <c r="HCI11" s="591"/>
      <c r="HCJ11" s="591"/>
      <c r="HCK11" s="591"/>
      <c r="HCL11" s="591"/>
      <c r="HCM11" s="591"/>
      <c r="HCN11" s="591"/>
      <c r="HCO11" s="591"/>
      <c r="HCP11" s="591"/>
      <c r="HCQ11" s="591"/>
      <c r="HCR11" s="591"/>
      <c r="HCS11" s="591"/>
      <c r="HCT11" s="591"/>
      <c r="HCU11" s="591"/>
      <c r="HCV11" s="591"/>
      <c r="HCW11" s="591"/>
      <c r="HCX11" s="591"/>
      <c r="HCY11" s="591"/>
      <c r="HCZ11" s="591"/>
      <c r="HDA11" s="591"/>
      <c r="HDB11" s="591"/>
      <c r="HDC11" s="591"/>
      <c r="HDD11" s="591"/>
      <c r="HDE11" s="591"/>
      <c r="HDF11" s="591"/>
      <c r="HDG11" s="591"/>
      <c r="HDH11" s="591"/>
      <c r="HDI11" s="591"/>
      <c r="HDJ11" s="591"/>
      <c r="HDK11" s="591"/>
      <c r="HDL11" s="591"/>
      <c r="HDM11" s="591"/>
      <c r="HDN11" s="591"/>
      <c r="HDO11" s="591"/>
      <c r="HDP11" s="591"/>
      <c r="HDQ11" s="591"/>
      <c r="HDR11" s="591"/>
      <c r="HDS11" s="591"/>
      <c r="HDT11" s="591"/>
      <c r="HDU11" s="591"/>
      <c r="HDV11" s="591"/>
      <c r="HDW11" s="591"/>
      <c r="HDX11" s="591"/>
      <c r="HDY11" s="591"/>
      <c r="HDZ11" s="591"/>
      <c r="HEA11" s="591"/>
      <c r="HEB11" s="591"/>
      <c r="HEC11" s="591"/>
      <c r="HED11" s="591"/>
      <c r="HEE11" s="591"/>
      <c r="HEF11" s="591"/>
      <c r="HEG11" s="591"/>
      <c r="HEH11" s="591"/>
      <c r="HEI11" s="591"/>
      <c r="HEJ11" s="591"/>
      <c r="HEK11" s="591"/>
      <c r="HEL11" s="591"/>
      <c r="HEM11" s="591"/>
      <c r="HEN11" s="591"/>
      <c r="HEO11" s="591"/>
      <c r="HEP11" s="591"/>
      <c r="HEQ11" s="591"/>
      <c r="HER11" s="591"/>
      <c r="HES11" s="591"/>
      <c r="HET11" s="591"/>
      <c r="HEU11" s="591"/>
      <c r="HEV11" s="591"/>
      <c r="HEW11" s="591"/>
      <c r="HEX11" s="591"/>
      <c r="HEY11" s="591"/>
      <c r="HEZ11" s="591"/>
      <c r="HFA11" s="591"/>
      <c r="HFB11" s="591"/>
      <c r="HFC11" s="591"/>
      <c r="HFD11" s="591"/>
      <c r="HFE11" s="591"/>
      <c r="HFF11" s="591"/>
      <c r="HFG11" s="591"/>
      <c r="HFH11" s="591"/>
      <c r="HFI11" s="591"/>
      <c r="HFJ11" s="591"/>
      <c r="HFK11" s="591"/>
      <c r="HFL11" s="591"/>
      <c r="HFM11" s="591"/>
      <c r="HFN11" s="591"/>
      <c r="HFO11" s="591"/>
      <c r="HFP11" s="591"/>
      <c r="HFQ11" s="591"/>
      <c r="HFR11" s="591"/>
      <c r="HFS11" s="591"/>
      <c r="HFT11" s="591"/>
      <c r="HFU11" s="591"/>
      <c r="HFV11" s="591"/>
      <c r="HFW11" s="591"/>
      <c r="HFX11" s="591"/>
      <c r="HFY11" s="591"/>
      <c r="HFZ11" s="591"/>
      <c r="HGA11" s="591"/>
      <c r="HGB11" s="591"/>
      <c r="HGC11" s="591"/>
      <c r="HGD11" s="591"/>
      <c r="HGE11" s="591"/>
      <c r="HGF11" s="591"/>
      <c r="HGG11" s="591"/>
      <c r="HGH11" s="591"/>
      <c r="HGI11" s="591"/>
      <c r="HGJ11" s="591"/>
      <c r="HGK11" s="591"/>
      <c r="HGL11" s="591"/>
      <c r="HGM11" s="591"/>
      <c r="HGN11" s="591"/>
      <c r="HGO11" s="591"/>
      <c r="HGP11" s="591"/>
      <c r="HGQ11" s="591"/>
      <c r="HGR11" s="591"/>
      <c r="HGS11" s="591"/>
      <c r="HGT11" s="591"/>
      <c r="HGU11" s="591"/>
      <c r="HGV11" s="591"/>
      <c r="HGW11" s="591"/>
      <c r="HGX11" s="591"/>
      <c r="HGY11" s="591"/>
      <c r="HGZ11" s="591"/>
      <c r="HHA11" s="591"/>
      <c r="HHB11" s="591"/>
      <c r="HHC11" s="591"/>
      <c r="HHD11" s="591"/>
      <c r="HHE11" s="591"/>
      <c r="HHF11" s="591"/>
      <c r="HHG11" s="591"/>
      <c r="HHH11" s="591"/>
      <c r="HHI11" s="591"/>
      <c r="HHJ11" s="591"/>
      <c r="HHK11" s="591"/>
      <c r="HHL11" s="591"/>
      <c r="HHM11" s="591"/>
      <c r="HHN11" s="591"/>
      <c r="HHO11" s="591"/>
      <c r="HHP11" s="591"/>
      <c r="HHQ11" s="591"/>
      <c r="HHR11" s="591"/>
      <c r="HHS11" s="591"/>
      <c r="HHT11" s="591"/>
      <c r="HHU11" s="591"/>
      <c r="HHV11" s="591"/>
      <c r="HHW11" s="591"/>
      <c r="HHX11" s="591"/>
      <c r="HHY11" s="591"/>
      <c r="HHZ11" s="591"/>
      <c r="HIA11" s="591"/>
      <c r="HIB11" s="591"/>
      <c r="HIC11" s="591"/>
      <c r="HID11" s="591"/>
      <c r="HIE11" s="591"/>
      <c r="HIF11" s="591"/>
      <c r="HIG11" s="591"/>
      <c r="HIH11" s="591"/>
      <c r="HII11" s="591"/>
      <c r="HIJ11" s="591"/>
      <c r="HIK11" s="591"/>
      <c r="HIL11" s="591"/>
      <c r="HIM11" s="591"/>
      <c r="HIN11" s="591"/>
      <c r="HIO11" s="591"/>
      <c r="HIP11" s="591"/>
      <c r="HIQ11" s="591"/>
      <c r="HIR11" s="591"/>
      <c r="HIS11" s="591"/>
      <c r="HIT11" s="591"/>
      <c r="HIU11" s="591"/>
      <c r="HIV11" s="591"/>
      <c r="HIW11" s="591"/>
      <c r="HIX11" s="591"/>
      <c r="HIY11" s="591"/>
      <c r="HIZ11" s="591"/>
      <c r="HJA11" s="591"/>
      <c r="HJB11" s="591"/>
      <c r="HJC11" s="591"/>
      <c r="HJD11" s="591"/>
      <c r="HJE11" s="591"/>
      <c r="HJF11" s="591"/>
      <c r="HJG11" s="591"/>
      <c r="HJH11" s="591"/>
      <c r="HJI11" s="591"/>
      <c r="HJJ11" s="591"/>
      <c r="HJK11" s="591"/>
      <c r="HJL11" s="591"/>
      <c r="HJM11" s="591"/>
      <c r="HJN11" s="591"/>
      <c r="HJO11" s="591"/>
      <c r="HJP11" s="591"/>
      <c r="HJQ11" s="591"/>
      <c r="HJR11" s="591"/>
      <c r="HJS11" s="591"/>
      <c r="HJT11" s="591"/>
      <c r="HJU11" s="591"/>
      <c r="HJV11" s="591"/>
      <c r="HJW11" s="591"/>
      <c r="HJX11" s="591"/>
      <c r="HJY11" s="591"/>
      <c r="HJZ11" s="591"/>
      <c r="HKA11" s="591"/>
      <c r="HKB11" s="591"/>
      <c r="HKC11" s="591"/>
      <c r="HKD11" s="591"/>
      <c r="HKE11" s="591"/>
      <c r="HKF11" s="591"/>
      <c r="HKG11" s="591"/>
      <c r="HKH11" s="591"/>
      <c r="HKI11" s="591"/>
      <c r="HKJ11" s="591"/>
      <c r="HKK11" s="591"/>
      <c r="HKL11" s="591"/>
      <c r="HKM11" s="591"/>
      <c r="HKN11" s="591"/>
      <c r="HKO11" s="591"/>
      <c r="HKP11" s="591"/>
      <c r="HKQ11" s="591"/>
      <c r="HKR11" s="591"/>
      <c r="HKS11" s="591"/>
      <c r="HKT11" s="591"/>
      <c r="HKU11" s="591"/>
      <c r="HKV11" s="591"/>
      <c r="HKW11" s="591"/>
      <c r="HKX11" s="591"/>
      <c r="HKY11" s="591"/>
      <c r="HKZ11" s="591"/>
      <c r="HLA11" s="591"/>
      <c r="HLB11" s="591"/>
      <c r="HLC11" s="591"/>
      <c r="HLD11" s="591"/>
      <c r="HLE11" s="591"/>
      <c r="HLF11" s="591"/>
      <c r="HLG11" s="591"/>
      <c r="HLH11" s="591"/>
      <c r="HLI11" s="591"/>
      <c r="HLJ11" s="591"/>
      <c r="HLK11" s="591"/>
      <c r="HLL11" s="591"/>
      <c r="HLM11" s="591"/>
      <c r="HLN11" s="591"/>
      <c r="HLO11" s="591"/>
      <c r="HLP11" s="591"/>
      <c r="HLQ11" s="591"/>
      <c r="HLR11" s="591"/>
      <c r="HLS11" s="591"/>
      <c r="HLT11" s="591"/>
      <c r="HLU11" s="591"/>
      <c r="HLV11" s="591"/>
      <c r="HLW11" s="591"/>
      <c r="HLX11" s="591"/>
      <c r="HLY11" s="591"/>
      <c r="HLZ11" s="591"/>
      <c r="HMA11" s="591"/>
      <c r="HMB11" s="591"/>
      <c r="HMC11" s="591"/>
      <c r="HMD11" s="591"/>
      <c r="HME11" s="591"/>
      <c r="HMF11" s="591"/>
      <c r="HMG11" s="591"/>
      <c r="HMH11" s="591"/>
      <c r="HMI11" s="591"/>
      <c r="HMJ11" s="591"/>
      <c r="HMK11" s="591"/>
      <c r="HML11" s="591"/>
      <c r="HMM11" s="591"/>
      <c r="HMN11" s="591"/>
      <c r="HMO11" s="591"/>
      <c r="HMP11" s="591"/>
      <c r="HMQ11" s="591"/>
      <c r="HMR11" s="591"/>
      <c r="HMS11" s="591"/>
      <c r="HMT11" s="591"/>
      <c r="HMU11" s="591"/>
      <c r="HMV11" s="591"/>
      <c r="HMW11" s="591"/>
      <c r="HMX11" s="591"/>
      <c r="HMY11" s="591"/>
      <c r="HMZ11" s="591"/>
      <c r="HNA11" s="591"/>
      <c r="HNB11" s="591"/>
      <c r="HNC11" s="591"/>
      <c r="HND11" s="591"/>
      <c r="HNE11" s="591"/>
      <c r="HNF11" s="591"/>
      <c r="HNG11" s="591"/>
      <c r="HNH11" s="591"/>
      <c r="HNI11" s="591"/>
      <c r="HNJ11" s="591"/>
      <c r="HNK11" s="591"/>
      <c r="HNL11" s="591"/>
      <c r="HNM11" s="591"/>
      <c r="HNN11" s="591"/>
      <c r="HNO11" s="591"/>
      <c r="HNP11" s="591"/>
      <c r="HNQ11" s="591"/>
      <c r="HNR11" s="591"/>
      <c r="HNS11" s="591"/>
      <c r="HNT11" s="591"/>
      <c r="HNU11" s="591"/>
      <c r="HNV11" s="591"/>
      <c r="HNW11" s="591"/>
      <c r="HNX11" s="591"/>
      <c r="HNY11" s="591"/>
      <c r="HNZ11" s="591"/>
      <c r="HOA11" s="591"/>
      <c r="HOB11" s="591"/>
      <c r="HOC11" s="591"/>
      <c r="HOD11" s="591"/>
      <c r="HOE11" s="591"/>
      <c r="HOF11" s="591"/>
      <c r="HOG11" s="591"/>
      <c r="HOH11" s="591"/>
      <c r="HOI11" s="591"/>
      <c r="HOJ11" s="591"/>
      <c r="HOK11" s="591"/>
      <c r="HOL11" s="591"/>
      <c r="HOM11" s="591"/>
      <c r="HON11" s="591"/>
      <c r="HOO11" s="591"/>
      <c r="HOP11" s="591"/>
      <c r="HOQ11" s="591"/>
      <c r="HOR11" s="591"/>
      <c r="HOS11" s="591"/>
      <c r="HOT11" s="591"/>
      <c r="HOU11" s="591"/>
      <c r="HOV11" s="591"/>
      <c r="HOW11" s="591"/>
      <c r="HOX11" s="591"/>
      <c r="HOY11" s="591"/>
      <c r="HOZ11" s="591"/>
      <c r="HPA11" s="591"/>
      <c r="HPB11" s="591"/>
      <c r="HPC11" s="591"/>
      <c r="HPD11" s="591"/>
      <c r="HPE11" s="591"/>
      <c r="HPF11" s="591"/>
      <c r="HPG11" s="591"/>
      <c r="HPH11" s="591"/>
      <c r="HPI11" s="591"/>
      <c r="HPJ11" s="591"/>
      <c r="HPK11" s="591"/>
      <c r="HPL11" s="591"/>
      <c r="HPM11" s="591"/>
      <c r="HPN11" s="591"/>
      <c r="HPO11" s="591"/>
      <c r="HPP11" s="591"/>
      <c r="HPQ11" s="591"/>
      <c r="HPR11" s="591"/>
      <c r="HPS11" s="591"/>
      <c r="HPT11" s="591"/>
      <c r="HPU11" s="591"/>
      <c r="HPV11" s="591"/>
      <c r="HPW11" s="591"/>
      <c r="HPX11" s="591"/>
      <c r="HPY11" s="591"/>
      <c r="HPZ11" s="591"/>
      <c r="HQA11" s="591"/>
      <c r="HQB11" s="591"/>
      <c r="HQC11" s="591"/>
      <c r="HQD11" s="591"/>
      <c r="HQE11" s="591"/>
      <c r="HQF11" s="591"/>
      <c r="HQG11" s="591"/>
      <c r="HQH11" s="591"/>
      <c r="HQI11" s="591"/>
      <c r="HQJ11" s="591"/>
      <c r="HQK11" s="591"/>
      <c r="HQL11" s="591"/>
      <c r="HQM11" s="591"/>
      <c r="HQN11" s="591"/>
      <c r="HQO11" s="591"/>
      <c r="HQP11" s="591"/>
      <c r="HQQ11" s="591"/>
      <c r="HQR11" s="591"/>
      <c r="HQS11" s="591"/>
      <c r="HQT11" s="591"/>
      <c r="HQU11" s="591"/>
      <c r="HQV11" s="591"/>
      <c r="HQW11" s="591"/>
      <c r="HQX11" s="591"/>
      <c r="HQY11" s="591"/>
      <c r="HQZ11" s="591"/>
      <c r="HRA11" s="591"/>
      <c r="HRB11" s="591"/>
      <c r="HRC11" s="591"/>
      <c r="HRD11" s="591"/>
      <c r="HRE11" s="591"/>
      <c r="HRF11" s="591"/>
      <c r="HRG11" s="591"/>
      <c r="HRH11" s="591"/>
      <c r="HRI11" s="591"/>
      <c r="HRJ11" s="591"/>
      <c r="HRK11" s="591"/>
      <c r="HRL11" s="591"/>
      <c r="HRM11" s="591"/>
      <c r="HRN11" s="591"/>
      <c r="HRO11" s="591"/>
      <c r="HRP11" s="591"/>
      <c r="HRQ11" s="591"/>
      <c r="HRR11" s="591"/>
      <c r="HRS11" s="591"/>
      <c r="HRT11" s="591"/>
      <c r="HRU11" s="591"/>
      <c r="HRV11" s="591"/>
      <c r="HRW11" s="591"/>
      <c r="HRX11" s="591"/>
      <c r="HRY11" s="591"/>
      <c r="HRZ11" s="591"/>
      <c r="HSA11" s="591"/>
      <c r="HSB11" s="591"/>
      <c r="HSC11" s="591"/>
      <c r="HSD11" s="591"/>
      <c r="HSE11" s="591"/>
      <c r="HSF11" s="591"/>
      <c r="HSG11" s="591"/>
      <c r="HSH11" s="591"/>
      <c r="HSI11" s="591"/>
      <c r="HSJ11" s="591"/>
      <c r="HSK11" s="591"/>
      <c r="HSL11" s="591"/>
      <c r="HSM11" s="591"/>
      <c r="HSN11" s="591"/>
      <c r="HSO11" s="591"/>
      <c r="HSP11" s="591"/>
      <c r="HSQ11" s="591"/>
      <c r="HSR11" s="591"/>
      <c r="HSS11" s="591"/>
      <c r="HST11" s="591"/>
      <c r="HSU11" s="591"/>
      <c r="HSV11" s="591"/>
      <c r="HSW11" s="591"/>
      <c r="HSX11" s="591"/>
      <c r="HSY11" s="591"/>
      <c r="HSZ11" s="591"/>
      <c r="HTA11" s="591"/>
      <c r="HTB11" s="591"/>
      <c r="HTC11" s="591"/>
      <c r="HTD11" s="591"/>
      <c r="HTE11" s="591"/>
      <c r="HTF11" s="591"/>
      <c r="HTG11" s="591"/>
      <c r="HTH11" s="591"/>
      <c r="HTI11" s="591"/>
      <c r="HTJ11" s="591"/>
      <c r="HTK11" s="591"/>
      <c r="HTL11" s="591"/>
      <c r="HTM11" s="591"/>
      <c r="HTN11" s="591"/>
      <c r="HTO11" s="591"/>
      <c r="HTP11" s="591"/>
      <c r="HTQ11" s="591"/>
      <c r="HTR11" s="591"/>
      <c r="HTS11" s="591"/>
      <c r="HTT11" s="591"/>
      <c r="HTU11" s="591"/>
      <c r="HTV11" s="591"/>
      <c r="HTW11" s="591"/>
      <c r="HTX11" s="591"/>
      <c r="HTY11" s="591"/>
      <c r="HTZ11" s="591"/>
      <c r="HUA11" s="591"/>
      <c r="HUB11" s="591"/>
      <c r="HUC11" s="591"/>
      <c r="HUD11" s="591"/>
      <c r="HUE11" s="591"/>
      <c r="HUF11" s="591"/>
      <c r="HUG11" s="591"/>
      <c r="HUH11" s="591"/>
      <c r="HUI11" s="591"/>
      <c r="HUJ11" s="591"/>
      <c r="HUK11" s="591"/>
      <c r="HUL11" s="591"/>
      <c r="HUM11" s="591"/>
      <c r="HUN11" s="591"/>
      <c r="HUO11" s="591"/>
      <c r="HUP11" s="591"/>
      <c r="HUQ11" s="591"/>
      <c r="HUR11" s="591"/>
      <c r="HUS11" s="591"/>
      <c r="HUT11" s="591"/>
      <c r="HUU11" s="591"/>
      <c r="HUV11" s="591"/>
      <c r="HUW11" s="591"/>
      <c r="HUX11" s="591"/>
      <c r="HUY11" s="591"/>
      <c r="HUZ11" s="591"/>
      <c r="HVA11" s="591"/>
      <c r="HVB11" s="591"/>
      <c r="HVC11" s="591"/>
      <c r="HVD11" s="591"/>
      <c r="HVE11" s="591"/>
      <c r="HVF11" s="591"/>
      <c r="HVG11" s="591"/>
      <c r="HVH11" s="591"/>
      <c r="HVI11" s="591"/>
      <c r="HVJ11" s="591"/>
      <c r="HVK11" s="591"/>
      <c r="HVL11" s="591"/>
      <c r="HVM11" s="591"/>
      <c r="HVN11" s="591"/>
      <c r="HVO11" s="591"/>
      <c r="HVP11" s="591"/>
      <c r="HVQ11" s="591"/>
      <c r="HVR11" s="591"/>
      <c r="HVS11" s="591"/>
      <c r="HVT11" s="591"/>
      <c r="HVU11" s="591"/>
      <c r="HVV11" s="591"/>
      <c r="HVW11" s="591"/>
      <c r="HVX11" s="591"/>
      <c r="HVY11" s="591"/>
      <c r="HVZ11" s="591"/>
      <c r="HWA11" s="591"/>
      <c r="HWB11" s="591"/>
      <c r="HWC11" s="591"/>
      <c r="HWD11" s="591"/>
      <c r="HWE11" s="591"/>
      <c r="HWF11" s="591"/>
      <c r="HWG11" s="591"/>
      <c r="HWH11" s="591"/>
      <c r="HWI11" s="591"/>
      <c r="HWJ11" s="591"/>
      <c r="HWK11" s="591"/>
      <c r="HWL11" s="591"/>
      <c r="HWM11" s="591"/>
      <c r="HWN11" s="591"/>
      <c r="HWO11" s="591"/>
      <c r="HWP11" s="591"/>
      <c r="HWQ11" s="591"/>
      <c r="HWR11" s="591"/>
      <c r="HWS11" s="591"/>
      <c r="HWT11" s="591"/>
      <c r="HWU11" s="591"/>
      <c r="HWV11" s="591"/>
      <c r="HWW11" s="591"/>
      <c r="HWX11" s="591"/>
      <c r="HWY11" s="591"/>
      <c r="HWZ11" s="591"/>
      <c r="HXA11" s="591"/>
      <c r="HXB11" s="591"/>
      <c r="HXC11" s="591"/>
      <c r="HXD11" s="591"/>
      <c r="HXE11" s="591"/>
      <c r="HXF11" s="591"/>
      <c r="HXG11" s="591"/>
      <c r="HXH11" s="591"/>
      <c r="HXI11" s="591"/>
      <c r="HXJ11" s="591"/>
      <c r="HXK11" s="591"/>
      <c r="HXL11" s="591"/>
      <c r="HXM11" s="591"/>
      <c r="HXN11" s="591"/>
      <c r="HXO11" s="591"/>
      <c r="HXP11" s="591"/>
      <c r="HXQ11" s="591"/>
      <c r="HXR11" s="591"/>
      <c r="HXS11" s="591"/>
      <c r="HXT11" s="591"/>
      <c r="HXU11" s="591"/>
      <c r="HXV11" s="591"/>
      <c r="HXW11" s="591"/>
      <c r="HXX11" s="591"/>
      <c r="HXY11" s="591"/>
      <c r="HXZ11" s="591"/>
      <c r="HYA11" s="591"/>
      <c r="HYB11" s="591"/>
      <c r="HYC11" s="591"/>
      <c r="HYD11" s="591"/>
      <c r="HYE11" s="591"/>
      <c r="HYF11" s="591"/>
      <c r="HYG11" s="591"/>
      <c r="HYH11" s="591"/>
      <c r="HYI11" s="591"/>
      <c r="HYJ11" s="591"/>
      <c r="HYK11" s="591"/>
      <c r="HYL11" s="591"/>
      <c r="HYM11" s="591"/>
      <c r="HYN11" s="591"/>
      <c r="HYO11" s="591"/>
      <c r="HYP11" s="591"/>
      <c r="HYQ11" s="591"/>
      <c r="HYR11" s="591"/>
      <c r="HYS11" s="591"/>
      <c r="HYT11" s="591"/>
      <c r="HYU11" s="591"/>
      <c r="HYV11" s="591"/>
      <c r="HYW11" s="591"/>
      <c r="HYX11" s="591"/>
      <c r="HYY11" s="591"/>
      <c r="HYZ11" s="591"/>
      <c r="HZA11" s="591"/>
      <c r="HZB11" s="591"/>
      <c r="HZC11" s="591"/>
      <c r="HZD11" s="591"/>
      <c r="HZE11" s="591"/>
      <c r="HZF11" s="591"/>
      <c r="HZG11" s="591"/>
      <c r="HZH11" s="591"/>
      <c r="HZI11" s="591"/>
      <c r="HZJ11" s="591"/>
      <c r="HZK11" s="591"/>
      <c r="HZL11" s="591"/>
      <c r="HZM11" s="591"/>
      <c r="HZN11" s="591"/>
      <c r="HZO11" s="591"/>
      <c r="HZP11" s="591"/>
      <c r="HZQ11" s="591"/>
      <c r="HZR11" s="591"/>
      <c r="HZS11" s="591"/>
      <c r="HZT11" s="591"/>
      <c r="HZU11" s="591"/>
      <c r="HZV11" s="591"/>
      <c r="HZW11" s="591"/>
      <c r="HZX11" s="591"/>
      <c r="HZY11" s="591"/>
      <c r="HZZ11" s="591"/>
      <c r="IAA11" s="591"/>
      <c r="IAB11" s="591"/>
      <c r="IAC11" s="591"/>
      <c r="IAD11" s="591"/>
      <c r="IAE11" s="591"/>
      <c r="IAF11" s="591"/>
      <c r="IAG11" s="591"/>
      <c r="IAH11" s="591"/>
      <c r="IAI11" s="591"/>
      <c r="IAJ11" s="591"/>
      <c r="IAK11" s="591"/>
      <c r="IAL11" s="591"/>
      <c r="IAM11" s="591"/>
      <c r="IAN11" s="591"/>
      <c r="IAO11" s="591"/>
      <c r="IAP11" s="591"/>
      <c r="IAQ11" s="591"/>
      <c r="IAR11" s="591"/>
      <c r="IAS11" s="591"/>
      <c r="IAT11" s="591"/>
      <c r="IAU11" s="591"/>
      <c r="IAV11" s="591"/>
      <c r="IAW11" s="591"/>
      <c r="IAX11" s="591"/>
      <c r="IAY11" s="591"/>
      <c r="IAZ11" s="591"/>
      <c r="IBA11" s="591"/>
      <c r="IBB11" s="591"/>
      <c r="IBC11" s="591"/>
      <c r="IBD11" s="591"/>
      <c r="IBE11" s="591"/>
      <c r="IBF11" s="591"/>
      <c r="IBG11" s="591"/>
      <c r="IBH11" s="591"/>
      <c r="IBI11" s="591"/>
      <c r="IBJ11" s="591"/>
      <c r="IBK11" s="591"/>
      <c r="IBL11" s="591"/>
      <c r="IBM11" s="591"/>
      <c r="IBN11" s="591"/>
      <c r="IBO11" s="591"/>
      <c r="IBP11" s="591"/>
      <c r="IBQ11" s="591"/>
      <c r="IBR11" s="591"/>
      <c r="IBS11" s="591"/>
      <c r="IBT11" s="591"/>
      <c r="IBU11" s="591"/>
      <c r="IBV11" s="591"/>
      <c r="IBW11" s="591"/>
      <c r="IBX11" s="591"/>
      <c r="IBY11" s="591"/>
      <c r="IBZ11" s="591"/>
      <c r="ICA11" s="591"/>
      <c r="ICB11" s="591"/>
      <c r="ICC11" s="591"/>
      <c r="ICD11" s="591"/>
      <c r="ICE11" s="591"/>
      <c r="ICF11" s="591"/>
      <c r="ICG11" s="591"/>
      <c r="ICH11" s="591"/>
      <c r="ICI11" s="591"/>
      <c r="ICJ11" s="591"/>
      <c r="ICK11" s="591"/>
      <c r="ICL11" s="591"/>
      <c r="ICM11" s="591"/>
      <c r="ICN11" s="591"/>
      <c r="ICO11" s="591"/>
      <c r="ICP11" s="591"/>
      <c r="ICQ11" s="591"/>
      <c r="ICR11" s="591"/>
      <c r="ICS11" s="591"/>
      <c r="ICT11" s="591"/>
      <c r="ICU11" s="591"/>
      <c r="ICV11" s="591"/>
      <c r="ICW11" s="591"/>
      <c r="ICX11" s="591"/>
      <c r="ICY11" s="591"/>
      <c r="ICZ11" s="591"/>
      <c r="IDA11" s="591"/>
      <c r="IDB11" s="591"/>
      <c r="IDC11" s="591"/>
      <c r="IDD11" s="591"/>
      <c r="IDE11" s="591"/>
      <c r="IDF11" s="591"/>
      <c r="IDG11" s="591"/>
      <c r="IDH11" s="591"/>
      <c r="IDI11" s="591"/>
      <c r="IDJ11" s="591"/>
      <c r="IDK11" s="591"/>
      <c r="IDL11" s="591"/>
      <c r="IDM11" s="591"/>
      <c r="IDN11" s="591"/>
      <c r="IDO11" s="591"/>
      <c r="IDP11" s="591"/>
      <c r="IDQ11" s="591"/>
      <c r="IDR11" s="591"/>
      <c r="IDS11" s="591"/>
      <c r="IDT11" s="591"/>
      <c r="IDU11" s="591"/>
      <c r="IDV11" s="591"/>
      <c r="IDW11" s="591"/>
      <c r="IDX11" s="591"/>
      <c r="IDY11" s="591"/>
      <c r="IDZ11" s="591"/>
      <c r="IEA11" s="591"/>
      <c r="IEB11" s="591"/>
      <c r="IEC11" s="591"/>
      <c r="IED11" s="591"/>
      <c r="IEE11" s="591"/>
      <c r="IEF11" s="591"/>
      <c r="IEG11" s="591"/>
      <c r="IEH11" s="591"/>
      <c r="IEI11" s="591"/>
      <c r="IEJ11" s="591"/>
      <c r="IEK11" s="591"/>
      <c r="IEL11" s="591"/>
      <c r="IEM11" s="591"/>
      <c r="IEN11" s="591"/>
      <c r="IEO11" s="591"/>
      <c r="IEP11" s="591"/>
      <c r="IEQ11" s="591"/>
      <c r="IER11" s="591"/>
      <c r="IES11" s="591"/>
      <c r="IET11" s="591"/>
      <c r="IEU11" s="591"/>
      <c r="IEV11" s="591"/>
      <c r="IEW11" s="591"/>
      <c r="IEX11" s="591"/>
      <c r="IEY11" s="591"/>
      <c r="IEZ11" s="591"/>
      <c r="IFA11" s="591"/>
      <c r="IFB11" s="591"/>
      <c r="IFC11" s="591"/>
      <c r="IFD11" s="591"/>
      <c r="IFE11" s="591"/>
      <c r="IFF11" s="591"/>
      <c r="IFG11" s="591"/>
      <c r="IFH11" s="591"/>
      <c r="IFI11" s="591"/>
      <c r="IFJ11" s="591"/>
      <c r="IFK11" s="591"/>
      <c r="IFL11" s="591"/>
      <c r="IFM11" s="591"/>
      <c r="IFN11" s="591"/>
      <c r="IFO11" s="591"/>
      <c r="IFP11" s="591"/>
      <c r="IFQ11" s="591"/>
      <c r="IFR11" s="591"/>
      <c r="IFS11" s="591"/>
      <c r="IFT11" s="591"/>
      <c r="IFU11" s="591"/>
      <c r="IFV11" s="591"/>
      <c r="IFW11" s="591"/>
      <c r="IFX11" s="591"/>
      <c r="IFY11" s="591"/>
      <c r="IFZ11" s="591"/>
      <c r="IGA11" s="591"/>
      <c r="IGB11" s="591"/>
      <c r="IGC11" s="591"/>
      <c r="IGD11" s="591"/>
      <c r="IGE11" s="591"/>
      <c r="IGF11" s="591"/>
      <c r="IGG11" s="591"/>
      <c r="IGH11" s="591"/>
      <c r="IGI11" s="591"/>
      <c r="IGJ11" s="591"/>
      <c r="IGK11" s="591"/>
      <c r="IGL11" s="591"/>
      <c r="IGM11" s="591"/>
      <c r="IGN11" s="591"/>
      <c r="IGO11" s="591"/>
      <c r="IGP11" s="591"/>
      <c r="IGQ11" s="591"/>
      <c r="IGR11" s="591"/>
      <c r="IGS11" s="591"/>
      <c r="IGT11" s="591"/>
      <c r="IGU11" s="591"/>
      <c r="IGV11" s="591"/>
      <c r="IGW11" s="591"/>
      <c r="IGX11" s="591"/>
      <c r="IGY11" s="591"/>
      <c r="IGZ11" s="591"/>
      <c r="IHA11" s="591"/>
      <c r="IHB11" s="591"/>
      <c r="IHC11" s="591"/>
      <c r="IHD11" s="591"/>
      <c r="IHE11" s="591"/>
      <c r="IHF11" s="591"/>
      <c r="IHG11" s="591"/>
      <c r="IHH11" s="591"/>
      <c r="IHI11" s="591"/>
      <c r="IHJ11" s="591"/>
      <c r="IHK11" s="591"/>
      <c r="IHL11" s="591"/>
      <c r="IHM11" s="591"/>
      <c r="IHN11" s="591"/>
      <c r="IHO11" s="591"/>
      <c r="IHP11" s="591"/>
      <c r="IHQ11" s="591"/>
      <c r="IHR11" s="591"/>
      <c r="IHS11" s="591"/>
      <c r="IHT11" s="591"/>
      <c r="IHU11" s="591"/>
      <c r="IHV11" s="591"/>
      <c r="IHW11" s="591"/>
      <c r="IHX11" s="591"/>
      <c r="IHY11" s="591"/>
      <c r="IHZ11" s="591"/>
      <c r="IIA11" s="591"/>
      <c r="IIB11" s="591"/>
      <c r="IIC11" s="591"/>
      <c r="IID11" s="591"/>
      <c r="IIE11" s="591"/>
      <c r="IIF11" s="591"/>
      <c r="IIG11" s="591"/>
      <c r="IIH11" s="591"/>
      <c r="III11" s="591"/>
      <c r="IIJ11" s="591"/>
      <c r="IIK11" s="591"/>
      <c r="IIL11" s="591"/>
      <c r="IIM11" s="591"/>
      <c r="IIN11" s="591"/>
      <c r="IIO11" s="591"/>
      <c r="IIP11" s="591"/>
      <c r="IIQ11" s="591"/>
      <c r="IIR11" s="591"/>
      <c r="IIS11" s="591"/>
      <c r="IIT11" s="591"/>
      <c r="IIU11" s="591"/>
      <c r="IIV11" s="591"/>
      <c r="IIW11" s="591"/>
      <c r="IIX11" s="591"/>
      <c r="IIY11" s="591"/>
      <c r="IIZ11" s="591"/>
      <c r="IJA11" s="591"/>
      <c r="IJB11" s="591"/>
      <c r="IJC11" s="591"/>
      <c r="IJD11" s="591"/>
      <c r="IJE11" s="591"/>
      <c r="IJF11" s="591"/>
      <c r="IJG11" s="591"/>
      <c r="IJH11" s="591"/>
      <c r="IJI11" s="591"/>
      <c r="IJJ11" s="591"/>
      <c r="IJK11" s="591"/>
      <c r="IJL11" s="591"/>
      <c r="IJM11" s="591"/>
      <c r="IJN11" s="591"/>
      <c r="IJO11" s="591"/>
      <c r="IJP11" s="591"/>
      <c r="IJQ11" s="591"/>
      <c r="IJR11" s="591"/>
      <c r="IJS11" s="591"/>
      <c r="IJT11" s="591"/>
      <c r="IJU11" s="591"/>
      <c r="IJV11" s="591"/>
      <c r="IJW11" s="591"/>
      <c r="IJX11" s="591"/>
      <c r="IJY11" s="591"/>
      <c r="IJZ11" s="591"/>
      <c r="IKA11" s="591"/>
      <c r="IKB11" s="591"/>
      <c r="IKC11" s="591"/>
      <c r="IKD11" s="591"/>
      <c r="IKE11" s="591"/>
      <c r="IKF11" s="591"/>
      <c r="IKG11" s="591"/>
      <c r="IKH11" s="591"/>
      <c r="IKI11" s="591"/>
      <c r="IKJ11" s="591"/>
      <c r="IKK11" s="591"/>
      <c r="IKL11" s="591"/>
      <c r="IKM11" s="591"/>
      <c r="IKN11" s="591"/>
      <c r="IKO11" s="591"/>
      <c r="IKP11" s="591"/>
      <c r="IKQ11" s="591"/>
      <c r="IKR11" s="591"/>
      <c r="IKS11" s="591"/>
      <c r="IKT11" s="591"/>
      <c r="IKU11" s="591"/>
      <c r="IKV11" s="591"/>
      <c r="IKW11" s="591"/>
      <c r="IKX11" s="591"/>
      <c r="IKY11" s="591"/>
      <c r="IKZ11" s="591"/>
      <c r="ILA11" s="591"/>
      <c r="ILB11" s="591"/>
      <c r="ILC11" s="591"/>
      <c r="ILD11" s="591"/>
      <c r="ILE11" s="591"/>
      <c r="ILF11" s="591"/>
      <c r="ILG11" s="591"/>
      <c r="ILH11" s="591"/>
      <c r="ILI11" s="591"/>
      <c r="ILJ11" s="591"/>
      <c r="ILK11" s="591"/>
      <c r="ILL11" s="591"/>
      <c r="ILM11" s="591"/>
      <c r="ILN11" s="591"/>
      <c r="ILO11" s="591"/>
      <c r="ILP11" s="591"/>
      <c r="ILQ11" s="591"/>
      <c r="ILR11" s="591"/>
      <c r="ILS11" s="591"/>
      <c r="ILT11" s="591"/>
      <c r="ILU11" s="591"/>
      <c r="ILV11" s="591"/>
      <c r="ILW11" s="591"/>
      <c r="ILX11" s="591"/>
      <c r="ILY11" s="591"/>
      <c r="ILZ11" s="591"/>
      <c r="IMA11" s="591"/>
      <c r="IMB11" s="591"/>
      <c r="IMC11" s="591"/>
      <c r="IMD11" s="591"/>
      <c r="IME11" s="591"/>
      <c r="IMF11" s="591"/>
      <c r="IMG11" s="591"/>
      <c r="IMH11" s="591"/>
      <c r="IMI11" s="591"/>
      <c r="IMJ11" s="591"/>
      <c r="IMK11" s="591"/>
      <c r="IML11" s="591"/>
      <c r="IMM11" s="591"/>
      <c r="IMN11" s="591"/>
      <c r="IMO11" s="591"/>
      <c r="IMP11" s="591"/>
      <c r="IMQ11" s="591"/>
      <c r="IMR11" s="591"/>
      <c r="IMS11" s="591"/>
      <c r="IMT11" s="591"/>
      <c r="IMU11" s="591"/>
      <c r="IMV11" s="591"/>
      <c r="IMW11" s="591"/>
      <c r="IMX11" s="591"/>
      <c r="IMY11" s="591"/>
      <c r="IMZ11" s="591"/>
      <c r="INA11" s="591"/>
      <c r="INB11" s="591"/>
      <c r="INC11" s="591"/>
      <c r="IND11" s="591"/>
      <c r="INE11" s="591"/>
      <c r="INF11" s="591"/>
      <c r="ING11" s="591"/>
      <c r="INH11" s="591"/>
      <c r="INI11" s="591"/>
      <c r="INJ11" s="591"/>
      <c r="INK11" s="591"/>
      <c r="INL11" s="591"/>
      <c r="INM11" s="591"/>
      <c r="INN11" s="591"/>
      <c r="INO11" s="591"/>
      <c r="INP11" s="591"/>
      <c r="INQ11" s="591"/>
      <c r="INR11" s="591"/>
      <c r="INS11" s="591"/>
      <c r="INT11" s="591"/>
      <c r="INU11" s="591"/>
      <c r="INV11" s="591"/>
      <c r="INW11" s="591"/>
      <c r="INX11" s="591"/>
      <c r="INY11" s="591"/>
      <c r="INZ11" s="591"/>
      <c r="IOA11" s="591"/>
      <c r="IOB11" s="591"/>
      <c r="IOC11" s="591"/>
      <c r="IOD11" s="591"/>
      <c r="IOE11" s="591"/>
      <c r="IOF11" s="591"/>
      <c r="IOG11" s="591"/>
      <c r="IOH11" s="591"/>
      <c r="IOI11" s="591"/>
      <c r="IOJ11" s="591"/>
      <c r="IOK11" s="591"/>
      <c r="IOL11" s="591"/>
      <c r="IOM11" s="591"/>
      <c r="ION11" s="591"/>
      <c r="IOO11" s="591"/>
      <c r="IOP11" s="591"/>
      <c r="IOQ11" s="591"/>
      <c r="IOR11" s="591"/>
      <c r="IOS11" s="591"/>
      <c r="IOT11" s="591"/>
      <c r="IOU11" s="591"/>
      <c r="IOV11" s="591"/>
      <c r="IOW11" s="591"/>
      <c r="IOX11" s="591"/>
      <c r="IOY11" s="591"/>
      <c r="IOZ11" s="591"/>
      <c r="IPA11" s="591"/>
      <c r="IPB11" s="591"/>
      <c r="IPC11" s="591"/>
      <c r="IPD11" s="591"/>
      <c r="IPE11" s="591"/>
      <c r="IPF11" s="591"/>
      <c r="IPG11" s="591"/>
      <c r="IPH11" s="591"/>
      <c r="IPI11" s="591"/>
      <c r="IPJ11" s="591"/>
      <c r="IPK11" s="591"/>
      <c r="IPL11" s="591"/>
      <c r="IPM11" s="591"/>
      <c r="IPN11" s="591"/>
      <c r="IPO11" s="591"/>
      <c r="IPP11" s="591"/>
      <c r="IPQ11" s="591"/>
      <c r="IPR11" s="591"/>
      <c r="IPS11" s="591"/>
      <c r="IPT11" s="591"/>
      <c r="IPU11" s="591"/>
      <c r="IPV11" s="591"/>
      <c r="IPW11" s="591"/>
      <c r="IPX11" s="591"/>
      <c r="IPY11" s="591"/>
      <c r="IPZ11" s="591"/>
      <c r="IQA11" s="591"/>
      <c r="IQB11" s="591"/>
      <c r="IQC11" s="591"/>
      <c r="IQD11" s="591"/>
      <c r="IQE11" s="591"/>
      <c r="IQF11" s="591"/>
      <c r="IQG11" s="591"/>
      <c r="IQH11" s="591"/>
      <c r="IQI11" s="591"/>
      <c r="IQJ11" s="591"/>
      <c r="IQK11" s="591"/>
      <c r="IQL11" s="591"/>
      <c r="IQM11" s="591"/>
      <c r="IQN11" s="591"/>
      <c r="IQO11" s="591"/>
      <c r="IQP11" s="591"/>
      <c r="IQQ11" s="591"/>
      <c r="IQR11" s="591"/>
      <c r="IQS11" s="591"/>
      <c r="IQT11" s="591"/>
      <c r="IQU11" s="591"/>
      <c r="IQV11" s="591"/>
      <c r="IQW11" s="591"/>
      <c r="IQX11" s="591"/>
      <c r="IQY11" s="591"/>
      <c r="IQZ11" s="591"/>
      <c r="IRA11" s="591"/>
      <c r="IRB11" s="591"/>
      <c r="IRC11" s="591"/>
      <c r="IRD11" s="591"/>
      <c r="IRE11" s="591"/>
      <c r="IRF11" s="591"/>
      <c r="IRG11" s="591"/>
      <c r="IRH11" s="591"/>
      <c r="IRI11" s="591"/>
      <c r="IRJ11" s="591"/>
      <c r="IRK11" s="591"/>
      <c r="IRL11" s="591"/>
      <c r="IRM11" s="591"/>
      <c r="IRN11" s="591"/>
      <c r="IRO11" s="591"/>
      <c r="IRP11" s="591"/>
      <c r="IRQ11" s="591"/>
      <c r="IRR11" s="591"/>
      <c r="IRS11" s="591"/>
      <c r="IRT11" s="591"/>
      <c r="IRU11" s="591"/>
      <c r="IRV11" s="591"/>
      <c r="IRW11" s="591"/>
      <c r="IRX11" s="591"/>
      <c r="IRY11" s="591"/>
      <c r="IRZ11" s="591"/>
      <c r="ISA11" s="591"/>
      <c r="ISB11" s="591"/>
      <c r="ISC11" s="591"/>
      <c r="ISD11" s="591"/>
      <c r="ISE11" s="591"/>
      <c r="ISF11" s="591"/>
      <c r="ISG11" s="591"/>
      <c r="ISH11" s="591"/>
      <c r="ISI11" s="591"/>
      <c r="ISJ11" s="591"/>
      <c r="ISK11" s="591"/>
      <c r="ISL11" s="591"/>
      <c r="ISM11" s="591"/>
      <c r="ISN11" s="591"/>
      <c r="ISO11" s="591"/>
      <c r="ISP11" s="591"/>
      <c r="ISQ11" s="591"/>
      <c r="ISR11" s="591"/>
      <c r="ISS11" s="591"/>
      <c r="IST11" s="591"/>
      <c r="ISU11" s="591"/>
      <c r="ISV11" s="591"/>
      <c r="ISW11" s="591"/>
      <c r="ISX11" s="591"/>
      <c r="ISY11" s="591"/>
      <c r="ISZ11" s="591"/>
      <c r="ITA11" s="591"/>
      <c r="ITB11" s="591"/>
      <c r="ITC11" s="591"/>
      <c r="ITD11" s="591"/>
      <c r="ITE11" s="591"/>
      <c r="ITF11" s="591"/>
      <c r="ITG11" s="591"/>
      <c r="ITH11" s="591"/>
      <c r="ITI11" s="591"/>
      <c r="ITJ11" s="591"/>
      <c r="ITK11" s="591"/>
      <c r="ITL11" s="591"/>
      <c r="ITM11" s="591"/>
      <c r="ITN11" s="591"/>
      <c r="ITO11" s="591"/>
      <c r="ITP11" s="591"/>
      <c r="ITQ11" s="591"/>
      <c r="ITR11" s="591"/>
      <c r="ITS11" s="591"/>
      <c r="ITT11" s="591"/>
      <c r="ITU11" s="591"/>
      <c r="ITV11" s="591"/>
      <c r="ITW11" s="591"/>
      <c r="ITX11" s="591"/>
      <c r="ITY11" s="591"/>
      <c r="ITZ11" s="591"/>
      <c r="IUA11" s="591"/>
      <c r="IUB11" s="591"/>
      <c r="IUC11" s="591"/>
      <c r="IUD11" s="591"/>
      <c r="IUE11" s="591"/>
      <c r="IUF11" s="591"/>
      <c r="IUG11" s="591"/>
      <c r="IUH11" s="591"/>
      <c r="IUI11" s="591"/>
      <c r="IUJ11" s="591"/>
      <c r="IUK11" s="591"/>
      <c r="IUL11" s="591"/>
      <c r="IUM11" s="591"/>
      <c r="IUN11" s="591"/>
      <c r="IUO11" s="591"/>
      <c r="IUP11" s="591"/>
      <c r="IUQ11" s="591"/>
      <c r="IUR11" s="591"/>
      <c r="IUS11" s="591"/>
      <c r="IUT11" s="591"/>
      <c r="IUU11" s="591"/>
      <c r="IUV11" s="591"/>
      <c r="IUW11" s="591"/>
      <c r="IUX11" s="591"/>
      <c r="IUY11" s="591"/>
      <c r="IUZ11" s="591"/>
      <c r="IVA11" s="591"/>
      <c r="IVB11" s="591"/>
      <c r="IVC11" s="591"/>
      <c r="IVD11" s="591"/>
      <c r="IVE11" s="591"/>
      <c r="IVF11" s="591"/>
      <c r="IVG11" s="591"/>
      <c r="IVH11" s="591"/>
      <c r="IVI11" s="591"/>
      <c r="IVJ11" s="591"/>
      <c r="IVK11" s="591"/>
      <c r="IVL11" s="591"/>
      <c r="IVM11" s="591"/>
      <c r="IVN11" s="591"/>
      <c r="IVO11" s="591"/>
      <c r="IVP11" s="591"/>
      <c r="IVQ11" s="591"/>
      <c r="IVR11" s="591"/>
      <c r="IVS11" s="591"/>
      <c r="IVT11" s="591"/>
      <c r="IVU11" s="591"/>
      <c r="IVV11" s="591"/>
      <c r="IVW11" s="591"/>
      <c r="IVX11" s="591"/>
      <c r="IVY11" s="591"/>
      <c r="IVZ11" s="591"/>
      <c r="IWA11" s="591"/>
      <c r="IWB11" s="591"/>
      <c r="IWC11" s="591"/>
      <c r="IWD11" s="591"/>
      <c r="IWE11" s="591"/>
      <c r="IWF11" s="591"/>
      <c r="IWG11" s="591"/>
      <c r="IWH11" s="591"/>
      <c r="IWI11" s="591"/>
      <c r="IWJ11" s="591"/>
      <c r="IWK11" s="591"/>
      <c r="IWL11" s="591"/>
      <c r="IWM11" s="591"/>
      <c r="IWN11" s="591"/>
      <c r="IWO11" s="591"/>
      <c r="IWP11" s="591"/>
      <c r="IWQ11" s="591"/>
      <c r="IWR11" s="591"/>
      <c r="IWS11" s="591"/>
      <c r="IWT11" s="591"/>
      <c r="IWU11" s="591"/>
      <c r="IWV11" s="591"/>
      <c r="IWW11" s="591"/>
      <c r="IWX11" s="591"/>
      <c r="IWY11" s="591"/>
      <c r="IWZ11" s="591"/>
      <c r="IXA11" s="591"/>
      <c r="IXB11" s="591"/>
      <c r="IXC11" s="591"/>
      <c r="IXD11" s="591"/>
      <c r="IXE11" s="591"/>
      <c r="IXF11" s="591"/>
      <c r="IXG11" s="591"/>
      <c r="IXH11" s="591"/>
      <c r="IXI11" s="591"/>
      <c r="IXJ11" s="591"/>
      <c r="IXK11" s="591"/>
      <c r="IXL11" s="591"/>
      <c r="IXM11" s="591"/>
      <c r="IXN11" s="591"/>
      <c r="IXO11" s="591"/>
      <c r="IXP11" s="591"/>
      <c r="IXQ11" s="591"/>
      <c r="IXR11" s="591"/>
      <c r="IXS11" s="591"/>
      <c r="IXT11" s="591"/>
      <c r="IXU11" s="591"/>
      <c r="IXV11" s="591"/>
      <c r="IXW11" s="591"/>
      <c r="IXX11" s="591"/>
      <c r="IXY11" s="591"/>
      <c r="IXZ11" s="591"/>
      <c r="IYA11" s="591"/>
      <c r="IYB11" s="591"/>
      <c r="IYC11" s="591"/>
      <c r="IYD11" s="591"/>
      <c r="IYE11" s="591"/>
      <c r="IYF11" s="591"/>
      <c r="IYG11" s="591"/>
      <c r="IYH11" s="591"/>
      <c r="IYI11" s="591"/>
      <c r="IYJ11" s="591"/>
      <c r="IYK11" s="591"/>
      <c r="IYL11" s="591"/>
      <c r="IYM11" s="591"/>
      <c r="IYN11" s="591"/>
      <c r="IYO11" s="591"/>
      <c r="IYP11" s="591"/>
      <c r="IYQ11" s="591"/>
      <c r="IYR11" s="591"/>
      <c r="IYS11" s="591"/>
      <c r="IYT11" s="591"/>
      <c r="IYU11" s="591"/>
      <c r="IYV11" s="591"/>
      <c r="IYW11" s="591"/>
      <c r="IYX11" s="591"/>
      <c r="IYY11" s="591"/>
      <c r="IYZ11" s="591"/>
      <c r="IZA11" s="591"/>
      <c r="IZB11" s="591"/>
      <c r="IZC11" s="591"/>
      <c r="IZD11" s="591"/>
      <c r="IZE11" s="591"/>
      <c r="IZF11" s="591"/>
      <c r="IZG11" s="591"/>
      <c r="IZH11" s="591"/>
      <c r="IZI11" s="591"/>
      <c r="IZJ11" s="591"/>
      <c r="IZK11" s="591"/>
      <c r="IZL11" s="591"/>
      <c r="IZM11" s="591"/>
      <c r="IZN11" s="591"/>
      <c r="IZO11" s="591"/>
      <c r="IZP11" s="591"/>
      <c r="IZQ11" s="591"/>
      <c r="IZR11" s="591"/>
      <c r="IZS11" s="591"/>
      <c r="IZT11" s="591"/>
      <c r="IZU11" s="591"/>
      <c r="IZV11" s="591"/>
      <c r="IZW11" s="591"/>
      <c r="IZX11" s="591"/>
      <c r="IZY11" s="591"/>
      <c r="IZZ11" s="591"/>
      <c r="JAA11" s="591"/>
      <c r="JAB11" s="591"/>
      <c r="JAC11" s="591"/>
      <c r="JAD11" s="591"/>
      <c r="JAE11" s="591"/>
      <c r="JAF11" s="591"/>
      <c r="JAG11" s="591"/>
      <c r="JAH11" s="591"/>
      <c r="JAI11" s="591"/>
      <c r="JAJ11" s="591"/>
      <c r="JAK11" s="591"/>
      <c r="JAL11" s="591"/>
      <c r="JAM11" s="591"/>
      <c r="JAN11" s="591"/>
      <c r="JAO11" s="591"/>
      <c r="JAP11" s="591"/>
      <c r="JAQ11" s="591"/>
      <c r="JAR11" s="591"/>
      <c r="JAS11" s="591"/>
      <c r="JAT11" s="591"/>
      <c r="JAU11" s="591"/>
      <c r="JAV11" s="591"/>
      <c r="JAW11" s="591"/>
      <c r="JAX11" s="591"/>
      <c r="JAY11" s="591"/>
      <c r="JAZ11" s="591"/>
      <c r="JBA11" s="591"/>
      <c r="JBB11" s="591"/>
      <c r="JBC11" s="591"/>
      <c r="JBD11" s="591"/>
      <c r="JBE11" s="591"/>
      <c r="JBF11" s="591"/>
      <c r="JBG11" s="591"/>
      <c r="JBH11" s="591"/>
      <c r="JBI11" s="591"/>
      <c r="JBJ11" s="591"/>
      <c r="JBK11" s="591"/>
      <c r="JBL11" s="591"/>
      <c r="JBM11" s="591"/>
      <c r="JBN11" s="591"/>
      <c r="JBO11" s="591"/>
      <c r="JBP11" s="591"/>
      <c r="JBQ11" s="591"/>
      <c r="JBR11" s="591"/>
      <c r="JBS11" s="591"/>
      <c r="JBT11" s="591"/>
      <c r="JBU11" s="591"/>
      <c r="JBV11" s="591"/>
      <c r="JBW11" s="591"/>
      <c r="JBX11" s="591"/>
      <c r="JBY11" s="591"/>
      <c r="JBZ11" s="591"/>
      <c r="JCA11" s="591"/>
      <c r="JCB11" s="591"/>
      <c r="JCC11" s="591"/>
      <c r="JCD11" s="591"/>
      <c r="JCE11" s="591"/>
      <c r="JCF11" s="591"/>
      <c r="JCG11" s="591"/>
      <c r="JCH11" s="591"/>
      <c r="JCI11" s="591"/>
      <c r="JCJ11" s="591"/>
      <c r="JCK11" s="591"/>
      <c r="JCL11" s="591"/>
      <c r="JCM11" s="591"/>
      <c r="JCN11" s="591"/>
      <c r="JCO11" s="591"/>
      <c r="JCP11" s="591"/>
      <c r="JCQ11" s="591"/>
      <c r="JCR11" s="591"/>
      <c r="JCS11" s="591"/>
      <c r="JCT11" s="591"/>
      <c r="JCU11" s="591"/>
      <c r="JCV11" s="591"/>
      <c r="JCW11" s="591"/>
      <c r="JCX11" s="591"/>
      <c r="JCY11" s="591"/>
      <c r="JCZ11" s="591"/>
      <c r="JDA11" s="591"/>
      <c r="JDB11" s="591"/>
      <c r="JDC11" s="591"/>
      <c r="JDD11" s="591"/>
      <c r="JDE11" s="591"/>
      <c r="JDF11" s="591"/>
      <c r="JDG11" s="591"/>
      <c r="JDH11" s="591"/>
      <c r="JDI11" s="591"/>
      <c r="JDJ11" s="591"/>
      <c r="JDK11" s="591"/>
      <c r="JDL11" s="591"/>
      <c r="JDM11" s="591"/>
      <c r="JDN11" s="591"/>
      <c r="JDO11" s="591"/>
      <c r="JDP11" s="591"/>
      <c r="JDQ11" s="591"/>
      <c r="JDR11" s="591"/>
      <c r="JDS11" s="591"/>
      <c r="JDT11" s="591"/>
      <c r="JDU11" s="591"/>
      <c r="JDV11" s="591"/>
      <c r="JDW11" s="591"/>
      <c r="JDX11" s="591"/>
      <c r="JDY11" s="591"/>
      <c r="JDZ11" s="591"/>
      <c r="JEA11" s="591"/>
      <c r="JEB11" s="591"/>
      <c r="JEC11" s="591"/>
      <c r="JED11" s="591"/>
      <c r="JEE11" s="591"/>
      <c r="JEF11" s="591"/>
      <c r="JEG11" s="591"/>
      <c r="JEH11" s="591"/>
      <c r="JEI11" s="591"/>
      <c r="JEJ11" s="591"/>
      <c r="JEK11" s="591"/>
      <c r="JEL11" s="591"/>
      <c r="JEM11" s="591"/>
      <c r="JEN11" s="591"/>
      <c r="JEO11" s="591"/>
      <c r="JEP11" s="591"/>
      <c r="JEQ11" s="591"/>
      <c r="JER11" s="591"/>
      <c r="JES11" s="591"/>
      <c r="JET11" s="591"/>
      <c r="JEU11" s="591"/>
      <c r="JEV11" s="591"/>
      <c r="JEW11" s="591"/>
      <c r="JEX11" s="591"/>
      <c r="JEY11" s="591"/>
      <c r="JEZ11" s="591"/>
      <c r="JFA11" s="591"/>
      <c r="JFB11" s="591"/>
      <c r="JFC11" s="591"/>
      <c r="JFD11" s="591"/>
      <c r="JFE11" s="591"/>
      <c r="JFF11" s="591"/>
      <c r="JFG11" s="591"/>
      <c r="JFH11" s="591"/>
      <c r="JFI11" s="591"/>
      <c r="JFJ11" s="591"/>
      <c r="JFK11" s="591"/>
      <c r="JFL11" s="591"/>
      <c r="JFM11" s="591"/>
      <c r="JFN11" s="591"/>
      <c r="JFO11" s="591"/>
      <c r="JFP11" s="591"/>
      <c r="JFQ11" s="591"/>
      <c r="JFR11" s="591"/>
      <c r="JFS11" s="591"/>
      <c r="JFT11" s="591"/>
      <c r="JFU11" s="591"/>
      <c r="JFV11" s="591"/>
      <c r="JFW11" s="591"/>
      <c r="JFX11" s="591"/>
      <c r="JFY11" s="591"/>
      <c r="JFZ11" s="591"/>
      <c r="JGA11" s="591"/>
      <c r="JGB11" s="591"/>
      <c r="JGC11" s="591"/>
      <c r="JGD11" s="591"/>
      <c r="JGE11" s="591"/>
      <c r="JGF11" s="591"/>
      <c r="JGG11" s="591"/>
      <c r="JGH11" s="591"/>
      <c r="JGI11" s="591"/>
      <c r="JGJ11" s="591"/>
      <c r="JGK11" s="591"/>
      <c r="JGL11" s="591"/>
      <c r="JGM11" s="591"/>
      <c r="JGN11" s="591"/>
      <c r="JGO11" s="591"/>
      <c r="JGP11" s="591"/>
      <c r="JGQ11" s="591"/>
      <c r="JGR11" s="591"/>
      <c r="JGS11" s="591"/>
      <c r="JGT11" s="591"/>
      <c r="JGU11" s="591"/>
      <c r="JGV11" s="591"/>
      <c r="JGW11" s="591"/>
      <c r="JGX11" s="591"/>
      <c r="JGY11" s="591"/>
      <c r="JGZ11" s="591"/>
      <c r="JHA11" s="591"/>
      <c r="JHB11" s="591"/>
      <c r="JHC11" s="591"/>
      <c r="JHD11" s="591"/>
      <c r="JHE11" s="591"/>
      <c r="JHF11" s="591"/>
      <c r="JHG11" s="591"/>
      <c r="JHH11" s="591"/>
      <c r="JHI11" s="591"/>
      <c r="JHJ11" s="591"/>
      <c r="JHK11" s="591"/>
      <c r="JHL11" s="591"/>
      <c r="JHM11" s="591"/>
      <c r="JHN11" s="591"/>
      <c r="JHO11" s="591"/>
      <c r="JHP11" s="591"/>
      <c r="JHQ11" s="591"/>
      <c r="JHR11" s="591"/>
      <c r="JHS11" s="591"/>
      <c r="JHT11" s="591"/>
      <c r="JHU11" s="591"/>
      <c r="JHV11" s="591"/>
      <c r="JHW11" s="591"/>
      <c r="JHX11" s="591"/>
      <c r="JHY11" s="591"/>
      <c r="JHZ11" s="591"/>
      <c r="JIA11" s="591"/>
      <c r="JIB11" s="591"/>
      <c r="JIC11" s="591"/>
      <c r="JID11" s="591"/>
      <c r="JIE11" s="591"/>
      <c r="JIF11" s="591"/>
      <c r="JIG11" s="591"/>
      <c r="JIH11" s="591"/>
      <c r="JII11" s="591"/>
      <c r="JIJ11" s="591"/>
      <c r="JIK11" s="591"/>
      <c r="JIL11" s="591"/>
      <c r="JIM11" s="591"/>
      <c r="JIN11" s="591"/>
      <c r="JIO11" s="591"/>
      <c r="JIP11" s="591"/>
      <c r="JIQ11" s="591"/>
      <c r="JIR11" s="591"/>
      <c r="JIS11" s="591"/>
      <c r="JIT11" s="591"/>
      <c r="JIU11" s="591"/>
      <c r="JIV11" s="591"/>
      <c r="JIW11" s="591"/>
      <c r="JIX11" s="591"/>
      <c r="JIY11" s="591"/>
      <c r="JIZ11" s="591"/>
      <c r="JJA11" s="591"/>
      <c r="JJB11" s="591"/>
      <c r="JJC11" s="591"/>
      <c r="JJD11" s="591"/>
      <c r="JJE11" s="591"/>
      <c r="JJF11" s="591"/>
      <c r="JJG11" s="591"/>
      <c r="JJH11" s="591"/>
      <c r="JJI11" s="591"/>
      <c r="JJJ11" s="591"/>
      <c r="JJK11" s="591"/>
      <c r="JJL11" s="591"/>
      <c r="JJM11" s="591"/>
      <c r="JJN11" s="591"/>
      <c r="JJO11" s="591"/>
      <c r="JJP11" s="591"/>
      <c r="JJQ11" s="591"/>
      <c r="JJR11" s="591"/>
      <c r="JJS11" s="591"/>
      <c r="JJT11" s="591"/>
      <c r="JJU11" s="591"/>
      <c r="JJV11" s="591"/>
      <c r="JJW11" s="591"/>
      <c r="JJX11" s="591"/>
      <c r="JJY11" s="591"/>
      <c r="JJZ11" s="591"/>
      <c r="JKA11" s="591"/>
      <c r="JKB11" s="591"/>
      <c r="JKC11" s="591"/>
      <c r="JKD11" s="591"/>
      <c r="JKE11" s="591"/>
      <c r="JKF11" s="591"/>
      <c r="JKG11" s="591"/>
      <c r="JKH11" s="591"/>
      <c r="JKI11" s="591"/>
      <c r="JKJ11" s="591"/>
      <c r="JKK11" s="591"/>
      <c r="JKL11" s="591"/>
      <c r="JKM11" s="591"/>
      <c r="JKN11" s="591"/>
      <c r="JKO11" s="591"/>
      <c r="JKP11" s="591"/>
      <c r="JKQ11" s="591"/>
      <c r="JKR11" s="591"/>
      <c r="JKS11" s="591"/>
      <c r="JKT11" s="591"/>
      <c r="JKU11" s="591"/>
      <c r="JKV11" s="591"/>
      <c r="JKW11" s="591"/>
      <c r="JKX11" s="591"/>
      <c r="JKY11" s="591"/>
      <c r="JKZ11" s="591"/>
      <c r="JLA11" s="591"/>
      <c r="JLB11" s="591"/>
      <c r="JLC11" s="591"/>
      <c r="JLD11" s="591"/>
      <c r="JLE11" s="591"/>
      <c r="JLF11" s="591"/>
      <c r="JLG11" s="591"/>
      <c r="JLH11" s="591"/>
      <c r="JLI11" s="591"/>
      <c r="JLJ11" s="591"/>
      <c r="JLK11" s="591"/>
      <c r="JLL11" s="591"/>
      <c r="JLM11" s="591"/>
      <c r="JLN11" s="591"/>
      <c r="JLO11" s="591"/>
      <c r="JLP11" s="591"/>
      <c r="JLQ11" s="591"/>
      <c r="JLR11" s="591"/>
      <c r="JLS11" s="591"/>
      <c r="JLT11" s="591"/>
      <c r="JLU11" s="591"/>
      <c r="JLV11" s="591"/>
      <c r="JLW11" s="591"/>
      <c r="JLX11" s="591"/>
      <c r="JLY11" s="591"/>
      <c r="JLZ11" s="591"/>
      <c r="JMA11" s="591"/>
      <c r="JMB11" s="591"/>
      <c r="JMC11" s="591"/>
      <c r="JMD11" s="591"/>
      <c r="JME11" s="591"/>
      <c r="JMF11" s="591"/>
      <c r="JMG11" s="591"/>
      <c r="JMH11" s="591"/>
      <c r="JMI11" s="591"/>
      <c r="JMJ11" s="591"/>
      <c r="JMK11" s="591"/>
      <c r="JML11" s="591"/>
      <c r="JMM11" s="591"/>
      <c r="JMN11" s="591"/>
      <c r="JMO11" s="591"/>
      <c r="JMP11" s="591"/>
      <c r="JMQ11" s="591"/>
      <c r="JMR11" s="591"/>
      <c r="JMS11" s="591"/>
      <c r="JMT11" s="591"/>
      <c r="JMU11" s="591"/>
      <c r="JMV11" s="591"/>
      <c r="JMW11" s="591"/>
      <c r="JMX11" s="591"/>
      <c r="JMY11" s="591"/>
      <c r="JMZ11" s="591"/>
      <c r="JNA11" s="591"/>
      <c r="JNB11" s="591"/>
      <c r="JNC11" s="591"/>
      <c r="JND11" s="591"/>
      <c r="JNE11" s="591"/>
      <c r="JNF11" s="591"/>
      <c r="JNG11" s="591"/>
      <c r="JNH11" s="591"/>
      <c r="JNI11" s="591"/>
      <c r="JNJ11" s="591"/>
      <c r="JNK11" s="591"/>
      <c r="JNL11" s="591"/>
      <c r="JNM11" s="591"/>
      <c r="JNN11" s="591"/>
      <c r="JNO11" s="591"/>
      <c r="JNP11" s="591"/>
      <c r="JNQ11" s="591"/>
      <c r="JNR11" s="591"/>
      <c r="JNS11" s="591"/>
      <c r="JNT11" s="591"/>
      <c r="JNU11" s="591"/>
      <c r="JNV11" s="591"/>
      <c r="JNW11" s="591"/>
      <c r="JNX11" s="591"/>
      <c r="JNY11" s="591"/>
      <c r="JNZ11" s="591"/>
      <c r="JOA11" s="591"/>
      <c r="JOB11" s="591"/>
      <c r="JOC11" s="591"/>
      <c r="JOD11" s="591"/>
      <c r="JOE11" s="591"/>
      <c r="JOF11" s="591"/>
      <c r="JOG11" s="591"/>
      <c r="JOH11" s="591"/>
      <c r="JOI11" s="591"/>
      <c r="JOJ11" s="591"/>
      <c r="JOK11" s="591"/>
      <c r="JOL11" s="591"/>
      <c r="JOM11" s="591"/>
      <c r="JON11" s="591"/>
      <c r="JOO11" s="591"/>
      <c r="JOP11" s="591"/>
      <c r="JOQ11" s="591"/>
      <c r="JOR11" s="591"/>
      <c r="JOS11" s="591"/>
      <c r="JOT11" s="591"/>
      <c r="JOU11" s="591"/>
      <c r="JOV11" s="591"/>
      <c r="JOW11" s="591"/>
      <c r="JOX11" s="591"/>
      <c r="JOY11" s="591"/>
      <c r="JOZ11" s="591"/>
      <c r="JPA11" s="591"/>
      <c r="JPB11" s="591"/>
      <c r="JPC11" s="591"/>
      <c r="JPD11" s="591"/>
      <c r="JPE11" s="591"/>
      <c r="JPF11" s="591"/>
      <c r="JPG11" s="591"/>
      <c r="JPH11" s="591"/>
      <c r="JPI11" s="591"/>
      <c r="JPJ11" s="591"/>
      <c r="JPK11" s="591"/>
      <c r="JPL11" s="591"/>
      <c r="JPM11" s="591"/>
      <c r="JPN11" s="591"/>
      <c r="JPO11" s="591"/>
      <c r="JPP11" s="591"/>
      <c r="JPQ11" s="591"/>
      <c r="JPR11" s="591"/>
      <c r="JPS11" s="591"/>
      <c r="JPT11" s="591"/>
      <c r="JPU11" s="591"/>
      <c r="JPV11" s="591"/>
      <c r="JPW11" s="591"/>
      <c r="JPX11" s="591"/>
      <c r="JPY11" s="591"/>
      <c r="JPZ11" s="591"/>
      <c r="JQA11" s="591"/>
      <c r="JQB11" s="591"/>
      <c r="JQC11" s="591"/>
      <c r="JQD11" s="591"/>
      <c r="JQE11" s="591"/>
      <c r="JQF11" s="591"/>
      <c r="JQG11" s="591"/>
      <c r="JQH11" s="591"/>
      <c r="JQI11" s="591"/>
      <c r="JQJ11" s="591"/>
      <c r="JQK11" s="591"/>
      <c r="JQL11" s="591"/>
      <c r="JQM11" s="591"/>
      <c r="JQN11" s="591"/>
      <c r="JQO11" s="591"/>
      <c r="JQP11" s="591"/>
      <c r="JQQ11" s="591"/>
      <c r="JQR11" s="591"/>
      <c r="JQS11" s="591"/>
      <c r="JQT11" s="591"/>
      <c r="JQU11" s="591"/>
      <c r="JQV11" s="591"/>
      <c r="JQW11" s="591"/>
      <c r="JQX11" s="591"/>
      <c r="JQY11" s="591"/>
      <c r="JQZ11" s="591"/>
      <c r="JRA11" s="591"/>
      <c r="JRB11" s="591"/>
      <c r="JRC11" s="591"/>
      <c r="JRD11" s="591"/>
      <c r="JRE11" s="591"/>
      <c r="JRF11" s="591"/>
      <c r="JRG11" s="591"/>
      <c r="JRH11" s="591"/>
      <c r="JRI11" s="591"/>
      <c r="JRJ11" s="591"/>
      <c r="JRK11" s="591"/>
      <c r="JRL11" s="591"/>
      <c r="JRM11" s="591"/>
      <c r="JRN11" s="591"/>
      <c r="JRO11" s="591"/>
      <c r="JRP11" s="591"/>
      <c r="JRQ11" s="591"/>
      <c r="JRR11" s="591"/>
      <c r="JRS11" s="591"/>
      <c r="JRT11" s="591"/>
      <c r="JRU11" s="591"/>
      <c r="JRV11" s="591"/>
      <c r="JRW11" s="591"/>
      <c r="JRX11" s="591"/>
      <c r="JRY11" s="591"/>
      <c r="JRZ11" s="591"/>
      <c r="JSA11" s="591"/>
      <c r="JSB11" s="591"/>
      <c r="JSC11" s="591"/>
      <c r="JSD11" s="591"/>
      <c r="JSE11" s="591"/>
      <c r="JSF11" s="591"/>
      <c r="JSG11" s="591"/>
      <c r="JSH11" s="591"/>
      <c r="JSI11" s="591"/>
      <c r="JSJ11" s="591"/>
      <c r="JSK11" s="591"/>
      <c r="JSL11" s="591"/>
      <c r="JSM11" s="591"/>
      <c r="JSN11" s="591"/>
      <c r="JSO11" s="591"/>
      <c r="JSP11" s="591"/>
      <c r="JSQ11" s="591"/>
      <c r="JSR11" s="591"/>
      <c r="JSS11" s="591"/>
      <c r="JST11" s="591"/>
      <c r="JSU11" s="591"/>
      <c r="JSV11" s="591"/>
      <c r="JSW11" s="591"/>
      <c r="JSX11" s="591"/>
      <c r="JSY11" s="591"/>
      <c r="JSZ11" s="591"/>
      <c r="JTA11" s="591"/>
      <c r="JTB11" s="591"/>
      <c r="JTC11" s="591"/>
      <c r="JTD11" s="591"/>
      <c r="JTE11" s="591"/>
      <c r="JTF11" s="591"/>
      <c r="JTG11" s="591"/>
      <c r="JTH11" s="591"/>
      <c r="JTI11" s="591"/>
      <c r="JTJ11" s="591"/>
      <c r="JTK11" s="591"/>
      <c r="JTL11" s="591"/>
      <c r="JTM11" s="591"/>
      <c r="JTN11" s="591"/>
      <c r="JTO11" s="591"/>
      <c r="JTP11" s="591"/>
      <c r="JTQ11" s="591"/>
      <c r="JTR11" s="591"/>
      <c r="JTS11" s="591"/>
      <c r="JTT11" s="591"/>
      <c r="JTU11" s="591"/>
      <c r="JTV11" s="591"/>
      <c r="JTW11" s="591"/>
      <c r="JTX11" s="591"/>
      <c r="JTY11" s="591"/>
      <c r="JTZ11" s="591"/>
      <c r="JUA11" s="591"/>
      <c r="JUB11" s="591"/>
      <c r="JUC11" s="591"/>
      <c r="JUD11" s="591"/>
      <c r="JUE11" s="591"/>
      <c r="JUF11" s="591"/>
      <c r="JUG11" s="591"/>
      <c r="JUH11" s="591"/>
      <c r="JUI11" s="591"/>
      <c r="JUJ11" s="591"/>
      <c r="JUK11" s="591"/>
      <c r="JUL11" s="591"/>
      <c r="JUM11" s="591"/>
      <c r="JUN11" s="591"/>
      <c r="JUO11" s="591"/>
      <c r="JUP11" s="591"/>
      <c r="JUQ11" s="591"/>
      <c r="JUR11" s="591"/>
      <c r="JUS11" s="591"/>
      <c r="JUT11" s="591"/>
      <c r="JUU11" s="591"/>
      <c r="JUV11" s="591"/>
      <c r="JUW11" s="591"/>
      <c r="JUX11" s="591"/>
      <c r="JUY11" s="591"/>
      <c r="JUZ11" s="591"/>
      <c r="JVA11" s="591"/>
      <c r="JVB11" s="591"/>
      <c r="JVC11" s="591"/>
      <c r="JVD11" s="591"/>
      <c r="JVE11" s="591"/>
      <c r="JVF11" s="591"/>
      <c r="JVG11" s="591"/>
      <c r="JVH11" s="591"/>
      <c r="JVI11" s="591"/>
      <c r="JVJ11" s="591"/>
      <c r="JVK11" s="591"/>
      <c r="JVL11" s="591"/>
      <c r="JVM11" s="591"/>
      <c r="JVN11" s="591"/>
      <c r="JVO11" s="591"/>
      <c r="JVP11" s="591"/>
      <c r="JVQ11" s="591"/>
      <c r="JVR11" s="591"/>
      <c r="JVS11" s="591"/>
      <c r="JVT11" s="591"/>
      <c r="JVU11" s="591"/>
      <c r="JVV11" s="591"/>
      <c r="JVW11" s="591"/>
      <c r="JVX11" s="591"/>
      <c r="JVY11" s="591"/>
      <c r="JVZ11" s="591"/>
      <c r="JWA11" s="591"/>
      <c r="JWB11" s="591"/>
      <c r="JWC11" s="591"/>
      <c r="JWD11" s="591"/>
      <c r="JWE11" s="591"/>
      <c r="JWF11" s="591"/>
      <c r="JWG11" s="591"/>
      <c r="JWH11" s="591"/>
      <c r="JWI11" s="591"/>
      <c r="JWJ11" s="591"/>
      <c r="JWK11" s="591"/>
      <c r="JWL11" s="591"/>
      <c r="JWM11" s="591"/>
      <c r="JWN11" s="591"/>
      <c r="JWO11" s="591"/>
      <c r="JWP11" s="591"/>
      <c r="JWQ11" s="591"/>
      <c r="JWR11" s="591"/>
      <c r="JWS11" s="591"/>
      <c r="JWT11" s="591"/>
      <c r="JWU11" s="591"/>
      <c r="JWV11" s="591"/>
      <c r="JWW11" s="591"/>
      <c r="JWX11" s="591"/>
      <c r="JWY11" s="591"/>
      <c r="JWZ11" s="591"/>
      <c r="JXA11" s="591"/>
      <c r="JXB11" s="591"/>
      <c r="JXC11" s="591"/>
      <c r="JXD11" s="591"/>
      <c r="JXE11" s="591"/>
      <c r="JXF11" s="591"/>
      <c r="JXG11" s="591"/>
      <c r="JXH11" s="591"/>
      <c r="JXI11" s="591"/>
      <c r="JXJ11" s="591"/>
      <c r="JXK11" s="591"/>
      <c r="JXL11" s="591"/>
      <c r="JXM11" s="591"/>
      <c r="JXN11" s="591"/>
      <c r="JXO11" s="591"/>
      <c r="JXP11" s="591"/>
      <c r="JXQ11" s="591"/>
      <c r="JXR11" s="591"/>
      <c r="JXS11" s="591"/>
      <c r="JXT11" s="591"/>
      <c r="JXU11" s="591"/>
      <c r="JXV11" s="591"/>
      <c r="JXW11" s="591"/>
      <c r="JXX11" s="591"/>
      <c r="JXY11" s="591"/>
      <c r="JXZ11" s="591"/>
      <c r="JYA11" s="591"/>
      <c r="JYB11" s="591"/>
      <c r="JYC11" s="591"/>
      <c r="JYD11" s="591"/>
      <c r="JYE11" s="591"/>
      <c r="JYF11" s="591"/>
      <c r="JYG11" s="591"/>
      <c r="JYH11" s="591"/>
      <c r="JYI11" s="591"/>
      <c r="JYJ11" s="591"/>
      <c r="JYK11" s="591"/>
      <c r="JYL11" s="591"/>
      <c r="JYM11" s="591"/>
      <c r="JYN11" s="591"/>
      <c r="JYO11" s="591"/>
      <c r="JYP11" s="591"/>
      <c r="JYQ11" s="591"/>
      <c r="JYR11" s="591"/>
      <c r="JYS11" s="591"/>
      <c r="JYT11" s="591"/>
      <c r="JYU11" s="591"/>
      <c r="JYV11" s="591"/>
      <c r="JYW11" s="591"/>
      <c r="JYX11" s="591"/>
      <c r="JYY11" s="591"/>
      <c r="JYZ11" s="591"/>
      <c r="JZA11" s="591"/>
      <c r="JZB11" s="591"/>
      <c r="JZC11" s="591"/>
      <c r="JZD11" s="591"/>
      <c r="JZE11" s="591"/>
      <c r="JZF11" s="591"/>
      <c r="JZG11" s="591"/>
      <c r="JZH11" s="591"/>
      <c r="JZI11" s="591"/>
      <c r="JZJ11" s="591"/>
      <c r="JZK11" s="591"/>
      <c r="JZL11" s="591"/>
      <c r="JZM11" s="591"/>
      <c r="JZN11" s="591"/>
      <c r="JZO11" s="591"/>
      <c r="JZP11" s="591"/>
      <c r="JZQ11" s="591"/>
      <c r="JZR11" s="591"/>
      <c r="JZS11" s="591"/>
      <c r="JZT11" s="591"/>
      <c r="JZU11" s="591"/>
      <c r="JZV11" s="591"/>
      <c r="JZW11" s="591"/>
      <c r="JZX11" s="591"/>
      <c r="JZY11" s="591"/>
      <c r="JZZ11" s="591"/>
      <c r="KAA11" s="591"/>
      <c r="KAB11" s="591"/>
      <c r="KAC11" s="591"/>
      <c r="KAD11" s="591"/>
      <c r="KAE11" s="591"/>
      <c r="KAF11" s="591"/>
      <c r="KAG11" s="591"/>
      <c r="KAH11" s="591"/>
      <c r="KAI11" s="591"/>
      <c r="KAJ11" s="591"/>
      <c r="KAK11" s="591"/>
      <c r="KAL11" s="591"/>
      <c r="KAM11" s="591"/>
      <c r="KAN11" s="591"/>
      <c r="KAO11" s="591"/>
      <c r="KAP11" s="591"/>
      <c r="KAQ11" s="591"/>
      <c r="KAR11" s="591"/>
      <c r="KAS11" s="591"/>
      <c r="KAT11" s="591"/>
      <c r="KAU11" s="591"/>
      <c r="KAV11" s="591"/>
      <c r="KAW11" s="591"/>
      <c r="KAX11" s="591"/>
      <c r="KAY11" s="591"/>
      <c r="KAZ11" s="591"/>
      <c r="KBA11" s="591"/>
      <c r="KBB11" s="591"/>
      <c r="KBC11" s="591"/>
      <c r="KBD11" s="591"/>
      <c r="KBE11" s="591"/>
      <c r="KBF11" s="591"/>
      <c r="KBG11" s="591"/>
      <c r="KBH11" s="591"/>
      <c r="KBI11" s="591"/>
      <c r="KBJ11" s="591"/>
      <c r="KBK11" s="591"/>
      <c r="KBL11" s="591"/>
      <c r="KBM11" s="591"/>
      <c r="KBN11" s="591"/>
      <c r="KBO11" s="591"/>
      <c r="KBP11" s="591"/>
      <c r="KBQ11" s="591"/>
      <c r="KBR11" s="591"/>
      <c r="KBS11" s="591"/>
      <c r="KBT11" s="591"/>
      <c r="KBU11" s="591"/>
      <c r="KBV11" s="591"/>
      <c r="KBW11" s="591"/>
      <c r="KBX11" s="591"/>
      <c r="KBY11" s="591"/>
      <c r="KBZ11" s="591"/>
      <c r="KCA11" s="591"/>
      <c r="KCB11" s="591"/>
      <c r="KCC11" s="591"/>
      <c r="KCD11" s="591"/>
      <c r="KCE11" s="591"/>
      <c r="KCF11" s="591"/>
      <c r="KCG11" s="591"/>
      <c r="KCH11" s="591"/>
      <c r="KCI11" s="591"/>
      <c r="KCJ11" s="591"/>
      <c r="KCK11" s="591"/>
      <c r="KCL11" s="591"/>
      <c r="KCM11" s="591"/>
      <c r="KCN11" s="591"/>
      <c r="KCO11" s="591"/>
      <c r="KCP11" s="591"/>
      <c r="KCQ11" s="591"/>
      <c r="KCR11" s="591"/>
      <c r="KCS11" s="591"/>
      <c r="KCT11" s="591"/>
      <c r="KCU11" s="591"/>
      <c r="KCV11" s="591"/>
      <c r="KCW11" s="591"/>
      <c r="KCX11" s="591"/>
      <c r="KCY11" s="591"/>
      <c r="KCZ11" s="591"/>
      <c r="KDA11" s="591"/>
      <c r="KDB11" s="591"/>
      <c r="KDC11" s="591"/>
      <c r="KDD11" s="591"/>
      <c r="KDE11" s="591"/>
      <c r="KDF11" s="591"/>
      <c r="KDG11" s="591"/>
      <c r="KDH11" s="591"/>
      <c r="KDI11" s="591"/>
      <c r="KDJ11" s="591"/>
      <c r="KDK11" s="591"/>
      <c r="KDL11" s="591"/>
      <c r="KDM11" s="591"/>
      <c r="KDN11" s="591"/>
      <c r="KDO11" s="591"/>
      <c r="KDP11" s="591"/>
      <c r="KDQ11" s="591"/>
      <c r="KDR11" s="591"/>
      <c r="KDS11" s="591"/>
      <c r="KDT11" s="591"/>
      <c r="KDU11" s="591"/>
      <c r="KDV11" s="591"/>
      <c r="KDW11" s="591"/>
      <c r="KDX11" s="591"/>
      <c r="KDY11" s="591"/>
      <c r="KDZ11" s="591"/>
      <c r="KEA11" s="591"/>
      <c r="KEB11" s="591"/>
      <c r="KEC11" s="591"/>
      <c r="KED11" s="591"/>
      <c r="KEE11" s="591"/>
      <c r="KEF11" s="591"/>
      <c r="KEG11" s="591"/>
      <c r="KEH11" s="591"/>
      <c r="KEI11" s="591"/>
      <c r="KEJ11" s="591"/>
      <c r="KEK11" s="591"/>
      <c r="KEL11" s="591"/>
      <c r="KEM11" s="591"/>
      <c r="KEN11" s="591"/>
      <c r="KEO11" s="591"/>
      <c r="KEP11" s="591"/>
      <c r="KEQ11" s="591"/>
      <c r="KER11" s="591"/>
      <c r="KES11" s="591"/>
      <c r="KET11" s="591"/>
      <c r="KEU11" s="591"/>
      <c r="KEV11" s="591"/>
      <c r="KEW11" s="591"/>
      <c r="KEX11" s="591"/>
      <c r="KEY11" s="591"/>
      <c r="KEZ11" s="591"/>
      <c r="KFA11" s="591"/>
      <c r="KFB11" s="591"/>
      <c r="KFC11" s="591"/>
      <c r="KFD11" s="591"/>
      <c r="KFE11" s="591"/>
      <c r="KFF11" s="591"/>
      <c r="KFG11" s="591"/>
      <c r="KFH11" s="591"/>
      <c r="KFI11" s="591"/>
      <c r="KFJ11" s="591"/>
      <c r="KFK11" s="591"/>
      <c r="KFL11" s="591"/>
      <c r="KFM11" s="591"/>
      <c r="KFN11" s="591"/>
      <c r="KFO11" s="591"/>
      <c r="KFP11" s="591"/>
      <c r="KFQ11" s="591"/>
      <c r="KFR11" s="591"/>
      <c r="KFS11" s="591"/>
      <c r="KFT11" s="591"/>
      <c r="KFU11" s="591"/>
      <c r="KFV11" s="591"/>
      <c r="KFW11" s="591"/>
      <c r="KFX11" s="591"/>
      <c r="KFY11" s="591"/>
      <c r="KFZ11" s="591"/>
      <c r="KGA11" s="591"/>
      <c r="KGB11" s="591"/>
      <c r="KGC11" s="591"/>
      <c r="KGD11" s="591"/>
      <c r="KGE11" s="591"/>
      <c r="KGF11" s="591"/>
      <c r="KGG11" s="591"/>
      <c r="KGH11" s="591"/>
      <c r="KGI11" s="591"/>
      <c r="KGJ11" s="591"/>
      <c r="KGK11" s="591"/>
      <c r="KGL11" s="591"/>
      <c r="KGM11" s="591"/>
      <c r="KGN11" s="591"/>
      <c r="KGO11" s="591"/>
      <c r="KGP11" s="591"/>
      <c r="KGQ11" s="591"/>
      <c r="KGR11" s="591"/>
      <c r="KGS11" s="591"/>
      <c r="KGT11" s="591"/>
      <c r="KGU11" s="591"/>
      <c r="KGV11" s="591"/>
      <c r="KGW11" s="591"/>
      <c r="KGX11" s="591"/>
      <c r="KGY11" s="591"/>
      <c r="KGZ11" s="591"/>
      <c r="KHA11" s="591"/>
      <c r="KHB11" s="591"/>
      <c r="KHC11" s="591"/>
      <c r="KHD11" s="591"/>
      <c r="KHE11" s="591"/>
      <c r="KHF11" s="591"/>
      <c r="KHG11" s="591"/>
      <c r="KHH11" s="591"/>
      <c r="KHI11" s="591"/>
      <c r="KHJ11" s="591"/>
      <c r="KHK11" s="591"/>
      <c r="KHL11" s="591"/>
      <c r="KHM11" s="591"/>
      <c r="KHN11" s="591"/>
      <c r="KHO11" s="591"/>
      <c r="KHP11" s="591"/>
      <c r="KHQ11" s="591"/>
      <c r="KHR11" s="591"/>
      <c r="KHS11" s="591"/>
      <c r="KHT11" s="591"/>
      <c r="KHU11" s="591"/>
      <c r="KHV11" s="591"/>
      <c r="KHW11" s="591"/>
      <c r="KHX11" s="591"/>
      <c r="KHY11" s="591"/>
      <c r="KHZ11" s="591"/>
      <c r="KIA11" s="591"/>
      <c r="KIB11" s="591"/>
      <c r="KIC11" s="591"/>
      <c r="KID11" s="591"/>
      <c r="KIE11" s="591"/>
      <c r="KIF11" s="591"/>
      <c r="KIG11" s="591"/>
      <c r="KIH11" s="591"/>
      <c r="KII11" s="591"/>
      <c r="KIJ11" s="591"/>
      <c r="KIK11" s="591"/>
      <c r="KIL11" s="591"/>
      <c r="KIM11" s="591"/>
      <c r="KIN11" s="591"/>
      <c r="KIO11" s="591"/>
      <c r="KIP11" s="591"/>
      <c r="KIQ11" s="591"/>
      <c r="KIR11" s="591"/>
      <c r="KIS11" s="591"/>
      <c r="KIT11" s="591"/>
      <c r="KIU11" s="591"/>
      <c r="KIV11" s="591"/>
      <c r="KIW11" s="591"/>
      <c r="KIX11" s="591"/>
      <c r="KIY11" s="591"/>
      <c r="KIZ11" s="591"/>
      <c r="KJA11" s="591"/>
      <c r="KJB11" s="591"/>
      <c r="KJC11" s="591"/>
      <c r="KJD11" s="591"/>
      <c r="KJE11" s="591"/>
      <c r="KJF11" s="591"/>
      <c r="KJG11" s="591"/>
      <c r="KJH11" s="591"/>
      <c r="KJI11" s="591"/>
      <c r="KJJ11" s="591"/>
      <c r="KJK11" s="591"/>
      <c r="KJL11" s="591"/>
      <c r="KJM11" s="591"/>
      <c r="KJN11" s="591"/>
      <c r="KJO11" s="591"/>
      <c r="KJP11" s="591"/>
      <c r="KJQ11" s="591"/>
      <c r="KJR11" s="591"/>
      <c r="KJS11" s="591"/>
      <c r="KJT11" s="591"/>
      <c r="KJU11" s="591"/>
      <c r="KJV11" s="591"/>
      <c r="KJW11" s="591"/>
      <c r="KJX11" s="591"/>
      <c r="KJY11" s="591"/>
      <c r="KJZ11" s="591"/>
      <c r="KKA11" s="591"/>
      <c r="KKB11" s="591"/>
      <c r="KKC11" s="591"/>
      <c r="KKD11" s="591"/>
      <c r="KKE11" s="591"/>
      <c r="KKF11" s="591"/>
      <c r="KKG11" s="591"/>
      <c r="KKH11" s="591"/>
      <c r="KKI11" s="591"/>
      <c r="KKJ11" s="591"/>
      <c r="KKK11" s="591"/>
      <c r="KKL11" s="591"/>
      <c r="KKM11" s="591"/>
      <c r="KKN11" s="591"/>
      <c r="KKO11" s="591"/>
      <c r="KKP11" s="591"/>
      <c r="KKQ11" s="591"/>
      <c r="KKR11" s="591"/>
      <c r="KKS11" s="591"/>
      <c r="KKT11" s="591"/>
      <c r="KKU11" s="591"/>
      <c r="KKV11" s="591"/>
      <c r="KKW11" s="591"/>
      <c r="KKX11" s="591"/>
      <c r="KKY11" s="591"/>
      <c r="KKZ11" s="591"/>
      <c r="KLA11" s="591"/>
      <c r="KLB11" s="591"/>
      <c r="KLC11" s="591"/>
      <c r="KLD11" s="591"/>
      <c r="KLE11" s="591"/>
      <c r="KLF11" s="591"/>
      <c r="KLG11" s="591"/>
      <c r="KLH11" s="591"/>
      <c r="KLI11" s="591"/>
      <c r="KLJ11" s="591"/>
      <c r="KLK11" s="591"/>
      <c r="KLL11" s="591"/>
      <c r="KLM11" s="591"/>
      <c r="KLN11" s="591"/>
      <c r="KLO11" s="591"/>
      <c r="KLP11" s="591"/>
      <c r="KLQ11" s="591"/>
      <c r="KLR11" s="591"/>
      <c r="KLS11" s="591"/>
      <c r="KLT11" s="591"/>
      <c r="KLU11" s="591"/>
      <c r="KLV11" s="591"/>
      <c r="KLW11" s="591"/>
      <c r="KLX11" s="591"/>
      <c r="KLY11" s="591"/>
      <c r="KLZ11" s="591"/>
      <c r="KMA11" s="591"/>
      <c r="KMB11" s="591"/>
      <c r="KMC11" s="591"/>
      <c r="KMD11" s="591"/>
      <c r="KME11" s="591"/>
      <c r="KMF11" s="591"/>
      <c r="KMG11" s="591"/>
      <c r="KMH11" s="591"/>
      <c r="KMI11" s="591"/>
      <c r="KMJ11" s="591"/>
      <c r="KMK11" s="591"/>
      <c r="KML11" s="591"/>
      <c r="KMM11" s="591"/>
      <c r="KMN11" s="591"/>
      <c r="KMO11" s="591"/>
      <c r="KMP11" s="591"/>
      <c r="KMQ11" s="591"/>
      <c r="KMR11" s="591"/>
      <c r="KMS11" s="591"/>
      <c r="KMT11" s="591"/>
      <c r="KMU11" s="591"/>
      <c r="KMV11" s="591"/>
      <c r="KMW11" s="591"/>
      <c r="KMX11" s="591"/>
      <c r="KMY11" s="591"/>
      <c r="KMZ11" s="591"/>
      <c r="KNA11" s="591"/>
      <c r="KNB11" s="591"/>
      <c r="KNC11" s="591"/>
      <c r="KND11" s="591"/>
      <c r="KNE11" s="591"/>
      <c r="KNF11" s="591"/>
      <c r="KNG11" s="591"/>
      <c r="KNH11" s="591"/>
      <c r="KNI11" s="591"/>
      <c r="KNJ11" s="591"/>
      <c r="KNK11" s="591"/>
      <c r="KNL11" s="591"/>
      <c r="KNM11" s="591"/>
      <c r="KNN11" s="591"/>
      <c r="KNO11" s="591"/>
      <c r="KNP11" s="591"/>
      <c r="KNQ11" s="591"/>
      <c r="KNR11" s="591"/>
      <c r="KNS11" s="591"/>
      <c r="KNT11" s="591"/>
      <c r="KNU11" s="591"/>
      <c r="KNV11" s="591"/>
      <c r="KNW11" s="591"/>
      <c r="KNX11" s="591"/>
      <c r="KNY11" s="591"/>
      <c r="KNZ11" s="591"/>
      <c r="KOA11" s="591"/>
      <c r="KOB11" s="591"/>
      <c r="KOC11" s="591"/>
      <c r="KOD11" s="591"/>
      <c r="KOE11" s="591"/>
      <c r="KOF11" s="591"/>
      <c r="KOG11" s="591"/>
      <c r="KOH11" s="591"/>
      <c r="KOI11" s="591"/>
      <c r="KOJ11" s="591"/>
      <c r="KOK11" s="591"/>
      <c r="KOL11" s="591"/>
      <c r="KOM11" s="591"/>
      <c r="KON11" s="591"/>
      <c r="KOO11" s="591"/>
      <c r="KOP11" s="591"/>
      <c r="KOQ11" s="591"/>
      <c r="KOR11" s="591"/>
      <c r="KOS11" s="591"/>
      <c r="KOT11" s="591"/>
      <c r="KOU11" s="591"/>
      <c r="KOV11" s="591"/>
      <c r="KOW11" s="591"/>
      <c r="KOX11" s="591"/>
      <c r="KOY11" s="591"/>
      <c r="KOZ11" s="591"/>
      <c r="KPA11" s="591"/>
      <c r="KPB11" s="591"/>
      <c r="KPC11" s="591"/>
      <c r="KPD11" s="591"/>
      <c r="KPE11" s="591"/>
      <c r="KPF11" s="591"/>
      <c r="KPG11" s="591"/>
      <c r="KPH11" s="591"/>
      <c r="KPI11" s="591"/>
      <c r="KPJ11" s="591"/>
      <c r="KPK11" s="591"/>
      <c r="KPL11" s="591"/>
      <c r="KPM11" s="591"/>
      <c r="KPN11" s="591"/>
      <c r="KPO11" s="591"/>
      <c r="KPP11" s="591"/>
      <c r="KPQ11" s="591"/>
      <c r="KPR11" s="591"/>
      <c r="KPS11" s="591"/>
      <c r="KPT11" s="591"/>
      <c r="KPU11" s="591"/>
      <c r="KPV11" s="591"/>
      <c r="KPW11" s="591"/>
      <c r="KPX11" s="591"/>
      <c r="KPY11" s="591"/>
      <c r="KPZ11" s="591"/>
      <c r="KQA11" s="591"/>
      <c r="KQB11" s="591"/>
      <c r="KQC11" s="591"/>
      <c r="KQD11" s="591"/>
      <c r="KQE11" s="591"/>
      <c r="KQF11" s="591"/>
      <c r="KQG11" s="591"/>
      <c r="KQH11" s="591"/>
      <c r="KQI11" s="591"/>
      <c r="KQJ11" s="591"/>
      <c r="KQK11" s="591"/>
      <c r="KQL11" s="591"/>
      <c r="KQM11" s="591"/>
      <c r="KQN11" s="591"/>
      <c r="KQO11" s="591"/>
      <c r="KQP11" s="591"/>
      <c r="KQQ11" s="591"/>
      <c r="KQR11" s="591"/>
      <c r="KQS11" s="591"/>
      <c r="KQT11" s="591"/>
      <c r="KQU11" s="591"/>
      <c r="KQV11" s="591"/>
      <c r="KQW11" s="591"/>
      <c r="KQX11" s="591"/>
      <c r="KQY11" s="591"/>
      <c r="KQZ11" s="591"/>
      <c r="KRA11" s="591"/>
      <c r="KRB11" s="591"/>
      <c r="KRC11" s="591"/>
      <c r="KRD11" s="591"/>
      <c r="KRE11" s="591"/>
      <c r="KRF11" s="591"/>
      <c r="KRG11" s="591"/>
      <c r="KRH11" s="591"/>
      <c r="KRI11" s="591"/>
      <c r="KRJ11" s="591"/>
      <c r="KRK11" s="591"/>
      <c r="KRL11" s="591"/>
      <c r="KRM11" s="591"/>
      <c r="KRN11" s="591"/>
      <c r="KRO11" s="591"/>
      <c r="KRP11" s="591"/>
      <c r="KRQ11" s="591"/>
      <c r="KRR11" s="591"/>
      <c r="KRS11" s="591"/>
      <c r="KRT11" s="591"/>
      <c r="KRU11" s="591"/>
      <c r="KRV11" s="591"/>
      <c r="KRW11" s="591"/>
      <c r="KRX11" s="591"/>
      <c r="KRY11" s="591"/>
      <c r="KRZ11" s="591"/>
      <c r="KSA11" s="591"/>
      <c r="KSB11" s="591"/>
      <c r="KSC11" s="591"/>
      <c r="KSD11" s="591"/>
      <c r="KSE11" s="591"/>
      <c r="KSF11" s="591"/>
      <c r="KSG11" s="591"/>
      <c r="KSH11" s="591"/>
      <c r="KSI11" s="591"/>
      <c r="KSJ11" s="591"/>
      <c r="KSK11" s="591"/>
      <c r="KSL11" s="591"/>
      <c r="KSM11" s="591"/>
      <c r="KSN11" s="591"/>
      <c r="KSO11" s="591"/>
      <c r="KSP11" s="591"/>
      <c r="KSQ11" s="591"/>
      <c r="KSR11" s="591"/>
      <c r="KSS11" s="591"/>
      <c r="KST11" s="591"/>
      <c r="KSU11" s="591"/>
      <c r="KSV11" s="591"/>
      <c r="KSW11" s="591"/>
      <c r="KSX11" s="591"/>
      <c r="KSY11" s="591"/>
      <c r="KSZ11" s="591"/>
      <c r="KTA11" s="591"/>
      <c r="KTB11" s="591"/>
      <c r="KTC11" s="591"/>
      <c r="KTD11" s="591"/>
      <c r="KTE11" s="591"/>
      <c r="KTF11" s="591"/>
      <c r="KTG11" s="591"/>
      <c r="KTH11" s="591"/>
      <c r="KTI11" s="591"/>
      <c r="KTJ11" s="591"/>
      <c r="KTK11" s="591"/>
      <c r="KTL11" s="591"/>
      <c r="KTM11" s="591"/>
      <c r="KTN11" s="591"/>
      <c r="KTO11" s="591"/>
      <c r="KTP11" s="591"/>
      <c r="KTQ11" s="591"/>
      <c r="KTR11" s="591"/>
      <c r="KTS11" s="591"/>
      <c r="KTT11" s="591"/>
      <c r="KTU11" s="591"/>
      <c r="KTV11" s="591"/>
      <c r="KTW11" s="591"/>
      <c r="KTX11" s="591"/>
      <c r="KTY11" s="591"/>
      <c r="KTZ11" s="591"/>
      <c r="KUA11" s="591"/>
      <c r="KUB11" s="591"/>
      <c r="KUC11" s="591"/>
      <c r="KUD11" s="591"/>
      <c r="KUE11" s="591"/>
      <c r="KUF11" s="591"/>
      <c r="KUG11" s="591"/>
      <c r="KUH11" s="591"/>
      <c r="KUI11" s="591"/>
      <c r="KUJ11" s="591"/>
      <c r="KUK11" s="591"/>
      <c r="KUL11" s="591"/>
      <c r="KUM11" s="591"/>
      <c r="KUN11" s="591"/>
      <c r="KUO11" s="591"/>
      <c r="KUP11" s="591"/>
      <c r="KUQ11" s="591"/>
      <c r="KUR11" s="591"/>
      <c r="KUS11" s="591"/>
      <c r="KUT11" s="591"/>
      <c r="KUU11" s="591"/>
      <c r="KUV11" s="591"/>
      <c r="KUW11" s="591"/>
      <c r="KUX11" s="591"/>
      <c r="KUY11" s="591"/>
      <c r="KUZ11" s="591"/>
      <c r="KVA11" s="591"/>
      <c r="KVB11" s="591"/>
      <c r="KVC11" s="591"/>
      <c r="KVD11" s="591"/>
      <c r="KVE11" s="591"/>
      <c r="KVF11" s="591"/>
      <c r="KVG11" s="591"/>
      <c r="KVH11" s="591"/>
      <c r="KVI11" s="591"/>
      <c r="KVJ11" s="591"/>
      <c r="KVK11" s="591"/>
      <c r="KVL11" s="591"/>
      <c r="KVM11" s="591"/>
      <c r="KVN11" s="591"/>
      <c r="KVO11" s="591"/>
      <c r="KVP11" s="591"/>
      <c r="KVQ11" s="591"/>
      <c r="KVR11" s="591"/>
      <c r="KVS11" s="591"/>
      <c r="KVT11" s="591"/>
      <c r="KVU11" s="591"/>
      <c r="KVV11" s="591"/>
      <c r="KVW11" s="591"/>
      <c r="KVX11" s="591"/>
      <c r="KVY11" s="591"/>
      <c r="KVZ11" s="591"/>
      <c r="KWA11" s="591"/>
      <c r="KWB11" s="591"/>
      <c r="KWC11" s="591"/>
      <c r="KWD11" s="591"/>
      <c r="KWE11" s="591"/>
      <c r="KWF11" s="591"/>
      <c r="KWG11" s="591"/>
      <c r="KWH11" s="591"/>
      <c r="KWI11" s="591"/>
      <c r="KWJ11" s="591"/>
      <c r="KWK11" s="591"/>
      <c r="KWL11" s="591"/>
      <c r="KWM11" s="591"/>
      <c r="KWN11" s="591"/>
      <c r="KWO11" s="591"/>
      <c r="KWP11" s="591"/>
      <c r="KWQ11" s="591"/>
      <c r="KWR11" s="591"/>
      <c r="KWS11" s="591"/>
      <c r="KWT11" s="591"/>
      <c r="KWU11" s="591"/>
      <c r="KWV11" s="591"/>
      <c r="KWW11" s="591"/>
      <c r="KWX11" s="591"/>
      <c r="KWY11" s="591"/>
      <c r="KWZ11" s="591"/>
      <c r="KXA11" s="591"/>
      <c r="KXB11" s="591"/>
      <c r="KXC11" s="591"/>
      <c r="KXD11" s="591"/>
      <c r="KXE11" s="591"/>
      <c r="KXF11" s="591"/>
      <c r="KXG11" s="591"/>
      <c r="KXH11" s="591"/>
      <c r="KXI11" s="591"/>
      <c r="KXJ11" s="591"/>
      <c r="KXK11" s="591"/>
      <c r="KXL11" s="591"/>
      <c r="KXM11" s="591"/>
      <c r="KXN11" s="591"/>
      <c r="KXO11" s="591"/>
      <c r="KXP11" s="591"/>
      <c r="KXQ11" s="591"/>
      <c r="KXR11" s="591"/>
      <c r="KXS11" s="591"/>
      <c r="KXT11" s="591"/>
      <c r="KXU11" s="591"/>
      <c r="KXV11" s="591"/>
      <c r="KXW11" s="591"/>
      <c r="KXX11" s="591"/>
      <c r="KXY11" s="591"/>
      <c r="KXZ11" s="591"/>
      <c r="KYA11" s="591"/>
      <c r="KYB11" s="591"/>
      <c r="KYC11" s="591"/>
      <c r="KYD11" s="591"/>
      <c r="KYE11" s="591"/>
      <c r="KYF11" s="591"/>
      <c r="KYG11" s="591"/>
      <c r="KYH11" s="591"/>
      <c r="KYI11" s="591"/>
      <c r="KYJ11" s="591"/>
      <c r="KYK11" s="591"/>
      <c r="KYL11" s="591"/>
      <c r="KYM11" s="591"/>
      <c r="KYN11" s="591"/>
      <c r="KYO11" s="591"/>
      <c r="KYP11" s="591"/>
      <c r="KYQ11" s="591"/>
      <c r="KYR11" s="591"/>
      <c r="KYS11" s="591"/>
      <c r="KYT11" s="591"/>
      <c r="KYU11" s="591"/>
      <c r="KYV11" s="591"/>
      <c r="KYW11" s="591"/>
      <c r="KYX11" s="591"/>
      <c r="KYY11" s="591"/>
      <c r="KYZ11" s="591"/>
      <c r="KZA11" s="591"/>
      <c r="KZB11" s="591"/>
      <c r="KZC11" s="591"/>
      <c r="KZD11" s="591"/>
      <c r="KZE11" s="591"/>
      <c r="KZF11" s="591"/>
      <c r="KZG11" s="591"/>
      <c r="KZH11" s="591"/>
      <c r="KZI11" s="591"/>
      <c r="KZJ11" s="591"/>
      <c r="KZK11" s="591"/>
      <c r="KZL11" s="591"/>
      <c r="KZM11" s="591"/>
      <c r="KZN11" s="591"/>
      <c r="KZO11" s="591"/>
      <c r="KZP11" s="591"/>
      <c r="KZQ11" s="591"/>
      <c r="KZR11" s="591"/>
      <c r="KZS11" s="591"/>
      <c r="KZT11" s="591"/>
      <c r="KZU11" s="591"/>
      <c r="KZV11" s="591"/>
      <c r="KZW11" s="591"/>
      <c r="KZX11" s="591"/>
      <c r="KZY11" s="591"/>
      <c r="KZZ11" s="591"/>
      <c r="LAA11" s="591"/>
      <c r="LAB11" s="591"/>
      <c r="LAC11" s="591"/>
      <c r="LAD11" s="591"/>
      <c r="LAE11" s="591"/>
      <c r="LAF11" s="591"/>
      <c r="LAG11" s="591"/>
      <c r="LAH11" s="591"/>
      <c r="LAI11" s="591"/>
      <c r="LAJ11" s="591"/>
      <c r="LAK11" s="591"/>
      <c r="LAL11" s="591"/>
      <c r="LAM11" s="591"/>
      <c r="LAN11" s="591"/>
      <c r="LAO11" s="591"/>
      <c r="LAP11" s="591"/>
      <c r="LAQ11" s="591"/>
      <c r="LAR11" s="591"/>
      <c r="LAS11" s="591"/>
      <c r="LAT11" s="591"/>
      <c r="LAU11" s="591"/>
      <c r="LAV11" s="591"/>
      <c r="LAW11" s="591"/>
      <c r="LAX11" s="591"/>
      <c r="LAY11" s="591"/>
      <c r="LAZ11" s="591"/>
      <c r="LBA11" s="591"/>
      <c r="LBB11" s="591"/>
      <c r="LBC11" s="591"/>
      <c r="LBD11" s="591"/>
      <c r="LBE11" s="591"/>
      <c r="LBF11" s="591"/>
      <c r="LBG11" s="591"/>
      <c r="LBH11" s="591"/>
      <c r="LBI11" s="591"/>
      <c r="LBJ11" s="591"/>
      <c r="LBK11" s="591"/>
      <c r="LBL11" s="591"/>
      <c r="LBM11" s="591"/>
      <c r="LBN11" s="591"/>
      <c r="LBO11" s="591"/>
      <c r="LBP11" s="591"/>
      <c r="LBQ11" s="591"/>
      <c r="LBR11" s="591"/>
      <c r="LBS11" s="591"/>
      <c r="LBT11" s="591"/>
      <c r="LBU11" s="591"/>
      <c r="LBV11" s="591"/>
      <c r="LBW11" s="591"/>
      <c r="LBX11" s="591"/>
      <c r="LBY11" s="591"/>
      <c r="LBZ11" s="591"/>
      <c r="LCA11" s="591"/>
      <c r="LCB11" s="591"/>
      <c r="LCC11" s="591"/>
      <c r="LCD11" s="591"/>
      <c r="LCE11" s="591"/>
      <c r="LCF11" s="591"/>
      <c r="LCG11" s="591"/>
      <c r="LCH11" s="591"/>
      <c r="LCI11" s="591"/>
      <c r="LCJ11" s="591"/>
      <c r="LCK11" s="591"/>
      <c r="LCL11" s="591"/>
      <c r="LCM11" s="591"/>
      <c r="LCN11" s="591"/>
      <c r="LCO11" s="591"/>
      <c r="LCP11" s="591"/>
      <c r="LCQ11" s="591"/>
      <c r="LCR11" s="591"/>
      <c r="LCS11" s="591"/>
      <c r="LCT11" s="591"/>
      <c r="LCU11" s="591"/>
      <c r="LCV11" s="591"/>
      <c r="LCW11" s="591"/>
      <c r="LCX11" s="591"/>
      <c r="LCY11" s="591"/>
      <c r="LCZ11" s="591"/>
      <c r="LDA11" s="591"/>
      <c r="LDB11" s="591"/>
      <c r="LDC11" s="591"/>
      <c r="LDD11" s="591"/>
      <c r="LDE11" s="591"/>
      <c r="LDF11" s="591"/>
      <c r="LDG11" s="591"/>
      <c r="LDH11" s="591"/>
      <c r="LDI11" s="591"/>
      <c r="LDJ11" s="591"/>
      <c r="LDK11" s="591"/>
      <c r="LDL11" s="591"/>
      <c r="LDM11" s="591"/>
      <c r="LDN11" s="591"/>
      <c r="LDO11" s="591"/>
      <c r="LDP11" s="591"/>
      <c r="LDQ11" s="591"/>
      <c r="LDR11" s="591"/>
      <c r="LDS11" s="591"/>
      <c r="LDT11" s="591"/>
      <c r="LDU11" s="591"/>
      <c r="LDV11" s="591"/>
      <c r="LDW11" s="591"/>
      <c r="LDX11" s="591"/>
      <c r="LDY11" s="591"/>
      <c r="LDZ11" s="591"/>
      <c r="LEA11" s="591"/>
      <c r="LEB11" s="591"/>
      <c r="LEC11" s="591"/>
      <c r="LED11" s="591"/>
      <c r="LEE11" s="591"/>
      <c r="LEF11" s="591"/>
      <c r="LEG11" s="591"/>
      <c r="LEH11" s="591"/>
      <c r="LEI11" s="591"/>
      <c r="LEJ11" s="591"/>
      <c r="LEK11" s="591"/>
      <c r="LEL11" s="591"/>
      <c r="LEM11" s="591"/>
      <c r="LEN11" s="591"/>
      <c r="LEO11" s="591"/>
      <c r="LEP11" s="591"/>
      <c r="LEQ11" s="591"/>
      <c r="LER11" s="591"/>
      <c r="LES11" s="591"/>
      <c r="LET11" s="591"/>
      <c r="LEU11" s="591"/>
      <c r="LEV11" s="591"/>
      <c r="LEW11" s="591"/>
      <c r="LEX11" s="591"/>
      <c r="LEY11" s="591"/>
      <c r="LEZ11" s="591"/>
      <c r="LFA11" s="591"/>
      <c r="LFB11" s="591"/>
      <c r="LFC11" s="591"/>
      <c r="LFD11" s="591"/>
      <c r="LFE11" s="591"/>
      <c r="LFF11" s="591"/>
      <c r="LFG11" s="591"/>
      <c r="LFH11" s="591"/>
      <c r="LFI11" s="591"/>
      <c r="LFJ11" s="591"/>
      <c r="LFK11" s="591"/>
      <c r="LFL11" s="591"/>
      <c r="LFM11" s="591"/>
      <c r="LFN11" s="591"/>
      <c r="LFO11" s="591"/>
      <c r="LFP11" s="591"/>
      <c r="LFQ11" s="591"/>
      <c r="LFR11" s="591"/>
      <c r="LFS11" s="591"/>
      <c r="LFT11" s="591"/>
      <c r="LFU11" s="591"/>
      <c r="LFV11" s="591"/>
      <c r="LFW11" s="591"/>
      <c r="LFX11" s="591"/>
      <c r="LFY11" s="591"/>
      <c r="LFZ11" s="591"/>
      <c r="LGA11" s="591"/>
      <c r="LGB11" s="591"/>
      <c r="LGC11" s="591"/>
      <c r="LGD11" s="591"/>
      <c r="LGE11" s="591"/>
      <c r="LGF11" s="591"/>
      <c r="LGG11" s="591"/>
      <c r="LGH11" s="591"/>
      <c r="LGI11" s="591"/>
      <c r="LGJ11" s="591"/>
      <c r="LGK11" s="591"/>
      <c r="LGL11" s="591"/>
      <c r="LGM11" s="591"/>
      <c r="LGN11" s="591"/>
      <c r="LGO11" s="591"/>
      <c r="LGP11" s="591"/>
      <c r="LGQ11" s="591"/>
      <c r="LGR11" s="591"/>
      <c r="LGS11" s="591"/>
      <c r="LGT11" s="591"/>
      <c r="LGU11" s="591"/>
      <c r="LGV11" s="591"/>
      <c r="LGW11" s="591"/>
      <c r="LGX11" s="591"/>
      <c r="LGY11" s="591"/>
      <c r="LGZ11" s="591"/>
      <c r="LHA11" s="591"/>
      <c r="LHB11" s="591"/>
      <c r="LHC11" s="591"/>
      <c r="LHD11" s="591"/>
      <c r="LHE11" s="591"/>
      <c r="LHF11" s="591"/>
      <c r="LHG11" s="591"/>
      <c r="LHH11" s="591"/>
      <c r="LHI11" s="591"/>
      <c r="LHJ11" s="591"/>
      <c r="LHK11" s="591"/>
      <c r="LHL11" s="591"/>
      <c r="LHM11" s="591"/>
      <c r="LHN11" s="591"/>
      <c r="LHO11" s="591"/>
      <c r="LHP11" s="591"/>
      <c r="LHQ11" s="591"/>
      <c r="LHR11" s="591"/>
      <c r="LHS11" s="591"/>
      <c r="LHT11" s="591"/>
      <c r="LHU11" s="591"/>
      <c r="LHV11" s="591"/>
      <c r="LHW11" s="591"/>
      <c r="LHX11" s="591"/>
      <c r="LHY11" s="591"/>
      <c r="LHZ11" s="591"/>
      <c r="LIA11" s="591"/>
      <c r="LIB11" s="591"/>
      <c r="LIC11" s="591"/>
      <c r="LID11" s="591"/>
      <c r="LIE11" s="591"/>
      <c r="LIF11" s="591"/>
      <c r="LIG11" s="591"/>
      <c r="LIH11" s="591"/>
      <c r="LII11" s="591"/>
      <c r="LIJ11" s="591"/>
      <c r="LIK11" s="591"/>
      <c r="LIL11" s="591"/>
      <c r="LIM11" s="591"/>
      <c r="LIN11" s="591"/>
      <c r="LIO11" s="591"/>
      <c r="LIP11" s="591"/>
      <c r="LIQ11" s="591"/>
      <c r="LIR11" s="591"/>
      <c r="LIS11" s="591"/>
      <c r="LIT11" s="591"/>
      <c r="LIU11" s="591"/>
      <c r="LIV11" s="591"/>
      <c r="LIW11" s="591"/>
      <c r="LIX11" s="591"/>
      <c r="LIY11" s="591"/>
      <c r="LIZ11" s="591"/>
      <c r="LJA11" s="591"/>
      <c r="LJB11" s="591"/>
      <c r="LJC11" s="591"/>
      <c r="LJD11" s="591"/>
      <c r="LJE11" s="591"/>
      <c r="LJF11" s="591"/>
      <c r="LJG11" s="591"/>
      <c r="LJH11" s="591"/>
      <c r="LJI11" s="591"/>
      <c r="LJJ11" s="591"/>
      <c r="LJK11" s="591"/>
      <c r="LJL11" s="591"/>
      <c r="LJM11" s="591"/>
      <c r="LJN11" s="591"/>
      <c r="LJO11" s="591"/>
      <c r="LJP11" s="591"/>
      <c r="LJQ11" s="591"/>
      <c r="LJR11" s="591"/>
      <c r="LJS11" s="591"/>
      <c r="LJT11" s="591"/>
      <c r="LJU11" s="591"/>
      <c r="LJV11" s="591"/>
      <c r="LJW11" s="591"/>
      <c r="LJX11" s="591"/>
      <c r="LJY11" s="591"/>
      <c r="LJZ11" s="591"/>
      <c r="LKA11" s="591"/>
      <c r="LKB11" s="591"/>
      <c r="LKC11" s="591"/>
      <c r="LKD11" s="591"/>
      <c r="LKE11" s="591"/>
      <c r="LKF11" s="591"/>
      <c r="LKG11" s="591"/>
      <c r="LKH11" s="591"/>
      <c r="LKI11" s="591"/>
      <c r="LKJ11" s="591"/>
      <c r="LKK11" s="591"/>
      <c r="LKL11" s="591"/>
      <c r="LKM11" s="591"/>
      <c r="LKN11" s="591"/>
      <c r="LKO11" s="591"/>
      <c r="LKP11" s="591"/>
      <c r="LKQ11" s="591"/>
      <c r="LKR11" s="591"/>
      <c r="LKS11" s="591"/>
      <c r="LKT11" s="591"/>
      <c r="LKU11" s="591"/>
      <c r="LKV11" s="591"/>
      <c r="LKW11" s="591"/>
      <c r="LKX11" s="591"/>
      <c r="LKY11" s="591"/>
      <c r="LKZ11" s="591"/>
      <c r="LLA11" s="591"/>
      <c r="LLB11" s="591"/>
      <c r="LLC11" s="591"/>
      <c r="LLD11" s="591"/>
      <c r="LLE11" s="591"/>
      <c r="LLF11" s="591"/>
      <c r="LLG11" s="591"/>
      <c r="LLH11" s="591"/>
      <c r="LLI11" s="591"/>
      <c r="LLJ11" s="591"/>
      <c r="LLK11" s="591"/>
      <c r="LLL11" s="591"/>
      <c r="LLM11" s="591"/>
      <c r="LLN11" s="591"/>
      <c r="LLO11" s="591"/>
      <c r="LLP11" s="591"/>
      <c r="LLQ11" s="591"/>
      <c r="LLR11" s="591"/>
      <c r="LLS11" s="591"/>
      <c r="LLT11" s="591"/>
      <c r="LLU11" s="591"/>
      <c r="LLV11" s="591"/>
      <c r="LLW11" s="591"/>
      <c r="LLX11" s="591"/>
      <c r="LLY11" s="591"/>
      <c r="LLZ11" s="591"/>
      <c r="LMA11" s="591"/>
      <c r="LMB11" s="591"/>
      <c r="LMC11" s="591"/>
      <c r="LMD11" s="591"/>
      <c r="LME11" s="591"/>
      <c r="LMF11" s="591"/>
      <c r="LMG11" s="591"/>
      <c r="LMH11" s="591"/>
      <c r="LMI11" s="591"/>
      <c r="LMJ11" s="591"/>
      <c r="LMK11" s="591"/>
      <c r="LML11" s="591"/>
      <c r="LMM11" s="591"/>
      <c r="LMN11" s="591"/>
      <c r="LMO11" s="591"/>
      <c r="LMP11" s="591"/>
      <c r="LMQ11" s="591"/>
      <c r="LMR11" s="591"/>
      <c r="LMS11" s="591"/>
      <c r="LMT11" s="591"/>
      <c r="LMU11" s="591"/>
      <c r="LMV11" s="591"/>
      <c r="LMW11" s="591"/>
      <c r="LMX11" s="591"/>
      <c r="LMY11" s="591"/>
      <c r="LMZ11" s="591"/>
      <c r="LNA11" s="591"/>
      <c r="LNB11" s="591"/>
      <c r="LNC11" s="591"/>
      <c r="LND11" s="591"/>
      <c r="LNE11" s="591"/>
      <c r="LNF11" s="591"/>
      <c r="LNG11" s="591"/>
      <c r="LNH11" s="591"/>
      <c r="LNI11" s="591"/>
      <c r="LNJ11" s="591"/>
      <c r="LNK11" s="591"/>
      <c r="LNL11" s="591"/>
      <c r="LNM11" s="591"/>
      <c r="LNN11" s="591"/>
      <c r="LNO11" s="591"/>
      <c r="LNP11" s="591"/>
      <c r="LNQ11" s="591"/>
      <c r="LNR11" s="591"/>
      <c r="LNS11" s="591"/>
      <c r="LNT11" s="591"/>
      <c r="LNU11" s="591"/>
      <c r="LNV11" s="591"/>
      <c r="LNW11" s="591"/>
      <c r="LNX11" s="591"/>
      <c r="LNY11" s="591"/>
      <c r="LNZ11" s="591"/>
      <c r="LOA11" s="591"/>
      <c r="LOB11" s="591"/>
      <c r="LOC11" s="591"/>
      <c r="LOD11" s="591"/>
      <c r="LOE11" s="591"/>
      <c r="LOF11" s="591"/>
      <c r="LOG11" s="591"/>
      <c r="LOH11" s="591"/>
      <c r="LOI11" s="591"/>
      <c r="LOJ11" s="591"/>
      <c r="LOK11" s="591"/>
      <c r="LOL11" s="591"/>
      <c r="LOM11" s="591"/>
      <c r="LON11" s="591"/>
      <c r="LOO11" s="591"/>
      <c r="LOP11" s="591"/>
      <c r="LOQ11" s="591"/>
      <c r="LOR11" s="591"/>
      <c r="LOS11" s="591"/>
      <c r="LOT11" s="591"/>
      <c r="LOU11" s="591"/>
      <c r="LOV11" s="591"/>
      <c r="LOW11" s="591"/>
      <c r="LOX11" s="591"/>
      <c r="LOY11" s="591"/>
      <c r="LOZ11" s="591"/>
      <c r="LPA11" s="591"/>
      <c r="LPB11" s="591"/>
      <c r="LPC11" s="591"/>
      <c r="LPD11" s="591"/>
      <c r="LPE11" s="591"/>
      <c r="LPF11" s="591"/>
      <c r="LPG11" s="591"/>
      <c r="LPH11" s="591"/>
      <c r="LPI11" s="591"/>
      <c r="LPJ11" s="591"/>
      <c r="LPK11" s="591"/>
      <c r="LPL11" s="591"/>
      <c r="LPM11" s="591"/>
      <c r="LPN11" s="591"/>
      <c r="LPO11" s="591"/>
      <c r="LPP11" s="591"/>
      <c r="LPQ11" s="591"/>
      <c r="LPR11" s="591"/>
      <c r="LPS11" s="591"/>
      <c r="LPT11" s="591"/>
      <c r="LPU11" s="591"/>
      <c r="LPV11" s="591"/>
      <c r="LPW11" s="591"/>
      <c r="LPX11" s="591"/>
      <c r="LPY11" s="591"/>
      <c r="LPZ11" s="591"/>
      <c r="LQA11" s="591"/>
      <c r="LQB11" s="591"/>
      <c r="LQC11" s="591"/>
      <c r="LQD11" s="591"/>
      <c r="LQE11" s="591"/>
      <c r="LQF11" s="591"/>
      <c r="LQG11" s="591"/>
      <c r="LQH11" s="591"/>
      <c r="LQI11" s="591"/>
      <c r="LQJ11" s="591"/>
      <c r="LQK11" s="591"/>
      <c r="LQL11" s="591"/>
      <c r="LQM11" s="591"/>
      <c r="LQN11" s="591"/>
      <c r="LQO11" s="591"/>
      <c r="LQP11" s="591"/>
      <c r="LQQ11" s="591"/>
      <c r="LQR11" s="591"/>
      <c r="LQS11" s="591"/>
      <c r="LQT11" s="591"/>
      <c r="LQU11" s="591"/>
      <c r="LQV11" s="591"/>
      <c r="LQW11" s="591"/>
      <c r="LQX11" s="591"/>
      <c r="LQY11" s="591"/>
      <c r="LQZ11" s="591"/>
      <c r="LRA11" s="591"/>
      <c r="LRB11" s="591"/>
      <c r="LRC11" s="591"/>
      <c r="LRD11" s="591"/>
      <c r="LRE11" s="591"/>
      <c r="LRF11" s="591"/>
      <c r="LRG11" s="591"/>
      <c r="LRH11" s="591"/>
      <c r="LRI11" s="591"/>
      <c r="LRJ11" s="591"/>
      <c r="LRK11" s="591"/>
      <c r="LRL11" s="591"/>
      <c r="LRM11" s="591"/>
      <c r="LRN11" s="591"/>
      <c r="LRO11" s="591"/>
      <c r="LRP11" s="591"/>
      <c r="LRQ11" s="591"/>
      <c r="LRR11" s="591"/>
      <c r="LRS11" s="591"/>
      <c r="LRT11" s="591"/>
      <c r="LRU11" s="591"/>
      <c r="LRV11" s="591"/>
      <c r="LRW11" s="591"/>
      <c r="LRX11" s="591"/>
      <c r="LRY11" s="591"/>
      <c r="LRZ11" s="591"/>
      <c r="LSA11" s="591"/>
      <c r="LSB11" s="591"/>
      <c r="LSC11" s="591"/>
      <c r="LSD11" s="591"/>
      <c r="LSE11" s="591"/>
      <c r="LSF11" s="591"/>
      <c r="LSG11" s="591"/>
      <c r="LSH11" s="591"/>
      <c r="LSI11" s="591"/>
      <c r="LSJ11" s="591"/>
      <c r="LSK11" s="591"/>
      <c r="LSL11" s="591"/>
      <c r="LSM11" s="591"/>
      <c r="LSN11" s="591"/>
      <c r="LSO11" s="591"/>
      <c r="LSP11" s="591"/>
      <c r="LSQ11" s="591"/>
      <c r="LSR11" s="591"/>
      <c r="LSS11" s="591"/>
      <c r="LST11" s="591"/>
      <c r="LSU11" s="591"/>
      <c r="LSV11" s="591"/>
      <c r="LSW11" s="591"/>
      <c r="LSX11" s="591"/>
      <c r="LSY11" s="591"/>
      <c r="LSZ11" s="591"/>
      <c r="LTA11" s="591"/>
      <c r="LTB11" s="591"/>
      <c r="LTC11" s="591"/>
      <c r="LTD11" s="591"/>
      <c r="LTE11" s="591"/>
      <c r="LTF11" s="591"/>
      <c r="LTG11" s="591"/>
      <c r="LTH11" s="591"/>
      <c r="LTI11" s="591"/>
      <c r="LTJ11" s="591"/>
      <c r="LTK11" s="591"/>
      <c r="LTL11" s="591"/>
      <c r="LTM11" s="591"/>
      <c r="LTN11" s="591"/>
      <c r="LTO11" s="591"/>
      <c r="LTP11" s="591"/>
      <c r="LTQ11" s="591"/>
      <c r="LTR11" s="591"/>
      <c r="LTS11" s="591"/>
      <c r="LTT11" s="591"/>
      <c r="LTU11" s="591"/>
      <c r="LTV11" s="591"/>
      <c r="LTW11" s="591"/>
      <c r="LTX11" s="591"/>
      <c r="LTY11" s="591"/>
      <c r="LTZ11" s="591"/>
      <c r="LUA11" s="591"/>
      <c r="LUB11" s="591"/>
      <c r="LUC11" s="591"/>
      <c r="LUD11" s="591"/>
      <c r="LUE11" s="591"/>
      <c r="LUF11" s="591"/>
      <c r="LUG11" s="591"/>
      <c r="LUH11" s="591"/>
      <c r="LUI11" s="591"/>
      <c r="LUJ11" s="591"/>
      <c r="LUK11" s="591"/>
      <c r="LUL11" s="591"/>
      <c r="LUM11" s="591"/>
      <c r="LUN11" s="591"/>
      <c r="LUO11" s="591"/>
      <c r="LUP11" s="591"/>
      <c r="LUQ11" s="591"/>
      <c r="LUR11" s="591"/>
      <c r="LUS11" s="591"/>
      <c r="LUT11" s="591"/>
      <c r="LUU11" s="591"/>
      <c r="LUV11" s="591"/>
      <c r="LUW11" s="591"/>
      <c r="LUX11" s="591"/>
      <c r="LUY11" s="591"/>
      <c r="LUZ11" s="591"/>
      <c r="LVA11" s="591"/>
      <c r="LVB11" s="591"/>
      <c r="LVC11" s="591"/>
      <c r="LVD11" s="591"/>
      <c r="LVE11" s="591"/>
      <c r="LVF11" s="591"/>
      <c r="LVG11" s="591"/>
      <c r="LVH11" s="591"/>
      <c r="LVI11" s="591"/>
      <c r="LVJ11" s="591"/>
      <c r="LVK11" s="591"/>
      <c r="LVL11" s="591"/>
      <c r="LVM11" s="591"/>
      <c r="LVN11" s="591"/>
      <c r="LVO11" s="591"/>
      <c r="LVP11" s="591"/>
      <c r="LVQ11" s="591"/>
      <c r="LVR11" s="591"/>
      <c r="LVS11" s="591"/>
      <c r="LVT11" s="591"/>
      <c r="LVU11" s="591"/>
      <c r="LVV11" s="591"/>
      <c r="LVW11" s="591"/>
      <c r="LVX11" s="591"/>
      <c r="LVY11" s="591"/>
      <c r="LVZ11" s="591"/>
      <c r="LWA11" s="591"/>
      <c r="LWB11" s="591"/>
      <c r="LWC11" s="591"/>
      <c r="LWD11" s="591"/>
      <c r="LWE11" s="591"/>
      <c r="LWF11" s="591"/>
      <c r="LWG11" s="591"/>
      <c r="LWH11" s="591"/>
      <c r="LWI11" s="591"/>
      <c r="LWJ11" s="591"/>
      <c r="LWK11" s="591"/>
      <c r="LWL11" s="591"/>
      <c r="LWM11" s="591"/>
      <c r="LWN11" s="591"/>
      <c r="LWO11" s="591"/>
      <c r="LWP11" s="591"/>
      <c r="LWQ11" s="591"/>
      <c r="LWR11" s="591"/>
      <c r="LWS11" s="591"/>
      <c r="LWT11" s="591"/>
      <c r="LWU11" s="591"/>
      <c r="LWV11" s="591"/>
      <c r="LWW11" s="591"/>
      <c r="LWX11" s="591"/>
      <c r="LWY11" s="591"/>
      <c r="LWZ11" s="591"/>
      <c r="LXA11" s="591"/>
      <c r="LXB11" s="591"/>
      <c r="LXC11" s="591"/>
      <c r="LXD11" s="591"/>
      <c r="LXE11" s="591"/>
      <c r="LXF11" s="591"/>
      <c r="LXG11" s="591"/>
      <c r="LXH11" s="591"/>
      <c r="LXI11" s="591"/>
      <c r="LXJ11" s="591"/>
      <c r="LXK11" s="591"/>
      <c r="LXL11" s="591"/>
      <c r="LXM11" s="591"/>
      <c r="LXN11" s="591"/>
      <c r="LXO11" s="591"/>
      <c r="LXP11" s="591"/>
      <c r="LXQ11" s="591"/>
      <c r="LXR11" s="591"/>
      <c r="LXS11" s="591"/>
      <c r="LXT11" s="591"/>
      <c r="LXU11" s="591"/>
      <c r="LXV11" s="591"/>
      <c r="LXW11" s="591"/>
      <c r="LXX11" s="591"/>
      <c r="LXY11" s="591"/>
      <c r="LXZ11" s="591"/>
      <c r="LYA11" s="591"/>
      <c r="LYB11" s="591"/>
      <c r="LYC11" s="591"/>
      <c r="LYD11" s="591"/>
      <c r="LYE11" s="591"/>
      <c r="LYF11" s="591"/>
      <c r="LYG11" s="591"/>
      <c r="LYH11" s="591"/>
      <c r="LYI11" s="591"/>
      <c r="LYJ11" s="591"/>
      <c r="LYK11" s="591"/>
      <c r="LYL11" s="591"/>
      <c r="LYM11" s="591"/>
      <c r="LYN11" s="591"/>
      <c r="LYO11" s="591"/>
      <c r="LYP11" s="591"/>
      <c r="LYQ11" s="591"/>
      <c r="LYR11" s="591"/>
      <c r="LYS11" s="591"/>
      <c r="LYT11" s="591"/>
      <c r="LYU11" s="591"/>
      <c r="LYV11" s="591"/>
      <c r="LYW11" s="591"/>
      <c r="LYX11" s="591"/>
      <c r="LYY11" s="591"/>
      <c r="LYZ11" s="591"/>
      <c r="LZA11" s="591"/>
      <c r="LZB11" s="591"/>
      <c r="LZC11" s="591"/>
      <c r="LZD11" s="591"/>
      <c r="LZE11" s="591"/>
      <c r="LZF11" s="591"/>
      <c r="LZG11" s="591"/>
      <c r="LZH11" s="591"/>
      <c r="LZI11" s="591"/>
      <c r="LZJ11" s="591"/>
      <c r="LZK11" s="591"/>
      <c r="LZL11" s="591"/>
      <c r="LZM11" s="591"/>
      <c r="LZN11" s="591"/>
      <c r="LZO11" s="591"/>
      <c r="LZP11" s="591"/>
      <c r="LZQ11" s="591"/>
      <c r="LZR11" s="591"/>
      <c r="LZS11" s="591"/>
      <c r="LZT11" s="591"/>
      <c r="LZU11" s="591"/>
      <c r="LZV11" s="591"/>
      <c r="LZW11" s="591"/>
      <c r="LZX11" s="591"/>
      <c r="LZY11" s="591"/>
      <c r="LZZ11" s="591"/>
      <c r="MAA11" s="591"/>
      <c r="MAB11" s="591"/>
      <c r="MAC11" s="591"/>
      <c r="MAD11" s="591"/>
      <c r="MAE11" s="591"/>
      <c r="MAF11" s="591"/>
      <c r="MAG11" s="591"/>
      <c r="MAH11" s="591"/>
      <c r="MAI11" s="591"/>
      <c r="MAJ11" s="591"/>
      <c r="MAK11" s="591"/>
      <c r="MAL11" s="591"/>
      <c r="MAM11" s="591"/>
      <c r="MAN11" s="591"/>
      <c r="MAO11" s="591"/>
      <c r="MAP11" s="591"/>
      <c r="MAQ11" s="591"/>
      <c r="MAR11" s="591"/>
      <c r="MAS11" s="591"/>
      <c r="MAT11" s="591"/>
      <c r="MAU11" s="591"/>
      <c r="MAV11" s="591"/>
      <c r="MAW11" s="591"/>
      <c r="MAX11" s="591"/>
      <c r="MAY11" s="591"/>
      <c r="MAZ11" s="591"/>
      <c r="MBA11" s="591"/>
      <c r="MBB11" s="591"/>
      <c r="MBC11" s="591"/>
      <c r="MBD11" s="591"/>
      <c r="MBE11" s="591"/>
      <c r="MBF11" s="591"/>
      <c r="MBG11" s="591"/>
      <c r="MBH11" s="591"/>
      <c r="MBI11" s="591"/>
      <c r="MBJ11" s="591"/>
      <c r="MBK11" s="591"/>
      <c r="MBL11" s="591"/>
      <c r="MBM11" s="591"/>
      <c r="MBN11" s="591"/>
      <c r="MBO11" s="591"/>
      <c r="MBP11" s="591"/>
      <c r="MBQ11" s="591"/>
      <c r="MBR11" s="591"/>
      <c r="MBS11" s="591"/>
      <c r="MBT11" s="591"/>
      <c r="MBU11" s="591"/>
      <c r="MBV11" s="591"/>
      <c r="MBW11" s="591"/>
      <c r="MBX11" s="591"/>
      <c r="MBY11" s="591"/>
      <c r="MBZ11" s="591"/>
      <c r="MCA11" s="591"/>
      <c r="MCB11" s="591"/>
      <c r="MCC11" s="591"/>
      <c r="MCD11" s="591"/>
      <c r="MCE11" s="591"/>
      <c r="MCF11" s="591"/>
      <c r="MCG11" s="591"/>
      <c r="MCH11" s="591"/>
      <c r="MCI11" s="591"/>
      <c r="MCJ11" s="591"/>
      <c r="MCK11" s="591"/>
      <c r="MCL11" s="591"/>
      <c r="MCM11" s="591"/>
      <c r="MCN11" s="591"/>
      <c r="MCO11" s="591"/>
      <c r="MCP11" s="591"/>
      <c r="MCQ11" s="591"/>
      <c r="MCR11" s="591"/>
      <c r="MCS11" s="591"/>
      <c r="MCT11" s="591"/>
      <c r="MCU11" s="591"/>
      <c r="MCV11" s="591"/>
      <c r="MCW11" s="591"/>
      <c r="MCX11" s="591"/>
      <c r="MCY11" s="591"/>
      <c r="MCZ11" s="591"/>
      <c r="MDA11" s="591"/>
      <c r="MDB11" s="591"/>
      <c r="MDC11" s="591"/>
      <c r="MDD11" s="591"/>
      <c r="MDE11" s="591"/>
      <c r="MDF11" s="591"/>
      <c r="MDG11" s="591"/>
      <c r="MDH11" s="591"/>
      <c r="MDI11" s="591"/>
      <c r="MDJ11" s="591"/>
      <c r="MDK11" s="591"/>
      <c r="MDL11" s="591"/>
      <c r="MDM11" s="591"/>
      <c r="MDN11" s="591"/>
      <c r="MDO11" s="591"/>
      <c r="MDP11" s="591"/>
      <c r="MDQ11" s="591"/>
      <c r="MDR11" s="591"/>
      <c r="MDS11" s="591"/>
      <c r="MDT11" s="591"/>
      <c r="MDU11" s="591"/>
      <c r="MDV11" s="591"/>
      <c r="MDW11" s="591"/>
      <c r="MDX11" s="591"/>
      <c r="MDY11" s="591"/>
      <c r="MDZ11" s="591"/>
      <c r="MEA11" s="591"/>
      <c r="MEB11" s="591"/>
      <c r="MEC11" s="591"/>
      <c r="MED11" s="591"/>
      <c r="MEE11" s="591"/>
      <c r="MEF11" s="591"/>
      <c r="MEG11" s="591"/>
      <c r="MEH11" s="591"/>
      <c r="MEI11" s="591"/>
      <c r="MEJ11" s="591"/>
      <c r="MEK11" s="591"/>
      <c r="MEL11" s="591"/>
      <c r="MEM11" s="591"/>
      <c r="MEN11" s="591"/>
      <c r="MEO11" s="591"/>
      <c r="MEP11" s="591"/>
      <c r="MEQ11" s="591"/>
      <c r="MER11" s="591"/>
      <c r="MES11" s="591"/>
      <c r="MET11" s="591"/>
      <c r="MEU11" s="591"/>
      <c r="MEV11" s="591"/>
      <c r="MEW11" s="591"/>
      <c r="MEX11" s="591"/>
      <c r="MEY11" s="591"/>
      <c r="MEZ11" s="591"/>
      <c r="MFA11" s="591"/>
      <c r="MFB11" s="591"/>
      <c r="MFC11" s="591"/>
      <c r="MFD11" s="591"/>
      <c r="MFE11" s="591"/>
      <c r="MFF11" s="591"/>
      <c r="MFG11" s="591"/>
      <c r="MFH11" s="591"/>
      <c r="MFI11" s="591"/>
      <c r="MFJ11" s="591"/>
      <c r="MFK11" s="591"/>
      <c r="MFL11" s="591"/>
      <c r="MFM11" s="591"/>
      <c r="MFN11" s="591"/>
      <c r="MFO11" s="591"/>
      <c r="MFP11" s="591"/>
      <c r="MFQ11" s="591"/>
      <c r="MFR11" s="591"/>
      <c r="MFS11" s="591"/>
      <c r="MFT11" s="591"/>
      <c r="MFU11" s="591"/>
      <c r="MFV11" s="591"/>
      <c r="MFW11" s="591"/>
      <c r="MFX11" s="591"/>
      <c r="MFY11" s="591"/>
      <c r="MFZ11" s="591"/>
      <c r="MGA11" s="591"/>
      <c r="MGB11" s="591"/>
      <c r="MGC11" s="591"/>
      <c r="MGD11" s="591"/>
      <c r="MGE11" s="591"/>
      <c r="MGF11" s="591"/>
      <c r="MGG11" s="591"/>
      <c r="MGH11" s="591"/>
      <c r="MGI11" s="591"/>
      <c r="MGJ11" s="591"/>
      <c r="MGK11" s="591"/>
      <c r="MGL11" s="591"/>
      <c r="MGM11" s="591"/>
      <c r="MGN11" s="591"/>
      <c r="MGO11" s="591"/>
      <c r="MGP11" s="591"/>
      <c r="MGQ11" s="591"/>
      <c r="MGR11" s="591"/>
      <c r="MGS11" s="591"/>
      <c r="MGT11" s="591"/>
      <c r="MGU11" s="591"/>
      <c r="MGV11" s="591"/>
      <c r="MGW11" s="591"/>
      <c r="MGX11" s="591"/>
      <c r="MGY11" s="591"/>
      <c r="MGZ11" s="591"/>
      <c r="MHA11" s="591"/>
      <c r="MHB11" s="591"/>
      <c r="MHC11" s="591"/>
      <c r="MHD11" s="591"/>
      <c r="MHE11" s="591"/>
      <c r="MHF11" s="591"/>
      <c r="MHG11" s="591"/>
      <c r="MHH11" s="591"/>
      <c r="MHI11" s="591"/>
      <c r="MHJ11" s="591"/>
      <c r="MHK11" s="591"/>
      <c r="MHL11" s="591"/>
      <c r="MHM11" s="591"/>
      <c r="MHN11" s="591"/>
      <c r="MHO11" s="591"/>
      <c r="MHP11" s="591"/>
      <c r="MHQ11" s="591"/>
      <c r="MHR11" s="591"/>
      <c r="MHS11" s="591"/>
      <c r="MHT11" s="591"/>
      <c r="MHU11" s="591"/>
      <c r="MHV11" s="591"/>
      <c r="MHW11" s="591"/>
      <c r="MHX11" s="591"/>
      <c r="MHY11" s="591"/>
      <c r="MHZ11" s="591"/>
      <c r="MIA11" s="591"/>
      <c r="MIB11" s="591"/>
      <c r="MIC11" s="591"/>
      <c r="MID11" s="591"/>
      <c r="MIE11" s="591"/>
      <c r="MIF11" s="591"/>
      <c r="MIG11" s="591"/>
      <c r="MIH11" s="591"/>
      <c r="MII11" s="591"/>
      <c r="MIJ11" s="591"/>
      <c r="MIK11" s="591"/>
      <c r="MIL11" s="591"/>
      <c r="MIM11" s="591"/>
      <c r="MIN11" s="591"/>
      <c r="MIO11" s="591"/>
      <c r="MIP11" s="591"/>
      <c r="MIQ11" s="591"/>
      <c r="MIR11" s="591"/>
      <c r="MIS11" s="591"/>
      <c r="MIT11" s="591"/>
      <c r="MIU11" s="591"/>
      <c r="MIV11" s="591"/>
      <c r="MIW11" s="591"/>
      <c r="MIX11" s="591"/>
      <c r="MIY11" s="591"/>
      <c r="MIZ11" s="591"/>
      <c r="MJA11" s="591"/>
      <c r="MJB11" s="591"/>
      <c r="MJC11" s="591"/>
      <c r="MJD11" s="591"/>
      <c r="MJE11" s="591"/>
      <c r="MJF11" s="591"/>
      <c r="MJG11" s="591"/>
      <c r="MJH11" s="591"/>
      <c r="MJI11" s="591"/>
      <c r="MJJ11" s="591"/>
      <c r="MJK11" s="591"/>
      <c r="MJL11" s="591"/>
      <c r="MJM11" s="591"/>
      <c r="MJN11" s="591"/>
      <c r="MJO11" s="591"/>
      <c r="MJP11" s="591"/>
      <c r="MJQ11" s="591"/>
      <c r="MJR11" s="591"/>
      <c r="MJS11" s="591"/>
      <c r="MJT11" s="591"/>
      <c r="MJU11" s="591"/>
      <c r="MJV11" s="591"/>
      <c r="MJW11" s="591"/>
      <c r="MJX11" s="591"/>
      <c r="MJY11" s="591"/>
      <c r="MJZ11" s="591"/>
      <c r="MKA11" s="591"/>
      <c r="MKB11" s="591"/>
      <c r="MKC11" s="591"/>
      <c r="MKD11" s="591"/>
      <c r="MKE11" s="591"/>
      <c r="MKF11" s="591"/>
      <c r="MKG11" s="591"/>
      <c r="MKH11" s="591"/>
      <c r="MKI11" s="591"/>
      <c r="MKJ11" s="591"/>
      <c r="MKK11" s="591"/>
      <c r="MKL11" s="591"/>
      <c r="MKM11" s="591"/>
      <c r="MKN11" s="591"/>
      <c r="MKO11" s="591"/>
      <c r="MKP11" s="591"/>
      <c r="MKQ11" s="591"/>
      <c r="MKR11" s="591"/>
      <c r="MKS11" s="591"/>
      <c r="MKT11" s="591"/>
      <c r="MKU11" s="591"/>
      <c r="MKV11" s="591"/>
      <c r="MKW11" s="591"/>
      <c r="MKX11" s="591"/>
      <c r="MKY11" s="591"/>
      <c r="MKZ11" s="591"/>
      <c r="MLA11" s="591"/>
      <c r="MLB11" s="591"/>
      <c r="MLC11" s="591"/>
      <c r="MLD11" s="591"/>
      <c r="MLE11" s="591"/>
      <c r="MLF11" s="591"/>
      <c r="MLG11" s="591"/>
      <c r="MLH11" s="591"/>
      <c r="MLI11" s="591"/>
      <c r="MLJ11" s="591"/>
      <c r="MLK11" s="591"/>
      <c r="MLL11" s="591"/>
      <c r="MLM11" s="591"/>
      <c r="MLN11" s="591"/>
      <c r="MLO11" s="591"/>
      <c r="MLP11" s="591"/>
      <c r="MLQ11" s="591"/>
      <c r="MLR11" s="591"/>
      <c r="MLS11" s="591"/>
      <c r="MLT11" s="591"/>
      <c r="MLU11" s="591"/>
      <c r="MLV11" s="591"/>
      <c r="MLW11" s="591"/>
      <c r="MLX11" s="591"/>
      <c r="MLY11" s="591"/>
      <c r="MLZ11" s="591"/>
      <c r="MMA11" s="591"/>
      <c r="MMB11" s="591"/>
      <c r="MMC11" s="591"/>
      <c r="MMD11" s="591"/>
      <c r="MME11" s="591"/>
      <c r="MMF11" s="591"/>
      <c r="MMG11" s="591"/>
      <c r="MMH11" s="591"/>
      <c r="MMI11" s="591"/>
      <c r="MMJ11" s="591"/>
      <c r="MMK11" s="591"/>
      <c r="MML11" s="591"/>
      <c r="MMM11" s="591"/>
      <c r="MMN11" s="591"/>
      <c r="MMO11" s="591"/>
      <c r="MMP11" s="591"/>
      <c r="MMQ11" s="591"/>
      <c r="MMR11" s="591"/>
      <c r="MMS11" s="591"/>
      <c r="MMT11" s="591"/>
      <c r="MMU11" s="591"/>
      <c r="MMV11" s="591"/>
      <c r="MMW11" s="591"/>
      <c r="MMX11" s="591"/>
      <c r="MMY11" s="591"/>
      <c r="MMZ11" s="591"/>
      <c r="MNA11" s="591"/>
      <c r="MNB11" s="591"/>
      <c r="MNC11" s="591"/>
      <c r="MND11" s="591"/>
      <c r="MNE11" s="591"/>
      <c r="MNF11" s="591"/>
      <c r="MNG11" s="591"/>
      <c r="MNH11" s="591"/>
      <c r="MNI11" s="591"/>
      <c r="MNJ11" s="591"/>
      <c r="MNK11" s="591"/>
      <c r="MNL11" s="591"/>
      <c r="MNM11" s="591"/>
      <c r="MNN11" s="591"/>
      <c r="MNO11" s="591"/>
      <c r="MNP11" s="591"/>
      <c r="MNQ11" s="591"/>
      <c r="MNR11" s="591"/>
      <c r="MNS11" s="591"/>
      <c r="MNT11" s="591"/>
      <c r="MNU11" s="591"/>
      <c r="MNV11" s="591"/>
      <c r="MNW11" s="591"/>
      <c r="MNX11" s="591"/>
      <c r="MNY11" s="591"/>
      <c r="MNZ11" s="591"/>
      <c r="MOA11" s="591"/>
      <c r="MOB11" s="591"/>
      <c r="MOC11" s="591"/>
      <c r="MOD11" s="591"/>
      <c r="MOE11" s="591"/>
      <c r="MOF11" s="591"/>
      <c r="MOG11" s="591"/>
      <c r="MOH11" s="591"/>
      <c r="MOI11" s="591"/>
      <c r="MOJ11" s="591"/>
      <c r="MOK11" s="591"/>
      <c r="MOL11" s="591"/>
      <c r="MOM11" s="591"/>
      <c r="MON11" s="591"/>
      <c r="MOO11" s="591"/>
      <c r="MOP11" s="591"/>
      <c r="MOQ11" s="591"/>
      <c r="MOR11" s="591"/>
      <c r="MOS11" s="591"/>
      <c r="MOT11" s="591"/>
      <c r="MOU11" s="591"/>
      <c r="MOV11" s="591"/>
      <c r="MOW11" s="591"/>
      <c r="MOX11" s="591"/>
      <c r="MOY11" s="591"/>
      <c r="MOZ11" s="591"/>
      <c r="MPA11" s="591"/>
      <c r="MPB11" s="591"/>
      <c r="MPC11" s="591"/>
      <c r="MPD11" s="591"/>
      <c r="MPE11" s="591"/>
      <c r="MPF11" s="591"/>
      <c r="MPG11" s="591"/>
      <c r="MPH11" s="591"/>
      <c r="MPI11" s="591"/>
      <c r="MPJ11" s="591"/>
      <c r="MPK11" s="591"/>
      <c r="MPL11" s="591"/>
      <c r="MPM11" s="591"/>
      <c r="MPN11" s="591"/>
      <c r="MPO11" s="591"/>
      <c r="MPP11" s="591"/>
      <c r="MPQ11" s="591"/>
      <c r="MPR11" s="591"/>
      <c r="MPS11" s="591"/>
      <c r="MPT11" s="591"/>
      <c r="MPU11" s="591"/>
      <c r="MPV11" s="591"/>
      <c r="MPW11" s="591"/>
      <c r="MPX11" s="591"/>
      <c r="MPY11" s="591"/>
      <c r="MPZ11" s="591"/>
      <c r="MQA11" s="591"/>
      <c r="MQB11" s="591"/>
      <c r="MQC11" s="591"/>
      <c r="MQD11" s="591"/>
      <c r="MQE11" s="591"/>
      <c r="MQF11" s="591"/>
      <c r="MQG11" s="591"/>
      <c r="MQH11" s="591"/>
      <c r="MQI11" s="591"/>
      <c r="MQJ11" s="591"/>
      <c r="MQK11" s="591"/>
      <c r="MQL11" s="591"/>
      <c r="MQM11" s="591"/>
      <c r="MQN11" s="591"/>
      <c r="MQO11" s="591"/>
      <c r="MQP11" s="591"/>
      <c r="MQQ11" s="591"/>
      <c r="MQR11" s="591"/>
      <c r="MQS11" s="591"/>
      <c r="MQT11" s="591"/>
      <c r="MQU11" s="591"/>
      <c r="MQV11" s="591"/>
      <c r="MQW11" s="591"/>
      <c r="MQX11" s="591"/>
      <c r="MQY11" s="591"/>
      <c r="MQZ11" s="591"/>
      <c r="MRA11" s="591"/>
      <c r="MRB11" s="591"/>
      <c r="MRC11" s="591"/>
      <c r="MRD11" s="591"/>
      <c r="MRE11" s="591"/>
      <c r="MRF11" s="591"/>
      <c r="MRG11" s="591"/>
      <c r="MRH11" s="591"/>
      <c r="MRI11" s="591"/>
      <c r="MRJ11" s="591"/>
      <c r="MRK11" s="591"/>
      <c r="MRL11" s="591"/>
      <c r="MRM11" s="591"/>
      <c r="MRN11" s="591"/>
      <c r="MRO11" s="591"/>
      <c r="MRP11" s="591"/>
      <c r="MRQ11" s="591"/>
      <c r="MRR11" s="591"/>
      <c r="MRS11" s="591"/>
      <c r="MRT11" s="591"/>
      <c r="MRU11" s="591"/>
      <c r="MRV11" s="591"/>
      <c r="MRW11" s="591"/>
      <c r="MRX11" s="591"/>
      <c r="MRY11" s="591"/>
      <c r="MRZ11" s="591"/>
      <c r="MSA11" s="591"/>
      <c r="MSB11" s="591"/>
      <c r="MSC11" s="591"/>
      <c r="MSD11" s="591"/>
      <c r="MSE11" s="591"/>
      <c r="MSF11" s="591"/>
      <c r="MSG11" s="591"/>
      <c r="MSH11" s="591"/>
      <c r="MSI11" s="591"/>
      <c r="MSJ11" s="591"/>
      <c r="MSK11" s="591"/>
      <c r="MSL11" s="591"/>
      <c r="MSM11" s="591"/>
      <c r="MSN11" s="591"/>
      <c r="MSO11" s="591"/>
      <c r="MSP11" s="591"/>
      <c r="MSQ11" s="591"/>
      <c r="MSR11" s="591"/>
      <c r="MSS11" s="591"/>
      <c r="MST11" s="591"/>
      <c r="MSU11" s="591"/>
      <c r="MSV11" s="591"/>
      <c r="MSW11" s="591"/>
      <c r="MSX11" s="591"/>
      <c r="MSY11" s="591"/>
      <c r="MSZ11" s="591"/>
      <c r="MTA11" s="591"/>
      <c r="MTB11" s="591"/>
      <c r="MTC11" s="591"/>
      <c r="MTD11" s="591"/>
      <c r="MTE11" s="591"/>
      <c r="MTF11" s="591"/>
      <c r="MTG11" s="591"/>
      <c r="MTH11" s="591"/>
      <c r="MTI11" s="591"/>
      <c r="MTJ11" s="591"/>
      <c r="MTK11" s="591"/>
      <c r="MTL11" s="591"/>
      <c r="MTM11" s="591"/>
      <c r="MTN11" s="591"/>
      <c r="MTO11" s="591"/>
      <c r="MTP11" s="591"/>
      <c r="MTQ11" s="591"/>
      <c r="MTR11" s="591"/>
      <c r="MTS11" s="591"/>
      <c r="MTT11" s="591"/>
      <c r="MTU11" s="591"/>
      <c r="MTV11" s="591"/>
      <c r="MTW11" s="591"/>
      <c r="MTX11" s="591"/>
      <c r="MTY11" s="591"/>
      <c r="MTZ11" s="591"/>
      <c r="MUA11" s="591"/>
      <c r="MUB11" s="591"/>
      <c r="MUC11" s="591"/>
      <c r="MUD11" s="591"/>
      <c r="MUE11" s="591"/>
      <c r="MUF11" s="591"/>
      <c r="MUG11" s="591"/>
      <c r="MUH11" s="591"/>
      <c r="MUI11" s="591"/>
      <c r="MUJ11" s="591"/>
      <c r="MUK11" s="591"/>
      <c r="MUL11" s="591"/>
      <c r="MUM11" s="591"/>
      <c r="MUN11" s="591"/>
      <c r="MUO11" s="591"/>
      <c r="MUP11" s="591"/>
      <c r="MUQ11" s="591"/>
      <c r="MUR11" s="591"/>
      <c r="MUS11" s="591"/>
      <c r="MUT11" s="591"/>
      <c r="MUU11" s="591"/>
      <c r="MUV11" s="591"/>
      <c r="MUW11" s="591"/>
      <c r="MUX11" s="591"/>
      <c r="MUY11" s="591"/>
      <c r="MUZ11" s="591"/>
      <c r="MVA11" s="591"/>
      <c r="MVB11" s="591"/>
      <c r="MVC11" s="591"/>
      <c r="MVD11" s="591"/>
      <c r="MVE11" s="591"/>
      <c r="MVF11" s="591"/>
      <c r="MVG11" s="591"/>
      <c r="MVH11" s="591"/>
      <c r="MVI11" s="591"/>
      <c r="MVJ11" s="591"/>
      <c r="MVK11" s="591"/>
      <c r="MVL11" s="591"/>
      <c r="MVM11" s="591"/>
      <c r="MVN11" s="591"/>
      <c r="MVO11" s="591"/>
      <c r="MVP11" s="591"/>
      <c r="MVQ11" s="591"/>
      <c r="MVR11" s="591"/>
      <c r="MVS11" s="591"/>
      <c r="MVT11" s="591"/>
      <c r="MVU11" s="591"/>
      <c r="MVV11" s="591"/>
      <c r="MVW11" s="591"/>
      <c r="MVX11" s="591"/>
      <c r="MVY11" s="591"/>
      <c r="MVZ11" s="591"/>
      <c r="MWA11" s="591"/>
      <c r="MWB11" s="591"/>
      <c r="MWC11" s="591"/>
      <c r="MWD11" s="591"/>
      <c r="MWE11" s="591"/>
      <c r="MWF11" s="591"/>
      <c r="MWG11" s="591"/>
      <c r="MWH11" s="591"/>
      <c r="MWI11" s="591"/>
      <c r="MWJ11" s="591"/>
      <c r="MWK11" s="591"/>
      <c r="MWL11" s="591"/>
      <c r="MWM11" s="591"/>
      <c r="MWN11" s="591"/>
      <c r="MWO11" s="591"/>
      <c r="MWP11" s="591"/>
      <c r="MWQ11" s="591"/>
      <c r="MWR11" s="591"/>
      <c r="MWS11" s="591"/>
      <c r="MWT11" s="591"/>
      <c r="MWU11" s="591"/>
      <c r="MWV11" s="591"/>
      <c r="MWW11" s="591"/>
      <c r="MWX11" s="591"/>
      <c r="MWY11" s="591"/>
      <c r="MWZ11" s="591"/>
      <c r="MXA11" s="591"/>
      <c r="MXB11" s="591"/>
      <c r="MXC11" s="591"/>
      <c r="MXD11" s="591"/>
      <c r="MXE11" s="591"/>
      <c r="MXF11" s="591"/>
      <c r="MXG11" s="591"/>
      <c r="MXH11" s="591"/>
      <c r="MXI11" s="591"/>
      <c r="MXJ11" s="591"/>
      <c r="MXK11" s="591"/>
      <c r="MXL11" s="591"/>
      <c r="MXM11" s="591"/>
      <c r="MXN11" s="591"/>
      <c r="MXO11" s="591"/>
      <c r="MXP11" s="591"/>
      <c r="MXQ11" s="591"/>
      <c r="MXR11" s="591"/>
      <c r="MXS11" s="591"/>
      <c r="MXT11" s="591"/>
      <c r="MXU11" s="591"/>
      <c r="MXV11" s="591"/>
      <c r="MXW11" s="591"/>
      <c r="MXX11" s="591"/>
      <c r="MXY11" s="591"/>
      <c r="MXZ11" s="591"/>
      <c r="MYA11" s="591"/>
      <c r="MYB11" s="591"/>
      <c r="MYC11" s="591"/>
      <c r="MYD11" s="591"/>
      <c r="MYE11" s="591"/>
      <c r="MYF11" s="591"/>
      <c r="MYG11" s="591"/>
      <c r="MYH11" s="591"/>
      <c r="MYI11" s="591"/>
      <c r="MYJ11" s="591"/>
      <c r="MYK11" s="591"/>
      <c r="MYL11" s="591"/>
      <c r="MYM11" s="591"/>
      <c r="MYN11" s="591"/>
      <c r="MYO11" s="591"/>
      <c r="MYP11" s="591"/>
      <c r="MYQ11" s="591"/>
      <c r="MYR11" s="591"/>
      <c r="MYS11" s="591"/>
      <c r="MYT11" s="591"/>
      <c r="MYU11" s="591"/>
      <c r="MYV11" s="591"/>
      <c r="MYW11" s="591"/>
      <c r="MYX11" s="591"/>
      <c r="MYY11" s="591"/>
      <c r="MYZ11" s="591"/>
      <c r="MZA11" s="591"/>
      <c r="MZB11" s="591"/>
      <c r="MZC11" s="591"/>
      <c r="MZD11" s="591"/>
      <c r="MZE11" s="591"/>
      <c r="MZF11" s="591"/>
      <c r="MZG11" s="591"/>
      <c r="MZH11" s="591"/>
      <c r="MZI11" s="591"/>
      <c r="MZJ11" s="591"/>
      <c r="MZK11" s="591"/>
      <c r="MZL11" s="591"/>
      <c r="MZM11" s="591"/>
      <c r="MZN11" s="591"/>
      <c r="MZO11" s="591"/>
      <c r="MZP11" s="591"/>
      <c r="MZQ11" s="591"/>
      <c r="MZR11" s="591"/>
      <c r="MZS11" s="591"/>
      <c r="MZT11" s="591"/>
      <c r="MZU11" s="591"/>
      <c r="MZV11" s="591"/>
      <c r="MZW11" s="591"/>
      <c r="MZX11" s="591"/>
      <c r="MZY11" s="591"/>
      <c r="MZZ11" s="591"/>
      <c r="NAA11" s="591"/>
      <c r="NAB11" s="591"/>
      <c r="NAC11" s="591"/>
      <c r="NAD11" s="591"/>
      <c r="NAE11" s="591"/>
      <c r="NAF11" s="591"/>
      <c r="NAG11" s="591"/>
      <c r="NAH11" s="591"/>
      <c r="NAI11" s="591"/>
      <c r="NAJ11" s="591"/>
      <c r="NAK11" s="591"/>
      <c r="NAL11" s="591"/>
      <c r="NAM11" s="591"/>
      <c r="NAN11" s="591"/>
      <c r="NAO11" s="591"/>
      <c r="NAP11" s="591"/>
      <c r="NAQ11" s="591"/>
      <c r="NAR11" s="591"/>
      <c r="NAS11" s="591"/>
      <c r="NAT11" s="591"/>
      <c r="NAU11" s="591"/>
      <c r="NAV11" s="591"/>
      <c r="NAW11" s="591"/>
      <c r="NAX11" s="591"/>
      <c r="NAY11" s="591"/>
      <c r="NAZ11" s="591"/>
      <c r="NBA11" s="591"/>
      <c r="NBB11" s="591"/>
      <c r="NBC11" s="591"/>
      <c r="NBD11" s="591"/>
      <c r="NBE11" s="591"/>
      <c r="NBF11" s="591"/>
      <c r="NBG11" s="591"/>
      <c r="NBH11" s="591"/>
      <c r="NBI11" s="591"/>
      <c r="NBJ11" s="591"/>
      <c r="NBK11" s="591"/>
      <c r="NBL11" s="591"/>
      <c r="NBM11" s="591"/>
      <c r="NBN11" s="591"/>
      <c r="NBO11" s="591"/>
      <c r="NBP11" s="591"/>
      <c r="NBQ11" s="591"/>
      <c r="NBR11" s="591"/>
      <c r="NBS11" s="591"/>
      <c r="NBT11" s="591"/>
      <c r="NBU11" s="591"/>
      <c r="NBV11" s="591"/>
      <c r="NBW11" s="591"/>
      <c r="NBX11" s="591"/>
      <c r="NBY11" s="591"/>
      <c r="NBZ11" s="591"/>
      <c r="NCA11" s="591"/>
      <c r="NCB11" s="591"/>
      <c r="NCC11" s="591"/>
      <c r="NCD11" s="591"/>
      <c r="NCE11" s="591"/>
      <c r="NCF11" s="591"/>
      <c r="NCG11" s="591"/>
      <c r="NCH11" s="591"/>
      <c r="NCI11" s="591"/>
      <c r="NCJ11" s="591"/>
      <c r="NCK11" s="591"/>
      <c r="NCL11" s="591"/>
      <c r="NCM11" s="591"/>
      <c r="NCN11" s="591"/>
      <c r="NCO11" s="591"/>
      <c r="NCP11" s="591"/>
      <c r="NCQ11" s="591"/>
      <c r="NCR11" s="591"/>
      <c r="NCS11" s="591"/>
      <c r="NCT11" s="591"/>
      <c r="NCU11" s="591"/>
      <c r="NCV11" s="591"/>
      <c r="NCW11" s="591"/>
      <c r="NCX11" s="591"/>
      <c r="NCY11" s="591"/>
      <c r="NCZ11" s="591"/>
      <c r="NDA11" s="591"/>
      <c r="NDB11" s="591"/>
      <c r="NDC11" s="591"/>
      <c r="NDD11" s="591"/>
      <c r="NDE11" s="591"/>
      <c r="NDF11" s="591"/>
      <c r="NDG11" s="591"/>
      <c r="NDH11" s="591"/>
      <c r="NDI11" s="591"/>
      <c r="NDJ11" s="591"/>
      <c r="NDK11" s="591"/>
      <c r="NDL11" s="591"/>
      <c r="NDM11" s="591"/>
      <c r="NDN11" s="591"/>
      <c r="NDO11" s="591"/>
      <c r="NDP11" s="591"/>
      <c r="NDQ11" s="591"/>
      <c r="NDR11" s="591"/>
      <c r="NDS11" s="591"/>
      <c r="NDT11" s="591"/>
      <c r="NDU11" s="591"/>
      <c r="NDV11" s="591"/>
      <c r="NDW11" s="591"/>
      <c r="NDX11" s="591"/>
      <c r="NDY11" s="591"/>
      <c r="NDZ11" s="591"/>
      <c r="NEA11" s="591"/>
      <c r="NEB11" s="591"/>
      <c r="NEC11" s="591"/>
      <c r="NED11" s="591"/>
      <c r="NEE11" s="591"/>
      <c r="NEF11" s="591"/>
      <c r="NEG11" s="591"/>
      <c r="NEH11" s="591"/>
      <c r="NEI11" s="591"/>
      <c r="NEJ11" s="591"/>
      <c r="NEK11" s="591"/>
      <c r="NEL11" s="591"/>
      <c r="NEM11" s="591"/>
      <c r="NEN11" s="591"/>
      <c r="NEO11" s="591"/>
      <c r="NEP11" s="591"/>
      <c r="NEQ11" s="591"/>
      <c r="NER11" s="591"/>
      <c r="NES11" s="591"/>
      <c r="NET11" s="591"/>
      <c r="NEU11" s="591"/>
      <c r="NEV11" s="591"/>
      <c r="NEW11" s="591"/>
      <c r="NEX11" s="591"/>
      <c r="NEY11" s="591"/>
      <c r="NEZ11" s="591"/>
      <c r="NFA11" s="591"/>
      <c r="NFB11" s="591"/>
      <c r="NFC11" s="591"/>
      <c r="NFD11" s="591"/>
      <c r="NFE11" s="591"/>
      <c r="NFF11" s="591"/>
      <c r="NFG11" s="591"/>
      <c r="NFH11" s="591"/>
      <c r="NFI11" s="591"/>
      <c r="NFJ11" s="591"/>
      <c r="NFK11" s="591"/>
      <c r="NFL11" s="591"/>
      <c r="NFM11" s="591"/>
      <c r="NFN11" s="591"/>
      <c r="NFO11" s="591"/>
      <c r="NFP11" s="591"/>
      <c r="NFQ11" s="591"/>
      <c r="NFR11" s="591"/>
      <c r="NFS11" s="591"/>
      <c r="NFT11" s="591"/>
      <c r="NFU11" s="591"/>
      <c r="NFV11" s="591"/>
      <c r="NFW11" s="591"/>
      <c r="NFX11" s="591"/>
      <c r="NFY11" s="591"/>
      <c r="NFZ11" s="591"/>
      <c r="NGA11" s="591"/>
      <c r="NGB11" s="591"/>
      <c r="NGC11" s="591"/>
      <c r="NGD11" s="591"/>
      <c r="NGE11" s="591"/>
      <c r="NGF11" s="591"/>
      <c r="NGG11" s="591"/>
      <c r="NGH11" s="591"/>
      <c r="NGI11" s="591"/>
      <c r="NGJ11" s="591"/>
      <c r="NGK11" s="591"/>
      <c r="NGL11" s="591"/>
      <c r="NGM11" s="591"/>
      <c r="NGN11" s="591"/>
      <c r="NGO11" s="591"/>
      <c r="NGP11" s="591"/>
      <c r="NGQ11" s="591"/>
      <c r="NGR11" s="591"/>
      <c r="NGS11" s="591"/>
      <c r="NGT11" s="591"/>
      <c r="NGU11" s="591"/>
      <c r="NGV11" s="591"/>
      <c r="NGW11" s="591"/>
      <c r="NGX11" s="591"/>
      <c r="NGY11" s="591"/>
      <c r="NGZ11" s="591"/>
      <c r="NHA11" s="591"/>
      <c r="NHB11" s="591"/>
      <c r="NHC11" s="591"/>
      <c r="NHD11" s="591"/>
      <c r="NHE11" s="591"/>
      <c r="NHF11" s="591"/>
      <c r="NHG11" s="591"/>
      <c r="NHH11" s="591"/>
      <c r="NHI11" s="591"/>
      <c r="NHJ11" s="591"/>
      <c r="NHK11" s="591"/>
      <c r="NHL11" s="591"/>
      <c r="NHM11" s="591"/>
      <c r="NHN11" s="591"/>
      <c r="NHO11" s="591"/>
      <c r="NHP11" s="591"/>
      <c r="NHQ11" s="591"/>
      <c r="NHR11" s="591"/>
      <c r="NHS11" s="591"/>
      <c r="NHT11" s="591"/>
      <c r="NHU11" s="591"/>
      <c r="NHV11" s="591"/>
      <c r="NHW11" s="591"/>
      <c r="NHX11" s="591"/>
      <c r="NHY11" s="591"/>
      <c r="NHZ11" s="591"/>
      <c r="NIA11" s="591"/>
      <c r="NIB11" s="591"/>
      <c r="NIC11" s="591"/>
      <c r="NID11" s="591"/>
      <c r="NIE11" s="591"/>
      <c r="NIF11" s="591"/>
      <c r="NIG11" s="591"/>
      <c r="NIH11" s="591"/>
      <c r="NII11" s="591"/>
      <c r="NIJ11" s="591"/>
      <c r="NIK11" s="591"/>
      <c r="NIL11" s="591"/>
      <c r="NIM11" s="591"/>
      <c r="NIN11" s="591"/>
      <c r="NIO11" s="591"/>
      <c r="NIP11" s="591"/>
      <c r="NIQ11" s="591"/>
      <c r="NIR11" s="591"/>
      <c r="NIS11" s="591"/>
      <c r="NIT11" s="591"/>
      <c r="NIU11" s="591"/>
      <c r="NIV11" s="591"/>
      <c r="NIW11" s="591"/>
      <c r="NIX11" s="591"/>
      <c r="NIY11" s="591"/>
      <c r="NIZ11" s="591"/>
      <c r="NJA11" s="591"/>
      <c r="NJB11" s="591"/>
      <c r="NJC11" s="591"/>
      <c r="NJD11" s="591"/>
      <c r="NJE11" s="591"/>
      <c r="NJF11" s="591"/>
      <c r="NJG11" s="591"/>
      <c r="NJH11" s="591"/>
      <c r="NJI11" s="591"/>
      <c r="NJJ11" s="591"/>
      <c r="NJK11" s="591"/>
      <c r="NJL11" s="591"/>
      <c r="NJM11" s="591"/>
      <c r="NJN11" s="591"/>
      <c r="NJO11" s="591"/>
      <c r="NJP11" s="591"/>
      <c r="NJQ11" s="591"/>
      <c r="NJR11" s="591"/>
      <c r="NJS11" s="591"/>
      <c r="NJT11" s="591"/>
      <c r="NJU11" s="591"/>
      <c r="NJV11" s="591"/>
      <c r="NJW11" s="591"/>
      <c r="NJX11" s="591"/>
      <c r="NJY11" s="591"/>
      <c r="NJZ11" s="591"/>
      <c r="NKA11" s="591"/>
      <c r="NKB11" s="591"/>
      <c r="NKC11" s="591"/>
      <c r="NKD11" s="591"/>
      <c r="NKE11" s="591"/>
      <c r="NKF11" s="591"/>
      <c r="NKG11" s="591"/>
      <c r="NKH11" s="591"/>
      <c r="NKI11" s="591"/>
      <c r="NKJ11" s="591"/>
      <c r="NKK11" s="591"/>
      <c r="NKL11" s="591"/>
      <c r="NKM11" s="591"/>
      <c r="NKN11" s="591"/>
      <c r="NKO11" s="591"/>
      <c r="NKP11" s="591"/>
      <c r="NKQ11" s="591"/>
      <c r="NKR11" s="591"/>
      <c r="NKS11" s="591"/>
      <c r="NKT11" s="591"/>
      <c r="NKU11" s="591"/>
      <c r="NKV11" s="591"/>
      <c r="NKW11" s="591"/>
      <c r="NKX11" s="591"/>
      <c r="NKY11" s="591"/>
      <c r="NKZ11" s="591"/>
      <c r="NLA11" s="591"/>
      <c r="NLB11" s="591"/>
      <c r="NLC11" s="591"/>
      <c r="NLD11" s="591"/>
      <c r="NLE11" s="591"/>
      <c r="NLF11" s="591"/>
      <c r="NLG11" s="591"/>
      <c r="NLH11" s="591"/>
      <c r="NLI11" s="591"/>
      <c r="NLJ11" s="591"/>
      <c r="NLK11" s="591"/>
      <c r="NLL11" s="591"/>
      <c r="NLM11" s="591"/>
      <c r="NLN11" s="591"/>
      <c r="NLO11" s="591"/>
      <c r="NLP11" s="591"/>
      <c r="NLQ11" s="591"/>
      <c r="NLR11" s="591"/>
      <c r="NLS11" s="591"/>
      <c r="NLT11" s="591"/>
      <c r="NLU11" s="591"/>
      <c r="NLV11" s="591"/>
      <c r="NLW11" s="591"/>
      <c r="NLX11" s="591"/>
      <c r="NLY11" s="591"/>
      <c r="NLZ11" s="591"/>
      <c r="NMA11" s="591"/>
      <c r="NMB11" s="591"/>
      <c r="NMC11" s="591"/>
      <c r="NMD11" s="591"/>
      <c r="NME11" s="591"/>
      <c r="NMF11" s="591"/>
      <c r="NMG11" s="591"/>
      <c r="NMH11" s="591"/>
      <c r="NMI11" s="591"/>
      <c r="NMJ11" s="591"/>
      <c r="NMK11" s="591"/>
      <c r="NML11" s="591"/>
      <c r="NMM11" s="591"/>
      <c r="NMN11" s="591"/>
      <c r="NMO11" s="591"/>
      <c r="NMP11" s="591"/>
      <c r="NMQ11" s="591"/>
      <c r="NMR11" s="591"/>
      <c r="NMS11" s="591"/>
      <c r="NMT11" s="591"/>
      <c r="NMU11" s="591"/>
      <c r="NMV11" s="591"/>
      <c r="NMW11" s="591"/>
      <c r="NMX11" s="591"/>
      <c r="NMY11" s="591"/>
      <c r="NMZ11" s="591"/>
      <c r="NNA11" s="591"/>
      <c r="NNB11" s="591"/>
      <c r="NNC11" s="591"/>
      <c r="NND11" s="591"/>
      <c r="NNE11" s="591"/>
      <c r="NNF11" s="591"/>
      <c r="NNG11" s="591"/>
      <c r="NNH11" s="591"/>
      <c r="NNI11" s="591"/>
      <c r="NNJ11" s="591"/>
      <c r="NNK11" s="591"/>
      <c r="NNL11" s="591"/>
      <c r="NNM11" s="591"/>
      <c r="NNN11" s="591"/>
      <c r="NNO11" s="591"/>
      <c r="NNP11" s="591"/>
      <c r="NNQ11" s="591"/>
      <c r="NNR11" s="591"/>
      <c r="NNS11" s="591"/>
      <c r="NNT11" s="591"/>
      <c r="NNU11" s="591"/>
      <c r="NNV11" s="591"/>
      <c r="NNW11" s="591"/>
      <c r="NNX11" s="591"/>
      <c r="NNY11" s="591"/>
      <c r="NNZ11" s="591"/>
      <c r="NOA11" s="591"/>
      <c r="NOB11" s="591"/>
      <c r="NOC11" s="591"/>
      <c r="NOD11" s="591"/>
      <c r="NOE11" s="591"/>
      <c r="NOF11" s="591"/>
      <c r="NOG11" s="591"/>
      <c r="NOH11" s="591"/>
      <c r="NOI11" s="591"/>
      <c r="NOJ11" s="591"/>
      <c r="NOK11" s="591"/>
      <c r="NOL11" s="591"/>
      <c r="NOM11" s="591"/>
      <c r="NON11" s="591"/>
      <c r="NOO11" s="591"/>
      <c r="NOP11" s="591"/>
      <c r="NOQ11" s="591"/>
      <c r="NOR11" s="591"/>
      <c r="NOS11" s="591"/>
      <c r="NOT11" s="591"/>
      <c r="NOU11" s="591"/>
      <c r="NOV11" s="591"/>
      <c r="NOW11" s="591"/>
      <c r="NOX11" s="591"/>
      <c r="NOY11" s="591"/>
      <c r="NOZ11" s="591"/>
      <c r="NPA11" s="591"/>
      <c r="NPB11" s="591"/>
      <c r="NPC11" s="591"/>
      <c r="NPD11" s="591"/>
      <c r="NPE11" s="591"/>
      <c r="NPF11" s="591"/>
      <c r="NPG11" s="591"/>
      <c r="NPH11" s="591"/>
      <c r="NPI11" s="591"/>
      <c r="NPJ11" s="591"/>
      <c r="NPK11" s="591"/>
      <c r="NPL11" s="591"/>
      <c r="NPM11" s="591"/>
      <c r="NPN11" s="591"/>
      <c r="NPO11" s="591"/>
      <c r="NPP11" s="591"/>
      <c r="NPQ11" s="591"/>
      <c r="NPR11" s="591"/>
      <c r="NPS11" s="591"/>
      <c r="NPT11" s="591"/>
      <c r="NPU11" s="591"/>
      <c r="NPV11" s="591"/>
      <c r="NPW11" s="591"/>
      <c r="NPX11" s="591"/>
      <c r="NPY11" s="591"/>
      <c r="NPZ11" s="591"/>
      <c r="NQA11" s="591"/>
      <c r="NQB11" s="591"/>
      <c r="NQC11" s="591"/>
      <c r="NQD11" s="591"/>
      <c r="NQE11" s="591"/>
      <c r="NQF11" s="591"/>
      <c r="NQG11" s="591"/>
      <c r="NQH11" s="591"/>
      <c r="NQI11" s="591"/>
      <c r="NQJ11" s="591"/>
      <c r="NQK11" s="591"/>
      <c r="NQL11" s="591"/>
      <c r="NQM11" s="591"/>
      <c r="NQN11" s="591"/>
      <c r="NQO11" s="591"/>
      <c r="NQP11" s="591"/>
      <c r="NQQ11" s="591"/>
      <c r="NQR11" s="591"/>
      <c r="NQS11" s="591"/>
      <c r="NQT11" s="591"/>
      <c r="NQU11" s="591"/>
      <c r="NQV11" s="591"/>
      <c r="NQW11" s="591"/>
      <c r="NQX11" s="591"/>
      <c r="NQY11" s="591"/>
      <c r="NQZ11" s="591"/>
      <c r="NRA11" s="591"/>
      <c r="NRB11" s="591"/>
      <c r="NRC11" s="591"/>
      <c r="NRD11" s="591"/>
      <c r="NRE11" s="591"/>
      <c r="NRF11" s="591"/>
      <c r="NRG11" s="591"/>
      <c r="NRH11" s="591"/>
      <c r="NRI11" s="591"/>
      <c r="NRJ11" s="591"/>
      <c r="NRK11" s="591"/>
      <c r="NRL11" s="591"/>
      <c r="NRM11" s="591"/>
      <c r="NRN11" s="591"/>
      <c r="NRO11" s="591"/>
      <c r="NRP11" s="591"/>
      <c r="NRQ11" s="591"/>
      <c r="NRR11" s="591"/>
      <c r="NRS11" s="591"/>
      <c r="NRT11" s="591"/>
      <c r="NRU11" s="591"/>
      <c r="NRV11" s="591"/>
      <c r="NRW11" s="591"/>
      <c r="NRX11" s="591"/>
      <c r="NRY11" s="591"/>
      <c r="NRZ11" s="591"/>
      <c r="NSA11" s="591"/>
      <c r="NSB11" s="591"/>
      <c r="NSC11" s="591"/>
      <c r="NSD11" s="591"/>
      <c r="NSE11" s="591"/>
      <c r="NSF11" s="591"/>
      <c r="NSG11" s="591"/>
      <c r="NSH11" s="591"/>
      <c r="NSI11" s="591"/>
      <c r="NSJ11" s="591"/>
      <c r="NSK11" s="591"/>
      <c r="NSL11" s="591"/>
      <c r="NSM11" s="591"/>
      <c r="NSN11" s="591"/>
      <c r="NSO11" s="591"/>
      <c r="NSP11" s="591"/>
      <c r="NSQ11" s="591"/>
      <c r="NSR11" s="591"/>
      <c r="NSS11" s="591"/>
      <c r="NST11" s="591"/>
      <c r="NSU11" s="591"/>
      <c r="NSV11" s="591"/>
      <c r="NSW11" s="591"/>
      <c r="NSX11" s="591"/>
      <c r="NSY11" s="591"/>
      <c r="NSZ11" s="591"/>
      <c r="NTA11" s="591"/>
      <c r="NTB11" s="591"/>
      <c r="NTC11" s="591"/>
      <c r="NTD11" s="591"/>
      <c r="NTE11" s="591"/>
      <c r="NTF11" s="591"/>
      <c r="NTG11" s="591"/>
      <c r="NTH11" s="591"/>
      <c r="NTI11" s="591"/>
      <c r="NTJ11" s="591"/>
      <c r="NTK11" s="591"/>
      <c r="NTL11" s="591"/>
      <c r="NTM11" s="591"/>
      <c r="NTN11" s="591"/>
      <c r="NTO11" s="591"/>
      <c r="NTP11" s="591"/>
      <c r="NTQ11" s="591"/>
      <c r="NTR11" s="591"/>
      <c r="NTS11" s="591"/>
      <c r="NTT11" s="591"/>
      <c r="NTU11" s="591"/>
      <c r="NTV11" s="591"/>
      <c r="NTW11" s="591"/>
      <c r="NTX11" s="591"/>
      <c r="NTY11" s="591"/>
      <c r="NTZ11" s="591"/>
      <c r="NUA11" s="591"/>
      <c r="NUB11" s="591"/>
      <c r="NUC11" s="591"/>
      <c r="NUD11" s="591"/>
      <c r="NUE11" s="591"/>
      <c r="NUF11" s="591"/>
      <c r="NUG11" s="591"/>
      <c r="NUH11" s="591"/>
      <c r="NUI11" s="591"/>
      <c r="NUJ11" s="591"/>
      <c r="NUK11" s="591"/>
      <c r="NUL11" s="591"/>
      <c r="NUM11" s="591"/>
      <c r="NUN11" s="591"/>
      <c r="NUO11" s="591"/>
      <c r="NUP11" s="591"/>
      <c r="NUQ11" s="591"/>
      <c r="NUR11" s="591"/>
      <c r="NUS11" s="591"/>
      <c r="NUT11" s="591"/>
      <c r="NUU11" s="591"/>
      <c r="NUV11" s="591"/>
      <c r="NUW11" s="591"/>
      <c r="NUX11" s="591"/>
      <c r="NUY11" s="591"/>
      <c r="NUZ11" s="591"/>
      <c r="NVA11" s="591"/>
      <c r="NVB11" s="591"/>
      <c r="NVC11" s="591"/>
      <c r="NVD11" s="591"/>
      <c r="NVE11" s="591"/>
      <c r="NVF11" s="591"/>
      <c r="NVG11" s="591"/>
      <c r="NVH11" s="591"/>
      <c r="NVI11" s="591"/>
      <c r="NVJ11" s="591"/>
      <c r="NVK11" s="591"/>
      <c r="NVL11" s="591"/>
      <c r="NVM11" s="591"/>
      <c r="NVN11" s="591"/>
      <c r="NVO11" s="591"/>
      <c r="NVP11" s="591"/>
      <c r="NVQ11" s="591"/>
      <c r="NVR11" s="591"/>
      <c r="NVS11" s="591"/>
      <c r="NVT11" s="591"/>
      <c r="NVU11" s="591"/>
      <c r="NVV11" s="591"/>
      <c r="NVW11" s="591"/>
      <c r="NVX11" s="591"/>
      <c r="NVY11" s="591"/>
      <c r="NVZ11" s="591"/>
      <c r="NWA11" s="591"/>
      <c r="NWB11" s="591"/>
      <c r="NWC11" s="591"/>
      <c r="NWD11" s="591"/>
      <c r="NWE11" s="591"/>
      <c r="NWF11" s="591"/>
      <c r="NWG11" s="591"/>
      <c r="NWH11" s="591"/>
      <c r="NWI11" s="591"/>
      <c r="NWJ11" s="591"/>
      <c r="NWK11" s="591"/>
      <c r="NWL11" s="591"/>
      <c r="NWM11" s="591"/>
      <c r="NWN11" s="591"/>
      <c r="NWO11" s="591"/>
      <c r="NWP11" s="591"/>
      <c r="NWQ11" s="591"/>
      <c r="NWR11" s="591"/>
      <c r="NWS11" s="591"/>
      <c r="NWT11" s="591"/>
      <c r="NWU11" s="591"/>
      <c r="NWV11" s="591"/>
      <c r="NWW11" s="591"/>
      <c r="NWX11" s="591"/>
      <c r="NWY11" s="591"/>
      <c r="NWZ11" s="591"/>
      <c r="NXA11" s="591"/>
      <c r="NXB11" s="591"/>
      <c r="NXC11" s="591"/>
      <c r="NXD11" s="591"/>
      <c r="NXE11" s="591"/>
      <c r="NXF11" s="591"/>
      <c r="NXG11" s="591"/>
      <c r="NXH11" s="591"/>
      <c r="NXI11" s="591"/>
      <c r="NXJ11" s="591"/>
      <c r="NXK11" s="591"/>
      <c r="NXL11" s="591"/>
      <c r="NXM11" s="591"/>
      <c r="NXN11" s="591"/>
      <c r="NXO11" s="591"/>
      <c r="NXP11" s="591"/>
      <c r="NXQ11" s="591"/>
      <c r="NXR11" s="591"/>
      <c r="NXS11" s="591"/>
      <c r="NXT11" s="591"/>
      <c r="NXU11" s="591"/>
      <c r="NXV11" s="591"/>
      <c r="NXW11" s="591"/>
      <c r="NXX11" s="591"/>
      <c r="NXY11" s="591"/>
      <c r="NXZ11" s="591"/>
      <c r="NYA11" s="591"/>
      <c r="NYB11" s="591"/>
      <c r="NYC11" s="591"/>
      <c r="NYD11" s="591"/>
      <c r="NYE11" s="591"/>
      <c r="NYF11" s="591"/>
      <c r="NYG11" s="591"/>
      <c r="NYH11" s="591"/>
      <c r="NYI11" s="591"/>
      <c r="NYJ11" s="591"/>
      <c r="NYK11" s="591"/>
      <c r="NYL11" s="591"/>
      <c r="NYM11" s="591"/>
      <c r="NYN11" s="591"/>
      <c r="NYO11" s="591"/>
      <c r="NYP11" s="591"/>
      <c r="NYQ11" s="591"/>
      <c r="NYR11" s="591"/>
      <c r="NYS11" s="591"/>
      <c r="NYT11" s="591"/>
      <c r="NYU11" s="591"/>
      <c r="NYV11" s="591"/>
      <c r="NYW11" s="591"/>
      <c r="NYX11" s="591"/>
      <c r="NYY11" s="591"/>
      <c r="NYZ11" s="591"/>
      <c r="NZA11" s="591"/>
      <c r="NZB11" s="591"/>
      <c r="NZC11" s="591"/>
      <c r="NZD11" s="591"/>
      <c r="NZE11" s="591"/>
      <c r="NZF11" s="591"/>
      <c r="NZG11" s="591"/>
      <c r="NZH11" s="591"/>
      <c r="NZI11" s="591"/>
      <c r="NZJ11" s="591"/>
      <c r="NZK11" s="591"/>
      <c r="NZL11" s="591"/>
      <c r="NZM11" s="591"/>
      <c r="NZN11" s="591"/>
      <c r="NZO11" s="591"/>
      <c r="NZP11" s="591"/>
      <c r="NZQ11" s="591"/>
      <c r="NZR11" s="591"/>
      <c r="NZS11" s="591"/>
      <c r="NZT11" s="591"/>
      <c r="NZU11" s="591"/>
      <c r="NZV11" s="591"/>
      <c r="NZW11" s="591"/>
      <c r="NZX11" s="591"/>
      <c r="NZY11" s="591"/>
      <c r="NZZ11" s="591"/>
      <c r="OAA11" s="591"/>
      <c r="OAB11" s="591"/>
      <c r="OAC11" s="591"/>
      <c r="OAD11" s="591"/>
      <c r="OAE11" s="591"/>
      <c r="OAF11" s="591"/>
      <c r="OAG11" s="591"/>
      <c r="OAH11" s="591"/>
      <c r="OAI11" s="591"/>
      <c r="OAJ11" s="591"/>
      <c r="OAK11" s="591"/>
      <c r="OAL11" s="591"/>
      <c r="OAM11" s="591"/>
      <c r="OAN11" s="591"/>
      <c r="OAO11" s="591"/>
      <c r="OAP11" s="591"/>
      <c r="OAQ11" s="591"/>
      <c r="OAR11" s="591"/>
      <c r="OAS11" s="591"/>
      <c r="OAT11" s="591"/>
      <c r="OAU11" s="591"/>
      <c r="OAV11" s="591"/>
      <c r="OAW11" s="591"/>
      <c r="OAX11" s="591"/>
      <c r="OAY11" s="591"/>
      <c r="OAZ11" s="591"/>
      <c r="OBA11" s="591"/>
      <c r="OBB11" s="591"/>
      <c r="OBC11" s="591"/>
      <c r="OBD11" s="591"/>
      <c r="OBE11" s="591"/>
      <c r="OBF11" s="591"/>
      <c r="OBG11" s="591"/>
      <c r="OBH11" s="591"/>
      <c r="OBI11" s="591"/>
      <c r="OBJ11" s="591"/>
      <c r="OBK11" s="591"/>
      <c r="OBL11" s="591"/>
      <c r="OBM11" s="591"/>
      <c r="OBN11" s="591"/>
      <c r="OBO11" s="591"/>
      <c r="OBP11" s="591"/>
      <c r="OBQ11" s="591"/>
      <c r="OBR11" s="591"/>
      <c r="OBS11" s="591"/>
      <c r="OBT11" s="591"/>
      <c r="OBU11" s="591"/>
      <c r="OBV11" s="591"/>
      <c r="OBW11" s="591"/>
      <c r="OBX11" s="591"/>
      <c r="OBY11" s="591"/>
      <c r="OBZ11" s="591"/>
      <c r="OCA11" s="591"/>
      <c r="OCB11" s="591"/>
      <c r="OCC11" s="591"/>
      <c r="OCD11" s="591"/>
      <c r="OCE11" s="591"/>
      <c r="OCF11" s="591"/>
      <c r="OCG11" s="591"/>
      <c r="OCH11" s="591"/>
      <c r="OCI11" s="591"/>
      <c r="OCJ11" s="591"/>
      <c r="OCK11" s="591"/>
      <c r="OCL11" s="591"/>
      <c r="OCM11" s="591"/>
      <c r="OCN11" s="591"/>
      <c r="OCO11" s="591"/>
      <c r="OCP11" s="591"/>
      <c r="OCQ11" s="591"/>
      <c r="OCR11" s="591"/>
      <c r="OCS11" s="591"/>
      <c r="OCT11" s="591"/>
      <c r="OCU11" s="591"/>
      <c r="OCV11" s="591"/>
      <c r="OCW11" s="591"/>
      <c r="OCX11" s="591"/>
      <c r="OCY11" s="591"/>
      <c r="OCZ11" s="591"/>
      <c r="ODA11" s="591"/>
      <c r="ODB11" s="591"/>
      <c r="ODC11" s="591"/>
      <c r="ODD11" s="591"/>
      <c r="ODE11" s="591"/>
      <c r="ODF11" s="591"/>
      <c r="ODG11" s="591"/>
      <c r="ODH11" s="591"/>
      <c r="ODI11" s="591"/>
      <c r="ODJ11" s="591"/>
      <c r="ODK11" s="591"/>
      <c r="ODL11" s="591"/>
      <c r="ODM11" s="591"/>
      <c r="ODN11" s="591"/>
      <c r="ODO11" s="591"/>
      <c r="ODP11" s="591"/>
      <c r="ODQ11" s="591"/>
      <c r="ODR11" s="591"/>
      <c r="ODS11" s="591"/>
      <c r="ODT11" s="591"/>
      <c r="ODU11" s="591"/>
      <c r="ODV11" s="591"/>
      <c r="ODW11" s="591"/>
      <c r="ODX11" s="591"/>
      <c r="ODY11" s="591"/>
      <c r="ODZ11" s="591"/>
      <c r="OEA11" s="591"/>
      <c r="OEB11" s="591"/>
      <c r="OEC11" s="591"/>
      <c r="OED11" s="591"/>
      <c r="OEE11" s="591"/>
      <c r="OEF11" s="591"/>
      <c r="OEG11" s="591"/>
      <c r="OEH11" s="591"/>
      <c r="OEI11" s="591"/>
      <c r="OEJ11" s="591"/>
      <c r="OEK11" s="591"/>
      <c r="OEL11" s="591"/>
      <c r="OEM11" s="591"/>
      <c r="OEN11" s="591"/>
      <c r="OEO11" s="591"/>
      <c r="OEP11" s="591"/>
      <c r="OEQ11" s="591"/>
      <c r="OER11" s="591"/>
      <c r="OES11" s="591"/>
      <c r="OET11" s="591"/>
      <c r="OEU11" s="591"/>
      <c r="OEV11" s="591"/>
      <c r="OEW11" s="591"/>
      <c r="OEX11" s="591"/>
      <c r="OEY11" s="591"/>
      <c r="OEZ11" s="591"/>
      <c r="OFA11" s="591"/>
      <c r="OFB11" s="591"/>
      <c r="OFC11" s="591"/>
      <c r="OFD11" s="591"/>
      <c r="OFE11" s="591"/>
      <c r="OFF11" s="591"/>
      <c r="OFG11" s="591"/>
      <c r="OFH11" s="591"/>
      <c r="OFI11" s="591"/>
      <c r="OFJ11" s="591"/>
      <c r="OFK11" s="591"/>
      <c r="OFL11" s="591"/>
      <c r="OFM11" s="591"/>
      <c r="OFN11" s="591"/>
      <c r="OFO11" s="591"/>
      <c r="OFP11" s="591"/>
      <c r="OFQ11" s="591"/>
      <c r="OFR11" s="591"/>
      <c r="OFS11" s="591"/>
      <c r="OFT11" s="591"/>
      <c r="OFU11" s="591"/>
      <c r="OFV11" s="591"/>
      <c r="OFW11" s="591"/>
      <c r="OFX11" s="591"/>
      <c r="OFY11" s="591"/>
      <c r="OFZ11" s="591"/>
      <c r="OGA11" s="591"/>
      <c r="OGB11" s="591"/>
      <c r="OGC11" s="591"/>
      <c r="OGD11" s="591"/>
      <c r="OGE11" s="591"/>
      <c r="OGF11" s="591"/>
      <c r="OGG11" s="591"/>
      <c r="OGH11" s="591"/>
      <c r="OGI11" s="591"/>
      <c r="OGJ11" s="591"/>
      <c r="OGK11" s="591"/>
      <c r="OGL11" s="591"/>
      <c r="OGM11" s="591"/>
      <c r="OGN11" s="591"/>
      <c r="OGO11" s="591"/>
      <c r="OGP11" s="591"/>
      <c r="OGQ11" s="591"/>
      <c r="OGR11" s="591"/>
      <c r="OGS11" s="591"/>
      <c r="OGT11" s="591"/>
      <c r="OGU11" s="591"/>
      <c r="OGV11" s="591"/>
      <c r="OGW11" s="591"/>
      <c r="OGX11" s="591"/>
      <c r="OGY11" s="591"/>
      <c r="OGZ11" s="591"/>
      <c r="OHA11" s="591"/>
      <c r="OHB11" s="591"/>
      <c r="OHC11" s="591"/>
      <c r="OHD11" s="591"/>
      <c r="OHE11" s="591"/>
      <c r="OHF11" s="591"/>
      <c r="OHG11" s="591"/>
      <c r="OHH11" s="591"/>
      <c r="OHI11" s="591"/>
      <c r="OHJ11" s="591"/>
      <c r="OHK11" s="591"/>
      <c r="OHL11" s="591"/>
      <c r="OHM11" s="591"/>
      <c r="OHN11" s="591"/>
      <c r="OHO11" s="591"/>
      <c r="OHP11" s="591"/>
      <c r="OHQ11" s="591"/>
      <c r="OHR11" s="591"/>
      <c r="OHS11" s="591"/>
      <c r="OHT11" s="591"/>
      <c r="OHU11" s="591"/>
      <c r="OHV11" s="591"/>
      <c r="OHW11" s="591"/>
      <c r="OHX11" s="591"/>
      <c r="OHY11" s="591"/>
      <c r="OHZ11" s="591"/>
      <c r="OIA11" s="591"/>
      <c r="OIB11" s="591"/>
      <c r="OIC11" s="591"/>
      <c r="OID11" s="591"/>
      <c r="OIE11" s="591"/>
      <c r="OIF11" s="591"/>
      <c r="OIG11" s="591"/>
      <c r="OIH11" s="591"/>
      <c r="OII11" s="591"/>
      <c r="OIJ11" s="591"/>
      <c r="OIK11" s="591"/>
      <c r="OIL11" s="591"/>
      <c r="OIM11" s="591"/>
      <c r="OIN11" s="591"/>
      <c r="OIO11" s="591"/>
      <c r="OIP11" s="591"/>
      <c r="OIQ11" s="591"/>
      <c r="OIR11" s="591"/>
      <c r="OIS11" s="591"/>
      <c r="OIT11" s="591"/>
      <c r="OIU11" s="591"/>
      <c r="OIV11" s="591"/>
      <c r="OIW11" s="591"/>
      <c r="OIX11" s="591"/>
      <c r="OIY11" s="591"/>
      <c r="OIZ11" s="591"/>
      <c r="OJA11" s="591"/>
      <c r="OJB11" s="591"/>
      <c r="OJC11" s="591"/>
      <c r="OJD11" s="591"/>
      <c r="OJE11" s="591"/>
      <c r="OJF11" s="591"/>
      <c r="OJG11" s="591"/>
      <c r="OJH11" s="591"/>
      <c r="OJI11" s="591"/>
      <c r="OJJ11" s="591"/>
      <c r="OJK11" s="591"/>
      <c r="OJL11" s="591"/>
      <c r="OJM11" s="591"/>
      <c r="OJN11" s="591"/>
      <c r="OJO11" s="591"/>
      <c r="OJP11" s="591"/>
      <c r="OJQ11" s="591"/>
      <c r="OJR11" s="591"/>
      <c r="OJS11" s="591"/>
      <c r="OJT11" s="591"/>
      <c r="OJU11" s="591"/>
      <c r="OJV11" s="591"/>
      <c r="OJW11" s="591"/>
      <c r="OJX11" s="591"/>
      <c r="OJY11" s="591"/>
      <c r="OJZ11" s="591"/>
      <c r="OKA11" s="591"/>
      <c r="OKB11" s="591"/>
      <c r="OKC11" s="591"/>
      <c r="OKD11" s="591"/>
      <c r="OKE11" s="591"/>
      <c r="OKF11" s="591"/>
      <c r="OKG11" s="591"/>
      <c r="OKH11" s="591"/>
      <c r="OKI11" s="591"/>
      <c r="OKJ11" s="591"/>
      <c r="OKK11" s="591"/>
      <c r="OKL11" s="591"/>
      <c r="OKM11" s="591"/>
      <c r="OKN11" s="591"/>
      <c r="OKO11" s="591"/>
      <c r="OKP11" s="591"/>
      <c r="OKQ11" s="591"/>
      <c r="OKR11" s="591"/>
      <c r="OKS11" s="591"/>
      <c r="OKT11" s="591"/>
      <c r="OKU11" s="591"/>
      <c r="OKV11" s="591"/>
      <c r="OKW11" s="591"/>
      <c r="OKX11" s="591"/>
      <c r="OKY11" s="591"/>
      <c r="OKZ11" s="591"/>
      <c r="OLA11" s="591"/>
      <c r="OLB11" s="591"/>
      <c r="OLC11" s="591"/>
      <c r="OLD11" s="591"/>
      <c r="OLE11" s="591"/>
      <c r="OLF11" s="591"/>
      <c r="OLG11" s="591"/>
      <c r="OLH11" s="591"/>
      <c r="OLI11" s="591"/>
      <c r="OLJ11" s="591"/>
      <c r="OLK11" s="591"/>
      <c r="OLL11" s="591"/>
      <c r="OLM11" s="591"/>
      <c r="OLN11" s="591"/>
      <c r="OLO11" s="591"/>
      <c r="OLP11" s="591"/>
      <c r="OLQ11" s="591"/>
      <c r="OLR11" s="591"/>
      <c r="OLS11" s="591"/>
      <c r="OLT11" s="591"/>
      <c r="OLU11" s="591"/>
      <c r="OLV11" s="591"/>
      <c r="OLW11" s="591"/>
      <c r="OLX11" s="591"/>
      <c r="OLY11" s="591"/>
      <c r="OLZ11" s="591"/>
      <c r="OMA11" s="591"/>
      <c r="OMB11" s="591"/>
      <c r="OMC11" s="591"/>
      <c r="OMD11" s="591"/>
      <c r="OME11" s="591"/>
      <c r="OMF11" s="591"/>
      <c r="OMG11" s="591"/>
      <c r="OMH11" s="591"/>
      <c r="OMI11" s="591"/>
      <c r="OMJ11" s="591"/>
      <c r="OMK11" s="591"/>
      <c r="OML11" s="591"/>
      <c r="OMM11" s="591"/>
      <c r="OMN11" s="591"/>
      <c r="OMO11" s="591"/>
      <c r="OMP11" s="591"/>
      <c r="OMQ11" s="591"/>
      <c r="OMR11" s="591"/>
      <c r="OMS11" s="591"/>
      <c r="OMT11" s="591"/>
      <c r="OMU11" s="591"/>
      <c r="OMV11" s="591"/>
      <c r="OMW11" s="591"/>
      <c r="OMX11" s="591"/>
      <c r="OMY11" s="591"/>
      <c r="OMZ11" s="591"/>
      <c r="ONA11" s="591"/>
      <c r="ONB11" s="591"/>
      <c r="ONC11" s="591"/>
      <c r="OND11" s="591"/>
      <c r="ONE11" s="591"/>
      <c r="ONF11" s="591"/>
      <c r="ONG11" s="591"/>
      <c r="ONH11" s="591"/>
      <c r="ONI11" s="591"/>
      <c r="ONJ11" s="591"/>
      <c r="ONK11" s="591"/>
      <c r="ONL11" s="591"/>
      <c r="ONM11" s="591"/>
      <c r="ONN11" s="591"/>
      <c r="ONO11" s="591"/>
      <c r="ONP11" s="591"/>
      <c r="ONQ11" s="591"/>
      <c r="ONR11" s="591"/>
      <c r="ONS11" s="591"/>
      <c r="ONT11" s="591"/>
      <c r="ONU11" s="591"/>
      <c r="ONV11" s="591"/>
      <c r="ONW11" s="591"/>
      <c r="ONX11" s="591"/>
      <c r="ONY11" s="591"/>
      <c r="ONZ11" s="591"/>
      <c r="OOA11" s="591"/>
      <c r="OOB11" s="591"/>
      <c r="OOC11" s="591"/>
      <c r="OOD11" s="591"/>
      <c r="OOE11" s="591"/>
      <c r="OOF11" s="591"/>
      <c r="OOG11" s="591"/>
      <c r="OOH11" s="591"/>
      <c r="OOI11" s="591"/>
      <c r="OOJ11" s="591"/>
      <c r="OOK11" s="591"/>
      <c r="OOL11" s="591"/>
      <c r="OOM11" s="591"/>
      <c r="OON11" s="591"/>
      <c r="OOO11" s="591"/>
      <c r="OOP11" s="591"/>
      <c r="OOQ11" s="591"/>
      <c r="OOR11" s="591"/>
      <c r="OOS11" s="591"/>
      <c r="OOT11" s="591"/>
      <c r="OOU11" s="591"/>
      <c r="OOV11" s="591"/>
      <c r="OOW11" s="591"/>
      <c r="OOX11" s="591"/>
      <c r="OOY11" s="591"/>
      <c r="OOZ11" s="591"/>
      <c r="OPA11" s="591"/>
      <c r="OPB11" s="591"/>
      <c r="OPC11" s="591"/>
      <c r="OPD11" s="591"/>
      <c r="OPE11" s="591"/>
      <c r="OPF11" s="591"/>
      <c r="OPG11" s="591"/>
      <c r="OPH11" s="591"/>
      <c r="OPI11" s="591"/>
      <c r="OPJ11" s="591"/>
      <c r="OPK11" s="591"/>
      <c r="OPL11" s="591"/>
      <c r="OPM11" s="591"/>
      <c r="OPN11" s="591"/>
      <c r="OPO11" s="591"/>
      <c r="OPP11" s="591"/>
      <c r="OPQ11" s="591"/>
      <c r="OPR11" s="591"/>
      <c r="OPS11" s="591"/>
      <c r="OPT11" s="591"/>
      <c r="OPU11" s="591"/>
      <c r="OPV11" s="591"/>
      <c r="OPW11" s="591"/>
      <c r="OPX11" s="591"/>
      <c r="OPY11" s="591"/>
      <c r="OPZ11" s="591"/>
      <c r="OQA11" s="591"/>
      <c r="OQB11" s="591"/>
      <c r="OQC11" s="591"/>
      <c r="OQD11" s="591"/>
      <c r="OQE11" s="591"/>
      <c r="OQF11" s="591"/>
      <c r="OQG11" s="591"/>
      <c r="OQH11" s="591"/>
      <c r="OQI11" s="591"/>
      <c r="OQJ11" s="591"/>
      <c r="OQK11" s="591"/>
      <c r="OQL11" s="591"/>
      <c r="OQM11" s="591"/>
      <c r="OQN11" s="591"/>
      <c r="OQO11" s="591"/>
      <c r="OQP11" s="591"/>
      <c r="OQQ11" s="591"/>
      <c r="OQR11" s="591"/>
      <c r="OQS11" s="591"/>
      <c r="OQT11" s="591"/>
      <c r="OQU11" s="591"/>
      <c r="OQV11" s="591"/>
      <c r="OQW11" s="591"/>
      <c r="OQX11" s="591"/>
      <c r="OQY11" s="591"/>
      <c r="OQZ11" s="591"/>
      <c r="ORA11" s="591"/>
      <c r="ORB11" s="591"/>
      <c r="ORC11" s="591"/>
      <c r="ORD11" s="591"/>
      <c r="ORE11" s="591"/>
      <c r="ORF11" s="591"/>
      <c r="ORG11" s="591"/>
      <c r="ORH11" s="591"/>
      <c r="ORI11" s="591"/>
      <c r="ORJ11" s="591"/>
      <c r="ORK11" s="591"/>
      <c r="ORL11" s="591"/>
      <c r="ORM11" s="591"/>
      <c r="ORN11" s="591"/>
      <c r="ORO11" s="591"/>
      <c r="ORP11" s="591"/>
      <c r="ORQ11" s="591"/>
      <c r="ORR11" s="591"/>
      <c r="ORS11" s="591"/>
      <c r="ORT11" s="591"/>
      <c r="ORU11" s="591"/>
      <c r="ORV11" s="591"/>
      <c r="ORW11" s="591"/>
      <c r="ORX11" s="591"/>
      <c r="ORY11" s="591"/>
      <c r="ORZ11" s="591"/>
      <c r="OSA11" s="591"/>
      <c r="OSB11" s="591"/>
      <c r="OSC11" s="591"/>
      <c r="OSD11" s="591"/>
      <c r="OSE11" s="591"/>
      <c r="OSF11" s="591"/>
      <c r="OSG11" s="591"/>
      <c r="OSH11" s="591"/>
      <c r="OSI11" s="591"/>
      <c r="OSJ11" s="591"/>
      <c r="OSK11" s="591"/>
      <c r="OSL11" s="591"/>
      <c r="OSM11" s="591"/>
      <c r="OSN11" s="591"/>
      <c r="OSO11" s="591"/>
      <c r="OSP11" s="591"/>
      <c r="OSQ11" s="591"/>
      <c r="OSR11" s="591"/>
      <c r="OSS11" s="591"/>
      <c r="OST11" s="591"/>
      <c r="OSU11" s="591"/>
      <c r="OSV11" s="591"/>
      <c r="OSW11" s="591"/>
      <c r="OSX11" s="591"/>
      <c r="OSY11" s="591"/>
      <c r="OSZ11" s="591"/>
      <c r="OTA11" s="591"/>
      <c r="OTB11" s="591"/>
      <c r="OTC11" s="591"/>
      <c r="OTD11" s="591"/>
      <c r="OTE11" s="591"/>
      <c r="OTF11" s="591"/>
      <c r="OTG11" s="591"/>
      <c r="OTH11" s="591"/>
      <c r="OTI11" s="591"/>
      <c r="OTJ11" s="591"/>
      <c r="OTK11" s="591"/>
      <c r="OTL11" s="591"/>
      <c r="OTM11" s="591"/>
      <c r="OTN11" s="591"/>
      <c r="OTO11" s="591"/>
      <c r="OTP11" s="591"/>
      <c r="OTQ11" s="591"/>
      <c r="OTR11" s="591"/>
      <c r="OTS11" s="591"/>
      <c r="OTT11" s="591"/>
      <c r="OTU11" s="591"/>
      <c r="OTV11" s="591"/>
      <c r="OTW11" s="591"/>
      <c r="OTX11" s="591"/>
      <c r="OTY11" s="591"/>
      <c r="OTZ11" s="591"/>
      <c r="OUA11" s="591"/>
      <c r="OUB11" s="591"/>
      <c r="OUC11" s="591"/>
      <c r="OUD11" s="591"/>
      <c r="OUE11" s="591"/>
      <c r="OUF11" s="591"/>
      <c r="OUG11" s="591"/>
      <c r="OUH11" s="591"/>
      <c r="OUI11" s="591"/>
      <c r="OUJ11" s="591"/>
      <c r="OUK11" s="591"/>
      <c r="OUL11" s="591"/>
      <c r="OUM11" s="591"/>
      <c r="OUN11" s="591"/>
      <c r="OUO11" s="591"/>
      <c r="OUP11" s="591"/>
      <c r="OUQ11" s="591"/>
      <c r="OUR11" s="591"/>
      <c r="OUS11" s="591"/>
      <c r="OUT11" s="591"/>
      <c r="OUU11" s="591"/>
      <c r="OUV11" s="591"/>
      <c r="OUW11" s="591"/>
      <c r="OUX11" s="591"/>
      <c r="OUY11" s="591"/>
      <c r="OUZ11" s="591"/>
      <c r="OVA11" s="591"/>
      <c r="OVB11" s="591"/>
      <c r="OVC11" s="591"/>
      <c r="OVD11" s="591"/>
      <c r="OVE11" s="591"/>
      <c r="OVF11" s="591"/>
      <c r="OVG11" s="591"/>
      <c r="OVH11" s="591"/>
      <c r="OVI11" s="591"/>
      <c r="OVJ11" s="591"/>
      <c r="OVK11" s="591"/>
      <c r="OVL11" s="591"/>
      <c r="OVM11" s="591"/>
      <c r="OVN11" s="591"/>
      <c r="OVO11" s="591"/>
      <c r="OVP11" s="591"/>
      <c r="OVQ11" s="591"/>
      <c r="OVR11" s="591"/>
      <c r="OVS11" s="591"/>
      <c r="OVT11" s="591"/>
      <c r="OVU11" s="591"/>
      <c r="OVV11" s="591"/>
      <c r="OVW11" s="591"/>
      <c r="OVX11" s="591"/>
      <c r="OVY11" s="591"/>
      <c r="OVZ11" s="591"/>
      <c r="OWA11" s="591"/>
      <c r="OWB11" s="591"/>
      <c r="OWC11" s="591"/>
      <c r="OWD11" s="591"/>
      <c r="OWE11" s="591"/>
      <c r="OWF11" s="591"/>
      <c r="OWG11" s="591"/>
      <c r="OWH11" s="591"/>
      <c r="OWI11" s="591"/>
      <c r="OWJ11" s="591"/>
      <c r="OWK11" s="591"/>
      <c r="OWL11" s="591"/>
      <c r="OWM11" s="591"/>
      <c r="OWN11" s="591"/>
      <c r="OWO11" s="591"/>
      <c r="OWP11" s="591"/>
      <c r="OWQ11" s="591"/>
      <c r="OWR11" s="591"/>
      <c r="OWS11" s="591"/>
      <c r="OWT11" s="591"/>
      <c r="OWU11" s="591"/>
      <c r="OWV11" s="591"/>
      <c r="OWW11" s="591"/>
      <c r="OWX11" s="591"/>
      <c r="OWY11" s="591"/>
      <c r="OWZ11" s="591"/>
      <c r="OXA11" s="591"/>
      <c r="OXB11" s="591"/>
      <c r="OXC11" s="591"/>
      <c r="OXD11" s="591"/>
      <c r="OXE11" s="591"/>
      <c r="OXF11" s="591"/>
      <c r="OXG11" s="591"/>
      <c r="OXH11" s="591"/>
      <c r="OXI11" s="591"/>
      <c r="OXJ11" s="591"/>
      <c r="OXK11" s="591"/>
      <c r="OXL11" s="591"/>
      <c r="OXM11" s="591"/>
      <c r="OXN11" s="591"/>
      <c r="OXO11" s="591"/>
      <c r="OXP11" s="591"/>
      <c r="OXQ11" s="591"/>
      <c r="OXR11" s="591"/>
      <c r="OXS11" s="591"/>
      <c r="OXT11" s="591"/>
      <c r="OXU11" s="591"/>
      <c r="OXV11" s="591"/>
      <c r="OXW11" s="591"/>
      <c r="OXX11" s="591"/>
      <c r="OXY11" s="591"/>
      <c r="OXZ11" s="591"/>
      <c r="OYA11" s="591"/>
      <c r="OYB11" s="591"/>
      <c r="OYC11" s="591"/>
      <c r="OYD11" s="591"/>
      <c r="OYE11" s="591"/>
      <c r="OYF11" s="591"/>
      <c r="OYG11" s="591"/>
      <c r="OYH11" s="591"/>
      <c r="OYI11" s="591"/>
      <c r="OYJ11" s="591"/>
      <c r="OYK11" s="591"/>
      <c r="OYL11" s="591"/>
      <c r="OYM11" s="591"/>
      <c r="OYN11" s="591"/>
      <c r="OYO11" s="591"/>
      <c r="OYP11" s="591"/>
      <c r="OYQ11" s="591"/>
      <c r="OYR11" s="591"/>
      <c r="OYS11" s="591"/>
      <c r="OYT11" s="591"/>
      <c r="OYU11" s="591"/>
      <c r="OYV11" s="591"/>
      <c r="OYW11" s="591"/>
      <c r="OYX11" s="591"/>
      <c r="OYY11" s="591"/>
      <c r="OYZ11" s="591"/>
      <c r="OZA11" s="591"/>
      <c r="OZB11" s="591"/>
      <c r="OZC11" s="591"/>
      <c r="OZD11" s="591"/>
      <c r="OZE11" s="591"/>
      <c r="OZF11" s="591"/>
      <c r="OZG11" s="591"/>
      <c r="OZH11" s="591"/>
      <c r="OZI11" s="591"/>
      <c r="OZJ11" s="591"/>
      <c r="OZK11" s="591"/>
      <c r="OZL11" s="591"/>
      <c r="OZM11" s="591"/>
      <c r="OZN11" s="591"/>
      <c r="OZO11" s="591"/>
      <c r="OZP11" s="591"/>
      <c r="OZQ11" s="591"/>
      <c r="OZR11" s="591"/>
      <c r="OZS11" s="591"/>
      <c r="OZT11" s="591"/>
      <c r="OZU11" s="591"/>
      <c r="OZV11" s="591"/>
      <c r="OZW11" s="591"/>
      <c r="OZX11" s="591"/>
      <c r="OZY11" s="591"/>
      <c r="OZZ11" s="591"/>
      <c r="PAA11" s="591"/>
      <c r="PAB11" s="591"/>
      <c r="PAC11" s="591"/>
      <c r="PAD11" s="591"/>
      <c r="PAE11" s="591"/>
      <c r="PAF11" s="591"/>
      <c r="PAG11" s="591"/>
      <c r="PAH11" s="591"/>
      <c r="PAI11" s="591"/>
      <c r="PAJ11" s="591"/>
      <c r="PAK11" s="591"/>
      <c r="PAL11" s="591"/>
      <c r="PAM11" s="591"/>
      <c r="PAN11" s="591"/>
      <c r="PAO11" s="591"/>
      <c r="PAP11" s="591"/>
      <c r="PAQ11" s="591"/>
      <c r="PAR11" s="591"/>
      <c r="PAS11" s="591"/>
      <c r="PAT11" s="591"/>
      <c r="PAU11" s="591"/>
      <c r="PAV11" s="591"/>
      <c r="PAW11" s="591"/>
      <c r="PAX11" s="591"/>
      <c r="PAY11" s="591"/>
      <c r="PAZ11" s="591"/>
      <c r="PBA11" s="591"/>
      <c r="PBB11" s="591"/>
      <c r="PBC11" s="591"/>
      <c r="PBD11" s="591"/>
      <c r="PBE11" s="591"/>
      <c r="PBF11" s="591"/>
      <c r="PBG11" s="591"/>
      <c r="PBH11" s="591"/>
      <c r="PBI11" s="591"/>
      <c r="PBJ11" s="591"/>
      <c r="PBK11" s="591"/>
      <c r="PBL11" s="591"/>
      <c r="PBM11" s="591"/>
      <c r="PBN11" s="591"/>
      <c r="PBO11" s="591"/>
      <c r="PBP11" s="591"/>
      <c r="PBQ11" s="591"/>
      <c r="PBR11" s="591"/>
      <c r="PBS11" s="591"/>
      <c r="PBT11" s="591"/>
      <c r="PBU11" s="591"/>
      <c r="PBV11" s="591"/>
      <c r="PBW11" s="591"/>
      <c r="PBX11" s="591"/>
      <c r="PBY11" s="591"/>
      <c r="PBZ11" s="591"/>
      <c r="PCA11" s="591"/>
      <c r="PCB11" s="591"/>
      <c r="PCC11" s="591"/>
      <c r="PCD11" s="591"/>
      <c r="PCE11" s="591"/>
      <c r="PCF11" s="591"/>
      <c r="PCG11" s="591"/>
      <c r="PCH11" s="591"/>
      <c r="PCI11" s="591"/>
      <c r="PCJ11" s="591"/>
      <c r="PCK11" s="591"/>
      <c r="PCL11" s="591"/>
      <c r="PCM11" s="591"/>
      <c r="PCN11" s="591"/>
      <c r="PCO11" s="591"/>
      <c r="PCP11" s="591"/>
      <c r="PCQ11" s="591"/>
      <c r="PCR11" s="591"/>
      <c r="PCS11" s="591"/>
      <c r="PCT11" s="591"/>
      <c r="PCU11" s="591"/>
      <c r="PCV11" s="591"/>
      <c r="PCW11" s="591"/>
      <c r="PCX11" s="591"/>
      <c r="PCY11" s="591"/>
      <c r="PCZ11" s="591"/>
      <c r="PDA11" s="591"/>
      <c r="PDB11" s="591"/>
      <c r="PDC11" s="591"/>
      <c r="PDD11" s="591"/>
      <c r="PDE11" s="591"/>
      <c r="PDF11" s="591"/>
      <c r="PDG11" s="591"/>
      <c r="PDH11" s="591"/>
      <c r="PDI11" s="591"/>
      <c r="PDJ11" s="591"/>
      <c r="PDK11" s="591"/>
      <c r="PDL11" s="591"/>
      <c r="PDM11" s="591"/>
      <c r="PDN11" s="591"/>
      <c r="PDO11" s="591"/>
      <c r="PDP11" s="591"/>
      <c r="PDQ11" s="591"/>
      <c r="PDR11" s="591"/>
      <c r="PDS11" s="591"/>
      <c r="PDT11" s="591"/>
      <c r="PDU11" s="591"/>
      <c r="PDV11" s="591"/>
      <c r="PDW11" s="591"/>
      <c r="PDX11" s="591"/>
      <c r="PDY11" s="591"/>
      <c r="PDZ11" s="591"/>
      <c r="PEA11" s="591"/>
      <c r="PEB11" s="591"/>
      <c r="PEC11" s="591"/>
      <c r="PED11" s="591"/>
      <c r="PEE11" s="591"/>
      <c r="PEF11" s="591"/>
      <c r="PEG11" s="591"/>
      <c r="PEH11" s="591"/>
      <c r="PEI11" s="591"/>
      <c r="PEJ11" s="591"/>
      <c r="PEK11" s="591"/>
      <c r="PEL11" s="591"/>
      <c r="PEM11" s="591"/>
      <c r="PEN11" s="591"/>
      <c r="PEO11" s="591"/>
      <c r="PEP11" s="591"/>
      <c r="PEQ11" s="591"/>
      <c r="PER11" s="591"/>
      <c r="PES11" s="591"/>
      <c r="PET11" s="591"/>
      <c r="PEU11" s="591"/>
      <c r="PEV11" s="591"/>
      <c r="PEW11" s="591"/>
      <c r="PEX11" s="591"/>
      <c r="PEY11" s="591"/>
      <c r="PEZ11" s="591"/>
      <c r="PFA11" s="591"/>
      <c r="PFB11" s="591"/>
      <c r="PFC11" s="591"/>
      <c r="PFD11" s="591"/>
      <c r="PFE11" s="591"/>
      <c r="PFF11" s="591"/>
      <c r="PFG11" s="591"/>
      <c r="PFH11" s="591"/>
      <c r="PFI11" s="591"/>
      <c r="PFJ11" s="591"/>
      <c r="PFK11" s="591"/>
      <c r="PFL11" s="591"/>
      <c r="PFM11" s="591"/>
      <c r="PFN11" s="591"/>
      <c r="PFO11" s="591"/>
      <c r="PFP11" s="591"/>
      <c r="PFQ11" s="591"/>
      <c r="PFR11" s="591"/>
      <c r="PFS11" s="591"/>
      <c r="PFT11" s="591"/>
      <c r="PFU11" s="591"/>
      <c r="PFV11" s="591"/>
      <c r="PFW11" s="591"/>
      <c r="PFX11" s="591"/>
      <c r="PFY11" s="591"/>
      <c r="PFZ11" s="591"/>
      <c r="PGA11" s="591"/>
      <c r="PGB11" s="591"/>
      <c r="PGC11" s="591"/>
      <c r="PGD11" s="591"/>
      <c r="PGE11" s="591"/>
      <c r="PGF11" s="591"/>
      <c r="PGG11" s="591"/>
      <c r="PGH11" s="591"/>
      <c r="PGI11" s="591"/>
      <c r="PGJ11" s="591"/>
      <c r="PGK11" s="591"/>
      <c r="PGL11" s="591"/>
      <c r="PGM11" s="591"/>
      <c r="PGN11" s="591"/>
      <c r="PGO11" s="591"/>
      <c r="PGP11" s="591"/>
      <c r="PGQ11" s="591"/>
      <c r="PGR11" s="591"/>
      <c r="PGS11" s="591"/>
      <c r="PGT11" s="591"/>
      <c r="PGU11" s="591"/>
      <c r="PGV11" s="591"/>
      <c r="PGW11" s="591"/>
      <c r="PGX11" s="591"/>
      <c r="PGY11" s="591"/>
      <c r="PGZ11" s="591"/>
      <c r="PHA11" s="591"/>
      <c r="PHB11" s="591"/>
      <c r="PHC11" s="591"/>
      <c r="PHD11" s="591"/>
      <c r="PHE11" s="591"/>
      <c r="PHF11" s="591"/>
      <c r="PHG11" s="591"/>
      <c r="PHH11" s="591"/>
      <c r="PHI11" s="591"/>
      <c r="PHJ11" s="591"/>
      <c r="PHK11" s="591"/>
      <c r="PHL11" s="591"/>
      <c r="PHM11" s="591"/>
      <c r="PHN11" s="591"/>
      <c r="PHO11" s="591"/>
      <c r="PHP11" s="591"/>
      <c r="PHQ11" s="591"/>
      <c r="PHR11" s="591"/>
      <c r="PHS11" s="591"/>
      <c r="PHT11" s="591"/>
      <c r="PHU11" s="591"/>
      <c r="PHV11" s="591"/>
      <c r="PHW11" s="591"/>
      <c r="PHX11" s="591"/>
      <c r="PHY11" s="591"/>
      <c r="PHZ11" s="591"/>
      <c r="PIA11" s="591"/>
      <c r="PIB11" s="591"/>
      <c r="PIC11" s="591"/>
      <c r="PID11" s="591"/>
      <c r="PIE11" s="591"/>
      <c r="PIF11" s="591"/>
      <c r="PIG11" s="591"/>
      <c r="PIH11" s="591"/>
      <c r="PII11" s="591"/>
      <c r="PIJ11" s="591"/>
      <c r="PIK11" s="591"/>
      <c r="PIL11" s="591"/>
      <c r="PIM11" s="591"/>
      <c r="PIN11" s="591"/>
      <c r="PIO11" s="591"/>
      <c r="PIP11" s="591"/>
      <c r="PIQ11" s="591"/>
      <c r="PIR11" s="591"/>
      <c r="PIS11" s="591"/>
      <c r="PIT11" s="591"/>
      <c r="PIU11" s="591"/>
      <c r="PIV11" s="591"/>
      <c r="PIW11" s="591"/>
      <c r="PIX11" s="591"/>
      <c r="PIY11" s="591"/>
      <c r="PIZ11" s="591"/>
      <c r="PJA11" s="591"/>
      <c r="PJB11" s="591"/>
      <c r="PJC11" s="591"/>
      <c r="PJD11" s="591"/>
      <c r="PJE11" s="591"/>
      <c r="PJF11" s="591"/>
      <c r="PJG11" s="591"/>
      <c r="PJH11" s="591"/>
      <c r="PJI11" s="591"/>
      <c r="PJJ11" s="591"/>
      <c r="PJK11" s="591"/>
      <c r="PJL11" s="591"/>
      <c r="PJM11" s="591"/>
      <c r="PJN11" s="591"/>
      <c r="PJO11" s="591"/>
      <c r="PJP11" s="591"/>
      <c r="PJQ11" s="591"/>
      <c r="PJR11" s="591"/>
      <c r="PJS11" s="591"/>
      <c r="PJT11" s="591"/>
      <c r="PJU11" s="591"/>
      <c r="PJV11" s="591"/>
      <c r="PJW11" s="591"/>
      <c r="PJX11" s="591"/>
      <c r="PJY11" s="591"/>
      <c r="PJZ11" s="591"/>
      <c r="PKA11" s="591"/>
      <c r="PKB11" s="591"/>
      <c r="PKC11" s="591"/>
      <c r="PKD11" s="591"/>
      <c r="PKE11" s="591"/>
      <c r="PKF11" s="591"/>
      <c r="PKG11" s="591"/>
      <c r="PKH11" s="591"/>
      <c r="PKI11" s="591"/>
      <c r="PKJ11" s="591"/>
      <c r="PKK11" s="591"/>
      <c r="PKL11" s="591"/>
      <c r="PKM11" s="591"/>
      <c r="PKN11" s="591"/>
      <c r="PKO11" s="591"/>
      <c r="PKP11" s="591"/>
      <c r="PKQ11" s="591"/>
      <c r="PKR11" s="591"/>
      <c r="PKS11" s="591"/>
      <c r="PKT11" s="591"/>
      <c r="PKU11" s="591"/>
      <c r="PKV11" s="591"/>
      <c r="PKW11" s="591"/>
      <c r="PKX11" s="591"/>
      <c r="PKY11" s="591"/>
      <c r="PKZ11" s="591"/>
      <c r="PLA11" s="591"/>
      <c r="PLB11" s="591"/>
      <c r="PLC11" s="591"/>
      <c r="PLD11" s="591"/>
      <c r="PLE11" s="591"/>
      <c r="PLF11" s="591"/>
      <c r="PLG11" s="591"/>
      <c r="PLH11" s="591"/>
      <c r="PLI11" s="591"/>
      <c r="PLJ11" s="591"/>
      <c r="PLK11" s="591"/>
      <c r="PLL11" s="591"/>
      <c r="PLM11" s="591"/>
      <c r="PLN11" s="591"/>
      <c r="PLO11" s="591"/>
      <c r="PLP11" s="591"/>
      <c r="PLQ11" s="591"/>
      <c r="PLR11" s="591"/>
      <c r="PLS11" s="591"/>
      <c r="PLT11" s="591"/>
      <c r="PLU11" s="591"/>
      <c r="PLV11" s="591"/>
      <c r="PLW11" s="591"/>
      <c r="PLX11" s="591"/>
      <c r="PLY11" s="591"/>
      <c r="PLZ11" s="591"/>
      <c r="PMA11" s="591"/>
      <c r="PMB11" s="591"/>
      <c r="PMC11" s="591"/>
      <c r="PMD11" s="591"/>
      <c r="PME11" s="591"/>
      <c r="PMF11" s="591"/>
      <c r="PMG11" s="591"/>
      <c r="PMH11" s="591"/>
      <c r="PMI11" s="591"/>
      <c r="PMJ11" s="591"/>
      <c r="PMK11" s="591"/>
      <c r="PML11" s="591"/>
      <c r="PMM11" s="591"/>
      <c r="PMN11" s="591"/>
      <c r="PMO11" s="591"/>
      <c r="PMP11" s="591"/>
      <c r="PMQ11" s="591"/>
      <c r="PMR11" s="591"/>
      <c r="PMS11" s="591"/>
      <c r="PMT11" s="591"/>
      <c r="PMU11" s="591"/>
      <c r="PMV11" s="591"/>
      <c r="PMW11" s="591"/>
      <c r="PMX11" s="591"/>
      <c r="PMY11" s="591"/>
      <c r="PMZ11" s="591"/>
      <c r="PNA11" s="591"/>
      <c r="PNB11" s="591"/>
      <c r="PNC11" s="591"/>
      <c r="PND11" s="591"/>
      <c r="PNE11" s="591"/>
      <c r="PNF11" s="591"/>
      <c r="PNG11" s="591"/>
      <c r="PNH11" s="591"/>
      <c r="PNI11" s="591"/>
      <c r="PNJ11" s="591"/>
      <c r="PNK11" s="591"/>
      <c r="PNL11" s="591"/>
      <c r="PNM11" s="591"/>
      <c r="PNN11" s="591"/>
      <c r="PNO11" s="591"/>
      <c r="PNP11" s="591"/>
      <c r="PNQ11" s="591"/>
      <c r="PNR11" s="591"/>
      <c r="PNS11" s="591"/>
      <c r="PNT11" s="591"/>
      <c r="PNU11" s="591"/>
      <c r="PNV11" s="591"/>
      <c r="PNW11" s="591"/>
      <c r="PNX11" s="591"/>
      <c r="PNY11" s="591"/>
      <c r="PNZ11" s="591"/>
      <c r="POA11" s="591"/>
      <c r="POB11" s="591"/>
      <c r="POC11" s="591"/>
      <c r="POD11" s="591"/>
      <c r="POE11" s="591"/>
      <c r="POF11" s="591"/>
      <c r="POG11" s="591"/>
      <c r="POH11" s="591"/>
      <c r="POI11" s="591"/>
      <c r="POJ11" s="591"/>
      <c r="POK11" s="591"/>
      <c r="POL11" s="591"/>
      <c r="POM11" s="591"/>
      <c r="PON11" s="591"/>
      <c r="POO11" s="591"/>
      <c r="POP11" s="591"/>
      <c r="POQ11" s="591"/>
      <c r="POR11" s="591"/>
      <c r="POS11" s="591"/>
      <c r="POT11" s="591"/>
      <c r="POU11" s="591"/>
      <c r="POV11" s="591"/>
      <c r="POW11" s="591"/>
      <c r="POX11" s="591"/>
      <c r="POY11" s="591"/>
      <c r="POZ11" s="591"/>
      <c r="PPA11" s="591"/>
      <c r="PPB11" s="591"/>
      <c r="PPC11" s="591"/>
      <c r="PPD11" s="591"/>
      <c r="PPE11" s="591"/>
      <c r="PPF11" s="591"/>
      <c r="PPG11" s="591"/>
      <c r="PPH11" s="591"/>
      <c r="PPI11" s="591"/>
      <c r="PPJ11" s="591"/>
      <c r="PPK11" s="591"/>
      <c r="PPL11" s="591"/>
      <c r="PPM11" s="591"/>
      <c r="PPN11" s="591"/>
      <c r="PPO11" s="591"/>
      <c r="PPP11" s="591"/>
      <c r="PPQ11" s="591"/>
      <c r="PPR11" s="591"/>
      <c r="PPS11" s="591"/>
      <c r="PPT11" s="591"/>
      <c r="PPU11" s="591"/>
      <c r="PPV11" s="591"/>
      <c r="PPW11" s="591"/>
      <c r="PPX11" s="591"/>
      <c r="PPY11" s="591"/>
      <c r="PPZ11" s="591"/>
      <c r="PQA11" s="591"/>
      <c r="PQB11" s="591"/>
      <c r="PQC11" s="591"/>
      <c r="PQD11" s="591"/>
      <c r="PQE11" s="591"/>
      <c r="PQF11" s="591"/>
      <c r="PQG11" s="591"/>
      <c r="PQH11" s="591"/>
      <c r="PQI11" s="591"/>
      <c r="PQJ11" s="591"/>
      <c r="PQK11" s="591"/>
      <c r="PQL11" s="591"/>
      <c r="PQM11" s="591"/>
      <c r="PQN11" s="591"/>
      <c r="PQO11" s="591"/>
      <c r="PQP11" s="591"/>
      <c r="PQQ11" s="591"/>
      <c r="PQR11" s="591"/>
      <c r="PQS11" s="591"/>
      <c r="PQT11" s="591"/>
      <c r="PQU11" s="591"/>
      <c r="PQV11" s="591"/>
      <c r="PQW11" s="591"/>
      <c r="PQX11" s="591"/>
      <c r="PQY11" s="591"/>
      <c r="PQZ11" s="591"/>
      <c r="PRA11" s="591"/>
      <c r="PRB11" s="591"/>
      <c r="PRC11" s="591"/>
      <c r="PRD11" s="591"/>
      <c r="PRE11" s="591"/>
      <c r="PRF11" s="591"/>
      <c r="PRG11" s="591"/>
      <c r="PRH11" s="591"/>
      <c r="PRI11" s="591"/>
      <c r="PRJ11" s="591"/>
      <c r="PRK11" s="591"/>
      <c r="PRL11" s="591"/>
      <c r="PRM11" s="591"/>
      <c r="PRN11" s="591"/>
      <c r="PRO11" s="591"/>
      <c r="PRP11" s="591"/>
      <c r="PRQ11" s="591"/>
      <c r="PRR11" s="591"/>
      <c r="PRS11" s="591"/>
      <c r="PRT11" s="591"/>
      <c r="PRU11" s="591"/>
      <c r="PRV11" s="591"/>
      <c r="PRW11" s="591"/>
      <c r="PRX11" s="591"/>
      <c r="PRY11" s="591"/>
      <c r="PRZ11" s="591"/>
      <c r="PSA11" s="591"/>
      <c r="PSB11" s="591"/>
      <c r="PSC11" s="591"/>
      <c r="PSD11" s="591"/>
      <c r="PSE11" s="591"/>
      <c r="PSF11" s="591"/>
      <c r="PSG11" s="591"/>
      <c r="PSH11" s="591"/>
      <c r="PSI11" s="591"/>
      <c r="PSJ11" s="591"/>
      <c r="PSK11" s="591"/>
      <c r="PSL11" s="591"/>
      <c r="PSM11" s="591"/>
      <c r="PSN11" s="591"/>
      <c r="PSO11" s="591"/>
      <c r="PSP11" s="591"/>
      <c r="PSQ11" s="591"/>
      <c r="PSR11" s="591"/>
      <c r="PSS11" s="591"/>
      <c r="PST11" s="591"/>
      <c r="PSU11" s="591"/>
      <c r="PSV11" s="591"/>
      <c r="PSW11" s="591"/>
      <c r="PSX11" s="591"/>
      <c r="PSY11" s="591"/>
      <c r="PSZ11" s="591"/>
      <c r="PTA11" s="591"/>
      <c r="PTB11" s="591"/>
      <c r="PTC11" s="591"/>
      <c r="PTD11" s="591"/>
      <c r="PTE11" s="591"/>
      <c r="PTF11" s="591"/>
      <c r="PTG11" s="591"/>
      <c r="PTH11" s="591"/>
      <c r="PTI11" s="591"/>
      <c r="PTJ11" s="591"/>
      <c r="PTK11" s="591"/>
      <c r="PTL11" s="591"/>
      <c r="PTM11" s="591"/>
      <c r="PTN11" s="591"/>
      <c r="PTO11" s="591"/>
      <c r="PTP11" s="591"/>
      <c r="PTQ11" s="591"/>
      <c r="PTR11" s="591"/>
      <c r="PTS11" s="591"/>
      <c r="PTT11" s="591"/>
      <c r="PTU11" s="591"/>
      <c r="PTV11" s="591"/>
      <c r="PTW11" s="591"/>
      <c r="PTX11" s="591"/>
      <c r="PTY11" s="591"/>
      <c r="PTZ11" s="591"/>
      <c r="PUA11" s="591"/>
      <c r="PUB11" s="591"/>
      <c r="PUC11" s="591"/>
      <c r="PUD11" s="591"/>
      <c r="PUE11" s="591"/>
      <c r="PUF11" s="591"/>
      <c r="PUG11" s="591"/>
      <c r="PUH11" s="591"/>
      <c r="PUI11" s="591"/>
      <c r="PUJ11" s="591"/>
      <c r="PUK11" s="591"/>
      <c r="PUL11" s="591"/>
      <c r="PUM11" s="591"/>
      <c r="PUN11" s="591"/>
      <c r="PUO11" s="591"/>
      <c r="PUP11" s="591"/>
      <c r="PUQ11" s="591"/>
      <c r="PUR11" s="591"/>
      <c r="PUS11" s="591"/>
      <c r="PUT11" s="591"/>
      <c r="PUU11" s="591"/>
      <c r="PUV11" s="591"/>
      <c r="PUW11" s="591"/>
      <c r="PUX11" s="591"/>
      <c r="PUY11" s="591"/>
      <c r="PUZ11" s="591"/>
      <c r="PVA11" s="591"/>
      <c r="PVB11" s="591"/>
      <c r="PVC11" s="591"/>
      <c r="PVD11" s="591"/>
      <c r="PVE11" s="591"/>
      <c r="PVF11" s="591"/>
      <c r="PVG11" s="591"/>
      <c r="PVH11" s="591"/>
      <c r="PVI11" s="591"/>
      <c r="PVJ11" s="591"/>
      <c r="PVK11" s="591"/>
      <c r="PVL11" s="591"/>
      <c r="PVM11" s="591"/>
      <c r="PVN11" s="591"/>
      <c r="PVO11" s="591"/>
      <c r="PVP11" s="591"/>
      <c r="PVQ11" s="591"/>
      <c r="PVR11" s="591"/>
      <c r="PVS11" s="591"/>
      <c r="PVT11" s="591"/>
      <c r="PVU11" s="591"/>
      <c r="PVV11" s="591"/>
      <c r="PVW11" s="591"/>
      <c r="PVX11" s="591"/>
      <c r="PVY11" s="591"/>
      <c r="PVZ11" s="591"/>
      <c r="PWA11" s="591"/>
      <c r="PWB11" s="591"/>
      <c r="PWC11" s="591"/>
      <c r="PWD11" s="591"/>
      <c r="PWE11" s="591"/>
      <c r="PWF11" s="591"/>
      <c r="PWG11" s="591"/>
      <c r="PWH11" s="591"/>
      <c r="PWI11" s="591"/>
      <c r="PWJ11" s="591"/>
      <c r="PWK11" s="591"/>
      <c r="PWL11" s="591"/>
      <c r="PWM11" s="591"/>
      <c r="PWN11" s="591"/>
      <c r="PWO11" s="591"/>
      <c r="PWP11" s="591"/>
      <c r="PWQ11" s="591"/>
      <c r="PWR11" s="591"/>
      <c r="PWS11" s="591"/>
      <c r="PWT11" s="591"/>
      <c r="PWU11" s="591"/>
      <c r="PWV11" s="591"/>
      <c r="PWW11" s="591"/>
      <c r="PWX11" s="591"/>
      <c r="PWY11" s="591"/>
      <c r="PWZ11" s="591"/>
      <c r="PXA11" s="591"/>
      <c r="PXB11" s="591"/>
      <c r="PXC11" s="591"/>
      <c r="PXD11" s="591"/>
      <c r="PXE11" s="591"/>
      <c r="PXF11" s="591"/>
      <c r="PXG11" s="591"/>
      <c r="PXH11" s="591"/>
      <c r="PXI11" s="591"/>
      <c r="PXJ11" s="591"/>
      <c r="PXK11" s="591"/>
      <c r="PXL11" s="591"/>
      <c r="PXM11" s="591"/>
      <c r="PXN11" s="591"/>
      <c r="PXO11" s="591"/>
      <c r="PXP11" s="591"/>
      <c r="PXQ11" s="591"/>
      <c r="PXR11" s="591"/>
      <c r="PXS11" s="591"/>
      <c r="PXT11" s="591"/>
      <c r="PXU11" s="591"/>
      <c r="PXV11" s="591"/>
      <c r="PXW11" s="591"/>
      <c r="PXX11" s="591"/>
      <c r="PXY11" s="591"/>
      <c r="PXZ11" s="591"/>
      <c r="PYA11" s="591"/>
      <c r="PYB11" s="591"/>
      <c r="PYC11" s="591"/>
      <c r="PYD11" s="591"/>
      <c r="PYE11" s="591"/>
      <c r="PYF11" s="591"/>
      <c r="PYG11" s="591"/>
      <c r="PYH11" s="591"/>
      <c r="PYI11" s="591"/>
      <c r="PYJ11" s="591"/>
      <c r="PYK11" s="591"/>
      <c r="PYL11" s="591"/>
      <c r="PYM11" s="591"/>
      <c r="PYN11" s="591"/>
      <c r="PYO11" s="591"/>
      <c r="PYP11" s="591"/>
      <c r="PYQ11" s="591"/>
      <c r="PYR11" s="591"/>
      <c r="PYS11" s="591"/>
      <c r="PYT11" s="591"/>
      <c r="PYU11" s="591"/>
      <c r="PYV11" s="591"/>
      <c r="PYW11" s="591"/>
      <c r="PYX11" s="591"/>
      <c r="PYY11" s="591"/>
      <c r="PYZ11" s="591"/>
      <c r="PZA11" s="591"/>
      <c r="PZB11" s="591"/>
      <c r="PZC11" s="591"/>
      <c r="PZD11" s="591"/>
      <c r="PZE11" s="591"/>
      <c r="PZF11" s="591"/>
      <c r="PZG11" s="591"/>
      <c r="PZH11" s="591"/>
      <c r="PZI11" s="591"/>
      <c r="PZJ11" s="591"/>
      <c r="PZK11" s="591"/>
      <c r="PZL11" s="591"/>
      <c r="PZM11" s="591"/>
      <c r="PZN11" s="591"/>
      <c r="PZO11" s="591"/>
      <c r="PZP11" s="591"/>
      <c r="PZQ11" s="591"/>
      <c r="PZR11" s="591"/>
      <c r="PZS11" s="591"/>
      <c r="PZT11" s="591"/>
      <c r="PZU11" s="591"/>
      <c r="PZV11" s="591"/>
      <c r="PZW11" s="591"/>
      <c r="PZX11" s="591"/>
      <c r="PZY11" s="591"/>
      <c r="PZZ11" s="591"/>
      <c r="QAA11" s="591"/>
      <c r="QAB11" s="591"/>
      <c r="QAC11" s="591"/>
      <c r="QAD11" s="591"/>
      <c r="QAE11" s="591"/>
      <c r="QAF11" s="591"/>
      <c r="QAG11" s="591"/>
      <c r="QAH11" s="591"/>
      <c r="QAI11" s="591"/>
      <c r="QAJ11" s="591"/>
      <c r="QAK11" s="591"/>
      <c r="QAL11" s="591"/>
      <c r="QAM11" s="591"/>
      <c r="QAN11" s="591"/>
      <c r="QAO11" s="591"/>
      <c r="QAP11" s="591"/>
      <c r="QAQ11" s="591"/>
      <c r="QAR11" s="591"/>
      <c r="QAS11" s="591"/>
      <c r="QAT11" s="591"/>
      <c r="QAU11" s="591"/>
      <c r="QAV11" s="591"/>
      <c r="QAW11" s="591"/>
      <c r="QAX11" s="591"/>
      <c r="QAY11" s="591"/>
      <c r="QAZ11" s="591"/>
      <c r="QBA11" s="591"/>
      <c r="QBB11" s="591"/>
      <c r="QBC11" s="591"/>
      <c r="QBD11" s="591"/>
      <c r="QBE11" s="591"/>
      <c r="QBF11" s="591"/>
      <c r="QBG11" s="591"/>
      <c r="QBH11" s="591"/>
      <c r="QBI11" s="591"/>
      <c r="QBJ11" s="591"/>
      <c r="QBK11" s="591"/>
      <c r="QBL11" s="591"/>
      <c r="QBM11" s="591"/>
      <c r="QBN11" s="591"/>
      <c r="QBO11" s="591"/>
      <c r="QBP11" s="591"/>
      <c r="QBQ11" s="591"/>
      <c r="QBR11" s="591"/>
      <c r="QBS11" s="591"/>
      <c r="QBT11" s="591"/>
      <c r="QBU11" s="591"/>
      <c r="QBV11" s="591"/>
      <c r="QBW11" s="591"/>
      <c r="QBX11" s="591"/>
      <c r="QBY11" s="591"/>
      <c r="QBZ11" s="591"/>
      <c r="QCA11" s="591"/>
      <c r="QCB11" s="591"/>
      <c r="QCC11" s="591"/>
      <c r="QCD11" s="591"/>
      <c r="QCE11" s="591"/>
      <c r="QCF11" s="591"/>
      <c r="QCG11" s="591"/>
      <c r="QCH11" s="591"/>
      <c r="QCI11" s="591"/>
      <c r="QCJ11" s="591"/>
      <c r="QCK11" s="591"/>
      <c r="QCL11" s="591"/>
      <c r="QCM11" s="591"/>
      <c r="QCN11" s="591"/>
      <c r="QCO11" s="591"/>
      <c r="QCP11" s="591"/>
      <c r="QCQ11" s="591"/>
      <c r="QCR11" s="591"/>
      <c r="QCS11" s="591"/>
      <c r="QCT11" s="591"/>
      <c r="QCU11" s="591"/>
      <c r="QCV11" s="591"/>
      <c r="QCW11" s="591"/>
      <c r="QCX11" s="591"/>
      <c r="QCY11" s="591"/>
      <c r="QCZ11" s="591"/>
      <c r="QDA11" s="591"/>
      <c r="QDB11" s="591"/>
      <c r="QDC11" s="591"/>
      <c r="QDD11" s="591"/>
      <c r="QDE11" s="591"/>
      <c r="QDF11" s="591"/>
      <c r="QDG11" s="591"/>
      <c r="QDH11" s="591"/>
      <c r="QDI11" s="591"/>
      <c r="QDJ11" s="591"/>
      <c r="QDK11" s="591"/>
      <c r="QDL11" s="591"/>
      <c r="QDM11" s="591"/>
      <c r="QDN11" s="591"/>
      <c r="QDO11" s="591"/>
      <c r="QDP11" s="591"/>
      <c r="QDQ11" s="591"/>
      <c r="QDR11" s="591"/>
      <c r="QDS11" s="591"/>
      <c r="QDT11" s="591"/>
      <c r="QDU11" s="591"/>
      <c r="QDV11" s="591"/>
      <c r="QDW11" s="591"/>
      <c r="QDX11" s="591"/>
      <c r="QDY11" s="591"/>
      <c r="QDZ11" s="591"/>
      <c r="QEA11" s="591"/>
      <c r="QEB11" s="591"/>
      <c r="QEC11" s="591"/>
      <c r="QED11" s="591"/>
      <c r="QEE11" s="591"/>
      <c r="QEF11" s="591"/>
      <c r="QEG11" s="591"/>
      <c r="QEH11" s="591"/>
      <c r="QEI11" s="591"/>
      <c r="QEJ11" s="591"/>
      <c r="QEK11" s="591"/>
      <c r="QEL11" s="591"/>
      <c r="QEM11" s="591"/>
      <c r="QEN11" s="591"/>
      <c r="QEO11" s="591"/>
      <c r="QEP11" s="591"/>
      <c r="QEQ11" s="591"/>
      <c r="QER11" s="591"/>
      <c r="QES11" s="591"/>
      <c r="QET11" s="591"/>
      <c r="QEU11" s="591"/>
      <c r="QEV11" s="591"/>
      <c r="QEW11" s="591"/>
      <c r="QEX11" s="591"/>
      <c r="QEY11" s="591"/>
      <c r="QEZ11" s="591"/>
      <c r="QFA11" s="591"/>
      <c r="QFB11" s="591"/>
      <c r="QFC11" s="591"/>
      <c r="QFD11" s="591"/>
      <c r="QFE11" s="591"/>
      <c r="QFF11" s="591"/>
      <c r="QFG11" s="591"/>
      <c r="QFH11" s="591"/>
      <c r="QFI11" s="591"/>
      <c r="QFJ11" s="591"/>
      <c r="QFK11" s="591"/>
      <c r="QFL11" s="591"/>
      <c r="QFM11" s="591"/>
      <c r="QFN11" s="591"/>
      <c r="QFO11" s="591"/>
      <c r="QFP11" s="591"/>
      <c r="QFQ11" s="591"/>
      <c r="QFR11" s="591"/>
      <c r="QFS11" s="591"/>
      <c r="QFT11" s="591"/>
      <c r="QFU11" s="591"/>
      <c r="QFV11" s="591"/>
      <c r="QFW11" s="591"/>
      <c r="QFX11" s="591"/>
      <c r="QFY11" s="591"/>
      <c r="QFZ11" s="591"/>
      <c r="QGA11" s="591"/>
      <c r="QGB11" s="591"/>
      <c r="QGC11" s="591"/>
      <c r="QGD11" s="591"/>
      <c r="QGE11" s="591"/>
      <c r="QGF11" s="591"/>
      <c r="QGG11" s="591"/>
      <c r="QGH11" s="591"/>
      <c r="QGI11" s="591"/>
      <c r="QGJ11" s="591"/>
      <c r="QGK11" s="591"/>
      <c r="QGL11" s="591"/>
      <c r="QGM11" s="591"/>
      <c r="QGN11" s="591"/>
      <c r="QGO11" s="591"/>
      <c r="QGP11" s="591"/>
      <c r="QGQ11" s="591"/>
      <c r="QGR11" s="591"/>
      <c r="QGS11" s="591"/>
      <c r="QGT11" s="591"/>
      <c r="QGU11" s="591"/>
      <c r="QGV11" s="591"/>
      <c r="QGW11" s="591"/>
      <c r="QGX11" s="591"/>
      <c r="QGY11" s="591"/>
      <c r="QGZ11" s="591"/>
      <c r="QHA11" s="591"/>
      <c r="QHB11" s="591"/>
      <c r="QHC11" s="591"/>
      <c r="QHD11" s="591"/>
      <c r="QHE11" s="591"/>
      <c r="QHF11" s="591"/>
      <c r="QHG11" s="591"/>
      <c r="QHH11" s="591"/>
      <c r="QHI11" s="591"/>
      <c r="QHJ11" s="591"/>
      <c r="QHK11" s="591"/>
      <c r="QHL11" s="591"/>
      <c r="QHM11" s="591"/>
      <c r="QHN11" s="591"/>
      <c r="QHO11" s="591"/>
      <c r="QHP11" s="591"/>
      <c r="QHQ11" s="591"/>
      <c r="QHR11" s="591"/>
      <c r="QHS11" s="591"/>
      <c r="QHT11" s="591"/>
      <c r="QHU11" s="591"/>
      <c r="QHV11" s="591"/>
      <c r="QHW11" s="591"/>
      <c r="QHX11" s="591"/>
      <c r="QHY11" s="591"/>
      <c r="QHZ11" s="591"/>
      <c r="QIA11" s="591"/>
      <c r="QIB11" s="591"/>
      <c r="QIC11" s="591"/>
      <c r="QID11" s="591"/>
      <c r="QIE11" s="591"/>
      <c r="QIF11" s="591"/>
      <c r="QIG11" s="591"/>
      <c r="QIH11" s="591"/>
      <c r="QII11" s="591"/>
      <c r="QIJ11" s="591"/>
      <c r="QIK11" s="591"/>
      <c r="QIL11" s="591"/>
      <c r="QIM11" s="591"/>
      <c r="QIN11" s="591"/>
      <c r="QIO11" s="591"/>
      <c r="QIP11" s="591"/>
      <c r="QIQ11" s="591"/>
      <c r="QIR11" s="591"/>
      <c r="QIS11" s="591"/>
      <c r="QIT11" s="591"/>
      <c r="QIU11" s="591"/>
      <c r="QIV11" s="591"/>
      <c r="QIW11" s="591"/>
      <c r="QIX11" s="591"/>
      <c r="QIY11" s="591"/>
      <c r="QIZ11" s="591"/>
      <c r="QJA11" s="591"/>
      <c r="QJB11" s="591"/>
      <c r="QJC11" s="591"/>
      <c r="QJD11" s="591"/>
      <c r="QJE11" s="591"/>
      <c r="QJF11" s="591"/>
      <c r="QJG11" s="591"/>
      <c r="QJH11" s="591"/>
      <c r="QJI11" s="591"/>
      <c r="QJJ11" s="591"/>
      <c r="QJK11" s="591"/>
      <c r="QJL11" s="591"/>
      <c r="QJM11" s="591"/>
      <c r="QJN11" s="591"/>
      <c r="QJO11" s="591"/>
      <c r="QJP11" s="591"/>
      <c r="QJQ11" s="591"/>
      <c r="QJR11" s="591"/>
      <c r="QJS11" s="591"/>
      <c r="QJT11" s="591"/>
      <c r="QJU11" s="591"/>
      <c r="QJV11" s="591"/>
      <c r="QJW11" s="591"/>
      <c r="QJX11" s="591"/>
      <c r="QJY11" s="591"/>
      <c r="QJZ11" s="591"/>
      <c r="QKA11" s="591"/>
      <c r="QKB11" s="591"/>
      <c r="QKC11" s="591"/>
      <c r="QKD11" s="591"/>
      <c r="QKE11" s="591"/>
      <c r="QKF11" s="591"/>
      <c r="QKG11" s="591"/>
      <c r="QKH11" s="591"/>
      <c r="QKI11" s="591"/>
      <c r="QKJ11" s="591"/>
      <c r="QKK11" s="591"/>
      <c r="QKL11" s="591"/>
      <c r="QKM11" s="591"/>
      <c r="QKN11" s="591"/>
      <c r="QKO11" s="591"/>
      <c r="QKP11" s="591"/>
      <c r="QKQ11" s="591"/>
      <c r="QKR11" s="591"/>
      <c r="QKS11" s="591"/>
      <c r="QKT11" s="591"/>
      <c r="QKU11" s="591"/>
      <c r="QKV11" s="591"/>
      <c r="QKW11" s="591"/>
      <c r="QKX11" s="591"/>
      <c r="QKY11" s="591"/>
      <c r="QKZ11" s="591"/>
      <c r="QLA11" s="591"/>
      <c r="QLB11" s="591"/>
      <c r="QLC11" s="591"/>
      <c r="QLD11" s="591"/>
      <c r="QLE11" s="591"/>
      <c r="QLF11" s="591"/>
      <c r="QLG11" s="591"/>
      <c r="QLH11" s="591"/>
      <c r="QLI11" s="591"/>
      <c r="QLJ11" s="591"/>
      <c r="QLK11" s="591"/>
      <c r="QLL11" s="591"/>
      <c r="QLM11" s="591"/>
      <c r="QLN11" s="591"/>
      <c r="QLO11" s="591"/>
      <c r="QLP11" s="591"/>
      <c r="QLQ11" s="591"/>
      <c r="QLR11" s="591"/>
      <c r="QLS11" s="591"/>
      <c r="QLT11" s="591"/>
      <c r="QLU11" s="591"/>
      <c r="QLV11" s="591"/>
      <c r="QLW11" s="591"/>
      <c r="QLX11" s="591"/>
      <c r="QLY11" s="591"/>
      <c r="QLZ11" s="591"/>
      <c r="QMA11" s="591"/>
      <c r="QMB11" s="591"/>
      <c r="QMC11" s="591"/>
      <c r="QMD11" s="591"/>
      <c r="QME11" s="591"/>
      <c r="QMF11" s="591"/>
      <c r="QMG11" s="591"/>
      <c r="QMH11" s="591"/>
      <c r="QMI11" s="591"/>
      <c r="QMJ11" s="591"/>
      <c r="QMK11" s="591"/>
      <c r="QML11" s="591"/>
      <c r="QMM11" s="591"/>
      <c r="QMN11" s="591"/>
      <c r="QMO11" s="591"/>
      <c r="QMP11" s="591"/>
      <c r="QMQ11" s="591"/>
      <c r="QMR11" s="591"/>
      <c r="QMS11" s="591"/>
      <c r="QMT11" s="591"/>
      <c r="QMU11" s="591"/>
      <c r="QMV11" s="591"/>
      <c r="QMW11" s="591"/>
      <c r="QMX11" s="591"/>
      <c r="QMY11" s="591"/>
      <c r="QMZ11" s="591"/>
      <c r="QNA11" s="591"/>
      <c r="QNB11" s="591"/>
      <c r="QNC11" s="591"/>
      <c r="QND11" s="591"/>
      <c r="QNE11" s="591"/>
      <c r="QNF11" s="591"/>
      <c r="QNG11" s="591"/>
      <c r="QNH11" s="591"/>
      <c r="QNI11" s="591"/>
      <c r="QNJ11" s="591"/>
      <c r="QNK11" s="591"/>
      <c r="QNL11" s="591"/>
      <c r="QNM11" s="591"/>
      <c r="QNN11" s="591"/>
      <c r="QNO11" s="591"/>
      <c r="QNP11" s="591"/>
      <c r="QNQ11" s="591"/>
      <c r="QNR11" s="591"/>
      <c r="QNS11" s="591"/>
      <c r="QNT11" s="591"/>
      <c r="QNU11" s="591"/>
      <c r="QNV11" s="591"/>
      <c r="QNW11" s="591"/>
      <c r="QNX11" s="591"/>
      <c r="QNY11" s="591"/>
      <c r="QNZ11" s="591"/>
      <c r="QOA11" s="591"/>
      <c r="QOB11" s="591"/>
      <c r="QOC11" s="591"/>
      <c r="QOD11" s="591"/>
      <c r="QOE11" s="591"/>
      <c r="QOF11" s="591"/>
      <c r="QOG11" s="591"/>
      <c r="QOH11" s="591"/>
      <c r="QOI11" s="591"/>
      <c r="QOJ11" s="591"/>
      <c r="QOK11" s="591"/>
      <c r="QOL11" s="591"/>
      <c r="QOM11" s="591"/>
      <c r="QON11" s="591"/>
      <c r="QOO11" s="591"/>
      <c r="QOP11" s="591"/>
      <c r="QOQ11" s="591"/>
      <c r="QOR11" s="591"/>
      <c r="QOS11" s="591"/>
      <c r="QOT11" s="591"/>
      <c r="QOU11" s="591"/>
      <c r="QOV11" s="591"/>
      <c r="QOW11" s="591"/>
      <c r="QOX11" s="591"/>
      <c r="QOY11" s="591"/>
      <c r="QOZ11" s="591"/>
      <c r="QPA11" s="591"/>
      <c r="QPB11" s="591"/>
      <c r="QPC11" s="591"/>
      <c r="QPD11" s="591"/>
      <c r="QPE11" s="591"/>
      <c r="QPF11" s="591"/>
      <c r="QPG11" s="591"/>
      <c r="QPH11" s="591"/>
      <c r="QPI11" s="591"/>
      <c r="QPJ11" s="591"/>
      <c r="QPK11" s="591"/>
      <c r="QPL11" s="591"/>
      <c r="QPM11" s="591"/>
      <c r="QPN11" s="591"/>
      <c r="QPO11" s="591"/>
      <c r="QPP11" s="591"/>
      <c r="QPQ11" s="591"/>
      <c r="QPR11" s="591"/>
      <c r="QPS11" s="591"/>
      <c r="QPT11" s="591"/>
      <c r="QPU11" s="591"/>
      <c r="QPV11" s="591"/>
      <c r="QPW11" s="591"/>
      <c r="QPX11" s="591"/>
      <c r="QPY11" s="591"/>
      <c r="QPZ11" s="591"/>
      <c r="QQA11" s="591"/>
      <c r="QQB11" s="591"/>
      <c r="QQC11" s="591"/>
      <c r="QQD11" s="591"/>
      <c r="QQE11" s="591"/>
      <c r="QQF11" s="591"/>
      <c r="QQG11" s="591"/>
      <c r="QQH11" s="591"/>
      <c r="QQI11" s="591"/>
      <c r="QQJ11" s="591"/>
      <c r="QQK11" s="591"/>
      <c r="QQL11" s="591"/>
      <c r="QQM11" s="591"/>
      <c r="QQN11" s="591"/>
      <c r="QQO11" s="591"/>
      <c r="QQP11" s="591"/>
      <c r="QQQ11" s="591"/>
      <c r="QQR11" s="591"/>
      <c r="QQS11" s="591"/>
      <c r="QQT11" s="591"/>
      <c r="QQU11" s="591"/>
      <c r="QQV11" s="591"/>
      <c r="QQW11" s="591"/>
      <c r="QQX11" s="591"/>
      <c r="QQY11" s="591"/>
      <c r="QQZ11" s="591"/>
      <c r="QRA11" s="591"/>
      <c r="QRB11" s="591"/>
      <c r="QRC11" s="591"/>
      <c r="QRD11" s="591"/>
      <c r="QRE11" s="591"/>
      <c r="QRF11" s="591"/>
      <c r="QRG11" s="591"/>
      <c r="QRH11" s="591"/>
      <c r="QRI11" s="591"/>
      <c r="QRJ11" s="591"/>
      <c r="QRK11" s="591"/>
      <c r="QRL11" s="591"/>
      <c r="QRM11" s="591"/>
      <c r="QRN11" s="591"/>
      <c r="QRO11" s="591"/>
      <c r="QRP11" s="591"/>
      <c r="QRQ11" s="591"/>
      <c r="QRR11" s="591"/>
      <c r="QRS11" s="591"/>
      <c r="QRT11" s="591"/>
      <c r="QRU11" s="591"/>
      <c r="QRV11" s="591"/>
      <c r="QRW11" s="591"/>
      <c r="QRX11" s="591"/>
      <c r="QRY11" s="591"/>
      <c r="QRZ11" s="591"/>
      <c r="QSA11" s="591"/>
      <c r="QSB11" s="591"/>
      <c r="QSC11" s="591"/>
      <c r="QSD11" s="591"/>
      <c r="QSE11" s="591"/>
      <c r="QSF11" s="591"/>
      <c r="QSG11" s="591"/>
      <c r="QSH11" s="591"/>
      <c r="QSI11" s="591"/>
      <c r="QSJ11" s="591"/>
      <c r="QSK11" s="591"/>
      <c r="QSL11" s="591"/>
      <c r="QSM11" s="591"/>
      <c r="QSN11" s="591"/>
      <c r="QSO11" s="591"/>
      <c r="QSP11" s="591"/>
      <c r="QSQ11" s="591"/>
      <c r="QSR11" s="591"/>
      <c r="QSS11" s="591"/>
      <c r="QST11" s="591"/>
      <c r="QSU11" s="591"/>
      <c r="QSV11" s="591"/>
      <c r="QSW11" s="591"/>
      <c r="QSX11" s="591"/>
      <c r="QSY11" s="591"/>
      <c r="QSZ11" s="591"/>
      <c r="QTA11" s="591"/>
      <c r="QTB11" s="591"/>
      <c r="QTC11" s="591"/>
      <c r="QTD11" s="591"/>
      <c r="QTE11" s="591"/>
      <c r="QTF11" s="591"/>
      <c r="QTG11" s="591"/>
      <c r="QTH11" s="591"/>
      <c r="QTI11" s="591"/>
      <c r="QTJ11" s="591"/>
      <c r="QTK11" s="591"/>
      <c r="QTL11" s="591"/>
      <c r="QTM11" s="591"/>
      <c r="QTN11" s="591"/>
      <c r="QTO11" s="591"/>
      <c r="QTP11" s="591"/>
      <c r="QTQ11" s="591"/>
      <c r="QTR11" s="591"/>
      <c r="QTS11" s="591"/>
      <c r="QTT11" s="591"/>
      <c r="QTU11" s="591"/>
      <c r="QTV11" s="591"/>
      <c r="QTW11" s="591"/>
      <c r="QTX11" s="591"/>
      <c r="QTY11" s="591"/>
      <c r="QTZ11" s="591"/>
      <c r="QUA11" s="591"/>
      <c r="QUB11" s="591"/>
      <c r="QUC11" s="591"/>
      <c r="QUD11" s="591"/>
      <c r="QUE11" s="591"/>
      <c r="QUF11" s="591"/>
      <c r="QUG11" s="591"/>
      <c r="QUH11" s="591"/>
      <c r="QUI11" s="591"/>
      <c r="QUJ11" s="591"/>
      <c r="QUK11" s="591"/>
      <c r="QUL11" s="591"/>
      <c r="QUM11" s="591"/>
      <c r="QUN11" s="591"/>
      <c r="QUO11" s="591"/>
      <c r="QUP11" s="591"/>
      <c r="QUQ11" s="591"/>
      <c r="QUR11" s="591"/>
      <c r="QUS11" s="591"/>
      <c r="QUT11" s="591"/>
      <c r="QUU11" s="591"/>
      <c r="QUV11" s="591"/>
      <c r="QUW11" s="591"/>
      <c r="QUX11" s="591"/>
      <c r="QUY11" s="591"/>
      <c r="QUZ11" s="591"/>
      <c r="QVA11" s="591"/>
      <c r="QVB11" s="591"/>
      <c r="QVC11" s="591"/>
      <c r="QVD11" s="591"/>
      <c r="QVE11" s="591"/>
      <c r="QVF11" s="591"/>
      <c r="QVG11" s="591"/>
      <c r="QVH11" s="591"/>
      <c r="QVI11" s="591"/>
      <c r="QVJ11" s="591"/>
      <c r="QVK11" s="591"/>
      <c r="QVL11" s="591"/>
      <c r="QVM11" s="591"/>
      <c r="QVN11" s="591"/>
      <c r="QVO11" s="591"/>
      <c r="QVP11" s="591"/>
      <c r="QVQ11" s="591"/>
      <c r="QVR11" s="591"/>
      <c r="QVS11" s="591"/>
      <c r="QVT11" s="591"/>
      <c r="QVU11" s="591"/>
      <c r="QVV11" s="591"/>
      <c r="QVW11" s="591"/>
      <c r="QVX11" s="591"/>
      <c r="QVY11" s="591"/>
      <c r="QVZ11" s="591"/>
      <c r="QWA11" s="591"/>
      <c r="QWB11" s="591"/>
      <c r="QWC11" s="591"/>
      <c r="QWD11" s="591"/>
      <c r="QWE11" s="591"/>
      <c r="QWF11" s="591"/>
      <c r="QWG11" s="591"/>
      <c r="QWH11" s="591"/>
      <c r="QWI11" s="591"/>
      <c r="QWJ11" s="591"/>
      <c r="QWK11" s="591"/>
      <c r="QWL11" s="591"/>
      <c r="QWM11" s="591"/>
      <c r="QWN11" s="591"/>
      <c r="QWO11" s="591"/>
      <c r="QWP11" s="591"/>
      <c r="QWQ11" s="591"/>
      <c r="QWR11" s="591"/>
      <c r="QWS11" s="591"/>
      <c r="QWT11" s="591"/>
      <c r="QWU11" s="591"/>
      <c r="QWV11" s="591"/>
      <c r="QWW11" s="591"/>
      <c r="QWX11" s="591"/>
      <c r="QWY11" s="591"/>
      <c r="QWZ11" s="591"/>
      <c r="QXA11" s="591"/>
      <c r="QXB11" s="591"/>
      <c r="QXC11" s="591"/>
      <c r="QXD11" s="591"/>
      <c r="QXE11" s="591"/>
      <c r="QXF11" s="591"/>
      <c r="QXG11" s="591"/>
      <c r="QXH11" s="591"/>
      <c r="QXI11" s="591"/>
      <c r="QXJ11" s="591"/>
      <c r="QXK11" s="591"/>
      <c r="QXL11" s="591"/>
      <c r="QXM11" s="591"/>
      <c r="QXN11" s="591"/>
      <c r="QXO11" s="591"/>
      <c r="QXP11" s="591"/>
      <c r="QXQ11" s="591"/>
      <c r="QXR11" s="591"/>
      <c r="QXS11" s="591"/>
      <c r="QXT11" s="591"/>
      <c r="QXU11" s="591"/>
      <c r="QXV11" s="591"/>
      <c r="QXW11" s="591"/>
      <c r="QXX11" s="591"/>
      <c r="QXY11" s="591"/>
      <c r="QXZ11" s="591"/>
      <c r="QYA11" s="591"/>
      <c r="QYB11" s="591"/>
      <c r="QYC11" s="591"/>
      <c r="QYD11" s="591"/>
      <c r="QYE11" s="591"/>
      <c r="QYF11" s="591"/>
      <c r="QYG11" s="591"/>
      <c r="QYH11" s="591"/>
      <c r="QYI11" s="591"/>
      <c r="QYJ11" s="591"/>
      <c r="QYK11" s="591"/>
      <c r="QYL11" s="591"/>
      <c r="QYM11" s="591"/>
      <c r="QYN11" s="591"/>
      <c r="QYO11" s="591"/>
      <c r="QYP11" s="591"/>
      <c r="QYQ11" s="591"/>
      <c r="QYR11" s="591"/>
      <c r="QYS11" s="591"/>
      <c r="QYT11" s="591"/>
      <c r="QYU11" s="591"/>
      <c r="QYV11" s="591"/>
      <c r="QYW11" s="591"/>
      <c r="QYX11" s="591"/>
      <c r="QYY11" s="591"/>
      <c r="QYZ11" s="591"/>
      <c r="QZA11" s="591"/>
      <c r="QZB11" s="591"/>
      <c r="QZC11" s="591"/>
      <c r="QZD11" s="591"/>
      <c r="QZE11" s="591"/>
      <c r="QZF11" s="591"/>
      <c r="QZG11" s="591"/>
      <c r="QZH11" s="591"/>
      <c r="QZI11" s="591"/>
      <c r="QZJ11" s="591"/>
      <c r="QZK11" s="591"/>
      <c r="QZL11" s="591"/>
      <c r="QZM11" s="591"/>
      <c r="QZN11" s="591"/>
      <c r="QZO11" s="591"/>
      <c r="QZP11" s="591"/>
      <c r="QZQ11" s="591"/>
      <c r="QZR11" s="591"/>
      <c r="QZS11" s="591"/>
      <c r="QZT11" s="591"/>
      <c r="QZU11" s="591"/>
      <c r="QZV11" s="591"/>
      <c r="QZW11" s="591"/>
      <c r="QZX11" s="591"/>
      <c r="QZY11" s="591"/>
      <c r="QZZ11" s="591"/>
      <c r="RAA11" s="591"/>
      <c r="RAB11" s="591"/>
      <c r="RAC11" s="591"/>
      <c r="RAD11" s="591"/>
      <c r="RAE11" s="591"/>
      <c r="RAF11" s="591"/>
      <c r="RAG11" s="591"/>
      <c r="RAH11" s="591"/>
      <c r="RAI11" s="591"/>
      <c r="RAJ11" s="591"/>
      <c r="RAK11" s="591"/>
      <c r="RAL11" s="591"/>
      <c r="RAM11" s="591"/>
      <c r="RAN11" s="591"/>
      <c r="RAO11" s="591"/>
      <c r="RAP11" s="591"/>
      <c r="RAQ11" s="591"/>
      <c r="RAR11" s="591"/>
      <c r="RAS11" s="591"/>
      <c r="RAT11" s="591"/>
      <c r="RAU11" s="591"/>
      <c r="RAV11" s="591"/>
      <c r="RAW11" s="591"/>
      <c r="RAX11" s="591"/>
      <c r="RAY11" s="591"/>
      <c r="RAZ11" s="591"/>
      <c r="RBA11" s="591"/>
      <c r="RBB11" s="591"/>
      <c r="RBC11" s="591"/>
      <c r="RBD11" s="591"/>
      <c r="RBE11" s="591"/>
      <c r="RBF11" s="591"/>
      <c r="RBG11" s="591"/>
      <c r="RBH11" s="591"/>
      <c r="RBI11" s="591"/>
      <c r="RBJ11" s="591"/>
      <c r="RBK11" s="591"/>
      <c r="RBL11" s="591"/>
      <c r="RBM11" s="591"/>
      <c r="RBN11" s="591"/>
      <c r="RBO11" s="591"/>
      <c r="RBP11" s="591"/>
      <c r="RBQ11" s="591"/>
      <c r="RBR11" s="591"/>
      <c r="RBS11" s="591"/>
      <c r="RBT11" s="591"/>
      <c r="RBU11" s="591"/>
      <c r="RBV11" s="591"/>
      <c r="RBW11" s="591"/>
      <c r="RBX11" s="591"/>
      <c r="RBY11" s="591"/>
      <c r="RBZ11" s="591"/>
      <c r="RCA11" s="591"/>
      <c r="RCB11" s="591"/>
      <c r="RCC11" s="591"/>
      <c r="RCD11" s="591"/>
      <c r="RCE11" s="591"/>
      <c r="RCF11" s="591"/>
      <c r="RCG11" s="591"/>
      <c r="RCH11" s="591"/>
      <c r="RCI11" s="591"/>
      <c r="RCJ11" s="591"/>
      <c r="RCK11" s="591"/>
      <c r="RCL11" s="591"/>
      <c r="RCM11" s="591"/>
      <c r="RCN11" s="591"/>
      <c r="RCO11" s="591"/>
      <c r="RCP11" s="591"/>
      <c r="RCQ11" s="591"/>
      <c r="RCR11" s="591"/>
      <c r="RCS11" s="591"/>
      <c r="RCT11" s="591"/>
      <c r="RCU11" s="591"/>
      <c r="RCV11" s="591"/>
      <c r="RCW11" s="591"/>
      <c r="RCX11" s="591"/>
      <c r="RCY11" s="591"/>
      <c r="RCZ11" s="591"/>
      <c r="RDA11" s="591"/>
      <c r="RDB11" s="591"/>
      <c r="RDC11" s="591"/>
      <c r="RDD11" s="591"/>
      <c r="RDE11" s="591"/>
      <c r="RDF11" s="591"/>
      <c r="RDG11" s="591"/>
      <c r="RDH11" s="591"/>
      <c r="RDI11" s="591"/>
      <c r="RDJ11" s="591"/>
      <c r="RDK11" s="591"/>
      <c r="RDL11" s="591"/>
      <c r="RDM11" s="591"/>
      <c r="RDN11" s="591"/>
      <c r="RDO11" s="591"/>
      <c r="RDP11" s="591"/>
      <c r="RDQ11" s="591"/>
      <c r="RDR11" s="591"/>
      <c r="RDS11" s="591"/>
      <c r="RDT11" s="591"/>
      <c r="RDU11" s="591"/>
      <c r="RDV11" s="591"/>
      <c r="RDW11" s="591"/>
      <c r="RDX11" s="591"/>
      <c r="RDY11" s="591"/>
      <c r="RDZ11" s="591"/>
      <c r="REA11" s="591"/>
      <c r="REB11" s="591"/>
      <c r="REC11" s="591"/>
      <c r="RED11" s="591"/>
      <c r="REE11" s="591"/>
      <c r="REF11" s="591"/>
      <c r="REG11" s="591"/>
      <c r="REH11" s="591"/>
      <c r="REI11" s="591"/>
      <c r="REJ11" s="591"/>
      <c r="REK11" s="591"/>
      <c r="REL11" s="591"/>
      <c r="REM11" s="591"/>
      <c r="REN11" s="591"/>
      <c r="REO11" s="591"/>
      <c r="REP11" s="591"/>
      <c r="REQ11" s="591"/>
      <c r="RER11" s="591"/>
      <c r="RES11" s="591"/>
      <c r="RET11" s="591"/>
      <c r="REU11" s="591"/>
      <c r="REV11" s="591"/>
      <c r="REW11" s="591"/>
      <c r="REX11" s="591"/>
      <c r="REY11" s="591"/>
      <c r="REZ11" s="591"/>
      <c r="RFA11" s="591"/>
      <c r="RFB11" s="591"/>
      <c r="RFC11" s="591"/>
      <c r="RFD11" s="591"/>
      <c r="RFE11" s="591"/>
      <c r="RFF11" s="591"/>
      <c r="RFG11" s="591"/>
      <c r="RFH11" s="591"/>
      <c r="RFI11" s="591"/>
      <c r="RFJ11" s="591"/>
      <c r="RFK11" s="591"/>
      <c r="RFL11" s="591"/>
      <c r="RFM11" s="591"/>
      <c r="RFN11" s="591"/>
      <c r="RFO11" s="591"/>
      <c r="RFP11" s="591"/>
      <c r="RFQ11" s="591"/>
      <c r="RFR11" s="591"/>
      <c r="RFS11" s="591"/>
      <c r="RFT11" s="591"/>
      <c r="RFU11" s="591"/>
      <c r="RFV11" s="591"/>
      <c r="RFW11" s="591"/>
      <c r="RFX11" s="591"/>
      <c r="RFY11" s="591"/>
      <c r="RFZ11" s="591"/>
      <c r="RGA11" s="591"/>
      <c r="RGB11" s="591"/>
      <c r="RGC11" s="591"/>
      <c r="RGD11" s="591"/>
      <c r="RGE11" s="591"/>
      <c r="RGF11" s="591"/>
      <c r="RGG11" s="591"/>
      <c r="RGH11" s="591"/>
      <c r="RGI11" s="591"/>
      <c r="RGJ11" s="591"/>
      <c r="RGK11" s="591"/>
      <c r="RGL11" s="591"/>
      <c r="RGM11" s="591"/>
      <c r="RGN11" s="591"/>
      <c r="RGO11" s="591"/>
      <c r="RGP11" s="591"/>
      <c r="RGQ11" s="591"/>
      <c r="RGR11" s="591"/>
      <c r="RGS11" s="591"/>
      <c r="RGT11" s="591"/>
      <c r="RGU11" s="591"/>
      <c r="RGV11" s="591"/>
      <c r="RGW11" s="591"/>
      <c r="RGX11" s="591"/>
      <c r="RGY11" s="591"/>
      <c r="RGZ11" s="591"/>
      <c r="RHA11" s="591"/>
      <c r="RHB11" s="591"/>
      <c r="RHC11" s="591"/>
      <c r="RHD11" s="591"/>
      <c r="RHE11" s="591"/>
      <c r="RHF11" s="591"/>
      <c r="RHG11" s="591"/>
      <c r="RHH11" s="591"/>
      <c r="RHI11" s="591"/>
      <c r="RHJ11" s="591"/>
      <c r="RHK11" s="591"/>
      <c r="RHL11" s="591"/>
      <c r="RHM11" s="591"/>
      <c r="RHN11" s="591"/>
      <c r="RHO11" s="591"/>
      <c r="RHP11" s="591"/>
      <c r="RHQ11" s="591"/>
      <c r="RHR11" s="591"/>
      <c r="RHS11" s="591"/>
      <c r="RHT11" s="591"/>
      <c r="RHU11" s="591"/>
      <c r="RHV11" s="591"/>
      <c r="RHW11" s="591"/>
      <c r="RHX11" s="591"/>
      <c r="RHY11" s="591"/>
      <c r="RHZ11" s="591"/>
      <c r="RIA11" s="591"/>
      <c r="RIB11" s="591"/>
      <c r="RIC11" s="591"/>
      <c r="RID11" s="591"/>
      <c r="RIE11" s="591"/>
      <c r="RIF11" s="591"/>
      <c r="RIG11" s="591"/>
      <c r="RIH11" s="591"/>
      <c r="RII11" s="591"/>
      <c r="RIJ11" s="591"/>
      <c r="RIK11" s="591"/>
      <c r="RIL11" s="591"/>
      <c r="RIM11" s="591"/>
      <c r="RIN11" s="591"/>
      <c r="RIO11" s="591"/>
      <c r="RIP11" s="591"/>
      <c r="RIQ11" s="591"/>
      <c r="RIR11" s="591"/>
      <c r="RIS11" s="591"/>
      <c r="RIT11" s="591"/>
      <c r="RIU11" s="591"/>
      <c r="RIV11" s="591"/>
      <c r="RIW11" s="591"/>
      <c r="RIX11" s="591"/>
      <c r="RIY11" s="591"/>
      <c r="RIZ11" s="591"/>
      <c r="RJA11" s="591"/>
      <c r="RJB11" s="591"/>
      <c r="RJC11" s="591"/>
      <c r="RJD11" s="591"/>
      <c r="RJE11" s="591"/>
      <c r="RJF11" s="591"/>
      <c r="RJG11" s="591"/>
      <c r="RJH11" s="591"/>
      <c r="RJI11" s="591"/>
      <c r="RJJ11" s="591"/>
      <c r="RJK11" s="591"/>
      <c r="RJL11" s="591"/>
      <c r="RJM11" s="591"/>
      <c r="RJN11" s="591"/>
      <c r="RJO11" s="591"/>
      <c r="RJP11" s="591"/>
      <c r="RJQ11" s="591"/>
      <c r="RJR11" s="591"/>
      <c r="RJS11" s="591"/>
      <c r="RJT11" s="591"/>
      <c r="RJU11" s="591"/>
      <c r="RJV11" s="591"/>
      <c r="RJW11" s="591"/>
      <c r="RJX11" s="591"/>
      <c r="RJY11" s="591"/>
      <c r="RJZ11" s="591"/>
      <c r="RKA11" s="591"/>
      <c r="RKB11" s="591"/>
      <c r="RKC11" s="591"/>
      <c r="RKD11" s="591"/>
      <c r="RKE11" s="591"/>
      <c r="RKF11" s="591"/>
      <c r="RKG11" s="591"/>
      <c r="RKH11" s="591"/>
      <c r="RKI11" s="591"/>
      <c r="RKJ11" s="591"/>
      <c r="RKK11" s="591"/>
      <c r="RKL11" s="591"/>
      <c r="RKM11" s="591"/>
      <c r="RKN11" s="591"/>
      <c r="RKO11" s="591"/>
      <c r="RKP11" s="591"/>
      <c r="RKQ11" s="591"/>
      <c r="RKR11" s="591"/>
      <c r="RKS11" s="591"/>
      <c r="RKT11" s="591"/>
      <c r="RKU11" s="591"/>
      <c r="RKV11" s="591"/>
      <c r="RKW11" s="591"/>
      <c r="RKX11" s="591"/>
      <c r="RKY11" s="591"/>
      <c r="RKZ11" s="591"/>
      <c r="RLA11" s="591"/>
      <c r="RLB11" s="591"/>
      <c r="RLC11" s="591"/>
      <c r="RLD11" s="591"/>
      <c r="RLE11" s="591"/>
      <c r="RLF11" s="591"/>
      <c r="RLG11" s="591"/>
      <c r="RLH11" s="591"/>
      <c r="RLI11" s="591"/>
      <c r="RLJ11" s="591"/>
      <c r="RLK11" s="591"/>
      <c r="RLL11" s="591"/>
      <c r="RLM11" s="591"/>
      <c r="RLN11" s="591"/>
      <c r="RLO11" s="591"/>
      <c r="RLP11" s="591"/>
      <c r="RLQ11" s="591"/>
      <c r="RLR11" s="591"/>
      <c r="RLS11" s="591"/>
      <c r="RLT11" s="591"/>
      <c r="RLU11" s="591"/>
      <c r="RLV11" s="591"/>
      <c r="RLW11" s="591"/>
      <c r="RLX11" s="591"/>
      <c r="RLY11" s="591"/>
      <c r="RLZ11" s="591"/>
      <c r="RMA11" s="591"/>
      <c r="RMB11" s="591"/>
      <c r="RMC11" s="591"/>
      <c r="RMD11" s="591"/>
      <c r="RME11" s="591"/>
      <c r="RMF11" s="591"/>
      <c r="RMG11" s="591"/>
      <c r="RMH11" s="591"/>
      <c r="RMI11" s="591"/>
      <c r="RMJ11" s="591"/>
      <c r="RMK11" s="591"/>
      <c r="RML11" s="591"/>
      <c r="RMM11" s="591"/>
      <c r="RMN11" s="591"/>
      <c r="RMO11" s="591"/>
      <c r="RMP11" s="591"/>
      <c r="RMQ11" s="591"/>
      <c r="RMR11" s="591"/>
      <c r="RMS11" s="591"/>
      <c r="RMT11" s="591"/>
      <c r="RMU11" s="591"/>
      <c r="RMV11" s="591"/>
      <c r="RMW11" s="591"/>
      <c r="RMX11" s="591"/>
      <c r="RMY11" s="591"/>
      <c r="RMZ11" s="591"/>
      <c r="RNA11" s="591"/>
      <c r="RNB11" s="591"/>
      <c r="RNC11" s="591"/>
      <c r="RND11" s="591"/>
      <c r="RNE11" s="591"/>
      <c r="RNF11" s="591"/>
      <c r="RNG11" s="591"/>
      <c r="RNH11" s="591"/>
      <c r="RNI11" s="591"/>
      <c r="RNJ11" s="591"/>
      <c r="RNK11" s="591"/>
      <c r="RNL11" s="591"/>
      <c r="RNM11" s="591"/>
      <c r="RNN11" s="591"/>
      <c r="RNO11" s="591"/>
      <c r="RNP11" s="591"/>
      <c r="RNQ11" s="591"/>
      <c r="RNR11" s="591"/>
      <c r="RNS11" s="591"/>
      <c r="RNT11" s="591"/>
      <c r="RNU11" s="591"/>
      <c r="RNV11" s="591"/>
      <c r="RNW11" s="591"/>
      <c r="RNX11" s="591"/>
      <c r="RNY11" s="591"/>
      <c r="RNZ11" s="591"/>
      <c r="ROA11" s="591"/>
      <c r="ROB11" s="591"/>
      <c r="ROC11" s="591"/>
      <c r="ROD11" s="591"/>
      <c r="ROE11" s="591"/>
      <c r="ROF11" s="591"/>
      <c r="ROG11" s="591"/>
      <c r="ROH11" s="591"/>
      <c r="ROI11" s="591"/>
      <c r="ROJ11" s="591"/>
      <c r="ROK11" s="591"/>
      <c r="ROL11" s="591"/>
      <c r="ROM11" s="591"/>
      <c r="RON11" s="591"/>
      <c r="ROO11" s="591"/>
      <c r="ROP11" s="591"/>
      <c r="ROQ11" s="591"/>
      <c r="ROR11" s="591"/>
      <c r="ROS11" s="591"/>
      <c r="ROT11" s="591"/>
      <c r="ROU11" s="591"/>
      <c r="ROV11" s="591"/>
      <c r="ROW11" s="591"/>
      <c r="ROX11" s="591"/>
      <c r="ROY11" s="591"/>
      <c r="ROZ11" s="591"/>
      <c r="RPA11" s="591"/>
      <c r="RPB11" s="591"/>
      <c r="RPC11" s="591"/>
      <c r="RPD11" s="591"/>
      <c r="RPE11" s="591"/>
      <c r="RPF11" s="591"/>
      <c r="RPG11" s="591"/>
      <c r="RPH11" s="591"/>
      <c r="RPI11" s="591"/>
      <c r="RPJ11" s="591"/>
      <c r="RPK11" s="591"/>
      <c r="RPL11" s="591"/>
      <c r="RPM11" s="591"/>
      <c r="RPN11" s="591"/>
      <c r="RPO11" s="591"/>
      <c r="RPP11" s="591"/>
      <c r="RPQ11" s="591"/>
      <c r="RPR11" s="591"/>
      <c r="RPS11" s="591"/>
      <c r="RPT11" s="591"/>
      <c r="RPU11" s="591"/>
      <c r="RPV11" s="591"/>
      <c r="RPW11" s="591"/>
      <c r="RPX11" s="591"/>
      <c r="RPY11" s="591"/>
      <c r="RPZ11" s="591"/>
      <c r="RQA11" s="591"/>
      <c r="RQB11" s="591"/>
      <c r="RQC11" s="591"/>
      <c r="RQD11" s="591"/>
      <c r="RQE11" s="591"/>
      <c r="RQF11" s="591"/>
      <c r="RQG11" s="591"/>
      <c r="RQH11" s="591"/>
      <c r="RQI11" s="591"/>
      <c r="RQJ11" s="591"/>
      <c r="RQK11" s="591"/>
      <c r="RQL11" s="591"/>
      <c r="RQM11" s="591"/>
      <c r="RQN11" s="591"/>
      <c r="RQO11" s="591"/>
      <c r="RQP11" s="591"/>
      <c r="RQQ11" s="591"/>
      <c r="RQR11" s="591"/>
      <c r="RQS11" s="591"/>
      <c r="RQT11" s="591"/>
      <c r="RQU11" s="591"/>
      <c r="RQV11" s="591"/>
      <c r="RQW11" s="591"/>
      <c r="RQX11" s="591"/>
      <c r="RQY11" s="591"/>
      <c r="RQZ11" s="591"/>
      <c r="RRA11" s="591"/>
      <c r="RRB11" s="591"/>
      <c r="RRC11" s="591"/>
      <c r="RRD11" s="591"/>
      <c r="RRE11" s="591"/>
      <c r="RRF11" s="591"/>
      <c r="RRG11" s="591"/>
      <c r="RRH11" s="591"/>
      <c r="RRI11" s="591"/>
      <c r="RRJ11" s="591"/>
      <c r="RRK11" s="591"/>
      <c r="RRL11" s="591"/>
      <c r="RRM11" s="591"/>
      <c r="RRN11" s="591"/>
      <c r="RRO11" s="591"/>
      <c r="RRP11" s="591"/>
      <c r="RRQ11" s="591"/>
      <c r="RRR11" s="591"/>
      <c r="RRS11" s="591"/>
      <c r="RRT11" s="591"/>
      <c r="RRU11" s="591"/>
      <c r="RRV11" s="591"/>
      <c r="RRW11" s="591"/>
      <c r="RRX11" s="591"/>
      <c r="RRY11" s="591"/>
      <c r="RRZ11" s="591"/>
      <c r="RSA11" s="591"/>
      <c r="RSB11" s="591"/>
      <c r="RSC11" s="591"/>
      <c r="RSD11" s="591"/>
      <c r="RSE11" s="591"/>
      <c r="RSF11" s="591"/>
      <c r="RSG11" s="591"/>
      <c r="RSH11" s="591"/>
      <c r="RSI11" s="591"/>
      <c r="RSJ11" s="591"/>
      <c r="RSK11" s="591"/>
      <c r="RSL11" s="591"/>
      <c r="RSM11" s="591"/>
      <c r="RSN11" s="591"/>
      <c r="RSO11" s="591"/>
      <c r="RSP11" s="591"/>
      <c r="RSQ11" s="591"/>
      <c r="RSR11" s="591"/>
      <c r="RSS11" s="591"/>
      <c r="RST11" s="591"/>
      <c r="RSU11" s="591"/>
      <c r="RSV11" s="591"/>
      <c r="RSW11" s="591"/>
      <c r="RSX11" s="591"/>
      <c r="RSY11" s="591"/>
      <c r="RSZ11" s="591"/>
      <c r="RTA11" s="591"/>
      <c r="RTB11" s="591"/>
      <c r="RTC11" s="591"/>
      <c r="RTD11" s="591"/>
      <c r="RTE11" s="591"/>
      <c r="RTF11" s="591"/>
      <c r="RTG11" s="591"/>
      <c r="RTH11" s="591"/>
      <c r="RTI11" s="591"/>
      <c r="RTJ11" s="591"/>
      <c r="RTK11" s="591"/>
      <c r="RTL11" s="591"/>
      <c r="RTM11" s="591"/>
      <c r="RTN11" s="591"/>
      <c r="RTO11" s="591"/>
      <c r="RTP11" s="591"/>
      <c r="RTQ11" s="591"/>
      <c r="RTR11" s="591"/>
      <c r="RTS11" s="591"/>
      <c r="RTT11" s="591"/>
      <c r="RTU11" s="591"/>
      <c r="RTV11" s="591"/>
      <c r="RTW11" s="591"/>
      <c r="RTX11" s="591"/>
      <c r="RTY11" s="591"/>
      <c r="RTZ11" s="591"/>
      <c r="RUA11" s="591"/>
      <c r="RUB11" s="591"/>
      <c r="RUC11" s="591"/>
      <c r="RUD11" s="591"/>
      <c r="RUE11" s="591"/>
      <c r="RUF11" s="591"/>
      <c r="RUG11" s="591"/>
      <c r="RUH11" s="591"/>
      <c r="RUI11" s="591"/>
      <c r="RUJ11" s="591"/>
      <c r="RUK11" s="591"/>
      <c r="RUL11" s="591"/>
      <c r="RUM11" s="591"/>
      <c r="RUN11" s="591"/>
      <c r="RUO11" s="591"/>
      <c r="RUP11" s="591"/>
      <c r="RUQ11" s="591"/>
      <c r="RUR11" s="591"/>
      <c r="RUS11" s="591"/>
      <c r="RUT11" s="591"/>
      <c r="RUU11" s="591"/>
      <c r="RUV11" s="591"/>
      <c r="RUW11" s="591"/>
      <c r="RUX11" s="591"/>
      <c r="RUY11" s="591"/>
      <c r="RUZ11" s="591"/>
      <c r="RVA11" s="591"/>
      <c r="RVB11" s="591"/>
      <c r="RVC11" s="591"/>
      <c r="RVD11" s="591"/>
      <c r="RVE11" s="591"/>
      <c r="RVF11" s="591"/>
      <c r="RVG11" s="591"/>
      <c r="RVH11" s="591"/>
      <c r="RVI11" s="591"/>
      <c r="RVJ11" s="591"/>
      <c r="RVK11" s="591"/>
      <c r="RVL11" s="591"/>
      <c r="RVM11" s="591"/>
      <c r="RVN11" s="591"/>
      <c r="RVO11" s="591"/>
      <c r="RVP11" s="591"/>
      <c r="RVQ11" s="591"/>
      <c r="RVR11" s="591"/>
      <c r="RVS11" s="591"/>
      <c r="RVT11" s="591"/>
      <c r="RVU11" s="591"/>
      <c r="RVV11" s="591"/>
      <c r="RVW11" s="591"/>
      <c r="RVX11" s="591"/>
      <c r="RVY11" s="591"/>
      <c r="RVZ11" s="591"/>
      <c r="RWA11" s="591"/>
      <c r="RWB11" s="591"/>
      <c r="RWC11" s="591"/>
      <c r="RWD11" s="591"/>
      <c r="RWE11" s="591"/>
      <c r="RWF11" s="591"/>
      <c r="RWG11" s="591"/>
      <c r="RWH11" s="591"/>
      <c r="RWI11" s="591"/>
      <c r="RWJ11" s="591"/>
      <c r="RWK11" s="591"/>
      <c r="RWL11" s="591"/>
      <c r="RWM11" s="591"/>
      <c r="RWN11" s="591"/>
      <c r="RWO11" s="591"/>
      <c r="RWP11" s="591"/>
      <c r="RWQ11" s="591"/>
      <c r="RWR11" s="591"/>
      <c r="RWS11" s="591"/>
      <c r="RWT11" s="591"/>
      <c r="RWU11" s="591"/>
      <c r="RWV11" s="591"/>
      <c r="RWW11" s="591"/>
      <c r="RWX11" s="591"/>
      <c r="RWY11" s="591"/>
      <c r="RWZ11" s="591"/>
      <c r="RXA11" s="591"/>
      <c r="RXB11" s="591"/>
      <c r="RXC11" s="591"/>
      <c r="RXD11" s="591"/>
      <c r="RXE11" s="591"/>
      <c r="RXF11" s="591"/>
      <c r="RXG11" s="591"/>
      <c r="RXH11" s="591"/>
      <c r="RXI11" s="591"/>
      <c r="RXJ11" s="591"/>
      <c r="RXK11" s="591"/>
      <c r="RXL11" s="591"/>
      <c r="RXM11" s="591"/>
      <c r="RXN11" s="591"/>
      <c r="RXO11" s="591"/>
      <c r="RXP11" s="591"/>
      <c r="RXQ11" s="591"/>
      <c r="RXR11" s="591"/>
      <c r="RXS11" s="591"/>
      <c r="RXT11" s="591"/>
      <c r="RXU11" s="591"/>
      <c r="RXV11" s="591"/>
      <c r="RXW11" s="591"/>
      <c r="RXX11" s="591"/>
      <c r="RXY11" s="591"/>
      <c r="RXZ11" s="591"/>
      <c r="RYA11" s="591"/>
      <c r="RYB11" s="591"/>
      <c r="RYC11" s="591"/>
      <c r="RYD11" s="591"/>
      <c r="RYE11" s="591"/>
      <c r="RYF11" s="591"/>
      <c r="RYG11" s="591"/>
      <c r="RYH11" s="591"/>
      <c r="RYI11" s="591"/>
      <c r="RYJ11" s="591"/>
      <c r="RYK11" s="591"/>
      <c r="RYL11" s="591"/>
      <c r="RYM11" s="591"/>
      <c r="RYN11" s="591"/>
      <c r="RYO11" s="591"/>
      <c r="RYP11" s="591"/>
      <c r="RYQ11" s="591"/>
      <c r="RYR11" s="591"/>
      <c r="RYS11" s="591"/>
      <c r="RYT11" s="591"/>
      <c r="RYU11" s="591"/>
      <c r="RYV11" s="591"/>
      <c r="RYW11" s="591"/>
      <c r="RYX11" s="591"/>
      <c r="RYY11" s="591"/>
      <c r="RYZ11" s="591"/>
      <c r="RZA11" s="591"/>
      <c r="RZB11" s="591"/>
      <c r="RZC11" s="591"/>
      <c r="RZD11" s="591"/>
      <c r="RZE11" s="591"/>
      <c r="RZF11" s="591"/>
      <c r="RZG11" s="591"/>
      <c r="RZH11" s="591"/>
      <c r="RZI11" s="591"/>
      <c r="RZJ11" s="591"/>
      <c r="RZK11" s="591"/>
      <c r="RZL11" s="591"/>
      <c r="RZM11" s="591"/>
      <c r="RZN11" s="591"/>
      <c r="RZO11" s="591"/>
      <c r="RZP11" s="591"/>
      <c r="RZQ11" s="591"/>
      <c r="RZR11" s="591"/>
      <c r="RZS11" s="591"/>
      <c r="RZT11" s="591"/>
      <c r="RZU11" s="591"/>
      <c r="RZV11" s="591"/>
      <c r="RZW11" s="591"/>
      <c r="RZX11" s="591"/>
      <c r="RZY11" s="591"/>
      <c r="RZZ11" s="591"/>
      <c r="SAA11" s="591"/>
      <c r="SAB11" s="591"/>
      <c r="SAC11" s="591"/>
      <c r="SAD11" s="591"/>
      <c r="SAE11" s="591"/>
      <c r="SAF11" s="591"/>
      <c r="SAG11" s="591"/>
      <c r="SAH11" s="591"/>
      <c r="SAI11" s="591"/>
      <c r="SAJ11" s="591"/>
      <c r="SAK11" s="591"/>
      <c r="SAL11" s="591"/>
      <c r="SAM11" s="591"/>
      <c r="SAN11" s="591"/>
      <c r="SAO11" s="591"/>
      <c r="SAP11" s="591"/>
      <c r="SAQ11" s="591"/>
      <c r="SAR11" s="591"/>
      <c r="SAS11" s="591"/>
      <c r="SAT11" s="591"/>
      <c r="SAU11" s="591"/>
      <c r="SAV11" s="591"/>
      <c r="SAW11" s="591"/>
      <c r="SAX11" s="591"/>
      <c r="SAY11" s="591"/>
      <c r="SAZ11" s="591"/>
      <c r="SBA11" s="591"/>
      <c r="SBB11" s="591"/>
      <c r="SBC11" s="591"/>
      <c r="SBD11" s="591"/>
      <c r="SBE11" s="591"/>
      <c r="SBF11" s="591"/>
      <c r="SBG11" s="591"/>
      <c r="SBH11" s="591"/>
      <c r="SBI11" s="591"/>
      <c r="SBJ11" s="591"/>
      <c r="SBK11" s="591"/>
      <c r="SBL11" s="591"/>
      <c r="SBM11" s="591"/>
      <c r="SBN11" s="591"/>
      <c r="SBO11" s="591"/>
      <c r="SBP11" s="591"/>
      <c r="SBQ11" s="591"/>
      <c r="SBR11" s="591"/>
      <c r="SBS11" s="591"/>
      <c r="SBT11" s="591"/>
      <c r="SBU11" s="591"/>
      <c r="SBV11" s="591"/>
      <c r="SBW11" s="591"/>
      <c r="SBX11" s="591"/>
      <c r="SBY11" s="591"/>
      <c r="SBZ11" s="591"/>
      <c r="SCA11" s="591"/>
      <c r="SCB11" s="591"/>
      <c r="SCC11" s="591"/>
      <c r="SCD11" s="591"/>
      <c r="SCE11" s="591"/>
      <c r="SCF11" s="591"/>
      <c r="SCG11" s="591"/>
      <c r="SCH11" s="591"/>
      <c r="SCI11" s="591"/>
      <c r="SCJ11" s="591"/>
      <c r="SCK11" s="591"/>
      <c r="SCL11" s="591"/>
      <c r="SCM11" s="591"/>
      <c r="SCN11" s="591"/>
      <c r="SCO11" s="591"/>
      <c r="SCP11" s="591"/>
      <c r="SCQ11" s="591"/>
      <c r="SCR11" s="591"/>
      <c r="SCS11" s="591"/>
      <c r="SCT11" s="591"/>
      <c r="SCU11" s="591"/>
      <c r="SCV11" s="591"/>
      <c r="SCW11" s="591"/>
      <c r="SCX11" s="591"/>
      <c r="SCY11" s="591"/>
      <c r="SCZ11" s="591"/>
      <c r="SDA11" s="591"/>
      <c r="SDB11" s="591"/>
      <c r="SDC11" s="591"/>
      <c r="SDD11" s="591"/>
      <c r="SDE11" s="591"/>
      <c r="SDF11" s="591"/>
      <c r="SDG11" s="591"/>
      <c r="SDH11" s="591"/>
      <c r="SDI11" s="591"/>
      <c r="SDJ11" s="591"/>
      <c r="SDK11" s="591"/>
      <c r="SDL11" s="591"/>
      <c r="SDM11" s="591"/>
      <c r="SDN11" s="591"/>
      <c r="SDO11" s="591"/>
      <c r="SDP11" s="591"/>
      <c r="SDQ11" s="591"/>
      <c r="SDR11" s="591"/>
      <c r="SDS11" s="591"/>
      <c r="SDT11" s="591"/>
      <c r="SDU11" s="591"/>
      <c r="SDV11" s="591"/>
      <c r="SDW11" s="591"/>
      <c r="SDX11" s="591"/>
      <c r="SDY11" s="591"/>
      <c r="SDZ11" s="591"/>
      <c r="SEA11" s="591"/>
      <c r="SEB11" s="591"/>
      <c r="SEC11" s="591"/>
      <c r="SED11" s="591"/>
      <c r="SEE11" s="591"/>
      <c r="SEF11" s="591"/>
      <c r="SEG11" s="591"/>
      <c r="SEH11" s="591"/>
      <c r="SEI11" s="591"/>
      <c r="SEJ11" s="591"/>
      <c r="SEK11" s="591"/>
      <c r="SEL11" s="591"/>
      <c r="SEM11" s="591"/>
      <c r="SEN11" s="591"/>
      <c r="SEO11" s="591"/>
      <c r="SEP11" s="591"/>
      <c r="SEQ11" s="591"/>
      <c r="SER11" s="591"/>
      <c r="SES11" s="591"/>
      <c r="SET11" s="591"/>
      <c r="SEU11" s="591"/>
      <c r="SEV11" s="591"/>
      <c r="SEW11" s="591"/>
      <c r="SEX11" s="591"/>
      <c r="SEY11" s="591"/>
      <c r="SEZ11" s="591"/>
      <c r="SFA11" s="591"/>
      <c r="SFB11" s="591"/>
      <c r="SFC11" s="591"/>
      <c r="SFD11" s="591"/>
      <c r="SFE11" s="591"/>
      <c r="SFF11" s="591"/>
      <c r="SFG11" s="591"/>
      <c r="SFH11" s="591"/>
      <c r="SFI11" s="591"/>
      <c r="SFJ11" s="591"/>
      <c r="SFK11" s="591"/>
      <c r="SFL11" s="591"/>
      <c r="SFM11" s="591"/>
      <c r="SFN11" s="591"/>
      <c r="SFO11" s="591"/>
      <c r="SFP11" s="591"/>
      <c r="SFQ11" s="591"/>
      <c r="SFR11" s="591"/>
      <c r="SFS11" s="591"/>
      <c r="SFT11" s="591"/>
      <c r="SFU11" s="591"/>
      <c r="SFV11" s="591"/>
      <c r="SFW11" s="591"/>
      <c r="SFX11" s="591"/>
      <c r="SFY11" s="591"/>
      <c r="SFZ11" s="591"/>
      <c r="SGA11" s="591"/>
      <c r="SGB11" s="591"/>
      <c r="SGC11" s="591"/>
      <c r="SGD11" s="591"/>
      <c r="SGE11" s="591"/>
      <c r="SGF11" s="591"/>
      <c r="SGG11" s="591"/>
      <c r="SGH11" s="591"/>
      <c r="SGI11" s="591"/>
      <c r="SGJ11" s="591"/>
      <c r="SGK11" s="591"/>
      <c r="SGL11" s="591"/>
      <c r="SGM11" s="591"/>
      <c r="SGN11" s="591"/>
      <c r="SGO11" s="591"/>
      <c r="SGP11" s="591"/>
      <c r="SGQ11" s="591"/>
      <c r="SGR11" s="591"/>
      <c r="SGS11" s="591"/>
      <c r="SGT11" s="591"/>
      <c r="SGU11" s="591"/>
      <c r="SGV11" s="591"/>
      <c r="SGW11" s="591"/>
      <c r="SGX11" s="591"/>
      <c r="SGY11" s="591"/>
      <c r="SGZ11" s="591"/>
      <c r="SHA11" s="591"/>
      <c r="SHB11" s="591"/>
      <c r="SHC11" s="591"/>
      <c r="SHD11" s="591"/>
      <c r="SHE11" s="591"/>
      <c r="SHF11" s="591"/>
      <c r="SHG11" s="591"/>
      <c r="SHH11" s="591"/>
      <c r="SHI11" s="591"/>
      <c r="SHJ11" s="591"/>
      <c r="SHK11" s="591"/>
      <c r="SHL11" s="591"/>
      <c r="SHM11" s="591"/>
      <c r="SHN11" s="591"/>
      <c r="SHO11" s="591"/>
      <c r="SHP11" s="591"/>
      <c r="SHQ11" s="591"/>
      <c r="SHR11" s="591"/>
      <c r="SHS11" s="591"/>
      <c r="SHT11" s="591"/>
      <c r="SHU11" s="591"/>
      <c r="SHV11" s="591"/>
      <c r="SHW11" s="591"/>
      <c r="SHX11" s="591"/>
      <c r="SHY11" s="591"/>
      <c r="SHZ11" s="591"/>
      <c r="SIA11" s="591"/>
      <c r="SIB11" s="591"/>
      <c r="SIC11" s="591"/>
      <c r="SID11" s="591"/>
      <c r="SIE11" s="591"/>
      <c r="SIF11" s="591"/>
      <c r="SIG11" s="591"/>
      <c r="SIH11" s="591"/>
      <c r="SII11" s="591"/>
      <c r="SIJ11" s="591"/>
      <c r="SIK11" s="591"/>
      <c r="SIL11" s="591"/>
      <c r="SIM11" s="591"/>
      <c r="SIN11" s="591"/>
      <c r="SIO11" s="591"/>
      <c r="SIP11" s="591"/>
      <c r="SIQ11" s="591"/>
      <c r="SIR11" s="591"/>
      <c r="SIS11" s="591"/>
      <c r="SIT11" s="591"/>
      <c r="SIU11" s="591"/>
      <c r="SIV11" s="591"/>
      <c r="SIW11" s="591"/>
      <c r="SIX11" s="591"/>
      <c r="SIY11" s="591"/>
      <c r="SIZ11" s="591"/>
      <c r="SJA11" s="591"/>
      <c r="SJB11" s="591"/>
      <c r="SJC11" s="591"/>
      <c r="SJD11" s="591"/>
      <c r="SJE11" s="591"/>
      <c r="SJF11" s="591"/>
      <c r="SJG11" s="591"/>
      <c r="SJH11" s="591"/>
      <c r="SJI11" s="591"/>
      <c r="SJJ11" s="591"/>
      <c r="SJK11" s="591"/>
      <c r="SJL11" s="591"/>
      <c r="SJM11" s="591"/>
      <c r="SJN11" s="591"/>
      <c r="SJO11" s="591"/>
      <c r="SJP11" s="591"/>
      <c r="SJQ11" s="591"/>
      <c r="SJR11" s="591"/>
      <c r="SJS11" s="591"/>
      <c r="SJT11" s="591"/>
      <c r="SJU11" s="591"/>
      <c r="SJV11" s="591"/>
      <c r="SJW11" s="591"/>
      <c r="SJX11" s="591"/>
      <c r="SJY11" s="591"/>
      <c r="SJZ11" s="591"/>
      <c r="SKA11" s="591"/>
      <c r="SKB11" s="591"/>
      <c r="SKC11" s="591"/>
      <c r="SKD11" s="591"/>
      <c r="SKE11" s="591"/>
      <c r="SKF11" s="591"/>
      <c r="SKG11" s="591"/>
      <c r="SKH11" s="591"/>
      <c r="SKI11" s="591"/>
      <c r="SKJ11" s="591"/>
      <c r="SKK11" s="591"/>
      <c r="SKL11" s="591"/>
      <c r="SKM11" s="591"/>
      <c r="SKN11" s="591"/>
      <c r="SKO11" s="591"/>
      <c r="SKP11" s="591"/>
      <c r="SKQ11" s="591"/>
      <c r="SKR11" s="591"/>
      <c r="SKS11" s="591"/>
      <c r="SKT11" s="591"/>
      <c r="SKU11" s="591"/>
      <c r="SKV11" s="591"/>
      <c r="SKW11" s="591"/>
      <c r="SKX11" s="591"/>
      <c r="SKY11" s="591"/>
      <c r="SKZ11" s="591"/>
      <c r="SLA11" s="591"/>
      <c r="SLB11" s="591"/>
      <c r="SLC11" s="591"/>
      <c r="SLD11" s="591"/>
      <c r="SLE11" s="591"/>
      <c r="SLF11" s="591"/>
      <c r="SLG11" s="591"/>
      <c r="SLH11" s="591"/>
      <c r="SLI11" s="591"/>
      <c r="SLJ11" s="591"/>
      <c r="SLK11" s="591"/>
      <c r="SLL11" s="591"/>
      <c r="SLM11" s="591"/>
      <c r="SLN11" s="591"/>
      <c r="SLO11" s="591"/>
      <c r="SLP11" s="591"/>
      <c r="SLQ11" s="591"/>
      <c r="SLR11" s="591"/>
      <c r="SLS11" s="591"/>
      <c r="SLT11" s="591"/>
      <c r="SLU11" s="591"/>
      <c r="SLV11" s="591"/>
      <c r="SLW11" s="591"/>
      <c r="SLX11" s="591"/>
      <c r="SLY11" s="591"/>
      <c r="SLZ11" s="591"/>
      <c r="SMA11" s="591"/>
      <c r="SMB11" s="591"/>
      <c r="SMC11" s="591"/>
      <c r="SMD11" s="591"/>
      <c r="SME11" s="591"/>
      <c r="SMF11" s="591"/>
      <c r="SMG11" s="591"/>
      <c r="SMH11" s="591"/>
      <c r="SMI11" s="591"/>
      <c r="SMJ11" s="591"/>
      <c r="SMK11" s="591"/>
      <c r="SML11" s="591"/>
      <c r="SMM11" s="591"/>
      <c r="SMN11" s="591"/>
      <c r="SMO11" s="591"/>
      <c r="SMP11" s="591"/>
      <c r="SMQ11" s="591"/>
      <c r="SMR11" s="591"/>
      <c r="SMS11" s="591"/>
      <c r="SMT11" s="591"/>
      <c r="SMU11" s="591"/>
      <c r="SMV11" s="591"/>
      <c r="SMW11" s="591"/>
      <c r="SMX11" s="591"/>
      <c r="SMY11" s="591"/>
      <c r="SMZ11" s="591"/>
      <c r="SNA11" s="591"/>
      <c r="SNB11" s="591"/>
      <c r="SNC11" s="591"/>
      <c r="SND11" s="591"/>
      <c r="SNE11" s="591"/>
      <c r="SNF11" s="591"/>
      <c r="SNG11" s="591"/>
      <c r="SNH11" s="591"/>
      <c r="SNI11" s="591"/>
      <c r="SNJ11" s="591"/>
      <c r="SNK11" s="591"/>
      <c r="SNL11" s="591"/>
      <c r="SNM11" s="591"/>
      <c r="SNN11" s="591"/>
      <c r="SNO11" s="591"/>
      <c r="SNP11" s="591"/>
      <c r="SNQ11" s="591"/>
      <c r="SNR11" s="591"/>
      <c r="SNS11" s="591"/>
      <c r="SNT11" s="591"/>
      <c r="SNU11" s="591"/>
      <c r="SNV11" s="591"/>
      <c r="SNW11" s="591"/>
      <c r="SNX11" s="591"/>
      <c r="SNY11" s="591"/>
      <c r="SNZ11" s="591"/>
      <c r="SOA11" s="591"/>
      <c r="SOB11" s="591"/>
      <c r="SOC11" s="591"/>
      <c r="SOD11" s="591"/>
      <c r="SOE11" s="591"/>
      <c r="SOF11" s="591"/>
      <c r="SOG11" s="591"/>
      <c r="SOH11" s="591"/>
      <c r="SOI11" s="591"/>
      <c r="SOJ11" s="591"/>
      <c r="SOK11" s="591"/>
      <c r="SOL11" s="591"/>
      <c r="SOM11" s="591"/>
      <c r="SON11" s="591"/>
      <c r="SOO11" s="591"/>
      <c r="SOP11" s="591"/>
      <c r="SOQ11" s="591"/>
      <c r="SOR11" s="591"/>
      <c r="SOS11" s="591"/>
      <c r="SOT11" s="591"/>
      <c r="SOU11" s="591"/>
      <c r="SOV11" s="591"/>
      <c r="SOW11" s="591"/>
      <c r="SOX11" s="591"/>
      <c r="SOY11" s="591"/>
      <c r="SOZ11" s="591"/>
      <c r="SPA11" s="591"/>
      <c r="SPB11" s="591"/>
      <c r="SPC11" s="591"/>
      <c r="SPD11" s="591"/>
      <c r="SPE11" s="591"/>
      <c r="SPF11" s="591"/>
      <c r="SPG11" s="591"/>
      <c r="SPH11" s="591"/>
      <c r="SPI11" s="591"/>
      <c r="SPJ11" s="591"/>
      <c r="SPK11" s="591"/>
      <c r="SPL11" s="591"/>
      <c r="SPM11" s="591"/>
      <c r="SPN11" s="591"/>
      <c r="SPO11" s="591"/>
      <c r="SPP11" s="591"/>
      <c r="SPQ11" s="591"/>
      <c r="SPR11" s="591"/>
      <c r="SPS11" s="591"/>
      <c r="SPT11" s="591"/>
      <c r="SPU11" s="591"/>
      <c r="SPV11" s="591"/>
      <c r="SPW11" s="591"/>
      <c r="SPX11" s="591"/>
      <c r="SPY11" s="591"/>
      <c r="SPZ11" s="591"/>
      <c r="SQA11" s="591"/>
      <c r="SQB11" s="591"/>
      <c r="SQC11" s="591"/>
      <c r="SQD11" s="591"/>
      <c r="SQE11" s="591"/>
      <c r="SQF11" s="591"/>
      <c r="SQG11" s="591"/>
      <c r="SQH11" s="591"/>
      <c r="SQI11" s="591"/>
      <c r="SQJ11" s="591"/>
      <c r="SQK11" s="591"/>
      <c r="SQL11" s="591"/>
      <c r="SQM11" s="591"/>
      <c r="SQN11" s="591"/>
      <c r="SQO11" s="591"/>
      <c r="SQP11" s="591"/>
      <c r="SQQ11" s="591"/>
      <c r="SQR11" s="591"/>
      <c r="SQS11" s="591"/>
      <c r="SQT11" s="591"/>
      <c r="SQU11" s="591"/>
      <c r="SQV11" s="591"/>
      <c r="SQW11" s="591"/>
      <c r="SQX11" s="591"/>
      <c r="SQY11" s="591"/>
      <c r="SQZ11" s="591"/>
      <c r="SRA11" s="591"/>
      <c r="SRB11" s="591"/>
      <c r="SRC11" s="591"/>
      <c r="SRD11" s="591"/>
      <c r="SRE11" s="591"/>
      <c r="SRF11" s="591"/>
      <c r="SRG11" s="591"/>
      <c r="SRH11" s="591"/>
      <c r="SRI11" s="591"/>
      <c r="SRJ11" s="591"/>
      <c r="SRK11" s="591"/>
      <c r="SRL11" s="591"/>
      <c r="SRM11" s="591"/>
      <c r="SRN11" s="591"/>
      <c r="SRO11" s="591"/>
      <c r="SRP11" s="591"/>
      <c r="SRQ11" s="591"/>
      <c r="SRR11" s="591"/>
      <c r="SRS11" s="591"/>
      <c r="SRT11" s="591"/>
      <c r="SRU11" s="591"/>
      <c r="SRV11" s="591"/>
      <c r="SRW11" s="591"/>
      <c r="SRX11" s="591"/>
      <c r="SRY11" s="591"/>
      <c r="SRZ11" s="591"/>
      <c r="SSA11" s="591"/>
      <c r="SSB11" s="591"/>
      <c r="SSC11" s="591"/>
      <c r="SSD11" s="591"/>
      <c r="SSE11" s="591"/>
      <c r="SSF11" s="591"/>
      <c r="SSG11" s="591"/>
      <c r="SSH11" s="591"/>
      <c r="SSI11" s="591"/>
      <c r="SSJ11" s="591"/>
      <c r="SSK11" s="591"/>
      <c r="SSL11" s="591"/>
      <c r="SSM11" s="591"/>
      <c r="SSN11" s="591"/>
      <c r="SSO11" s="591"/>
      <c r="SSP11" s="591"/>
      <c r="SSQ11" s="591"/>
      <c r="SSR11" s="591"/>
      <c r="SSS11" s="591"/>
      <c r="SST11" s="591"/>
      <c r="SSU11" s="591"/>
      <c r="SSV11" s="591"/>
      <c r="SSW11" s="591"/>
      <c r="SSX11" s="591"/>
      <c r="SSY11" s="591"/>
      <c r="SSZ11" s="591"/>
      <c r="STA11" s="591"/>
      <c r="STB11" s="591"/>
      <c r="STC11" s="591"/>
      <c r="STD11" s="591"/>
      <c r="STE11" s="591"/>
      <c r="STF11" s="591"/>
      <c r="STG11" s="591"/>
      <c r="STH11" s="591"/>
      <c r="STI11" s="591"/>
      <c r="STJ11" s="591"/>
      <c r="STK11" s="591"/>
      <c r="STL11" s="591"/>
      <c r="STM11" s="591"/>
      <c r="STN11" s="591"/>
      <c r="STO11" s="591"/>
      <c r="STP11" s="591"/>
      <c r="STQ11" s="591"/>
      <c r="STR11" s="591"/>
      <c r="STS11" s="591"/>
      <c r="STT11" s="591"/>
      <c r="STU11" s="591"/>
      <c r="STV11" s="591"/>
      <c r="STW11" s="591"/>
      <c r="STX11" s="591"/>
      <c r="STY11" s="591"/>
      <c r="STZ11" s="591"/>
      <c r="SUA11" s="591"/>
      <c r="SUB11" s="591"/>
      <c r="SUC11" s="591"/>
      <c r="SUD11" s="591"/>
      <c r="SUE11" s="591"/>
      <c r="SUF11" s="591"/>
      <c r="SUG11" s="591"/>
      <c r="SUH11" s="591"/>
      <c r="SUI11" s="591"/>
      <c r="SUJ11" s="591"/>
      <c r="SUK11" s="591"/>
      <c r="SUL11" s="591"/>
      <c r="SUM11" s="591"/>
      <c r="SUN11" s="591"/>
      <c r="SUO11" s="591"/>
      <c r="SUP11" s="591"/>
      <c r="SUQ11" s="591"/>
      <c r="SUR11" s="591"/>
      <c r="SUS11" s="591"/>
      <c r="SUT11" s="591"/>
      <c r="SUU11" s="591"/>
      <c r="SUV11" s="591"/>
      <c r="SUW11" s="591"/>
      <c r="SUX11" s="591"/>
      <c r="SUY11" s="591"/>
      <c r="SUZ11" s="591"/>
      <c r="SVA11" s="591"/>
      <c r="SVB11" s="591"/>
      <c r="SVC11" s="591"/>
      <c r="SVD11" s="591"/>
      <c r="SVE11" s="591"/>
      <c r="SVF11" s="591"/>
      <c r="SVG11" s="591"/>
      <c r="SVH11" s="591"/>
      <c r="SVI11" s="591"/>
      <c r="SVJ11" s="591"/>
      <c r="SVK11" s="591"/>
      <c r="SVL11" s="591"/>
      <c r="SVM11" s="591"/>
      <c r="SVN11" s="591"/>
      <c r="SVO11" s="591"/>
      <c r="SVP11" s="591"/>
      <c r="SVQ11" s="591"/>
      <c r="SVR11" s="591"/>
      <c r="SVS11" s="591"/>
      <c r="SVT11" s="591"/>
      <c r="SVU11" s="591"/>
      <c r="SVV11" s="591"/>
      <c r="SVW11" s="591"/>
      <c r="SVX11" s="591"/>
      <c r="SVY11" s="591"/>
      <c r="SVZ11" s="591"/>
      <c r="SWA11" s="591"/>
      <c r="SWB11" s="591"/>
      <c r="SWC11" s="591"/>
      <c r="SWD11" s="591"/>
      <c r="SWE11" s="591"/>
      <c r="SWF11" s="591"/>
      <c r="SWG11" s="591"/>
      <c r="SWH11" s="591"/>
      <c r="SWI11" s="591"/>
      <c r="SWJ11" s="591"/>
      <c r="SWK11" s="591"/>
      <c r="SWL11" s="591"/>
      <c r="SWM11" s="591"/>
      <c r="SWN11" s="591"/>
      <c r="SWO11" s="591"/>
      <c r="SWP11" s="591"/>
      <c r="SWQ11" s="591"/>
      <c r="SWR11" s="591"/>
      <c r="SWS11" s="591"/>
      <c r="SWT11" s="591"/>
      <c r="SWU11" s="591"/>
      <c r="SWV11" s="591"/>
      <c r="SWW11" s="591"/>
      <c r="SWX11" s="591"/>
      <c r="SWY11" s="591"/>
      <c r="SWZ11" s="591"/>
      <c r="SXA11" s="591"/>
      <c r="SXB11" s="591"/>
      <c r="SXC11" s="591"/>
      <c r="SXD11" s="591"/>
      <c r="SXE11" s="591"/>
      <c r="SXF11" s="591"/>
      <c r="SXG11" s="591"/>
      <c r="SXH11" s="591"/>
      <c r="SXI11" s="591"/>
      <c r="SXJ11" s="591"/>
      <c r="SXK11" s="591"/>
      <c r="SXL11" s="591"/>
      <c r="SXM11" s="591"/>
      <c r="SXN11" s="591"/>
      <c r="SXO11" s="591"/>
      <c r="SXP11" s="591"/>
      <c r="SXQ11" s="591"/>
      <c r="SXR11" s="591"/>
      <c r="SXS11" s="591"/>
      <c r="SXT11" s="591"/>
      <c r="SXU11" s="591"/>
      <c r="SXV11" s="591"/>
      <c r="SXW11" s="591"/>
      <c r="SXX11" s="591"/>
      <c r="SXY11" s="591"/>
      <c r="SXZ11" s="591"/>
      <c r="SYA11" s="591"/>
      <c r="SYB11" s="591"/>
      <c r="SYC11" s="591"/>
      <c r="SYD11" s="591"/>
      <c r="SYE11" s="591"/>
      <c r="SYF11" s="591"/>
      <c r="SYG11" s="591"/>
      <c r="SYH11" s="591"/>
      <c r="SYI11" s="591"/>
      <c r="SYJ11" s="591"/>
      <c r="SYK11" s="591"/>
      <c r="SYL11" s="591"/>
      <c r="SYM11" s="591"/>
      <c r="SYN11" s="591"/>
      <c r="SYO11" s="591"/>
      <c r="SYP11" s="591"/>
      <c r="SYQ11" s="591"/>
      <c r="SYR11" s="591"/>
      <c r="SYS11" s="591"/>
      <c r="SYT11" s="591"/>
      <c r="SYU11" s="591"/>
      <c r="SYV11" s="591"/>
      <c r="SYW11" s="591"/>
      <c r="SYX11" s="591"/>
      <c r="SYY11" s="591"/>
      <c r="SYZ11" s="591"/>
      <c r="SZA11" s="591"/>
      <c r="SZB11" s="591"/>
      <c r="SZC11" s="591"/>
      <c r="SZD11" s="591"/>
      <c r="SZE11" s="591"/>
      <c r="SZF11" s="591"/>
      <c r="SZG11" s="591"/>
      <c r="SZH11" s="591"/>
      <c r="SZI11" s="591"/>
      <c r="SZJ11" s="591"/>
      <c r="SZK11" s="591"/>
      <c r="SZL11" s="591"/>
      <c r="SZM11" s="591"/>
      <c r="SZN11" s="591"/>
      <c r="SZO11" s="591"/>
      <c r="SZP11" s="591"/>
      <c r="SZQ11" s="591"/>
      <c r="SZR11" s="591"/>
      <c r="SZS11" s="591"/>
      <c r="SZT11" s="591"/>
      <c r="SZU11" s="591"/>
      <c r="SZV11" s="591"/>
      <c r="SZW11" s="591"/>
      <c r="SZX11" s="591"/>
      <c r="SZY11" s="591"/>
      <c r="SZZ11" s="591"/>
      <c r="TAA11" s="591"/>
      <c r="TAB11" s="591"/>
      <c r="TAC11" s="591"/>
      <c r="TAD11" s="591"/>
      <c r="TAE11" s="591"/>
      <c r="TAF11" s="591"/>
      <c r="TAG11" s="591"/>
      <c r="TAH11" s="591"/>
      <c r="TAI11" s="591"/>
      <c r="TAJ11" s="591"/>
      <c r="TAK11" s="591"/>
      <c r="TAL11" s="591"/>
      <c r="TAM11" s="591"/>
      <c r="TAN11" s="591"/>
      <c r="TAO11" s="591"/>
      <c r="TAP11" s="591"/>
      <c r="TAQ11" s="591"/>
      <c r="TAR11" s="591"/>
      <c r="TAS11" s="591"/>
      <c r="TAT11" s="591"/>
      <c r="TAU11" s="591"/>
      <c r="TAV11" s="591"/>
      <c r="TAW11" s="591"/>
      <c r="TAX11" s="591"/>
      <c r="TAY11" s="591"/>
      <c r="TAZ11" s="591"/>
      <c r="TBA11" s="591"/>
      <c r="TBB11" s="591"/>
      <c r="TBC11" s="591"/>
      <c r="TBD11" s="591"/>
      <c r="TBE11" s="591"/>
      <c r="TBF11" s="591"/>
      <c r="TBG11" s="591"/>
      <c r="TBH11" s="591"/>
      <c r="TBI11" s="591"/>
      <c r="TBJ11" s="591"/>
      <c r="TBK11" s="591"/>
      <c r="TBL11" s="591"/>
      <c r="TBM11" s="591"/>
      <c r="TBN11" s="591"/>
      <c r="TBO11" s="591"/>
      <c r="TBP11" s="591"/>
      <c r="TBQ11" s="591"/>
      <c r="TBR11" s="591"/>
      <c r="TBS11" s="591"/>
      <c r="TBT11" s="591"/>
      <c r="TBU11" s="591"/>
      <c r="TBV11" s="591"/>
      <c r="TBW11" s="591"/>
      <c r="TBX11" s="591"/>
      <c r="TBY11" s="591"/>
      <c r="TBZ11" s="591"/>
      <c r="TCA11" s="591"/>
      <c r="TCB11" s="591"/>
      <c r="TCC11" s="591"/>
      <c r="TCD11" s="591"/>
      <c r="TCE11" s="591"/>
      <c r="TCF11" s="591"/>
      <c r="TCG11" s="591"/>
      <c r="TCH11" s="591"/>
      <c r="TCI11" s="591"/>
      <c r="TCJ11" s="591"/>
      <c r="TCK11" s="591"/>
      <c r="TCL11" s="591"/>
      <c r="TCM11" s="591"/>
      <c r="TCN11" s="591"/>
      <c r="TCO11" s="591"/>
      <c r="TCP11" s="591"/>
      <c r="TCQ11" s="591"/>
      <c r="TCR11" s="591"/>
      <c r="TCS11" s="591"/>
      <c r="TCT11" s="591"/>
      <c r="TCU11" s="591"/>
      <c r="TCV11" s="591"/>
      <c r="TCW11" s="591"/>
      <c r="TCX11" s="591"/>
      <c r="TCY11" s="591"/>
      <c r="TCZ11" s="591"/>
      <c r="TDA11" s="591"/>
      <c r="TDB11" s="591"/>
      <c r="TDC11" s="591"/>
      <c r="TDD11" s="591"/>
      <c r="TDE11" s="591"/>
      <c r="TDF11" s="591"/>
      <c r="TDG11" s="591"/>
      <c r="TDH11" s="591"/>
      <c r="TDI11" s="591"/>
      <c r="TDJ11" s="591"/>
      <c r="TDK11" s="591"/>
      <c r="TDL11" s="591"/>
      <c r="TDM11" s="591"/>
      <c r="TDN11" s="591"/>
      <c r="TDO11" s="591"/>
      <c r="TDP11" s="591"/>
      <c r="TDQ11" s="591"/>
      <c r="TDR11" s="591"/>
      <c r="TDS11" s="591"/>
      <c r="TDT11" s="591"/>
      <c r="TDU11" s="591"/>
      <c r="TDV11" s="591"/>
      <c r="TDW11" s="591"/>
      <c r="TDX11" s="591"/>
      <c r="TDY11" s="591"/>
      <c r="TDZ11" s="591"/>
      <c r="TEA11" s="591"/>
      <c r="TEB11" s="591"/>
      <c r="TEC11" s="591"/>
      <c r="TED11" s="591"/>
      <c r="TEE11" s="591"/>
      <c r="TEF11" s="591"/>
      <c r="TEG11" s="591"/>
      <c r="TEH11" s="591"/>
      <c r="TEI11" s="591"/>
      <c r="TEJ11" s="591"/>
      <c r="TEK11" s="591"/>
      <c r="TEL11" s="591"/>
      <c r="TEM11" s="591"/>
      <c r="TEN11" s="591"/>
      <c r="TEO11" s="591"/>
      <c r="TEP11" s="591"/>
      <c r="TEQ11" s="591"/>
      <c r="TER11" s="591"/>
      <c r="TES11" s="591"/>
      <c r="TET11" s="591"/>
      <c r="TEU11" s="591"/>
      <c r="TEV11" s="591"/>
      <c r="TEW11" s="591"/>
      <c r="TEX11" s="591"/>
      <c r="TEY11" s="591"/>
      <c r="TEZ11" s="591"/>
      <c r="TFA11" s="591"/>
      <c r="TFB11" s="591"/>
      <c r="TFC11" s="591"/>
      <c r="TFD11" s="591"/>
      <c r="TFE11" s="591"/>
      <c r="TFF11" s="591"/>
      <c r="TFG11" s="591"/>
      <c r="TFH11" s="591"/>
      <c r="TFI11" s="591"/>
      <c r="TFJ11" s="591"/>
      <c r="TFK11" s="591"/>
      <c r="TFL11" s="591"/>
      <c r="TFM11" s="591"/>
      <c r="TFN11" s="591"/>
      <c r="TFO11" s="591"/>
      <c r="TFP11" s="591"/>
      <c r="TFQ11" s="591"/>
      <c r="TFR11" s="591"/>
      <c r="TFS11" s="591"/>
      <c r="TFT11" s="591"/>
      <c r="TFU11" s="591"/>
      <c r="TFV11" s="591"/>
      <c r="TFW11" s="591"/>
      <c r="TFX11" s="591"/>
      <c r="TFY11" s="591"/>
      <c r="TFZ11" s="591"/>
      <c r="TGA11" s="591"/>
      <c r="TGB11" s="591"/>
      <c r="TGC11" s="591"/>
      <c r="TGD11" s="591"/>
      <c r="TGE11" s="591"/>
      <c r="TGF11" s="591"/>
      <c r="TGG11" s="591"/>
      <c r="TGH11" s="591"/>
      <c r="TGI11" s="591"/>
      <c r="TGJ11" s="591"/>
      <c r="TGK11" s="591"/>
      <c r="TGL11" s="591"/>
      <c r="TGM11" s="591"/>
      <c r="TGN11" s="591"/>
      <c r="TGO11" s="591"/>
      <c r="TGP11" s="591"/>
      <c r="TGQ11" s="591"/>
      <c r="TGR11" s="591"/>
      <c r="TGS11" s="591"/>
      <c r="TGT11" s="591"/>
      <c r="TGU11" s="591"/>
      <c r="TGV11" s="591"/>
      <c r="TGW11" s="591"/>
      <c r="TGX11" s="591"/>
      <c r="TGY11" s="591"/>
      <c r="TGZ11" s="591"/>
      <c r="THA11" s="591"/>
      <c r="THB11" s="591"/>
      <c r="THC11" s="591"/>
      <c r="THD11" s="591"/>
      <c r="THE11" s="591"/>
      <c r="THF11" s="591"/>
      <c r="THG11" s="591"/>
      <c r="THH11" s="591"/>
      <c r="THI11" s="591"/>
      <c r="THJ11" s="591"/>
      <c r="THK11" s="591"/>
      <c r="THL11" s="591"/>
      <c r="THM11" s="591"/>
      <c r="THN11" s="591"/>
      <c r="THO11" s="591"/>
      <c r="THP11" s="591"/>
      <c r="THQ11" s="591"/>
      <c r="THR11" s="591"/>
      <c r="THS11" s="591"/>
      <c r="THT11" s="591"/>
      <c r="THU11" s="591"/>
      <c r="THV11" s="591"/>
      <c r="THW11" s="591"/>
      <c r="THX11" s="591"/>
      <c r="THY11" s="591"/>
      <c r="THZ11" s="591"/>
      <c r="TIA11" s="591"/>
      <c r="TIB11" s="591"/>
      <c r="TIC11" s="591"/>
      <c r="TID11" s="591"/>
      <c r="TIE11" s="591"/>
      <c r="TIF11" s="591"/>
      <c r="TIG11" s="591"/>
      <c r="TIH11" s="591"/>
      <c r="TII11" s="591"/>
      <c r="TIJ11" s="591"/>
      <c r="TIK11" s="591"/>
      <c r="TIL11" s="591"/>
      <c r="TIM11" s="591"/>
      <c r="TIN11" s="591"/>
      <c r="TIO11" s="591"/>
      <c r="TIP11" s="591"/>
      <c r="TIQ11" s="591"/>
      <c r="TIR11" s="591"/>
      <c r="TIS11" s="591"/>
      <c r="TIT11" s="591"/>
      <c r="TIU11" s="591"/>
      <c r="TIV11" s="591"/>
      <c r="TIW11" s="591"/>
      <c r="TIX11" s="591"/>
      <c r="TIY11" s="591"/>
      <c r="TIZ11" s="591"/>
      <c r="TJA11" s="591"/>
      <c r="TJB11" s="591"/>
      <c r="TJC11" s="591"/>
      <c r="TJD11" s="591"/>
      <c r="TJE11" s="591"/>
      <c r="TJF11" s="591"/>
      <c r="TJG11" s="591"/>
      <c r="TJH11" s="591"/>
      <c r="TJI11" s="591"/>
      <c r="TJJ11" s="591"/>
      <c r="TJK11" s="591"/>
      <c r="TJL11" s="591"/>
      <c r="TJM11" s="591"/>
      <c r="TJN11" s="591"/>
      <c r="TJO11" s="591"/>
      <c r="TJP11" s="591"/>
      <c r="TJQ11" s="591"/>
      <c r="TJR11" s="591"/>
      <c r="TJS11" s="591"/>
      <c r="TJT11" s="591"/>
      <c r="TJU11" s="591"/>
      <c r="TJV11" s="591"/>
      <c r="TJW11" s="591"/>
      <c r="TJX11" s="591"/>
      <c r="TJY11" s="591"/>
      <c r="TJZ11" s="591"/>
      <c r="TKA11" s="591"/>
      <c r="TKB11" s="591"/>
      <c r="TKC11" s="591"/>
      <c r="TKD11" s="591"/>
      <c r="TKE11" s="591"/>
      <c r="TKF11" s="591"/>
      <c r="TKG11" s="591"/>
      <c r="TKH11" s="591"/>
      <c r="TKI11" s="591"/>
      <c r="TKJ11" s="591"/>
      <c r="TKK11" s="591"/>
      <c r="TKL11" s="591"/>
      <c r="TKM11" s="591"/>
      <c r="TKN11" s="591"/>
      <c r="TKO11" s="591"/>
      <c r="TKP11" s="591"/>
      <c r="TKQ11" s="591"/>
      <c r="TKR11" s="591"/>
      <c r="TKS11" s="591"/>
      <c r="TKT11" s="591"/>
      <c r="TKU11" s="591"/>
      <c r="TKV11" s="591"/>
      <c r="TKW11" s="591"/>
      <c r="TKX11" s="591"/>
      <c r="TKY11" s="591"/>
      <c r="TKZ11" s="591"/>
      <c r="TLA11" s="591"/>
      <c r="TLB11" s="591"/>
      <c r="TLC11" s="591"/>
      <c r="TLD11" s="591"/>
      <c r="TLE11" s="591"/>
      <c r="TLF11" s="591"/>
      <c r="TLG11" s="591"/>
      <c r="TLH11" s="591"/>
      <c r="TLI11" s="591"/>
      <c r="TLJ11" s="591"/>
      <c r="TLK11" s="591"/>
      <c r="TLL11" s="591"/>
      <c r="TLM11" s="591"/>
      <c r="TLN11" s="591"/>
      <c r="TLO11" s="591"/>
      <c r="TLP11" s="591"/>
      <c r="TLQ11" s="591"/>
      <c r="TLR11" s="591"/>
      <c r="TLS11" s="591"/>
      <c r="TLT11" s="591"/>
      <c r="TLU11" s="591"/>
      <c r="TLV11" s="591"/>
      <c r="TLW11" s="591"/>
      <c r="TLX11" s="591"/>
      <c r="TLY11" s="591"/>
      <c r="TLZ11" s="591"/>
      <c r="TMA11" s="591"/>
      <c r="TMB11" s="591"/>
      <c r="TMC11" s="591"/>
      <c r="TMD11" s="591"/>
      <c r="TME11" s="591"/>
      <c r="TMF11" s="591"/>
      <c r="TMG11" s="591"/>
      <c r="TMH11" s="591"/>
      <c r="TMI11" s="591"/>
      <c r="TMJ11" s="591"/>
      <c r="TMK11" s="591"/>
      <c r="TML11" s="591"/>
      <c r="TMM11" s="591"/>
      <c r="TMN11" s="591"/>
      <c r="TMO11" s="591"/>
      <c r="TMP11" s="591"/>
      <c r="TMQ11" s="591"/>
      <c r="TMR11" s="591"/>
      <c r="TMS11" s="591"/>
      <c r="TMT11" s="591"/>
      <c r="TMU11" s="591"/>
      <c r="TMV11" s="591"/>
      <c r="TMW11" s="591"/>
      <c r="TMX11" s="591"/>
      <c r="TMY11" s="591"/>
      <c r="TMZ11" s="591"/>
      <c r="TNA11" s="591"/>
      <c r="TNB11" s="591"/>
      <c r="TNC11" s="591"/>
      <c r="TND11" s="591"/>
      <c r="TNE11" s="591"/>
      <c r="TNF11" s="591"/>
      <c r="TNG11" s="591"/>
      <c r="TNH11" s="591"/>
      <c r="TNI11" s="591"/>
      <c r="TNJ11" s="591"/>
      <c r="TNK11" s="591"/>
      <c r="TNL11" s="591"/>
      <c r="TNM11" s="591"/>
      <c r="TNN11" s="591"/>
      <c r="TNO11" s="591"/>
      <c r="TNP11" s="591"/>
      <c r="TNQ11" s="591"/>
      <c r="TNR11" s="591"/>
      <c r="TNS11" s="591"/>
      <c r="TNT11" s="591"/>
      <c r="TNU11" s="591"/>
      <c r="TNV11" s="591"/>
      <c r="TNW11" s="591"/>
      <c r="TNX11" s="591"/>
      <c r="TNY11" s="591"/>
      <c r="TNZ11" s="591"/>
      <c r="TOA11" s="591"/>
      <c r="TOB11" s="591"/>
      <c r="TOC11" s="591"/>
      <c r="TOD11" s="591"/>
      <c r="TOE11" s="591"/>
      <c r="TOF11" s="591"/>
      <c r="TOG11" s="591"/>
      <c r="TOH11" s="591"/>
      <c r="TOI11" s="591"/>
      <c r="TOJ11" s="591"/>
      <c r="TOK11" s="591"/>
      <c r="TOL11" s="591"/>
      <c r="TOM11" s="591"/>
      <c r="TON11" s="591"/>
      <c r="TOO11" s="591"/>
      <c r="TOP11" s="591"/>
      <c r="TOQ11" s="591"/>
      <c r="TOR11" s="591"/>
      <c r="TOS11" s="591"/>
      <c r="TOT11" s="591"/>
      <c r="TOU11" s="591"/>
      <c r="TOV11" s="591"/>
      <c r="TOW11" s="591"/>
      <c r="TOX11" s="591"/>
      <c r="TOY11" s="591"/>
      <c r="TOZ11" s="591"/>
      <c r="TPA11" s="591"/>
      <c r="TPB11" s="591"/>
      <c r="TPC11" s="591"/>
      <c r="TPD11" s="591"/>
      <c r="TPE11" s="591"/>
      <c r="TPF11" s="591"/>
      <c r="TPG11" s="591"/>
      <c r="TPH11" s="591"/>
      <c r="TPI11" s="591"/>
      <c r="TPJ11" s="591"/>
      <c r="TPK11" s="591"/>
      <c r="TPL11" s="591"/>
      <c r="TPM11" s="591"/>
      <c r="TPN11" s="591"/>
      <c r="TPO11" s="591"/>
      <c r="TPP11" s="591"/>
      <c r="TPQ11" s="591"/>
      <c r="TPR11" s="591"/>
      <c r="TPS11" s="591"/>
      <c r="TPT11" s="591"/>
      <c r="TPU11" s="591"/>
      <c r="TPV11" s="591"/>
      <c r="TPW11" s="591"/>
      <c r="TPX11" s="591"/>
      <c r="TPY11" s="591"/>
      <c r="TPZ11" s="591"/>
      <c r="TQA11" s="591"/>
      <c r="TQB11" s="591"/>
      <c r="TQC11" s="591"/>
      <c r="TQD11" s="591"/>
      <c r="TQE11" s="591"/>
      <c r="TQF11" s="591"/>
      <c r="TQG11" s="591"/>
      <c r="TQH11" s="591"/>
      <c r="TQI11" s="591"/>
      <c r="TQJ11" s="591"/>
      <c r="TQK11" s="591"/>
      <c r="TQL11" s="591"/>
      <c r="TQM11" s="591"/>
      <c r="TQN11" s="591"/>
      <c r="TQO11" s="591"/>
      <c r="TQP11" s="591"/>
      <c r="TQQ11" s="591"/>
      <c r="TQR11" s="591"/>
      <c r="TQS11" s="591"/>
      <c r="TQT11" s="591"/>
      <c r="TQU11" s="591"/>
      <c r="TQV11" s="591"/>
      <c r="TQW11" s="591"/>
      <c r="TQX11" s="591"/>
      <c r="TQY11" s="591"/>
      <c r="TQZ11" s="591"/>
      <c r="TRA11" s="591"/>
      <c r="TRB11" s="591"/>
      <c r="TRC11" s="591"/>
      <c r="TRD11" s="591"/>
      <c r="TRE11" s="591"/>
      <c r="TRF11" s="591"/>
      <c r="TRG11" s="591"/>
      <c r="TRH11" s="591"/>
      <c r="TRI11" s="591"/>
      <c r="TRJ11" s="591"/>
      <c r="TRK11" s="591"/>
      <c r="TRL11" s="591"/>
      <c r="TRM11" s="591"/>
      <c r="TRN11" s="591"/>
      <c r="TRO11" s="591"/>
      <c r="TRP11" s="591"/>
      <c r="TRQ11" s="591"/>
      <c r="TRR11" s="591"/>
      <c r="TRS11" s="591"/>
      <c r="TRT11" s="591"/>
      <c r="TRU11" s="591"/>
      <c r="TRV11" s="591"/>
      <c r="TRW11" s="591"/>
      <c r="TRX11" s="591"/>
      <c r="TRY11" s="591"/>
      <c r="TRZ11" s="591"/>
      <c r="TSA11" s="591"/>
      <c r="TSB11" s="591"/>
      <c r="TSC11" s="591"/>
      <c r="TSD11" s="591"/>
      <c r="TSE11" s="591"/>
      <c r="TSF11" s="591"/>
      <c r="TSG11" s="591"/>
      <c r="TSH11" s="591"/>
      <c r="TSI11" s="591"/>
      <c r="TSJ11" s="591"/>
      <c r="TSK11" s="591"/>
      <c r="TSL11" s="591"/>
      <c r="TSM11" s="591"/>
      <c r="TSN11" s="591"/>
      <c r="TSO11" s="591"/>
      <c r="TSP11" s="591"/>
      <c r="TSQ11" s="591"/>
      <c r="TSR11" s="591"/>
      <c r="TSS11" s="591"/>
      <c r="TST11" s="591"/>
      <c r="TSU11" s="591"/>
      <c r="TSV11" s="591"/>
      <c r="TSW11" s="591"/>
      <c r="TSX11" s="591"/>
      <c r="TSY11" s="591"/>
      <c r="TSZ11" s="591"/>
      <c r="TTA11" s="591"/>
      <c r="TTB11" s="591"/>
      <c r="TTC11" s="591"/>
      <c r="TTD11" s="591"/>
      <c r="TTE11" s="591"/>
      <c r="TTF11" s="591"/>
      <c r="TTG11" s="591"/>
      <c r="TTH11" s="591"/>
      <c r="TTI11" s="591"/>
      <c r="TTJ11" s="591"/>
      <c r="TTK11" s="591"/>
      <c r="TTL11" s="591"/>
      <c r="TTM11" s="591"/>
      <c r="TTN11" s="591"/>
      <c r="TTO11" s="591"/>
      <c r="TTP11" s="591"/>
      <c r="TTQ11" s="591"/>
      <c r="TTR11" s="591"/>
      <c r="TTS11" s="591"/>
      <c r="TTT11" s="591"/>
      <c r="TTU11" s="591"/>
      <c r="TTV11" s="591"/>
      <c r="TTW11" s="591"/>
      <c r="TTX11" s="591"/>
      <c r="TTY11" s="591"/>
      <c r="TTZ11" s="591"/>
      <c r="TUA11" s="591"/>
      <c r="TUB11" s="591"/>
      <c r="TUC11" s="591"/>
      <c r="TUD11" s="591"/>
      <c r="TUE11" s="591"/>
      <c r="TUF11" s="591"/>
      <c r="TUG11" s="591"/>
      <c r="TUH11" s="591"/>
      <c r="TUI11" s="591"/>
      <c r="TUJ11" s="591"/>
      <c r="TUK11" s="591"/>
      <c r="TUL11" s="591"/>
      <c r="TUM11" s="591"/>
      <c r="TUN11" s="591"/>
      <c r="TUO11" s="591"/>
      <c r="TUP11" s="591"/>
      <c r="TUQ11" s="591"/>
      <c r="TUR11" s="591"/>
      <c r="TUS11" s="591"/>
      <c r="TUT11" s="591"/>
      <c r="TUU11" s="591"/>
      <c r="TUV11" s="591"/>
      <c r="TUW11" s="591"/>
      <c r="TUX11" s="591"/>
      <c r="TUY11" s="591"/>
      <c r="TUZ11" s="591"/>
      <c r="TVA11" s="591"/>
      <c r="TVB11" s="591"/>
      <c r="TVC11" s="591"/>
      <c r="TVD11" s="591"/>
      <c r="TVE11" s="591"/>
      <c r="TVF11" s="591"/>
      <c r="TVG11" s="591"/>
      <c r="TVH11" s="591"/>
      <c r="TVI11" s="591"/>
      <c r="TVJ11" s="591"/>
      <c r="TVK11" s="591"/>
      <c r="TVL11" s="591"/>
      <c r="TVM11" s="591"/>
      <c r="TVN11" s="591"/>
      <c r="TVO11" s="591"/>
      <c r="TVP11" s="591"/>
      <c r="TVQ11" s="591"/>
      <c r="TVR11" s="591"/>
      <c r="TVS11" s="591"/>
      <c r="TVT11" s="591"/>
      <c r="TVU11" s="591"/>
      <c r="TVV11" s="591"/>
      <c r="TVW11" s="591"/>
      <c r="TVX11" s="591"/>
      <c r="TVY11" s="591"/>
      <c r="TVZ11" s="591"/>
      <c r="TWA11" s="591"/>
      <c r="TWB11" s="591"/>
      <c r="TWC11" s="591"/>
      <c r="TWD11" s="591"/>
      <c r="TWE11" s="591"/>
      <c r="TWF11" s="591"/>
      <c r="TWG11" s="591"/>
      <c r="TWH11" s="591"/>
      <c r="TWI11" s="591"/>
      <c r="TWJ11" s="591"/>
      <c r="TWK11" s="591"/>
      <c r="TWL11" s="591"/>
      <c r="TWM11" s="591"/>
      <c r="TWN11" s="591"/>
      <c r="TWO11" s="591"/>
      <c r="TWP11" s="591"/>
      <c r="TWQ11" s="591"/>
      <c r="TWR11" s="591"/>
      <c r="TWS11" s="591"/>
      <c r="TWT11" s="591"/>
      <c r="TWU11" s="591"/>
      <c r="TWV11" s="591"/>
      <c r="TWW11" s="591"/>
      <c r="TWX11" s="591"/>
      <c r="TWY11" s="591"/>
      <c r="TWZ11" s="591"/>
      <c r="TXA11" s="591"/>
      <c r="TXB11" s="591"/>
      <c r="TXC11" s="591"/>
      <c r="TXD11" s="591"/>
      <c r="TXE11" s="591"/>
      <c r="TXF11" s="591"/>
      <c r="TXG11" s="591"/>
      <c r="TXH11" s="591"/>
      <c r="TXI11" s="591"/>
      <c r="TXJ11" s="591"/>
      <c r="TXK11" s="591"/>
      <c r="TXL11" s="591"/>
      <c r="TXM11" s="591"/>
      <c r="TXN11" s="591"/>
      <c r="TXO11" s="591"/>
      <c r="TXP11" s="591"/>
      <c r="TXQ11" s="591"/>
      <c r="TXR11" s="591"/>
      <c r="TXS11" s="591"/>
      <c r="TXT11" s="591"/>
      <c r="TXU11" s="591"/>
      <c r="TXV11" s="591"/>
      <c r="TXW11" s="591"/>
      <c r="TXX11" s="591"/>
      <c r="TXY11" s="591"/>
      <c r="TXZ11" s="591"/>
      <c r="TYA11" s="591"/>
      <c r="TYB11" s="591"/>
      <c r="TYC11" s="591"/>
      <c r="TYD11" s="591"/>
      <c r="TYE11" s="591"/>
      <c r="TYF11" s="591"/>
      <c r="TYG11" s="591"/>
      <c r="TYH11" s="591"/>
      <c r="TYI11" s="591"/>
      <c r="TYJ11" s="591"/>
      <c r="TYK11" s="591"/>
      <c r="TYL11" s="591"/>
      <c r="TYM11" s="591"/>
      <c r="TYN11" s="591"/>
      <c r="TYO11" s="591"/>
      <c r="TYP11" s="591"/>
      <c r="TYQ11" s="591"/>
      <c r="TYR11" s="591"/>
      <c r="TYS11" s="591"/>
      <c r="TYT11" s="591"/>
      <c r="TYU11" s="591"/>
      <c r="TYV11" s="591"/>
      <c r="TYW11" s="591"/>
      <c r="TYX11" s="591"/>
      <c r="TYY11" s="591"/>
      <c r="TYZ11" s="591"/>
      <c r="TZA11" s="591"/>
      <c r="TZB11" s="591"/>
      <c r="TZC11" s="591"/>
      <c r="TZD11" s="591"/>
      <c r="TZE11" s="591"/>
      <c r="TZF11" s="591"/>
      <c r="TZG11" s="591"/>
      <c r="TZH11" s="591"/>
      <c r="TZI11" s="591"/>
      <c r="TZJ11" s="591"/>
      <c r="TZK11" s="591"/>
      <c r="TZL11" s="591"/>
      <c r="TZM11" s="591"/>
      <c r="TZN11" s="591"/>
      <c r="TZO11" s="591"/>
      <c r="TZP11" s="591"/>
      <c r="TZQ11" s="591"/>
      <c r="TZR11" s="591"/>
      <c r="TZS11" s="591"/>
      <c r="TZT11" s="591"/>
      <c r="TZU11" s="591"/>
      <c r="TZV11" s="591"/>
      <c r="TZW11" s="591"/>
      <c r="TZX11" s="591"/>
      <c r="TZY11" s="591"/>
      <c r="TZZ11" s="591"/>
      <c r="UAA11" s="591"/>
      <c r="UAB11" s="591"/>
      <c r="UAC11" s="591"/>
      <c r="UAD11" s="591"/>
      <c r="UAE11" s="591"/>
      <c r="UAF11" s="591"/>
      <c r="UAG11" s="591"/>
      <c r="UAH11" s="591"/>
      <c r="UAI11" s="591"/>
      <c r="UAJ11" s="591"/>
      <c r="UAK11" s="591"/>
      <c r="UAL11" s="591"/>
      <c r="UAM11" s="591"/>
      <c r="UAN11" s="591"/>
      <c r="UAO11" s="591"/>
      <c r="UAP11" s="591"/>
      <c r="UAQ11" s="591"/>
      <c r="UAR11" s="591"/>
      <c r="UAS11" s="591"/>
      <c r="UAT11" s="591"/>
      <c r="UAU11" s="591"/>
      <c r="UAV11" s="591"/>
      <c r="UAW11" s="591"/>
      <c r="UAX11" s="591"/>
      <c r="UAY11" s="591"/>
      <c r="UAZ11" s="591"/>
      <c r="UBA11" s="591"/>
      <c r="UBB11" s="591"/>
      <c r="UBC11" s="591"/>
      <c r="UBD11" s="591"/>
      <c r="UBE11" s="591"/>
      <c r="UBF11" s="591"/>
      <c r="UBG11" s="591"/>
      <c r="UBH11" s="591"/>
      <c r="UBI11" s="591"/>
      <c r="UBJ11" s="591"/>
      <c r="UBK11" s="591"/>
      <c r="UBL11" s="591"/>
      <c r="UBM11" s="591"/>
      <c r="UBN11" s="591"/>
      <c r="UBO11" s="591"/>
      <c r="UBP11" s="591"/>
      <c r="UBQ11" s="591"/>
      <c r="UBR11" s="591"/>
      <c r="UBS11" s="591"/>
      <c r="UBT11" s="591"/>
      <c r="UBU11" s="591"/>
      <c r="UBV11" s="591"/>
      <c r="UBW11" s="591"/>
      <c r="UBX11" s="591"/>
      <c r="UBY11" s="591"/>
      <c r="UBZ11" s="591"/>
      <c r="UCA11" s="591"/>
      <c r="UCB11" s="591"/>
      <c r="UCC11" s="591"/>
      <c r="UCD11" s="591"/>
      <c r="UCE11" s="591"/>
      <c r="UCF11" s="591"/>
      <c r="UCG11" s="591"/>
      <c r="UCH11" s="591"/>
      <c r="UCI11" s="591"/>
      <c r="UCJ11" s="591"/>
      <c r="UCK11" s="591"/>
      <c r="UCL11" s="591"/>
      <c r="UCM11" s="591"/>
      <c r="UCN11" s="591"/>
      <c r="UCO11" s="591"/>
      <c r="UCP11" s="591"/>
      <c r="UCQ11" s="591"/>
      <c r="UCR11" s="591"/>
      <c r="UCS11" s="591"/>
      <c r="UCT11" s="591"/>
      <c r="UCU11" s="591"/>
      <c r="UCV11" s="591"/>
      <c r="UCW11" s="591"/>
      <c r="UCX11" s="591"/>
      <c r="UCY11" s="591"/>
      <c r="UCZ11" s="591"/>
      <c r="UDA11" s="591"/>
      <c r="UDB11" s="591"/>
      <c r="UDC11" s="591"/>
      <c r="UDD11" s="591"/>
      <c r="UDE11" s="591"/>
      <c r="UDF11" s="591"/>
      <c r="UDG11" s="591"/>
      <c r="UDH11" s="591"/>
      <c r="UDI11" s="591"/>
      <c r="UDJ11" s="591"/>
      <c r="UDK11" s="591"/>
      <c r="UDL11" s="591"/>
      <c r="UDM11" s="591"/>
      <c r="UDN11" s="591"/>
      <c r="UDO11" s="591"/>
      <c r="UDP11" s="591"/>
      <c r="UDQ11" s="591"/>
      <c r="UDR11" s="591"/>
      <c r="UDS11" s="591"/>
      <c r="UDT11" s="591"/>
      <c r="UDU11" s="591"/>
      <c r="UDV11" s="591"/>
      <c r="UDW11" s="591"/>
      <c r="UDX11" s="591"/>
      <c r="UDY11" s="591"/>
      <c r="UDZ11" s="591"/>
      <c r="UEA11" s="591"/>
      <c r="UEB11" s="591"/>
      <c r="UEC11" s="591"/>
      <c r="UED11" s="591"/>
      <c r="UEE11" s="591"/>
      <c r="UEF11" s="591"/>
      <c r="UEG11" s="591"/>
      <c r="UEH11" s="591"/>
      <c r="UEI11" s="591"/>
      <c r="UEJ11" s="591"/>
      <c r="UEK11" s="591"/>
      <c r="UEL11" s="591"/>
      <c r="UEM11" s="591"/>
      <c r="UEN11" s="591"/>
      <c r="UEO11" s="591"/>
      <c r="UEP11" s="591"/>
      <c r="UEQ11" s="591"/>
      <c r="UER11" s="591"/>
      <c r="UES11" s="591"/>
      <c r="UET11" s="591"/>
      <c r="UEU11" s="591"/>
      <c r="UEV11" s="591"/>
      <c r="UEW11" s="591"/>
      <c r="UEX11" s="591"/>
      <c r="UEY11" s="591"/>
      <c r="UEZ11" s="591"/>
      <c r="UFA11" s="591"/>
      <c r="UFB11" s="591"/>
      <c r="UFC11" s="591"/>
      <c r="UFD11" s="591"/>
      <c r="UFE11" s="591"/>
      <c r="UFF11" s="591"/>
      <c r="UFG11" s="591"/>
      <c r="UFH11" s="591"/>
      <c r="UFI11" s="591"/>
      <c r="UFJ11" s="591"/>
      <c r="UFK11" s="591"/>
      <c r="UFL11" s="591"/>
      <c r="UFM11" s="591"/>
      <c r="UFN11" s="591"/>
      <c r="UFO11" s="591"/>
      <c r="UFP11" s="591"/>
      <c r="UFQ11" s="591"/>
      <c r="UFR11" s="591"/>
      <c r="UFS11" s="591"/>
      <c r="UFT11" s="591"/>
      <c r="UFU11" s="591"/>
      <c r="UFV11" s="591"/>
      <c r="UFW11" s="591"/>
      <c r="UFX11" s="591"/>
      <c r="UFY11" s="591"/>
      <c r="UFZ11" s="591"/>
      <c r="UGA11" s="591"/>
      <c r="UGB11" s="591"/>
      <c r="UGC11" s="591"/>
      <c r="UGD11" s="591"/>
      <c r="UGE11" s="591"/>
      <c r="UGF11" s="591"/>
      <c r="UGG11" s="591"/>
      <c r="UGH11" s="591"/>
      <c r="UGI11" s="591"/>
      <c r="UGJ11" s="591"/>
      <c r="UGK11" s="591"/>
      <c r="UGL11" s="591"/>
      <c r="UGM11" s="591"/>
      <c r="UGN11" s="591"/>
      <c r="UGO11" s="591"/>
      <c r="UGP11" s="591"/>
      <c r="UGQ11" s="591"/>
      <c r="UGR11" s="591"/>
      <c r="UGS11" s="591"/>
      <c r="UGT11" s="591"/>
      <c r="UGU11" s="591"/>
      <c r="UGV11" s="591"/>
      <c r="UGW11" s="591"/>
      <c r="UGX11" s="591"/>
      <c r="UGY11" s="591"/>
      <c r="UGZ11" s="591"/>
      <c r="UHA11" s="591"/>
      <c r="UHB11" s="591"/>
      <c r="UHC11" s="591"/>
      <c r="UHD11" s="591"/>
      <c r="UHE11" s="591"/>
      <c r="UHF11" s="591"/>
      <c r="UHG11" s="591"/>
      <c r="UHH11" s="591"/>
      <c r="UHI11" s="591"/>
      <c r="UHJ11" s="591"/>
      <c r="UHK11" s="591"/>
      <c r="UHL11" s="591"/>
      <c r="UHM11" s="591"/>
      <c r="UHN11" s="591"/>
      <c r="UHO11" s="591"/>
      <c r="UHP11" s="591"/>
      <c r="UHQ11" s="591"/>
      <c r="UHR11" s="591"/>
      <c r="UHS11" s="591"/>
      <c r="UHT11" s="591"/>
      <c r="UHU11" s="591"/>
      <c r="UHV11" s="591"/>
      <c r="UHW11" s="591"/>
      <c r="UHX11" s="591"/>
      <c r="UHY11" s="591"/>
      <c r="UHZ11" s="591"/>
      <c r="UIA11" s="591"/>
      <c r="UIB11" s="591"/>
      <c r="UIC11" s="591"/>
      <c r="UID11" s="591"/>
      <c r="UIE11" s="591"/>
      <c r="UIF11" s="591"/>
      <c r="UIG11" s="591"/>
      <c r="UIH11" s="591"/>
      <c r="UII11" s="591"/>
      <c r="UIJ11" s="591"/>
      <c r="UIK11" s="591"/>
      <c r="UIL11" s="591"/>
      <c r="UIM11" s="591"/>
      <c r="UIN11" s="591"/>
      <c r="UIO11" s="591"/>
      <c r="UIP11" s="591"/>
      <c r="UIQ11" s="591"/>
      <c r="UIR11" s="591"/>
      <c r="UIS11" s="591"/>
      <c r="UIT11" s="591"/>
      <c r="UIU11" s="591"/>
      <c r="UIV11" s="591"/>
      <c r="UIW11" s="591"/>
      <c r="UIX11" s="591"/>
      <c r="UIY11" s="591"/>
      <c r="UIZ11" s="591"/>
      <c r="UJA11" s="591"/>
      <c r="UJB11" s="591"/>
      <c r="UJC11" s="591"/>
      <c r="UJD11" s="591"/>
      <c r="UJE11" s="591"/>
      <c r="UJF11" s="591"/>
      <c r="UJG11" s="591"/>
      <c r="UJH11" s="591"/>
      <c r="UJI11" s="591"/>
      <c r="UJJ11" s="591"/>
      <c r="UJK11" s="591"/>
      <c r="UJL11" s="591"/>
      <c r="UJM11" s="591"/>
      <c r="UJN11" s="591"/>
      <c r="UJO11" s="591"/>
      <c r="UJP11" s="591"/>
      <c r="UJQ11" s="591"/>
      <c r="UJR11" s="591"/>
      <c r="UJS11" s="591"/>
      <c r="UJT11" s="591"/>
      <c r="UJU11" s="591"/>
      <c r="UJV11" s="591"/>
      <c r="UJW11" s="591"/>
      <c r="UJX11" s="591"/>
      <c r="UJY11" s="591"/>
      <c r="UJZ11" s="591"/>
      <c r="UKA11" s="591"/>
      <c r="UKB11" s="591"/>
      <c r="UKC11" s="591"/>
      <c r="UKD11" s="591"/>
      <c r="UKE11" s="591"/>
      <c r="UKF11" s="591"/>
      <c r="UKG11" s="591"/>
      <c r="UKH11" s="591"/>
      <c r="UKI11" s="591"/>
      <c r="UKJ11" s="591"/>
      <c r="UKK11" s="591"/>
      <c r="UKL11" s="591"/>
      <c r="UKM11" s="591"/>
      <c r="UKN11" s="591"/>
      <c r="UKO11" s="591"/>
      <c r="UKP11" s="591"/>
      <c r="UKQ11" s="591"/>
      <c r="UKR11" s="591"/>
      <c r="UKS11" s="591"/>
      <c r="UKT11" s="591"/>
      <c r="UKU11" s="591"/>
      <c r="UKV11" s="591"/>
      <c r="UKW11" s="591"/>
      <c r="UKX11" s="591"/>
      <c r="UKY11" s="591"/>
      <c r="UKZ11" s="591"/>
      <c r="ULA11" s="591"/>
      <c r="ULB11" s="591"/>
      <c r="ULC11" s="591"/>
      <c r="ULD11" s="591"/>
      <c r="ULE11" s="591"/>
      <c r="ULF11" s="591"/>
      <c r="ULG11" s="591"/>
      <c r="ULH11" s="591"/>
      <c r="ULI11" s="591"/>
      <c r="ULJ11" s="591"/>
      <c r="ULK11" s="591"/>
      <c r="ULL11" s="591"/>
      <c r="ULM11" s="591"/>
      <c r="ULN11" s="591"/>
      <c r="ULO11" s="591"/>
      <c r="ULP11" s="591"/>
      <c r="ULQ11" s="591"/>
      <c r="ULR11" s="591"/>
      <c r="ULS11" s="591"/>
      <c r="ULT11" s="591"/>
      <c r="ULU11" s="591"/>
      <c r="ULV11" s="591"/>
      <c r="ULW11" s="591"/>
      <c r="ULX11" s="591"/>
      <c r="ULY11" s="591"/>
      <c r="ULZ11" s="591"/>
      <c r="UMA11" s="591"/>
      <c r="UMB11" s="591"/>
      <c r="UMC11" s="591"/>
      <c r="UMD11" s="591"/>
      <c r="UME11" s="591"/>
      <c r="UMF11" s="591"/>
      <c r="UMG11" s="591"/>
      <c r="UMH11" s="591"/>
      <c r="UMI11" s="591"/>
      <c r="UMJ11" s="591"/>
      <c r="UMK11" s="591"/>
      <c r="UML11" s="591"/>
      <c r="UMM11" s="591"/>
      <c r="UMN11" s="591"/>
      <c r="UMO11" s="591"/>
      <c r="UMP11" s="591"/>
      <c r="UMQ11" s="591"/>
      <c r="UMR11" s="591"/>
      <c r="UMS11" s="591"/>
      <c r="UMT11" s="591"/>
      <c r="UMU11" s="591"/>
      <c r="UMV11" s="591"/>
      <c r="UMW11" s="591"/>
      <c r="UMX11" s="591"/>
      <c r="UMY11" s="591"/>
      <c r="UMZ11" s="591"/>
      <c r="UNA11" s="591"/>
      <c r="UNB11" s="591"/>
      <c r="UNC11" s="591"/>
      <c r="UND11" s="591"/>
      <c r="UNE11" s="591"/>
      <c r="UNF11" s="591"/>
      <c r="UNG11" s="591"/>
      <c r="UNH11" s="591"/>
      <c r="UNI11" s="591"/>
      <c r="UNJ11" s="591"/>
      <c r="UNK11" s="591"/>
      <c r="UNL11" s="591"/>
      <c r="UNM11" s="591"/>
      <c r="UNN11" s="591"/>
      <c r="UNO11" s="591"/>
      <c r="UNP11" s="591"/>
      <c r="UNQ11" s="591"/>
      <c r="UNR11" s="591"/>
      <c r="UNS11" s="591"/>
      <c r="UNT11" s="591"/>
      <c r="UNU11" s="591"/>
      <c r="UNV11" s="591"/>
      <c r="UNW11" s="591"/>
      <c r="UNX11" s="591"/>
      <c r="UNY11" s="591"/>
      <c r="UNZ11" s="591"/>
      <c r="UOA11" s="591"/>
      <c r="UOB11" s="591"/>
      <c r="UOC11" s="591"/>
      <c r="UOD11" s="591"/>
      <c r="UOE11" s="591"/>
      <c r="UOF11" s="591"/>
      <c r="UOG11" s="591"/>
      <c r="UOH11" s="591"/>
      <c r="UOI11" s="591"/>
      <c r="UOJ11" s="591"/>
      <c r="UOK11" s="591"/>
      <c r="UOL11" s="591"/>
      <c r="UOM11" s="591"/>
      <c r="UON11" s="591"/>
      <c r="UOO11" s="591"/>
      <c r="UOP11" s="591"/>
      <c r="UOQ11" s="591"/>
      <c r="UOR11" s="591"/>
      <c r="UOS11" s="591"/>
      <c r="UOT11" s="591"/>
      <c r="UOU11" s="591"/>
      <c r="UOV11" s="591"/>
      <c r="UOW11" s="591"/>
      <c r="UOX11" s="591"/>
      <c r="UOY11" s="591"/>
      <c r="UOZ11" s="591"/>
      <c r="UPA11" s="591"/>
      <c r="UPB11" s="591"/>
      <c r="UPC11" s="591"/>
      <c r="UPD11" s="591"/>
      <c r="UPE11" s="591"/>
      <c r="UPF11" s="591"/>
      <c r="UPG11" s="591"/>
      <c r="UPH11" s="591"/>
      <c r="UPI11" s="591"/>
      <c r="UPJ11" s="591"/>
      <c r="UPK11" s="591"/>
      <c r="UPL11" s="591"/>
      <c r="UPM11" s="591"/>
      <c r="UPN11" s="591"/>
      <c r="UPO11" s="591"/>
      <c r="UPP11" s="591"/>
      <c r="UPQ11" s="591"/>
      <c r="UPR11" s="591"/>
      <c r="UPS11" s="591"/>
      <c r="UPT11" s="591"/>
      <c r="UPU11" s="591"/>
      <c r="UPV11" s="591"/>
      <c r="UPW11" s="591"/>
      <c r="UPX11" s="591"/>
      <c r="UPY11" s="591"/>
      <c r="UPZ11" s="591"/>
      <c r="UQA11" s="591"/>
      <c r="UQB11" s="591"/>
      <c r="UQC11" s="591"/>
      <c r="UQD11" s="591"/>
      <c r="UQE11" s="591"/>
      <c r="UQF11" s="591"/>
      <c r="UQG11" s="591"/>
      <c r="UQH11" s="591"/>
      <c r="UQI11" s="591"/>
      <c r="UQJ11" s="591"/>
      <c r="UQK11" s="591"/>
      <c r="UQL11" s="591"/>
      <c r="UQM11" s="591"/>
      <c r="UQN11" s="591"/>
      <c r="UQO11" s="591"/>
      <c r="UQP11" s="591"/>
      <c r="UQQ11" s="591"/>
      <c r="UQR11" s="591"/>
      <c r="UQS11" s="591"/>
      <c r="UQT11" s="591"/>
      <c r="UQU11" s="591"/>
      <c r="UQV11" s="591"/>
      <c r="UQW11" s="591"/>
      <c r="UQX11" s="591"/>
      <c r="UQY11" s="591"/>
      <c r="UQZ11" s="591"/>
      <c r="URA11" s="591"/>
      <c r="URB11" s="591"/>
      <c r="URC11" s="591"/>
      <c r="URD11" s="591"/>
      <c r="URE11" s="591"/>
      <c r="URF11" s="591"/>
      <c r="URG11" s="591"/>
      <c r="URH11" s="591"/>
      <c r="URI11" s="591"/>
      <c r="URJ11" s="591"/>
      <c r="URK11" s="591"/>
      <c r="URL11" s="591"/>
      <c r="URM11" s="591"/>
      <c r="URN11" s="591"/>
      <c r="URO11" s="591"/>
      <c r="URP11" s="591"/>
      <c r="URQ11" s="591"/>
      <c r="URR11" s="591"/>
      <c r="URS11" s="591"/>
      <c r="URT11" s="591"/>
      <c r="URU11" s="591"/>
      <c r="URV11" s="591"/>
      <c r="URW11" s="591"/>
      <c r="URX11" s="591"/>
      <c r="URY11" s="591"/>
      <c r="URZ11" s="591"/>
      <c r="USA11" s="591"/>
      <c r="USB11" s="591"/>
      <c r="USC11" s="591"/>
      <c r="USD11" s="591"/>
      <c r="USE11" s="591"/>
      <c r="USF11" s="591"/>
      <c r="USG11" s="591"/>
      <c r="USH11" s="591"/>
      <c r="USI11" s="591"/>
      <c r="USJ11" s="591"/>
      <c r="USK11" s="591"/>
      <c r="USL11" s="591"/>
      <c r="USM11" s="591"/>
      <c r="USN11" s="591"/>
      <c r="USO11" s="591"/>
      <c r="USP11" s="591"/>
      <c r="USQ11" s="591"/>
      <c r="USR11" s="591"/>
      <c r="USS11" s="591"/>
      <c r="UST11" s="591"/>
      <c r="USU11" s="591"/>
      <c r="USV11" s="591"/>
      <c r="USW11" s="591"/>
      <c r="USX11" s="591"/>
      <c r="USY11" s="591"/>
      <c r="USZ11" s="591"/>
      <c r="UTA11" s="591"/>
      <c r="UTB11" s="591"/>
      <c r="UTC11" s="591"/>
      <c r="UTD11" s="591"/>
      <c r="UTE11" s="591"/>
      <c r="UTF11" s="591"/>
      <c r="UTG11" s="591"/>
      <c r="UTH11" s="591"/>
      <c r="UTI11" s="591"/>
      <c r="UTJ11" s="591"/>
      <c r="UTK11" s="591"/>
      <c r="UTL11" s="591"/>
      <c r="UTM11" s="591"/>
      <c r="UTN11" s="591"/>
      <c r="UTO11" s="591"/>
      <c r="UTP11" s="591"/>
      <c r="UTQ11" s="591"/>
      <c r="UTR11" s="591"/>
      <c r="UTS11" s="591"/>
      <c r="UTT11" s="591"/>
      <c r="UTU11" s="591"/>
      <c r="UTV11" s="591"/>
      <c r="UTW11" s="591"/>
      <c r="UTX11" s="591"/>
      <c r="UTY11" s="591"/>
      <c r="UTZ11" s="591"/>
      <c r="UUA11" s="591"/>
      <c r="UUB11" s="591"/>
      <c r="UUC11" s="591"/>
      <c r="UUD11" s="591"/>
      <c r="UUE11" s="591"/>
      <c r="UUF11" s="591"/>
      <c r="UUG11" s="591"/>
      <c r="UUH11" s="591"/>
      <c r="UUI11" s="591"/>
      <c r="UUJ11" s="591"/>
      <c r="UUK11" s="591"/>
      <c r="UUL11" s="591"/>
      <c r="UUM11" s="591"/>
      <c r="UUN11" s="591"/>
      <c r="UUO11" s="591"/>
      <c r="UUP11" s="591"/>
      <c r="UUQ11" s="591"/>
      <c r="UUR11" s="591"/>
      <c r="UUS11" s="591"/>
      <c r="UUT11" s="591"/>
      <c r="UUU11" s="591"/>
      <c r="UUV11" s="591"/>
      <c r="UUW11" s="591"/>
      <c r="UUX11" s="591"/>
      <c r="UUY11" s="591"/>
      <c r="UUZ11" s="591"/>
      <c r="UVA11" s="591"/>
      <c r="UVB11" s="591"/>
      <c r="UVC11" s="591"/>
      <c r="UVD11" s="591"/>
      <c r="UVE11" s="591"/>
      <c r="UVF11" s="591"/>
      <c r="UVG11" s="591"/>
      <c r="UVH11" s="591"/>
      <c r="UVI11" s="591"/>
      <c r="UVJ11" s="591"/>
      <c r="UVK11" s="591"/>
      <c r="UVL11" s="591"/>
      <c r="UVM11" s="591"/>
      <c r="UVN11" s="591"/>
      <c r="UVO11" s="591"/>
      <c r="UVP11" s="591"/>
      <c r="UVQ11" s="591"/>
      <c r="UVR11" s="591"/>
      <c r="UVS11" s="591"/>
      <c r="UVT11" s="591"/>
      <c r="UVU11" s="591"/>
      <c r="UVV11" s="591"/>
      <c r="UVW11" s="591"/>
      <c r="UVX11" s="591"/>
      <c r="UVY11" s="591"/>
      <c r="UVZ11" s="591"/>
      <c r="UWA11" s="591"/>
      <c r="UWB11" s="591"/>
      <c r="UWC11" s="591"/>
      <c r="UWD11" s="591"/>
      <c r="UWE11" s="591"/>
      <c r="UWF11" s="591"/>
      <c r="UWG11" s="591"/>
      <c r="UWH11" s="591"/>
      <c r="UWI11" s="591"/>
      <c r="UWJ11" s="591"/>
      <c r="UWK11" s="591"/>
      <c r="UWL11" s="591"/>
      <c r="UWM11" s="591"/>
      <c r="UWN11" s="591"/>
      <c r="UWO11" s="591"/>
      <c r="UWP11" s="591"/>
      <c r="UWQ11" s="591"/>
      <c r="UWR11" s="591"/>
      <c r="UWS11" s="591"/>
      <c r="UWT11" s="591"/>
      <c r="UWU11" s="591"/>
      <c r="UWV11" s="591"/>
      <c r="UWW11" s="591"/>
      <c r="UWX11" s="591"/>
      <c r="UWY11" s="591"/>
      <c r="UWZ11" s="591"/>
      <c r="UXA11" s="591"/>
      <c r="UXB11" s="591"/>
      <c r="UXC11" s="591"/>
      <c r="UXD11" s="591"/>
      <c r="UXE11" s="591"/>
      <c r="UXF11" s="591"/>
      <c r="UXG11" s="591"/>
      <c r="UXH11" s="591"/>
      <c r="UXI11" s="591"/>
      <c r="UXJ11" s="591"/>
      <c r="UXK11" s="591"/>
      <c r="UXL11" s="591"/>
      <c r="UXM11" s="591"/>
      <c r="UXN11" s="591"/>
      <c r="UXO11" s="591"/>
      <c r="UXP11" s="591"/>
      <c r="UXQ11" s="591"/>
      <c r="UXR11" s="591"/>
      <c r="UXS11" s="591"/>
      <c r="UXT11" s="591"/>
      <c r="UXU11" s="591"/>
      <c r="UXV11" s="591"/>
      <c r="UXW11" s="591"/>
      <c r="UXX11" s="591"/>
      <c r="UXY11" s="591"/>
      <c r="UXZ11" s="591"/>
      <c r="UYA11" s="591"/>
      <c r="UYB11" s="591"/>
      <c r="UYC11" s="591"/>
      <c r="UYD11" s="591"/>
      <c r="UYE11" s="591"/>
      <c r="UYF11" s="591"/>
      <c r="UYG11" s="591"/>
      <c r="UYH11" s="591"/>
      <c r="UYI11" s="591"/>
      <c r="UYJ11" s="591"/>
      <c r="UYK11" s="591"/>
      <c r="UYL11" s="591"/>
      <c r="UYM11" s="591"/>
      <c r="UYN11" s="591"/>
      <c r="UYO11" s="591"/>
      <c r="UYP11" s="591"/>
      <c r="UYQ11" s="591"/>
      <c r="UYR11" s="591"/>
      <c r="UYS11" s="591"/>
      <c r="UYT11" s="591"/>
      <c r="UYU11" s="591"/>
      <c r="UYV11" s="591"/>
      <c r="UYW11" s="591"/>
      <c r="UYX11" s="591"/>
      <c r="UYY11" s="591"/>
      <c r="UYZ11" s="591"/>
      <c r="UZA11" s="591"/>
      <c r="UZB11" s="591"/>
      <c r="UZC11" s="591"/>
      <c r="UZD11" s="591"/>
      <c r="UZE11" s="591"/>
      <c r="UZF11" s="591"/>
      <c r="UZG11" s="591"/>
      <c r="UZH11" s="591"/>
      <c r="UZI11" s="591"/>
      <c r="UZJ11" s="591"/>
      <c r="UZK11" s="591"/>
      <c r="UZL11" s="591"/>
      <c r="UZM11" s="591"/>
      <c r="UZN11" s="591"/>
      <c r="UZO11" s="591"/>
      <c r="UZP11" s="591"/>
      <c r="UZQ11" s="591"/>
      <c r="UZR11" s="591"/>
      <c r="UZS11" s="591"/>
      <c r="UZT11" s="591"/>
      <c r="UZU11" s="591"/>
      <c r="UZV11" s="591"/>
      <c r="UZW11" s="591"/>
      <c r="UZX11" s="591"/>
      <c r="UZY11" s="591"/>
      <c r="UZZ11" s="591"/>
      <c r="VAA11" s="591"/>
      <c r="VAB11" s="591"/>
      <c r="VAC11" s="591"/>
      <c r="VAD11" s="591"/>
      <c r="VAE11" s="591"/>
      <c r="VAF11" s="591"/>
      <c r="VAG11" s="591"/>
      <c r="VAH11" s="591"/>
      <c r="VAI11" s="591"/>
      <c r="VAJ11" s="591"/>
      <c r="VAK11" s="591"/>
      <c r="VAL11" s="591"/>
      <c r="VAM11" s="591"/>
      <c r="VAN11" s="591"/>
      <c r="VAO11" s="591"/>
      <c r="VAP11" s="591"/>
      <c r="VAQ11" s="591"/>
      <c r="VAR11" s="591"/>
      <c r="VAS11" s="591"/>
      <c r="VAT11" s="591"/>
      <c r="VAU11" s="591"/>
      <c r="VAV11" s="591"/>
      <c r="VAW11" s="591"/>
      <c r="VAX11" s="591"/>
      <c r="VAY11" s="591"/>
      <c r="VAZ11" s="591"/>
      <c r="VBA11" s="591"/>
      <c r="VBB11" s="591"/>
      <c r="VBC11" s="591"/>
      <c r="VBD11" s="591"/>
      <c r="VBE11" s="591"/>
      <c r="VBF11" s="591"/>
      <c r="VBG11" s="591"/>
      <c r="VBH11" s="591"/>
      <c r="VBI11" s="591"/>
      <c r="VBJ11" s="591"/>
      <c r="VBK11" s="591"/>
      <c r="VBL11" s="591"/>
      <c r="VBM11" s="591"/>
      <c r="VBN11" s="591"/>
      <c r="VBO11" s="591"/>
      <c r="VBP11" s="591"/>
      <c r="VBQ11" s="591"/>
      <c r="VBR11" s="591"/>
      <c r="VBS11" s="591"/>
      <c r="VBT11" s="591"/>
      <c r="VBU11" s="591"/>
      <c r="VBV11" s="591"/>
      <c r="VBW11" s="591"/>
      <c r="VBX11" s="591"/>
      <c r="VBY11" s="591"/>
      <c r="VBZ11" s="591"/>
      <c r="VCA11" s="591"/>
      <c r="VCB11" s="591"/>
      <c r="VCC11" s="591"/>
      <c r="VCD11" s="591"/>
      <c r="VCE11" s="591"/>
      <c r="VCF11" s="591"/>
      <c r="VCG11" s="591"/>
      <c r="VCH11" s="591"/>
      <c r="VCI11" s="591"/>
      <c r="VCJ11" s="591"/>
      <c r="VCK11" s="591"/>
      <c r="VCL11" s="591"/>
      <c r="VCM11" s="591"/>
      <c r="VCN11" s="591"/>
      <c r="VCO11" s="591"/>
      <c r="VCP11" s="591"/>
      <c r="VCQ11" s="591"/>
      <c r="VCR11" s="591"/>
      <c r="VCS11" s="591"/>
      <c r="VCT11" s="591"/>
      <c r="VCU11" s="591"/>
      <c r="VCV11" s="591"/>
      <c r="VCW11" s="591"/>
      <c r="VCX11" s="591"/>
      <c r="VCY11" s="591"/>
      <c r="VCZ11" s="591"/>
      <c r="VDA11" s="591"/>
      <c r="VDB11" s="591"/>
      <c r="VDC11" s="591"/>
      <c r="VDD11" s="591"/>
      <c r="VDE11" s="591"/>
      <c r="VDF11" s="591"/>
      <c r="VDG11" s="591"/>
      <c r="VDH11" s="591"/>
      <c r="VDI11" s="591"/>
      <c r="VDJ11" s="591"/>
      <c r="VDK11" s="591"/>
      <c r="VDL11" s="591"/>
      <c r="VDM11" s="591"/>
      <c r="VDN11" s="591"/>
      <c r="VDO11" s="591"/>
      <c r="VDP11" s="591"/>
      <c r="VDQ11" s="591"/>
      <c r="VDR11" s="591"/>
      <c r="VDS11" s="591"/>
      <c r="VDT11" s="591"/>
      <c r="VDU11" s="591"/>
      <c r="VDV11" s="591"/>
      <c r="VDW11" s="591"/>
      <c r="VDX11" s="591"/>
      <c r="VDY11" s="591"/>
      <c r="VDZ11" s="591"/>
      <c r="VEA11" s="591"/>
      <c r="VEB11" s="591"/>
      <c r="VEC11" s="591"/>
      <c r="VED11" s="591"/>
      <c r="VEE11" s="591"/>
      <c r="VEF11" s="591"/>
      <c r="VEG11" s="591"/>
      <c r="VEH11" s="591"/>
      <c r="VEI11" s="591"/>
      <c r="VEJ11" s="591"/>
      <c r="VEK11" s="591"/>
      <c r="VEL11" s="591"/>
      <c r="VEM11" s="591"/>
      <c r="VEN11" s="591"/>
      <c r="VEO11" s="591"/>
      <c r="VEP11" s="591"/>
      <c r="VEQ11" s="591"/>
      <c r="VER11" s="591"/>
      <c r="VES11" s="591"/>
      <c r="VET11" s="591"/>
      <c r="VEU11" s="591"/>
      <c r="VEV11" s="591"/>
      <c r="VEW11" s="591"/>
      <c r="VEX11" s="591"/>
      <c r="VEY11" s="591"/>
      <c r="VEZ11" s="591"/>
      <c r="VFA11" s="591"/>
      <c r="VFB11" s="591"/>
      <c r="VFC11" s="591"/>
      <c r="VFD11" s="591"/>
      <c r="VFE11" s="591"/>
      <c r="VFF11" s="591"/>
      <c r="VFG11" s="591"/>
      <c r="VFH11" s="591"/>
      <c r="VFI11" s="591"/>
      <c r="VFJ11" s="591"/>
      <c r="VFK11" s="591"/>
      <c r="VFL11" s="591"/>
      <c r="VFM11" s="591"/>
      <c r="VFN11" s="591"/>
      <c r="VFO11" s="591"/>
      <c r="VFP11" s="591"/>
      <c r="VFQ11" s="591"/>
      <c r="VFR11" s="591"/>
      <c r="VFS11" s="591"/>
      <c r="VFT11" s="591"/>
      <c r="VFU11" s="591"/>
      <c r="VFV11" s="591"/>
      <c r="VFW11" s="591"/>
      <c r="VFX11" s="591"/>
      <c r="VFY11" s="591"/>
      <c r="VFZ11" s="591"/>
      <c r="VGA11" s="591"/>
      <c r="VGB11" s="591"/>
      <c r="VGC11" s="591"/>
      <c r="VGD11" s="591"/>
      <c r="VGE11" s="591"/>
      <c r="VGF11" s="591"/>
      <c r="VGG11" s="591"/>
      <c r="VGH11" s="591"/>
      <c r="VGI11" s="591"/>
      <c r="VGJ11" s="591"/>
      <c r="VGK11" s="591"/>
      <c r="VGL11" s="591"/>
      <c r="VGM11" s="591"/>
      <c r="VGN11" s="591"/>
      <c r="VGO11" s="591"/>
      <c r="VGP11" s="591"/>
      <c r="VGQ11" s="591"/>
      <c r="VGR11" s="591"/>
      <c r="VGS11" s="591"/>
      <c r="VGT11" s="591"/>
      <c r="VGU11" s="591"/>
      <c r="VGV11" s="591"/>
      <c r="VGW11" s="591"/>
      <c r="VGX11" s="591"/>
      <c r="VGY11" s="591"/>
      <c r="VGZ11" s="591"/>
      <c r="VHA11" s="591"/>
      <c r="VHB11" s="591"/>
      <c r="VHC11" s="591"/>
      <c r="VHD11" s="591"/>
      <c r="VHE11" s="591"/>
      <c r="VHF11" s="591"/>
      <c r="VHG11" s="591"/>
      <c r="VHH11" s="591"/>
      <c r="VHI11" s="591"/>
      <c r="VHJ11" s="591"/>
      <c r="VHK11" s="591"/>
      <c r="VHL11" s="591"/>
      <c r="VHM11" s="591"/>
      <c r="VHN11" s="591"/>
      <c r="VHO11" s="591"/>
      <c r="VHP11" s="591"/>
      <c r="VHQ11" s="591"/>
      <c r="VHR11" s="591"/>
      <c r="VHS11" s="591"/>
      <c r="VHT11" s="591"/>
      <c r="VHU11" s="591"/>
      <c r="VHV11" s="591"/>
      <c r="VHW11" s="591"/>
      <c r="VHX11" s="591"/>
      <c r="VHY11" s="591"/>
      <c r="VHZ11" s="591"/>
      <c r="VIA11" s="591"/>
      <c r="VIB11" s="591"/>
      <c r="VIC11" s="591"/>
      <c r="VID11" s="591"/>
      <c r="VIE11" s="591"/>
      <c r="VIF11" s="591"/>
      <c r="VIG11" s="591"/>
      <c r="VIH11" s="591"/>
      <c r="VII11" s="591"/>
      <c r="VIJ11" s="591"/>
      <c r="VIK11" s="591"/>
      <c r="VIL11" s="591"/>
      <c r="VIM11" s="591"/>
      <c r="VIN11" s="591"/>
      <c r="VIO11" s="591"/>
      <c r="VIP11" s="591"/>
      <c r="VIQ11" s="591"/>
      <c r="VIR11" s="591"/>
      <c r="VIS11" s="591"/>
      <c r="VIT11" s="591"/>
      <c r="VIU11" s="591"/>
      <c r="VIV11" s="591"/>
      <c r="VIW11" s="591"/>
      <c r="VIX11" s="591"/>
      <c r="VIY11" s="591"/>
      <c r="VIZ11" s="591"/>
      <c r="VJA11" s="591"/>
      <c r="VJB11" s="591"/>
      <c r="VJC11" s="591"/>
      <c r="VJD11" s="591"/>
      <c r="VJE11" s="591"/>
      <c r="VJF11" s="591"/>
      <c r="VJG11" s="591"/>
      <c r="VJH11" s="591"/>
      <c r="VJI11" s="591"/>
      <c r="VJJ11" s="591"/>
      <c r="VJK11" s="591"/>
      <c r="VJL11" s="591"/>
      <c r="VJM11" s="591"/>
      <c r="VJN11" s="591"/>
      <c r="VJO11" s="591"/>
      <c r="VJP11" s="591"/>
      <c r="VJQ11" s="591"/>
      <c r="VJR11" s="591"/>
      <c r="VJS11" s="591"/>
      <c r="VJT11" s="591"/>
      <c r="VJU11" s="591"/>
      <c r="VJV11" s="591"/>
      <c r="VJW11" s="591"/>
      <c r="VJX11" s="591"/>
      <c r="VJY11" s="591"/>
      <c r="VJZ11" s="591"/>
      <c r="VKA11" s="591"/>
      <c r="VKB11" s="591"/>
      <c r="VKC11" s="591"/>
      <c r="VKD11" s="591"/>
      <c r="VKE11" s="591"/>
      <c r="VKF11" s="591"/>
      <c r="VKG11" s="591"/>
      <c r="VKH11" s="591"/>
      <c r="VKI11" s="591"/>
      <c r="VKJ11" s="591"/>
      <c r="VKK11" s="591"/>
      <c r="VKL11" s="591"/>
      <c r="VKM11" s="591"/>
      <c r="VKN11" s="591"/>
      <c r="VKO11" s="591"/>
      <c r="VKP11" s="591"/>
      <c r="VKQ11" s="591"/>
      <c r="VKR11" s="591"/>
      <c r="VKS11" s="591"/>
      <c r="VKT11" s="591"/>
      <c r="VKU11" s="591"/>
      <c r="VKV11" s="591"/>
      <c r="VKW11" s="591"/>
      <c r="VKX11" s="591"/>
      <c r="VKY11" s="591"/>
      <c r="VKZ11" s="591"/>
      <c r="VLA11" s="591"/>
      <c r="VLB11" s="591"/>
      <c r="VLC11" s="591"/>
      <c r="VLD11" s="591"/>
      <c r="VLE11" s="591"/>
      <c r="VLF11" s="591"/>
      <c r="VLG11" s="591"/>
      <c r="VLH11" s="591"/>
      <c r="VLI11" s="591"/>
      <c r="VLJ11" s="591"/>
      <c r="VLK11" s="591"/>
      <c r="VLL11" s="591"/>
      <c r="VLM11" s="591"/>
      <c r="VLN11" s="591"/>
      <c r="VLO11" s="591"/>
      <c r="VLP11" s="591"/>
      <c r="VLQ11" s="591"/>
      <c r="VLR11" s="591"/>
      <c r="VLS11" s="591"/>
      <c r="VLT11" s="591"/>
      <c r="VLU11" s="591"/>
      <c r="VLV11" s="591"/>
      <c r="VLW11" s="591"/>
      <c r="VLX11" s="591"/>
      <c r="VLY11" s="591"/>
      <c r="VLZ11" s="591"/>
      <c r="VMA11" s="591"/>
      <c r="VMB11" s="591"/>
      <c r="VMC11" s="591"/>
      <c r="VMD11" s="591"/>
      <c r="VME11" s="591"/>
      <c r="VMF11" s="591"/>
      <c r="VMG11" s="591"/>
      <c r="VMH11" s="591"/>
      <c r="VMI11" s="591"/>
      <c r="VMJ11" s="591"/>
      <c r="VMK11" s="591"/>
      <c r="VML11" s="591"/>
      <c r="VMM11" s="591"/>
      <c r="VMN11" s="591"/>
      <c r="VMO11" s="591"/>
      <c r="VMP11" s="591"/>
      <c r="VMQ11" s="591"/>
      <c r="VMR11" s="591"/>
      <c r="VMS11" s="591"/>
      <c r="VMT11" s="591"/>
      <c r="VMU11" s="591"/>
      <c r="VMV11" s="591"/>
      <c r="VMW11" s="591"/>
      <c r="VMX11" s="591"/>
      <c r="VMY11" s="591"/>
      <c r="VMZ11" s="591"/>
      <c r="VNA11" s="591"/>
      <c r="VNB11" s="591"/>
      <c r="VNC11" s="591"/>
      <c r="VND11" s="591"/>
      <c r="VNE11" s="591"/>
      <c r="VNF11" s="591"/>
      <c r="VNG11" s="591"/>
      <c r="VNH11" s="591"/>
      <c r="VNI11" s="591"/>
      <c r="VNJ11" s="591"/>
      <c r="VNK11" s="591"/>
      <c r="VNL11" s="591"/>
      <c r="VNM11" s="591"/>
      <c r="VNN11" s="591"/>
      <c r="VNO11" s="591"/>
      <c r="VNP11" s="591"/>
      <c r="VNQ11" s="591"/>
      <c r="VNR11" s="591"/>
      <c r="VNS11" s="591"/>
      <c r="VNT11" s="591"/>
      <c r="VNU11" s="591"/>
      <c r="VNV11" s="591"/>
      <c r="VNW11" s="591"/>
      <c r="VNX11" s="591"/>
      <c r="VNY11" s="591"/>
      <c r="VNZ11" s="591"/>
      <c r="VOA11" s="591"/>
      <c r="VOB11" s="591"/>
      <c r="VOC11" s="591"/>
      <c r="VOD11" s="591"/>
      <c r="VOE11" s="591"/>
      <c r="VOF11" s="591"/>
      <c r="VOG11" s="591"/>
      <c r="VOH11" s="591"/>
      <c r="VOI11" s="591"/>
      <c r="VOJ11" s="591"/>
      <c r="VOK11" s="591"/>
      <c r="VOL11" s="591"/>
      <c r="VOM11" s="591"/>
      <c r="VON11" s="591"/>
      <c r="VOO11" s="591"/>
      <c r="VOP11" s="591"/>
      <c r="VOQ11" s="591"/>
      <c r="VOR11" s="591"/>
      <c r="VOS11" s="591"/>
      <c r="VOT11" s="591"/>
      <c r="VOU11" s="591"/>
      <c r="VOV11" s="591"/>
      <c r="VOW11" s="591"/>
      <c r="VOX11" s="591"/>
      <c r="VOY11" s="591"/>
      <c r="VOZ11" s="591"/>
      <c r="VPA11" s="591"/>
      <c r="VPB11" s="591"/>
      <c r="VPC11" s="591"/>
      <c r="VPD11" s="591"/>
      <c r="VPE11" s="591"/>
      <c r="VPF11" s="591"/>
      <c r="VPG11" s="591"/>
      <c r="VPH11" s="591"/>
      <c r="VPI11" s="591"/>
      <c r="VPJ11" s="591"/>
      <c r="VPK11" s="591"/>
      <c r="VPL11" s="591"/>
      <c r="VPM11" s="591"/>
      <c r="VPN11" s="591"/>
      <c r="VPO11" s="591"/>
      <c r="VPP11" s="591"/>
      <c r="VPQ11" s="591"/>
      <c r="VPR11" s="591"/>
      <c r="VPS11" s="591"/>
      <c r="VPT11" s="591"/>
      <c r="VPU11" s="591"/>
      <c r="VPV11" s="591"/>
      <c r="VPW11" s="591"/>
      <c r="VPX11" s="591"/>
      <c r="VPY11" s="591"/>
      <c r="VPZ11" s="591"/>
      <c r="VQA11" s="591"/>
      <c r="VQB11" s="591"/>
      <c r="VQC11" s="591"/>
      <c r="VQD11" s="591"/>
      <c r="VQE11" s="591"/>
      <c r="VQF11" s="591"/>
      <c r="VQG11" s="591"/>
      <c r="VQH11" s="591"/>
      <c r="VQI11" s="591"/>
      <c r="VQJ11" s="591"/>
      <c r="VQK11" s="591"/>
      <c r="VQL11" s="591"/>
      <c r="VQM11" s="591"/>
      <c r="VQN11" s="591"/>
      <c r="VQO11" s="591"/>
      <c r="VQP11" s="591"/>
      <c r="VQQ11" s="591"/>
      <c r="VQR11" s="591"/>
      <c r="VQS11" s="591"/>
      <c r="VQT11" s="591"/>
      <c r="VQU11" s="591"/>
      <c r="VQV11" s="591"/>
      <c r="VQW11" s="591"/>
      <c r="VQX11" s="591"/>
      <c r="VQY11" s="591"/>
      <c r="VQZ11" s="591"/>
      <c r="VRA11" s="591"/>
      <c r="VRB11" s="591"/>
      <c r="VRC11" s="591"/>
      <c r="VRD11" s="591"/>
      <c r="VRE11" s="591"/>
      <c r="VRF11" s="591"/>
      <c r="VRG11" s="591"/>
      <c r="VRH11" s="591"/>
      <c r="VRI11" s="591"/>
      <c r="VRJ11" s="591"/>
      <c r="VRK11" s="591"/>
      <c r="VRL11" s="591"/>
      <c r="VRM11" s="591"/>
      <c r="VRN11" s="591"/>
      <c r="VRO11" s="591"/>
      <c r="VRP11" s="591"/>
      <c r="VRQ11" s="591"/>
      <c r="VRR11" s="591"/>
      <c r="VRS11" s="591"/>
      <c r="VRT11" s="591"/>
      <c r="VRU11" s="591"/>
      <c r="VRV11" s="591"/>
      <c r="VRW11" s="591"/>
      <c r="VRX11" s="591"/>
      <c r="VRY11" s="591"/>
      <c r="VRZ11" s="591"/>
      <c r="VSA11" s="591"/>
      <c r="VSB11" s="591"/>
      <c r="VSC11" s="591"/>
      <c r="VSD11" s="591"/>
      <c r="VSE11" s="591"/>
      <c r="VSF11" s="591"/>
      <c r="VSG11" s="591"/>
      <c r="VSH11" s="591"/>
      <c r="VSI11" s="591"/>
      <c r="VSJ11" s="591"/>
      <c r="VSK11" s="591"/>
      <c r="VSL11" s="591"/>
      <c r="VSM11" s="591"/>
      <c r="VSN11" s="591"/>
      <c r="VSO11" s="591"/>
      <c r="VSP11" s="591"/>
      <c r="VSQ11" s="591"/>
      <c r="VSR11" s="591"/>
      <c r="VSS11" s="591"/>
      <c r="VST11" s="591"/>
      <c r="VSU11" s="591"/>
      <c r="VSV11" s="591"/>
      <c r="VSW11" s="591"/>
      <c r="VSX11" s="591"/>
      <c r="VSY11" s="591"/>
      <c r="VSZ11" s="591"/>
      <c r="VTA11" s="591"/>
      <c r="VTB11" s="591"/>
      <c r="VTC11" s="591"/>
      <c r="VTD11" s="591"/>
      <c r="VTE11" s="591"/>
      <c r="VTF11" s="591"/>
      <c r="VTG11" s="591"/>
      <c r="VTH11" s="591"/>
      <c r="VTI11" s="591"/>
      <c r="VTJ11" s="591"/>
      <c r="VTK11" s="591"/>
      <c r="VTL11" s="591"/>
      <c r="VTM11" s="591"/>
      <c r="VTN11" s="591"/>
      <c r="VTO11" s="591"/>
      <c r="VTP11" s="591"/>
      <c r="VTQ11" s="591"/>
      <c r="VTR11" s="591"/>
      <c r="VTS11" s="591"/>
      <c r="VTT11" s="591"/>
      <c r="VTU11" s="591"/>
      <c r="VTV11" s="591"/>
      <c r="VTW11" s="591"/>
      <c r="VTX11" s="591"/>
      <c r="VTY11" s="591"/>
      <c r="VTZ11" s="591"/>
      <c r="VUA11" s="591"/>
      <c r="VUB11" s="591"/>
      <c r="VUC11" s="591"/>
      <c r="VUD11" s="591"/>
      <c r="VUE11" s="591"/>
      <c r="VUF11" s="591"/>
      <c r="VUG11" s="591"/>
      <c r="VUH11" s="591"/>
      <c r="VUI11" s="591"/>
      <c r="VUJ11" s="591"/>
      <c r="VUK11" s="591"/>
      <c r="VUL11" s="591"/>
      <c r="VUM11" s="591"/>
      <c r="VUN11" s="591"/>
      <c r="VUO11" s="591"/>
      <c r="VUP11" s="591"/>
      <c r="VUQ11" s="591"/>
      <c r="VUR11" s="591"/>
      <c r="VUS11" s="591"/>
      <c r="VUT11" s="591"/>
      <c r="VUU11" s="591"/>
      <c r="VUV11" s="591"/>
      <c r="VUW11" s="591"/>
      <c r="VUX11" s="591"/>
      <c r="VUY11" s="591"/>
      <c r="VUZ11" s="591"/>
      <c r="VVA11" s="591"/>
      <c r="VVB11" s="591"/>
      <c r="VVC11" s="591"/>
      <c r="VVD11" s="591"/>
      <c r="VVE11" s="591"/>
      <c r="VVF11" s="591"/>
      <c r="VVG11" s="591"/>
      <c r="VVH11" s="591"/>
      <c r="VVI11" s="591"/>
      <c r="VVJ11" s="591"/>
      <c r="VVK11" s="591"/>
      <c r="VVL11" s="591"/>
      <c r="VVM11" s="591"/>
      <c r="VVN11" s="591"/>
      <c r="VVO11" s="591"/>
      <c r="VVP11" s="591"/>
      <c r="VVQ11" s="591"/>
      <c r="VVR11" s="591"/>
      <c r="VVS11" s="591"/>
      <c r="VVT11" s="591"/>
      <c r="VVU11" s="591"/>
      <c r="VVV11" s="591"/>
      <c r="VVW11" s="591"/>
      <c r="VVX11" s="591"/>
      <c r="VVY11" s="591"/>
      <c r="VVZ11" s="591"/>
      <c r="VWA11" s="591"/>
      <c r="VWB11" s="591"/>
      <c r="VWC11" s="591"/>
      <c r="VWD11" s="591"/>
      <c r="VWE11" s="591"/>
      <c r="VWF11" s="591"/>
      <c r="VWG11" s="591"/>
      <c r="VWH11" s="591"/>
      <c r="VWI11" s="591"/>
      <c r="VWJ11" s="591"/>
      <c r="VWK11" s="591"/>
      <c r="VWL11" s="591"/>
      <c r="VWM11" s="591"/>
      <c r="VWN11" s="591"/>
      <c r="VWO11" s="591"/>
      <c r="VWP11" s="591"/>
      <c r="VWQ11" s="591"/>
      <c r="VWR11" s="591"/>
      <c r="VWS11" s="591"/>
      <c r="VWT11" s="591"/>
      <c r="VWU11" s="591"/>
      <c r="VWV11" s="591"/>
      <c r="VWW11" s="591"/>
      <c r="VWX11" s="591"/>
      <c r="VWY11" s="591"/>
      <c r="VWZ11" s="591"/>
      <c r="VXA11" s="591"/>
      <c r="VXB11" s="591"/>
      <c r="VXC11" s="591"/>
      <c r="VXD11" s="591"/>
      <c r="VXE11" s="591"/>
      <c r="VXF11" s="591"/>
      <c r="VXG11" s="591"/>
      <c r="VXH11" s="591"/>
      <c r="VXI11" s="591"/>
      <c r="VXJ11" s="591"/>
      <c r="VXK11" s="591"/>
      <c r="VXL11" s="591"/>
      <c r="VXM11" s="591"/>
      <c r="VXN11" s="591"/>
      <c r="VXO11" s="591"/>
      <c r="VXP11" s="591"/>
      <c r="VXQ11" s="591"/>
      <c r="VXR11" s="591"/>
      <c r="VXS11" s="591"/>
      <c r="VXT11" s="591"/>
      <c r="VXU11" s="591"/>
      <c r="VXV11" s="591"/>
      <c r="VXW11" s="591"/>
      <c r="VXX11" s="591"/>
      <c r="VXY11" s="591"/>
      <c r="VXZ11" s="591"/>
      <c r="VYA11" s="591"/>
      <c r="VYB11" s="591"/>
      <c r="VYC11" s="591"/>
      <c r="VYD11" s="591"/>
      <c r="VYE11" s="591"/>
      <c r="VYF11" s="591"/>
      <c r="VYG11" s="591"/>
      <c r="VYH11" s="591"/>
      <c r="VYI11" s="591"/>
      <c r="VYJ11" s="591"/>
      <c r="VYK11" s="591"/>
      <c r="VYL11" s="591"/>
      <c r="VYM11" s="591"/>
      <c r="VYN11" s="591"/>
      <c r="VYO11" s="591"/>
      <c r="VYP11" s="591"/>
      <c r="VYQ11" s="591"/>
      <c r="VYR11" s="591"/>
      <c r="VYS11" s="591"/>
      <c r="VYT11" s="591"/>
      <c r="VYU11" s="591"/>
      <c r="VYV11" s="591"/>
      <c r="VYW11" s="591"/>
      <c r="VYX11" s="591"/>
      <c r="VYY11" s="591"/>
      <c r="VYZ11" s="591"/>
      <c r="VZA11" s="591"/>
      <c r="VZB11" s="591"/>
      <c r="VZC11" s="591"/>
      <c r="VZD11" s="591"/>
      <c r="VZE11" s="591"/>
      <c r="VZF11" s="591"/>
      <c r="VZG11" s="591"/>
      <c r="VZH11" s="591"/>
      <c r="VZI11" s="591"/>
      <c r="VZJ11" s="591"/>
      <c r="VZK11" s="591"/>
      <c r="VZL11" s="591"/>
      <c r="VZM11" s="591"/>
      <c r="VZN11" s="591"/>
      <c r="VZO11" s="591"/>
      <c r="VZP11" s="591"/>
      <c r="VZQ11" s="591"/>
      <c r="VZR11" s="591"/>
      <c r="VZS11" s="591"/>
      <c r="VZT11" s="591"/>
      <c r="VZU11" s="591"/>
      <c r="VZV11" s="591"/>
      <c r="VZW11" s="591"/>
      <c r="VZX11" s="591"/>
      <c r="VZY11" s="591"/>
      <c r="VZZ11" s="591"/>
      <c r="WAA11" s="591"/>
      <c r="WAB11" s="591"/>
      <c r="WAC11" s="591"/>
      <c r="WAD11" s="591"/>
      <c r="WAE11" s="591"/>
      <c r="WAF11" s="591"/>
      <c r="WAG11" s="591"/>
      <c r="WAH11" s="591"/>
      <c r="WAI11" s="591"/>
      <c r="WAJ11" s="591"/>
      <c r="WAK11" s="591"/>
      <c r="WAL11" s="591"/>
      <c r="WAM11" s="591"/>
      <c r="WAN11" s="591"/>
      <c r="WAO11" s="591"/>
      <c r="WAP11" s="591"/>
      <c r="WAQ11" s="591"/>
      <c r="WAR11" s="591"/>
      <c r="WAS11" s="591"/>
      <c r="WAT11" s="591"/>
      <c r="WAU11" s="591"/>
      <c r="WAV11" s="591"/>
      <c r="WAW11" s="591"/>
      <c r="WAX11" s="591"/>
      <c r="WAY11" s="591"/>
      <c r="WAZ11" s="591"/>
      <c r="WBA11" s="591"/>
      <c r="WBB11" s="591"/>
      <c r="WBC11" s="591"/>
      <c r="WBD11" s="591"/>
      <c r="WBE11" s="591"/>
      <c r="WBF11" s="591"/>
      <c r="WBG11" s="591"/>
      <c r="WBH11" s="591"/>
      <c r="WBI11" s="591"/>
      <c r="WBJ11" s="591"/>
      <c r="WBK11" s="591"/>
      <c r="WBL11" s="591"/>
      <c r="WBM11" s="591"/>
      <c r="WBN11" s="591"/>
      <c r="WBO11" s="591"/>
      <c r="WBP11" s="591"/>
      <c r="WBQ11" s="591"/>
      <c r="WBR11" s="591"/>
      <c r="WBS11" s="591"/>
      <c r="WBT11" s="591"/>
      <c r="WBU11" s="591"/>
      <c r="WBV11" s="591"/>
      <c r="WBW11" s="591"/>
      <c r="WBX11" s="591"/>
      <c r="WBY11" s="591"/>
      <c r="WBZ11" s="591"/>
      <c r="WCA11" s="591"/>
      <c r="WCB11" s="591"/>
      <c r="WCC11" s="591"/>
      <c r="WCD11" s="591"/>
      <c r="WCE11" s="591"/>
      <c r="WCF11" s="591"/>
      <c r="WCG11" s="591"/>
      <c r="WCH11" s="591"/>
      <c r="WCI11" s="591"/>
      <c r="WCJ11" s="591"/>
      <c r="WCK11" s="591"/>
      <c r="WCL11" s="591"/>
      <c r="WCM11" s="591"/>
      <c r="WCN11" s="591"/>
      <c r="WCO11" s="591"/>
      <c r="WCP11" s="591"/>
      <c r="WCQ11" s="591"/>
      <c r="WCR11" s="591"/>
      <c r="WCS11" s="591"/>
      <c r="WCT11" s="591"/>
      <c r="WCU11" s="591"/>
      <c r="WCV11" s="591"/>
      <c r="WCW11" s="591"/>
      <c r="WCX11" s="591"/>
      <c r="WCY11" s="591"/>
      <c r="WCZ11" s="591"/>
      <c r="WDA11" s="591"/>
      <c r="WDB11" s="591"/>
      <c r="WDC11" s="591"/>
      <c r="WDD11" s="591"/>
      <c r="WDE11" s="591"/>
      <c r="WDF11" s="591"/>
      <c r="WDG11" s="591"/>
      <c r="WDH11" s="591"/>
      <c r="WDI11" s="591"/>
      <c r="WDJ11" s="591"/>
      <c r="WDK11" s="591"/>
      <c r="WDL11" s="591"/>
      <c r="WDM11" s="591"/>
      <c r="WDN11" s="591"/>
      <c r="WDO11" s="591"/>
      <c r="WDP11" s="591"/>
      <c r="WDQ11" s="591"/>
      <c r="WDR11" s="591"/>
      <c r="WDS11" s="591"/>
      <c r="WDT11" s="591"/>
      <c r="WDU11" s="591"/>
      <c r="WDV11" s="591"/>
      <c r="WDW11" s="591"/>
      <c r="WDX11" s="591"/>
      <c r="WDY11" s="591"/>
      <c r="WDZ11" s="591"/>
      <c r="WEA11" s="591"/>
      <c r="WEB11" s="591"/>
      <c r="WEC11" s="591"/>
      <c r="WED11" s="591"/>
      <c r="WEE11" s="591"/>
      <c r="WEF11" s="591"/>
      <c r="WEG11" s="591"/>
      <c r="WEH11" s="591"/>
      <c r="WEI11" s="591"/>
      <c r="WEJ11" s="591"/>
      <c r="WEK11" s="591"/>
      <c r="WEL11" s="591"/>
      <c r="WEM11" s="591"/>
      <c r="WEN11" s="591"/>
      <c r="WEO11" s="591"/>
      <c r="WEP11" s="591"/>
      <c r="WEQ11" s="591"/>
      <c r="WER11" s="591"/>
      <c r="WES11" s="591"/>
      <c r="WET11" s="591"/>
      <c r="WEU11" s="591"/>
      <c r="WEV11" s="591"/>
      <c r="WEW11" s="591"/>
      <c r="WEX11" s="591"/>
      <c r="WEY11" s="591"/>
      <c r="WEZ11" s="591"/>
      <c r="WFA11" s="591"/>
      <c r="WFB11" s="591"/>
      <c r="WFC11" s="591"/>
      <c r="WFD11" s="591"/>
      <c r="WFE11" s="591"/>
      <c r="WFF11" s="591"/>
      <c r="WFG11" s="591"/>
      <c r="WFH11" s="591"/>
      <c r="WFI11" s="591"/>
      <c r="WFJ11" s="591"/>
      <c r="WFK11" s="591"/>
      <c r="WFL11" s="591"/>
      <c r="WFM11" s="591"/>
      <c r="WFN11" s="591"/>
      <c r="WFO11" s="591"/>
      <c r="WFP11" s="591"/>
      <c r="WFQ11" s="591"/>
      <c r="WFR11" s="591"/>
      <c r="WFS11" s="591"/>
      <c r="WFT11" s="591"/>
      <c r="WFU11" s="591"/>
      <c r="WFV11" s="591"/>
      <c r="WFW11" s="591"/>
      <c r="WFX11" s="591"/>
      <c r="WFY11" s="591"/>
      <c r="WFZ11" s="591"/>
      <c r="WGA11" s="591"/>
      <c r="WGB11" s="591"/>
      <c r="WGC11" s="591"/>
      <c r="WGD11" s="591"/>
      <c r="WGE11" s="591"/>
      <c r="WGF11" s="591"/>
      <c r="WGG11" s="591"/>
      <c r="WGH11" s="591"/>
      <c r="WGI11" s="591"/>
      <c r="WGJ11" s="591"/>
      <c r="WGK11" s="591"/>
      <c r="WGL11" s="591"/>
      <c r="WGM11" s="591"/>
      <c r="WGN11" s="591"/>
      <c r="WGO11" s="591"/>
      <c r="WGP11" s="591"/>
      <c r="WGQ11" s="591"/>
      <c r="WGR11" s="591"/>
      <c r="WGS11" s="591"/>
      <c r="WGT11" s="591"/>
      <c r="WGU11" s="591"/>
      <c r="WGV11" s="591"/>
      <c r="WGW11" s="591"/>
      <c r="WGX11" s="591"/>
      <c r="WGY11" s="591"/>
      <c r="WGZ11" s="591"/>
      <c r="WHA11" s="591"/>
      <c r="WHB11" s="591"/>
      <c r="WHC11" s="591"/>
      <c r="WHD11" s="591"/>
      <c r="WHE11" s="591"/>
      <c r="WHF11" s="591"/>
      <c r="WHG11" s="591"/>
      <c r="WHH11" s="591"/>
      <c r="WHI11" s="591"/>
      <c r="WHJ11" s="591"/>
      <c r="WHK11" s="591"/>
      <c r="WHL11" s="591"/>
      <c r="WHM11" s="591"/>
      <c r="WHN11" s="591"/>
      <c r="WHO11" s="591"/>
      <c r="WHP11" s="591"/>
      <c r="WHQ11" s="591"/>
      <c r="WHR11" s="591"/>
      <c r="WHS11" s="591"/>
      <c r="WHT11" s="591"/>
      <c r="WHU11" s="591"/>
      <c r="WHV11" s="591"/>
      <c r="WHW11" s="591"/>
      <c r="WHX11" s="591"/>
      <c r="WHY11" s="591"/>
      <c r="WHZ11" s="591"/>
      <c r="WIA11" s="591"/>
      <c r="WIB11" s="591"/>
      <c r="WIC11" s="591"/>
      <c r="WID11" s="591"/>
      <c r="WIE11" s="591"/>
      <c r="WIF11" s="591"/>
      <c r="WIG11" s="591"/>
      <c r="WIH11" s="591"/>
      <c r="WII11" s="591"/>
      <c r="WIJ11" s="591"/>
      <c r="WIK11" s="591"/>
      <c r="WIL11" s="591"/>
      <c r="WIM11" s="591"/>
      <c r="WIN11" s="591"/>
      <c r="WIO11" s="591"/>
      <c r="WIP11" s="591"/>
      <c r="WIQ11" s="591"/>
      <c r="WIR11" s="591"/>
      <c r="WIS11" s="591"/>
      <c r="WIT11" s="591"/>
      <c r="WIU11" s="591"/>
      <c r="WIV11" s="591"/>
      <c r="WIW11" s="591"/>
      <c r="WIX11" s="591"/>
      <c r="WIY11" s="591"/>
      <c r="WIZ11" s="591"/>
      <c r="WJA11" s="591"/>
      <c r="WJB11" s="591"/>
      <c r="WJC11" s="591"/>
      <c r="WJD11" s="591"/>
      <c r="WJE11" s="591"/>
      <c r="WJF11" s="591"/>
      <c r="WJG11" s="591"/>
      <c r="WJH11" s="591"/>
      <c r="WJI11" s="591"/>
      <c r="WJJ11" s="591"/>
      <c r="WJK11" s="591"/>
      <c r="WJL11" s="591"/>
      <c r="WJM11" s="591"/>
      <c r="WJN11" s="591"/>
      <c r="WJO11" s="591"/>
      <c r="WJP11" s="591"/>
      <c r="WJQ11" s="591"/>
      <c r="WJR11" s="591"/>
      <c r="WJS11" s="591"/>
      <c r="WJT11" s="591"/>
      <c r="WJU11" s="591"/>
      <c r="WJV11" s="591"/>
      <c r="WJW11" s="591"/>
      <c r="WJX11" s="591"/>
      <c r="WJY11" s="591"/>
      <c r="WJZ11" s="591"/>
      <c r="WKA11" s="591"/>
      <c r="WKB11" s="591"/>
      <c r="WKC11" s="591"/>
      <c r="WKD11" s="591"/>
      <c r="WKE11" s="591"/>
      <c r="WKF11" s="591"/>
      <c r="WKG11" s="591"/>
      <c r="WKH11" s="591"/>
      <c r="WKI11" s="591"/>
      <c r="WKJ11" s="591"/>
      <c r="WKK11" s="591"/>
      <c r="WKL11" s="591"/>
      <c r="WKM11" s="591"/>
      <c r="WKN11" s="591"/>
      <c r="WKO11" s="591"/>
      <c r="WKP11" s="591"/>
      <c r="WKQ11" s="591"/>
      <c r="WKR11" s="591"/>
      <c r="WKS11" s="591"/>
      <c r="WKT11" s="591"/>
      <c r="WKU11" s="591"/>
      <c r="WKV11" s="591"/>
      <c r="WKW11" s="591"/>
      <c r="WKX11" s="591"/>
      <c r="WKY11" s="591"/>
      <c r="WKZ11" s="591"/>
      <c r="WLA11" s="591"/>
      <c r="WLB11" s="591"/>
      <c r="WLC11" s="591"/>
      <c r="WLD11" s="591"/>
      <c r="WLE11" s="591"/>
      <c r="WLF11" s="591"/>
      <c r="WLG11" s="591"/>
      <c r="WLH11" s="591"/>
      <c r="WLI11" s="591"/>
      <c r="WLJ11" s="591"/>
      <c r="WLK11" s="591"/>
      <c r="WLL11" s="591"/>
      <c r="WLM11" s="591"/>
      <c r="WLN11" s="591"/>
      <c r="WLO11" s="591"/>
      <c r="WLP11" s="591"/>
      <c r="WLQ11" s="591"/>
      <c r="WLR11" s="591"/>
      <c r="WLS11" s="591"/>
      <c r="WLT11" s="591"/>
      <c r="WLU11" s="591"/>
      <c r="WLV11" s="591"/>
      <c r="WLW11" s="591"/>
      <c r="WLX11" s="591"/>
      <c r="WLY11" s="591"/>
      <c r="WLZ11" s="591"/>
      <c r="WMA11" s="591"/>
      <c r="WMB11" s="591"/>
      <c r="WMC11" s="591"/>
      <c r="WMD11" s="591"/>
      <c r="WME11" s="591"/>
      <c r="WMF11" s="591"/>
      <c r="WMG11" s="591"/>
      <c r="WMH11" s="591"/>
      <c r="WMI11" s="591"/>
      <c r="WMJ11" s="591"/>
      <c r="WMK11" s="591"/>
      <c r="WML11" s="591"/>
      <c r="WMM11" s="591"/>
      <c r="WMN11" s="591"/>
      <c r="WMO11" s="591"/>
      <c r="WMP11" s="591"/>
      <c r="WMQ11" s="591"/>
      <c r="WMR11" s="591"/>
      <c r="WMS11" s="591"/>
      <c r="WMT11" s="591"/>
      <c r="WMU11" s="591"/>
      <c r="WMV11" s="591"/>
      <c r="WMW11" s="591"/>
      <c r="WMX11" s="591"/>
      <c r="WMY11" s="591"/>
      <c r="WMZ11" s="591"/>
      <c r="WNA11" s="591"/>
      <c r="WNB11" s="591"/>
      <c r="WNC11" s="591"/>
      <c r="WND11" s="591"/>
      <c r="WNE11" s="591"/>
      <c r="WNF11" s="591"/>
      <c r="WNG11" s="591"/>
      <c r="WNH11" s="591"/>
      <c r="WNI11" s="591"/>
      <c r="WNJ11" s="591"/>
      <c r="WNK11" s="591"/>
      <c r="WNL11" s="591"/>
      <c r="WNM11" s="591"/>
      <c r="WNN11" s="591"/>
      <c r="WNO11" s="591"/>
      <c r="WNP11" s="591"/>
      <c r="WNQ11" s="591"/>
      <c r="WNR11" s="591"/>
      <c r="WNS11" s="591"/>
      <c r="WNT11" s="591"/>
      <c r="WNU11" s="591"/>
      <c r="WNV11" s="591"/>
      <c r="WNW11" s="591"/>
      <c r="WNX11" s="591"/>
      <c r="WNY11" s="591"/>
      <c r="WNZ11" s="591"/>
      <c r="WOA11" s="591"/>
      <c r="WOB11" s="591"/>
      <c r="WOC11" s="591"/>
      <c r="WOD11" s="591"/>
      <c r="WOE11" s="591"/>
      <c r="WOF11" s="591"/>
      <c r="WOG11" s="591"/>
      <c r="WOH11" s="591"/>
      <c r="WOI11" s="591"/>
      <c r="WOJ11" s="591"/>
      <c r="WOK11" s="591"/>
      <c r="WOL11" s="591"/>
      <c r="WOM11" s="591"/>
      <c r="WON11" s="591"/>
      <c r="WOO11" s="591"/>
      <c r="WOP11" s="591"/>
      <c r="WOQ11" s="591"/>
      <c r="WOR11" s="591"/>
      <c r="WOS11" s="591"/>
      <c r="WOT11" s="591"/>
      <c r="WOU11" s="591"/>
      <c r="WOV11" s="591"/>
      <c r="WOW11" s="591"/>
      <c r="WOX11" s="591"/>
      <c r="WOY11" s="591"/>
      <c r="WOZ11" s="591"/>
      <c r="WPA11" s="591"/>
      <c r="WPB11" s="591"/>
      <c r="WPC11" s="591"/>
      <c r="WPD11" s="591"/>
      <c r="WPE11" s="591"/>
      <c r="WPF11" s="591"/>
      <c r="WPG11" s="591"/>
      <c r="WPH11" s="591"/>
      <c r="WPI11" s="591"/>
      <c r="WPJ11" s="591"/>
      <c r="WPK11" s="591"/>
      <c r="WPL11" s="591"/>
      <c r="WPM11" s="591"/>
      <c r="WPN11" s="591"/>
      <c r="WPO11" s="591"/>
      <c r="WPP11" s="591"/>
      <c r="WPQ11" s="591"/>
      <c r="WPR11" s="591"/>
      <c r="WPS11" s="591"/>
      <c r="WPT11" s="591"/>
      <c r="WPU11" s="591"/>
      <c r="WPV11" s="591"/>
      <c r="WPW11" s="591"/>
      <c r="WPX11" s="591"/>
      <c r="WPY11" s="591"/>
      <c r="WPZ11" s="591"/>
      <c r="WQA11" s="591"/>
      <c r="WQB11" s="591"/>
      <c r="WQC11" s="591"/>
      <c r="WQD11" s="591"/>
      <c r="WQE11" s="591"/>
      <c r="WQF11" s="591"/>
      <c r="WQG11" s="591"/>
      <c r="WQH11" s="591"/>
      <c r="WQI11" s="591"/>
      <c r="WQJ11" s="591"/>
      <c r="WQK11" s="591"/>
      <c r="WQL11" s="591"/>
      <c r="WQM11" s="591"/>
      <c r="WQN11" s="591"/>
      <c r="WQO11" s="591"/>
      <c r="WQP11" s="591"/>
      <c r="WQQ11" s="591"/>
      <c r="WQR11" s="591"/>
      <c r="WQS11" s="591"/>
      <c r="WQT11" s="591"/>
      <c r="WQU11" s="591"/>
      <c r="WQV11" s="591"/>
      <c r="WQW11" s="591"/>
      <c r="WQX11" s="591"/>
      <c r="WQY11" s="591"/>
      <c r="WQZ11" s="591"/>
      <c r="WRA11" s="591"/>
      <c r="WRB11" s="591"/>
      <c r="WRC11" s="591"/>
      <c r="WRD11" s="591"/>
      <c r="WRE11" s="591"/>
      <c r="WRF11" s="591"/>
      <c r="WRG11" s="591"/>
      <c r="WRH11" s="591"/>
      <c r="WRI11" s="591"/>
      <c r="WRJ11" s="591"/>
      <c r="WRK11" s="591"/>
      <c r="WRL11" s="591"/>
      <c r="WRM11" s="591"/>
      <c r="WRN11" s="591"/>
      <c r="WRO11" s="591"/>
      <c r="WRP11" s="591"/>
      <c r="WRQ11" s="591"/>
      <c r="WRR11" s="591"/>
      <c r="WRS11" s="591"/>
      <c r="WRT11" s="591"/>
      <c r="WRU11" s="591"/>
      <c r="WRV11" s="591"/>
      <c r="WRW11" s="591"/>
      <c r="WRX11" s="591"/>
      <c r="WRY11" s="591"/>
      <c r="WRZ11" s="591"/>
      <c r="WSA11" s="591"/>
      <c r="WSB11" s="591"/>
      <c r="WSC11" s="591"/>
      <c r="WSD11" s="591"/>
      <c r="WSE11" s="591"/>
      <c r="WSF11" s="591"/>
      <c r="WSG11" s="591"/>
      <c r="WSH11" s="591"/>
      <c r="WSI11" s="591"/>
      <c r="WSJ11" s="591"/>
      <c r="WSK11" s="591"/>
      <c r="WSL11" s="591"/>
      <c r="WSM11" s="591"/>
      <c r="WSN11" s="591"/>
      <c r="WSO11" s="591"/>
      <c r="WSP11" s="591"/>
      <c r="WSQ11" s="591"/>
      <c r="WSR11" s="591"/>
      <c r="WSS11" s="591"/>
      <c r="WST11" s="591"/>
      <c r="WSU11" s="591"/>
      <c r="WSV11" s="591"/>
      <c r="WSW11" s="591"/>
      <c r="WSX11" s="591"/>
      <c r="WSY11" s="591"/>
      <c r="WSZ11" s="591"/>
      <c r="WTA11" s="591"/>
      <c r="WTB11" s="591"/>
      <c r="WTC11" s="591"/>
      <c r="WTD11" s="591"/>
      <c r="WTE11" s="591"/>
      <c r="WTF11" s="591"/>
      <c r="WTG11" s="591"/>
      <c r="WTH11" s="591"/>
      <c r="WTI11" s="591"/>
      <c r="WTJ11" s="591"/>
      <c r="WTK11" s="591"/>
      <c r="WTL11" s="591"/>
      <c r="WTM11" s="591"/>
      <c r="WTN11" s="591"/>
      <c r="WTO11" s="591"/>
      <c r="WTP11" s="591"/>
      <c r="WTQ11" s="591"/>
      <c r="WTR11" s="591"/>
      <c r="WTS11" s="591"/>
      <c r="WTT11" s="591"/>
      <c r="WTU11" s="591"/>
      <c r="WTV11" s="591"/>
      <c r="WTW11" s="591"/>
      <c r="WTX11" s="591"/>
      <c r="WTY11" s="591"/>
      <c r="WTZ11" s="591"/>
      <c r="WUA11" s="591"/>
      <c r="WUB11" s="591"/>
      <c r="WUC11" s="591"/>
      <c r="WUD11" s="591"/>
      <c r="WUE11" s="591"/>
      <c r="WUF11" s="591"/>
      <c r="WUG11" s="591"/>
      <c r="WUH11" s="591"/>
      <c r="WUI11" s="591"/>
      <c r="WUJ11" s="591"/>
      <c r="WUK11" s="591"/>
      <c r="WUL11" s="591"/>
      <c r="WUM11" s="591"/>
      <c r="WUN11" s="591"/>
      <c r="WUO11" s="591"/>
      <c r="WUP11" s="591"/>
      <c r="WUQ11" s="591"/>
      <c r="WUR11" s="591"/>
      <c r="WUS11" s="591"/>
      <c r="WUT11" s="591"/>
      <c r="WUU11" s="591"/>
      <c r="WUV11" s="591"/>
      <c r="WUW11" s="591"/>
      <c r="WUX11" s="591"/>
      <c r="WUY11" s="591"/>
      <c r="WUZ11" s="591"/>
      <c r="WVA11" s="591"/>
      <c r="WVB11" s="591"/>
      <c r="WVC11" s="591"/>
      <c r="WVD11" s="591"/>
      <c r="WVE11" s="591"/>
      <c r="WVF11" s="591"/>
      <c r="WVG11" s="591"/>
      <c r="WVH11" s="591"/>
      <c r="WVI11" s="591"/>
      <c r="WVJ11" s="591"/>
      <c r="WVK11" s="591"/>
      <c r="WVL11" s="591"/>
      <c r="WVM11" s="591"/>
      <c r="WVN11" s="591"/>
      <c r="WVO11" s="591"/>
      <c r="WVP11" s="591"/>
      <c r="WVQ11" s="591"/>
      <c r="WVR11" s="591"/>
      <c r="WVS11" s="591"/>
      <c r="WVT11" s="591"/>
      <c r="WVU11" s="591"/>
      <c r="WVV11" s="591"/>
      <c r="WVW11" s="591"/>
      <c r="WVX11" s="591"/>
      <c r="WVY11" s="591"/>
      <c r="WVZ11" s="591"/>
      <c r="WWA11" s="591"/>
      <c r="WWB11" s="591"/>
      <c r="WWC11" s="591"/>
      <c r="WWD11" s="591"/>
      <c r="WWE11" s="591"/>
      <c r="WWF11" s="591"/>
      <c r="WWG11" s="591"/>
      <c r="WWH11" s="591"/>
      <c r="WWI11" s="591"/>
      <c r="WWJ11" s="591"/>
      <c r="WWK11" s="591"/>
      <c r="WWL11" s="591"/>
      <c r="WWM11" s="591"/>
      <c r="WWN11" s="591"/>
      <c r="WWO11" s="591"/>
      <c r="WWP11" s="591"/>
      <c r="WWQ11" s="591"/>
      <c r="WWR11" s="591"/>
      <c r="WWS11" s="591"/>
      <c r="WWT11" s="591"/>
      <c r="WWU11" s="591"/>
      <c r="WWV11" s="591"/>
      <c r="WWW11" s="591"/>
      <c r="WWX11" s="591"/>
      <c r="WWY11" s="591"/>
      <c r="WWZ11" s="591"/>
      <c r="WXA11" s="591"/>
      <c r="WXB11" s="591"/>
      <c r="WXC11" s="591"/>
      <c r="WXD11" s="591"/>
      <c r="WXE11" s="591"/>
      <c r="WXF11" s="591"/>
      <c r="WXG11" s="591"/>
      <c r="WXH11" s="591"/>
      <c r="WXI11" s="591"/>
      <c r="WXJ11" s="591"/>
      <c r="WXK11" s="591"/>
      <c r="WXL11" s="591"/>
      <c r="WXM11" s="591"/>
      <c r="WXN11" s="591"/>
      <c r="WXO11" s="591"/>
      <c r="WXP11" s="591"/>
      <c r="WXQ11" s="591"/>
      <c r="WXR11" s="591"/>
      <c r="WXS11" s="591"/>
      <c r="WXT11" s="591"/>
      <c r="WXU11" s="591"/>
      <c r="WXV11" s="591"/>
      <c r="WXW11" s="591"/>
      <c r="WXX11" s="591"/>
      <c r="WXY11" s="591"/>
      <c r="WXZ11" s="591"/>
      <c r="WYA11" s="591"/>
      <c r="WYB11" s="591"/>
      <c r="WYC11" s="591"/>
      <c r="WYD11" s="591"/>
      <c r="WYE11" s="591"/>
      <c r="WYF11" s="591"/>
      <c r="WYG11" s="591"/>
      <c r="WYH11" s="591"/>
      <c r="WYI11" s="591"/>
      <c r="WYJ11" s="591"/>
      <c r="WYK11" s="591"/>
      <c r="WYL11" s="591"/>
      <c r="WYM11" s="591"/>
      <c r="WYN11" s="591"/>
      <c r="WYO11" s="591"/>
      <c r="WYP11" s="591"/>
      <c r="WYQ11" s="591"/>
      <c r="WYR11" s="591"/>
      <c r="WYS11" s="591"/>
      <c r="WYT11" s="591"/>
      <c r="WYU11" s="591"/>
      <c r="WYV11" s="591"/>
      <c r="WYW11" s="591"/>
      <c r="WYX11" s="591"/>
      <c r="WYY11" s="591"/>
      <c r="WYZ11" s="591"/>
      <c r="WZA11" s="591"/>
      <c r="WZB11" s="591"/>
      <c r="WZC11" s="591"/>
      <c r="WZD11" s="591"/>
      <c r="WZE11" s="591"/>
      <c r="WZF11" s="591"/>
      <c r="WZG11" s="591"/>
      <c r="WZH11" s="591"/>
      <c r="WZI11" s="591"/>
      <c r="WZJ11" s="591"/>
      <c r="WZK11" s="591"/>
      <c r="WZL11" s="591"/>
      <c r="WZM11" s="591"/>
      <c r="WZN11" s="591"/>
      <c r="WZO11" s="591"/>
      <c r="WZP11" s="591"/>
      <c r="WZQ11" s="591"/>
      <c r="WZR11" s="591"/>
      <c r="WZS11" s="591"/>
      <c r="WZT11" s="591"/>
      <c r="WZU11" s="591"/>
      <c r="WZV11" s="591"/>
      <c r="WZW11" s="591"/>
      <c r="WZX11" s="591"/>
      <c r="WZY11" s="591"/>
      <c r="WZZ11" s="591"/>
      <c r="XAA11" s="591"/>
      <c r="XAB11" s="591"/>
      <c r="XAC11" s="591"/>
      <c r="XAD11" s="591"/>
      <c r="XAE11" s="591"/>
      <c r="XAF11" s="591"/>
      <c r="XAG11" s="591"/>
      <c r="XAH11" s="591"/>
      <c r="XAI11" s="591"/>
      <c r="XAJ11" s="591"/>
      <c r="XAK11" s="591"/>
      <c r="XAL11" s="591"/>
      <c r="XAM11" s="591"/>
      <c r="XAN11" s="591"/>
      <c r="XAO11" s="591"/>
      <c r="XAP11" s="591"/>
      <c r="XAQ11" s="591"/>
      <c r="XAR11" s="591"/>
      <c r="XAS11" s="591"/>
      <c r="XAT11" s="591"/>
      <c r="XAU11" s="591"/>
      <c r="XAV11" s="591"/>
      <c r="XAW11" s="591"/>
      <c r="XAX11" s="591"/>
      <c r="XAY11" s="591"/>
      <c r="XAZ11" s="591"/>
      <c r="XBA11" s="591"/>
      <c r="XBB11" s="591"/>
      <c r="XBC11" s="591"/>
      <c r="XBD11" s="591"/>
      <c r="XBE11" s="591"/>
      <c r="XBF11" s="591"/>
      <c r="XBG11" s="591"/>
      <c r="XBH11" s="591"/>
      <c r="XBI11" s="591"/>
      <c r="XBJ11" s="591"/>
      <c r="XBK11" s="591"/>
      <c r="XBL11" s="591"/>
      <c r="XBM11" s="591"/>
      <c r="XBN11" s="591"/>
      <c r="XBO11" s="591"/>
      <c r="XBP11" s="591"/>
      <c r="XBQ11" s="591"/>
      <c r="XBR11" s="591"/>
      <c r="XBS11" s="591"/>
      <c r="XBT11" s="591"/>
      <c r="XBU11" s="591"/>
      <c r="XBV11" s="591"/>
      <c r="XBW11" s="591"/>
      <c r="XBX11" s="591"/>
      <c r="XBY11" s="591"/>
      <c r="XBZ11" s="591"/>
      <c r="XCA11" s="591"/>
      <c r="XCB11" s="591"/>
      <c r="XCC11" s="591"/>
      <c r="XCD11" s="591"/>
      <c r="XCE11" s="591"/>
      <c r="XCF11" s="591"/>
      <c r="XCG11" s="591"/>
      <c r="XCH11" s="591"/>
      <c r="XCI11" s="591"/>
      <c r="XCJ11" s="591"/>
      <c r="XCK11" s="591"/>
      <c r="XCL11" s="591"/>
      <c r="XCM11" s="591"/>
      <c r="XCN11" s="591"/>
      <c r="XCO11" s="591"/>
      <c r="XCP11" s="591"/>
      <c r="XCQ11" s="591"/>
      <c r="XCR11" s="591"/>
      <c r="XCS11" s="591"/>
      <c r="XCT11" s="591"/>
      <c r="XCU11" s="591"/>
      <c r="XCV11" s="591"/>
      <c r="XCW11" s="591"/>
      <c r="XCX11" s="591"/>
      <c r="XCY11" s="591"/>
      <c r="XCZ11" s="591"/>
      <c r="XDA11" s="591"/>
      <c r="XDB11" s="591"/>
      <c r="XDC11" s="591"/>
      <c r="XDD11" s="591"/>
      <c r="XDE11" s="591"/>
      <c r="XDF11" s="591"/>
      <c r="XDG11" s="591"/>
      <c r="XDH11" s="591"/>
      <c r="XDI11" s="591"/>
      <c r="XDJ11" s="591"/>
      <c r="XDK11" s="591"/>
      <c r="XDL11" s="591"/>
      <c r="XDM11" s="591"/>
      <c r="XDN11" s="591"/>
      <c r="XDO11" s="591"/>
      <c r="XDP11" s="591"/>
      <c r="XDQ11" s="591"/>
      <c r="XDR11" s="591"/>
      <c r="XDS11" s="591"/>
      <c r="XDT11" s="591"/>
      <c r="XDU11" s="591"/>
      <c r="XDV11" s="591"/>
      <c r="XDW11" s="591"/>
      <c r="XDX11" s="591"/>
      <c r="XDY11" s="591"/>
      <c r="XDZ11" s="591"/>
      <c r="XEA11" s="591"/>
      <c r="XEB11" s="591"/>
      <c r="XEC11" s="591"/>
      <c r="XED11" s="591"/>
      <c r="XEE11" s="591"/>
      <c r="XEF11" s="591"/>
      <c r="XEG11" s="591"/>
      <c r="XEH11" s="591"/>
      <c r="XEI11" s="591"/>
      <c r="XEJ11" s="591"/>
      <c r="XEK11" s="591"/>
      <c r="XEL11" s="591"/>
      <c r="XEM11" s="591"/>
      <c r="XEN11" s="591"/>
      <c r="XEO11" s="591"/>
      <c r="XEP11" s="591"/>
      <c r="XEQ11" s="591"/>
      <c r="XER11" s="591"/>
      <c r="XES11" s="591"/>
      <c r="XET11" s="591"/>
      <c r="XEU11" s="591"/>
      <c r="XEV11" s="591"/>
      <c r="XEW11" s="591"/>
      <c r="XEX11" s="591"/>
      <c r="XEY11" s="591"/>
      <c r="XEZ11" s="591"/>
      <c r="XFA11" s="591"/>
      <c r="XFB11" s="591"/>
    </row>
    <row r="12" spans="1:16382" ht="15" customHeight="1">
      <c r="A12" s="116" t="s">
        <v>94</v>
      </c>
      <c r="B12" s="43"/>
      <c r="C12" s="43"/>
      <c r="D12" s="43"/>
      <c r="E12" s="591"/>
      <c r="F12" s="591"/>
      <c r="G12" s="591"/>
      <c r="H12" s="591"/>
      <c r="I12" s="591"/>
      <c r="J12" s="591"/>
      <c r="K12" s="591"/>
      <c r="L12" s="591"/>
      <c r="M12" s="591"/>
      <c r="N12" s="591"/>
      <c r="O12" s="591"/>
      <c r="P12" s="591"/>
      <c r="Q12" s="591"/>
      <c r="R12" s="591"/>
      <c r="S12" s="591"/>
      <c r="T12" s="591"/>
      <c r="U12" s="591"/>
      <c r="V12" s="591"/>
      <c r="W12" s="591"/>
      <c r="X12" s="591"/>
      <c r="Y12" s="591"/>
      <c r="Z12" s="591"/>
      <c r="AA12" s="591"/>
      <c r="AB12" s="591"/>
      <c r="AC12" s="591"/>
      <c r="AD12" s="591"/>
      <c r="AE12" s="591"/>
      <c r="AF12" s="591"/>
      <c r="AG12" s="591"/>
      <c r="AH12" s="591"/>
      <c r="AI12" s="591"/>
      <c r="AJ12" s="591"/>
      <c r="AK12" s="591"/>
      <c r="AL12" s="591"/>
      <c r="AM12" s="591"/>
      <c r="AN12" s="591"/>
      <c r="AO12" s="591"/>
      <c r="AP12" s="591"/>
      <c r="AQ12" s="591"/>
      <c r="AR12" s="591"/>
      <c r="AS12" s="591"/>
      <c r="AT12" s="591"/>
      <c r="AU12" s="591"/>
      <c r="AV12" s="591"/>
      <c r="AW12" s="591"/>
      <c r="AX12" s="591"/>
      <c r="AY12" s="591"/>
      <c r="AZ12" s="591"/>
      <c r="BA12" s="591"/>
      <c r="BB12" s="591"/>
      <c r="BC12" s="591"/>
      <c r="BD12" s="591"/>
      <c r="BE12" s="591"/>
      <c r="BF12" s="591"/>
      <c r="BG12" s="591"/>
      <c r="BH12" s="591"/>
      <c r="BI12" s="591"/>
      <c r="BJ12" s="591"/>
      <c r="BK12" s="591"/>
      <c r="BL12" s="591"/>
      <c r="BM12" s="591"/>
      <c r="BN12" s="591"/>
      <c r="BO12" s="591"/>
      <c r="BP12" s="591"/>
      <c r="BQ12" s="591"/>
      <c r="BR12" s="591"/>
      <c r="BS12" s="591"/>
      <c r="BT12" s="591"/>
      <c r="BU12" s="591"/>
      <c r="BV12" s="591"/>
      <c r="BW12" s="591"/>
      <c r="BX12" s="591"/>
      <c r="BY12" s="591"/>
      <c r="BZ12" s="591"/>
      <c r="CA12" s="591"/>
      <c r="CB12" s="591"/>
      <c r="CC12" s="591"/>
      <c r="CD12" s="591"/>
      <c r="CE12" s="591"/>
      <c r="CF12" s="591"/>
      <c r="CG12" s="591"/>
      <c r="CH12" s="591"/>
      <c r="CI12" s="591"/>
      <c r="CJ12" s="591"/>
      <c r="CK12" s="591"/>
      <c r="CL12" s="591"/>
      <c r="CM12" s="591"/>
      <c r="CN12" s="591"/>
      <c r="CO12" s="591"/>
      <c r="CP12" s="591"/>
      <c r="CQ12" s="591"/>
      <c r="CR12" s="591"/>
      <c r="CS12" s="591"/>
      <c r="CT12" s="591"/>
      <c r="CU12" s="591"/>
      <c r="CV12" s="591"/>
      <c r="CW12" s="591"/>
      <c r="CX12" s="591"/>
      <c r="CY12" s="591"/>
      <c r="CZ12" s="591"/>
      <c r="DA12" s="591"/>
      <c r="DB12" s="591"/>
      <c r="DC12" s="591"/>
      <c r="DD12" s="591"/>
      <c r="DE12" s="591"/>
      <c r="DF12" s="591"/>
      <c r="DG12" s="591"/>
      <c r="DH12" s="591"/>
      <c r="DI12" s="591"/>
      <c r="DJ12" s="591"/>
      <c r="DK12" s="591"/>
      <c r="DL12" s="591"/>
      <c r="DM12" s="591"/>
      <c r="DN12" s="591"/>
      <c r="DO12" s="591"/>
      <c r="DP12" s="591"/>
      <c r="DQ12" s="591"/>
      <c r="DR12" s="591"/>
      <c r="DS12" s="591"/>
      <c r="DT12" s="591"/>
      <c r="DU12" s="591"/>
      <c r="DV12" s="591"/>
      <c r="DW12" s="591"/>
      <c r="DX12" s="591"/>
      <c r="DY12" s="591"/>
      <c r="DZ12" s="591"/>
      <c r="EA12" s="591"/>
      <c r="EB12" s="591"/>
      <c r="EC12" s="591"/>
      <c r="ED12" s="591"/>
      <c r="EE12" s="591"/>
      <c r="EF12" s="591"/>
      <c r="EG12" s="591"/>
      <c r="EH12" s="591"/>
      <c r="EI12" s="591"/>
      <c r="EJ12" s="591"/>
      <c r="EK12" s="591"/>
      <c r="EL12" s="591"/>
      <c r="EM12" s="591"/>
      <c r="EN12" s="591"/>
      <c r="EO12" s="591"/>
      <c r="EP12" s="591"/>
      <c r="EQ12" s="591"/>
      <c r="ER12" s="591"/>
      <c r="ES12" s="591"/>
      <c r="ET12" s="591"/>
      <c r="EU12" s="591"/>
      <c r="EV12" s="591"/>
      <c r="EW12" s="591"/>
      <c r="EX12" s="591"/>
      <c r="EY12" s="591"/>
      <c r="EZ12" s="591"/>
      <c r="FA12" s="591"/>
      <c r="FB12" s="591"/>
      <c r="FC12" s="591"/>
      <c r="FD12" s="591"/>
      <c r="FE12" s="591"/>
      <c r="FF12" s="591"/>
      <c r="FG12" s="591"/>
      <c r="FH12" s="591"/>
      <c r="FI12" s="591"/>
      <c r="FJ12" s="591"/>
      <c r="FK12" s="591"/>
      <c r="FL12" s="591"/>
      <c r="FM12" s="591"/>
      <c r="FN12" s="591"/>
      <c r="FO12" s="591"/>
      <c r="FP12" s="591"/>
      <c r="FQ12" s="591"/>
      <c r="FR12" s="591"/>
      <c r="FS12" s="591"/>
      <c r="FT12" s="591"/>
      <c r="FU12" s="591"/>
      <c r="FV12" s="591"/>
      <c r="FW12" s="591"/>
      <c r="FX12" s="591"/>
      <c r="FY12" s="591"/>
      <c r="FZ12" s="591"/>
      <c r="GA12" s="591"/>
      <c r="GB12" s="591"/>
      <c r="GC12" s="591"/>
      <c r="GD12" s="591"/>
      <c r="GE12" s="591"/>
      <c r="GF12" s="591"/>
      <c r="GG12" s="591"/>
      <c r="GH12" s="591"/>
      <c r="GI12" s="591"/>
      <c r="GJ12" s="591"/>
      <c r="GK12" s="591"/>
      <c r="GL12" s="591"/>
      <c r="GM12" s="591"/>
      <c r="GN12" s="591"/>
      <c r="GO12" s="591"/>
      <c r="GP12" s="591"/>
      <c r="GQ12" s="591"/>
      <c r="GR12" s="591"/>
      <c r="GS12" s="591"/>
      <c r="GT12" s="591"/>
      <c r="GU12" s="591"/>
      <c r="GV12" s="591"/>
      <c r="GW12" s="591"/>
      <c r="GX12" s="591"/>
      <c r="GY12" s="591"/>
      <c r="GZ12" s="591"/>
      <c r="HA12" s="591"/>
      <c r="HB12" s="591"/>
      <c r="HC12" s="591"/>
      <c r="HD12" s="591"/>
      <c r="HE12" s="591"/>
      <c r="HF12" s="591"/>
      <c r="HG12" s="591"/>
      <c r="HH12" s="591"/>
      <c r="HI12" s="591"/>
      <c r="HJ12" s="591"/>
      <c r="HK12" s="591"/>
      <c r="HL12" s="591"/>
      <c r="HM12" s="591"/>
      <c r="HN12" s="591"/>
      <c r="HO12" s="591"/>
      <c r="HP12" s="591"/>
      <c r="HQ12" s="591"/>
      <c r="HR12" s="591"/>
      <c r="HS12" s="591"/>
      <c r="HT12" s="591"/>
      <c r="HU12" s="591"/>
      <c r="HV12" s="591"/>
      <c r="HW12" s="591"/>
      <c r="HX12" s="591"/>
      <c r="HY12" s="591"/>
      <c r="HZ12" s="591"/>
      <c r="IA12" s="591"/>
      <c r="IB12" s="591"/>
      <c r="IC12" s="591"/>
      <c r="ID12" s="591"/>
      <c r="IE12" s="591"/>
      <c r="IF12" s="591"/>
      <c r="IG12" s="591"/>
      <c r="IH12" s="591"/>
      <c r="II12" s="591"/>
      <c r="IJ12" s="591"/>
      <c r="IK12" s="591"/>
      <c r="IL12" s="591"/>
      <c r="IM12" s="591"/>
      <c r="IN12" s="591"/>
      <c r="IO12" s="591"/>
      <c r="IP12" s="591"/>
      <c r="IQ12" s="591"/>
      <c r="IR12" s="591"/>
      <c r="IS12" s="591"/>
      <c r="IT12" s="591"/>
      <c r="IU12" s="591"/>
      <c r="IV12" s="591"/>
      <c r="IW12" s="591"/>
      <c r="IX12" s="591"/>
      <c r="IY12" s="591"/>
      <c r="IZ12" s="591"/>
      <c r="JA12" s="591"/>
      <c r="JB12" s="591"/>
      <c r="JC12" s="591"/>
      <c r="JD12" s="591"/>
      <c r="JE12" s="591"/>
      <c r="JF12" s="591"/>
      <c r="JG12" s="591"/>
      <c r="JH12" s="591"/>
      <c r="JI12" s="591"/>
      <c r="JJ12" s="591"/>
      <c r="JK12" s="591"/>
      <c r="JL12" s="591"/>
      <c r="JM12" s="591"/>
      <c r="JN12" s="591"/>
      <c r="JO12" s="591"/>
      <c r="JP12" s="591"/>
      <c r="JQ12" s="591"/>
      <c r="JR12" s="591"/>
      <c r="JS12" s="591"/>
      <c r="JT12" s="591"/>
      <c r="JU12" s="591"/>
      <c r="JV12" s="591"/>
      <c r="JW12" s="591"/>
      <c r="JX12" s="591"/>
      <c r="JY12" s="591"/>
      <c r="JZ12" s="591"/>
      <c r="KA12" s="591"/>
      <c r="KB12" s="591"/>
      <c r="KC12" s="591"/>
      <c r="KD12" s="591"/>
      <c r="KE12" s="591"/>
      <c r="KF12" s="591"/>
      <c r="KG12" s="591"/>
      <c r="KH12" s="591"/>
      <c r="KI12" s="591"/>
      <c r="KJ12" s="591"/>
      <c r="KK12" s="591"/>
      <c r="KL12" s="591"/>
      <c r="KM12" s="591"/>
      <c r="KN12" s="591"/>
      <c r="KO12" s="591"/>
      <c r="KP12" s="591"/>
      <c r="KQ12" s="591"/>
      <c r="KR12" s="591"/>
      <c r="KS12" s="591"/>
      <c r="KT12" s="591"/>
      <c r="KU12" s="591"/>
      <c r="KV12" s="591"/>
      <c r="KW12" s="591"/>
      <c r="KX12" s="591"/>
      <c r="KY12" s="591"/>
      <c r="KZ12" s="591"/>
      <c r="LA12" s="591"/>
      <c r="LB12" s="591"/>
      <c r="LC12" s="591"/>
      <c r="LD12" s="591"/>
      <c r="LE12" s="591"/>
      <c r="LF12" s="591"/>
      <c r="LG12" s="591"/>
      <c r="LH12" s="591"/>
      <c r="LI12" s="591"/>
      <c r="LJ12" s="591"/>
      <c r="LK12" s="591"/>
      <c r="LL12" s="591"/>
      <c r="LM12" s="591"/>
      <c r="LN12" s="591"/>
      <c r="LO12" s="591"/>
      <c r="LP12" s="591"/>
      <c r="LQ12" s="591"/>
      <c r="LR12" s="591"/>
      <c r="LS12" s="591"/>
      <c r="LT12" s="591"/>
      <c r="LU12" s="591"/>
      <c r="LV12" s="591"/>
      <c r="LW12" s="591"/>
      <c r="LX12" s="591"/>
      <c r="LY12" s="591"/>
      <c r="LZ12" s="591"/>
      <c r="MA12" s="591"/>
      <c r="MB12" s="591"/>
      <c r="MC12" s="591"/>
      <c r="MD12" s="591"/>
      <c r="ME12" s="591"/>
      <c r="MF12" s="591"/>
      <c r="MG12" s="591"/>
      <c r="MH12" s="591"/>
      <c r="MI12" s="591"/>
      <c r="MJ12" s="591"/>
      <c r="MK12" s="591"/>
      <c r="ML12" s="591"/>
      <c r="MM12" s="591"/>
      <c r="MN12" s="591"/>
      <c r="MO12" s="591"/>
      <c r="MP12" s="591"/>
      <c r="MQ12" s="591"/>
      <c r="MR12" s="591"/>
      <c r="MS12" s="591"/>
      <c r="MT12" s="591"/>
      <c r="MU12" s="591"/>
      <c r="MV12" s="591"/>
      <c r="MW12" s="591"/>
      <c r="MX12" s="591"/>
      <c r="MY12" s="591"/>
      <c r="MZ12" s="591"/>
      <c r="NA12" s="591"/>
      <c r="NB12" s="591"/>
      <c r="NC12" s="591"/>
      <c r="ND12" s="591"/>
      <c r="NE12" s="591"/>
      <c r="NF12" s="591"/>
      <c r="NG12" s="591"/>
      <c r="NH12" s="591"/>
      <c r="NI12" s="591"/>
      <c r="NJ12" s="591"/>
      <c r="NK12" s="591"/>
      <c r="NL12" s="591"/>
      <c r="NM12" s="591"/>
      <c r="NN12" s="591"/>
      <c r="NO12" s="591"/>
      <c r="NP12" s="591"/>
      <c r="NQ12" s="591"/>
      <c r="NR12" s="591"/>
      <c r="NS12" s="591"/>
      <c r="NT12" s="591"/>
      <c r="NU12" s="591"/>
      <c r="NV12" s="591"/>
      <c r="NW12" s="591"/>
      <c r="NX12" s="591"/>
      <c r="NY12" s="591"/>
      <c r="NZ12" s="591"/>
      <c r="OA12" s="591"/>
      <c r="OB12" s="591"/>
      <c r="OC12" s="591"/>
      <c r="OD12" s="591"/>
      <c r="OE12" s="591"/>
      <c r="OF12" s="591"/>
      <c r="OG12" s="591"/>
      <c r="OH12" s="591"/>
      <c r="OI12" s="591"/>
      <c r="OJ12" s="591"/>
      <c r="OK12" s="591"/>
      <c r="OL12" s="591"/>
      <c r="OM12" s="591"/>
      <c r="ON12" s="591"/>
      <c r="OO12" s="591"/>
      <c r="OP12" s="591"/>
      <c r="OQ12" s="591"/>
      <c r="OR12" s="591"/>
      <c r="OS12" s="591"/>
      <c r="OT12" s="591"/>
      <c r="OU12" s="591"/>
      <c r="OV12" s="591"/>
      <c r="OW12" s="591"/>
      <c r="OX12" s="591"/>
      <c r="OY12" s="591"/>
      <c r="OZ12" s="591"/>
      <c r="PA12" s="591"/>
      <c r="PB12" s="591"/>
      <c r="PC12" s="591"/>
      <c r="PD12" s="591"/>
      <c r="PE12" s="591"/>
      <c r="PF12" s="591"/>
      <c r="PG12" s="591"/>
      <c r="PH12" s="591"/>
      <c r="PI12" s="591"/>
      <c r="PJ12" s="591"/>
      <c r="PK12" s="591"/>
      <c r="PL12" s="591"/>
      <c r="PM12" s="591"/>
      <c r="PN12" s="591"/>
      <c r="PO12" s="591"/>
      <c r="PP12" s="591"/>
      <c r="PQ12" s="591"/>
      <c r="PR12" s="591"/>
      <c r="PS12" s="591"/>
      <c r="PT12" s="591"/>
      <c r="PU12" s="591"/>
      <c r="PV12" s="591"/>
      <c r="PW12" s="591"/>
      <c r="PX12" s="591"/>
      <c r="PY12" s="591"/>
      <c r="PZ12" s="591"/>
      <c r="QA12" s="591"/>
      <c r="QB12" s="591"/>
      <c r="QC12" s="591"/>
      <c r="QD12" s="591"/>
      <c r="QE12" s="591"/>
      <c r="QF12" s="591"/>
      <c r="QG12" s="591"/>
      <c r="QH12" s="591"/>
      <c r="QI12" s="591"/>
      <c r="QJ12" s="591"/>
      <c r="QK12" s="591"/>
      <c r="QL12" s="591"/>
      <c r="QM12" s="591"/>
      <c r="QN12" s="591"/>
      <c r="QO12" s="591"/>
      <c r="QP12" s="591"/>
      <c r="QQ12" s="591"/>
      <c r="QR12" s="591"/>
      <c r="QS12" s="591"/>
      <c r="QT12" s="591"/>
      <c r="QU12" s="591"/>
      <c r="QV12" s="591"/>
      <c r="QW12" s="591"/>
      <c r="QX12" s="591"/>
      <c r="QY12" s="591"/>
      <c r="QZ12" s="591"/>
      <c r="RA12" s="591"/>
      <c r="RB12" s="591"/>
      <c r="RC12" s="591"/>
      <c r="RD12" s="591"/>
      <c r="RE12" s="591"/>
      <c r="RF12" s="591"/>
      <c r="RG12" s="591"/>
      <c r="RH12" s="591"/>
      <c r="RI12" s="591"/>
      <c r="RJ12" s="591"/>
      <c r="RK12" s="591"/>
      <c r="RL12" s="591"/>
      <c r="RM12" s="591"/>
      <c r="RN12" s="591"/>
      <c r="RO12" s="591"/>
      <c r="RP12" s="591"/>
      <c r="RQ12" s="591"/>
      <c r="RR12" s="591"/>
      <c r="RS12" s="591"/>
      <c r="RT12" s="591"/>
      <c r="RU12" s="591"/>
      <c r="RV12" s="591"/>
      <c r="RW12" s="591"/>
      <c r="RX12" s="591"/>
      <c r="RY12" s="591"/>
      <c r="RZ12" s="591"/>
      <c r="SA12" s="591"/>
      <c r="SB12" s="591"/>
      <c r="SC12" s="591"/>
      <c r="SD12" s="591"/>
      <c r="SE12" s="591"/>
      <c r="SF12" s="591"/>
      <c r="SG12" s="591"/>
      <c r="SH12" s="591"/>
      <c r="SI12" s="591"/>
      <c r="SJ12" s="591"/>
      <c r="SK12" s="591"/>
      <c r="SL12" s="591"/>
      <c r="SM12" s="591"/>
      <c r="SN12" s="591"/>
      <c r="SO12" s="591"/>
      <c r="SP12" s="591"/>
      <c r="SQ12" s="591"/>
      <c r="SR12" s="591"/>
      <c r="SS12" s="591"/>
      <c r="ST12" s="591"/>
      <c r="SU12" s="591"/>
      <c r="SV12" s="591"/>
      <c r="SW12" s="591"/>
      <c r="SX12" s="591"/>
      <c r="SY12" s="591"/>
      <c r="SZ12" s="591"/>
      <c r="TA12" s="591"/>
      <c r="TB12" s="591"/>
      <c r="TC12" s="591"/>
      <c r="TD12" s="591"/>
      <c r="TE12" s="591"/>
      <c r="TF12" s="591"/>
      <c r="TG12" s="591"/>
      <c r="TH12" s="591"/>
      <c r="TI12" s="591"/>
      <c r="TJ12" s="591"/>
      <c r="TK12" s="591"/>
      <c r="TL12" s="591"/>
      <c r="TM12" s="591"/>
      <c r="TN12" s="591"/>
      <c r="TO12" s="591"/>
      <c r="TP12" s="591"/>
      <c r="TQ12" s="591"/>
      <c r="TR12" s="591"/>
      <c r="TS12" s="591"/>
      <c r="TT12" s="591"/>
      <c r="TU12" s="591"/>
      <c r="TV12" s="591"/>
      <c r="TW12" s="591"/>
      <c r="TX12" s="591"/>
      <c r="TY12" s="591"/>
      <c r="TZ12" s="591"/>
      <c r="UA12" s="591"/>
      <c r="UB12" s="591"/>
      <c r="UC12" s="591"/>
      <c r="UD12" s="591"/>
      <c r="UE12" s="591"/>
      <c r="UF12" s="591"/>
      <c r="UG12" s="591"/>
      <c r="UH12" s="591"/>
      <c r="UI12" s="591"/>
      <c r="UJ12" s="591"/>
      <c r="UK12" s="591"/>
      <c r="UL12" s="591"/>
      <c r="UM12" s="591"/>
      <c r="UN12" s="591"/>
      <c r="UO12" s="591"/>
      <c r="UP12" s="591"/>
      <c r="UQ12" s="591"/>
      <c r="UR12" s="591"/>
      <c r="US12" s="591"/>
      <c r="UT12" s="591"/>
      <c r="UU12" s="591"/>
      <c r="UV12" s="591"/>
      <c r="UW12" s="591"/>
      <c r="UX12" s="591"/>
      <c r="UY12" s="591"/>
      <c r="UZ12" s="591"/>
      <c r="VA12" s="591"/>
      <c r="VB12" s="591"/>
      <c r="VC12" s="591"/>
      <c r="VD12" s="591"/>
      <c r="VE12" s="591"/>
      <c r="VF12" s="591"/>
      <c r="VG12" s="591"/>
      <c r="VH12" s="591"/>
      <c r="VI12" s="591"/>
      <c r="VJ12" s="591"/>
      <c r="VK12" s="591"/>
      <c r="VL12" s="591"/>
      <c r="VM12" s="591"/>
      <c r="VN12" s="591"/>
      <c r="VO12" s="591"/>
      <c r="VP12" s="591"/>
      <c r="VQ12" s="591"/>
      <c r="VR12" s="591"/>
      <c r="VS12" s="591"/>
      <c r="VT12" s="591"/>
      <c r="VU12" s="591"/>
      <c r="VV12" s="591"/>
      <c r="VW12" s="591"/>
      <c r="VX12" s="591"/>
      <c r="VY12" s="591"/>
      <c r="VZ12" s="591"/>
      <c r="WA12" s="591"/>
      <c r="WB12" s="591"/>
      <c r="WC12" s="591"/>
      <c r="WD12" s="591"/>
      <c r="WE12" s="591"/>
      <c r="WF12" s="591"/>
      <c r="WG12" s="591"/>
      <c r="WH12" s="591"/>
      <c r="WI12" s="591"/>
      <c r="WJ12" s="591"/>
      <c r="WK12" s="591"/>
      <c r="WL12" s="591"/>
      <c r="WM12" s="591"/>
      <c r="WN12" s="591"/>
      <c r="WO12" s="591"/>
      <c r="WP12" s="591"/>
      <c r="WQ12" s="591"/>
      <c r="WR12" s="591"/>
      <c r="WS12" s="591"/>
      <c r="WT12" s="591"/>
      <c r="WU12" s="591"/>
      <c r="WV12" s="591"/>
      <c r="WW12" s="591"/>
      <c r="WX12" s="591"/>
      <c r="WY12" s="591"/>
      <c r="WZ12" s="591"/>
      <c r="XA12" s="591"/>
      <c r="XB12" s="591"/>
      <c r="XC12" s="591"/>
      <c r="XD12" s="591"/>
      <c r="XE12" s="591"/>
      <c r="XF12" s="591"/>
      <c r="XG12" s="591"/>
      <c r="XH12" s="591"/>
      <c r="XI12" s="591"/>
      <c r="XJ12" s="591"/>
      <c r="XK12" s="591"/>
      <c r="XL12" s="591"/>
      <c r="XM12" s="591"/>
      <c r="XN12" s="591"/>
      <c r="XO12" s="591"/>
      <c r="XP12" s="591"/>
      <c r="XQ12" s="591"/>
      <c r="XR12" s="591"/>
      <c r="XS12" s="591"/>
      <c r="XT12" s="591"/>
      <c r="XU12" s="591"/>
      <c r="XV12" s="591"/>
      <c r="XW12" s="591"/>
      <c r="XX12" s="591"/>
      <c r="XY12" s="591"/>
      <c r="XZ12" s="591"/>
      <c r="YA12" s="591"/>
      <c r="YB12" s="591"/>
      <c r="YC12" s="591"/>
      <c r="YD12" s="591"/>
      <c r="YE12" s="591"/>
      <c r="YF12" s="591"/>
      <c r="YG12" s="591"/>
      <c r="YH12" s="591"/>
      <c r="YI12" s="591"/>
      <c r="YJ12" s="591"/>
      <c r="YK12" s="591"/>
      <c r="YL12" s="591"/>
      <c r="YM12" s="591"/>
      <c r="YN12" s="591"/>
      <c r="YO12" s="591"/>
      <c r="YP12" s="591"/>
      <c r="YQ12" s="591"/>
      <c r="YR12" s="591"/>
      <c r="YS12" s="591"/>
      <c r="YT12" s="591"/>
      <c r="YU12" s="591"/>
      <c r="YV12" s="591"/>
      <c r="YW12" s="591"/>
      <c r="YX12" s="591"/>
      <c r="YY12" s="591"/>
      <c r="YZ12" s="591"/>
      <c r="ZA12" s="591"/>
      <c r="ZB12" s="591"/>
      <c r="ZC12" s="591"/>
      <c r="ZD12" s="591"/>
      <c r="ZE12" s="591"/>
      <c r="ZF12" s="591"/>
      <c r="ZG12" s="591"/>
      <c r="ZH12" s="591"/>
      <c r="ZI12" s="591"/>
      <c r="ZJ12" s="591"/>
      <c r="ZK12" s="591"/>
      <c r="ZL12" s="591"/>
      <c r="ZM12" s="591"/>
      <c r="ZN12" s="591"/>
      <c r="ZO12" s="591"/>
      <c r="ZP12" s="591"/>
      <c r="ZQ12" s="591"/>
      <c r="ZR12" s="591"/>
      <c r="ZS12" s="591"/>
      <c r="ZT12" s="591"/>
      <c r="ZU12" s="591"/>
      <c r="ZV12" s="591"/>
      <c r="ZW12" s="591"/>
      <c r="ZX12" s="591"/>
      <c r="ZY12" s="591"/>
      <c r="ZZ12" s="591"/>
      <c r="AAA12" s="591"/>
      <c r="AAB12" s="591"/>
      <c r="AAC12" s="591"/>
      <c r="AAD12" s="591"/>
      <c r="AAE12" s="591"/>
      <c r="AAF12" s="591"/>
      <c r="AAG12" s="591"/>
      <c r="AAH12" s="591"/>
      <c r="AAI12" s="591"/>
      <c r="AAJ12" s="591"/>
      <c r="AAK12" s="591"/>
      <c r="AAL12" s="591"/>
      <c r="AAM12" s="591"/>
      <c r="AAN12" s="591"/>
      <c r="AAO12" s="591"/>
      <c r="AAP12" s="591"/>
      <c r="AAQ12" s="591"/>
      <c r="AAR12" s="591"/>
      <c r="AAS12" s="591"/>
      <c r="AAT12" s="591"/>
      <c r="AAU12" s="591"/>
      <c r="AAV12" s="591"/>
      <c r="AAW12" s="591"/>
      <c r="AAX12" s="591"/>
      <c r="AAY12" s="591"/>
      <c r="AAZ12" s="591"/>
      <c r="ABA12" s="591"/>
      <c r="ABB12" s="591"/>
      <c r="ABC12" s="591"/>
      <c r="ABD12" s="591"/>
      <c r="ABE12" s="591"/>
      <c r="ABF12" s="591"/>
      <c r="ABG12" s="591"/>
      <c r="ABH12" s="591"/>
      <c r="ABI12" s="591"/>
      <c r="ABJ12" s="591"/>
      <c r="ABK12" s="591"/>
      <c r="ABL12" s="591"/>
      <c r="ABM12" s="591"/>
      <c r="ABN12" s="591"/>
      <c r="ABO12" s="591"/>
      <c r="ABP12" s="591"/>
      <c r="ABQ12" s="591"/>
      <c r="ABR12" s="591"/>
      <c r="ABS12" s="591"/>
      <c r="ABT12" s="591"/>
      <c r="ABU12" s="591"/>
      <c r="ABV12" s="591"/>
      <c r="ABW12" s="591"/>
      <c r="ABX12" s="591"/>
      <c r="ABY12" s="591"/>
      <c r="ABZ12" s="591"/>
      <c r="ACA12" s="591"/>
      <c r="ACB12" s="591"/>
      <c r="ACC12" s="591"/>
      <c r="ACD12" s="591"/>
      <c r="ACE12" s="591"/>
      <c r="ACF12" s="591"/>
      <c r="ACG12" s="591"/>
      <c r="ACH12" s="591"/>
      <c r="ACI12" s="591"/>
      <c r="ACJ12" s="591"/>
      <c r="ACK12" s="591"/>
      <c r="ACL12" s="591"/>
      <c r="ACM12" s="591"/>
      <c r="ACN12" s="591"/>
      <c r="ACO12" s="591"/>
      <c r="ACP12" s="591"/>
      <c r="ACQ12" s="591"/>
      <c r="ACR12" s="591"/>
      <c r="ACS12" s="591"/>
      <c r="ACT12" s="591"/>
      <c r="ACU12" s="591"/>
      <c r="ACV12" s="591"/>
      <c r="ACW12" s="591"/>
      <c r="ACX12" s="591"/>
      <c r="ACY12" s="591"/>
      <c r="ACZ12" s="591"/>
      <c r="ADA12" s="591"/>
      <c r="ADB12" s="591"/>
      <c r="ADC12" s="591"/>
      <c r="ADD12" s="591"/>
      <c r="ADE12" s="591"/>
      <c r="ADF12" s="591"/>
      <c r="ADG12" s="591"/>
      <c r="ADH12" s="591"/>
      <c r="ADI12" s="591"/>
      <c r="ADJ12" s="591"/>
      <c r="ADK12" s="591"/>
      <c r="ADL12" s="591"/>
      <c r="ADM12" s="591"/>
      <c r="ADN12" s="591"/>
      <c r="ADO12" s="591"/>
      <c r="ADP12" s="591"/>
      <c r="ADQ12" s="591"/>
      <c r="ADR12" s="591"/>
      <c r="ADS12" s="591"/>
      <c r="ADT12" s="591"/>
      <c r="ADU12" s="591"/>
      <c r="ADV12" s="591"/>
      <c r="ADW12" s="591"/>
      <c r="ADX12" s="591"/>
      <c r="ADY12" s="591"/>
      <c r="ADZ12" s="591"/>
      <c r="AEA12" s="591"/>
      <c r="AEB12" s="591"/>
      <c r="AEC12" s="591"/>
      <c r="AED12" s="591"/>
      <c r="AEE12" s="591"/>
      <c r="AEF12" s="591"/>
      <c r="AEG12" s="591"/>
      <c r="AEH12" s="591"/>
      <c r="AEI12" s="591"/>
      <c r="AEJ12" s="591"/>
      <c r="AEK12" s="591"/>
      <c r="AEL12" s="591"/>
      <c r="AEM12" s="591"/>
      <c r="AEN12" s="591"/>
      <c r="AEO12" s="591"/>
      <c r="AEP12" s="591"/>
      <c r="AEQ12" s="591"/>
      <c r="AER12" s="591"/>
      <c r="AES12" s="591"/>
      <c r="AET12" s="591"/>
      <c r="AEU12" s="591"/>
      <c r="AEV12" s="591"/>
      <c r="AEW12" s="591"/>
      <c r="AEX12" s="591"/>
      <c r="AEY12" s="591"/>
      <c r="AEZ12" s="591"/>
      <c r="AFA12" s="591"/>
      <c r="AFB12" s="591"/>
      <c r="AFC12" s="591"/>
      <c r="AFD12" s="591"/>
      <c r="AFE12" s="591"/>
      <c r="AFF12" s="591"/>
      <c r="AFG12" s="591"/>
      <c r="AFH12" s="591"/>
      <c r="AFI12" s="591"/>
      <c r="AFJ12" s="591"/>
      <c r="AFK12" s="591"/>
      <c r="AFL12" s="591"/>
      <c r="AFM12" s="591"/>
      <c r="AFN12" s="591"/>
      <c r="AFO12" s="591"/>
      <c r="AFP12" s="591"/>
      <c r="AFQ12" s="591"/>
      <c r="AFR12" s="591"/>
      <c r="AFS12" s="591"/>
      <c r="AFT12" s="591"/>
      <c r="AFU12" s="591"/>
      <c r="AFV12" s="591"/>
      <c r="AFW12" s="591"/>
      <c r="AFX12" s="591"/>
      <c r="AFY12" s="591"/>
      <c r="AFZ12" s="591"/>
      <c r="AGA12" s="591"/>
      <c r="AGB12" s="591"/>
      <c r="AGC12" s="591"/>
      <c r="AGD12" s="591"/>
      <c r="AGE12" s="591"/>
      <c r="AGF12" s="591"/>
      <c r="AGG12" s="591"/>
      <c r="AGH12" s="591"/>
      <c r="AGI12" s="591"/>
      <c r="AGJ12" s="591"/>
      <c r="AGK12" s="591"/>
      <c r="AGL12" s="591"/>
      <c r="AGM12" s="591"/>
      <c r="AGN12" s="591"/>
      <c r="AGO12" s="591"/>
      <c r="AGP12" s="591"/>
      <c r="AGQ12" s="591"/>
      <c r="AGR12" s="591"/>
      <c r="AGS12" s="591"/>
      <c r="AGT12" s="591"/>
      <c r="AGU12" s="591"/>
      <c r="AGV12" s="591"/>
      <c r="AGW12" s="591"/>
      <c r="AGX12" s="591"/>
      <c r="AGY12" s="591"/>
      <c r="AGZ12" s="591"/>
      <c r="AHA12" s="591"/>
      <c r="AHB12" s="591"/>
      <c r="AHC12" s="591"/>
      <c r="AHD12" s="591"/>
      <c r="AHE12" s="591"/>
      <c r="AHF12" s="591"/>
      <c r="AHG12" s="591"/>
      <c r="AHH12" s="591"/>
      <c r="AHI12" s="591"/>
      <c r="AHJ12" s="591"/>
      <c r="AHK12" s="591"/>
      <c r="AHL12" s="591"/>
      <c r="AHM12" s="591"/>
      <c r="AHN12" s="591"/>
      <c r="AHO12" s="591"/>
      <c r="AHP12" s="591"/>
      <c r="AHQ12" s="591"/>
      <c r="AHR12" s="591"/>
      <c r="AHS12" s="591"/>
      <c r="AHT12" s="591"/>
      <c r="AHU12" s="591"/>
      <c r="AHV12" s="591"/>
      <c r="AHW12" s="591"/>
      <c r="AHX12" s="591"/>
      <c r="AHY12" s="591"/>
      <c r="AHZ12" s="591"/>
      <c r="AIA12" s="591"/>
      <c r="AIB12" s="591"/>
      <c r="AIC12" s="591"/>
      <c r="AID12" s="591"/>
      <c r="AIE12" s="591"/>
      <c r="AIF12" s="591"/>
      <c r="AIG12" s="591"/>
      <c r="AIH12" s="591"/>
      <c r="AII12" s="591"/>
      <c r="AIJ12" s="591"/>
      <c r="AIK12" s="591"/>
      <c r="AIL12" s="591"/>
      <c r="AIM12" s="591"/>
      <c r="AIN12" s="591"/>
      <c r="AIO12" s="591"/>
      <c r="AIP12" s="591"/>
      <c r="AIQ12" s="591"/>
      <c r="AIR12" s="591"/>
      <c r="AIS12" s="591"/>
      <c r="AIT12" s="591"/>
      <c r="AIU12" s="591"/>
      <c r="AIV12" s="591"/>
      <c r="AIW12" s="591"/>
      <c r="AIX12" s="591"/>
      <c r="AIY12" s="591"/>
      <c r="AIZ12" s="591"/>
      <c r="AJA12" s="591"/>
      <c r="AJB12" s="591"/>
      <c r="AJC12" s="591"/>
      <c r="AJD12" s="591"/>
      <c r="AJE12" s="591"/>
      <c r="AJF12" s="591"/>
      <c r="AJG12" s="591"/>
      <c r="AJH12" s="591"/>
      <c r="AJI12" s="591"/>
      <c r="AJJ12" s="591"/>
      <c r="AJK12" s="591"/>
      <c r="AJL12" s="591"/>
      <c r="AJM12" s="591"/>
      <c r="AJN12" s="591"/>
      <c r="AJO12" s="591"/>
      <c r="AJP12" s="591"/>
      <c r="AJQ12" s="591"/>
      <c r="AJR12" s="591"/>
      <c r="AJS12" s="591"/>
      <c r="AJT12" s="591"/>
      <c r="AJU12" s="591"/>
      <c r="AJV12" s="591"/>
      <c r="AJW12" s="591"/>
      <c r="AJX12" s="591"/>
      <c r="AJY12" s="591"/>
      <c r="AJZ12" s="591"/>
      <c r="AKA12" s="591"/>
      <c r="AKB12" s="591"/>
      <c r="AKC12" s="591"/>
      <c r="AKD12" s="591"/>
      <c r="AKE12" s="591"/>
      <c r="AKF12" s="591"/>
      <c r="AKG12" s="591"/>
      <c r="AKH12" s="591"/>
      <c r="AKI12" s="591"/>
      <c r="AKJ12" s="591"/>
      <c r="AKK12" s="591"/>
      <c r="AKL12" s="591"/>
      <c r="AKM12" s="591"/>
      <c r="AKN12" s="591"/>
      <c r="AKO12" s="591"/>
      <c r="AKP12" s="591"/>
      <c r="AKQ12" s="591"/>
      <c r="AKR12" s="591"/>
      <c r="AKS12" s="591"/>
      <c r="AKT12" s="591"/>
      <c r="AKU12" s="591"/>
      <c r="AKV12" s="591"/>
      <c r="AKW12" s="591"/>
      <c r="AKX12" s="591"/>
      <c r="AKY12" s="591"/>
      <c r="AKZ12" s="591"/>
      <c r="ALA12" s="591"/>
      <c r="ALB12" s="591"/>
      <c r="ALC12" s="591"/>
      <c r="ALD12" s="591"/>
      <c r="ALE12" s="591"/>
      <c r="ALF12" s="591"/>
      <c r="ALG12" s="591"/>
      <c r="ALH12" s="591"/>
      <c r="ALI12" s="591"/>
      <c r="ALJ12" s="591"/>
      <c r="ALK12" s="591"/>
      <c r="ALL12" s="591"/>
      <c r="ALM12" s="591"/>
      <c r="ALN12" s="591"/>
      <c r="ALO12" s="591"/>
      <c r="ALP12" s="591"/>
      <c r="ALQ12" s="591"/>
      <c r="ALR12" s="591"/>
      <c r="ALS12" s="591"/>
      <c r="ALT12" s="591"/>
      <c r="ALU12" s="591"/>
      <c r="ALV12" s="591"/>
      <c r="ALW12" s="591"/>
      <c r="ALX12" s="591"/>
      <c r="ALY12" s="591"/>
      <c r="ALZ12" s="591"/>
      <c r="AMA12" s="591"/>
      <c r="AMB12" s="591"/>
      <c r="AMC12" s="591"/>
      <c r="AMD12" s="591"/>
      <c r="AME12" s="591"/>
      <c r="AMF12" s="591"/>
      <c r="AMG12" s="591"/>
      <c r="AMH12" s="591"/>
      <c r="AMI12" s="591"/>
      <c r="AMJ12" s="591"/>
      <c r="AMK12" s="591"/>
      <c r="AML12" s="591"/>
      <c r="AMM12" s="591"/>
      <c r="AMN12" s="591"/>
      <c r="AMO12" s="591"/>
      <c r="AMP12" s="591"/>
      <c r="AMQ12" s="591"/>
      <c r="AMR12" s="591"/>
      <c r="AMS12" s="591"/>
      <c r="AMT12" s="591"/>
      <c r="AMU12" s="591"/>
      <c r="AMV12" s="591"/>
      <c r="AMW12" s="591"/>
      <c r="AMX12" s="591"/>
      <c r="AMY12" s="591"/>
      <c r="AMZ12" s="591"/>
      <c r="ANA12" s="591"/>
      <c r="ANB12" s="591"/>
      <c r="ANC12" s="591"/>
      <c r="AND12" s="591"/>
      <c r="ANE12" s="591"/>
      <c r="ANF12" s="591"/>
      <c r="ANG12" s="591"/>
      <c r="ANH12" s="591"/>
      <c r="ANI12" s="591"/>
      <c r="ANJ12" s="591"/>
      <c r="ANK12" s="591"/>
      <c r="ANL12" s="591"/>
      <c r="ANM12" s="591"/>
      <c r="ANN12" s="591"/>
      <c r="ANO12" s="591"/>
      <c r="ANP12" s="591"/>
      <c r="ANQ12" s="591"/>
      <c r="ANR12" s="591"/>
      <c r="ANS12" s="591"/>
      <c r="ANT12" s="591"/>
      <c r="ANU12" s="591"/>
      <c r="ANV12" s="591"/>
      <c r="ANW12" s="591"/>
      <c r="ANX12" s="591"/>
      <c r="ANY12" s="591"/>
      <c r="ANZ12" s="591"/>
      <c r="AOA12" s="591"/>
      <c r="AOB12" s="591"/>
      <c r="AOC12" s="591"/>
      <c r="AOD12" s="591"/>
      <c r="AOE12" s="591"/>
      <c r="AOF12" s="591"/>
      <c r="AOG12" s="591"/>
      <c r="AOH12" s="591"/>
      <c r="AOI12" s="591"/>
      <c r="AOJ12" s="591"/>
      <c r="AOK12" s="591"/>
      <c r="AOL12" s="591"/>
      <c r="AOM12" s="591"/>
      <c r="AON12" s="591"/>
      <c r="AOO12" s="591"/>
      <c r="AOP12" s="591"/>
      <c r="AOQ12" s="591"/>
      <c r="AOR12" s="591"/>
      <c r="AOS12" s="591"/>
      <c r="AOT12" s="591"/>
      <c r="AOU12" s="591"/>
      <c r="AOV12" s="591"/>
      <c r="AOW12" s="591"/>
      <c r="AOX12" s="591"/>
      <c r="AOY12" s="591"/>
      <c r="AOZ12" s="591"/>
      <c r="APA12" s="591"/>
      <c r="APB12" s="591"/>
      <c r="APC12" s="591"/>
      <c r="APD12" s="591"/>
      <c r="APE12" s="591"/>
      <c r="APF12" s="591"/>
      <c r="APG12" s="591"/>
      <c r="APH12" s="591"/>
      <c r="API12" s="591"/>
      <c r="APJ12" s="591"/>
      <c r="APK12" s="591"/>
      <c r="APL12" s="591"/>
      <c r="APM12" s="591"/>
      <c r="APN12" s="591"/>
      <c r="APO12" s="591"/>
      <c r="APP12" s="591"/>
      <c r="APQ12" s="591"/>
      <c r="APR12" s="591"/>
      <c r="APS12" s="591"/>
      <c r="APT12" s="591"/>
      <c r="APU12" s="591"/>
      <c r="APV12" s="591"/>
      <c r="APW12" s="591"/>
      <c r="APX12" s="591"/>
      <c r="APY12" s="591"/>
      <c r="APZ12" s="591"/>
      <c r="AQA12" s="591"/>
      <c r="AQB12" s="591"/>
      <c r="AQC12" s="591"/>
      <c r="AQD12" s="591"/>
      <c r="AQE12" s="591"/>
      <c r="AQF12" s="591"/>
      <c r="AQG12" s="591"/>
      <c r="AQH12" s="591"/>
      <c r="AQI12" s="591"/>
      <c r="AQJ12" s="591"/>
      <c r="AQK12" s="591"/>
      <c r="AQL12" s="591"/>
      <c r="AQM12" s="591"/>
      <c r="AQN12" s="591"/>
      <c r="AQO12" s="591"/>
      <c r="AQP12" s="591"/>
      <c r="AQQ12" s="591"/>
      <c r="AQR12" s="591"/>
      <c r="AQS12" s="591"/>
      <c r="AQT12" s="591"/>
      <c r="AQU12" s="591"/>
      <c r="AQV12" s="591"/>
      <c r="AQW12" s="591"/>
      <c r="AQX12" s="591"/>
      <c r="AQY12" s="591"/>
      <c r="AQZ12" s="591"/>
      <c r="ARA12" s="591"/>
      <c r="ARB12" s="591"/>
      <c r="ARC12" s="591"/>
      <c r="ARD12" s="591"/>
      <c r="ARE12" s="591"/>
      <c r="ARF12" s="591"/>
      <c r="ARG12" s="591"/>
      <c r="ARH12" s="591"/>
      <c r="ARI12" s="591"/>
      <c r="ARJ12" s="591"/>
      <c r="ARK12" s="591"/>
      <c r="ARL12" s="591"/>
      <c r="ARM12" s="591"/>
      <c r="ARN12" s="591"/>
      <c r="ARO12" s="591"/>
      <c r="ARP12" s="591"/>
      <c r="ARQ12" s="591"/>
      <c r="ARR12" s="591"/>
      <c r="ARS12" s="591"/>
      <c r="ART12" s="591"/>
      <c r="ARU12" s="591"/>
      <c r="ARV12" s="591"/>
      <c r="ARW12" s="591"/>
      <c r="ARX12" s="591"/>
      <c r="ARY12" s="591"/>
      <c r="ARZ12" s="591"/>
      <c r="ASA12" s="591"/>
      <c r="ASB12" s="591"/>
      <c r="ASC12" s="591"/>
      <c r="ASD12" s="591"/>
      <c r="ASE12" s="591"/>
      <c r="ASF12" s="591"/>
      <c r="ASG12" s="591"/>
      <c r="ASH12" s="591"/>
      <c r="ASI12" s="591"/>
      <c r="ASJ12" s="591"/>
      <c r="ASK12" s="591"/>
      <c r="ASL12" s="591"/>
      <c r="ASM12" s="591"/>
      <c r="ASN12" s="591"/>
      <c r="ASO12" s="591"/>
      <c r="ASP12" s="591"/>
      <c r="ASQ12" s="591"/>
      <c r="ASR12" s="591"/>
      <c r="ASS12" s="591"/>
      <c r="AST12" s="591"/>
      <c r="ASU12" s="591"/>
      <c r="ASV12" s="591"/>
      <c r="ASW12" s="591"/>
      <c r="ASX12" s="591"/>
      <c r="ASY12" s="591"/>
      <c r="ASZ12" s="591"/>
      <c r="ATA12" s="591"/>
      <c r="ATB12" s="591"/>
      <c r="ATC12" s="591"/>
      <c r="ATD12" s="591"/>
      <c r="ATE12" s="591"/>
      <c r="ATF12" s="591"/>
      <c r="ATG12" s="591"/>
      <c r="ATH12" s="591"/>
      <c r="ATI12" s="591"/>
      <c r="ATJ12" s="591"/>
      <c r="ATK12" s="591"/>
      <c r="ATL12" s="591"/>
      <c r="ATM12" s="591"/>
      <c r="ATN12" s="591"/>
      <c r="ATO12" s="591"/>
      <c r="ATP12" s="591"/>
      <c r="ATQ12" s="591"/>
      <c r="ATR12" s="591"/>
      <c r="ATS12" s="591"/>
      <c r="ATT12" s="591"/>
      <c r="ATU12" s="591"/>
      <c r="ATV12" s="591"/>
      <c r="ATW12" s="591"/>
      <c r="ATX12" s="591"/>
      <c r="ATY12" s="591"/>
      <c r="ATZ12" s="591"/>
      <c r="AUA12" s="591"/>
      <c r="AUB12" s="591"/>
      <c r="AUC12" s="591"/>
      <c r="AUD12" s="591"/>
      <c r="AUE12" s="591"/>
      <c r="AUF12" s="591"/>
      <c r="AUG12" s="591"/>
      <c r="AUH12" s="591"/>
      <c r="AUI12" s="591"/>
      <c r="AUJ12" s="591"/>
      <c r="AUK12" s="591"/>
      <c r="AUL12" s="591"/>
      <c r="AUM12" s="591"/>
      <c r="AUN12" s="591"/>
      <c r="AUO12" s="591"/>
      <c r="AUP12" s="591"/>
      <c r="AUQ12" s="591"/>
      <c r="AUR12" s="591"/>
      <c r="AUS12" s="591"/>
      <c r="AUT12" s="591"/>
      <c r="AUU12" s="591"/>
      <c r="AUV12" s="591"/>
      <c r="AUW12" s="591"/>
      <c r="AUX12" s="591"/>
      <c r="AUY12" s="591"/>
      <c r="AUZ12" s="591"/>
      <c r="AVA12" s="591"/>
      <c r="AVB12" s="591"/>
      <c r="AVC12" s="591"/>
      <c r="AVD12" s="591"/>
      <c r="AVE12" s="591"/>
      <c r="AVF12" s="591"/>
      <c r="AVG12" s="591"/>
      <c r="AVH12" s="591"/>
      <c r="AVI12" s="591"/>
      <c r="AVJ12" s="591"/>
      <c r="AVK12" s="591"/>
      <c r="AVL12" s="591"/>
      <c r="AVM12" s="591"/>
      <c r="AVN12" s="591"/>
      <c r="AVO12" s="591"/>
      <c r="AVP12" s="591"/>
      <c r="AVQ12" s="591"/>
      <c r="AVR12" s="591"/>
      <c r="AVS12" s="591"/>
      <c r="AVT12" s="591"/>
      <c r="AVU12" s="591"/>
      <c r="AVV12" s="591"/>
      <c r="AVW12" s="591"/>
      <c r="AVX12" s="591"/>
      <c r="AVY12" s="591"/>
      <c r="AVZ12" s="591"/>
      <c r="AWA12" s="591"/>
      <c r="AWB12" s="591"/>
      <c r="AWC12" s="591"/>
      <c r="AWD12" s="591"/>
      <c r="AWE12" s="591"/>
      <c r="AWF12" s="591"/>
      <c r="AWG12" s="591"/>
      <c r="AWH12" s="591"/>
      <c r="AWI12" s="591"/>
      <c r="AWJ12" s="591"/>
      <c r="AWK12" s="591"/>
      <c r="AWL12" s="591"/>
      <c r="AWM12" s="591"/>
      <c r="AWN12" s="591"/>
      <c r="AWO12" s="591"/>
      <c r="AWP12" s="591"/>
      <c r="AWQ12" s="591"/>
      <c r="AWR12" s="591"/>
      <c r="AWS12" s="591"/>
      <c r="AWT12" s="591"/>
      <c r="AWU12" s="591"/>
      <c r="AWV12" s="591"/>
      <c r="AWW12" s="591"/>
      <c r="AWX12" s="591"/>
      <c r="AWY12" s="591"/>
      <c r="AWZ12" s="591"/>
      <c r="AXA12" s="591"/>
      <c r="AXB12" s="591"/>
      <c r="AXC12" s="591"/>
      <c r="AXD12" s="591"/>
      <c r="AXE12" s="591"/>
      <c r="AXF12" s="591"/>
      <c r="AXG12" s="591"/>
      <c r="AXH12" s="591"/>
      <c r="AXI12" s="591"/>
      <c r="AXJ12" s="591"/>
      <c r="AXK12" s="591"/>
      <c r="AXL12" s="591"/>
      <c r="AXM12" s="591"/>
      <c r="AXN12" s="591"/>
      <c r="AXO12" s="591"/>
      <c r="AXP12" s="591"/>
      <c r="AXQ12" s="591"/>
      <c r="AXR12" s="591"/>
      <c r="AXS12" s="591"/>
      <c r="AXT12" s="591"/>
      <c r="AXU12" s="591"/>
      <c r="AXV12" s="591"/>
      <c r="AXW12" s="591"/>
      <c r="AXX12" s="591"/>
      <c r="AXY12" s="591"/>
      <c r="AXZ12" s="591"/>
      <c r="AYA12" s="591"/>
      <c r="AYB12" s="591"/>
      <c r="AYC12" s="591"/>
      <c r="AYD12" s="591"/>
      <c r="AYE12" s="591"/>
      <c r="AYF12" s="591"/>
      <c r="AYG12" s="591"/>
      <c r="AYH12" s="591"/>
      <c r="AYI12" s="591"/>
      <c r="AYJ12" s="591"/>
      <c r="AYK12" s="591"/>
      <c r="AYL12" s="591"/>
      <c r="AYM12" s="591"/>
      <c r="AYN12" s="591"/>
      <c r="AYO12" s="591"/>
      <c r="AYP12" s="591"/>
      <c r="AYQ12" s="591"/>
      <c r="AYR12" s="591"/>
      <c r="AYS12" s="591"/>
      <c r="AYT12" s="591"/>
      <c r="AYU12" s="591"/>
      <c r="AYV12" s="591"/>
      <c r="AYW12" s="591"/>
      <c r="AYX12" s="591"/>
      <c r="AYY12" s="591"/>
      <c r="AYZ12" s="591"/>
      <c r="AZA12" s="591"/>
      <c r="AZB12" s="591"/>
      <c r="AZC12" s="591"/>
      <c r="AZD12" s="591"/>
      <c r="AZE12" s="591"/>
      <c r="AZF12" s="591"/>
      <c r="AZG12" s="591"/>
      <c r="AZH12" s="591"/>
      <c r="AZI12" s="591"/>
      <c r="AZJ12" s="591"/>
      <c r="AZK12" s="591"/>
      <c r="AZL12" s="591"/>
      <c r="AZM12" s="591"/>
      <c r="AZN12" s="591"/>
      <c r="AZO12" s="591"/>
      <c r="AZP12" s="591"/>
      <c r="AZQ12" s="591"/>
      <c r="AZR12" s="591"/>
      <c r="AZS12" s="591"/>
      <c r="AZT12" s="591"/>
      <c r="AZU12" s="591"/>
      <c r="AZV12" s="591"/>
      <c r="AZW12" s="591"/>
      <c r="AZX12" s="591"/>
      <c r="AZY12" s="591"/>
      <c r="AZZ12" s="591"/>
      <c r="BAA12" s="591"/>
      <c r="BAB12" s="591"/>
      <c r="BAC12" s="591"/>
      <c r="BAD12" s="591"/>
      <c r="BAE12" s="591"/>
      <c r="BAF12" s="591"/>
      <c r="BAG12" s="591"/>
      <c r="BAH12" s="591"/>
      <c r="BAI12" s="591"/>
      <c r="BAJ12" s="591"/>
      <c r="BAK12" s="591"/>
      <c r="BAL12" s="591"/>
      <c r="BAM12" s="591"/>
      <c r="BAN12" s="591"/>
      <c r="BAO12" s="591"/>
      <c r="BAP12" s="591"/>
      <c r="BAQ12" s="591"/>
      <c r="BAR12" s="591"/>
      <c r="BAS12" s="591"/>
      <c r="BAT12" s="591"/>
      <c r="BAU12" s="591"/>
      <c r="BAV12" s="591"/>
      <c r="BAW12" s="591"/>
      <c r="BAX12" s="591"/>
      <c r="BAY12" s="591"/>
      <c r="BAZ12" s="591"/>
      <c r="BBA12" s="591"/>
      <c r="BBB12" s="591"/>
      <c r="BBC12" s="591"/>
      <c r="BBD12" s="591"/>
      <c r="BBE12" s="591"/>
      <c r="BBF12" s="591"/>
      <c r="BBG12" s="591"/>
      <c r="BBH12" s="591"/>
      <c r="BBI12" s="591"/>
      <c r="BBJ12" s="591"/>
      <c r="BBK12" s="591"/>
      <c r="BBL12" s="591"/>
      <c r="BBM12" s="591"/>
      <c r="BBN12" s="591"/>
      <c r="BBO12" s="591"/>
      <c r="BBP12" s="591"/>
      <c r="BBQ12" s="591"/>
      <c r="BBR12" s="591"/>
      <c r="BBS12" s="591"/>
      <c r="BBT12" s="591"/>
      <c r="BBU12" s="591"/>
      <c r="BBV12" s="591"/>
      <c r="BBW12" s="591"/>
      <c r="BBX12" s="591"/>
      <c r="BBY12" s="591"/>
      <c r="BBZ12" s="591"/>
      <c r="BCA12" s="591"/>
      <c r="BCB12" s="591"/>
      <c r="BCC12" s="591"/>
      <c r="BCD12" s="591"/>
      <c r="BCE12" s="591"/>
      <c r="BCF12" s="591"/>
      <c r="BCG12" s="591"/>
      <c r="BCH12" s="591"/>
      <c r="BCI12" s="591"/>
      <c r="BCJ12" s="591"/>
      <c r="BCK12" s="591"/>
      <c r="BCL12" s="591"/>
      <c r="BCM12" s="591"/>
      <c r="BCN12" s="591"/>
      <c r="BCO12" s="591"/>
      <c r="BCP12" s="591"/>
      <c r="BCQ12" s="591"/>
      <c r="BCR12" s="591"/>
      <c r="BCS12" s="591"/>
      <c r="BCT12" s="591"/>
      <c r="BCU12" s="591"/>
      <c r="BCV12" s="591"/>
      <c r="BCW12" s="591"/>
      <c r="BCX12" s="591"/>
      <c r="BCY12" s="591"/>
      <c r="BCZ12" s="591"/>
      <c r="BDA12" s="591"/>
      <c r="BDB12" s="591"/>
      <c r="BDC12" s="591"/>
      <c r="BDD12" s="591"/>
      <c r="BDE12" s="591"/>
      <c r="BDF12" s="591"/>
      <c r="BDG12" s="591"/>
      <c r="BDH12" s="591"/>
      <c r="BDI12" s="591"/>
      <c r="BDJ12" s="591"/>
      <c r="BDK12" s="591"/>
      <c r="BDL12" s="591"/>
      <c r="BDM12" s="591"/>
      <c r="BDN12" s="591"/>
      <c r="BDO12" s="591"/>
      <c r="BDP12" s="591"/>
      <c r="BDQ12" s="591"/>
      <c r="BDR12" s="591"/>
      <c r="BDS12" s="591"/>
      <c r="BDT12" s="591"/>
      <c r="BDU12" s="591"/>
      <c r="BDV12" s="591"/>
      <c r="BDW12" s="591"/>
      <c r="BDX12" s="591"/>
      <c r="BDY12" s="591"/>
      <c r="BDZ12" s="591"/>
      <c r="BEA12" s="591"/>
      <c r="BEB12" s="591"/>
      <c r="BEC12" s="591"/>
      <c r="BED12" s="591"/>
      <c r="BEE12" s="591"/>
      <c r="BEF12" s="591"/>
      <c r="BEG12" s="591"/>
      <c r="BEH12" s="591"/>
      <c r="BEI12" s="591"/>
      <c r="BEJ12" s="591"/>
      <c r="BEK12" s="591"/>
      <c r="BEL12" s="591"/>
      <c r="BEM12" s="591"/>
      <c r="BEN12" s="591"/>
      <c r="BEO12" s="591"/>
      <c r="BEP12" s="591"/>
      <c r="BEQ12" s="591"/>
      <c r="BER12" s="591"/>
      <c r="BES12" s="591"/>
      <c r="BET12" s="591"/>
      <c r="BEU12" s="591"/>
      <c r="BEV12" s="591"/>
      <c r="BEW12" s="591"/>
      <c r="BEX12" s="591"/>
      <c r="BEY12" s="591"/>
      <c r="BEZ12" s="591"/>
      <c r="BFA12" s="591"/>
      <c r="BFB12" s="591"/>
      <c r="BFC12" s="591"/>
      <c r="BFD12" s="591"/>
      <c r="BFE12" s="591"/>
      <c r="BFF12" s="591"/>
      <c r="BFG12" s="591"/>
      <c r="BFH12" s="591"/>
      <c r="BFI12" s="591"/>
      <c r="BFJ12" s="591"/>
      <c r="BFK12" s="591"/>
      <c r="BFL12" s="591"/>
      <c r="BFM12" s="591"/>
      <c r="BFN12" s="591"/>
      <c r="BFO12" s="591"/>
      <c r="BFP12" s="591"/>
      <c r="BFQ12" s="591"/>
      <c r="BFR12" s="591"/>
      <c r="BFS12" s="591"/>
      <c r="BFT12" s="591"/>
      <c r="BFU12" s="591"/>
      <c r="BFV12" s="591"/>
      <c r="BFW12" s="591"/>
      <c r="BFX12" s="591"/>
      <c r="BFY12" s="591"/>
      <c r="BFZ12" s="591"/>
      <c r="BGA12" s="591"/>
      <c r="BGB12" s="591"/>
      <c r="BGC12" s="591"/>
      <c r="BGD12" s="591"/>
      <c r="BGE12" s="591"/>
      <c r="BGF12" s="591"/>
      <c r="BGG12" s="591"/>
      <c r="BGH12" s="591"/>
      <c r="BGI12" s="591"/>
      <c r="BGJ12" s="591"/>
      <c r="BGK12" s="591"/>
      <c r="BGL12" s="591"/>
      <c r="BGM12" s="591"/>
      <c r="BGN12" s="591"/>
      <c r="BGO12" s="591"/>
      <c r="BGP12" s="591"/>
      <c r="BGQ12" s="591"/>
      <c r="BGR12" s="591"/>
      <c r="BGS12" s="591"/>
      <c r="BGT12" s="591"/>
      <c r="BGU12" s="591"/>
      <c r="BGV12" s="591"/>
      <c r="BGW12" s="591"/>
      <c r="BGX12" s="591"/>
      <c r="BGY12" s="591"/>
      <c r="BGZ12" s="591"/>
      <c r="BHA12" s="591"/>
      <c r="BHB12" s="591"/>
      <c r="BHC12" s="591"/>
      <c r="BHD12" s="591"/>
      <c r="BHE12" s="591"/>
      <c r="BHF12" s="591"/>
      <c r="BHG12" s="591"/>
      <c r="BHH12" s="591"/>
      <c r="BHI12" s="591"/>
      <c r="BHJ12" s="591"/>
      <c r="BHK12" s="591"/>
      <c r="BHL12" s="591"/>
      <c r="BHM12" s="591"/>
      <c r="BHN12" s="591"/>
      <c r="BHO12" s="591"/>
      <c r="BHP12" s="591"/>
      <c r="BHQ12" s="591"/>
      <c r="BHR12" s="591"/>
      <c r="BHS12" s="591"/>
      <c r="BHT12" s="591"/>
      <c r="BHU12" s="591"/>
      <c r="BHV12" s="591"/>
      <c r="BHW12" s="591"/>
      <c r="BHX12" s="591"/>
      <c r="BHY12" s="591"/>
      <c r="BHZ12" s="591"/>
      <c r="BIA12" s="591"/>
      <c r="BIB12" s="591"/>
      <c r="BIC12" s="591"/>
      <c r="BID12" s="591"/>
      <c r="BIE12" s="591"/>
      <c r="BIF12" s="591"/>
      <c r="BIG12" s="591"/>
      <c r="BIH12" s="591"/>
      <c r="BII12" s="591"/>
      <c r="BIJ12" s="591"/>
      <c r="BIK12" s="591"/>
      <c r="BIL12" s="591"/>
      <c r="BIM12" s="591"/>
      <c r="BIN12" s="591"/>
      <c r="BIO12" s="591"/>
      <c r="BIP12" s="591"/>
      <c r="BIQ12" s="591"/>
      <c r="BIR12" s="591"/>
      <c r="BIS12" s="591"/>
      <c r="BIT12" s="591"/>
      <c r="BIU12" s="591"/>
      <c r="BIV12" s="591"/>
      <c r="BIW12" s="591"/>
      <c r="BIX12" s="591"/>
      <c r="BIY12" s="591"/>
      <c r="BIZ12" s="591"/>
      <c r="BJA12" s="591"/>
      <c r="BJB12" s="591"/>
      <c r="BJC12" s="591"/>
      <c r="BJD12" s="591"/>
      <c r="BJE12" s="591"/>
      <c r="BJF12" s="591"/>
      <c r="BJG12" s="591"/>
      <c r="BJH12" s="591"/>
      <c r="BJI12" s="591"/>
      <c r="BJJ12" s="591"/>
      <c r="BJK12" s="591"/>
      <c r="BJL12" s="591"/>
      <c r="BJM12" s="591"/>
      <c r="BJN12" s="591"/>
      <c r="BJO12" s="591"/>
      <c r="BJP12" s="591"/>
      <c r="BJQ12" s="591"/>
      <c r="BJR12" s="591"/>
      <c r="BJS12" s="591"/>
      <c r="BJT12" s="591"/>
      <c r="BJU12" s="591"/>
      <c r="BJV12" s="591"/>
      <c r="BJW12" s="591"/>
      <c r="BJX12" s="591"/>
      <c r="BJY12" s="591"/>
      <c r="BJZ12" s="591"/>
      <c r="BKA12" s="591"/>
      <c r="BKB12" s="591"/>
      <c r="BKC12" s="591"/>
      <c r="BKD12" s="591"/>
      <c r="BKE12" s="591"/>
      <c r="BKF12" s="591"/>
      <c r="BKG12" s="591"/>
      <c r="BKH12" s="591"/>
      <c r="BKI12" s="591"/>
      <c r="BKJ12" s="591"/>
      <c r="BKK12" s="591"/>
      <c r="BKL12" s="591"/>
      <c r="BKM12" s="591"/>
      <c r="BKN12" s="591"/>
      <c r="BKO12" s="591"/>
      <c r="BKP12" s="591"/>
      <c r="BKQ12" s="591"/>
      <c r="BKR12" s="591"/>
      <c r="BKS12" s="591"/>
      <c r="BKT12" s="591"/>
      <c r="BKU12" s="591"/>
      <c r="BKV12" s="591"/>
      <c r="BKW12" s="591"/>
      <c r="BKX12" s="591"/>
      <c r="BKY12" s="591"/>
      <c r="BKZ12" s="591"/>
      <c r="BLA12" s="591"/>
      <c r="BLB12" s="591"/>
      <c r="BLC12" s="591"/>
      <c r="BLD12" s="591"/>
      <c r="BLE12" s="591"/>
      <c r="BLF12" s="591"/>
      <c r="BLG12" s="591"/>
      <c r="BLH12" s="591"/>
      <c r="BLI12" s="591"/>
      <c r="BLJ12" s="591"/>
      <c r="BLK12" s="591"/>
      <c r="BLL12" s="591"/>
      <c r="BLM12" s="591"/>
      <c r="BLN12" s="591"/>
      <c r="BLO12" s="591"/>
      <c r="BLP12" s="591"/>
      <c r="BLQ12" s="591"/>
      <c r="BLR12" s="591"/>
      <c r="BLS12" s="591"/>
      <c r="BLT12" s="591"/>
      <c r="BLU12" s="591"/>
      <c r="BLV12" s="591"/>
      <c r="BLW12" s="591"/>
      <c r="BLX12" s="591"/>
      <c r="BLY12" s="591"/>
      <c r="BLZ12" s="591"/>
      <c r="BMA12" s="591"/>
      <c r="BMB12" s="591"/>
      <c r="BMC12" s="591"/>
      <c r="BMD12" s="591"/>
      <c r="BME12" s="591"/>
      <c r="BMF12" s="591"/>
      <c r="BMG12" s="591"/>
      <c r="BMH12" s="591"/>
      <c r="BMI12" s="591"/>
      <c r="BMJ12" s="591"/>
      <c r="BMK12" s="591"/>
      <c r="BML12" s="591"/>
      <c r="BMM12" s="591"/>
      <c r="BMN12" s="591"/>
      <c r="BMO12" s="591"/>
      <c r="BMP12" s="591"/>
      <c r="BMQ12" s="591"/>
      <c r="BMR12" s="591"/>
      <c r="BMS12" s="591"/>
      <c r="BMT12" s="591"/>
      <c r="BMU12" s="591"/>
      <c r="BMV12" s="591"/>
      <c r="BMW12" s="591"/>
      <c r="BMX12" s="591"/>
      <c r="BMY12" s="591"/>
      <c r="BMZ12" s="591"/>
      <c r="BNA12" s="591"/>
      <c r="BNB12" s="591"/>
      <c r="BNC12" s="591"/>
      <c r="BND12" s="591"/>
      <c r="BNE12" s="591"/>
      <c r="BNF12" s="591"/>
      <c r="BNG12" s="591"/>
      <c r="BNH12" s="591"/>
      <c r="BNI12" s="591"/>
      <c r="BNJ12" s="591"/>
      <c r="BNK12" s="591"/>
      <c r="BNL12" s="591"/>
      <c r="BNM12" s="591"/>
      <c r="BNN12" s="591"/>
      <c r="BNO12" s="591"/>
      <c r="BNP12" s="591"/>
      <c r="BNQ12" s="591"/>
      <c r="BNR12" s="591"/>
      <c r="BNS12" s="591"/>
      <c r="BNT12" s="591"/>
      <c r="BNU12" s="591"/>
      <c r="BNV12" s="591"/>
      <c r="BNW12" s="591"/>
      <c r="BNX12" s="591"/>
      <c r="BNY12" s="591"/>
      <c r="BNZ12" s="591"/>
      <c r="BOA12" s="591"/>
      <c r="BOB12" s="591"/>
      <c r="BOC12" s="591"/>
      <c r="BOD12" s="591"/>
      <c r="BOE12" s="591"/>
      <c r="BOF12" s="591"/>
      <c r="BOG12" s="591"/>
      <c r="BOH12" s="591"/>
      <c r="BOI12" s="591"/>
      <c r="BOJ12" s="591"/>
      <c r="BOK12" s="591"/>
      <c r="BOL12" s="591"/>
      <c r="BOM12" s="591"/>
      <c r="BON12" s="591"/>
      <c r="BOO12" s="591"/>
      <c r="BOP12" s="591"/>
      <c r="BOQ12" s="591"/>
      <c r="BOR12" s="591"/>
      <c r="BOS12" s="591"/>
      <c r="BOT12" s="591"/>
      <c r="BOU12" s="591"/>
      <c r="BOV12" s="591"/>
      <c r="BOW12" s="591"/>
      <c r="BOX12" s="591"/>
      <c r="BOY12" s="591"/>
      <c r="BOZ12" s="591"/>
      <c r="BPA12" s="591"/>
      <c r="BPB12" s="591"/>
      <c r="BPC12" s="591"/>
      <c r="BPD12" s="591"/>
      <c r="BPE12" s="591"/>
      <c r="BPF12" s="591"/>
      <c r="BPG12" s="591"/>
      <c r="BPH12" s="591"/>
      <c r="BPI12" s="591"/>
      <c r="BPJ12" s="591"/>
      <c r="BPK12" s="591"/>
      <c r="BPL12" s="591"/>
      <c r="BPM12" s="591"/>
      <c r="BPN12" s="591"/>
      <c r="BPO12" s="591"/>
      <c r="BPP12" s="591"/>
      <c r="BPQ12" s="591"/>
      <c r="BPR12" s="591"/>
      <c r="BPS12" s="591"/>
      <c r="BPT12" s="591"/>
      <c r="BPU12" s="591"/>
      <c r="BPV12" s="591"/>
      <c r="BPW12" s="591"/>
      <c r="BPX12" s="591"/>
      <c r="BPY12" s="591"/>
      <c r="BPZ12" s="591"/>
      <c r="BQA12" s="591"/>
      <c r="BQB12" s="591"/>
      <c r="BQC12" s="591"/>
      <c r="BQD12" s="591"/>
      <c r="BQE12" s="591"/>
      <c r="BQF12" s="591"/>
      <c r="BQG12" s="591"/>
      <c r="BQH12" s="591"/>
      <c r="BQI12" s="591"/>
      <c r="BQJ12" s="591"/>
      <c r="BQK12" s="591"/>
      <c r="BQL12" s="591"/>
      <c r="BQM12" s="591"/>
      <c r="BQN12" s="591"/>
      <c r="BQO12" s="591"/>
      <c r="BQP12" s="591"/>
      <c r="BQQ12" s="591"/>
      <c r="BQR12" s="591"/>
      <c r="BQS12" s="591"/>
      <c r="BQT12" s="591"/>
      <c r="BQU12" s="591"/>
      <c r="BQV12" s="591"/>
      <c r="BQW12" s="591"/>
      <c r="BQX12" s="591"/>
      <c r="BQY12" s="591"/>
      <c r="BQZ12" s="591"/>
      <c r="BRA12" s="591"/>
      <c r="BRB12" s="591"/>
      <c r="BRC12" s="591"/>
      <c r="BRD12" s="591"/>
      <c r="BRE12" s="591"/>
      <c r="BRF12" s="591"/>
      <c r="BRG12" s="591"/>
      <c r="BRH12" s="591"/>
      <c r="BRI12" s="591"/>
      <c r="BRJ12" s="591"/>
      <c r="BRK12" s="591"/>
      <c r="BRL12" s="591"/>
      <c r="BRM12" s="591"/>
      <c r="BRN12" s="591"/>
      <c r="BRO12" s="591"/>
      <c r="BRP12" s="591"/>
      <c r="BRQ12" s="591"/>
      <c r="BRR12" s="591"/>
      <c r="BRS12" s="591"/>
      <c r="BRT12" s="591"/>
      <c r="BRU12" s="591"/>
      <c r="BRV12" s="591"/>
      <c r="BRW12" s="591"/>
      <c r="BRX12" s="591"/>
      <c r="BRY12" s="591"/>
      <c r="BRZ12" s="591"/>
      <c r="BSA12" s="591"/>
      <c r="BSB12" s="591"/>
      <c r="BSC12" s="591"/>
      <c r="BSD12" s="591"/>
      <c r="BSE12" s="591"/>
      <c r="BSF12" s="591"/>
      <c r="BSG12" s="591"/>
      <c r="BSH12" s="591"/>
      <c r="BSI12" s="591"/>
      <c r="BSJ12" s="591"/>
      <c r="BSK12" s="591"/>
      <c r="BSL12" s="591"/>
      <c r="BSM12" s="591"/>
      <c r="BSN12" s="591"/>
      <c r="BSO12" s="591"/>
      <c r="BSP12" s="591"/>
      <c r="BSQ12" s="591"/>
      <c r="BSR12" s="591"/>
      <c r="BSS12" s="591"/>
      <c r="BST12" s="591"/>
      <c r="BSU12" s="591"/>
      <c r="BSV12" s="591"/>
      <c r="BSW12" s="591"/>
      <c r="BSX12" s="591"/>
      <c r="BSY12" s="591"/>
      <c r="BSZ12" s="591"/>
      <c r="BTA12" s="591"/>
      <c r="BTB12" s="591"/>
      <c r="BTC12" s="591"/>
      <c r="BTD12" s="591"/>
      <c r="BTE12" s="591"/>
      <c r="BTF12" s="591"/>
      <c r="BTG12" s="591"/>
      <c r="BTH12" s="591"/>
      <c r="BTI12" s="591"/>
      <c r="BTJ12" s="591"/>
      <c r="BTK12" s="591"/>
      <c r="BTL12" s="591"/>
      <c r="BTM12" s="591"/>
      <c r="BTN12" s="591"/>
      <c r="BTO12" s="591"/>
      <c r="BTP12" s="591"/>
      <c r="BTQ12" s="591"/>
      <c r="BTR12" s="591"/>
      <c r="BTS12" s="591"/>
      <c r="BTT12" s="591"/>
      <c r="BTU12" s="591"/>
      <c r="BTV12" s="591"/>
      <c r="BTW12" s="591"/>
      <c r="BTX12" s="591"/>
      <c r="BTY12" s="591"/>
      <c r="BTZ12" s="591"/>
      <c r="BUA12" s="591"/>
      <c r="BUB12" s="591"/>
      <c r="BUC12" s="591"/>
      <c r="BUD12" s="591"/>
      <c r="BUE12" s="591"/>
      <c r="BUF12" s="591"/>
      <c r="BUG12" s="591"/>
      <c r="BUH12" s="591"/>
      <c r="BUI12" s="591"/>
      <c r="BUJ12" s="591"/>
      <c r="BUK12" s="591"/>
      <c r="BUL12" s="591"/>
      <c r="BUM12" s="591"/>
      <c r="BUN12" s="591"/>
      <c r="BUO12" s="591"/>
      <c r="BUP12" s="591"/>
      <c r="BUQ12" s="591"/>
      <c r="BUR12" s="591"/>
      <c r="BUS12" s="591"/>
      <c r="BUT12" s="591"/>
      <c r="BUU12" s="591"/>
      <c r="BUV12" s="591"/>
      <c r="BUW12" s="591"/>
      <c r="BUX12" s="591"/>
      <c r="BUY12" s="591"/>
      <c r="BUZ12" s="591"/>
      <c r="BVA12" s="591"/>
      <c r="BVB12" s="591"/>
      <c r="BVC12" s="591"/>
      <c r="BVD12" s="591"/>
      <c r="BVE12" s="591"/>
      <c r="BVF12" s="591"/>
      <c r="BVG12" s="591"/>
      <c r="BVH12" s="591"/>
      <c r="BVI12" s="591"/>
      <c r="BVJ12" s="591"/>
      <c r="BVK12" s="591"/>
      <c r="BVL12" s="591"/>
      <c r="BVM12" s="591"/>
      <c r="BVN12" s="591"/>
      <c r="BVO12" s="591"/>
      <c r="BVP12" s="591"/>
      <c r="BVQ12" s="591"/>
      <c r="BVR12" s="591"/>
      <c r="BVS12" s="591"/>
      <c r="BVT12" s="591"/>
      <c r="BVU12" s="591"/>
      <c r="BVV12" s="591"/>
      <c r="BVW12" s="591"/>
      <c r="BVX12" s="591"/>
      <c r="BVY12" s="591"/>
      <c r="BVZ12" s="591"/>
      <c r="BWA12" s="591"/>
      <c r="BWB12" s="591"/>
      <c r="BWC12" s="591"/>
      <c r="BWD12" s="591"/>
      <c r="BWE12" s="591"/>
      <c r="BWF12" s="591"/>
      <c r="BWG12" s="591"/>
      <c r="BWH12" s="591"/>
      <c r="BWI12" s="591"/>
      <c r="BWJ12" s="591"/>
      <c r="BWK12" s="591"/>
      <c r="BWL12" s="591"/>
      <c r="BWM12" s="591"/>
      <c r="BWN12" s="591"/>
      <c r="BWO12" s="591"/>
      <c r="BWP12" s="591"/>
      <c r="BWQ12" s="591"/>
      <c r="BWR12" s="591"/>
      <c r="BWS12" s="591"/>
      <c r="BWT12" s="591"/>
      <c r="BWU12" s="591"/>
      <c r="BWV12" s="591"/>
      <c r="BWW12" s="591"/>
      <c r="BWX12" s="591"/>
      <c r="BWY12" s="591"/>
      <c r="BWZ12" s="591"/>
      <c r="BXA12" s="591"/>
      <c r="BXB12" s="591"/>
      <c r="BXC12" s="591"/>
      <c r="BXD12" s="591"/>
      <c r="BXE12" s="591"/>
      <c r="BXF12" s="591"/>
      <c r="BXG12" s="591"/>
      <c r="BXH12" s="591"/>
      <c r="BXI12" s="591"/>
      <c r="BXJ12" s="591"/>
      <c r="BXK12" s="591"/>
      <c r="BXL12" s="591"/>
      <c r="BXM12" s="591"/>
      <c r="BXN12" s="591"/>
      <c r="BXO12" s="591"/>
      <c r="BXP12" s="591"/>
      <c r="BXQ12" s="591"/>
      <c r="BXR12" s="591"/>
      <c r="BXS12" s="591"/>
      <c r="BXT12" s="591"/>
      <c r="BXU12" s="591"/>
      <c r="BXV12" s="591"/>
      <c r="BXW12" s="591"/>
      <c r="BXX12" s="591"/>
      <c r="BXY12" s="591"/>
      <c r="BXZ12" s="591"/>
      <c r="BYA12" s="591"/>
      <c r="BYB12" s="591"/>
      <c r="BYC12" s="591"/>
      <c r="BYD12" s="591"/>
      <c r="BYE12" s="591"/>
      <c r="BYF12" s="591"/>
      <c r="BYG12" s="591"/>
      <c r="BYH12" s="591"/>
      <c r="BYI12" s="591"/>
      <c r="BYJ12" s="591"/>
      <c r="BYK12" s="591"/>
      <c r="BYL12" s="591"/>
      <c r="BYM12" s="591"/>
      <c r="BYN12" s="591"/>
      <c r="BYO12" s="591"/>
      <c r="BYP12" s="591"/>
      <c r="BYQ12" s="591"/>
      <c r="BYR12" s="591"/>
      <c r="BYS12" s="591"/>
      <c r="BYT12" s="591"/>
      <c r="BYU12" s="591"/>
      <c r="BYV12" s="591"/>
      <c r="BYW12" s="591"/>
      <c r="BYX12" s="591"/>
      <c r="BYY12" s="591"/>
      <c r="BYZ12" s="591"/>
      <c r="BZA12" s="591"/>
      <c r="BZB12" s="591"/>
      <c r="BZC12" s="591"/>
      <c r="BZD12" s="591"/>
      <c r="BZE12" s="591"/>
      <c r="BZF12" s="591"/>
      <c r="BZG12" s="591"/>
      <c r="BZH12" s="591"/>
      <c r="BZI12" s="591"/>
      <c r="BZJ12" s="591"/>
      <c r="BZK12" s="591"/>
      <c r="BZL12" s="591"/>
      <c r="BZM12" s="591"/>
      <c r="BZN12" s="591"/>
      <c r="BZO12" s="591"/>
      <c r="BZP12" s="591"/>
      <c r="BZQ12" s="591"/>
      <c r="BZR12" s="591"/>
      <c r="BZS12" s="591"/>
      <c r="BZT12" s="591"/>
      <c r="BZU12" s="591"/>
      <c r="BZV12" s="591"/>
      <c r="BZW12" s="591"/>
      <c r="BZX12" s="591"/>
      <c r="BZY12" s="591"/>
      <c r="BZZ12" s="591"/>
      <c r="CAA12" s="591"/>
      <c r="CAB12" s="591"/>
      <c r="CAC12" s="591"/>
      <c r="CAD12" s="591"/>
      <c r="CAE12" s="591"/>
      <c r="CAF12" s="591"/>
      <c r="CAG12" s="591"/>
      <c r="CAH12" s="591"/>
      <c r="CAI12" s="591"/>
      <c r="CAJ12" s="591"/>
      <c r="CAK12" s="591"/>
      <c r="CAL12" s="591"/>
      <c r="CAM12" s="591"/>
      <c r="CAN12" s="591"/>
      <c r="CAO12" s="591"/>
      <c r="CAP12" s="591"/>
      <c r="CAQ12" s="591"/>
      <c r="CAR12" s="591"/>
      <c r="CAS12" s="591"/>
      <c r="CAT12" s="591"/>
      <c r="CAU12" s="591"/>
      <c r="CAV12" s="591"/>
      <c r="CAW12" s="591"/>
      <c r="CAX12" s="591"/>
      <c r="CAY12" s="591"/>
      <c r="CAZ12" s="591"/>
      <c r="CBA12" s="591"/>
      <c r="CBB12" s="591"/>
      <c r="CBC12" s="591"/>
      <c r="CBD12" s="591"/>
      <c r="CBE12" s="591"/>
      <c r="CBF12" s="591"/>
      <c r="CBG12" s="591"/>
      <c r="CBH12" s="591"/>
      <c r="CBI12" s="591"/>
      <c r="CBJ12" s="591"/>
      <c r="CBK12" s="591"/>
      <c r="CBL12" s="591"/>
      <c r="CBM12" s="591"/>
      <c r="CBN12" s="591"/>
      <c r="CBO12" s="591"/>
      <c r="CBP12" s="591"/>
      <c r="CBQ12" s="591"/>
      <c r="CBR12" s="591"/>
      <c r="CBS12" s="591"/>
      <c r="CBT12" s="591"/>
      <c r="CBU12" s="591"/>
      <c r="CBV12" s="591"/>
      <c r="CBW12" s="591"/>
      <c r="CBX12" s="591"/>
      <c r="CBY12" s="591"/>
      <c r="CBZ12" s="591"/>
      <c r="CCA12" s="591"/>
      <c r="CCB12" s="591"/>
      <c r="CCC12" s="591"/>
      <c r="CCD12" s="591"/>
      <c r="CCE12" s="591"/>
      <c r="CCF12" s="591"/>
      <c r="CCG12" s="591"/>
      <c r="CCH12" s="591"/>
      <c r="CCI12" s="591"/>
      <c r="CCJ12" s="591"/>
      <c r="CCK12" s="591"/>
      <c r="CCL12" s="591"/>
      <c r="CCM12" s="591"/>
      <c r="CCN12" s="591"/>
      <c r="CCO12" s="591"/>
      <c r="CCP12" s="591"/>
      <c r="CCQ12" s="591"/>
      <c r="CCR12" s="591"/>
      <c r="CCS12" s="591"/>
      <c r="CCT12" s="591"/>
      <c r="CCU12" s="591"/>
      <c r="CCV12" s="591"/>
      <c r="CCW12" s="591"/>
      <c r="CCX12" s="591"/>
      <c r="CCY12" s="591"/>
      <c r="CCZ12" s="591"/>
      <c r="CDA12" s="591"/>
      <c r="CDB12" s="591"/>
      <c r="CDC12" s="591"/>
      <c r="CDD12" s="591"/>
      <c r="CDE12" s="591"/>
      <c r="CDF12" s="591"/>
      <c r="CDG12" s="591"/>
      <c r="CDH12" s="591"/>
      <c r="CDI12" s="591"/>
      <c r="CDJ12" s="591"/>
      <c r="CDK12" s="591"/>
      <c r="CDL12" s="591"/>
      <c r="CDM12" s="591"/>
      <c r="CDN12" s="591"/>
      <c r="CDO12" s="591"/>
      <c r="CDP12" s="591"/>
      <c r="CDQ12" s="591"/>
      <c r="CDR12" s="591"/>
      <c r="CDS12" s="591"/>
      <c r="CDT12" s="591"/>
      <c r="CDU12" s="591"/>
      <c r="CDV12" s="591"/>
      <c r="CDW12" s="591"/>
      <c r="CDX12" s="591"/>
      <c r="CDY12" s="591"/>
      <c r="CDZ12" s="591"/>
      <c r="CEA12" s="591"/>
      <c r="CEB12" s="591"/>
      <c r="CEC12" s="591"/>
      <c r="CED12" s="591"/>
      <c r="CEE12" s="591"/>
      <c r="CEF12" s="591"/>
      <c r="CEG12" s="591"/>
      <c r="CEH12" s="591"/>
      <c r="CEI12" s="591"/>
      <c r="CEJ12" s="591"/>
      <c r="CEK12" s="591"/>
      <c r="CEL12" s="591"/>
      <c r="CEM12" s="591"/>
      <c r="CEN12" s="591"/>
      <c r="CEO12" s="591"/>
      <c r="CEP12" s="591"/>
      <c r="CEQ12" s="591"/>
      <c r="CER12" s="591"/>
      <c r="CES12" s="591"/>
      <c r="CET12" s="591"/>
      <c r="CEU12" s="591"/>
      <c r="CEV12" s="591"/>
      <c r="CEW12" s="591"/>
      <c r="CEX12" s="591"/>
      <c r="CEY12" s="591"/>
      <c r="CEZ12" s="591"/>
      <c r="CFA12" s="591"/>
      <c r="CFB12" s="591"/>
      <c r="CFC12" s="591"/>
      <c r="CFD12" s="591"/>
      <c r="CFE12" s="591"/>
      <c r="CFF12" s="591"/>
      <c r="CFG12" s="591"/>
      <c r="CFH12" s="591"/>
      <c r="CFI12" s="591"/>
      <c r="CFJ12" s="591"/>
      <c r="CFK12" s="591"/>
      <c r="CFL12" s="591"/>
      <c r="CFM12" s="591"/>
      <c r="CFN12" s="591"/>
      <c r="CFO12" s="591"/>
      <c r="CFP12" s="591"/>
      <c r="CFQ12" s="591"/>
      <c r="CFR12" s="591"/>
      <c r="CFS12" s="591"/>
      <c r="CFT12" s="591"/>
      <c r="CFU12" s="591"/>
      <c r="CFV12" s="591"/>
      <c r="CFW12" s="591"/>
      <c r="CFX12" s="591"/>
      <c r="CFY12" s="591"/>
      <c r="CFZ12" s="591"/>
      <c r="CGA12" s="591"/>
      <c r="CGB12" s="591"/>
      <c r="CGC12" s="591"/>
      <c r="CGD12" s="591"/>
      <c r="CGE12" s="591"/>
      <c r="CGF12" s="591"/>
      <c r="CGG12" s="591"/>
      <c r="CGH12" s="591"/>
      <c r="CGI12" s="591"/>
      <c r="CGJ12" s="591"/>
      <c r="CGK12" s="591"/>
      <c r="CGL12" s="591"/>
      <c r="CGM12" s="591"/>
      <c r="CGN12" s="591"/>
      <c r="CGO12" s="591"/>
      <c r="CGP12" s="591"/>
      <c r="CGQ12" s="591"/>
      <c r="CGR12" s="591"/>
      <c r="CGS12" s="591"/>
      <c r="CGT12" s="591"/>
      <c r="CGU12" s="591"/>
      <c r="CGV12" s="591"/>
      <c r="CGW12" s="591"/>
      <c r="CGX12" s="591"/>
      <c r="CGY12" s="591"/>
      <c r="CGZ12" s="591"/>
      <c r="CHA12" s="591"/>
      <c r="CHB12" s="591"/>
      <c r="CHC12" s="591"/>
      <c r="CHD12" s="591"/>
      <c r="CHE12" s="591"/>
      <c r="CHF12" s="591"/>
      <c r="CHG12" s="591"/>
      <c r="CHH12" s="591"/>
      <c r="CHI12" s="591"/>
      <c r="CHJ12" s="591"/>
      <c r="CHK12" s="591"/>
      <c r="CHL12" s="591"/>
      <c r="CHM12" s="591"/>
      <c r="CHN12" s="591"/>
      <c r="CHO12" s="591"/>
      <c r="CHP12" s="591"/>
      <c r="CHQ12" s="591"/>
      <c r="CHR12" s="591"/>
      <c r="CHS12" s="591"/>
      <c r="CHT12" s="591"/>
      <c r="CHU12" s="591"/>
      <c r="CHV12" s="591"/>
      <c r="CHW12" s="591"/>
      <c r="CHX12" s="591"/>
      <c r="CHY12" s="591"/>
      <c r="CHZ12" s="591"/>
      <c r="CIA12" s="591"/>
      <c r="CIB12" s="591"/>
      <c r="CIC12" s="591"/>
      <c r="CID12" s="591"/>
      <c r="CIE12" s="591"/>
      <c r="CIF12" s="591"/>
      <c r="CIG12" s="591"/>
      <c r="CIH12" s="591"/>
      <c r="CII12" s="591"/>
      <c r="CIJ12" s="591"/>
      <c r="CIK12" s="591"/>
      <c r="CIL12" s="591"/>
      <c r="CIM12" s="591"/>
      <c r="CIN12" s="591"/>
      <c r="CIO12" s="591"/>
      <c r="CIP12" s="591"/>
      <c r="CIQ12" s="591"/>
      <c r="CIR12" s="591"/>
      <c r="CIS12" s="591"/>
      <c r="CIT12" s="591"/>
      <c r="CIU12" s="591"/>
      <c r="CIV12" s="591"/>
      <c r="CIW12" s="591"/>
      <c r="CIX12" s="591"/>
      <c r="CIY12" s="591"/>
      <c r="CIZ12" s="591"/>
      <c r="CJA12" s="591"/>
      <c r="CJB12" s="591"/>
      <c r="CJC12" s="591"/>
      <c r="CJD12" s="591"/>
      <c r="CJE12" s="591"/>
      <c r="CJF12" s="591"/>
      <c r="CJG12" s="591"/>
      <c r="CJH12" s="591"/>
      <c r="CJI12" s="591"/>
      <c r="CJJ12" s="591"/>
      <c r="CJK12" s="591"/>
      <c r="CJL12" s="591"/>
      <c r="CJM12" s="591"/>
      <c r="CJN12" s="591"/>
      <c r="CJO12" s="591"/>
      <c r="CJP12" s="591"/>
      <c r="CJQ12" s="591"/>
      <c r="CJR12" s="591"/>
      <c r="CJS12" s="591"/>
      <c r="CJT12" s="591"/>
      <c r="CJU12" s="591"/>
      <c r="CJV12" s="591"/>
      <c r="CJW12" s="591"/>
      <c r="CJX12" s="591"/>
      <c r="CJY12" s="591"/>
      <c r="CJZ12" s="591"/>
      <c r="CKA12" s="591"/>
      <c r="CKB12" s="591"/>
      <c r="CKC12" s="591"/>
      <c r="CKD12" s="591"/>
      <c r="CKE12" s="591"/>
      <c r="CKF12" s="591"/>
      <c r="CKG12" s="591"/>
      <c r="CKH12" s="591"/>
      <c r="CKI12" s="591"/>
      <c r="CKJ12" s="591"/>
      <c r="CKK12" s="591"/>
      <c r="CKL12" s="591"/>
      <c r="CKM12" s="591"/>
      <c r="CKN12" s="591"/>
      <c r="CKO12" s="591"/>
      <c r="CKP12" s="591"/>
      <c r="CKQ12" s="591"/>
      <c r="CKR12" s="591"/>
      <c r="CKS12" s="591"/>
      <c r="CKT12" s="591"/>
      <c r="CKU12" s="591"/>
      <c r="CKV12" s="591"/>
      <c r="CKW12" s="591"/>
      <c r="CKX12" s="591"/>
      <c r="CKY12" s="591"/>
      <c r="CKZ12" s="591"/>
      <c r="CLA12" s="591"/>
      <c r="CLB12" s="591"/>
      <c r="CLC12" s="591"/>
      <c r="CLD12" s="591"/>
      <c r="CLE12" s="591"/>
      <c r="CLF12" s="591"/>
      <c r="CLG12" s="591"/>
      <c r="CLH12" s="591"/>
      <c r="CLI12" s="591"/>
      <c r="CLJ12" s="591"/>
      <c r="CLK12" s="591"/>
      <c r="CLL12" s="591"/>
      <c r="CLM12" s="591"/>
      <c r="CLN12" s="591"/>
      <c r="CLO12" s="591"/>
      <c r="CLP12" s="591"/>
      <c r="CLQ12" s="591"/>
      <c r="CLR12" s="591"/>
      <c r="CLS12" s="591"/>
      <c r="CLT12" s="591"/>
      <c r="CLU12" s="591"/>
      <c r="CLV12" s="591"/>
      <c r="CLW12" s="591"/>
      <c r="CLX12" s="591"/>
      <c r="CLY12" s="591"/>
      <c r="CLZ12" s="591"/>
      <c r="CMA12" s="591"/>
      <c r="CMB12" s="591"/>
      <c r="CMC12" s="591"/>
      <c r="CMD12" s="591"/>
      <c r="CME12" s="591"/>
      <c r="CMF12" s="591"/>
      <c r="CMG12" s="591"/>
      <c r="CMH12" s="591"/>
      <c r="CMI12" s="591"/>
      <c r="CMJ12" s="591"/>
      <c r="CMK12" s="591"/>
      <c r="CML12" s="591"/>
      <c r="CMM12" s="591"/>
      <c r="CMN12" s="591"/>
      <c r="CMO12" s="591"/>
      <c r="CMP12" s="591"/>
      <c r="CMQ12" s="591"/>
      <c r="CMR12" s="591"/>
      <c r="CMS12" s="591"/>
      <c r="CMT12" s="591"/>
      <c r="CMU12" s="591"/>
      <c r="CMV12" s="591"/>
      <c r="CMW12" s="591"/>
      <c r="CMX12" s="591"/>
      <c r="CMY12" s="591"/>
      <c r="CMZ12" s="591"/>
      <c r="CNA12" s="591"/>
      <c r="CNB12" s="591"/>
      <c r="CNC12" s="591"/>
      <c r="CND12" s="591"/>
      <c r="CNE12" s="591"/>
      <c r="CNF12" s="591"/>
      <c r="CNG12" s="591"/>
      <c r="CNH12" s="591"/>
      <c r="CNI12" s="591"/>
      <c r="CNJ12" s="591"/>
      <c r="CNK12" s="591"/>
      <c r="CNL12" s="591"/>
      <c r="CNM12" s="591"/>
      <c r="CNN12" s="591"/>
      <c r="CNO12" s="591"/>
      <c r="CNP12" s="591"/>
      <c r="CNQ12" s="591"/>
      <c r="CNR12" s="591"/>
      <c r="CNS12" s="591"/>
      <c r="CNT12" s="591"/>
      <c r="CNU12" s="591"/>
      <c r="CNV12" s="591"/>
      <c r="CNW12" s="591"/>
      <c r="CNX12" s="591"/>
      <c r="CNY12" s="591"/>
      <c r="CNZ12" s="591"/>
      <c r="COA12" s="591"/>
      <c r="COB12" s="591"/>
      <c r="COC12" s="591"/>
      <c r="COD12" s="591"/>
      <c r="COE12" s="591"/>
      <c r="COF12" s="591"/>
      <c r="COG12" s="591"/>
      <c r="COH12" s="591"/>
      <c r="COI12" s="591"/>
      <c r="COJ12" s="591"/>
      <c r="COK12" s="591"/>
      <c r="COL12" s="591"/>
      <c r="COM12" s="591"/>
      <c r="CON12" s="591"/>
      <c r="COO12" s="591"/>
      <c r="COP12" s="591"/>
      <c r="COQ12" s="591"/>
      <c r="COR12" s="591"/>
      <c r="COS12" s="591"/>
      <c r="COT12" s="591"/>
      <c r="COU12" s="591"/>
      <c r="COV12" s="591"/>
      <c r="COW12" s="591"/>
      <c r="COX12" s="591"/>
      <c r="COY12" s="591"/>
      <c r="COZ12" s="591"/>
      <c r="CPA12" s="591"/>
      <c r="CPB12" s="591"/>
      <c r="CPC12" s="591"/>
      <c r="CPD12" s="591"/>
      <c r="CPE12" s="591"/>
      <c r="CPF12" s="591"/>
      <c r="CPG12" s="591"/>
      <c r="CPH12" s="591"/>
      <c r="CPI12" s="591"/>
      <c r="CPJ12" s="591"/>
      <c r="CPK12" s="591"/>
      <c r="CPL12" s="591"/>
      <c r="CPM12" s="591"/>
      <c r="CPN12" s="591"/>
      <c r="CPO12" s="591"/>
      <c r="CPP12" s="591"/>
      <c r="CPQ12" s="591"/>
      <c r="CPR12" s="591"/>
      <c r="CPS12" s="591"/>
      <c r="CPT12" s="591"/>
      <c r="CPU12" s="591"/>
      <c r="CPV12" s="591"/>
      <c r="CPW12" s="591"/>
      <c r="CPX12" s="591"/>
      <c r="CPY12" s="591"/>
      <c r="CPZ12" s="591"/>
      <c r="CQA12" s="591"/>
      <c r="CQB12" s="591"/>
      <c r="CQC12" s="591"/>
      <c r="CQD12" s="591"/>
      <c r="CQE12" s="591"/>
      <c r="CQF12" s="591"/>
      <c r="CQG12" s="591"/>
      <c r="CQH12" s="591"/>
      <c r="CQI12" s="591"/>
      <c r="CQJ12" s="591"/>
      <c r="CQK12" s="591"/>
      <c r="CQL12" s="591"/>
      <c r="CQM12" s="591"/>
      <c r="CQN12" s="591"/>
      <c r="CQO12" s="591"/>
      <c r="CQP12" s="591"/>
      <c r="CQQ12" s="591"/>
      <c r="CQR12" s="591"/>
      <c r="CQS12" s="591"/>
      <c r="CQT12" s="591"/>
      <c r="CQU12" s="591"/>
      <c r="CQV12" s="591"/>
      <c r="CQW12" s="591"/>
      <c r="CQX12" s="591"/>
      <c r="CQY12" s="591"/>
      <c r="CQZ12" s="591"/>
      <c r="CRA12" s="591"/>
      <c r="CRB12" s="591"/>
      <c r="CRC12" s="591"/>
      <c r="CRD12" s="591"/>
      <c r="CRE12" s="591"/>
      <c r="CRF12" s="591"/>
      <c r="CRG12" s="591"/>
      <c r="CRH12" s="591"/>
      <c r="CRI12" s="591"/>
      <c r="CRJ12" s="591"/>
      <c r="CRK12" s="591"/>
      <c r="CRL12" s="591"/>
      <c r="CRM12" s="591"/>
      <c r="CRN12" s="591"/>
      <c r="CRO12" s="591"/>
      <c r="CRP12" s="591"/>
      <c r="CRQ12" s="591"/>
      <c r="CRR12" s="591"/>
      <c r="CRS12" s="591"/>
      <c r="CRT12" s="591"/>
      <c r="CRU12" s="591"/>
      <c r="CRV12" s="591"/>
      <c r="CRW12" s="591"/>
      <c r="CRX12" s="591"/>
      <c r="CRY12" s="591"/>
      <c r="CRZ12" s="591"/>
      <c r="CSA12" s="591"/>
      <c r="CSB12" s="591"/>
      <c r="CSC12" s="591"/>
      <c r="CSD12" s="591"/>
      <c r="CSE12" s="591"/>
      <c r="CSF12" s="591"/>
      <c r="CSG12" s="591"/>
      <c r="CSH12" s="591"/>
      <c r="CSI12" s="591"/>
      <c r="CSJ12" s="591"/>
      <c r="CSK12" s="591"/>
      <c r="CSL12" s="591"/>
      <c r="CSM12" s="591"/>
      <c r="CSN12" s="591"/>
      <c r="CSO12" s="591"/>
      <c r="CSP12" s="591"/>
      <c r="CSQ12" s="591"/>
      <c r="CSR12" s="591"/>
      <c r="CSS12" s="591"/>
      <c r="CST12" s="591"/>
      <c r="CSU12" s="591"/>
      <c r="CSV12" s="591"/>
      <c r="CSW12" s="591"/>
      <c r="CSX12" s="591"/>
      <c r="CSY12" s="591"/>
      <c r="CSZ12" s="591"/>
      <c r="CTA12" s="591"/>
      <c r="CTB12" s="591"/>
      <c r="CTC12" s="591"/>
      <c r="CTD12" s="591"/>
      <c r="CTE12" s="591"/>
      <c r="CTF12" s="591"/>
      <c r="CTG12" s="591"/>
      <c r="CTH12" s="591"/>
      <c r="CTI12" s="591"/>
      <c r="CTJ12" s="591"/>
      <c r="CTK12" s="591"/>
      <c r="CTL12" s="591"/>
      <c r="CTM12" s="591"/>
      <c r="CTN12" s="591"/>
      <c r="CTO12" s="591"/>
      <c r="CTP12" s="591"/>
      <c r="CTQ12" s="591"/>
      <c r="CTR12" s="591"/>
      <c r="CTS12" s="591"/>
      <c r="CTT12" s="591"/>
      <c r="CTU12" s="591"/>
      <c r="CTV12" s="591"/>
      <c r="CTW12" s="591"/>
      <c r="CTX12" s="591"/>
      <c r="CTY12" s="591"/>
      <c r="CTZ12" s="591"/>
      <c r="CUA12" s="591"/>
      <c r="CUB12" s="591"/>
      <c r="CUC12" s="591"/>
      <c r="CUD12" s="591"/>
      <c r="CUE12" s="591"/>
      <c r="CUF12" s="591"/>
      <c r="CUG12" s="591"/>
      <c r="CUH12" s="591"/>
      <c r="CUI12" s="591"/>
      <c r="CUJ12" s="591"/>
      <c r="CUK12" s="591"/>
      <c r="CUL12" s="591"/>
      <c r="CUM12" s="591"/>
      <c r="CUN12" s="591"/>
      <c r="CUO12" s="591"/>
      <c r="CUP12" s="591"/>
      <c r="CUQ12" s="591"/>
      <c r="CUR12" s="591"/>
      <c r="CUS12" s="591"/>
      <c r="CUT12" s="591"/>
      <c r="CUU12" s="591"/>
      <c r="CUV12" s="591"/>
      <c r="CUW12" s="591"/>
      <c r="CUX12" s="591"/>
      <c r="CUY12" s="591"/>
      <c r="CUZ12" s="591"/>
      <c r="CVA12" s="591"/>
      <c r="CVB12" s="591"/>
      <c r="CVC12" s="591"/>
      <c r="CVD12" s="591"/>
      <c r="CVE12" s="591"/>
      <c r="CVF12" s="591"/>
      <c r="CVG12" s="591"/>
      <c r="CVH12" s="591"/>
      <c r="CVI12" s="591"/>
      <c r="CVJ12" s="591"/>
      <c r="CVK12" s="591"/>
      <c r="CVL12" s="591"/>
      <c r="CVM12" s="591"/>
      <c r="CVN12" s="591"/>
      <c r="CVO12" s="591"/>
      <c r="CVP12" s="591"/>
      <c r="CVQ12" s="591"/>
      <c r="CVR12" s="591"/>
      <c r="CVS12" s="591"/>
      <c r="CVT12" s="591"/>
      <c r="CVU12" s="591"/>
      <c r="CVV12" s="591"/>
      <c r="CVW12" s="591"/>
      <c r="CVX12" s="591"/>
      <c r="CVY12" s="591"/>
      <c r="CVZ12" s="591"/>
      <c r="CWA12" s="591"/>
      <c r="CWB12" s="591"/>
      <c r="CWC12" s="591"/>
      <c r="CWD12" s="591"/>
      <c r="CWE12" s="591"/>
      <c r="CWF12" s="591"/>
      <c r="CWG12" s="591"/>
      <c r="CWH12" s="591"/>
      <c r="CWI12" s="591"/>
      <c r="CWJ12" s="591"/>
      <c r="CWK12" s="591"/>
      <c r="CWL12" s="591"/>
      <c r="CWM12" s="591"/>
      <c r="CWN12" s="591"/>
      <c r="CWO12" s="591"/>
      <c r="CWP12" s="591"/>
      <c r="CWQ12" s="591"/>
      <c r="CWR12" s="591"/>
      <c r="CWS12" s="591"/>
      <c r="CWT12" s="591"/>
      <c r="CWU12" s="591"/>
      <c r="CWV12" s="591"/>
      <c r="CWW12" s="591"/>
      <c r="CWX12" s="591"/>
      <c r="CWY12" s="591"/>
      <c r="CWZ12" s="591"/>
      <c r="CXA12" s="591"/>
      <c r="CXB12" s="591"/>
      <c r="CXC12" s="591"/>
      <c r="CXD12" s="591"/>
      <c r="CXE12" s="591"/>
      <c r="CXF12" s="591"/>
      <c r="CXG12" s="591"/>
      <c r="CXH12" s="591"/>
      <c r="CXI12" s="591"/>
      <c r="CXJ12" s="591"/>
      <c r="CXK12" s="591"/>
      <c r="CXL12" s="591"/>
      <c r="CXM12" s="591"/>
      <c r="CXN12" s="591"/>
      <c r="CXO12" s="591"/>
      <c r="CXP12" s="591"/>
      <c r="CXQ12" s="591"/>
      <c r="CXR12" s="591"/>
      <c r="CXS12" s="591"/>
      <c r="CXT12" s="591"/>
      <c r="CXU12" s="591"/>
      <c r="CXV12" s="591"/>
      <c r="CXW12" s="591"/>
      <c r="CXX12" s="591"/>
      <c r="CXY12" s="591"/>
      <c r="CXZ12" s="591"/>
      <c r="CYA12" s="591"/>
      <c r="CYB12" s="591"/>
      <c r="CYC12" s="591"/>
      <c r="CYD12" s="591"/>
      <c r="CYE12" s="591"/>
      <c r="CYF12" s="591"/>
      <c r="CYG12" s="591"/>
      <c r="CYH12" s="591"/>
      <c r="CYI12" s="591"/>
      <c r="CYJ12" s="591"/>
      <c r="CYK12" s="591"/>
      <c r="CYL12" s="591"/>
      <c r="CYM12" s="591"/>
      <c r="CYN12" s="591"/>
      <c r="CYO12" s="591"/>
      <c r="CYP12" s="591"/>
      <c r="CYQ12" s="591"/>
      <c r="CYR12" s="591"/>
      <c r="CYS12" s="591"/>
      <c r="CYT12" s="591"/>
      <c r="CYU12" s="591"/>
      <c r="CYV12" s="591"/>
      <c r="CYW12" s="591"/>
      <c r="CYX12" s="591"/>
      <c r="CYY12" s="591"/>
      <c r="CYZ12" s="591"/>
      <c r="CZA12" s="591"/>
      <c r="CZB12" s="591"/>
      <c r="CZC12" s="591"/>
      <c r="CZD12" s="591"/>
      <c r="CZE12" s="591"/>
      <c r="CZF12" s="591"/>
      <c r="CZG12" s="591"/>
      <c r="CZH12" s="591"/>
      <c r="CZI12" s="591"/>
      <c r="CZJ12" s="591"/>
      <c r="CZK12" s="591"/>
      <c r="CZL12" s="591"/>
      <c r="CZM12" s="591"/>
      <c r="CZN12" s="591"/>
      <c r="CZO12" s="591"/>
      <c r="CZP12" s="591"/>
      <c r="CZQ12" s="591"/>
      <c r="CZR12" s="591"/>
      <c r="CZS12" s="591"/>
      <c r="CZT12" s="591"/>
      <c r="CZU12" s="591"/>
      <c r="CZV12" s="591"/>
      <c r="CZW12" s="591"/>
      <c r="CZX12" s="591"/>
      <c r="CZY12" s="591"/>
      <c r="CZZ12" s="591"/>
      <c r="DAA12" s="591"/>
      <c r="DAB12" s="591"/>
      <c r="DAC12" s="591"/>
      <c r="DAD12" s="591"/>
      <c r="DAE12" s="591"/>
      <c r="DAF12" s="591"/>
      <c r="DAG12" s="591"/>
      <c r="DAH12" s="591"/>
      <c r="DAI12" s="591"/>
      <c r="DAJ12" s="591"/>
      <c r="DAK12" s="591"/>
      <c r="DAL12" s="591"/>
      <c r="DAM12" s="591"/>
      <c r="DAN12" s="591"/>
      <c r="DAO12" s="591"/>
      <c r="DAP12" s="591"/>
      <c r="DAQ12" s="591"/>
      <c r="DAR12" s="591"/>
      <c r="DAS12" s="591"/>
      <c r="DAT12" s="591"/>
      <c r="DAU12" s="591"/>
      <c r="DAV12" s="591"/>
      <c r="DAW12" s="591"/>
      <c r="DAX12" s="591"/>
      <c r="DAY12" s="591"/>
      <c r="DAZ12" s="591"/>
      <c r="DBA12" s="591"/>
      <c r="DBB12" s="591"/>
      <c r="DBC12" s="591"/>
      <c r="DBD12" s="591"/>
      <c r="DBE12" s="591"/>
      <c r="DBF12" s="591"/>
      <c r="DBG12" s="591"/>
      <c r="DBH12" s="591"/>
      <c r="DBI12" s="591"/>
      <c r="DBJ12" s="591"/>
      <c r="DBK12" s="591"/>
      <c r="DBL12" s="591"/>
      <c r="DBM12" s="591"/>
      <c r="DBN12" s="591"/>
      <c r="DBO12" s="591"/>
      <c r="DBP12" s="591"/>
      <c r="DBQ12" s="591"/>
      <c r="DBR12" s="591"/>
      <c r="DBS12" s="591"/>
      <c r="DBT12" s="591"/>
      <c r="DBU12" s="591"/>
      <c r="DBV12" s="591"/>
      <c r="DBW12" s="591"/>
      <c r="DBX12" s="591"/>
      <c r="DBY12" s="591"/>
      <c r="DBZ12" s="591"/>
      <c r="DCA12" s="591"/>
      <c r="DCB12" s="591"/>
      <c r="DCC12" s="591"/>
      <c r="DCD12" s="591"/>
      <c r="DCE12" s="591"/>
      <c r="DCF12" s="591"/>
      <c r="DCG12" s="591"/>
      <c r="DCH12" s="591"/>
      <c r="DCI12" s="591"/>
      <c r="DCJ12" s="591"/>
      <c r="DCK12" s="591"/>
      <c r="DCL12" s="591"/>
      <c r="DCM12" s="591"/>
      <c r="DCN12" s="591"/>
      <c r="DCO12" s="591"/>
      <c r="DCP12" s="591"/>
      <c r="DCQ12" s="591"/>
      <c r="DCR12" s="591"/>
      <c r="DCS12" s="591"/>
      <c r="DCT12" s="591"/>
      <c r="DCU12" s="591"/>
      <c r="DCV12" s="591"/>
      <c r="DCW12" s="591"/>
      <c r="DCX12" s="591"/>
      <c r="DCY12" s="591"/>
      <c r="DCZ12" s="591"/>
      <c r="DDA12" s="591"/>
      <c r="DDB12" s="591"/>
      <c r="DDC12" s="591"/>
      <c r="DDD12" s="591"/>
      <c r="DDE12" s="591"/>
      <c r="DDF12" s="591"/>
      <c r="DDG12" s="591"/>
      <c r="DDH12" s="591"/>
      <c r="DDI12" s="591"/>
      <c r="DDJ12" s="591"/>
      <c r="DDK12" s="591"/>
      <c r="DDL12" s="591"/>
      <c r="DDM12" s="591"/>
      <c r="DDN12" s="591"/>
      <c r="DDO12" s="591"/>
      <c r="DDP12" s="591"/>
      <c r="DDQ12" s="591"/>
      <c r="DDR12" s="591"/>
      <c r="DDS12" s="591"/>
      <c r="DDT12" s="591"/>
      <c r="DDU12" s="591"/>
      <c r="DDV12" s="591"/>
      <c r="DDW12" s="591"/>
      <c r="DDX12" s="591"/>
      <c r="DDY12" s="591"/>
      <c r="DDZ12" s="591"/>
      <c r="DEA12" s="591"/>
      <c r="DEB12" s="591"/>
      <c r="DEC12" s="591"/>
      <c r="DED12" s="591"/>
      <c r="DEE12" s="591"/>
      <c r="DEF12" s="591"/>
      <c r="DEG12" s="591"/>
      <c r="DEH12" s="591"/>
      <c r="DEI12" s="591"/>
      <c r="DEJ12" s="591"/>
      <c r="DEK12" s="591"/>
      <c r="DEL12" s="591"/>
      <c r="DEM12" s="591"/>
      <c r="DEN12" s="591"/>
      <c r="DEO12" s="591"/>
      <c r="DEP12" s="591"/>
      <c r="DEQ12" s="591"/>
      <c r="DER12" s="591"/>
      <c r="DES12" s="591"/>
      <c r="DET12" s="591"/>
      <c r="DEU12" s="591"/>
      <c r="DEV12" s="591"/>
      <c r="DEW12" s="591"/>
      <c r="DEX12" s="591"/>
      <c r="DEY12" s="591"/>
      <c r="DEZ12" s="591"/>
      <c r="DFA12" s="591"/>
      <c r="DFB12" s="591"/>
      <c r="DFC12" s="591"/>
      <c r="DFD12" s="591"/>
      <c r="DFE12" s="591"/>
      <c r="DFF12" s="591"/>
      <c r="DFG12" s="591"/>
      <c r="DFH12" s="591"/>
      <c r="DFI12" s="591"/>
      <c r="DFJ12" s="591"/>
      <c r="DFK12" s="591"/>
      <c r="DFL12" s="591"/>
      <c r="DFM12" s="591"/>
      <c r="DFN12" s="591"/>
      <c r="DFO12" s="591"/>
      <c r="DFP12" s="591"/>
      <c r="DFQ12" s="591"/>
      <c r="DFR12" s="591"/>
      <c r="DFS12" s="591"/>
      <c r="DFT12" s="591"/>
      <c r="DFU12" s="591"/>
      <c r="DFV12" s="591"/>
      <c r="DFW12" s="591"/>
      <c r="DFX12" s="591"/>
      <c r="DFY12" s="591"/>
      <c r="DFZ12" s="591"/>
      <c r="DGA12" s="591"/>
      <c r="DGB12" s="591"/>
      <c r="DGC12" s="591"/>
      <c r="DGD12" s="591"/>
      <c r="DGE12" s="591"/>
      <c r="DGF12" s="591"/>
      <c r="DGG12" s="591"/>
      <c r="DGH12" s="591"/>
      <c r="DGI12" s="591"/>
      <c r="DGJ12" s="591"/>
      <c r="DGK12" s="591"/>
      <c r="DGL12" s="591"/>
      <c r="DGM12" s="591"/>
      <c r="DGN12" s="591"/>
      <c r="DGO12" s="591"/>
      <c r="DGP12" s="591"/>
      <c r="DGQ12" s="591"/>
      <c r="DGR12" s="591"/>
      <c r="DGS12" s="591"/>
      <c r="DGT12" s="591"/>
      <c r="DGU12" s="591"/>
      <c r="DGV12" s="591"/>
      <c r="DGW12" s="591"/>
      <c r="DGX12" s="591"/>
      <c r="DGY12" s="591"/>
      <c r="DGZ12" s="591"/>
      <c r="DHA12" s="591"/>
      <c r="DHB12" s="591"/>
      <c r="DHC12" s="591"/>
      <c r="DHD12" s="591"/>
      <c r="DHE12" s="591"/>
      <c r="DHF12" s="591"/>
      <c r="DHG12" s="591"/>
      <c r="DHH12" s="591"/>
      <c r="DHI12" s="591"/>
      <c r="DHJ12" s="591"/>
      <c r="DHK12" s="591"/>
      <c r="DHL12" s="591"/>
      <c r="DHM12" s="591"/>
      <c r="DHN12" s="591"/>
      <c r="DHO12" s="591"/>
      <c r="DHP12" s="591"/>
      <c r="DHQ12" s="591"/>
      <c r="DHR12" s="591"/>
      <c r="DHS12" s="591"/>
      <c r="DHT12" s="591"/>
      <c r="DHU12" s="591"/>
      <c r="DHV12" s="591"/>
      <c r="DHW12" s="591"/>
      <c r="DHX12" s="591"/>
      <c r="DHY12" s="591"/>
      <c r="DHZ12" s="591"/>
      <c r="DIA12" s="591"/>
      <c r="DIB12" s="591"/>
      <c r="DIC12" s="591"/>
      <c r="DID12" s="591"/>
      <c r="DIE12" s="591"/>
      <c r="DIF12" s="591"/>
      <c r="DIG12" s="591"/>
      <c r="DIH12" s="591"/>
      <c r="DII12" s="591"/>
      <c r="DIJ12" s="591"/>
      <c r="DIK12" s="591"/>
      <c r="DIL12" s="591"/>
      <c r="DIM12" s="591"/>
      <c r="DIN12" s="591"/>
      <c r="DIO12" s="591"/>
      <c r="DIP12" s="591"/>
      <c r="DIQ12" s="591"/>
      <c r="DIR12" s="591"/>
      <c r="DIS12" s="591"/>
      <c r="DIT12" s="591"/>
      <c r="DIU12" s="591"/>
      <c r="DIV12" s="591"/>
      <c r="DIW12" s="591"/>
      <c r="DIX12" s="591"/>
      <c r="DIY12" s="591"/>
      <c r="DIZ12" s="591"/>
      <c r="DJA12" s="591"/>
      <c r="DJB12" s="591"/>
      <c r="DJC12" s="591"/>
      <c r="DJD12" s="591"/>
      <c r="DJE12" s="591"/>
      <c r="DJF12" s="591"/>
      <c r="DJG12" s="591"/>
      <c r="DJH12" s="591"/>
      <c r="DJI12" s="591"/>
      <c r="DJJ12" s="591"/>
      <c r="DJK12" s="591"/>
      <c r="DJL12" s="591"/>
      <c r="DJM12" s="591"/>
      <c r="DJN12" s="591"/>
      <c r="DJO12" s="591"/>
      <c r="DJP12" s="591"/>
      <c r="DJQ12" s="591"/>
      <c r="DJR12" s="591"/>
      <c r="DJS12" s="591"/>
      <c r="DJT12" s="591"/>
      <c r="DJU12" s="591"/>
      <c r="DJV12" s="591"/>
      <c r="DJW12" s="591"/>
      <c r="DJX12" s="591"/>
      <c r="DJY12" s="591"/>
      <c r="DJZ12" s="591"/>
      <c r="DKA12" s="591"/>
      <c r="DKB12" s="591"/>
      <c r="DKC12" s="591"/>
      <c r="DKD12" s="591"/>
      <c r="DKE12" s="591"/>
      <c r="DKF12" s="591"/>
      <c r="DKG12" s="591"/>
      <c r="DKH12" s="591"/>
      <c r="DKI12" s="591"/>
      <c r="DKJ12" s="591"/>
      <c r="DKK12" s="591"/>
      <c r="DKL12" s="591"/>
      <c r="DKM12" s="591"/>
      <c r="DKN12" s="591"/>
      <c r="DKO12" s="591"/>
      <c r="DKP12" s="591"/>
      <c r="DKQ12" s="591"/>
      <c r="DKR12" s="591"/>
      <c r="DKS12" s="591"/>
      <c r="DKT12" s="591"/>
      <c r="DKU12" s="591"/>
      <c r="DKV12" s="591"/>
      <c r="DKW12" s="591"/>
      <c r="DKX12" s="591"/>
      <c r="DKY12" s="591"/>
      <c r="DKZ12" s="591"/>
      <c r="DLA12" s="591"/>
      <c r="DLB12" s="591"/>
      <c r="DLC12" s="591"/>
      <c r="DLD12" s="591"/>
      <c r="DLE12" s="591"/>
      <c r="DLF12" s="591"/>
      <c r="DLG12" s="591"/>
      <c r="DLH12" s="591"/>
      <c r="DLI12" s="591"/>
      <c r="DLJ12" s="591"/>
      <c r="DLK12" s="591"/>
      <c r="DLL12" s="591"/>
      <c r="DLM12" s="591"/>
      <c r="DLN12" s="591"/>
      <c r="DLO12" s="591"/>
      <c r="DLP12" s="591"/>
      <c r="DLQ12" s="591"/>
      <c r="DLR12" s="591"/>
      <c r="DLS12" s="591"/>
      <c r="DLT12" s="591"/>
      <c r="DLU12" s="591"/>
      <c r="DLV12" s="591"/>
      <c r="DLW12" s="591"/>
      <c r="DLX12" s="591"/>
      <c r="DLY12" s="591"/>
      <c r="DLZ12" s="591"/>
      <c r="DMA12" s="591"/>
      <c r="DMB12" s="591"/>
      <c r="DMC12" s="591"/>
      <c r="DMD12" s="591"/>
      <c r="DME12" s="591"/>
      <c r="DMF12" s="591"/>
      <c r="DMG12" s="591"/>
      <c r="DMH12" s="591"/>
      <c r="DMI12" s="591"/>
      <c r="DMJ12" s="591"/>
      <c r="DMK12" s="591"/>
      <c r="DML12" s="591"/>
      <c r="DMM12" s="591"/>
      <c r="DMN12" s="591"/>
      <c r="DMO12" s="591"/>
      <c r="DMP12" s="591"/>
      <c r="DMQ12" s="591"/>
      <c r="DMR12" s="591"/>
      <c r="DMS12" s="591"/>
      <c r="DMT12" s="591"/>
      <c r="DMU12" s="591"/>
      <c r="DMV12" s="591"/>
      <c r="DMW12" s="591"/>
      <c r="DMX12" s="591"/>
      <c r="DMY12" s="591"/>
      <c r="DMZ12" s="591"/>
      <c r="DNA12" s="591"/>
      <c r="DNB12" s="591"/>
      <c r="DNC12" s="591"/>
      <c r="DND12" s="591"/>
      <c r="DNE12" s="591"/>
      <c r="DNF12" s="591"/>
      <c r="DNG12" s="591"/>
      <c r="DNH12" s="591"/>
      <c r="DNI12" s="591"/>
      <c r="DNJ12" s="591"/>
      <c r="DNK12" s="591"/>
      <c r="DNL12" s="591"/>
      <c r="DNM12" s="591"/>
      <c r="DNN12" s="591"/>
      <c r="DNO12" s="591"/>
      <c r="DNP12" s="591"/>
      <c r="DNQ12" s="591"/>
      <c r="DNR12" s="591"/>
      <c r="DNS12" s="591"/>
      <c r="DNT12" s="591"/>
      <c r="DNU12" s="591"/>
      <c r="DNV12" s="591"/>
      <c r="DNW12" s="591"/>
      <c r="DNX12" s="591"/>
      <c r="DNY12" s="591"/>
      <c r="DNZ12" s="591"/>
      <c r="DOA12" s="591"/>
      <c r="DOB12" s="591"/>
      <c r="DOC12" s="591"/>
      <c r="DOD12" s="591"/>
      <c r="DOE12" s="591"/>
      <c r="DOF12" s="591"/>
      <c r="DOG12" s="591"/>
      <c r="DOH12" s="591"/>
      <c r="DOI12" s="591"/>
      <c r="DOJ12" s="591"/>
      <c r="DOK12" s="591"/>
      <c r="DOL12" s="591"/>
      <c r="DOM12" s="591"/>
      <c r="DON12" s="591"/>
      <c r="DOO12" s="591"/>
      <c r="DOP12" s="591"/>
      <c r="DOQ12" s="591"/>
      <c r="DOR12" s="591"/>
      <c r="DOS12" s="591"/>
      <c r="DOT12" s="591"/>
      <c r="DOU12" s="591"/>
      <c r="DOV12" s="591"/>
      <c r="DOW12" s="591"/>
      <c r="DOX12" s="591"/>
      <c r="DOY12" s="591"/>
      <c r="DOZ12" s="591"/>
      <c r="DPA12" s="591"/>
      <c r="DPB12" s="591"/>
      <c r="DPC12" s="591"/>
      <c r="DPD12" s="591"/>
      <c r="DPE12" s="591"/>
      <c r="DPF12" s="591"/>
      <c r="DPG12" s="591"/>
      <c r="DPH12" s="591"/>
      <c r="DPI12" s="591"/>
      <c r="DPJ12" s="591"/>
      <c r="DPK12" s="591"/>
      <c r="DPL12" s="591"/>
      <c r="DPM12" s="591"/>
      <c r="DPN12" s="591"/>
      <c r="DPO12" s="591"/>
      <c r="DPP12" s="591"/>
      <c r="DPQ12" s="591"/>
      <c r="DPR12" s="591"/>
      <c r="DPS12" s="591"/>
      <c r="DPT12" s="591"/>
      <c r="DPU12" s="591"/>
      <c r="DPV12" s="591"/>
      <c r="DPW12" s="591"/>
      <c r="DPX12" s="591"/>
      <c r="DPY12" s="591"/>
      <c r="DPZ12" s="591"/>
      <c r="DQA12" s="591"/>
      <c r="DQB12" s="591"/>
      <c r="DQC12" s="591"/>
      <c r="DQD12" s="591"/>
      <c r="DQE12" s="591"/>
      <c r="DQF12" s="591"/>
      <c r="DQG12" s="591"/>
      <c r="DQH12" s="591"/>
      <c r="DQI12" s="591"/>
      <c r="DQJ12" s="591"/>
      <c r="DQK12" s="591"/>
      <c r="DQL12" s="591"/>
      <c r="DQM12" s="591"/>
      <c r="DQN12" s="591"/>
      <c r="DQO12" s="591"/>
      <c r="DQP12" s="591"/>
      <c r="DQQ12" s="591"/>
      <c r="DQR12" s="591"/>
      <c r="DQS12" s="591"/>
      <c r="DQT12" s="591"/>
      <c r="DQU12" s="591"/>
      <c r="DQV12" s="591"/>
      <c r="DQW12" s="591"/>
      <c r="DQX12" s="591"/>
      <c r="DQY12" s="591"/>
      <c r="DQZ12" s="591"/>
      <c r="DRA12" s="591"/>
      <c r="DRB12" s="591"/>
      <c r="DRC12" s="591"/>
      <c r="DRD12" s="591"/>
      <c r="DRE12" s="591"/>
      <c r="DRF12" s="591"/>
      <c r="DRG12" s="591"/>
      <c r="DRH12" s="591"/>
      <c r="DRI12" s="591"/>
      <c r="DRJ12" s="591"/>
      <c r="DRK12" s="591"/>
      <c r="DRL12" s="591"/>
      <c r="DRM12" s="591"/>
      <c r="DRN12" s="591"/>
      <c r="DRO12" s="591"/>
      <c r="DRP12" s="591"/>
      <c r="DRQ12" s="591"/>
      <c r="DRR12" s="591"/>
      <c r="DRS12" s="591"/>
      <c r="DRT12" s="591"/>
      <c r="DRU12" s="591"/>
      <c r="DRV12" s="591"/>
      <c r="DRW12" s="591"/>
      <c r="DRX12" s="591"/>
      <c r="DRY12" s="591"/>
      <c r="DRZ12" s="591"/>
      <c r="DSA12" s="591"/>
      <c r="DSB12" s="591"/>
      <c r="DSC12" s="591"/>
      <c r="DSD12" s="591"/>
      <c r="DSE12" s="591"/>
      <c r="DSF12" s="591"/>
      <c r="DSG12" s="591"/>
      <c r="DSH12" s="591"/>
      <c r="DSI12" s="591"/>
      <c r="DSJ12" s="591"/>
      <c r="DSK12" s="591"/>
      <c r="DSL12" s="591"/>
      <c r="DSM12" s="591"/>
      <c r="DSN12" s="591"/>
      <c r="DSO12" s="591"/>
      <c r="DSP12" s="591"/>
      <c r="DSQ12" s="591"/>
      <c r="DSR12" s="591"/>
      <c r="DSS12" s="591"/>
      <c r="DST12" s="591"/>
      <c r="DSU12" s="591"/>
      <c r="DSV12" s="591"/>
      <c r="DSW12" s="591"/>
      <c r="DSX12" s="591"/>
      <c r="DSY12" s="591"/>
      <c r="DSZ12" s="591"/>
      <c r="DTA12" s="591"/>
      <c r="DTB12" s="591"/>
      <c r="DTC12" s="591"/>
      <c r="DTD12" s="591"/>
      <c r="DTE12" s="591"/>
      <c r="DTF12" s="591"/>
      <c r="DTG12" s="591"/>
      <c r="DTH12" s="591"/>
      <c r="DTI12" s="591"/>
      <c r="DTJ12" s="591"/>
      <c r="DTK12" s="591"/>
      <c r="DTL12" s="591"/>
      <c r="DTM12" s="591"/>
      <c r="DTN12" s="591"/>
      <c r="DTO12" s="591"/>
      <c r="DTP12" s="591"/>
      <c r="DTQ12" s="591"/>
      <c r="DTR12" s="591"/>
      <c r="DTS12" s="591"/>
      <c r="DTT12" s="591"/>
      <c r="DTU12" s="591"/>
      <c r="DTV12" s="591"/>
      <c r="DTW12" s="591"/>
      <c r="DTX12" s="591"/>
      <c r="DTY12" s="591"/>
      <c r="DTZ12" s="591"/>
      <c r="DUA12" s="591"/>
      <c r="DUB12" s="591"/>
      <c r="DUC12" s="591"/>
      <c r="DUD12" s="591"/>
      <c r="DUE12" s="591"/>
      <c r="DUF12" s="591"/>
      <c r="DUG12" s="591"/>
      <c r="DUH12" s="591"/>
      <c r="DUI12" s="591"/>
      <c r="DUJ12" s="591"/>
      <c r="DUK12" s="591"/>
      <c r="DUL12" s="591"/>
      <c r="DUM12" s="591"/>
      <c r="DUN12" s="591"/>
      <c r="DUO12" s="591"/>
      <c r="DUP12" s="591"/>
      <c r="DUQ12" s="591"/>
      <c r="DUR12" s="591"/>
      <c r="DUS12" s="591"/>
      <c r="DUT12" s="591"/>
      <c r="DUU12" s="591"/>
      <c r="DUV12" s="591"/>
      <c r="DUW12" s="591"/>
      <c r="DUX12" s="591"/>
      <c r="DUY12" s="591"/>
      <c r="DUZ12" s="591"/>
      <c r="DVA12" s="591"/>
      <c r="DVB12" s="591"/>
      <c r="DVC12" s="591"/>
      <c r="DVD12" s="591"/>
      <c r="DVE12" s="591"/>
      <c r="DVF12" s="591"/>
      <c r="DVG12" s="591"/>
      <c r="DVH12" s="591"/>
      <c r="DVI12" s="591"/>
      <c r="DVJ12" s="591"/>
      <c r="DVK12" s="591"/>
      <c r="DVL12" s="591"/>
      <c r="DVM12" s="591"/>
      <c r="DVN12" s="591"/>
      <c r="DVO12" s="591"/>
      <c r="DVP12" s="591"/>
      <c r="DVQ12" s="591"/>
      <c r="DVR12" s="591"/>
      <c r="DVS12" s="591"/>
      <c r="DVT12" s="591"/>
      <c r="DVU12" s="591"/>
      <c r="DVV12" s="591"/>
      <c r="DVW12" s="591"/>
      <c r="DVX12" s="591"/>
      <c r="DVY12" s="591"/>
      <c r="DVZ12" s="591"/>
      <c r="DWA12" s="591"/>
      <c r="DWB12" s="591"/>
      <c r="DWC12" s="591"/>
      <c r="DWD12" s="591"/>
      <c r="DWE12" s="591"/>
      <c r="DWF12" s="591"/>
      <c r="DWG12" s="591"/>
      <c r="DWH12" s="591"/>
      <c r="DWI12" s="591"/>
      <c r="DWJ12" s="591"/>
      <c r="DWK12" s="591"/>
      <c r="DWL12" s="591"/>
      <c r="DWM12" s="591"/>
      <c r="DWN12" s="591"/>
      <c r="DWO12" s="591"/>
      <c r="DWP12" s="591"/>
      <c r="DWQ12" s="591"/>
      <c r="DWR12" s="591"/>
      <c r="DWS12" s="591"/>
      <c r="DWT12" s="591"/>
      <c r="DWU12" s="591"/>
      <c r="DWV12" s="591"/>
      <c r="DWW12" s="591"/>
      <c r="DWX12" s="591"/>
      <c r="DWY12" s="591"/>
      <c r="DWZ12" s="591"/>
      <c r="DXA12" s="591"/>
      <c r="DXB12" s="591"/>
      <c r="DXC12" s="591"/>
      <c r="DXD12" s="591"/>
      <c r="DXE12" s="591"/>
      <c r="DXF12" s="591"/>
      <c r="DXG12" s="591"/>
      <c r="DXH12" s="591"/>
      <c r="DXI12" s="591"/>
      <c r="DXJ12" s="591"/>
      <c r="DXK12" s="591"/>
      <c r="DXL12" s="591"/>
      <c r="DXM12" s="591"/>
      <c r="DXN12" s="591"/>
      <c r="DXO12" s="591"/>
      <c r="DXP12" s="591"/>
      <c r="DXQ12" s="591"/>
      <c r="DXR12" s="591"/>
      <c r="DXS12" s="591"/>
      <c r="DXT12" s="591"/>
      <c r="DXU12" s="591"/>
      <c r="DXV12" s="591"/>
      <c r="DXW12" s="591"/>
      <c r="DXX12" s="591"/>
      <c r="DXY12" s="591"/>
      <c r="DXZ12" s="591"/>
      <c r="DYA12" s="591"/>
      <c r="DYB12" s="591"/>
      <c r="DYC12" s="591"/>
      <c r="DYD12" s="591"/>
      <c r="DYE12" s="591"/>
      <c r="DYF12" s="591"/>
      <c r="DYG12" s="591"/>
      <c r="DYH12" s="591"/>
      <c r="DYI12" s="591"/>
      <c r="DYJ12" s="591"/>
      <c r="DYK12" s="591"/>
      <c r="DYL12" s="591"/>
      <c r="DYM12" s="591"/>
      <c r="DYN12" s="591"/>
      <c r="DYO12" s="591"/>
      <c r="DYP12" s="591"/>
      <c r="DYQ12" s="591"/>
      <c r="DYR12" s="591"/>
      <c r="DYS12" s="591"/>
      <c r="DYT12" s="591"/>
      <c r="DYU12" s="591"/>
      <c r="DYV12" s="591"/>
      <c r="DYW12" s="591"/>
      <c r="DYX12" s="591"/>
      <c r="DYY12" s="591"/>
      <c r="DYZ12" s="591"/>
      <c r="DZA12" s="591"/>
      <c r="DZB12" s="591"/>
      <c r="DZC12" s="591"/>
      <c r="DZD12" s="591"/>
      <c r="DZE12" s="591"/>
      <c r="DZF12" s="591"/>
      <c r="DZG12" s="591"/>
      <c r="DZH12" s="591"/>
      <c r="DZI12" s="591"/>
      <c r="DZJ12" s="591"/>
      <c r="DZK12" s="591"/>
      <c r="DZL12" s="591"/>
      <c r="DZM12" s="591"/>
      <c r="DZN12" s="591"/>
      <c r="DZO12" s="591"/>
      <c r="DZP12" s="591"/>
      <c r="DZQ12" s="591"/>
      <c r="DZR12" s="591"/>
      <c r="DZS12" s="591"/>
      <c r="DZT12" s="591"/>
      <c r="DZU12" s="591"/>
      <c r="DZV12" s="591"/>
      <c r="DZW12" s="591"/>
      <c r="DZX12" s="591"/>
      <c r="DZY12" s="591"/>
      <c r="DZZ12" s="591"/>
      <c r="EAA12" s="591"/>
      <c r="EAB12" s="591"/>
      <c r="EAC12" s="591"/>
      <c r="EAD12" s="591"/>
      <c r="EAE12" s="591"/>
      <c r="EAF12" s="591"/>
      <c r="EAG12" s="591"/>
      <c r="EAH12" s="591"/>
      <c r="EAI12" s="591"/>
      <c r="EAJ12" s="591"/>
      <c r="EAK12" s="591"/>
      <c r="EAL12" s="591"/>
      <c r="EAM12" s="591"/>
      <c r="EAN12" s="591"/>
      <c r="EAO12" s="591"/>
      <c r="EAP12" s="591"/>
      <c r="EAQ12" s="591"/>
      <c r="EAR12" s="591"/>
      <c r="EAS12" s="591"/>
      <c r="EAT12" s="591"/>
      <c r="EAU12" s="591"/>
      <c r="EAV12" s="591"/>
      <c r="EAW12" s="591"/>
      <c r="EAX12" s="591"/>
      <c r="EAY12" s="591"/>
      <c r="EAZ12" s="591"/>
      <c r="EBA12" s="591"/>
      <c r="EBB12" s="591"/>
      <c r="EBC12" s="591"/>
      <c r="EBD12" s="591"/>
      <c r="EBE12" s="591"/>
      <c r="EBF12" s="591"/>
      <c r="EBG12" s="591"/>
      <c r="EBH12" s="591"/>
      <c r="EBI12" s="591"/>
      <c r="EBJ12" s="591"/>
      <c r="EBK12" s="591"/>
      <c r="EBL12" s="591"/>
      <c r="EBM12" s="591"/>
      <c r="EBN12" s="591"/>
      <c r="EBO12" s="591"/>
      <c r="EBP12" s="591"/>
      <c r="EBQ12" s="591"/>
      <c r="EBR12" s="591"/>
      <c r="EBS12" s="591"/>
      <c r="EBT12" s="591"/>
      <c r="EBU12" s="591"/>
      <c r="EBV12" s="591"/>
      <c r="EBW12" s="591"/>
      <c r="EBX12" s="591"/>
      <c r="EBY12" s="591"/>
      <c r="EBZ12" s="591"/>
      <c r="ECA12" s="591"/>
      <c r="ECB12" s="591"/>
      <c r="ECC12" s="591"/>
      <c r="ECD12" s="591"/>
      <c r="ECE12" s="591"/>
      <c r="ECF12" s="591"/>
      <c r="ECG12" s="591"/>
      <c r="ECH12" s="591"/>
      <c r="ECI12" s="591"/>
      <c r="ECJ12" s="591"/>
      <c r="ECK12" s="591"/>
      <c r="ECL12" s="591"/>
      <c r="ECM12" s="591"/>
      <c r="ECN12" s="591"/>
      <c r="ECO12" s="591"/>
      <c r="ECP12" s="591"/>
      <c r="ECQ12" s="591"/>
      <c r="ECR12" s="591"/>
      <c r="ECS12" s="591"/>
      <c r="ECT12" s="591"/>
      <c r="ECU12" s="591"/>
      <c r="ECV12" s="591"/>
      <c r="ECW12" s="591"/>
      <c r="ECX12" s="591"/>
      <c r="ECY12" s="591"/>
      <c r="ECZ12" s="591"/>
      <c r="EDA12" s="591"/>
      <c r="EDB12" s="591"/>
      <c r="EDC12" s="591"/>
      <c r="EDD12" s="591"/>
      <c r="EDE12" s="591"/>
      <c r="EDF12" s="591"/>
      <c r="EDG12" s="591"/>
      <c r="EDH12" s="591"/>
      <c r="EDI12" s="591"/>
      <c r="EDJ12" s="591"/>
      <c r="EDK12" s="591"/>
      <c r="EDL12" s="591"/>
      <c r="EDM12" s="591"/>
      <c r="EDN12" s="591"/>
      <c r="EDO12" s="591"/>
      <c r="EDP12" s="591"/>
      <c r="EDQ12" s="591"/>
      <c r="EDR12" s="591"/>
      <c r="EDS12" s="591"/>
      <c r="EDT12" s="591"/>
      <c r="EDU12" s="591"/>
      <c r="EDV12" s="591"/>
      <c r="EDW12" s="591"/>
      <c r="EDX12" s="591"/>
      <c r="EDY12" s="591"/>
      <c r="EDZ12" s="591"/>
      <c r="EEA12" s="591"/>
      <c r="EEB12" s="591"/>
      <c r="EEC12" s="591"/>
      <c r="EED12" s="591"/>
      <c r="EEE12" s="591"/>
      <c r="EEF12" s="591"/>
      <c r="EEG12" s="591"/>
      <c r="EEH12" s="591"/>
      <c r="EEI12" s="591"/>
      <c r="EEJ12" s="591"/>
      <c r="EEK12" s="591"/>
      <c r="EEL12" s="591"/>
      <c r="EEM12" s="591"/>
      <c r="EEN12" s="591"/>
      <c r="EEO12" s="591"/>
      <c r="EEP12" s="591"/>
      <c r="EEQ12" s="591"/>
      <c r="EER12" s="591"/>
      <c r="EES12" s="591"/>
      <c r="EET12" s="591"/>
      <c r="EEU12" s="591"/>
      <c r="EEV12" s="591"/>
      <c r="EEW12" s="591"/>
      <c r="EEX12" s="591"/>
      <c r="EEY12" s="591"/>
      <c r="EEZ12" s="591"/>
      <c r="EFA12" s="591"/>
      <c r="EFB12" s="591"/>
      <c r="EFC12" s="591"/>
      <c r="EFD12" s="591"/>
      <c r="EFE12" s="591"/>
      <c r="EFF12" s="591"/>
      <c r="EFG12" s="591"/>
      <c r="EFH12" s="591"/>
      <c r="EFI12" s="591"/>
      <c r="EFJ12" s="591"/>
      <c r="EFK12" s="591"/>
      <c r="EFL12" s="591"/>
      <c r="EFM12" s="591"/>
      <c r="EFN12" s="591"/>
      <c r="EFO12" s="591"/>
      <c r="EFP12" s="591"/>
      <c r="EFQ12" s="591"/>
      <c r="EFR12" s="591"/>
      <c r="EFS12" s="591"/>
      <c r="EFT12" s="591"/>
      <c r="EFU12" s="591"/>
      <c r="EFV12" s="591"/>
      <c r="EFW12" s="591"/>
      <c r="EFX12" s="591"/>
      <c r="EFY12" s="591"/>
      <c r="EFZ12" s="591"/>
      <c r="EGA12" s="591"/>
      <c r="EGB12" s="591"/>
      <c r="EGC12" s="591"/>
      <c r="EGD12" s="591"/>
      <c r="EGE12" s="591"/>
      <c r="EGF12" s="591"/>
      <c r="EGG12" s="591"/>
      <c r="EGH12" s="591"/>
      <c r="EGI12" s="591"/>
      <c r="EGJ12" s="591"/>
      <c r="EGK12" s="591"/>
      <c r="EGL12" s="591"/>
      <c r="EGM12" s="591"/>
      <c r="EGN12" s="591"/>
      <c r="EGO12" s="591"/>
      <c r="EGP12" s="591"/>
      <c r="EGQ12" s="591"/>
      <c r="EGR12" s="591"/>
      <c r="EGS12" s="591"/>
      <c r="EGT12" s="591"/>
      <c r="EGU12" s="591"/>
      <c r="EGV12" s="591"/>
      <c r="EGW12" s="591"/>
      <c r="EGX12" s="591"/>
      <c r="EGY12" s="591"/>
      <c r="EGZ12" s="591"/>
      <c r="EHA12" s="591"/>
      <c r="EHB12" s="591"/>
      <c r="EHC12" s="591"/>
      <c r="EHD12" s="591"/>
      <c r="EHE12" s="591"/>
      <c r="EHF12" s="591"/>
      <c r="EHG12" s="591"/>
      <c r="EHH12" s="591"/>
      <c r="EHI12" s="591"/>
      <c r="EHJ12" s="591"/>
      <c r="EHK12" s="591"/>
      <c r="EHL12" s="591"/>
      <c r="EHM12" s="591"/>
      <c r="EHN12" s="591"/>
      <c r="EHO12" s="591"/>
      <c r="EHP12" s="591"/>
      <c r="EHQ12" s="591"/>
      <c r="EHR12" s="591"/>
      <c r="EHS12" s="591"/>
      <c r="EHT12" s="591"/>
      <c r="EHU12" s="591"/>
      <c r="EHV12" s="591"/>
      <c r="EHW12" s="591"/>
      <c r="EHX12" s="591"/>
      <c r="EHY12" s="591"/>
      <c r="EHZ12" s="591"/>
      <c r="EIA12" s="591"/>
      <c r="EIB12" s="591"/>
      <c r="EIC12" s="591"/>
      <c r="EID12" s="591"/>
      <c r="EIE12" s="591"/>
      <c r="EIF12" s="591"/>
      <c r="EIG12" s="591"/>
      <c r="EIH12" s="591"/>
      <c r="EII12" s="591"/>
      <c r="EIJ12" s="591"/>
      <c r="EIK12" s="591"/>
      <c r="EIL12" s="591"/>
      <c r="EIM12" s="591"/>
      <c r="EIN12" s="591"/>
      <c r="EIO12" s="591"/>
      <c r="EIP12" s="591"/>
      <c r="EIQ12" s="591"/>
      <c r="EIR12" s="591"/>
      <c r="EIS12" s="591"/>
      <c r="EIT12" s="591"/>
      <c r="EIU12" s="591"/>
      <c r="EIV12" s="591"/>
      <c r="EIW12" s="591"/>
      <c r="EIX12" s="591"/>
      <c r="EIY12" s="591"/>
      <c r="EIZ12" s="591"/>
      <c r="EJA12" s="591"/>
      <c r="EJB12" s="591"/>
      <c r="EJC12" s="591"/>
      <c r="EJD12" s="591"/>
      <c r="EJE12" s="591"/>
      <c r="EJF12" s="591"/>
      <c r="EJG12" s="591"/>
      <c r="EJH12" s="591"/>
      <c r="EJI12" s="591"/>
      <c r="EJJ12" s="591"/>
      <c r="EJK12" s="591"/>
      <c r="EJL12" s="591"/>
      <c r="EJM12" s="591"/>
      <c r="EJN12" s="591"/>
      <c r="EJO12" s="591"/>
      <c r="EJP12" s="591"/>
      <c r="EJQ12" s="591"/>
      <c r="EJR12" s="591"/>
      <c r="EJS12" s="591"/>
      <c r="EJT12" s="591"/>
      <c r="EJU12" s="591"/>
      <c r="EJV12" s="591"/>
      <c r="EJW12" s="591"/>
      <c r="EJX12" s="591"/>
      <c r="EJY12" s="591"/>
      <c r="EJZ12" s="591"/>
      <c r="EKA12" s="591"/>
      <c r="EKB12" s="591"/>
      <c r="EKC12" s="591"/>
      <c r="EKD12" s="591"/>
      <c r="EKE12" s="591"/>
      <c r="EKF12" s="591"/>
      <c r="EKG12" s="591"/>
      <c r="EKH12" s="591"/>
      <c r="EKI12" s="591"/>
      <c r="EKJ12" s="591"/>
      <c r="EKK12" s="591"/>
      <c r="EKL12" s="591"/>
      <c r="EKM12" s="591"/>
      <c r="EKN12" s="591"/>
      <c r="EKO12" s="591"/>
      <c r="EKP12" s="591"/>
      <c r="EKQ12" s="591"/>
      <c r="EKR12" s="591"/>
      <c r="EKS12" s="591"/>
      <c r="EKT12" s="591"/>
      <c r="EKU12" s="591"/>
      <c r="EKV12" s="591"/>
      <c r="EKW12" s="591"/>
      <c r="EKX12" s="591"/>
      <c r="EKY12" s="591"/>
      <c r="EKZ12" s="591"/>
      <c r="ELA12" s="591"/>
      <c r="ELB12" s="591"/>
      <c r="ELC12" s="591"/>
      <c r="ELD12" s="591"/>
      <c r="ELE12" s="591"/>
      <c r="ELF12" s="591"/>
      <c r="ELG12" s="591"/>
      <c r="ELH12" s="591"/>
      <c r="ELI12" s="591"/>
      <c r="ELJ12" s="591"/>
      <c r="ELK12" s="591"/>
      <c r="ELL12" s="591"/>
      <c r="ELM12" s="591"/>
      <c r="ELN12" s="591"/>
      <c r="ELO12" s="591"/>
      <c r="ELP12" s="591"/>
      <c r="ELQ12" s="591"/>
      <c r="ELR12" s="591"/>
      <c r="ELS12" s="591"/>
      <c r="ELT12" s="591"/>
      <c r="ELU12" s="591"/>
      <c r="ELV12" s="591"/>
      <c r="ELW12" s="591"/>
      <c r="ELX12" s="591"/>
      <c r="ELY12" s="591"/>
      <c r="ELZ12" s="591"/>
      <c r="EMA12" s="591"/>
      <c r="EMB12" s="591"/>
      <c r="EMC12" s="591"/>
      <c r="EMD12" s="591"/>
      <c r="EME12" s="591"/>
      <c r="EMF12" s="591"/>
      <c r="EMG12" s="591"/>
      <c r="EMH12" s="591"/>
      <c r="EMI12" s="591"/>
      <c r="EMJ12" s="591"/>
      <c r="EMK12" s="591"/>
      <c r="EML12" s="591"/>
      <c r="EMM12" s="591"/>
      <c r="EMN12" s="591"/>
      <c r="EMO12" s="591"/>
      <c r="EMP12" s="591"/>
      <c r="EMQ12" s="591"/>
      <c r="EMR12" s="591"/>
      <c r="EMS12" s="591"/>
      <c r="EMT12" s="591"/>
      <c r="EMU12" s="591"/>
      <c r="EMV12" s="591"/>
      <c r="EMW12" s="591"/>
      <c r="EMX12" s="591"/>
      <c r="EMY12" s="591"/>
      <c r="EMZ12" s="591"/>
      <c r="ENA12" s="591"/>
      <c r="ENB12" s="591"/>
      <c r="ENC12" s="591"/>
      <c r="END12" s="591"/>
      <c r="ENE12" s="591"/>
      <c r="ENF12" s="591"/>
      <c r="ENG12" s="591"/>
      <c r="ENH12" s="591"/>
      <c r="ENI12" s="591"/>
      <c r="ENJ12" s="591"/>
      <c r="ENK12" s="591"/>
      <c r="ENL12" s="591"/>
      <c r="ENM12" s="591"/>
      <c r="ENN12" s="591"/>
      <c r="ENO12" s="591"/>
      <c r="ENP12" s="591"/>
      <c r="ENQ12" s="591"/>
      <c r="ENR12" s="591"/>
      <c r="ENS12" s="591"/>
      <c r="ENT12" s="591"/>
      <c r="ENU12" s="591"/>
      <c r="ENV12" s="591"/>
      <c r="ENW12" s="591"/>
      <c r="ENX12" s="591"/>
      <c r="ENY12" s="591"/>
      <c r="ENZ12" s="591"/>
      <c r="EOA12" s="591"/>
      <c r="EOB12" s="591"/>
      <c r="EOC12" s="591"/>
      <c r="EOD12" s="591"/>
      <c r="EOE12" s="591"/>
      <c r="EOF12" s="591"/>
      <c r="EOG12" s="591"/>
      <c r="EOH12" s="591"/>
      <c r="EOI12" s="591"/>
      <c r="EOJ12" s="591"/>
      <c r="EOK12" s="591"/>
      <c r="EOL12" s="591"/>
      <c r="EOM12" s="591"/>
      <c r="EON12" s="591"/>
      <c r="EOO12" s="591"/>
      <c r="EOP12" s="591"/>
      <c r="EOQ12" s="591"/>
      <c r="EOR12" s="591"/>
      <c r="EOS12" s="591"/>
      <c r="EOT12" s="591"/>
      <c r="EOU12" s="591"/>
      <c r="EOV12" s="591"/>
      <c r="EOW12" s="591"/>
      <c r="EOX12" s="591"/>
      <c r="EOY12" s="591"/>
      <c r="EOZ12" s="591"/>
      <c r="EPA12" s="591"/>
      <c r="EPB12" s="591"/>
      <c r="EPC12" s="591"/>
      <c r="EPD12" s="591"/>
      <c r="EPE12" s="591"/>
      <c r="EPF12" s="591"/>
      <c r="EPG12" s="591"/>
      <c r="EPH12" s="591"/>
      <c r="EPI12" s="591"/>
      <c r="EPJ12" s="591"/>
      <c r="EPK12" s="591"/>
      <c r="EPL12" s="591"/>
      <c r="EPM12" s="591"/>
      <c r="EPN12" s="591"/>
      <c r="EPO12" s="591"/>
      <c r="EPP12" s="591"/>
      <c r="EPQ12" s="591"/>
      <c r="EPR12" s="591"/>
      <c r="EPS12" s="591"/>
      <c r="EPT12" s="591"/>
      <c r="EPU12" s="591"/>
      <c r="EPV12" s="591"/>
      <c r="EPW12" s="591"/>
      <c r="EPX12" s="591"/>
      <c r="EPY12" s="591"/>
      <c r="EPZ12" s="591"/>
      <c r="EQA12" s="591"/>
      <c r="EQB12" s="591"/>
      <c r="EQC12" s="591"/>
      <c r="EQD12" s="591"/>
      <c r="EQE12" s="591"/>
      <c r="EQF12" s="591"/>
      <c r="EQG12" s="591"/>
      <c r="EQH12" s="591"/>
      <c r="EQI12" s="591"/>
      <c r="EQJ12" s="591"/>
      <c r="EQK12" s="591"/>
      <c r="EQL12" s="591"/>
      <c r="EQM12" s="591"/>
      <c r="EQN12" s="591"/>
      <c r="EQO12" s="591"/>
      <c r="EQP12" s="591"/>
      <c r="EQQ12" s="591"/>
      <c r="EQR12" s="591"/>
      <c r="EQS12" s="591"/>
      <c r="EQT12" s="591"/>
      <c r="EQU12" s="591"/>
      <c r="EQV12" s="591"/>
      <c r="EQW12" s="591"/>
      <c r="EQX12" s="591"/>
      <c r="EQY12" s="591"/>
      <c r="EQZ12" s="591"/>
      <c r="ERA12" s="591"/>
      <c r="ERB12" s="591"/>
      <c r="ERC12" s="591"/>
      <c r="ERD12" s="591"/>
      <c r="ERE12" s="591"/>
      <c r="ERF12" s="591"/>
      <c r="ERG12" s="591"/>
      <c r="ERH12" s="591"/>
      <c r="ERI12" s="591"/>
      <c r="ERJ12" s="591"/>
      <c r="ERK12" s="591"/>
      <c r="ERL12" s="591"/>
      <c r="ERM12" s="591"/>
      <c r="ERN12" s="591"/>
      <c r="ERO12" s="591"/>
      <c r="ERP12" s="591"/>
      <c r="ERQ12" s="591"/>
      <c r="ERR12" s="591"/>
      <c r="ERS12" s="591"/>
      <c r="ERT12" s="591"/>
      <c r="ERU12" s="591"/>
      <c r="ERV12" s="591"/>
      <c r="ERW12" s="591"/>
      <c r="ERX12" s="591"/>
      <c r="ERY12" s="591"/>
      <c r="ERZ12" s="591"/>
      <c r="ESA12" s="591"/>
      <c r="ESB12" s="591"/>
      <c r="ESC12" s="591"/>
      <c r="ESD12" s="591"/>
      <c r="ESE12" s="591"/>
      <c r="ESF12" s="591"/>
      <c r="ESG12" s="591"/>
      <c r="ESH12" s="591"/>
      <c r="ESI12" s="591"/>
      <c r="ESJ12" s="591"/>
      <c r="ESK12" s="591"/>
      <c r="ESL12" s="591"/>
      <c r="ESM12" s="591"/>
      <c r="ESN12" s="591"/>
      <c r="ESO12" s="591"/>
      <c r="ESP12" s="591"/>
      <c r="ESQ12" s="591"/>
      <c r="ESR12" s="591"/>
      <c r="ESS12" s="591"/>
      <c r="EST12" s="591"/>
      <c r="ESU12" s="591"/>
      <c r="ESV12" s="591"/>
      <c r="ESW12" s="591"/>
      <c r="ESX12" s="591"/>
      <c r="ESY12" s="591"/>
      <c r="ESZ12" s="591"/>
      <c r="ETA12" s="591"/>
      <c r="ETB12" s="591"/>
      <c r="ETC12" s="591"/>
      <c r="ETD12" s="591"/>
      <c r="ETE12" s="591"/>
      <c r="ETF12" s="591"/>
      <c r="ETG12" s="591"/>
      <c r="ETH12" s="591"/>
      <c r="ETI12" s="591"/>
      <c r="ETJ12" s="591"/>
      <c r="ETK12" s="591"/>
      <c r="ETL12" s="591"/>
      <c r="ETM12" s="591"/>
      <c r="ETN12" s="591"/>
      <c r="ETO12" s="591"/>
      <c r="ETP12" s="591"/>
      <c r="ETQ12" s="591"/>
      <c r="ETR12" s="591"/>
      <c r="ETS12" s="591"/>
      <c r="ETT12" s="591"/>
      <c r="ETU12" s="591"/>
      <c r="ETV12" s="591"/>
      <c r="ETW12" s="591"/>
      <c r="ETX12" s="591"/>
      <c r="ETY12" s="591"/>
      <c r="ETZ12" s="591"/>
      <c r="EUA12" s="591"/>
      <c r="EUB12" s="591"/>
      <c r="EUC12" s="591"/>
      <c r="EUD12" s="591"/>
      <c r="EUE12" s="591"/>
      <c r="EUF12" s="591"/>
      <c r="EUG12" s="591"/>
      <c r="EUH12" s="591"/>
      <c r="EUI12" s="591"/>
      <c r="EUJ12" s="591"/>
      <c r="EUK12" s="591"/>
      <c r="EUL12" s="591"/>
      <c r="EUM12" s="591"/>
      <c r="EUN12" s="591"/>
      <c r="EUO12" s="591"/>
      <c r="EUP12" s="591"/>
      <c r="EUQ12" s="591"/>
      <c r="EUR12" s="591"/>
      <c r="EUS12" s="591"/>
      <c r="EUT12" s="591"/>
      <c r="EUU12" s="591"/>
      <c r="EUV12" s="591"/>
      <c r="EUW12" s="591"/>
      <c r="EUX12" s="591"/>
      <c r="EUY12" s="591"/>
      <c r="EUZ12" s="591"/>
      <c r="EVA12" s="591"/>
      <c r="EVB12" s="591"/>
      <c r="EVC12" s="591"/>
      <c r="EVD12" s="591"/>
      <c r="EVE12" s="591"/>
      <c r="EVF12" s="591"/>
      <c r="EVG12" s="591"/>
      <c r="EVH12" s="591"/>
      <c r="EVI12" s="591"/>
      <c r="EVJ12" s="591"/>
      <c r="EVK12" s="591"/>
      <c r="EVL12" s="591"/>
      <c r="EVM12" s="591"/>
      <c r="EVN12" s="591"/>
      <c r="EVO12" s="591"/>
      <c r="EVP12" s="591"/>
      <c r="EVQ12" s="591"/>
      <c r="EVR12" s="591"/>
      <c r="EVS12" s="591"/>
      <c r="EVT12" s="591"/>
      <c r="EVU12" s="591"/>
      <c r="EVV12" s="591"/>
      <c r="EVW12" s="591"/>
      <c r="EVX12" s="591"/>
      <c r="EVY12" s="591"/>
      <c r="EVZ12" s="591"/>
      <c r="EWA12" s="591"/>
      <c r="EWB12" s="591"/>
      <c r="EWC12" s="591"/>
      <c r="EWD12" s="591"/>
      <c r="EWE12" s="591"/>
      <c r="EWF12" s="591"/>
      <c r="EWG12" s="591"/>
      <c r="EWH12" s="591"/>
      <c r="EWI12" s="591"/>
      <c r="EWJ12" s="591"/>
      <c r="EWK12" s="591"/>
      <c r="EWL12" s="591"/>
      <c r="EWM12" s="591"/>
      <c r="EWN12" s="591"/>
      <c r="EWO12" s="591"/>
      <c r="EWP12" s="591"/>
      <c r="EWQ12" s="591"/>
      <c r="EWR12" s="591"/>
      <c r="EWS12" s="591"/>
      <c r="EWT12" s="591"/>
      <c r="EWU12" s="591"/>
      <c r="EWV12" s="591"/>
      <c r="EWW12" s="591"/>
      <c r="EWX12" s="591"/>
      <c r="EWY12" s="591"/>
      <c r="EWZ12" s="591"/>
      <c r="EXA12" s="591"/>
      <c r="EXB12" s="591"/>
      <c r="EXC12" s="591"/>
      <c r="EXD12" s="591"/>
      <c r="EXE12" s="591"/>
      <c r="EXF12" s="591"/>
      <c r="EXG12" s="591"/>
      <c r="EXH12" s="591"/>
      <c r="EXI12" s="591"/>
      <c r="EXJ12" s="591"/>
      <c r="EXK12" s="591"/>
      <c r="EXL12" s="591"/>
      <c r="EXM12" s="591"/>
      <c r="EXN12" s="591"/>
      <c r="EXO12" s="591"/>
      <c r="EXP12" s="591"/>
      <c r="EXQ12" s="591"/>
      <c r="EXR12" s="591"/>
      <c r="EXS12" s="591"/>
      <c r="EXT12" s="591"/>
      <c r="EXU12" s="591"/>
      <c r="EXV12" s="591"/>
      <c r="EXW12" s="591"/>
      <c r="EXX12" s="591"/>
      <c r="EXY12" s="591"/>
      <c r="EXZ12" s="591"/>
      <c r="EYA12" s="591"/>
      <c r="EYB12" s="591"/>
      <c r="EYC12" s="591"/>
      <c r="EYD12" s="591"/>
      <c r="EYE12" s="591"/>
      <c r="EYF12" s="591"/>
      <c r="EYG12" s="591"/>
      <c r="EYH12" s="591"/>
      <c r="EYI12" s="591"/>
      <c r="EYJ12" s="591"/>
      <c r="EYK12" s="591"/>
      <c r="EYL12" s="591"/>
      <c r="EYM12" s="591"/>
      <c r="EYN12" s="591"/>
      <c r="EYO12" s="591"/>
      <c r="EYP12" s="591"/>
      <c r="EYQ12" s="591"/>
      <c r="EYR12" s="591"/>
      <c r="EYS12" s="591"/>
      <c r="EYT12" s="591"/>
      <c r="EYU12" s="591"/>
      <c r="EYV12" s="591"/>
      <c r="EYW12" s="591"/>
      <c r="EYX12" s="591"/>
      <c r="EYY12" s="591"/>
      <c r="EYZ12" s="591"/>
      <c r="EZA12" s="591"/>
      <c r="EZB12" s="591"/>
      <c r="EZC12" s="591"/>
      <c r="EZD12" s="591"/>
      <c r="EZE12" s="591"/>
      <c r="EZF12" s="591"/>
      <c r="EZG12" s="591"/>
      <c r="EZH12" s="591"/>
      <c r="EZI12" s="591"/>
      <c r="EZJ12" s="591"/>
      <c r="EZK12" s="591"/>
      <c r="EZL12" s="591"/>
      <c r="EZM12" s="591"/>
      <c r="EZN12" s="591"/>
      <c r="EZO12" s="591"/>
      <c r="EZP12" s="591"/>
      <c r="EZQ12" s="591"/>
      <c r="EZR12" s="591"/>
      <c r="EZS12" s="591"/>
      <c r="EZT12" s="591"/>
      <c r="EZU12" s="591"/>
      <c r="EZV12" s="591"/>
      <c r="EZW12" s="591"/>
      <c r="EZX12" s="591"/>
      <c r="EZY12" s="591"/>
      <c r="EZZ12" s="591"/>
      <c r="FAA12" s="591"/>
      <c r="FAB12" s="591"/>
      <c r="FAC12" s="591"/>
      <c r="FAD12" s="591"/>
      <c r="FAE12" s="591"/>
      <c r="FAF12" s="591"/>
      <c r="FAG12" s="591"/>
      <c r="FAH12" s="591"/>
      <c r="FAI12" s="591"/>
      <c r="FAJ12" s="591"/>
      <c r="FAK12" s="591"/>
      <c r="FAL12" s="591"/>
      <c r="FAM12" s="591"/>
      <c r="FAN12" s="591"/>
      <c r="FAO12" s="591"/>
      <c r="FAP12" s="591"/>
      <c r="FAQ12" s="591"/>
      <c r="FAR12" s="591"/>
      <c r="FAS12" s="591"/>
      <c r="FAT12" s="591"/>
      <c r="FAU12" s="591"/>
      <c r="FAV12" s="591"/>
      <c r="FAW12" s="591"/>
      <c r="FAX12" s="591"/>
      <c r="FAY12" s="591"/>
      <c r="FAZ12" s="591"/>
      <c r="FBA12" s="591"/>
      <c r="FBB12" s="591"/>
      <c r="FBC12" s="591"/>
      <c r="FBD12" s="591"/>
      <c r="FBE12" s="591"/>
      <c r="FBF12" s="591"/>
      <c r="FBG12" s="591"/>
      <c r="FBH12" s="591"/>
      <c r="FBI12" s="591"/>
      <c r="FBJ12" s="591"/>
      <c r="FBK12" s="591"/>
      <c r="FBL12" s="591"/>
      <c r="FBM12" s="591"/>
      <c r="FBN12" s="591"/>
      <c r="FBO12" s="591"/>
      <c r="FBP12" s="591"/>
      <c r="FBQ12" s="591"/>
      <c r="FBR12" s="591"/>
      <c r="FBS12" s="591"/>
      <c r="FBT12" s="591"/>
      <c r="FBU12" s="591"/>
      <c r="FBV12" s="591"/>
      <c r="FBW12" s="591"/>
      <c r="FBX12" s="591"/>
      <c r="FBY12" s="591"/>
      <c r="FBZ12" s="591"/>
      <c r="FCA12" s="591"/>
      <c r="FCB12" s="591"/>
      <c r="FCC12" s="591"/>
      <c r="FCD12" s="591"/>
      <c r="FCE12" s="591"/>
      <c r="FCF12" s="591"/>
      <c r="FCG12" s="591"/>
      <c r="FCH12" s="591"/>
      <c r="FCI12" s="591"/>
      <c r="FCJ12" s="591"/>
      <c r="FCK12" s="591"/>
      <c r="FCL12" s="591"/>
      <c r="FCM12" s="591"/>
      <c r="FCN12" s="591"/>
      <c r="FCO12" s="591"/>
      <c r="FCP12" s="591"/>
      <c r="FCQ12" s="591"/>
      <c r="FCR12" s="591"/>
      <c r="FCS12" s="591"/>
      <c r="FCT12" s="591"/>
      <c r="FCU12" s="591"/>
      <c r="FCV12" s="591"/>
      <c r="FCW12" s="591"/>
      <c r="FCX12" s="591"/>
      <c r="FCY12" s="591"/>
      <c r="FCZ12" s="591"/>
      <c r="FDA12" s="591"/>
      <c r="FDB12" s="591"/>
      <c r="FDC12" s="591"/>
      <c r="FDD12" s="591"/>
      <c r="FDE12" s="591"/>
      <c r="FDF12" s="591"/>
      <c r="FDG12" s="591"/>
      <c r="FDH12" s="591"/>
      <c r="FDI12" s="591"/>
      <c r="FDJ12" s="591"/>
      <c r="FDK12" s="591"/>
      <c r="FDL12" s="591"/>
      <c r="FDM12" s="591"/>
      <c r="FDN12" s="591"/>
      <c r="FDO12" s="591"/>
      <c r="FDP12" s="591"/>
      <c r="FDQ12" s="591"/>
      <c r="FDR12" s="591"/>
      <c r="FDS12" s="591"/>
      <c r="FDT12" s="591"/>
      <c r="FDU12" s="591"/>
      <c r="FDV12" s="591"/>
      <c r="FDW12" s="591"/>
      <c r="FDX12" s="591"/>
      <c r="FDY12" s="591"/>
      <c r="FDZ12" s="591"/>
      <c r="FEA12" s="591"/>
      <c r="FEB12" s="591"/>
      <c r="FEC12" s="591"/>
      <c r="FED12" s="591"/>
      <c r="FEE12" s="591"/>
      <c r="FEF12" s="591"/>
      <c r="FEG12" s="591"/>
      <c r="FEH12" s="591"/>
      <c r="FEI12" s="591"/>
      <c r="FEJ12" s="591"/>
      <c r="FEK12" s="591"/>
      <c r="FEL12" s="591"/>
      <c r="FEM12" s="591"/>
      <c r="FEN12" s="591"/>
      <c r="FEO12" s="591"/>
      <c r="FEP12" s="591"/>
      <c r="FEQ12" s="591"/>
      <c r="FER12" s="591"/>
      <c r="FES12" s="591"/>
      <c r="FET12" s="591"/>
      <c r="FEU12" s="591"/>
      <c r="FEV12" s="591"/>
      <c r="FEW12" s="591"/>
      <c r="FEX12" s="591"/>
      <c r="FEY12" s="591"/>
      <c r="FEZ12" s="591"/>
      <c r="FFA12" s="591"/>
      <c r="FFB12" s="591"/>
      <c r="FFC12" s="591"/>
      <c r="FFD12" s="591"/>
      <c r="FFE12" s="591"/>
      <c r="FFF12" s="591"/>
      <c r="FFG12" s="591"/>
      <c r="FFH12" s="591"/>
      <c r="FFI12" s="591"/>
      <c r="FFJ12" s="591"/>
      <c r="FFK12" s="591"/>
      <c r="FFL12" s="591"/>
      <c r="FFM12" s="591"/>
      <c r="FFN12" s="591"/>
      <c r="FFO12" s="591"/>
      <c r="FFP12" s="591"/>
      <c r="FFQ12" s="591"/>
      <c r="FFR12" s="591"/>
      <c r="FFS12" s="591"/>
      <c r="FFT12" s="591"/>
      <c r="FFU12" s="591"/>
      <c r="FFV12" s="591"/>
      <c r="FFW12" s="591"/>
      <c r="FFX12" s="591"/>
      <c r="FFY12" s="591"/>
      <c r="FFZ12" s="591"/>
      <c r="FGA12" s="591"/>
      <c r="FGB12" s="591"/>
      <c r="FGC12" s="591"/>
      <c r="FGD12" s="591"/>
      <c r="FGE12" s="591"/>
      <c r="FGF12" s="591"/>
      <c r="FGG12" s="591"/>
      <c r="FGH12" s="591"/>
      <c r="FGI12" s="591"/>
      <c r="FGJ12" s="591"/>
      <c r="FGK12" s="591"/>
      <c r="FGL12" s="591"/>
      <c r="FGM12" s="591"/>
      <c r="FGN12" s="591"/>
      <c r="FGO12" s="591"/>
      <c r="FGP12" s="591"/>
      <c r="FGQ12" s="591"/>
      <c r="FGR12" s="591"/>
      <c r="FGS12" s="591"/>
      <c r="FGT12" s="591"/>
      <c r="FGU12" s="591"/>
      <c r="FGV12" s="591"/>
      <c r="FGW12" s="591"/>
      <c r="FGX12" s="591"/>
      <c r="FGY12" s="591"/>
      <c r="FGZ12" s="591"/>
      <c r="FHA12" s="591"/>
      <c r="FHB12" s="591"/>
      <c r="FHC12" s="591"/>
      <c r="FHD12" s="591"/>
      <c r="FHE12" s="591"/>
      <c r="FHF12" s="591"/>
      <c r="FHG12" s="591"/>
      <c r="FHH12" s="591"/>
      <c r="FHI12" s="591"/>
      <c r="FHJ12" s="591"/>
      <c r="FHK12" s="591"/>
      <c r="FHL12" s="591"/>
      <c r="FHM12" s="591"/>
      <c r="FHN12" s="591"/>
      <c r="FHO12" s="591"/>
      <c r="FHP12" s="591"/>
      <c r="FHQ12" s="591"/>
      <c r="FHR12" s="591"/>
      <c r="FHS12" s="591"/>
      <c r="FHT12" s="591"/>
      <c r="FHU12" s="591"/>
      <c r="FHV12" s="591"/>
      <c r="FHW12" s="591"/>
      <c r="FHX12" s="591"/>
      <c r="FHY12" s="591"/>
      <c r="FHZ12" s="591"/>
      <c r="FIA12" s="591"/>
      <c r="FIB12" s="591"/>
      <c r="FIC12" s="591"/>
      <c r="FID12" s="591"/>
      <c r="FIE12" s="591"/>
      <c r="FIF12" s="591"/>
      <c r="FIG12" s="591"/>
      <c r="FIH12" s="591"/>
      <c r="FII12" s="591"/>
      <c r="FIJ12" s="591"/>
      <c r="FIK12" s="591"/>
      <c r="FIL12" s="591"/>
      <c r="FIM12" s="591"/>
      <c r="FIN12" s="591"/>
      <c r="FIO12" s="591"/>
      <c r="FIP12" s="591"/>
      <c r="FIQ12" s="591"/>
      <c r="FIR12" s="591"/>
      <c r="FIS12" s="591"/>
      <c r="FIT12" s="591"/>
      <c r="FIU12" s="591"/>
      <c r="FIV12" s="591"/>
      <c r="FIW12" s="591"/>
      <c r="FIX12" s="591"/>
      <c r="FIY12" s="591"/>
      <c r="FIZ12" s="591"/>
      <c r="FJA12" s="591"/>
      <c r="FJB12" s="591"/>
      <c r="FJC12" s="591"/>
      <c r="FJD12" s="591"/>
      <c r="FJE12" s="591"/>
      <c r="FJF12" s="591"/>
      <c r="FJG12" s="591"/>
      <c r="FJH12" s="591"/>
      <c r="FJI12" s="591"/>
      <c r="FJJ12" s="591"/>
      <c r="FJK12" s="591"/>
      <c r="FJL12" s="591"/>
      <c r="FJM12" s="591"/>
      <c r="FJN12" s="591"/>
      <c r="FJO12" s="591"/>
      <c r="FJP12" s="591"/>
      <c r="FJQ12" s="591"/>
      <c r="FJR12" s="591"/>
      <c r="FJS12" s="591"/>
      <c r="FJT12" s="591"/>
      <c r="FJU12" s="591"/>
      <c r="FJV12" s="591"/>
      <c r="FJW12" s="591"/>
      <c r="FJX12" s="591"/>
      <c r="FJY12" s="591"/>
      <c r="FJZ12" s="591"/>
      <c r="FKA12" s="591"/>
      <c r="FKB12" s="591"/>
      <c r="FKC12" s="591"/>
      <c r="FKD12" s="591"/>
      <c r="FKE12" s="591"/>
      <c r="FKF12" s="591"/>
      <c r="FKG12" s="591"/>
      <c r="FKH12" s="591"/>
      <c r="FKI12" s="591"/>
      <c r="FKJ12" s="591"/>
      <c r="FKK12" s="591"/>
      <c r="FKL12" s="591"/>
      <c r="FKM12" s="591"/>
      <c r="FKN12" s="591"/>
      <c r="FKO12" s="591"/>
      <c r="FKP12" s="591"/>
      <c r="FKQ12" s="591"/>
      <c r="FKR12" s="591"/>
      <c r="FKS12" s="591"/>
      <c r="FKT12" s="591"/>
      <c r="FKU12" s="591"/>
      <c r="FKV12" s="591"/>
      <c r="FKW12" s="591"/>
      <c r="FKX12" s="591"/>
      <c r="FKY12" s="591"/>
      <c r="FKZ12" s="591"/>
      <c r="FLA12" s="591"/>
      <c r="FLB12" s="591"/>
      <c r="FLC12" s="591"/>
      <c r="FLD12" s="591"/>
      <c r="FLE12" s="591"/>
      <c r="FLF12" s="591"/>
      <c r="FLG12" s="591"/>
      <c r="FLH12" s="591"/>
      <c r="FLI12" s="591"/>
      <c r="FLJ12" s="591"/>
      <c r="FLK12" s="591"/>
      <c r="FLL12" s="591"/>
      <c r="FLM12" s="591"/>
      <c r="FLN12" s="591"/>
      <c r="FLO12" s="591"/>
      <c r="FLP12" s="591"/>
      <c r="FLQ12" s="591"/>
      <c r="FLR12" s="591"/>
      <c r="FLS12" s="591"/>
      <c r="FLT12" s="591"/>
      <c r="FLU12" s="591"/>
      <c r="FLV12" s="591"/>
      <c r="FLW12" s="591"/>
      <c r="FLX12" s="591"/>
      <c r="FLY12" s="591"/>
      <c r="FLZ12" s="591"/>
      <c r="FMA12" s="591"/>
      <c r="FMB12" s="591"/>
      <c r="FMC12" s="591"/>
      <c r="FMD12" s="591"/>
      <c r="FME12" s="591"/>
      <c r="FMF12" s="591"/>
      <c r="FMG12" s="591"/>
      <c r="FMH12" s="591"/>
      <c r="FMI12" s="591"/>
      <c r="FMJ12" s="591"/>
      <c r="FMK12" s="591"/>
      <c r="FML12" s="591"/>
      <c r="FMM12" s="591"/>
      <c r="FMN12" s="591"/>
      <c r="FMO12" s="591"/>
      <c r="FMP12" s="591"/>
      <c r="FMQ12" s="591"/>
      <c r="FMR12" s="591"/>
      <c r="FMS12" s="591"/>
      <c r="FMT12" s="591"/>
      <c r="FMU12" s="591"/>
      <c r="FMV12" s="591"/>
      <c r="FMW12" s="591"/>
      <c r="FMX12" s="591"/>
      <c r="FMY12" s="591"/>
      <c r="FMZ12" s="591"/>
      <c r="FNA12" s="591"/>
      <c r="FNB12" s="591"/>
      <c r="FNC12" s="591"/>
      <c r="FND12" s="591"/>
      <c r="FNE12" s="591"/>
      <c r="FNF12" s="591"/>
      <c r="FNG12" s="591"/>
      <c r="FNH12" s="591"/>
      <c r="FNI12" s="591"/>
      <c r="FNJ12" s="591"/>
      <c r="FNK12" s="591"/>
      <c r="FNL12" s="591"/>
      <c r="FNM12" s="591"/>
      <c r="FNN12" s="591"/>
      <c r="FNO12" s="591"/>
      <c r="FNP12" s="591"/>
      <c r="FNQ12" s="591"/>
      <c r="FNR12" s="591"/>
      <c r="FNS12" s="591"/>
      <c r="FNT12" s="591"/>
      <c r="FNU12" s="591"/>
      <c r="FNV12" s="591"/>
      <c r="FNW12" s="591"/>
      <c r="FNX12" s="591"/>
      <c r="FNY12" s="591"/>
      <c r="FNZ12" s="591"/>
      <c r="FOA12" s="591"/>
      <c r="FOB12" s="591"/>
      <c r="FOC12" s="591"/>
      <c r="FOD12" s="591"/>
      <c r="FOE12" s="591"/>
      <c r="FOF12" s="591"/>
      <c r="FOG12" s="591"/>
      <c r="FOH12" s="591"/>
      <c r="FOI12" s="591"/>
      <c r="FOJ12" s="591"/>
      <c r="FOK12" s="591"/>
      <c r="FOL12" s="591"/>
      <c r="FOM12" s="591"/>
      <c r="FON12" s="591"/>
      <c r="FOO12" s="591"/>
      <c r="FOP12" s="591"/>
      <c r="FOQ12" s="591"/>
      <c r="FOR12" s="591"/>
      <c r="FOS12" s="591"/>
      <c r="FOT12" s="591"/>
      <c r="FOU12" s="591"/>
      <c r="FOV12" s="591"/>
      <c r="FOW12" s="591"/>
      <c r="FOX12" s="591"/>
      <c r="FOY12" s="591"/>
      <c r="FOZ12" s="591"/>
      <c r="FPA12" s="591"/>
      <c r="FPB12" s="591"/>
      <c r="FPC12" s="591"/>
      <c r="FPD12" s="591"/>
      <c r="FPE12" s="591"/>
      <c r="FPF12" s="591"/>
      <c r="FPG12" s="591"/>
      <c r="FPH12" s="591"/>
      <c r="FPI12" s="591"/>
      <c r="FPJ12" s="591"/>
      <c r="FPK12" s="591"/>
      <c r="FPL12" s="591"/>
      <c r="FPM12" s="591"/>
      <c r="FPN12" s="591"/>
      <c r="FPO12" s="591"/>
      <c r="FPP12" s="591"/>
      <c r="FPQ12" s="591"/>
      <c r="FPR12" s="591"/>
      <c r="FPS12" s="591"/>
      <c r="FPT12" s="591"/>
      <c r="FPU12" s="591"/>
      <c r="FPV12" s="591"/>
      <c r="FPW12" s="591"/>
      <c r="FPX12" s="591"/>
      <c r="FPY12" s="591"/>
      <c r="FPZ12" s="591"/>
      <c r="FQA12" s="591"/>
      <c r="FQB12" s="591"/>
      <c r="FQC12" s="591"/>
      <c r="FQD12" s="591"/>
      <c r="FQE12" s="591"/>
      <c r="FQF12" s="591"/>
      <c r="FQG12" s="591"/>
      <c r="FQH12" s="591"/>
      <c r="FQI12" s="591"/>
      <c r="FQJ12" s="591"/>
      <c r="FQK12" s="591"/>
      <c r="FQL12" s="591"/>
      <c r="FQM12" s="591"/>
      <c r="FQN12" s="591"/>
      <c r="FQO12" s="591"/>
      <c r="FQP12" s="591"/>
      <c r="FQQ12" s="591"/>
      <c r="FQR12" s="591"/>
      <c r="FQS12" s="591"/>
      <c r="FQT12" s="591"/>
      <c r="FQU12" s="591"/>
      <c r="FQV12" s="591"/>
      <c r="FQW12" s="591"/>
      <c r="FQX12" s="591"/>
      <c r="FQY12" s="591"/>
      <c r="FQZ12" s="591"/>
      <c r="FRA12" s="591"/>
      <c r="FRB12" s="591"/>
      <c r="FRC12" s="591"/>
      <c r="FRD12" s="591"/>
      <c r="FRE12" s="591"/>
      <c r="FRF12" s="591"/>
      <c r="FRG12" s="591"/>
      <c r="FRH12" s="591"/>
      <c r="FRI12" s="591"/>
      <c r="FRJ12" s="591"/>
      <c r="FRK12" s="591"/>
      <c r="FRL12" s="591"/>
      <c r="FRM12" s="591"/>
      <c r="FRN12" s="591"/>
      <c r="FRO12" s="591"/>
      <c r="FRP12" s="591"/>
      <c r="FRQ12" s="591"/>
      <c r="FRR12" s="591"/>
      <c r="FRS12" s="591"/>
      <c r="FRT12" s="591"/>
      <c r="FRU12" s="591"/>
      <c r="FRV12" s="591"/>
      <c r="FRW12" s="591"/>
      <c r="FRX12" s="591"/>
      <c r="FRY12" s="591"/>
      <c r="FRZ12" s="591"/>
      <c r="FSA12" s="591"/>
      <c r="FSB12" s="591"/>
      <c r="FSC12" s="591"/>
      <c r="FSD12" s="591"/>
      <c r="FSE12" s="591"/>
      <c r="FSF12" s="591"/>
      <c r="FSG12" s="591"/>
      <c r="FSH12" s="591"/>
      <c r="FSI12" s="591"/>
      <c r="FSJ12" s="591"/>
      <c r="FSK12" s="591"/>
      <c r="FSL12" s="591"/>
      <c r="FSM12" s="591"/>
      <c r="FSN12" s="591"/>
      <c r="FSO12" s="591"/>
      <c r="FSP12" s="591"/>
      <c r="FSQ12" s="591"/>
      <c r="FSR12" s="591"/>
      <c r="FSS12" s="591"/>
      <c r="FST12" s="591"/>
      <c r="FSU12" s="591"/>
      <c r="FSV12" s="591"/>
      <c r="FSW12" s="591"/>
      <c r="FSX12" s="591"/>
      <c r="FSY12" s="591"/>
      <c r="FSZ12" s="591"/>
      <c r="FTA12" s="591"/>
      <c r="FTB12" s="591"/>
      <c r="FTC12" s="591"/>
      <c r="FTD12" s="591"/>
      <c r="FTE12" s="591"/>
      <c r="FTF12" s="591"/>
      <c r="FTG12" s="591"/>
      <c r="FTH12" s="591"/>
      <c r="FTI12" s="591"/>
      <c r="FTJ12" s="591"/>
      <c r="FTK12" s="591"/>
      <c r="FTL12" s="591"/>
      <c r="FTM12" s="591"/>
      <c r="FTN12" s="591"/>
      <c r="FTO12" s="591"/>
      <c r="FTP12" s="591"/>
      <c r="FTQ12" s="591"/>
      <c r="FTR12" s="591"/>
      <c r="FTS12" s="591"/>
      <c r="FTT12" s="591"/>
      <c r="FTU12" s="591"/>
      <c r="FTV12" s="591"/>
      <c r="FTW12" s="591"/>
      <c r="FTX12" s="591"/>
      <c r="FTY12" s="591"/>
      <c r="FTZ12" s="591"/>
      <c r="FUA12" s="591"/>
      <c r="FUB12" s="591"/>
      <c r="FUC12" s="591"/>
      <c r="FUD12" s="591"/>
      <c r="FUE12" s="591"/>
      <c r="FUF12" s="591"/>
      <c r="FUG12" s="591"/>
      <c r="FUH12" s="591"/>
      <c r="FUI12" s="591"/>
      <c r="FUJ12" s="591"/>
      <c r="FUK12" s="591"/>
      <c r="FUL12" s="591"/>
      <c r="FUM12" s="591"/>
      <c r="FUN12" s="591"/>
      <c r="FUO12" s="591"/>
      <c r="FUP12" s="591"/>
      <c r="FUQ12" s="591"/>
      <c r="FUR12" s="591"/>
      <c r="FUS12" s="591"/>
      <c r="FUT12" s="591"/>
      <c r="FUU12" s="591"/>
      <c r="FUV12" s="591"/>
      <c r="FUW12" s="591"/>
      <c r="FUX12" s="591"/>
      <c r="FUY12" s="591"/>
      <c r="FUZ12" s="591"/>
      <c r="FVA12" s="591"/>
      <c r="FVB12" s="591"/>
      <c r="FVC12" s="591"/>
      <c r="FVD12" s="591"/>
      <c r="FVE12" s="591"/>
      <c r="FVF12" s="591"/>
      <c r="FVG12" s="591"/>
      <c r="FVH12" s="591"/>
      <c r="FVI12" s="591"/>
      <c r="FVJ12" s="591"/>
      <c r="FVK12" s="591"/>
      <c r="FVL12" s="591"/>
      <c r="FVM12" s="591"/>
      <c r="FVN12" s="591"/>
      <c r="FVO12" s="591"/>
      <c r="FVP12" s="591"/>
      <c r="FVQ12" s="591"/>
      <c r="FVR12" s="591"/>
      <c r="FVS12" s="591"/>
      <c r="FVT12" s="591"/>
      <c r="FVU12" s="591"/>
      <c r="FVV12" s="591"/>
      <c r="FVW12" s="591"/>
      <c r="FVX12" s="591"/>
      <c r="FVY12" s="591"/>
      <c r="FVZ12" s="591"/>
      <c r="FWA12" s="591"/>
      <c r="FWB12" s="591"/>
      <c r="FWC12" s="591"/>
      <c r="FWD12" s="591"/>
      <c r="FWE12" s="591"/>
      <c r="FWF12" s="591"/>
      <c r="FWG12" s="591"/>
      <c r="FWH12" s="591"/>
      <c r="FWI12" s="591"/>
      <c r="FWJ12" s="591"/>
      <c r="FWK12" s="591"/>
      <c r="FWL12" s="591"/>
      <c r="FWM12" s="591"/>
      <c r="FWN12" s="591"/>
      <c r="FWO12" s="591"/>
      <c r="FWP12" s="591"/>
      <c r="FWQ12" s="591"/>
      <c r="FWR12" s="591"/>
      <c r="FWS12" s="591"/>
      <c r="FWT12" s="591"/>
      <c r="FWU12" s="591"/>
      <c r="FWV12" s="591"/>
      <c r="FWW12" s="591"/>
      <c r="FWX12" s="591"/>
      <c r="FWY12" s="591"/>
      <c r="FWZ12" s="591"/>
      <c r="FXA12" s="591"/>
      <c r="FXB12" s="591"/>
      <c r="FXC12" s="591"/>
      <c r="FXD12" s="591"/>
      <c r="FXE12" s="591"/>
      <c r="FXF12" s="591"/>
      <c r="FXG12" s="591"/>
      <c r="FXH12" s="591"/>
      <c r="FXI12" s="591"/>
      <c r="FXJ12" s="591"/>
      <c r="FXK12" s="591"/>
      <c r="FXL12" s="591"/>
      <c r="FXM12" s="591"/>
      <c r="FXN12" s="591"/>
      <c r="FXO12" s="591"/>
      <c r="FXP12" s="591"/>
      <c r="FXQ12" s="591"/>
      <c r="FXR12" s="591"/>
      <c r="FXS12" s="591"/>
      <c r="FXT12" s="591"/>
      <c r="FXU12" s="591"/>
      <c r="FXV12" s="591"/>
      <c r="FXW12" s="591"/>
      <c r="FXX12" s="591"/>
      <c r="FXY12" s="591"/>
      <c r="FXZ12" s="591"/>
      <c r="FYA12" s="591"/>
      <c r="FYB12" s="591"/>
      <c r="FYC12" s="591"/>
      <c r="FYD12" s="591"/>
      <c r="FYE12" s="591"/>
      <c r="FYF12" s="591"/>
      <c r="FYG12" s="591"/>
      <c r="FYH12" s="591"/>
      <c r="FYI12" s="591"/>
      <c r="FYJ12" s="591"/>
      <c r="FYK12" s="591"/>
      <c r="FYL12" s="591"/>
      <c r="FYM12" s="591"/>
      <c r="FYN12" s="591"/>
      <c r="FYO12" s="591"/>
      <c r="FYP12" s="591"/>
      <c r="FYQ12" s="591"/>
      <c r="FYR12" s="591"/>
      <c r="FYS12" s="591"/>
      <c r="FYT12" s="591"/>
      <c r="FYU12" s="591"/>
      <c r="FYV12" s="591"/>
      <c r="FYW12" s="591"/>
      <c r="FYX12" s="591"/>
      <c r="FYY12" s="591"/>
      <c r="FYZ12" s="591"/>
      <c r="FZA12" s="591"/>
      <c r="FZB12" s="591"/>
      <c r="FZC12" s="591"/>
      <c r="FZD12" s="591"/>
      <c r="FZE12" s="591"/>
      <c r="FZF12" s="591"/>
      <c r="FZG12" s="591"/>
      <c r="FZH12" s="591"/>
      <c r="FZI12" s="591"/>
      <c r="FZJ12" s="591"/>
      <c r="FZK12" s="591"/>
      <c r="FZL12" s="591"/>
      <c r="FZM12" s="591"/>
      <c r="FZN12" s="591"/>
      <c r="FZO12" s="591"/>
      <c r="FZP12" s="591"/>
      <c r="FZQ12" s="591"/>
      <c r="FZR12" s="591"/>
      <c r="FZS12" s="591"/>
      <c r="FZT12" s="591"/>
      <c r="FZU12" s="591"/>
      <c r="FZV12" s="591"/>
      <c r="FZW12" s="591"/>
      <c r="FZX12" s="591"/>
      <c r="FZY12" s="591"/>
      <c r="FZZ12" s="591"/>
      <c r="GAA12" s="591"/>
      <c r="GAB12" s="591"/>
      <c r="GAC12" s="591"/>
      <c r="GAD12" s="591"/>
      <c r="GAE12" s="591"/>
      <c r="GAF12" s="591"/>
      <c r="GAG12" s="591"/>
      <c r="GAH12" s="591"/>
      <c r="GAI12" s="591"/>
      <c r="GAJ12" s="591"/>
      <c r="GAK12" s="591"/>
      <c r="GAL12" s="591"/>
      <c r="GAM12" s="591"/>
      <c r="GAN12" s="591"/>
      <c r="GAO12" s="591"/>
      <c r="GAP12" s="591"/>
      <c r="GAQ12" s="591"/>
      <c r="GAR12" s="591"/>
      <c r="GAS12" s="591"/>
      <c r="GAT12" s="591"/>
      <c r="GAU12" s="591"/>
      <c r="GAV12" s="591"/>
      <c r="GAW12" s="591"/>
      <c r="GAX12" s="591"/>
      <c r="GAY12" s="591"/>
      <c r="GAZ12" s="591"/>
      <c r="GBA12" s="591"/>
      <c r="GBB12" s="591"/>
      <c r="GBC12" s="591"/>
      <c r="GBD12" s="591"/>
      <c r="GBE12" s="591"/>
      <c r="GBF12" s="591"/>
      <c r="GBG12" s="591"/>
      <c r="GBH12" s="591"/>
      <c r="GBI12" s="591"/>
      <c r="GBJ12" s="591"/>
      <c r="GBK12" s="591"/>
      <c r="GBL12" s="591"/>
      <c r="GBM12" s="591"/>
      <c r="GBN12" s="591"/>
      <c r="GBO12" s="591"/>
      <c r="GBP12" s="591"/>
      <c r="GBQ12" s="591"/>
      <c r="GBR12" s="591"/>
      <c r="GBS12" s="591"/>
      <c r="GBT12" s="591"/>
      <c r="GBU12" s="591"/>
      <c r="GBV12" s="591"/>
      <c r="GBW12" s="591"/>
      <c r="GBX12" s="591"/>
      <c r="GBY12" s="591"/>
      <c r="GBZ12" s="591"/>
      <c r="GCA12" s="591"/>
      <c r="GCB12" s="591"/>
      <c r="GCC12" s="591"/>
      <c r="GCD12" s="591"/>
      <c r="GCE12" s="591"/>
      <c r="GCF12" s="591"/>
      <c r="GCG12" s="591"/>
      <c r="GCH12" s="591"/>
      <c r="GCI12" s="591"/>
      <c r="GCJ12" s="591"/>
      <c r="GCK12" s="591"/>
      <c r="GCL12" s="591"/>
      <c r="GCM12" s="591"/>
      <c r="GCN12" s="591"/>
      <c r="GCO12" s="591"/>
      <c r="GCP12" s="591"/>
      <c r="GCQ12" s="591"/>
      <c r="GCR12" s="591"/>
      <c r="GCS12" s="591"/>
      <c r="GCT12" s="591"/>
      <c r="GCU12" s="591"/>
      <c r="GCV12" s="591"/>
      <c r="GCW12" s="591"/>
      <c r="GCX12" s="591"/>
      <c r="GCY12" s="591"/>
      <c r="GCZ12" s="591"/>
      <c r="GDA12" s="591"/>
      <c r="GDB12" s="591"/>
      <c r="GDC12" s="591"/>
      <c r="GDD12" s="591"/>
      <c r="GDE12" s="591"/>
      <c r="GDF12" s="591"/>
      <c r="GDG12" s="591"/>
      <c r="GDH12" s="591"/>
      <c r="GDI12" s="591"/>
      <c r="GDJ12" s="591"/>
      <c r="GDK12" s="591"/>
      <c r="GDL12" s="591"/>
      <c r="GDM12" s="591"/>
      <c r="GDN12" s="591"/>
      <c r="GDO12" s="591"/>
      <c r="GDP12" s="591"/>
      <c r="GDQ12" s="591"/>
      <c r="GDR12" s="591"/>
      <c r="GDS12" s="591"/>
      <c r="GDT12" s="591"/>
      <c r="GDU12" s="591"/>
      <c r="GDV12" s="591"/>
      <c r="GDW12" s="591"/>
      <c r="GDX12" s="591"/>
      <c r="GDY12" s="591"/>
      <c r="GDZ12" s="591"/>
      <c r="GEA12" s="591"/>
      <c r="GEB12" s="591"/>
      <c r="GEC12" s="591"/>
      <c r="GED12" s="591"/>
      <c r="GEE12" s="591"/>
      <c r="GEF12" s="591"/>
      <c r="GEG12" s="591"/>
      <c r="GEH12" s="591"/>
      <c r="GEI12" s="591"/>
      <c r="GEJ12" s="591"/>
      <c r="GEK12" s="591"/>
      <c r="GEL12" s="591"/>
      <c r="GEM12" s="591"/>
      <c r="GEN12" s="591"/>
      <c r="GEO12" s="591"/>
      <c r="GEP12" s="591"/>
      <c r="GEQ12" s="591"/>
      <c r="GER12" s="591"/>
      <c r="GES12" s="591"/>
      <c r="GET12" s="591"/>
      <c r="GEU12" s="591"/>
      <c r="GEV12" s="591"/>
      <c r="GEW12" s="591"/>
      <c r="GEX12" s="591"/>
      <c r="GEY12" s="591"/>
      <c r="GEZ12" s="591"/>
      <c r="GFA12" s="591"/>
      <c r="GFB12" s="591"/>
      <c r="GFC12" s="591"/>
      <c r="GFD12" s="591"/>
      <c r="GFE12" s="591"/>
      <c r="GFF12" s="591"/>
      <c r="GFG12" s="591"/>
      <c r="GFH12" s="591"/>
      <c r="GFI12" s="591"/>
      <c r="GFJ12" s="591"/>
      <c r="GFK12" s="591"/>
      <c r="GFL12" s="591"/>
      <c r="GFM12" s="591"/>
      <c r="GFN12" s="591"/>
      <c r="GFO12" s="591"/>
      <c r="GFP12" s="591"/>
      <c r="GFQ12" s="591"/>
      <c r="GFR12" s="591"/>
      <c r="GFS12" s="591"/>
      <c r="GFT12" s="591"/>
      <c r="GFU12" s="591"/>
      <c r="GFV12" s="591"/>
      <c r="GFW12" s="591"/>
      <c r="GFX12" s="591"/>
      <c r="GFY12" s="591"/>
      <c r="GFZ12" s="591"/>
      <c r="GGA12" s="591"/>
      <c r="GGB12" s="591"/>
      <c r="GGC12" s="591"/>
      <c r="GGD12" s="591"/>
      <c r="GGE12" s="591"/>
      <c r="GGF12" s="591"/>
      <c r="GGG12" s="591"/>
      <c r="GGH12" s="591"/>
      <c r="GGI12" s="591"/>
      <c r="GGJ12" s="591"/>
      <c r="GGK12" s="591"/>
      <c r="GGL12" s="591"/>
      <c r="GGM12" s="591"/>
      <c r="GGN12" s="591"/>
      <c r="GGO12" s="591"/>
      <c r="GGP12" s="591"/>
      <c r="GGQ12" s="591"/>
      <c r="GGR12" s="591"/>
      <c r="GGS12" s="591"/>
      <c r="GGT12" s="591"/>
      <c r="GGU12" s="591"/>
      <c r="GGV12" s="591"/>
      <c r="GGW12" s="591"/>
      <c r="GGX12" s="591"/>
      <c r="GGY12" s="591"/>
      <c r="GGZ12" s="591"/>
      <c r="GHA12" s="591"/>
      <c r="GHB12" s="591"/>
      <c r="GHC12" s="591"/>
      <c r="GHD12" s="591"/>
      <c r="GHE12" s="591"/>
      <c r="GHF12" s="591"/>
      <c r="GHG12" s="591"/>
      <c r="GHH12" s="591"/>
      <c r="GHI12" s="591"/>
      <c r="GHJ12" s="591"/>
      <c r="GHK12" s="591"/>
      <c r="GHL12" s="591"/>
      <c r="GHM12" s="591"/>
      <c r="GHN12" s="591"/>
      <c r="GHO12" s="591"/>
      <c r="GHP12" s="591"/>
      <c r="GHQ12" s="591"/>
      <c r="GHR12" s="591"/>
      <c r="GHS12" s="591"/>
      <c r="GHT12" s="591"/>
      <c r="GHU12" s="591"/>
      <c r="GHV12" s="591"/>
      <c r="GHW12" s="591"/>
      <c r="GHX12" s="591"/>
      <c r="GHY12" s="591"/>
      <c r="GHZ12" s="591"/>
      <c r="GIA12" s="591"/>
      <c r="GIB12" s="591"/>
      <c r="GIC12" s="591"/>
      <c r="GID12" s="591"/>
      <c r="GIE12" s="591"/>
      <c r="GIF12" s="591"/>
      <c r="GIG12" s="591"/>
      <c r="GIH12" s="591"/>
      <c r="GII12" s="591"/>
      <c r="GIJ12" s="591"/>
      <c r="GIK12" s="591"/>
      <c r="GIL12" s="591"/>
      <c r="GIM12" s="591"/>
      <c r="GIN12" s="591"/>
      <c r="GIO12" s="591"/>
      <c r="GIP12" s="591"/>
      <c r="GIQ12" s="591"/>
      <c r="GIR12" s="591"/>
      <c r="GIS12" s="591"/>
      <c r="GIT12" s="591"/>
      <c r="GIU12" s="591"/>
      <c r="GIV12" s="591"/>
      <c r="GIW12" s="591"/>
      <c r="GIX12" s="591"/>
      <c r="GIY12" s="591"/>
      <c r="GIZ12" s="591"/>
      <c r="GJA12" s="591"/>
      <c r="GJB12" s="591"/>
      <c r="GJC12" s="591"/>
      <c r="GJD12" s="591"/>
      <c r="GJE12" s="591"/>
      <c r="GJF12" s="591"/>
      <c r="GJG12" s="591"/>
      <c r="GJH12" s="591"/>
      <c r="GJI12" s="591"/>
      <c r="GJJ12" s="591"/>
      <c r="GJK12" s="591"/>
      <c r="GJL12" s="591"/>
      <c r="GJM12" s="591"/>
      <c r="GJN12" s="591"/>
      <c r="GJO12" s="591"/>
      <c r="GJP12" s="591"/>
      <c r="GJQ12" s="591"/>
      <c r="GJR12" s="591"/>
      <c r="GJS12" s="591"/>
      <c r="GJT12" s="591"/>
      <c r="GJU12" s="591"/>
      <c r="GJV12" s="591"/>
      <c r="GJW12" s="591"/>
      <c r="GJX12" s="591"/>
      <c r="GJY12" s="591"/>
      <c r="GJZ12" s="591"/>
      <c r="GKA12" s="591"/>
      <c r="GKB12" s="591"/>
      <c r="GKC12" s="591"/>
      <c r="GKD12" s="591"/>
      <c r="GKE12" s="591"/>
      <c r="GKF12" s="591"/>
      <c r="GKG12" s="591"/>
      <c r="GKH12" s="591"/>
      <c r="GKI12" s="591"/>
      <c r="GKJ12" s="591"/>
      <c r="GKK12" s="591"/>
      <c r="GKL12" s="591"/>
      <c r="GKM12" s="591"/>
      <c r="GKN12" s="591"/>
      <c r="GKO12" s="591"/>
      <c r="GKP12" s="591"/>
      <c r="GKQ12" s="591"/>
      <c r="GKR12" s="591"/>
      <c r="GKS12" s="591"/>
      <c r="GKT12" s="591"/>
      <c r="GKU12" s="591"/>
      <c r="GKV12" s="591"/>
      <c r="GKW12" s="591"/>
      <c r="GKX12" s="591"/>
      <c r="GKY12" s="591"/>
      <c r="GKZ12" s="591"/>
      <c r="GLA12" s="591"/>
      <c r="GLB12" s="591"/>
      <c r="GLC12" s="591"/>
      <c r="GLD12" s="591"/>
      <c r="GLE12" s="591"/>
      <c r="GLF12" s="591"/>
      <c r="GLG12" s="591"/>
      <c r="GLH12" s="591"/>
      <c r="GLI12" s="591"/>
      <c r="GLJ12" s="591"/>
      <c r="GLK12" s="591"/>
      <c r="GLL12" s="591"/>
      <c r="GLM12" s="591"/>
      <c r="GLN12" s="591"/>
      <c r="GLO12" s="591"/>
      <c r="GLP12" s="591"/>
      <c r="GLQ12" s="591"/>
      <c r="GLR12" s="591"/>
      <c r="GLS12" s="591"/>
      <c r="GLT12" s="591"/>
      <c r="GLU12" s="591"/>
      <c r="GLV12" s="591"/>
      <c r="GLW12" s="591"/>
      <c r="GLX12" s="591"/>
      <c r="GLY12" s="591"/>
      <c r="GLZ12" s="591"/>
      <c r="GMA12" s="591"/>
      <c r="GMB12" s="591"/>
      <c r="GMC12" s="591"/>
      <c r="GMD12" s="591"/>
      <c r="GME12" s="591"/>
      <c r="GMF12" s="591"/>
      <c r="GMG12" s="591"/>
      <c r="GMH12" s="591"/>
      <c r="GMI12" s="591"/>
      <c r="GMJ12" s="591"/>
      <c r="GMK12" s="591"/>
      <c r="GML12" s="591"/>
      <c r="GMM12" s="591"/>
      <c r="GMN12" s="591"/>
      <c r="GMO12" s="591"/>
      <c r="GMP12" s="591"/>
      <c r="GMQ12" s="591"/>
      <c r="GMR12" s="591"/>
      <c r="GMS12" s="591"/>
      <c r="GMT12" s="591"/>
      <c r="GMU12" s="591"/>
      <c r="GMV12" s="591"/>
      <c r="GMW12" s="591"/>
      <c r="GMX12" s="591"/>
      <c r="GMY12" s="591"/>
      <c r="GMZ12" s="591"/>
      <c r="GNA12" s="591"/>
      <c r="GNB12" s="591"/>
      <c r="GNC12" s="591"/>
      <c r="GND12" s="591"/>
      <c r="GNE12" s="591"/>
      <c r="GNF12" s="591"/>
      <c r="GNG12" s="591"/>
      <c r="GNH12" s="591"/>
      <c r="GNI12" s="591"/>
      <c r="GNJ12" s="591"/>
      <c r="GNK12" s="591"/>
      <c r="GNL12" s="591"/>
      <c r="GNM12" s="591"/>
      <c r="GNN12" s="591"/>
      <c r="GNO12" s="591"/>
      <c r="GNP12" s="591"/>
      <c r="GNQ12" s="591"/>
      <c r="GNR12" s="591"/>
      <c r="GNS12" s="591"/>
      <c r="GNT12" s="591"/>
      <c r="GNU12" s="591"/>
      <c r="GNV12" s="591"/>
      <c r="GNW12" s="591"/>
      <c r="GNX12" s="591"/>
      <c r="GNY12" s="591"/>
      <c r="GNZ12" s="591"/>
      <c r="GOA12" s="591"/>
      <c r="GOB12" s="591"/>
      <c r="GOC12" s="591"/>
      <c r="GOD12" s="591"/>
      <c r="GOE12" s="591"/>
      <c r="GOF12" s="591"/>
      <c r="GOG12" s="591"/>
      <c r="GOH12" s="591"/>
      <c r="GOI12" s="591"/>
      <c r="GOJ12" s="591"/>
      <c r="GOK12" s="591"/>
      <c r="GOL12" s="591"/>
      <c r="GOM12" s="591"/>
      <c r="GON12" s="591"/>
      <c r="GOO12" s="591"/>
      <c r="GOP12" s="591"/>
      <c r="GOQ12" s="591"/>
      <c r="GOR12" s="591"/>
      <c r="GOS12" s="591"/>
      <c r="GOT12" s="591"/>
      <c r="GOU12" s="591"/>
      <c r="GOV12" s="591"/>
      <c r="GOW12" s="591"/>
      <c r="GOX12" s="591"/>
      <c r="GOY12" s="591"/>
      <c r="GOZ12" s="591"/>
      <c r="GPA12" s="591"/>
      <c r="GPB12" s="591"/>
      <c r="GPC12" s="591"/>
      <c r="GPD12" s="591"/>
      <c r="GPE12" s="591"/>
      <c r="GPF12" s="591"/>
      <c r="GPG12" s="591"/>
      <c r="GPH12" s="591"/>
      <c r="GPI12" s="591"/>
      <c r="GPJ12" s="591"/>
      <c r="GPK12" s="591"/>
      <c r="GPL12" s="591"/>
      <c r="GPM12" s="591"/>
      <c r="GPN12" s="591"/>
      <c r="GPO12" s="591"/>
      <c r="GPP12" s="591"/>
      <c r="GPQ12" s="591"/>
      <c r="GPR12" s="591"/>
      <c r="GPS12" s="591"/>
      <c r="GPT12" s="591"/>
      <c r="GPU12" s="591"/>
      <c r="GPV12" s="591"/>
      <c r="GPW12" s="591"/>
      <c r="GPX12" s="591"/>
      <c r="GPY12" s="591"/>
      <c r="GPZ12" s="591"/>
      <c r="GQA12" s="591"/>
      <c r="GQB12" s="591"/>
      <c r="GQC12" s="591"/>
      <c r="GQD12" s="591"/>
      <c r="GQE12" s="591"/>
      <c r="GQF12" s="591"/>
      <c r="GQG12" s="591"/>
      <c r="GQH12" s="591"/>
      <c r="GQI12" s="591"/>
      <c r="GQJ12" s="591"/>
      <c r="GQK12" s="591"/>
      <c r="GQL12" s="591"/>
      <c r="GQM12" s="591"/>
      <c r="GQN12" s="591"/>
      <c r="GQO12" s="591"/>
      <c r="GQP12" s="591"/>
      <c r="GQQ12" s="591"/>
      <c r="GQR12" s="591"/>
      <c r="GQS12" s="591"/>
      <c r="GQT12" s="591"/>
      <c r="GQU12" s="591"/>
      <c r="GQV12" s="591"/>
      <c r="GQW12" s="591"/>
      <c r="GQX12" s="591"/>
      <c r="GQY12" s="591"/>
      <c r="GQZ12" s="591"/>
      <c r="GRA12" s="591"/>
      <c r="GRB12" s="591"/>
      <c r="GRC12" s="591"/>
      <c r="GRD12" s="591"/>
      <c r="GRE12" s="591"/>
      <c r="GRF12" s="591"/>
      <c r="GRG12" s="591"/>
      <c r="GRH12" s="591"/>
      <c r="GRI12" s="591"/>
      <c r="GRJ12" s="591"/>
      <c r="GRK12" s="591"/>
      <c r="GRL12" s="591"/>
      <c r="GRM12" s="591"/>
      <c r="GRN12" s="591"/>
      <c r="GRO12" s="591"/>
      <c r="GRP12" s="591"/>
      <c r="GRQ12" s="591"/>
      <c r="GRR12" s="591"/>
      <c r="GRS12" s="591"/>
      <c r="GRT12" s="591"/>
      <c r="GRU12" s="591"/>
      <c r="GRV12" s="591"/>
      <c r="GRW12" s="591"/>
      <c r="GRX12" s="591"/>
      <c r="GRY12" s="591"/>
      <c r="GRZ12" s="591"/>
      <c r="GSA12" s="591"/>
      <c r="GSB12" s="591"/>
      <c r="GSC12" s="591"/>
      <c r="GSD12" s="591"/>
      <c r="GSE12" s="591"/>
      <c r="GSF12" s="591"/>
      <c r="GSG12" s="591"/>
      <c r="GSH12" s="591"/>
      <c r="GSI12" s="591"/>
      <c r="GSJ12" s="591"/>
      <c r="GSK12" s="591"/>
      <c r="GSL12" s="591"/>
      <c r="GSM12" s="591"/>
      <c r="GSN12" s="591"/>
      <c r="GSO12" s="591"/>
      <c r="GSP12" s="591"/>
      <c r="GSQ12" s="591"/>
      <c r="GSR12" s="591"/>
      <c r="GSS12" s="591"/>
      <c r="GST12" s="591"/>
      <c r="GSU12" s="591"/>
      <c r="GSV12" s="591"/>
      <c r="GSW12" s="591"/>
      <c r="GSX12" s="591"/>
      <c r="GSY12" s="591"/>
      <c r="GSZ12" s="591"/>
      <c r="GTA12" s="591"/>
      <c r="GTB12" s="591"/>
      <c r="GTC12" s="591"/>
      <c r="GTD12" s="591"/>
      <c r="GTE12" s="591"/>
      <c r="GTF12" s="591"/>
      <c r="GTG12" s="591"/>
      <c r="GTH12" s="591"/>
      <c r="GTI12" s="591"/>
      <c r="GTJ12" s="591"/>
      <c r="GTK12" s="591"/>
      <c r="GTL12" s="591"/>
      <c r="GTM12" s="591"/>
      <c r="GTN12" s="591"/>
      <c r="GTO12" s="591"/>
      <c r="GTP12" s="591"/>
      <c r="GTQ12" s="591"/>
      <c r="GTR12" s="591"/>
      <c r="GTS12" s="591"/>
      <c r="GTT12" s="591"/>
      <c r="GTU12" s="591"/>
      <c r="GTV12" s="591"/>
      <c r="GTW12" s="591"/>
      <c r="GTX12" s="591"/>
      <c r="GTY12" s="591"/>
      <c r="GTZ12" s="591"/>
      <c r="GUA12" s="591"/>
      <c r="GUB12" s="591"/>
      <c r="GUC12" s="591"/>
      <c r="GUD12" s="591"/>
      <c r="GUE12" s="591"/>
      <c r="GUF12" s="591"/>
      <c r="GUG12" s="591"/>
      <c r="GUH12" s="591"/>
      <c r="GUI12" s="591"/>
      <c r="GUJ12" s="591"/>
      <c r="GUK12" s="591"/>
      <c r="GUL12" s="591"/>
      <c r="GUM12" s="591"/>
      <c r="GUN12" s="591"/>
      <c r="GUO12" s="591"/>
      <c r="GUP12" s="591"/>
      <c r="GUQ12" s="591"/>
      <c r="GUR12" s="591"/>
      <c r="GUS12" s="591"/>
      <c r="GUT12" s="591"/>
      <c r="GUU12" s="591"/>
      <c r="GUV12" s="591"/>
      <c r="GUW12" s="591"/>
      <c r="GUX12" s="591"/>
      <c r="GUY12" s="591"/>
      <c r="GUZ12" s="591"/>
      <c r="GVA12" s="591"/>
      <c r="GVB12" s="591"/>
      <c r="GVC12" s="591"/>
      <c r="GVD12" s="591"/>
      <c r="GVE12" s="591"/>
      <c r="GVF12" s="591"/>
      <c r="GVG12" s="591"/>
      <c r="GVH12" s="591"/>
      <c r="GVI12" s="591"/>
      <c r="GVJ12" s="591"/>
      <c r="GVK12" s="591"/>
      <c r="GVL12" s="591"/>
      <c r="GVM12" s="591"/>
      <c r="GVN12" s="591"/>
      <c r="GVO12" s="591"/>
      <c r="GVP12" s="591"/>
      <c r="GVQ12" s="591"/>
      <c r="GVR12" s="591"/>
      <c r="GVS12" s="591"/>
      <c r="GVT12" s="591"/>
      <c r="GVU12" s="591"/>
      <c r="GVV12" s="591"/>
      <c r="GVW12" s="591"/>
      <c r="GVX12" s="591"/>
      <c r="GVY12" s="591"/>
      <c r="GVZ12" s="591"/>
      <c r="GWA12" s="591"/>
      <c r="GWB12" s="591"/>
      <c r="GWC12" s="591"/>
      <c r="GWD12" s="591"/>
      <c r="GWE12" s="591"/>
      <c r="GWF12" s="591"/>
      <c r="GWG12" s="591"/>
      <c r="GWH12" s="591"/>
      <c r="GWI12" s="591"/>
      <c r="GWJ12" s="591"/>
      <c r="GWK12" s="591"/>
      <c r="GWL12" s="591"/>
      <c r="GWM12" s="591"/>
      <c r="GWN12" s="591"/>
      <c r="GWO12" s="591"/>
      <c r="GWP12" s="591"/>
      <c r="GWQ12" s="591"/>
      <c r="GWR12" s="591"/>
      <c r="GWS12" s="591"/>
      <c r="GWT12" s="591"/>
      <c r="GWU12" s="591"/>
      <c r="GWV12" s="591"/>
      <c r="GWW12" s="591"/>
      <c r="GWX12" s="591"/>
      <c r="GWY12" s="591"/>
      <c r="GWZ12" s="591"/>
      <c r="GXA12" s="591"/>
      <c r="GXB12" s="591"/>
      <c r="GXC12" s="591"/>
      <c r="GXD12" s="591"/>
      <c r="GXE12" s="591"/>
      <c r="GXF12" s="591"/>
      <c r="GXG12" s="591"/>
      <c r="GXH12" s="591"/>
      <c r="GXI12" s="591"/>
      <c r="GXJ12" s="591"/>
      <c r="GXK12" s="591"/>
      <c r="GXL12" s="591"/>
      <c r="GXM12" s="591"/>
      <c r="GXN12" s="591"/>
      <c r="GXO12" s="591"/>
      <c r="GXP12" s="591"/>
      <c r="GXQ12" s="591"/>
      <c r="GXR12" s="591"/>
      <c r="GXS12" s="591"/>
      <c r="GXT12" s="591"/>
      <c r="GXU12" s="591"/>
      <c r="GXV12" s="591"/>
      <c r="GXW12" s="591"/>
      <c r="GXX12" s="591"/>
      <c r="GXY12" s="591"/>
      <c r="GXZ12" s="591"/>
      <c r="GYA12" s="591"/>
      <c r="GYB12" s="591"/>
      <c r="GYC12" s="591"/>
      <c r="GYD12" s="591"/>
      <c r="GYE12" s="591"/>
      <c r="GYF12" s="591"/>
      <c r="GYG12" s="591"/>
      <c r="GYH12" s="591"/>
      <c r="GYI12" s="591"/>
      <c r="GYJ12" s="591"/>
      <c r="GYK12" s="591"/>
      <c r="GYL12" s="591"/>
      <c r="GYM12" s="591"/>
      <c r="GYN12" s="591"/>
      <c r="GYO12" s="591"/>
      <c r="GYP12" s="591"/>
      <c r="GYQ12" s="591"/>
      <c r="GYR12" s="591"/>
      <c r="GYS12" s="591"/>
      <c r="GYT12" s="591"/>
      <c r="GYU12" s="591"/>
      <c r="GYV12" s="591"/>
      <c r="GYW12" s="591"/>
      <c r="GYX12" s="591"/>
      <c r="GYY12" s="591"/>
      <c r="GYZ12" s="591"/>
      <c r="GZA12" s="591"/>
      <c r="GZB12" s="591"/>
      <c r="GZC12" s="591"/>
      <c r="GZD12" s="591"/>
      <c r="GZE12" s="591"/>
      <c r="GZF12" s="591"/>
      <c r="GZG12" s="591"/>
      <c r="GZH12" s="591"/>
      <c r="GZI12" s="591"/>
      <c r="GZJ12" s="591"/>
      <c r="GZK12" s="591"/>
      <c r="GZL12" s="591"/>
      <c r="GZM12" s="591"/>
      <c r="GZN12" s="591"/>
      <c r="GZO12" s="591"/>
      <c r="GZP12" s="591"/>
      <c r="GZQ12" s="591"/>
      <c r="GZR12" s="591"/>
      <c r="GZS12" s="591"/>
      <c r="GZT12" s="591"/>
      <c r="GZU12" s="591"/>
      <c r="GZV12" s="591"/>
      <c r="GZW12" s="591"/>
      <c r="GZX12" s="591"/>
      <c r="GZY12" s="591"/>
      <c r="GZZ12" s="591"/>
      <c r="HAA12" s="591"/>
      <c r="HAB12" s="591"/>
      <c r="HAC12" s="591"/>
      <c r="HAD12" s="591"/>
      <c r="HAE12" s="591"/>
      <c r="HAF12" s="591"/>
      <c r="HAG12" s="591"/>
      <c r="HAH12" s="591"/>
      <c r="HAI12" s="591"/>
      <c r="HAJ12" s="591"/>
      <c r="HAK12" s="591"/>
      <c r="HAL12" s="591"/>
      <c r="HAM12" s="591"/>
      <c r="HAN12" s="591"/>
      <c r="HAO12" s="591"/>
      <c r="HAP12" s="591"/>
      <c r="HAQ12" s="591"/>
      <c r="HAR12" s="591"/>
      <c r="HAS12" s="591"/>
      <c r="HAT12" s="591"/>
      <c r="HAU12" s="591"/>
      <c r="HAV12" s="591"/>
      <c r="HAW12" s="591"/>
      <c r="HAX12" s="591"/>
      <c r="HAY12" s="591"/>
      <c r="HAZ12" s="591"/>
      <c r="HBA12" s="591"/>
      <c r="HBB12" s="591"/>
      <c r="HBC12" s="591"/>
      <c r="HBD12" s="591"/>
      <c r="HBE12" s="591"/>
      <c r="HBF12" s="591"/>
      <c r="HBG12" s="591"/>
      <c r="HBH12" s="591"/>
      <c r="HBI12" s="591"/>
      <c r="HBJ12" s="591"/>
      <c r="HBK12" s="591"/>
      <c r="HBL12" s="591"/>
      <c r="HBM12" s="591"/>
      <c r="HBN12" s="591"/>
      <c r="HBO12" s="591"/>
      <c r="HBP12" s="591"/>
      <c r="HBQ12" s="591"/>
      <c r="HBR12" s="591"/>
      <c r="HBS12" s="591"/>
      <c r="HBT12" s="591"/>
      <c r="HBU12" s="591"/>
      <c r="HBV12" s="591"/>
      <c r="HBW12" s="591"/>
      <c r="HBX12" s="591"/>
      <c r="HBY12" s="591"/>
      <c r="HBZ12" s="591"/>
      <c r="HCA12" s="591"/>
      <c r="HCB12" s="591"/>
      <c r="HCC12" s="591"/>
      <c r="HCD12" s="591"/>
      <c r="HCE12" s="591"/>
      <c r="HCF12" s="591"/>
      <c r="HCG12" s="591"/>
      <c r="HCH12" s="591"/>
      <c r="HCI12" s="591"/>
      <c r="HCJ12" s="591"/>
      <c r="HCK12" s="591"/>
      <c r="HCL12" s="591"/>
      <c r="HCM12" s="591"/>
      <c r="HCN12" s="591"/>
      <c r="HCO12" s="591"/>
      <c r="HCP12" s="591"/>
      <c r="HCQ12" s="591"/>
      <c r="HCR12" s="591"/>
      <c r="HCS12" s="591"/>
      <c r="HCT12" s="591"/>
      <c r="HCU12" s="591"/>
      <c r="HCV12" s="591"/>
      <c r="HCW12" s="591"/>
      <c r="HCX12" s="591"/>
      <c r="HCY12" s="591"/>
      <c r="HCZ12" s="591"/>
      <c r="HDA12" s="591"/>
      <c r="HDB12" s="591"/>
      <c r="HDC12" s="591"/>
      <c r="HDD12" s="591"/>
      <c r="HDE12" s="591"/>
      <c r="HDF12" s="591"/>
      <c r="HDG12" s="591"/>
      <c r="HDH12" s="591"/>
      <c r="HDI12" s="591"/>
      <c r="HDJ12" s="591"/>
      <c r="HDK12" s="591"/>
      <c r="HDL12" s="591"/>
      <c r="HDM12" s="591"/>
      <c r="HDN12" s="591"/>
      <c r="HDO12" s="591"/>
      <c r="HDP12" s="591"/>
      <c r="HDQ12" s="591"/>
      <c r="HDR12" s="591"/>
      <c r="HDS12" s="591"/>
      <c r="HDT12" s="591"/>
      <c r="HDU12" s="591"/>
      <c r="HDV12" s="591"/>
      <c r="HDW12" s="591"/>
      <c r="HDX12" s="591"/>
      <c r="HDY12" s="591"/>
      <c r="HDZ12" s="591"/>
      <c r="HEA12" s="591"/>
      <c r="HEB12" s="591"/>
      <c r="HEC12" s="591"/>
      <c r="HED12" s="591"/>
      <c r="HEE12" s="591"/>
      <c r="HEF12" s="591"/>
      <c r="HEG12" s="591"/>
      <c r="HEH12" s="591"/>
      <c r="HEI12" s="591"/>
      <c r="HEJ12" s="591"/>
      <c r="HEK12" s="591"/>
      <c r="HEL12" s="591"/>
      <c r="HEM12" s="591"/>
      <c r="HEN12" s="591"/>
      <c r="HEO12" s="591"/>
      <c r="HEP12" s="591"/>
      <c r="HEQ12" s="591"/>
      <c r="HER12" s="591"/>
      <c r="HES12" s="591"/>
      <c r="HET12" s="591"/>
      <c r="HEU12" s="591"/>
      <c r="HEV12" s="591"/>
      <c r="HEW12" s="591"/>
      <c r="HEX12" s="591"/>
      <c r="HEY12" s="591"/>
      <c r="HEZ12" s="591"/>
      <c r="HFA12" s="591"/>
      <c r="HFB12" s="591"/>
      <c r="HFC12" s="591"/>
      <c r="HFD12" s="591"/>
      <c r="HFE12" s="591"/>
      <c r="HFF12" s="591"/>
      <c r="HFG12" s="591"/>
      <c r="HFH12" s="591"/>
      <c r="HFI12" s="591"/>
      <c r="HFJ12" s="591"/>
      <c r="HFK12" s="591"/>
      <c r="HFL12" s="591"/>
      <c r="HFM12" s="591"/>
      <c r="HFN12" s="591"/>
      <c r="HFO12" s="591"/>
      <c r="HFP12" s="591"/>
      <c r="HFQ12" s="591"/>
      <c r="HFR12" s="591"/>
      <c r="HFS12" s="591"/>
      <c r="HFT12" s="591"/>
      <c r="HFU12" s="591"/>
      <c r="HFV12" s="591"/>
      <c r="HFW12" s="591"/>
      <c r="HFX12" s="591"/>
      <c r="HFY12" s="591"/>
      <c r="HFZ12" s="591"/>
      <c r="HGA12" s="591"/>
      <c r="HGB12" s="591"/>
      <c r="HGC12" s="591"/>
      <c r="HGD12" s="591"/>
      <c r="HGE12" s="591"/>
      <c r="HGF12" s="591"/>
      <c r="HGG12" s="591"/>
      <c r="HGH12" s="591"/>
      <c r="HGI12" s="591"/>
      <c r="HGJ12" s="591"/>
      <c r="HGK12" s="591"/>
      <c r="HGL12" s="591"/>
      <c r="HGM12" s="591"/>
      <c r="HGN12" s="591"/>
      <c r="HGO12" s="591"/>
      <c r="HGP12" s="591"/>
      <c r="HGQ12" s="591"/>
      <c r="HGR12" s="591"/>
      <c r="HGS12" s="591"/>
      <c r="HGT12" s="591"/>
      <c r="HGU12" s="591"/>
      <c r="HGV12" s="591"/>
      <c r="HGW12" s="591"/>
      <c r="HGX12" s="591"/>
      <c r="HGY12" s="591"/>
      <c r="HGZ12" s="591"/>
      <c r="HHA12" s="591"/>
      <c r="HHB12" s="591"/>
      <c r="HHC12" s="591"/>
      <c r="HHD12" s="591"/>
      <c r="HHE12" s="591"/>
      <c r="HHF12" s="591"/>
      <c r="HHG12" s="591"/>
      <c r="HHH12" s="591"/>
      <c r="HHI12" s="591"/>
      <c r="HHJ12" s="591"/>
      <c r="HHK12" s="591"/>
      <c r="HHL12" s="591"/>
      <c r="HHM12" s="591"/>
      <c r="HHN12" s="591"/>
      <c r="HHO12" s="591"/>
      <c r="HHP12" s="591"/>
      <c r="HHQ12" s="591"/>
      <c r="HHR12" s="591"/>
      <c r="HHS12" s="591"/>
      <c r="HHT12" s="591"/>
      <c r="HHU12" s="591"/>
      <c r="HHV12" s="591"/>
      <c r="HHW12" s="591"/>
      <c r="HHX12" s="591"/>
      <c r="HHY12" s="591"/>
      <c r="HHZ12" s="591"/>
      <c r="HIA12" s="591"/>
      <c r="HIB12" s="591"/>
      <c r="HIC12" s="591"/>
      <c r="HID12" s="591"/>
      <c r="HIE12" s="591"/>
      <c r="HIF12" s="591"/>
      <c r="HIG12" s="591"/>
      <c r="HIH12" s="591"/>
      <c r="HII12" s="591"/>
      <c r="HIJ12" s="591"/>
      <c r="HIK12" s="591"/>
      <c r="HIL12" s="591"/>
      <c r="HIM12" s="591"/>
      <c r="HIN12" s="591"/>
      <c r="HIO12" s="591"/>
      <c r="HIP12" s="591"/>
      <c r="HIQ12" s="591"/>
      <c r="HIR12" s="591"/>
      <c r="HIS12" s="591"/>
      <c r="HIT12" s="591"/>
      <c r="HIU12" s="591"/>
      <c r="HIV12" s="591"/>
      <c r="HIW12" s="591"/>
      <c r="HIX12" s="591"/>
      <c r="HIY12" s="591"/>
      <c r="HIZ12" s="591"/>
      <c r="HJA12" s="591"/>
      <c r="HJB12" s="591"/>
      <c r="HJC12" s="591"/>
      <c r="HJD12" s="591"/>
      <c r="HJE12" s="591"/>
      <c r="HJF12" s="591"/>
      <c r="HJG12" s="591"/>
      <c r="HJH12" s="591"/>
      <c r="HJI12" s="591"/>
      <c r="HJJ12" s="591"/>
      <c r="HJK12" s="591"/>
      <c r="HJL12" s="591"/>
      <c r="HJM12" s="591"/>
      <c r="HJN12" s="591"/>
      <c r="HJO12" s="591"/>
      <c r="HJP12" s="591"/>
      <c r="HJQ12" s="591"/>
      <c r="HJR12" s="591"/>
      <c r="HJS12" s="591"/>
      <c r="HJT12" s="591"/>
      <c r="HJU12" s="591"/>
      <c r="HJV12" s="591"/>
      <c r="HJW12" s="591"/>
      <c r="HJX12" s="591"/>
      <c r="HJY12" s="591"/>
      <c r="HJZ12" s="591"/>
      <c r="HKA12" s="591"/>
      <c r="HKB12" s="591"/>
      <c r="HKC12" s="591"/>
      <c r="HKD12" s="591"/>
      <c r="HKE12" s="591"/>
      <c r="HKF12" s="591"/>
      <c r="HKG12" s="591"/>
      <c r="HKH12" s="591"/>
      <c r="HKI12" s="591"/>
      <c r="HKJ12" s="591"/>
      <c r="HKK12" s="591"/>
      <c r="HKL12" s="591"/>
      <c r="HKM12" s="591"/>
      <c r="HKN12" s="591"/>
      <c r="HKO12" s="591"/>
      <c r="HKP12" s="591"/>
      <c r="HKQ12" s="591"/>
      <c r="HKR12" s="591"/>
      <c r="HKS12" s="591"/>
      <c r="HKT12" s="591"/>
      <c r="HKU12" s="591"/>
      <c r="HKV12" s="591"/>
      <c r="HKW12" s="591"/>
      <c r="HKX12" s="591"/>
      <c r="HKY12" s="591"/>
      <c r="HKZ12" s="591"/>
      <c r="HLA12" s="591"/>
      <c r="HLB12" s="591"/>
      <c r="HLC12" s="591"/>
      <c r="HLD12" s="591"/>
      <c r="HLE12" s="591"/>
      <c r="HLF12" s="591"/>
      <c r="HLG12" s="591"/>
      <c r="HLH12" s="591"/>
      <c r="HLI12" s="591"/>
      <c r="HLJ12" s="591"/>
      <c r="HLK12" s="591"/>
      <c r="HLL12" s="591"/>
      <c r="HLM12" s="591"/>
      <c r="HLN12" s="591"/>
      <c r="HLO12" s="591"/>
      <c r="HLP12" s="591"/>
      <c r="HLQ12" s="591"/>
      <c r="HLR12" s="591"/>
      <c r="HLS12" s="591"/>
      <c r="HLT12" s="591"/>
      <c r="HLU12" s="591"/>
      <c r="HLV12" s="591"/>
      <c r="HLW12" s="591"/>
      <c r="HLX12" s="591"/>
      <c r="HLY12" s="591"/>
      <c r="HLZ12" s="591"/>
      <c r="HMA12" s="591"/>
      <c r="HMB12" s="591"/>
      <c r="HMC12" s="591"/>
      <c r="HMD12" s="591"/>
      <c r="HME12" s="591"/>
      <c r="HMF12" s="591"/>
      <c r="HMG12" s="591"/>
      <c r="HMH12" s="591"/>
      <c r="HMI12" s="591"/>
      <c r="HMJ12" s="591"/>
      <c r="HMK12" s="591"/>
      <c r="HML12" s="591"/>
      <c r="HMM12" s="591"/>
      <c r="HMN12" s="591"/>
      <c r="HMO12" s="591"/>
      <c r="HMP12" s="591"/>
      <c r="HMQ12" s="591"/>
      <c r="HMR12" s="591"/>
      <c r="HMS12" s="591"/>
      <c r="HMT12" s="591"/>
      <c r="HMU12" s="591"/>
      <c r="HMV12" s="591"/>
      <c r="HMW12" s="591"/>
      <c r="HMX12" s="591"/>
      <c r="HMY12" s="591"/>
      <c r="HMZ12" s="591"/>
      <c r="HNA12" s="591"/>
      <c r="HNB12" s="591"/>
      <c r="HNC12" s="591"/>
      <c r="HND12" s="591"/>
      <c r="HNE12" s="591"/>
      <c r="HNF12" s="591"/>
      <c r="HNG12" s="591"/>
      <c r="HNH12" s="591"/>
      <c r="HNI12" s="591"/>
      <c r="HNJ12" s="591"/>
      <c r="HNK12" s="591"/>
      <c r="HNL12" s="591"/>
      <c r="HNM12" s="591"/>
      <c r="HNN12" s="591"/>
      <c r="HNO12" s="591"/>
      <c r="HNP12" s="591"/>
      <c r="HNQ12" s="591"/>
      <c r="HNR12" s="591"/>
      <c r="HNS12" s="591"/>
      <c r="HNT12" s="591"/>
      <c r="HNU12" s="591"/>
      <c r="HNV12" s="591"/>
      <c r="HNW12" s="591"/>
      <c r="HNX12" s="591"/>
      <c r="HNY12" s="591"/>
      <c r="HNZ12" s="591"/>
      <c r="HOA12" s="591"/>
      <c r="HOB12" s="591"/>
      <c r="HOC12" s="591"/>
      <c r="HOD12" s="591"/>
      <c r="HOE12" s="591"/>
      <c r="HOF12" s="591"/>
      <c r="HOG12" s="591"/>
      <c r="HOH12" s="591"/>
      <c r="HOI12" s="591"/>
      <c r="HOJ12" s="591"/>
      <c r="HOK12" s="591"/>
      <c r="HOL12" s="591"/>
      <c r="HOM12" s="591"/>
      <c r="HON12" s="591"/>
      <c r="HOO12" s="591"/>
      <c r="HOP12" s="591"/>
      <c r="HOQ12" s="591"/>
      <c r="HOR12" s="591"/>
      <c r="HOS12" s="591"/>
      <c r="HOT12" s="591"/>
      <c r="HOU12" s="591"/>
      <c r="HOV12" s="591"/>
      <c r="HOW12" s="591"/>
      <c r="HOX12" s="591"/>
      <c r="HOY12" s="591"/>
      <c r="HOZ12" s="591"/>
      <c r="HPA12" s="591"/>
      <c r="HPB12" s="591"/>
      <c r="HPC12" s="591"/>
      <c r="HPD12" s="591"/>
      <c r="HPE12" s="591"/>
      <c r="HPF12" s="591"/>
      <c r="HPG12" s="591"/>
      <c r="HPH12" s="591"/>
      <c r="HPI12" s="591"/>
      <c r="HPJ12" s="591"/>
      <c r="HPK12" s="591"/>
      <c r="HPL12" s="591"/>
      <c r="HPM12" s="591"/>
      <c r="HPN12" s="591"/>
      <c r="HPO12" s="591"/>
      <c r="HPP12" s="591"/>
      <c r="HPQ12" s="591"/>
      <c r="HPR12" s="591"/>
      <c r="HPS12" s="591"/>
      <c r="HPT12" s="591"/>
      <c r="HPU12" s="591"/>
      <c r="HPV12" s="591"/>
      <c r="HPW12" s="591"/>
      <c r="HPX12" s="591"/>
      <c r="HPY12" s="591"/>
      <c r="HPZ12" s="591"/>
      <c r="HQA12" s="591"/>
      <c r="HQB12" s="591"/>
      <c r="HQC12" s="591"/>
      <c r="HQD12" s="591"/>
      <c r="HQE12" s="591"/>
      <c r="HQF12" s="591"/>
      <c r="HQG12" s="591"/>
      <c r="HQH12" s="591"/>
      <c r="HQI12" s="591"/>
      <c r="HQJ12" s="591"/>
      <c r="HQK12" s="591"/>
      <c r="HQL12" s="591"/>
      <c r="HQM12" s="591"/>
      <c r="HQN12" s="591"/>
      <c r="HQO12" s="591"/>
      <c r="HQP12" s="591"/>
      <c r="HQQ12" s="591"/>
      <c r="HQR12" s="591"/>
      <c r="HQS12" s="591"/>
      <c r="HQT12" s="591"/>
      <c r="HQU12" s="591"/>
      <c r="HQV12" s="591"/>
      <c r="HQW12" s="591"/>
      <c r="HQX12" s="591"/>
      <c r="HQY12" s="591"/>
      <c r="HQZ12" s="591"/>
      <c r="HRA12" s="591"/>
      <c r="HRB12" s="591"/>
      <c r="HRC12" s="591"/>
      <c r="HRD12" s="591"/>
      <c r="HRE12" s="591"/>
      <c r="HRF12" s="591"/>
      <c r="HRG12" s="591"/>
      <c r="HRH12" s="591"/>
      <c r="HRI12" s="591"/>
      <c r="HRJ12" s="591"/>
      <c r="HRK12" s="591"/>
      <c r="HRL12" s="591"/>
      <c r="HRM12" s="591"/>
      <c r="HRN12" s="591"/>
      <c r="HRO12" s="591"/>
      <c r="HRP12" s="591"/>
      <c r="HRQ12" s="591"/>
      <c r="HRR12" s="591"/>
      <c r="HRS12" s="591"/>
      <c r="HRT12" s="591"/>
      <c r="HRU12" s="591"/>
      <c r="HRV12" s="591"/>
      <c r="HRW12" s="591"/>
      <c r="HRX12" s="591"/>
      <c r="HRY12" s="591"/>
      <c r="HRZ12" s="591"/>
      <c r="HSA12" s="591"/>
      <c r="HSB12" s="591"/>
      <c r="HSC12" s="591"/>
      <c r="HSD12" s="591"/>
      <c r="HSE12" s="591"/>
      <c r="HSF12" s="591"/>
      <c r="HSG12" s="591"/>
      <c r="HSH12" s="591"/>
      <c r="HSI12" s="591"/>
      <c r="HSJ12" s="591"/>
      <c r="HSK12" s="591"/>
      <c r="HSL12" s="591"/>
      <c r="HSM12" s="591"/>
      <c r="HSN12" s="591"/>
      <c r="HSO12" s="591"/>
      <c r="HSP12" s="591"/>
      <c r="HSQ12" s="591"/>
      <c r="HSR12" s="591"/>
      <c r="HSS12" s="591"/>
      <c r="HST12" s="591"/>
      <c r="HSU12" s="591"/>
      <c r="HSV12" s="591"/>
      <c r="HSW12" s="591"/>
      <c r="HSX12" s="591"/>
      <c r="HSY12" s="591"/>
      <c r="HSZ12" s="591"/>
      <c r="HTA12" s="591"/>
      <c r="HTB12" s="591"/>
      <c r="HTC12" s="591"/>
      <c r="HTD12" s="591"/>
      <c r="HTE12" s="591"/>
      <c r="HTF12" s="591"/>
      <c r="HTG12" s="591"/>
      <c r="HTH12" s="591"/>
      <c r="HTI12" s="591"/>
      <c r="HTJ12" s="591"/>
      <c r="HTK12" s="591"/>
      <c r="HTL12" s="591"/>
      <c r="HTM12" s="591"/>
      <c r="HTN12" s="591"/>
      <c r="HTO12" s="591"/>
      <c r="HTP12" s="591"/>
      <c r="HTQ12" s="591"/>
      <c r="HTR12" s="591"/>
      <c r="HTS12" s="591"/>
      <c r="HTT12" s="591"/>
      <c r="HTU12" s="591"/>
      <c r="HTV12" s="591"/>
      <c r="HTW12" s="591"/>
      <c r="HTX12" s="591"/>
      <c r="HTY12" s="591"/>
      <c r="HTZ12" s="591"/>
      <c r="HUA12" s="591"/>
      <c r="HUB12" s="591"/>
      <c r="HUC12" s="591"/>
      <c r="HUD12" s="591"/>
      <c r="HUE12" s="591"/>
      <c r="HUF12" s="591"/>
      <c r="HUG12" s="591"/>
      <c r="HUH12" s="591"/>
      <c r="HUI12" s="591"/>
      <c r="HUJ12" s="591"/>
      <c r="HUK12" s="591"/>
      <c r="HUL12" s="591"/>
      <c r="HUM12" s="591"/>
      <c r="HUN12" s="591"/>
      <c r="HUO12" s="591"/>
      <c r="HUP12" s="591"/>
      <c r="HUQ12" s="591"/>
      <c r="HUR12" s="591"/>
      <c r="HUS12" s="591"/>
      <c r="HUT12" s="591"/>
      <c r="HUU12" s="591"/>
      <c r="HUV12" s="591"/>
      <c r="HUW12" s="591"/>
      <c r="HUX12" s="591"/>
      <c r="HUY12" s="591"/>
      <c r="HUZ12" s="591"/>
      <c r="HVA12" s="591"/>
      <c r="HVB12" s="591"/>
      <c r="HVC12" s="591"/>
      <c r="HVD12" s="591"/>
      <c r="HVE12" s="591"/>
      <c r="HVF12" s="591"/>
      <c r="HVG12" s="591"/>
      <c r="HVH12" s="591"/>
      <c r="HVI12" s="591"/>
      <c r="HVJ12" s="591"/>
      <c r="HVK12" s="591"/>
      <c r="HVL12" s="591"/>
      <c r="HVM12" s="591"/>
      <c r="HVN12" s="591"/>
      <c r="HVO12" s="591"/>
      <c r="HVP12" s="591"/>
      <c r="HVQ12" s="591"/>
      <c r="HVR12" s="591"/>
      <c r="HVS12" s="591"/>
      <c r="HVT12" s="591"/>
      <c r="HVU12" s="591"/>
      <c r="HVV12" s="591"/>
      <c r="HVW12" s="591"/>
      <c r="HVX12" s="591"/>
      <c r="HVY12" s="591"/>
      <c r="HVZ12" s="591"/>
      <c r="HWA12" s="591"/>
      <c r="HWB12" s="591"/>
      <c r="HWC12" s="591"/>
      <c r="HWD12" s="591"/>
      <c r="HWE12" s="591"/>
      <c r="HWF12" s="591"/>
      <c r="HWG12" s="591"/>
      <c r="HWH12" s="591"/>
      <c r="HWI12" s="591"/>
      <c r="HWJ12" s="591"/>
      <c r="HWK12" s="591"/>
      <c r="HWL12" s="591"/>
      <c r="HWM12" s="591"/>
      <c r="HWN12" s="591"/>
      <c r="HWO12" s="591"/>
      <c r="HWP12" s="591"/>
      <c r="HWQ12" s="591"/>
      <c r="HWR12" s="591"/>
      <c r="HWS12" s="591"/>
      <c r="HWT12" s="591"/>
      <c r="HWU12" s="591"/>
      <c r="HWV12" s="591"/>
      <c r="HWW12" s="591"/>
      <c r="HWX12" s="591"/>
      <c r="HWY12" s="591"/>
      <c r="HWZ12" s="591"/>
      <c r="HXA12" s="591"/>
      <c r="HXB12" s="591"/>
      <c r="HXC12" s="591"/>
      <c r="HXD12" s="591"/>
      <c r="HXE12" s="591"/>
      <c r="HXF12" s="591"/>
      <c r="HXG12" s="591"/>
      <c r="HXH12" s="591"/>
      <c r="HXI12" s="591"/>
      <c r="HXJ12" s="591"/>
      <c r="HXK12" s="591"/>
      <c r="HXL12" s="591"/>
      <c r="HXM12" s="591"/>
      <c r="HXN12" s="591"/>
      <c r="HXO12" s="591"/>
      <c r="HXP12" s="591"/>
      <c r="HXQ12" s="591"/>
      <c r="HXR12" s="591"/>
      <c r="HXS12" s="591"/>
      <c r="HXT12" s="591"/>
      <c r="HXU12" s="591"/>
      <c r="HXV12" s="591"/>
      <c r="HXW12" s="591"/>
      <c r="HXX12" s="591"/>
      <c r="HXY12" s="591"/>
      <c r="HXZ12" s="591"/>
      <c r="HYA12" s="591"/>
      <c r="HYB12" s="591"/>
      <c r="HYC12" s="591"/>
      <c r="HYD12" s="591"/>
      <c r="HYE12" s="591"/>
      <c r="HYF12" s="591"/>
      <c r="HYG12" s="591"/>
      <c r="HYH12" s="591"/>
      <c r="HYI12" s="591"/>
      <c r="HYJ12" s="591"/>
      <c r="HYK12" s="591"/>
      <c r="HYL12" s="591"/>
      <c r="HYM12" s="591"/>
      <c r="HYN12" s="591"/>
      <c r="HYO12" s="591"/>
      <c r="HYP12" s="591"/>
      <c r="HYQ12" s="591"/>
      <c r="HYR12" s="591"/>
      <c r="HYS12" s="591"/>
      <c r="HYT12" s="591"/>
      <c r="HYU12" s="591"/>
      <c r="HYV12" s="591"/>
      <c r="HYW12" s="591"/>
      <c r="HYX12" s="591"/>
      <c r="HYY12" s="591"/>
      <c r="HYZ12" s="591"/>
      <c r="HZA12" s="591"/>
      <c r="HZB12" s="591"/>
      <c r="HZC12" s="591"/>
      <c r="HZD12" s="591"/>
      <c r="HZE12" s="591"/>
      <c r="HZF12" s="591"/>
      <c r="HZG12" s="591"/>
      <c r="HZH12" s="591"/>
      <c r="HZI12" s="591"/>
      <c r="HZJ12" s="591"/>
      <c r="HZK12" s="591"/>
      <c r="HZL12" s="591"/>
      <c r="HZM12" s="591"/>
      <c r="HZN12" s="591"/>
      <c r="HZO12" s="591"/>
      <c r="HZP12" s="591"/>
      <c r="HZQ12" s="591"/>
      <c r="HZR12" s="591"/>
      <c r="HZS12" s="591"/>
      <c r="HZT12" s="591"/>
      <c r="HZU12" s="591"/>
      <c r="HZV12" s="591"/>
      <c r="HZW12" s="591"/>
      <c r="HZX12" s="591"/>
      <c r="HZY12" s="591"/>
      <c r="HZZ12" s="591"/>
      <c r="IAA12" s="591"/>
      <c r="IAB12" s="591"/>
      <c r="IAC12" s="591"/>
      <c r="IAD12" s="591"/>
      <c r="IAE12" s="591"/>
      <c r="IAF12" s="591"/>
      <c r="IAG12" s="591"/>
      <c r="IAH12" s="591"/>
      <c r="IAI12" s="591"/>
      <c r="IAJ12" s="591"/>
      <c r="IAK12" s="591"/>
      <c r="IAL12" s="591"/>
      <c r="IAM12" s="591"/>
      <c r="IAN12" s="591"/>
      <c r="IAO12" s="591"/>
      <c r="IAP12" s="591"/>
      <c r="IAQ12" s="591"/>
      <c r="IAR12" s="591"/>
      <c r="IAS12" s="591"/>
      <c r="IAT12" s="591"/>
      <c r="IAU12" s="591"/>
      <c r="IAV12" s="591"/>
      <c r="IAW12" s="591"/>
      <c r="IAX12" s="591"/>
      <c r="IAY12" s="591"/>
      <c r="IAZ12" s="591"/>
      <c r="IBA12" s="591"/>
      <c r="IBB12" s="591"/>
      <c r="IBC12" s="591"/>
      <c r="IBD12" s="591"/>
      <c r="IBE12" s="591"/>
      <c r="IBF12" s="591"/>
      <c r="IBG12" s="591"/>
      <c r="IBH12" s="591"/>
      <c r="IBI12" s="591"/>
      <c r="IBJ12" s="591"/>
      <c r="IBK12" s="591"/>
      <c r="IBL12" s="591"/>
      <c r="IBM12" s="591"/>
      <c r="IBN12" s="591"/>
      <c r="IBO12" s="591"/>
      <c r="IBP12" s="591"/>
      <c r="IBQ12" s="591"/>
      <c r="IBR12" s="591"/>
      <c r="IBS12" s="591"/>
      <c r="IBT12" s="591"/>
      <c r="IBU12" s="591"/>
      <c r="IBV12" s="591"/>
      <c r="IBW12" s="591"/>
      <c r="IBX12" s="591"/>
      <c r="IBY12" s="591"/>
      <c r="IBZ12" s="591"/>
      <c r="ICA12" s="591"/>
      <c r="ICB12" s="591"/>
      <c r="ICC12" s="591"/>
      <c r="ICD12" s="591"/>
      <c r="ICE12" s="591"/>
      <c r="ICF12" s="591"/>
      <c r="ICG12" s="591"/>
      <c r="ICH12" s="591"/>
      <c r="ICI12" s="591"/>
      <c r="ICJ12" s="591"/>
      <c r="ICK12" s="591"/>
      <c r="ICL12" s="591"/>
      <c r="ICM12" s="591"/>
      <c r="ICN12" s="591"/>
      <c r="ICO12" s="591"/>
      <c r="ICP12" s="591"/>
      <c r="ICQ12" s="591"/>
      <c r="ICR12" s="591"/>
      <c r="ICS12" s="591"/>
      <c r="ICT12" s="591"/>
      <c r="ICU12" s="591"/>
      <c r="ICV12" s="591"/>
      <c r="ICW12" s="591"/>
      <c r="ICX12" s="591"/>
      <c r="ICY12" s="591"/>
      <c r="ICZ12" s="591"/>
      <c r="IDA12" s="591"/>
      <c r="IDB12" s="591"/>
      <c r="IDC12" s="591"/>
      <c r="IDD12" s="591"/>
      <c r="IDE12" s="591"/>
      <c r="IDF12" s="591"/>
      <c r="IDG12" s="591"/>
      <c r="IDH12" s="591"/>
      <c r="IDI12" s="591"/>
      <c r="IDJ12" s="591"/>
      <c r="IDK12" s="591"/>
      <c r="IDL12" s="591"/>
      <c r="IDM12" s="591"/>
      <c r="IDN12" s="591"/>
      <c r="IDO12" s="591"/>
      <c r="IDP12" s="591"/>
      <c r="IDQ12" s="591"/>
      <c r="IDR12" s="591"/>
      <c r="IDS12" s="591"/>
      <c r="IDT12" s="591"/>
      <c r="IDU12" s="591"/>
      <c r="IDV12" s="591"/>
      <c r="IDW12" s="591"/>
      <c r="IDX12" s="591"/>
      <c r="IDY12" s="591"/>
      <c r="IDZ12" s="591"/>
      <c r="IEA12" s="591"/>
      <c r="IEB12" s="591"/>
      <c r="IEC12" s="591"/>
      <c r="IED12" s="591"/>
      <c r="IEE12" s="591"/>
      <c r="IEF12" s="591"/>
      <c r="IEG12" s="591"/>
      <c r="IEH12" s="591"/>
      <c r="IEI12" s="591"/>
      <c r="IEJ12" s="591"/>
      <c r="IEK12" s="591"/>
      <c r="IEL12" s="591"/>
      <c r="IEM12" s="591"/>
      <c r="IEN12" s="591"/>
      <c r="IEO12" s="591"/>
      <c r="IEP12" s="591"/>
      <c r="IEQ12" s="591"/>
      <c r="IER12" s="591"/>
      <c r="IES12" s="591"/>
      <c r="IET12" s="591"/>
      <c r="IEU12" s="591"/>
      <c r="IEV12" s="591"/>
      <c r="IEW12" s="591"/>
      <c r="IEX12" s="591"/>
      <c r="IEY12" s="591"/>
      <c r="IEZ12" s="591"/>
      <c r="IFA12" s="591"/>
      <c r="IFB12" s="591"/>
      <c r="IFC12" s="591"/>
      <c r="IFD12" s="591"/>
      <c r="IFE12" s="591"/>
      <c r="IFF12" s="591"/>
      <c r="IFG12" s="591"/>
      <c r="IFH12" s="591"/>
      <c r="IFI12" s="591"/>
      <c r="IFJ12" s="591"/>
      <c r="IFK12" s="591"/>
      <c r="IFL12" s="591"/>
      <c r="IFM12" s="591"/>
      <c r="IFN12" s="591"/>
      <c r="IFO12" s="591"/>
      <c r="IFP12" s="591"/>
      <c r="IFQ12" s="591"/>
      <c r="IFR12" s="591"/>
      <c r="IFS12" s="591"/>
      <c r="IFT12" s="591"/>
      <c r="IFU12" s="591"/>
      <c r="IFV12" s="591"/>
      <c r="IFW12" s="591"/>
      <c r="IFX12" s="591"/>
      <c r="IFY12" s="591"/>
      <c r="IFZ12" s="591"/>
      <c r="IGA12" s="591"/>
      <c r="IGB12" s="591"/>
      <c r="IGC12" s="591"/>
      <c r="IGD12" s="591"/>
      <c r="IGE12" s="591"/>
      <c r="IGF12" s="591"/>
      <c r="IGG12" s="591"/>
      <c r="IGH12" s="591"/>
      <c r="IGI12" s="591"/>
      <c r="IGJ12" s="591"/>
      <c r="IGK12" s="591"/>
      <c r="IGL12" s="591"/>
      <c r="IGM12" s="591"/>
      <c r="IGN12" s="591"/>
      <c r="IGO12" s="591"/>
      <c r="IGP12" s="591"/>
      <c r="IGQ12" s="591"/>
      <c r="IGR12" s="591"/>
      <c r="IGS12" s="591"/>
      <c r="IGT12" s="591"/>
      <c r="IGU12" s="591"/>
      <c r="IGV12" s="591"/>
      <c r="IGW12" s="591"/>
      <c r="IGX12" s="591"/>
      <c r="IGY12" s="591"/>
      <c r="IGZ12" s="591"/>
      <c r="IHA12" s="591"/>
      <c r="IHB12" s="591"/>
      <c r="IHC12" s="591"/>
      <c r="IHD12" s="591"/>
      <c r="IHE12" s="591"/>
      <c r="IHF12" s="591"/>
      <c r="IHG12" s="591"/>
      <c r="IHH12" s="591"/>
      <c r="IHI12" s="591"/>
      <c r="IHJ12" s="591"/>
      <c r="IHK12" s="591"/>
      <c r="IHL12" s="591"/>
      <c r="IHM12" s="591"/>
      <c r="IHN12" s="591"/>
      <c r="IHO12" s="591"/>
      <c r="IHP12" s="591"/>
      <c r="IHQ12" s="591"/>
      <c r="IHR12" s="591"/>
      <c r="IHS12" s="591"/>
      <c r="IHT12" s="591"/>
      <c r="IHU12" s="591"/>
      <c r="IHV12" s="591"/>
      <c r="IHW12" s="591"/>
      <c r="IHX12" s="591"/>
      <c r="IHY12" s="591"/>
      <c r="IHZ12" s="591"/>
      <c r="IIA12" s="591"/>
      <c r="IIB12" s="591"/>
      <c r="IIC12" s="591"/>
      <c r="IID12" s="591"/>
      <c r="IIE12" s="591"/>
      <c r="IIF12" s="591"/>
      <c r="IIG12" s="591"/>
      <c r="IIH12" s="591"/>
      <c r="III12" s="591"/>
      <c r="IIJ12" s="591"/>
      <c r="IIK12" s="591"/>
      <c r="IIL12" s="591"/>
      <c r="IIM12" s="591"/>
      <c r="IIN12" s="591"/>
      <c r="IIO12" s="591"/>
      <c r="IIP12" s="591"/>
      <c r="IIQ12" s="591"/>
      <c r="IIR12" s="591"/>
      <c r="IIS12" s="591"/>
      <c r="IIT12" s="591"/>
      <c r="IIU12" s="591"/>
      <c r="IIV12" s="591"/>
      <c r="IIW12" s="591"/>
      <c r="IIX12" s="591"/>
      <c r="IIY12" s="591"/>
      <c r="IIZ12" s="591"/>
      <c r="IJA12" s="591"/>
      <c r="IJB12" s="591"/>
      <c r="IJC12" s="591"/>
      <c r="IJD12" s="591"/>
      <c r="IJE12" s="591"/>
      <c r="IJF12" s="591"/>
      <c r="IJG12" s="591"/>
      <c r="IJH12" s="591"/>
      <c r="IJI12" s="591"/>
      <c r="IJJ12" s="591"/>
      <c r="IJK12" s="591"/>
      <c r="IJL12" s="591"/>
      <c r="IJM12" s="591"/>
      <c r="IJN12" s="591"/>
      <c r="IJO12" s="591"/>
      <c r="IJP12" s="591"/>
      <c r="IJQ12" s="591"/>
      <c r="IJR12" s="591"/>
      <c r="IJS12" s="591"/>
      <c r="IJT12" s="591"/>
      <c r="IJU12" s="591"/>
      <c r="IJV12" s="591"/>
      <c r="IJW12" s="591"/>
      <c r="IJX12" s="591"/>
      <c r="IJY12" s="591"/>
      <c r="IJZ12" s="591"/>
      <c r="IKA12" s="591"/>
      <c r="IKB12" s="591"/>
      <c r="IKC12" s="591"/>
      <c r="IKD12" s="591"/>
      <c r="IKE12" s="591"/>
      <c r="IKF12" s="591"/>
      <c r="IKG12" s="591"/>
      <c r="IKH12" s="591"/>
      <c r="IKI12" s="591"/>
      <c r="IKJ12" s="591"/>
      <c r="IKK12" s="591"/>
      <c r="IKL12" s="591"/>
      <c r="IKM12" s="591"/>
      <c r="IKN12" s="591"/>
      <c r="IKO12" s="591"/>
      <c r="IKP12" s="591"/>
      <c r="IKQ12" s="591"/>
      <c r="IKR12" s="591"/>
      <c r="IKS12" s="591"/>
      <c r="IKT12" s="591"/>
      <c r="IKU12" s="591"/>
      <c r="IKV12" s="591"/>
      <c r="IKW12" s="591"/>
      <c r="IKX12" s="591"/>
      <c r="IKY12" s="591"/>
      <c r="IKZ12" s="591"/>
      <c r="ILA12" s="591"/>
      <c r="ILB12" s="591"/>
      <c r="ILC12" s="591"/>
      <c r="ILD12" s="591"/>
      <c r="ILE12" s="591"/>
      <c r="ILF12" s="591"/>
      <c r="ILG12" s="591"/>
      <c r="ILH12" s="591"/>
      <c r="ILI12" s="591"/>
      <c r="ILJ12" s="591"/>
      <c r="ILK12" s="591"/>
      <c r="ILL12" s="591"/>
      <c r="ILM12" s="591"/>
      <c r="ILN12" s="591"/>
      <c r="ILO12" s="591"/>
      <c r="ILP12" s="591"/>
      <c r="ILQ12" s="591"/>
      <c r="ILR12" s="591"/>
      <c r="ILS12" s="591"/>
      <c r="ILT12" s="591"/>
      <c r="ILU12" s="591"/>
      <c r="ILV12" s="591"/>
      <c r="ILW12" s="591"/>
      <c r="ILX12" s="591"/>
      <c r="ILY12" s="591"/>
      <c r="ILZ12" s="591"/>
      <c r="IMA12" s="591"/>
      <c r="IMB12" s="591"/>
      <c r="IMC12" s="591"/>
      <c r="IMD12" s="591"/>
      <c r="IME12" s="591"/>
      <c r="IMF12" s="591"/>
      <c r="IMG12" s="591"/>
      <c r="IMH12" s="591"/>
      <c r="IMI12" s="591"/>
      <c r="IMJ12" s="591"/>
      <c r="IMK12" s="591"/>
      <c r="IML12" s="591"/>
      <c r="IMM12" s="591"/>
      <c r="IMN12" s="591"/>
      <c r="IMO12" s="591"/>
      <c r="IMP12" s="591"/>
      <c r="IMQ12" s="591"/>
      <c r="IMR12" s="591"/>
      <c r="IMS12" s="591"/>
      <c r="IMT12" s="591"/>
      <c r="IMU12" s="591"/>
      <c r="IMV12" s="591"/>
      <c r="IMW12" s="591"/>
      <c r="IMX12" s="591"/>
      <c r="IMY12" s="591"/>
      <c r="IMZ12" s="591"/>
      <c r="INA12" s="591"/>
      <c r="INB12" s="591"/>
      <c r="INC12" s="591"/>
      <c r="IND12" s="591"/>
      <c r="INE12" s="591"/>
      <c r="INF12" s="591"/>
      <c r="ING12" s="591"/>
      <c r="INH12" s="591"/>
      <c r="INI12" s="591"/>
      <c r="INJ12" s="591"/>
      <c r="INK12" s="591"/>
      <c r="INL12" s="591"/>
      <c r="INM12" s="591"/>
      <c r="INN12" s="591"/>
      <c r="INO12" s="591"/>
      <c r="INP12" s="591"/>
      <c r="INQ12" s="591"/>
      <c r="INR12" s="591"/>
      <c r="INS12" s="591"/>
      <c r="INT12" s="591"/>
      <c r="INU12" s="591"/>
      <c r="INV12" s="591"/>
      <c r="INW12" s="591"/>
      <c r="INX12" s="591"/>
      <c r="INY12" s="591"/>
      <c r="INZ12" s="591"/>
      <c r="IOA12" s="591"/>
      <c r="IOB12" s="591"/>
      <c r="IOC12" s="591"/>
      <c r="IOD12" s="591"/>
      <c r="IOE12" s="591"/>
      <c r="IOF12" s="591"/>
      <c r="IOG12" s="591"/>
      <c r="IOH12" s="591"/>
      <c r="IOI12" s="591"/>
      <c r="IOJ12" s="591"/>
      <c r="IOK12" s="591"/>
      <c r="IOL12" s="591"/>
      <c r="IOM12" s="591"/>
      <c r="ION12" s="591"/>
      <c r="IOO12" s="591"/>
      <c r="IOP12" s="591"/>
      <c r="IOQ12" s="591"/>
      <c r="IOR12" s="591"/>
      <c r="IOS12" s="591"/>
      <c r="IOT12" s="591"/>
      <c r="IOU12" s="591"/>
      <c r="IOV12" s="591"/>
      <c r="IOW12" s="591"/>
      <c r="IOX12" s="591"/>
      <c r="IOY12" s="591"/>
      <c r="IOZ12" s="591"/>
      <c r="IPA12" s="591"/>
      <c r="IPB12" s="591"/>
      <c r="IPC12" s="591"/>
      <c r="IPD12" s="591"/>
      <c r="IPE12" s="591"/>
      <c r="IPF12" s="591"/>
      <c r="IPG12" s="591"/>
      <c r="IPH12" s="591"/>
      <c r="IPI12" s="591"/>
      <c r="IPJ12" s="591"/>
      <c r="IPK12" s="591"/>
      <c r="IPL12" s="591"/>
      <c r="IPM12" s="591"/>
      <c r="IPN12" s="591"/>
      <c r="IPO12" s="591"/>
      <c r="IPP12" s="591"/>
      <c r="IPQ12" s="591"/>
      <c r="IPR12" s="591"/>
      <c r="IPS12" s="591"/>
      <c r="IPT12" s="591"/>
      <c r="IPU12" s="591"/>
      <c r="IPV12" s="591"/>
      <c r="IPW12" s="591"/>
      <c r="IPX12" s="591"/>
      <c r="IPY12" s="591"/>
      <c r="IPZ12" s="591"/>
      <c r="IQA12" s="591"/>
      <c r="IQB12" s="591"/>
      <c r="IQC12" s="591"/>
      <c r="IQD12" s="591"/>
      <c r="IQE12" s="591"/>
      <c r="IQF12" s="591"/>
      <c r="IQG12" s="591"/>
      <c r="IQH12" s="591"/>
      <c r="IQI12" s="591"/>
      <c r="IQJ12" s="591"/>
      <c r="IQK12" s="591"/>
      <c r="IQL12" s="591"/>
      <c r="IQM12" s="591"/>
      <c r="IQN12" s="591"/>
      <c r="IQO12" s="591"/>
      <c r="IQP12" s="591"/>
      <c r="IQQ12" s="591"/>
      <c r="IQR12" s="591"/>
      <c r="IQS12" s="591"/>
      <c r="IQT12" s="591"/>
      <c r="IQU12" s="591"/>
      <c r="IQV12" s="591"/>
      <c r="IQW12" s="591"/>
      <c r="IQX12" s="591"/>
      <c r="IQY12" s="591"/>
      <c r="IQZ12" s="591"/>
      <c r="IRA12" s="591"/>
      <c r="IRB12" s="591"/>
      <c r="IRC12" s="591"/>
      <c r="IRD12" s="591"/>
      <c r="IRE12" s="591"/>
      <c r="IRF12" s="591"/>
      <c r="IRG12" s="591"/>
      <c r="IRH12" s="591"/>
      <c r="IRI12" s="591"/>
      <c r="IRJ12" s="591"/>
      <c r="IRK12" s="591"/>
      <c r="IRL12" s="591"/>
      <c r="IRM12" s="591"/>
      <c r="IRN12" s="591"/>
      <c r="IRO12" s="591"/>
      <c r="IRP12" s="591"/>
      <c r="IRQ12" s="591"/>
      <c r="IRR12" s="591"/>
      <c r="IRS12" s="591"/>
      <c r="IRT12" s="591"/>
      <c r="IRU12" s="591"/>
      <c r="IRV12" s="591"/>
      <c r="IRW12" s="591"/>
      <c r="IRX12" s="591"/>
      <c r="IRY12" s="591"/>
      <c r="IRZ12" s="591"/>
      <c r="ISA12" s="591"/>
      <c r="ISB12" s="591"/>
      <c r="ISC12" s="591"/>
      <c r="ISD12" s="591"/>
      <c r="ISE12" s="591"/>
      <c r="ISF12" s="591"/>
      <c r="ISG12" s="591"/>
      <c r="ISH12" s="591"/>
      <c r="ISI12" s="591"/>
      <c r="ISJ12" s="591"/>
      <c r="ISK12" s="591"/>
      <c r="ISL12" s="591"/>
      <c r="ISM12" s="591"/>
      <c r="ISN12" s="591"/>
      <c r="ISO12" s="591"/>
      <c r="ISP12" s="591"/>
      <c r="ISQ12" s="591"/>
      <c r="ISR12" s="591"/>
      <c r="ISS12" s="591"/>
      <c r="IST12" s="591"/>
      <c r="ISU12" s="591"/>
      <c r="ISV12" s="591"/>
      <c r="ISW12" s="591"/>
      <c r="ISX12" s="591"/>
      <c r="ISY12" s="591"/>
      <c r="ISZ12" s="591"/>
      <c r="ITA12" s="591"/>
      <c r="ITB12" s="591"/>
      <c r="ITC12" s="591"/>
      <c r="ITD12" s="591"/>
      <c r="ITE12" s="591"/>
      <c r="ITF12" s="591"/>
      <c r="ITG12" s="591"/>
      <c r="ITH12" s="591"/>
      <c r="ITI12" s="591"/>
      <c r="ITJ12" s="591"/>
      <c r="ITK12" s="591"/>
      <c r="ITL12" s="591"/>
      <c r="ITM12" s="591"/>
      <c r="ITN12" s="591"/>
      <c r="ITO12" s="591"/>
      <c r="ITP12" s="591"/>
      <c r="ITQ12" s="591"/>
      <c r="ITR12" s="591"/>
      <c r="ITS12" s="591"/>
      <c r="ITT12" s="591"/>
      <c r="ITU12" s="591"/>
      <c r="ITV12" s="591"/>
      <c r="ITW12" s="591"/>
      <c r="ITX12" s="591"/>
      <c r="ITY12" s="591"/>
      <c r="ITZ12" s="591"/>
      <c r="IUA12" s="591"/>
      <c r="IUB12" s="591"/>
      <c r="IUC12" s="591"/>
      <c r="IUD12" s="591"/>
      <c r="IUE12" s="591"/>
      <c r="IUF12" s="591"/>
      <c r="IUG12" s="591"/>
      <c r="IUH12" s="591"/>
      <c r="IUI12" s="591"/>
      <c r="IUJ12" s="591"/>
      <c r="IUK12" s="591"/>
      <c r="IUL12" s="591"/>
      <c r="IUM12" s="591"/>
      <c r="IUN12" s="591"/>
      <c r="IUO12" s="591"/>
      <c r="IUP12" s="591"/>
      <c r="IUQ12" s="591"/>
      <c r="IUR12" s="591"/>
      <c r="IUS12" s="591"/>
      <c r="IUT12" s="591"/>
      <c r="IUU12" s="591"/>
      <c r="IUV12" s="591"/>
      <c r="IUW12" s="591"/>
      <c r="IUX12" s="591"/>
      <c r="IUY12" s="591"/>
      <c r="IUZ12" s="591"/>
      <c r="IVA12" s="591"/>
      <c r="IVB12" s="591"/>
      <c r="IVC12" s="591"/>
      <c r="IVD12" s="591"/>
      <c r="IVE12" s="591"/>
      <c r="IVF12" s="591"/>
      <c r="IVG12" s="591"/>
      <c r="IVH12" s="591"/>
      <c r="IVI12" s="591"/>
      <c r="IVJ12" s="591"/>
      <c r="IVK12" s="591"/>
      <c r="IVL12" s="591"/>
      <c r="IVM12" s="591"/>
      <c r="IVN12" s="591"/>
      <c r="IVO12" s="591"/>
      <c r="IVP12" s="591"/>
      <c r="IVQ12" s="591"/>
      <c r="IVR12" s="591"/>
      <c r="IVS12" s="591"/>
      <c r="IVT12" s="591"/>
      <c r="IVU12" s="591"/>
      <c r="IVV12" s="591"/>
      <c r="IVW12" s="591"/>
      <c r="IVX12" s="591"/>
      <c r="IVY12" s="591"/>
      <c r="IVZ12" s="591"/>
      <c r="IWA12" s="591"/>
      <c r="IWB12" s="591"/>
      <c r="IWC12" s="591"/>
      <c r="IWD12" s="591"/>
      <c r="IWE12" s="591"/>
      <c r="IWF12" s="591"/>
      <c r="IWG12" s="591"/>
      <c r="IWH12" s="591"/>
      <c r="IWI12" s="591"/>
      <c r="IWJ12" s="591"/>
      <c r="IWK12" s="591"/>
      <c r="IWL12" s="591"/>
      <c r="IWM12" s="591"/>
      <c r="IWN12" s="591"/>
      <c r="IWO12" s="591"/>
      <c r="IWP12" s="591"/>
      <c r="IWQ12" s="591"/>
      <c r="IWR12" s="591"/>
      <c r="IWS12" s="591"/>
      <c r="IWT12" s="591"/>
      <c r="IWU12" s="591"/>
      <c r="IWV12" s="591"/>
      <c r="IWW12" s="591"/>
      <c r="IWX12" s="591"/>
      <c r="IWY12" s="591"/>
      <c r="IWZ12" s="591"/>
      <c r="IXA12" s="591"/>
      <c r="IXB12" s="591"/>
      <c r="IXC12" s="591"/>
      <c r="IXD12" s="591"/>
      <c r="IXE12" s="591"/>
      <c r="IXF12" s="591"/>
      <c r="IXG12" s="591"/>
      <c r="IXH12" s="591"/>
      <c r="IXI12" s="591"/>
      <c r="IXJ12" s="591"/>
      <c r="IXK12" s="591"/>
      <c r="IXL12" s="591"/>
      <c r="IXM12" s="591"/>
      <c r="IXN12" s="591"/>
      <c r="IXO12" s="591"/>
      <c r="IXP12" s="591"/>
      <c r="IXQ12" s="591"/>
      <c r="IXR12" s="591"/>
      <c r="IXS12" s="591"/>
      <c r="IXT12" s="591"/>
      <c r="IXU12" s="591"/>
      <c r="IXV12" s="591"/>
      <c r="IXW12" s="591"/>
      <c r="IXX12" s="591"/>
      <c r="IXY12" s="591"/>
      <c r="IXZ12" s="591"/>
      <c r="IYA12" s="591"/>
      <c r="IYB12" s="591"/>
      <c r="IYC12" s="591"/>
      <c r="IYD12" s="591"/>
      <c r="IYE12" s="591"/>
      <c r="IYF12" s="591"/>
      <c r="IYG12" s="591"/>
      <c r="IYH12" s="591"/>
      <c r="IYI12" s="591"/>
      <c r="IYJ12" s="591"/>
      <c r="IYK12" s="591"/>
      <c r="IYL12" s="591"/>
      <c r="IYM12" s="591"/>
      <c r="IYN12" s="591"/>
      <c r="IYO12" s="591"/>
      <c r="IYP12" s="591"/>
      <c r="IYQ12" s="591"/>
      <c r="IYR12" s="591"/>
      <c r="IYS12" s="591"/>
      <c r="IYT12" s="591"/>
      <c r="IYU12" s="591"/>
      <c r="IYV12" s="591"/>
      <c r="IYW12" s="591"/>
      <c r="IYX12" s="591"/>
      <c r="IYY12" s="591"/>
      <c r="IYZ12" s="591"/>
      <c r="IZA12" s="591"/>
      <c r="IZB12" s="591"/>
      <c r="IZC12" s="591"/>
      <c r="IZD12" s="591"/>
      <c r="IZE12" s="591"/>
      <c r="IZF12" s="591"/>
      <c r="IZG12" s="591"/>
      <c r="IZH12" s="591"/>
      <c r="IZI12" s="591"/>
      <c r="IZJ12" s="591"/>
      <c r="IZK12" s="591"/>
      <c r="IZL12" s="591"/>
      <c r="IZM12" s="591"/>
      <c r="IZN12" s="591"/>
      <c r="IZO12" s="591"/>
      <c r="IZP12" s="591"/>
      <c r="IZQ12" s="591"/>
      <c r="IZR12" s="591"/>
      <c r="IZS12" s="591"/>
      <c r="IZT12" s="591"/>
      <c r="IZU12" s="591"/>
      <c r="IZV12" s="591"/>
      <c r="IZW12" s="591"/>
      <c r="IZX12" s="591"/>
      <c r="IZY12" s="591"/>
      <c r="IZZ12" s="591"/>
      <c r="JAA12" s="591"/>
      <c r="JAB12" s="591"/>
      <c r="JAC12" s="591"/>
      <c r="JAD12" s="591"/>
      <c r="JAE12" s="591"/>
      <c r="JAF12" s="591"/>
      <c r="JAG12" s="591"/>
      <c r="JAH12" s="591"/>
      <c r="JAI12" s="591"/>
      <c r="JAJ12" s="591"/>
      <c r="JAK12" s="591"/>
      <c r="JAL12" s="591"/>
      <c r="JAM12" s="591"/>
      <c r="JAN12" s="591"/>
      <c r="JAO12" s="591"/>
      <c r="JAP12" s="591"/>
      <c r="JAQ12" s="591"/>
      <c r="JAR12" s="591"/>
      <c r="JAS12" s="591"/>
      <c r="JAT12" s="591"/>
      <c r="JAU12" s="591"/>
      <c r="JAV12" s="591"/>
      <c r="JAW12" s="591"/>
      <c r="JAX12" s="591"/>
      <c r="JAY12" s="591"/>
      <c r="JAZ12" s="591"/>
      <c r="JBA12" s="591"/>
      <c r="JBB12" s="591"/>
      <c r="JBC12" s="591"/>
      <c r="JBD12" s="591"/>
      <c r="JBE12" s="591"/>
      <c r="JBF12" s="591"/>
      <c r="JBG12" s="591"/>
      <c r="JBH12" s="591"/>
      <c r="JBI12" s="591"/>
      <c r="JBJ12" s="591"/>
      <c r="JBK12" s="591"/>
      <c r="JBL12" s="591"/>
      <c r="JBM12" s="591"/>
      <c r="JBN12" s="591"/>
      <c r="JBO12" s="591"/>
      <c r="JBP12" s="591"/>
      <c r="JBQ12" s="591"/>
      <c r="JBR12" s="591"/>
      <c r="JBS12" s="591"/>
      <c r="JBT12" s="591"/>
      <c r="JBU12" s="591"/>
      <c r="JBV12" s="591"/>
      <c r="JBW12" s="591"/>
      <c r="JBX12" s="591"/>
      <c r="JBY12" s="591"/>
      <c r="JBZ12" s="591"/>
      <c r="JCA12" s="591"/>
      <c r="JCB12" s="591"/>
      <c r="JCC12" s="591"/>
      <c r="JCD12" s="591"/>
      <c r="JCE12" s="591"/>
      <c r="JCF12" s="591"/>
      <c r="JCG12" s="591"/>
      <c r="JCH12" s="591"/>
      <c r="JCI12" s="591"/>
      <c r="JCJ12" s="591"/>
      <c r="JCK12" s="591"/>
      <c r="JCL12" s="591"/>
      <c r="JCM12" s="591"/>
      <c r="JCN12" s="591"/>
      <c r="JCO12" s="591"/>
      <c r="JCP12" s="591"/>
      <c r="JCQ12" s="591"/>
      <c r="JCR12" s="591"/>
      <c r="JCS12" s="591"/>
      <c r="JCT12" s="591"/>
      <c r="JCU12" s="591"/>
      <c r="JCV12" s="591"/>
      <c r="JCW12" s="591"/>
      <c r="JCX12" s="591"/>
      <c r="JCY12" s="591"/>
      <c r="JCZ12" s="591"/>
      <c r="JDA12" s="591"/>
      <c r="JDB12" s="591"/>
      <c r="JDC12" s="591"/>
      <c r="JDD12" s="591"/>
      <c r="JDE12" s="591"/>
      <c r="JDF12" s="591"/>
      <c r="JDG12" s="591"/>
      <c r="JDH12" s="591"/>
      <c r="JDI12" s="591"/>
      <c r="JDJ12" s="591"/>
      <c r="JDK12" s="591"/>
      <c r="JDL12" s="591"/>
      <c r="JDM12" s="591"/>
      <c r="JDN12" s="591"/>
      <c r="JDO12" s="591"/>
      <c r="JDP12" s="591"/>
      <c r="JDQ12" s="591"/>
      <c r="JDR12" s="591"/>
      <c r="JDS12" s="591"/>
      <c r="JDT12" s="591"/>
      <c r="JDU12" s="591"/>
      <c r="JDV12" s="591"/>
      <c r="JDW12" s="591"/>
      <c r="JDX12" s="591"/>
      <c r="JDY12" s="591"/>
      <c r="JDZ12" s="591"/>
      <c r="JEA12" s="591"/>
      <c r="JEB12" s="591"/>
      <c r="JEC12" s="591"/>
      <c r="JED12" s="591"/>
      <c r="JEE12" s="591"/>
      <c r="JEF12" s="591"/>
      <c r="JEG12" s="591"/>
      <c r="JEH12" s="591"/>
      <c r="JEI12" s="591"/>
      <c r="JEJ12" s="591"/>
      <c r="JEK12" s="591"/>
      <c r="JEL12" s="591"/>
      <c r="JEM12" s="591"/>
      <c r="JEN12" s="591"/>
      <c r="JEO12" s="591"/>
      <c r="JEP12" s="591"/>
      <c r="JEQ12" s="591"/>
      <c r="JER12" s="591"/>
      <c r="JES12" s="591"/>
      <c r="JET12" s="591"/>
      <c r="JEU12" s="591"/>
      <c r="JEV12" s="591"/>
      <c r="JEW12" s="591"/>
      <c r="JEX12" s="591"/>
      <c r="JEY12" s="591"/>
      <c r="JEZ12" s="591"/>
      <c r="JFA12" s="591"/>
      <c r="JFB12" s="591"/>
      <c r="JFC12" s="591"/>
      <c r="JFD12" s="591"/>
      <c r="JFE12" s="591"/>
      <c r="JFF12" s="591"/>
      <c r="JFG12" s="591"/>
      <c r="JFH12" s="591"/>
      <c r="JFI12" s="591"/>
      <c r="JFJ12" s="591"/>
      <c r="JFK12" s="591"/>
      <c r="JFL12" s="591"/>
      <c r="JFM12" s="591"/>
      <c r="JFN12" s="591"/>
      <c r="JFO12" s="591"/>
      <c r="JFP12" s="591"/>
      <c r="JFQ12" s="591"/>
      <c r="JFR12" s="591"/>
      <c r="JFS12" s="591"/>
      <c r="JFT12" s="591"/>
      <c r="JFU12" s="591"/>
      <c r="JFV12" s="591"/>
      <c r="JFW12" s="591"/>
      <c r="JFX12" s="591"/>
      <c r="JFY12" s="591"/>
      <c r="JFZ12" s="591"/>
      <c r="JGA12" s="591"/>
      <c r="JGB12" s="591"/>
      <c r="JGC12" s="591"/>
      <c r="JGD12" s="591"/>
      <c r="JGE12" s="591"/>
      <c r="JGF12" s="591"/>
      <c r="JGG12" s="591"/>
      <c r="JGH12" s="591"/>
      <c r="JGI12" s="591"/>
      <c r="JGJ12" s="591"/>
      <c r="JGK12" s="591"/>
      <c r="JGL12" s="591"/>
      <c r="JGM12" s="591"/>
      <c r="JGN12" s="591"/>
      <c r="JGO12" s="591"/>
      <c r="JGP12" s="591"/>
      <c r="JGQ12" s="591"/>
      <c r="JGR12" s="591"/>
      <c r="JGS12" s="591"/>
      <c r="JGT12" s="591"/>
      <c r="JGU12" s="591"/>
      <c r="JGV12" s="591"/>
      <c r="JGW12" s="591"/>
      <c r="JGX12" s="591"/>
      <c r="JGY12" s="591"/>
      <c r="JGZ12" s="591"/>
      <c r="JHA12" s="591"/>
      <c r="JHB12" s="591"/>
      <c r="JHC12" s="591"/>
      <c r="JHD12" s="591"/>
      <c r="JHE12" s="591"/>
      <c r="JHF12" s="591"/>
      <c r="JHG12" s="591"/>
      <c r="JHH12" s="591"/>
      <c r="JHI12" s="591"/>
      <c r="JHJ12" s="591"/>
      <c r="JHK12" s="591"/>
      <c r="JHL12" s="591"/>
      <c r="JHM12" s="591"/>
      <c r="JHN12" s="591"/>
      <c r="JHO12" s="591"/>
      <c r="JHP12" s="591"/>
      <c r="JHQ12" s="591"/>
      <c r="JHR12" s="591"/>
      <c r="JHS12" s="591"/>
      <c r="JHT12" s="591"/>
      <c r="JHU12" s="591"/>
      <c r="JHV12" s="591"/>
      <c r="JHW12" s="591"/>
      <c r="JHX12" s="591"/>
      <c r="JHY12" s="591"/>
      <c r="JHZ12" s="591"/>
      <c r="JIA12" s="591"/>
      <c r="JIB12" s="591"/>
      <c r="JIC12" s="591"/>
      <c r="JID12" s="591"/>
      <c r="JIE12" s="591"/>
      <c r="JIF12" s="591"/>
      <c r="JIG12" s="591"/>
      <c r="JIH12" s="591"/>
      <c r="JII12" s="591"/>
      <c r="JIJ12" s="591"/>
      <c r="JIK12" s="591"/>
      <c r="JIL12" s="591"/>
      <c r="JIM12" s="591"/>
      <c r="JIN12" s="591"/>
      <c r="JIO12" s="591"/>
      <c r="JIP12" s="591"/>
      <c r="JIQ12" s="591"/>
      <c r="JIR12" s="591"/>
      <c r="JIS12" s="591"/>
      <c r="JIT12" s="591"/>
      <c r="JIU12" s="591"/>
      <c r="JIV12" s="591"/>
      <c r="JIW12" s="591"/>
      <c r="JIX12" s="591"/>
      <c r="JIY12" s="591"/>
      <c r="JIZ12" s="591"/>
      <c r="JJA12" s="591"/>
      <c r="JJB12" s="591"/>
      <c r="JJC12" s="591"/>
      <c r="JJD12" s="591"/>
      <c r="JJE12" s="591"/>
      <c r="JJF12" s="591"/>
      <c r="JJG12" s="591"/>
      <c r="JJH12" s="591"/>
      <c r="JJI12" s="591"/>
      <c r="JJJ12" s="591"/>
      <c r="JJK12" s="591"/>
      <c r="JJL12" s="591"/>
      <c r="JJM12" s="591"/>
      <c r="JJN12" s="591"/>
      <c r="JJO12" s="591"/>
      <c r="JJP12" s="591"/>
      <c r="JJQ12" s="591"/>
      <c r="JJR12" s="591"/>
      <c r="JJS12" s="591"/>
      <c r="JJT12" s="591"/>
      <c r="JJU12" s="591"/>
      <c r="JJV12" s="591"/>
      <c r="JJW12" s="591"/>
      <c r="JJX12" s="591"/>
      <c r="JJY12" s="591"/>
      <c r="JJZ12" s="591"/>
      <c r="JKA12" s="591"/>
      <c r="JKB12" s="591"/>
      <c r="JKC12" s="591"/>
      <c r="JKD12" s="591"/>
      <c r="JKE12" s="591"/>
      <c r="JKF12" s="591"/>
      <c r="JKG12" s="591"/>
      <c r="JKH12" s="591"/>
      <c r="JKI12" s="591"/>
      <c r="JKJ12" s="591"/>
      <c r="JKK12" s="591"/>
      <c r="JKL12" s="591"/>
      <c r="JKM12" s="591"/>
      <c r="JKN12" s="591"/>
      <c r="JKO12" s="591"/>
      <c r="JKP12" s="591"/>
      <c r="JKQ12" s="591"/>
      <c r="JKR12" s="591"/>
      <c r="JKS12" s="591"/>
      <c r="JKT12" s="591"/>
      <c r="JKU12" s="591"/>
      <c r="JKV12" s="591"/>
      <c r="JKW12" s="591"/>
      <c r="JKX12" s="591"/>
      <c r="JKY12" s="591"/>
      <c r="JKZ12" s="591"/>
      <c r="JLA12" s="591"/>
      <c r="JLB12" s="591"/>
      <c r="JLC12" s="591"/>
      <c r="JLD12" s="591"/>
      <c r="JLE12" s="591"/>
      <c r="JLF12" s="591"/>
      <c r="JLG12" s="591"/>
      <c r="JLH12" s="591"/>
      <c r="JLI12" s="591"/>
      <c r="JLJ12" s="591"/>
      <c r="JLK12" s="591"/>
      <c r="JLL12" s="591"/>
      <c r="JLM12" s="591"/>
      <c r="JLN12" s="591"/>
      <c r="JLO12" s="591"/>
      <c r="JLP12" s="591"/>
      <c r="JLQ12" s="591"/>
      <c r="JLR12" s="591"/>
      <c r="JLS12" s="591"/>
      <c r="JLT12" s="591"/>
      <c r="JLU12" s="591"/>
      <c r="JLV12" s="591"/>
      <c r="JLW12" s="591"/>
      <c r="JLX12" s="591"/>
      <c r="JLY12" s="591"/>
      <c r="JLZ12" s="591"/>
      <c r="JMA12" s="591"/>
      <c r="JMB12" s="591"/>
      <c r="JMC12" s="591"/>
      <c r="JMD12" s="591"/>
      <c r="JME12" s="591"/>
      <c r="JMF12" s="591"/>
      <c r="JMG12" s="591"/>
      <c r="JMH12" s="591"/>
      <c r="JMI12" s="591"/>
      <c r="JMJ12" s="591"/>
      <c r="JMK12" s="591"/>
      <c r="JML12" s="591"/>
      <c r="JMM12" s="591"/>
      <c r="JMN12" s="591"/>
      <c r="JMO12" s="591"/>
      <c r="JMP12" s="591"/>
      <c r="JMQ12" s="591"/>
      <c r="JMR12" s="591"/>
      <c r="JMS12" s="591"/>
      <c r="JMT12" s="591"/>
      <c r="JMU12" s="591"/>
      <c r="JMV12" s="591"/>
      <c r="JMW12" s="591"/>
      <c r="JMX12" s="591"/>
      <c r="JMY12" s="591"/>
      <c r="JMZ12" s="591"/>
      <c r="JNA12" s="591"/>
      <c r="JNB12" s="591"/>
      <c r="JNC12" s="591"/>
      <c r="JND12" s="591"/>
      <c r="JNE12" s="591"/>
      <c r="JNF12" s="591"/>
      <c r="JNG12" s="591"/>
      <c r="JNH12" s="591"/>
      <c r="JNI12" s="591"/>
      <c r="JNJ12" s="591"/>
      <c r="JNK12" s="591"/>
      <c r="JNL12" s="591"/>
      <c r="JNM12" s="591"/>
      <c r="JNN12" s="591"/>
      <c r="JNO12" s="591"/>
      <c r="JNP12" s="591"/>
      <c r="JNQ12" s="591"/>
      <c r="JNR12" s="591"/>
      <c r="JNS12" s="591"/>
      <c r="JNT12" s="591"/>
      <c r="JNU12" s="591"/>
      <c r="JNV12" s="591"/>
      <c r="JNW12" s="591"/>
      <c r="JNX12" s="591"/>
      <c r="JNY12" s="591"/>
      <c r="JNZ12" s="591"/>
      <c r="JOA12" s="591"/>
      <c r="JOB12" s="591"/>
      <c r="JOC12" s="591"/>
      <c r="JOD12" s="591"/>
      <c r="JOE12" s="591"/>
      <c r="JOF12" s="591"/>
      <c r="JOG12" s="591"/>
      <c r="JOH12" s="591"/>
      <c r="JOI12" s="591"/>
      <c r="JOJ12" s="591"/>
      <c r="JOK12" s="591"/>
      <c r="JOL12" s="591"/>
      <c r="JOM12" s="591"/>
      <c r="JON12" s="591"/>
      <c r="JOO12" s="591"/>
      <c r="JOP12" s="591"/>
      <c r="JOQ12" s="591"/>
      <c r="JOR12" s="591"/>
      <c r="JOS12" s="591"/>
      <c r="JOT12" s="591"/>
      <c r="JOU12" s="591"/>
      <c r="JOV12" s="591"/>
      <c r="JOW12" s="591"/>
      <c r="JOX12" s="591"/>
      <c r="JOY12" s="591"/>
      <c r="JOZ12" s="591"/>
      <c r="JPA12" s="591"/>
      <c r="JPB12" s="591"/>
      <c r="JPC12" s="591"/>
      <c r="JPD12" s="591"/>
      <c r="JPE12" s="591"/>
      <c r="JPF12" s="591"/>
      <c r="JPG12" s="591"/>
      <c r="JPH12" s="591"/>
      <c r="JPI12" s="591"/>
      <c r="JPJ12" s="591"/>
      <c r="JPK12" s="591"/>
      <c r="JPL12" s="591"/>
      <c r="JPM12" s="591"/>
      <c r="JPN12" s="591"/>
      <c r="JPO12" s="591"/>
      <c r="JPP12" s="591"/>
      <c r="JPQ12" s="591"/>
      <c r="JPR12" s="591"/>
      <c r="JPS12" s="591"/>
      <c r="JPT12" s="591"/>
      <c r="JPU12" s="591"/>
      <c r="JPV12" s="591"/>
      <c r="JPW12" s="591"/>
      <c r="JPX12" s="591"/>
      <c r="JPY12" s="591"/>
      <c r="JPZ12" s="591"/>
      <c r="JQA12" s="591"/>
      <c r="JQB12" s="591"/>
      <c r="JQC12" s="591"/>
      <c r="JQD12" s="591"/>
      <c r="JQE12" s="591"/>
      <c r="JQF12" s="591"/>
      <c r="JQG12" s="591"/>
      <c r="JQH12" s="591"/>
      <c r="JQI12" s="591"/>
      <c r="JQJ12" s="591"/>
      <c r="JQK12" s="591"/>
      <c r="JQL12" s="591"/>
      <c r="JQM12" s="591"/>
      <c r="JQN12" s="591"/>
      <c r="JQO12" s="591"/>
      <c r="JQP12" s="591"/>
      <c r="JQQ12" s="591"/>
      <c r="JQR12" s="591"/>
      <c r="JQS12" s="591"/>
      <c r="JQT12" s="591"/>
      <c r="JQU12" s="591"/>
      <c r="JQV12" s="591"/>
      <c r="JQW12" s="591"/>
      <c r="JQX12" s="591"/>
      <c r="JQY12" s="591"/>
      <c r="JQZ12" s="591"/>
      <c r="JRA12" s="591"/>
      <c r="JRB12" s="591"/>
      <c r="JRC12" s="591"/>
      <c r="JRD12" s="591"/>
      <c r="JRE12" s="591"/>
      <c r="JRF12" s="591"/>
      <c r="JRG12" s="591"/>
      <c r="JRH12" s="591"/>
      <c r="JRI12" s="591"/>
      <c r="JRJ12" s="591"/>
      <c r="JRK12" s="591"/>
      <c r="JRL12" s="591"/>
      <c r="JRM12" s="591"/>
      <c r="JRN12" s="591"/>
      <c r="JRO12" s="591"/>
      <c r="JRP12" s="591"/>
      <c r="JRQ12" s="591"/>
      <c r="JRR12" s="591"/>
      <c r="JRS12" s="591"/>
      <c r="JRT12" s="591"/>
      <c r="JRU12" s="591"/>
      <c r="JRV12" s="591"/>
      <c r="JRW12" s="591"/>
      <c r="JRX12" s="591"/>
      <c r="JRY12" s="591"/>
      <c r="JRZ12" s="591"/>
      <c r="JSA12" s="591"/>
      <c r="JSB12" s="591"/>
      <c r="JSC12" s="591"/>
      <c r="JSD12" s="591"/>
      <c r="JSE12" s="591"/>
      <c r="JSF12" s="591"/>
      <c r="JSG12" s="591"/>
      <c r="JSH12" s="591"/>
      <c r="JSI12" s="591"/>
      <c r="JSJ12" s="591"/>
      <c r="JSK12" s="591"/>
      <c r="JSL12" s="591"/>
      <c r="JSM12" s="591"/>
      <c r="JSN12" s="591"/>
      <c r="JSO12" s="591"/>
      <c r="JSP12" s="591"/>
      <c r="JSQ12" s="591"/>
      <c r="JSR12" s="591"/>
      <c r="JSS12" s="591"/>
      <c r="JST12" s="591"/>
      <c r="JSU12" s="591"/>
      <c r="JSV12" s="591"/>
      <c r="JSW12" s="591"/>
      <c r="JSX12" s="591"/>
      <c r="JSY12" s="591"/>
      <c r="JSZ12" s="591"/>
      <c r="JTA12" s="591"/>
      <c r="JTB12" s="591"/>
      <c r="JTC12" s="591"/>
      <c r="JTD12" s="591"/>
      <c r="JTE12" s="591"/>
      <c r="JTF12" s="591"/>
      <c r="JTG12" s="591"/>
      <c r="JTH12" s="591"/>
      <c r="JTI12" s="591"/>
      <c r="JTJ12" s="591"/>
      <c r="JTK12" s="591"/>
      <c r="JTL12" s="591"/>
      <c r="JTM12" s="591"/>
      <c r="JTN12" s="591"/>
      <c r="JTO12" s="591"/>
      <c r="JTP12" s="591"/>
      <c r="JTQ12" s="591"/>
      <c r="JTR12" s="591"/>
      <c r="JTS12" s="591"/>
      <c r="JTT12" s="591"/>
      <c r="JTU12" s="591"/>
      <c r="JTV12" s="591"/>
      <c r="JTW12" s="591"/>
      <c r="JTX12" s="591"/>
      <c r="JTY12" s="591"/>
      <c r="JTZ12" s="591"/>
      <c r="JUA12" s="591"/>
      <c r="JUB12" s="591"/>
      <c r="JUC12" s="591"/>
      <c r="JUD12" s="591"/>
      <c r="JUE12" s="591"/>
      <c r="JUF12" s="591"/>
      <c r="JUG12" s="591"/>
      <c r="JUH12" s="591"/>
      <c r="JUI12" s="591"/>
      <c r="JUJ12" s="591"/>
      <c r="JUK12" s="591"/>
      <c r="JUL12" s="591"/>
      <c r="JUM12" s="591"/>
      <c r="JUN12" s="591"/>
      <c r="JUO12" s="591"/>
      <c r="JUP12" s="591"/>
      <c r="JUQ12" s="591"/>
      <c r="JUR12" s="591"/>
      <c r="JUS12" s="591"/>
      <c r="JUT12" s="591"/>
      <c r="JUU12" s="591"/>
      <c r="JUV12" s="591"/>
      <c r="JUW12" s="591"/>
      <c r="JUX12" s="591"/>
      <c r="JUY12" s="591"/>
      <c r="JUZ12" s="591"/>
      <c r="JVA12" s="591"/>
      <c r="JVB12" s="591"/>
      <c r="JVC12" s="591"/>
      <c r="JVD12" s="591"/>
      <c r="JVE12" s="591"/>
      <c r="JVF12" s="591"/>
      <c r="JVG12" s="591"/>
      <c r="JVH12" s="591"/>
      <c r="JVI12" s="591"/>
      <c r="JVJ12" s="591"/>
      <c r="JVK12" s="591"/>
      <c r="JVL12" s="591"/>
      <c r="JVM12" s="591"/>
      <c r="JVN12" s="591"/>
      <c r="JVO12" s="591"/>
      <c r="JVP12" s="591"/>
      <c r="JVQ12" s="591"/>
      <c r="JVR12" s="591"/>
      <c r="JVS12" s="591"/>
      <c r="JVT12" s="591"/>
      <c r="JVU12" s="591"/>
      <c r="JVV12" s="591"/>
      <c r="JVW12" s="591"/>
      <c r="JVX12" s="591"/>
      <c r="JVY12" s="591"/>
      <c r="JVZ12" s="591"/>
      <c r="JWA12" s="591"/>
      <c r="JWB12" s="591"/>
      <c r="JWC12" s="591"/>
      <c r="JWD12" s="591"/>
      <c r="JWE12" s="591"/>
      <c r="JWF12" s="591"/>
      <c r="JWG12" s="591"/>
      <c r="JWH12" s="591"/>
      <c r="JWI12" s="591"/>
      <c r="JWJ12" s="591"/>
      <c r="JWK12" s="591"/>
      <c r="JWL12" s="591"/>
      <c r="JWM12" s="591"/>
      <c r="JWN12" s="591"/>
      <c r="JWO12" s="591"/>
      <c r="JWP12" s="591"/>
      <c r="JWQ12" s="591"/>
      <c r="JWR12" s="591"/>
      <c r="JWS12" s="591"/>
      <c r="JWT12" s="591"/>
      <c r="JWU12" s="591"/>
      <c r="JWV12" s="591"/>
      <c r="JWW12" s="591"/>
      <c r="JWX12" s="591"/>
      <c r="JWY12" s="591"/>
      <c r="JWZ12" s="591"/>
      <c r="JXA12" s="591"/>
      <c r="JXB12" s="591"/>
      <c r="JXC12" s="591"/>
      <c r="JXD12" s="591"/>
      <c r="JXE12" s="591"/>
      <c r="JXF12" s="591"/>
      <c r="JXG12" s="591"/>
      <c r="JXH12" s="591"/>
      <c r="JXI12" s="591"/>
      <c r="JXJ12" s="591"/>
      <c r="JXK12" s="591"/>
      <c r="JXL12" s="591"/>
      <c r="JXM12" s="591"/>
      <c r="JXN12" s="591"/>
      <c r="JXO12" s="591"/>
      <c r="JXP12" s="591"/>
      <c r="JXQ12" s="591"/>
      <c r="JXR12" s="591"/>
      <c r="JXS12" s="591"/>
      <c r="JXT12" s="591"/>
      <c r="JXU12" s="591"/>
      <c r="JXV12" s="591"/>
      <c r="JXW12" s="591"/>
      <c r="JXX12" s="591"/>
      <c r="JXY12" s="591"/>
      <c r="JXZ12" s="591"/>
      <c r="JYA12" s="591"/>
      <c r="JYB12" s="591"/>
      <c r="JYC12" s="591"/>
      <c r="JYD12" s="591"/>
      <c r="JYE12" s="591"/>
      <c r="JYF12" s="591"/>
      <c r="JYG12" s="591"/>
      <c r="JYH12" s="591"/>
      <c r="JYI12" s="591"/>
      <c r="JYJ12" s="591"/>
      <c r="JYK12" s="591"/>
      <c r="JYL12" s="591"/>
      <c r="JYM12" s="591"/>
      <c r="JYN12" s="591"/>
      <c r="JYO12" s="591"/>
      <c r="JYP12" s="591"/>
      <c r="JYQ12" s="591"/>
      <c r="JYR12" s="591"/>
      <c r="JYS12" s="591"/>
      <c r="JYT12" s="591"/>
      <c r="JYU12" s="591"/>
      <c r="JYV12" s="591"/>
      <c r="JYW12" s="591"/>
      <c r="JYX12" s="591"/>
      <c r="JYY12" s="591"/>
      <c r="JYZ12" s="591"/>
      <c r="JZA12" s="591"/>
      <c r="JZB12" s="591"/>
      <c r="JZC12" s="591"/>
      <c r="JZD12" s="591"/>
      <c r="JZE12" s="591"/>
      <c r="JZF12" s="591"/>
      <c r="JZG12" s="591"/>
      <c r="JZH12" s="591"/>
      <c r="JZI12" s="591"/>
      <c r="JZJ12" s="591"/>
      <c r="JZK12" s="591"/>
      <c r="JZL12" s="591"/>
      <c r="JZM12" s="591"/>
      <c r="JZN12" s="591"/>
      <c r="JZO12" s="591"/>
      <c r="JZP12" s="591"/>
      <c r="JZQ12" s="591"/>
      <c r="JZR12" s="591"/>
      <c r="JZS12" s="591"/>
      <c r="JZT12" s="591"/>
      <c r="JZU12" s="591"/>
      <c r="JZV12" s="591"/>
      <c r="JZW12" s="591"/>
      <c r="JZX12" s="591"/>
      <c r="JZY12" s="591"/>
      <c r="JZZ12" s="591"/>
      <c r="KAA12" s="591"/>
      <c r="KAB12" s="591"/>
      <c r="KAC12" s="591"/>
      <c r="KAD12" s="591"/>
      <c r="KAE12" s="591"/>
      <c r="KAF12" s="591"/>
      <c r="KAG12" s="591"/>
      <c r="KAH12" s="591"/>
      <c r="KAI12" s="591"/>
      <c r="KAJ12" s="591"/>
      <c r="KAK12" s="591"/>
      <c r="KAL12" s="591"/>
      <c r="KAM12" s="591"/>
      <c r="KAN12" s="591"/>
      <c r="KAO12" s="591"/>
      <c r="KAP12" s="591"/>
      <c r="KAQ12" s="591"/>
      <c r="KAR12" s="591"/>
      <c r="KAS12" s="591"/>
      <c r="KAT12" s="591"/>
      <c r="KAU12" s="591"/>
      <c r="KAV12" s="591"/>
      <c r="KAW12" s="591"/>
      <c r="KAX12" s="591"/>
      <c r="KAY12" s="591"/>
      <c r="KAZ12" s="591"/>
      <c r="KBA12" s="591"/>
      <c r="KBB12" s="591"/>
      <c r="KBC12" s="591"/>
      <c r="KBD12" s="591"/>
      <c r="KBE12" s="591"/>
      <c r="KBF12" s="591"/>
      <c r="KBG12" s="591"/>
      <c r="KBH12" s="591"/>
      <c r="KBI12" s="591"/>
      <c r="KBJ12" s="591"/>
      <c r="KBK12" s="591"/>
      <c r="KBL12" s="591"/>
      <c r="KBM12" s="591"/>
      <c r="KBN12" s="591"/>
      <c r="KBO12" s="591"/>
      <c r="KBP12" s="591"/>
      <c r="KBQ12" s="591"/>
      <c r="KBR12" s="591"/>
      <c r="KBS12" s="591"/>
      <c r="KBT12" s="591"/>
      <c r="KBU12" s="591"/>
      <c r="KBV12" s="591"/>
      <c r="KBW12" s="591"/>
      <c r="KBX12" s="591"/>
      <c r="KBY12" s="591"/>
      <c r="KBZ12" s="591"/>
      <c r="KCA12" s="591"/>
      <c r="KCB12" s="591"/>
      <c r="KCC12" s="591"/>
      <c r="KCD12" s="591"/>
      <c r="KCE12" s="591"/>
      <c r="KCF12" s="591"/>
      <c r="KCG12" s="591"/>
      <c r="KCH12" s="591"/>
      <c r="KCI12" s="591"/>
      <c r="KCJ12" s="591"/>
      <c r="KCK12" s="591"/>
      <c r="KCL12" s="591"/>
      <c r="KCM12" s="591"/>
      <c r="KCN12" s="591"/>
      <c r="KCO12" s="591"/>
      <c r="KCP12" s="591"/>
      <c r="KCQ12" s="591"/>
      <c r="KCR12" s="591"/>
      <c r="KCS12" s="591"/>
      <c r="KCT12" s="591"/>
      <c r="KCU12" s="591"/>
      <c r="KCV12" s="591"/>
      <c r="KCW12" s="591"/>
      <c r="KCX12" s="591"/>
      <c r="KCY12" s="591"/>
      <c r="KCZ12" s="591"/>
      <c r="KDA12" s="591"/>
      <c r="KDB12" s="591"/>
      <c r="KDC12" s="591"/>
      <c r="KDD12" s="591"/>
      <c r="KDE12" s="591"/>
      <c r="KDF12" s="591"/>
      <c r="KDG12" s="591"/>
      <c r="KDH12" s="591"/>
      <c r="KDI12" s="591"/>
      <c r="KDJ12" s="591"/>
      <c r="KDK12" s="591"/>
      <c r="KDL12" s="591"/>
      <c r="KDM12" s="591"/>
      <c r="KDN12" s="591"/>
      <c r="KDO12" s="591"/>
      <c r="KDP12" s="591"/>
      <c r="KDQ12" s="591"/>
      <c r="KDR12" s="591"/>
      <c r="KDS12" s="591"/>
      <c r="KDT12" s="591"/>
      <c r="KDU12" s="591"/>
      <c r="KDV12" s="591"/>
      <c r="KDW12" s="591"/>
      <c r="KDX12" s="591"/>
      <c r="KDY12" s="591"/>
      <c r="KDZ12" s="591"/>
      <c r="KEA12" s="591"/>
      <c r="KEB12" s="591"/>
      <c r="KEC12" s="591"/>
      <c r="KED12" s="591"/>
      <c r="KEE12" s="591"/>
      <c r="KEF12" s="591"/>
      <c r="KEG12" s="591"/>
      <c r="KEH12" s="591"/>
      <c r="KEI12" s="591"/>
      <c r="KEJ12" s="591"/>
      <c r="KEK12" s="591"/>
      <c r="KEL12" s="591"/>
      <c r="KEM12" s="591"/>
      <c r="KEN12" s="591"/>
      <c r="KEO12" s="591"/>
      <c r="KEP12" s="591"/>
      <c r="KEQ12" s="591"/>
      <c r="KER12" s="591"/>
      <c r="KES12" s="591"/>
      <c r="KET12" s="591"/>
      <c r="KEU12" s="591"/>
      <c r="KEV12" s="591"/>
      <c r="KEW12" s="591"/>
      <c r="KEX12" s="591"/>
      <c r="KEY12" s="591"/>
      <c r="KEZ12" s="591"/>
      <c r="KFA12" s="591"/>
      <c r="KFB12" s="591"/>
      <c r="KFC12" s="591"/>
      <c r="KFD12" s="591"/>
      <c r="KFE12" s="591"/>
      <c r="KFF12" s="591"/>
      <c r="KFG12" s="591"/>
      <c r="KFH12" s="591"/>
      <c r="KFI12" s="591"/>
      <c r="KFJ12" s="591"/>
      <c r="KFK12" s="591"/>
      <c r="KFL12" s="591"/>
      <c r="KFM12" s="591"/>
      <c r="KFN12" s="591"/>
      <c r="KFO12" s="591"/>
      <c r="KFP12" s="591"/>
      <c r="KFQ12" s="591"/>
      <c r="KFR12" s="591"/>
      <c r="KFS12" s="591"/>
      <c r="KFT12" s="591"/>
      <c r="KFU12" s="591"/>
      <c r="KFV12" s="591"/>
      <c r="KFW12" s="591"/>
      <c r="KFX12" s="591"/>
      <c r="KFY12" s="591"/>
      <c r="KFZ12" s="591"/>
      <c r="KGA12" s="591"/>
      <c r="KGB12" s="591"/>
      <c r="KGC12" s="591"/>
      <c r="KGD12" s="591"/>
      <c r="KGE12" s="591"/>
      <c r="KGF12" s="591"/>
      <c r="KGG12" s="591"/>
      <c r="KGH12" s="591"/>
      <c r="KGI12" s="591"/>
      <c r="KGJ12" s="591"/>
      <c r="KGK12" s="591"/>
      <c r="KGL12" s="591"/>
      <c r="KGM12" s="591"/>
      <c r="KGN12" s="591"/>
      <c r="KGO12" s="591"/>
      <c r="KGP12" s="591"/>
      <c r="KGQ12" s="591"/>
      <c r="KGR12" s="591"/>
      <c r="KGS12" s="591"/>
      <c r="KGT12" s="591"/>
      <c r="KGU12" s="591"/>
      <c r="KGV12" s="591"/>
      <c r="KGW12" s="591"/>
      <c r="KGX12" s="591"/>
      <c r="KGY12" s="591"/>
      <c r="KGZ12" s="591"/>
      <c r="KHA12" s="591"/>
      <c r="KHB12" s="591"/>
      <c r="KHC12" s="591"/>
      <c r="KHD12" s="591"/>
      <c r="KHE12" s="591"/>
      <c r="KHF12" s="591"/>
      <c r="KHG12" s="591"/>
      <c r="KHH12" s="591"/>
      <c r="KHI12" s="591"/>
      <c r="KHJ12" s="591"/>
      <c r="KHK12" s="591"/>
      <c r="KHL12" s="591"/>
      <c r="KHM12" s="591"/>
      <c r="KHN12" s="591"/>
      <c r="KHO12" s="591"/>
      <c r="KHP12" s="591"/>
      <c r="KHQ12" s="591"/>
      <c r="KHR12" s="591"/>
      <c r="KHS12" s="591"/>
      <c r="KHT12" s="591"/>
      <c r="KHU12" s="591"/>
      <c r="KHV12" s="591"/>
      <c r="KHW12" s="591"/>
      <c r="KHX12" s="591"/>
      <c r="KHY12" s="591"/>
      <c r="KHZ12" s="591"/>
      <c r="KIA12" s="591"/>
      <c r="KIB12" s="591"/>
      <c r="KIC12" s="591"/>
      <c r="KID12" s="591"/>
      <c r="KIE12" s="591"/>
      <c r="KIF12" s="591"/>
      <c r="KIG12" s="591"/>
      <c r="KIH12" s="591"/>
      <c r="KII12" s="591"/>
      <c r="KIJ12" s="591"/>
      <c r="KIK12" s="591"/>
      <c r="KIL12" s="591"/>
      <c r="KIM12" s="591"/>
      <c r="KIN12" s="591"/>
      <c r="KIO12" s="591"/>
      <c r="KIP12" s="591"/>
      <c r="KIQ12" s="591"/>
      <c r="KIR12" s="591"/>
      <c r="KIS12" s="591"/>
      <c r="KIT12" s="591"/>
      <c r="KIU12" s="591"/>
      <c r="KIV12" s="591"/>
      <c r="KIW12" s="591"/>
      <c r="KIX12" s="591"/>
      <c r="KIY12" s="591"/>
      <c r="KIZ12" s="591"/>
      <c r="KJA12" s="591"/>
      <c r="KJB12" s="591"/>
      <c r="KJC12" s="591"/>
      <c r="KJD12" s="591"/>
      <c r="KJE12" s="591"/>
      <c r="KJF12" s="591"/>
      <c r="KJG12" s="591"/>
      <c r="KJH12" s="591"/>
      <c r="KJI12" s="591"/>
      <c r="KJJ12" s="591"/>
      <c r="KJK12" s="591"/>
      <c r="KJL12" s="591"/>
      <c r="KJM12" s="591"/>
      <c r="KJN12" s="591"/>
      <c r="KJO12" s="591"/>
      <c r="KJP12" s="591"/>
      <c r="KJQ12" s="591"/>
      <c r="KJR12" s="591"/>
      <c r="KJS12" s="591"/>
      <c r="KJT12" s="591"/>
      <c r="KJU12" s="591"/>
      <c r="KJV12" s="591"/>
      <c r="KJW12" s="591"/>
      <c r="KJX12" s="591"/>
      <c r="KJY12" s="591"/>
      <c r="KJZ12" s="591"/>
      <c r="KKA12" s="591"/>
      <c r="KKB12" s="591"/>
      <c r="KKC12" s="591"/>
      <c r="KKD12" s="591"/>
      <c r="KKE12" s="591"/>
      <c r="KKF12" s="591"/>
      <c r="KKG12" s="591"/>
      <c r="KKH12" s="591"/>
      <c r="KKI12" s="591"/>
      <c r="KKJ12" s="591"/>
      <c r="KKK12" s="591"/>
      <c r="KKL12" s="591"/>
      <c r="KKM12" s="591"/>
      <c r="KKN12" s="591"/>
      <c r="KKO12" s="591"/>
      <c r="KKP12" s="591"/>
      <c r="KKQ12" s="591"/>
      <c r="KKR12" s="591"/>
      <c r="KKS12" s="591"/>
      <c r="KKT12" s="591"/>
      <c r="KKU12" s="591"/>
      <c r="KKV12" s="591"/>
      <c r="KKW12" s="591"/>
      <c r="KKX12" s="591"/>
      <c r="KKY12" s="591"/>
      <c r="KKZ12" s="591"/>
      <c r="KLA12" s="591"/>
      <c r="KLB12" s="591"/>
      <c r="KLC12" s="591"/>
      <c r="KLD12" s="591"/>
      <c r="KLE12" s="591"/>
      <c r="KLF12" s="591"/>
      <c r="KLG12" s="591"/>
      <c r="KLH12" s="591"/>
      <c r="KLI12" s="591"/>
      <c r="KLJ12" s="591"/>
      <c r="KLK12" s="591"/>
      <c r="KLL12" s="591"/>
      <c r="KLM12" s="591"/>
      <c r="KLN12" s="591"/>
      <c r="KLO12" s="591"/>
      <c r="KLP12" s="591"/>
      <c r="KLQ12" s="591"/>
      <c r="KLR12" s="591"/>
      <c r="KLS12" s="591"/>
      <c r="KLT12" s="591"/>
      <c r="KLU12" s="591"/>
      <c r="KLV12" s="591"/>
      <c r="KLW12" s="591"/>
      <c r="KLX12" s="591"/>
      <c r="KLY12" s="591"/>
      <c r="KLZ12" s="591"/>
      <c r="KMA12" s="591"/>
      <c r="KMB12" s="591"/>
      <c r="KMC12" s="591"/>
      <c r="KMD12" s="591"/>
      <c r="KME12" s="591"/>
      <c r="KMF12" s="591"/>
      <c r="KMG12" s="591"/>
      <c r="KMH12" s="591"/>
      <c r="KMI12" s="591"/>
      <c r="KMJ12" s="591"/>
      <c r="KMK12" s="591"/>
      <c r="KML12" s="591"/>
      <c r="KMM12" s="591"/>
      <c r="KMN12" s="591"/>
      <c r="KMO12" s="591"/>
      <c r="KMP12" s="591"/>
      <c r="KMQ12" s="591"/>
      <c r="KMR12" s="591"/>
      <c r="KMS12" s="591"/>
      <c r="KMT12" s="591"/>
      <c r="KMU12" s="591"/>
      <c r="KMV12" s="591"/>
      <c r="KMW12" s="591"/>
      <c r="KMX12" s="591"/>
      <c r="KMY12" s="591"/>
      <c r="KMZ12" s="591"/>
      <c r="KNA12" s="591"/>
      <c r="KNB12" s="591"/>
      <c r="KNC12" s="591"/>
      <c r="KND12" s="591"/>
      <c r="KNE12" s="591"/>
      <c r="KNF12" s="591"/>
      <c r="KNG12" s="591"/>
      <c r="KNH12" s="591"/>
      <c r="KNI12" s="591"/>
      <c r="KNJ12" s="591"/>
      <c r="KNK12" s="591"/>
      <c r="KNL12" s="591"/>
      <c r="KNM12" s="591"/>
      <c r="KNN12" s="591"/>
      <c r="KNO12" s="591"/>
      <c r="KNP12" s="591"/>
      <c r="KNQ12" s="591"/>
      <c r="KNR12" s="591"/>
      <c r="KNS12" s="591"/>
      <c r="KNT12" s="591"/>
      <c r="KNU12" s="591"/>
      <c r="KNV12" s="591"/>
      <c r="KNW12" s="591"/>
      <c r="KNX12" s="591"/>
      <c r="KNY12" s="591"/>
      <c r="KNZ12" s="591"/>
      <c r="KOA12" s="591"/>
      <c r="KOB12" s="591"/>
      <c r="KOC12" s="591"/>
      <c r="KOD12" s="591"/>
      <c r="KOE12" s="591"/>
      <c r="KOF12" s="591"/>
      <c r="KOG12" s="591"/>
      <c r="KOH12" s="591"/>
      <c r="KOI12" s="591"/>
      <c r="KOJ12" s="591"/>
      <c r="KOK12" s="591"/>
      <c r="KOL12" s="591"/>
      <c r="KOM12" s="591"/>
      <c r="KON12" s="591"/>
      <c r="KOO12" s="591"/>
      <c r="KOP12" s="591"/>
      <c r="KOQ12" s="591"/>
      <c r="KOR12" s="591"/>
      <c r="KOS12" s="591"/>
      <c r="KOT12" s="591"/>
      <c r="KOU12" s="591"/>
      <c r="KOV12" s="591"/>
      <c r="KOW12" s="591"/>
      <c r="KOX12" s="591"/>
      <c r="KOY12" s="591"/>
      <c r="KOZ12" s="591"/>
      <c r="KPA12" s="591"/>
      <c r="KPB12" s="591"/>
      <c r="KPC12" s="591"/>
      <c r="KPD12" s="591"/>
      <c r="KPE12" s="591"/>
      <c r="KPF12" s="591"/>
      <c r="KPG12" s="591"/>
      <c r="KPH12" s="591"/>
      <c r="KPI12" s="591"/>
      <c r="KPJ12" s="591"/>
      <c r="KPK12" s="591"/>
      <c r="KPL12" s="591"/>
      <c r="KPM12" s="591"/>
      <c r="KPN12" s="591"/>
      <c r="KPO12" s="591"/>
      <c r="KPP12" s="591"/>
      <c r="KPQ12" s="591"/>
      <c r="KPR12" s="591"/>
      <c r="KPS12" s="591"/>
      <c r="KPT12" s="591"/>
      <c r="KPU12" s="591"/>
      <c r="KPV12" s="591"/>
      <c r="KPW12" s="591"/>
      <c r="KPX12" s="591"/>
      <c r="KPY12" s="591"/>
      <c r="KPZ12" s="591"/>
      <c r="KQA12" s="591"/>
      <c r="KQB12" s="591"/>
      <c r="KQC12" s="591"/>
      <c r="KQD12" s="591"/>
      <c r="KQE12" s="591"/>
      <c r="KQF12" s="591"/>
      <c r="KQG12" s="591"/>
      <c r="KQH12" s="591"/>
      <c r="KQI12" s="591"/>
      <c r="KQJ12" s="591"/>
      <c r="KQK12" s="591"/>
      <c r="KQL12" s="591"/>
      <c r="KQM12" s="591"/>
      <c r="KQN12" s="591"/>
      <c r="KQO12" s="591"/>
      <c r="KQP12" s="591"/>
      <c r="KQQ12" s="591"/>
      <c r="KQR12" s="591"/>
      <c r="KQS12" s="591"/>
      <c r="KQT12" s="591"/>
      <c r="KQU12" s="591"/>
      <c r="KQV12" s="591"/>
      <c r="KQW12" s="591"/>
      <c r="KQX12" s="591"/>
      <c r="KQY12" s="591"/>
      <c r="KQZ12" s="591"/>
      <c r="KRA12" s="591"/>
      <c r="KRB12" s="591"/>
      <c r="KRC12" s="591"/>
      <c r="KRD12" s="591"/>
      <c r="KRE12" s="591"/>
      <c r="KRF12" s="591"/>
      <c r="KRG12" s="591"/>
      <c r="KRH12" s="591"/>
      <c r="KRI12" s="591"/>
      <c r="KRJ12" s="591"/>
      <c r="KRK12" s="591"/>
      <c r="KRL12" s="591"/>
      <c r="KRM12" s="591"/>
      <c r="KRN12" s="591"/>
      <c r="KRO12" s="591"/>
      <c r="KRP12" s="591"/>
      <c r="KRQ12" s="591"/>
      <c r="KRR12" s="591"/>
      <c r="KRS12" s="591"/>
      <c r="KRT12" s="591"/>
      <c r="KRU12" s="591"/>
      <c r="KRV12" s="591"/>
      <c r="KRW12" s="591"/>
      <c r="KRX12" s="591"/>
      <c r="KRY12" s="591"/>
      <c r="KRZ12" s="591"/>
      <c r="KSA12" s="591"/>
      <c r="KSB12" s="591"/>
      <c r="KSC12" s="591"/>
      <c r="KSD12" s="591"/>
      <c r="KSE12" s="591"/>
      <c r="KSF12" s="591"/>
      <c r="KSG12" s="591"/>
      <c r="KSH12" s="591"/>
      <c r="KSI12" s="591"/>
      <c r="KSJ12" s="591"/>
      <c r="KSK12" s="591"/>
      <c r="KSL12" s="591"/>
      <c r="KSM12" s="591"/>
      <c r="KSN12" s="591"/>
      <c r="KSO12" s="591"/>
      <c r="KSP12" s="591"/>
      <c r="KSQ12" s="591"/>
      <c r="KSR12" s="591"/>
      <c r="KSS12" s="591"/>
      <c r="KST12" s="591"/>
      <c r="KSU12" s="591"/>
      <c r="KSV12" s="591"/>
      <c r="KSW12" s="591"/>
      <c r="KSX12" s="591"/>
      <c r="KSY12" s="591"/>
      <c r="KSZ12" s="591"/>
      <c r="KTA12" s="591"/>
      <c r="KTB12" s="591"/>
      <c r="KTC12" s="591"/>
      <c r="KTD12" s="591"/>
      <c r="KTE12" s="591"/>
      <c r="KTF12" s="591"/>
      <c r="KTG12" s="591"/>
      <c r="KTH12" s="591"/>
      <c r="KTI12" s="591"/>
      <c r="KTJ12" s="591"/>
      <c r="KTK12" s="591"/>
      <c r="KTL12" s="591"/>
      <c r="KTM12" s="591"/>
      <c r="KTN12" s="591"/>
      <c r="KTO12" s="591"/>
      <c r="KTP12" s="591"/>
      <c r="KTQ12" s="591"/>
      <c r="KTR12" s="591"/>
      <c r="KTS12" s="591"/>
      <c r="KTT12" s="591"/>
      <c r="KTU12" s="591"/>
      <c r="KTV12" s="591"/>
      <c r="KTW12" s="591"/>
      <c r="KTX12" s="591"/>
      <c r="KTY12" s="591"/>
      <c r="KTZ12" s="591"/>
      <c r="KUA12" s="591"/>
      <c r="KUB12" s="591"/>
      <c r="KUC12" s="591"/>
      <c r="KUD12" s="591"/>
      <c r="KUE12" s="591"/>
      <c r="KUF12" s="591"/>
      <c r="KUG12" s="591"/>
      <c r="KUH12" s="591"/>
      <c r="KUI12" s="591"/>
      <c r="KUJ12" s="591"/>
      <c r="KUK12" s="591"/>
      <c r="KUL12" s="591"/>
      <c r="KUM12" s="591"/>
      <c r="KUN12" s="591"/>
      <c r="KUO12" s="591"/>
      <c r="KUP12" s="591"/>
      <c r="KUQ12" s="591"/>
      <c r="KUR12" s="591"/>
      <c r="KUS12" s="591"/>
      <c r="KUT12" s="591"/>
      <c r="KUU12" s="591"/>
      <c r="KUV12" s="591"/>
      <c r="KUW12" s="591"/>
      <c r="KUX12" s="591"/>
      <c r="KUY12" s="591"/>
      <c r="KUZ12" s="591"/>
      <c r="KVA12" s="591"/>
      <c r="KVB12" s="591"/>
      <c r="KVC12" s="591"/>
      <c r="KVD12" s="591"/>
      <c r="KVE12" s="591"/>
      <c r="KVF12" s="591"/>
      <c r="KVG12" s="591"/>
      <c r="KVH12" s="591"/>
      <c r="KVI12" s="591"/>
      <c r="KVJ12" s="591"/>
      <c r="KVK12" s="591"/>
      <c r="KVL12" s="591"/>
      <c r="KVM12" s="591"/>
      <c r="KVN12" s="591"/>
      <c r="KVO12" s="591"/>
      <c r="KVP12" s="591"/>
      <c r="KVQ12" s="591"/>
      <c r="KVR12" s="591"/>
      <c r="KVS12" s="591"/>
      <c r="KVT12" s="591"/>
      <c r="KVU12" s="591"/>
      <c r="KVV12" s="591"/>
      <c r="KVW12" s="591"/>
      <c r="KVX12" s="591"/>
      <c r="KVY12" s="591"/>
      <c r="KVZ12" s="591"/>
      <c r="KWA12" s="591"/>
      <c r="KWB12" s="591"/>
      <c r="KWC12" s="591"/>
      <c r="KWD12" s="591"/>
      <c r="KWE12" s="591"/>
      <c r="KWF12" s="591"/>
      <c r="KWG12" s="591"/>
      <c r="KWH12" s="591"/>
      <c r="KWI12" s="591"/>
      <c r="KWJ12" s="591"/>
      <c r="KWK12" s="591"/>
      <c r="KWL12" s="591"/>
      <c r="KWM12" s="591"/>
      <c r="KWN12" s="591"/>
      <c r="KWO12" s="591"/>
      <c r="KWP12" s="591"/>
      <c r="KWQ12" s="591"/>
      <c r="KWR12" s="591"/>
      <c r="KWS12" s="591"/>
      <c r="KWT12" s="591"/>
      <c r="KWU12" s="591"/>
      <c r="KWV12" s="591"/>
      <c r="KWW12" s="591"/>
      <c r="KWX12" s="591"/>
      <c r="KWY12" s="591"/>
      <c r="KWZ12" s="591"/>
      <c r="KXA12" s="591"/>
      <c r="KXB12" s="591"/>
      <c r="KXC12" s="591"/>
      <c r="KXD12" s="591"/>
      <c r="KXE12" s="591"/>
      <c r="KXF12" s="591"/>
      <c r="KXG12" s="591"/>
      <c r="KXH12" s="591"/>
      <c r="KXI12" s="591"/>
      <c r="KXJ12" s="591"/>
      <c r="KXK12" s="591"/>
      <c r="KXL12" s="591"/>
      <c r="KXM12" s="591"/>
      <c r="KXN12" s="591"/>
      <c r="KXO12" s="591"/>
      <c r="KXP12" s="591"/>
      <c r="KXQ12" s="591"/>
      <c r="KXR12" s="591"/>
      <c r="KXS12" s="591"/>
      <c r="KXT12" s="591"/>
      <c r="KXU12" s="591"/>
      <c r="KXV12" s="591"/>
      <c r="KXW12" s="591"/>
      <c r="KXX12" s="591"/>
      <c r="KXY12" s="591"/>
      <c r="KXZ12" s="591"/>
      <c r="KYA12" s="591"/>
      <c r="KYB12" s="591"/>
      <c r="KYC12" s="591"/>
      <c r="KYD12" s="591"/>
      <c r="KYE12" s="591"/>
      <c r="KYF12" s="591"/>
      <c r="KYG12" s="591"/>
      <c r="KYH12" s="591"/>
      <c r="KYI12" s="591"/>
      <c r="KYJ12" s="591"/>
      <c r="KYK12" s="591"/>
      <c r="KYL12" s="591"/>
      <c r="KYM12" s="591"/>
      <c r="KYN12" s="591"/>
      <c r="KYO12" s="591"/>
      <c r="KYP12" s="591"/>
      <c r="KYQ12" s="591"/>
      <c r="KYR12" s="591"/>
      <c r="KYS12" s="591"/>
      <c r="KYT12" s="591"/>
      <c r="KYU12" s="591"/>
      <c r="KYV12" s="591"/>
      <c r="KYW12" s="591"/>
      <c r="KYX12" s="591"/>
      <c r="KYY12" s="591"/>
      <c r="KYZ12" s="591"/>
      <c r="KZA12" s="591"/>
      <c r="KZB12" s="591"/>
      <c r="KZC12" s="591"/>
      <c r="KZD12" s="591"/>
      <c r="KZE12" s="591"/>
      <c r="KZF12" s="591"/>
      <c r="KZG12" s="591"/>
      <c r="KZH12" s="591"/>
      <c r="KZI12" s="591"/>
      <c r="KZJ12" s="591"/>
      <c r="KZK12" s="591"/>
      <c r="KZL12" s="591"/>
      <c r="KZM12" s="591"/>
      <c r="KZN12" s="591"/>
      <c r="KZO12" s="591"/>
      <c r="KZP12" s="591"/>
      <c r="KZQ12" s="591"/>
      <c r="KZR12" s="591"/>
      <c r="KZS12" s="591"/>
      <c r="KZT12" s="591"/>
      <c r="KZU12" s="591"/>
      <c r="KZV12" s="591"/>
      <c r="KZW12" s="591"/>
      <c r="KZX12" s="591"/>
      <c r="KZY12" s="591"/>
      <c r="KZZ12" s="591"/>
      <c r="LAA12" s="591"/>
      <c r="LAB12" s="591"/>
      <c r="LAC12" s="591"/>
      <c r="LAD12" s="591"/>
      <c r="LAE12" s="591"/>
      <c r="LAF12" s="591"/>
      <c r="LAG12" s="591"/>
      <c r="LAH12" s="591"/>
      <c r="LAI12" s="591"/>
      <c r="LAJ12" s="591"/>
      <c r="LAK12" s="591"/>
      <c r="LAL12" s="591"/>
      <c r="LAM12" s="591"/>
      <c r="LAN12" s="591"/>
      <c r="LAO12" s="591"/>
      <c r="LAP12" s="591"/>
      <c r="LAQ12" s="591"/>
      <c r="LAR12" s="591"/>
      <c r="LAS12" s="591"/>
      <c r="LAT12" s="591"/>
      <c r="LAU12" s="591"/>
      <c r="LAV12" s="591"/>
      <c r="LAW12" s="591"/>
      <c r="LAX12" s="591"/>
      <c r="LAY12" s="591"/>
      <c r="LAZ12" s="591"/>
      <c r="LBA12" s="591"/>
      <c r="LBB12" s="591"/>
      <c r="LBC12" s="591"/>
      <c r="LBD12" s="591"/>
      <c r="LBE12" s="591"/>
      <c r="LBF12" s="591"/>
      <c r="LBG12" s="591"/>
      <c r="LBH12" s="591"/>
      <c r="LBI12" s="591"/>
      <c r="LBJ12" s="591"/>
      <c r="LBK12" s="591"/>
      <c r="LBL12" s="591"/>
      <c r="LBM12" s="591"/>
      <c r="LBN12" s="591"/>
      <c r="LBO12" s="591"/>
      <c r="LBP12" s="591"/>
      <c r="LBQ12" s="591"/>
      <c r="LBR12" s="591"/>
      <c r="LBS12" s="591"/>
      <c r="LBT12" s="591"/>
      <c r="LBU12" s="591"/>
      <c r="LBV12" s="591"/>
      <c r="LBW12" s="591"/>
      <c r="LBX12" s="591"/>
      <c r="LBY12" s="591"/>
      <c r="LBZ12" s="591"/>
      <c r="LCA12" s="591"/>
      <c r="LCB12" s="591"/>
      <c r="LCC12" s="591"/>
      <c r="LCD12" s="591"/>
      <c r="LCE12" s="591"/>
      <c r="LCF12" s="591"/>
      <c r="LCG12" s="591"/>
      <c r="LCH12" s="591"/>
      <c r="LCI12" s="591"/>
      <c r="LCJ12" s="591"/>
      <c r="LCK12" s="591"/>
      <c r="LCL12" s="591"/>
      <c r="LCM12" s="591"/>
      <c r="LCN12" s="591"/>
      <c r="LCO12" s="591"/>
      <c r="LCP12" s="591"/>
      <c r="LCQ12" s="591"/>
      <c r="LCR12" s="591"/>
      <c r="LCS12" s="591"/>
      <c r="LCT12" s="591"/>
      <c r="LCU12" s="591"/>
      <c r="LCV12" s="591"/>
      <c r="LCW12" s="591"/>
      <c r="LCX12" s="591"/>
      <c r="LCY12" s="591"/>
      <c r="LCZ12" s="591"/>
      <c r="LDA12" s="591"/>
      <c r="LDB12" s="591"/>
      <c r="LDC12" s="591"/>
      <c r="LDD12" s="591"/>
      <c r="LDE12" s="591"/>
      <c r="LDF12" s="591"/>
      <c r="LDG12" s="591"/>
      <c r="LDH12" s="591"/>
      <c r="LDI12" s="591"/>
      <c r="LDJ12" s="591"/>
      <c r="LDK12" s="591"/>
      <c r="LDL12" s="591"/>
      <c r="LDM12" s="591"/>
      <c r="LDN12" s="591"/>
      <c r="LDO12" s="591"/>
      <c r="LDP12" s="591"/>
      <c r="LDQ12" s="591"/>
      <c r="LDR12" s="591"/>
      <c r="LDS12" s="591"/>
      <c r="LDT12" s="591"/>
      <c r="LDU12" s="591"/>
      <c r="LDV12" s="591"/>
      <c r="LDW12" s="591"/>
      <c r="LDX12" s="591"/>
      <c r="LDY12" s="591"/>
      <c r="LDZ12" s="591"/>
      <c r="LEA12" s="591"/>
      <c r="LEB12" s="591"/>
      <c r="LEC12" s="591"/>
      <c r="LED12" s="591"/>
      <c r="LEE12" s="591"/>
      <c r="LEF12" s="591"/>
      <c r="LEG12" s="591"/>
      <c r="LEH12" s="591"/>
      <c r="LEI12" s="591"/>
      <c r="LEJ12" s="591"/>
      <c r="LEK12" s="591"/>
      <c r="LEL12" s="591"/>
      <c r="LEM12" s="591"/>
      <c r="LEN12" s="591"/>
      <c r="LEO12" s="591"/>
      <c r="LEP12" s="591"/>
      <c r="LEQ12" s="591"/>
      <c r="LER12" s="591"/>
      <c r="LES12" s="591"/>
      <c r="LET12" s="591"/>
      <c r="LEU12" s="591"/>
      <c r="LEV12" s="591"/>
      <c r="LEW12" s="591"/>
      <c r="LEX12" s="591"/>
      <c r="LEY12" s="591"/>
      <c r="LEZ12" s="591"/>
      <c r="LFA12" s="591"/>
      <c r="LFB12" s="591"/>
      <c r="LFC12" s="591"/>
      <c r="LFD12" s="591"/>
      <c r="LFE12" s="591"/>
      <c r="LFF12" s="591"/>
      <c r="LFG12" s="591"/>
      <c r="LFH12" s="591"/>
      <c r="LFI12" s="591"/>
      <c r="LFJ12" s="591"/>
      <c r="LFK12" s="591"/>
      <c r="LFL12" s="591"/>
      <c r="LFM12" s="591"/>
      <c r="LFN12" s="591"/>
      <c r="LFO12" s="591"/>
      <c r="LFP12" s="591"/>
      <c r="LFQ12" s="591"/>
      <c r="LFR12" s="591"/>
      <c r="LFS12" s="591"/>
      <c r="LFT12" s="591"/>
      <c r="LFU12" s="591"/>
      <c r="LFV12" s="591"/>
      <c r="LFW12" s="591"/>
      <c r="LFX12" s="591"/>
      <c r="LFY12" s="591"/>
      <c r="LFZ12" s="591"/>
      <c r="LGA12" s="591"/>
      <c r="LGB12" s="591"/>
      <c r="LGC12" s="591"/>
      <c r="LGD12" s="591"/>
      <c r="LGE12" s="591"/>
      <c r="LGF12" s="591"/>
      <c r="LGG12" s="591"/>
      <c r="LGH12" s="591"/>
      <c r="LGI12" s="591"/>
      <c r="LGJ12" s="591"/>
      <c r="LGK12" s="591"/>
      <c r="LGL12" s="591"/>
      <c r="LGM12" s="591"/>
      <c r="LGN12" s="591"/>
      <c r="LGO12" s="591"/>
      <c r="LGP12" s="591"/>
      <c r="LGQ12" s="591"/>
      <c r="LGR12" s="591"/>
      <c r="LGS12" s="591"/>
      <c r="LGT12" s="591"/>
      <c r="LGU12" s="591"/>
      <c r="LGV12" s="591"/>
      <c r="LGW12" s="591"/>
      <c r="LGX12" s="591"/>
      <c r="LGY12" s="591"/>
      <c r="LGZ12" s="591"/>
      <c r="LHA12" s="591"/>
      <c r="LHB12" s="591"/>
      <c r="LHC12" s="591"/>
      <c r="LHD12" s="591"/>
      <c r="LHE12" s="591"/>
      <c r="LHF12" s="591"/>
      <c r="LHG12" s="591"/>
      <c r="LHH12" s="591"/>
      <c r="LHI12" s="591"/>
      <c r="LHJ12" s="591"/>
      <c r="LHK12" s="591"/>
      <c r="LHL12" s="591"/>
      <c r="LHM12" s="591"/>
      <c r="LHN12" s="591"/>
      <c r="LHO12" s="591"/>
      <c r="LHP12" s="591"/>
      <c r="LHQ12" s="591"/>
      <c r="LHR12" s="591"/>
      <c r="LHS12" s="591"/>
      <c r="LHT12" s="591"/>
      <c r="LHU12" s="591"/>
      <c r="LHV12" s="591"/>
      <c r="LHW12" s="591"/>
      <c r="LHX12" s="591"/>
      <c r="LHY12" s="591"/>
      <c r="LHZ12" s="591"/>
      <c r="LIA12" s="591"/>
      <c r="LIB12" s="591"/>
      <c r="LIC12" s="591"/>
      <c r="LID12" s="591"/>
      <c r="LIE12" s="591"/>
      <c r="LIF12" s="591"/>
      <c r="LIG12" s="591"/>
      <c r="LIH12" s="591"/>
      <c r="LII12" s="591"/>
      <c r="LIJ12" s="591"/>
      <c r="LIK12" s="591"/>
      <c r="LIL12" s="591"/>
      <c r="LIM12" s="591"/>
      <c r="LIN12" s="591"/>
      <c r="LIO12" s="591"/>
      <c r="LIP12" s="591"/>
      <c r="LIQ12" s="591"/>
      <c r="LIR12" s="591"/>
      <c r="LIS12" s="591"/>
      <c r="LIT12" s="591"/>
      <c r="LIU12" s="591"/>
      <c r="LIV12" s="591"/>
      <c r="LIW12" s="591"/>
      <c r="LIX12" s="591"/>
      <c r="LIY12" s="591"/>
      <c r="LIZ12" s="591"/>
      <c r="LJA12" s="591"/>
      <c r="LJB12" s="591"/>
      <c r="LJC12" s="591"/>
      <c r="LJD12" s="591"/>
      <c r="LJE12" s="591"/>
      <c r="LJF12" s="591"/>
      <c r="LJG12" s="591"/>
      <c r="LJH12" s="591"/>
      <c r="LJI12" s="591"/>
      <c r="LJJ12" s="591"/>
      <c r="LJK12" s="591"/>
      <c r="LJL12" s="591"/>
      <c r="LJM12" s="591"/>
      <c r="LJN12" s="591"/>
      <c r="LJO12" s="591"/>
      <c r="LJP12" s="591"/>
      <c r="LJQ12" s="591"/>
      <c r="LJR12" s="591"/>
      <c r="LJS12" s="591"/>
      <c r="LJT12" s="591"/>
      <c r="LJU12" s="591"/>
      <c r="LJV12" s="591"/>
      <c r="LJW12" s="591"/>
      <c r="LJX12" s="591"/>
      <c r="LJY12" s="591"/>
      <c r="LJZ12" s="591"/>
      <c r="LKA12" s="591"/>
      <c r="LKB12" s="591"/>
      <c r="LKC12" s="591"/>
      <c r="LKD12" s="591"/>
      <c r="LKE12" s="591"/>
      <c r="LKF12" s="591"/>
      <c r="LKG12" s="591"/>
      <c r="LKH12" s="591"/>
      <c r="LKI12" s="591"/>
      <c r="LKJ12" s="591"/>
      <c r="LKK12" s="591"/>
      <c r="LKL12" s="591"/>
      <c r="LKM12" s="591"/>
      <c r="LKN12" s="591"/>
      <c r="LKO12" s="591"/>
      <c r="LKP12" s="591"/>
      <c r="LKQ12" s="591"/>
      <c r="LKR12" s="591"/>
      <c r="LKS12" s="591"/>
      <c r="LKT12" s="591"/>
      <c r="LKU12" s="591"/>
      <c r="LKV12" s="591"/>
      <c r="LKW12" s="591"/>
      <c r="LKX12" s="591"/>
      <c r="LKY12" s="591"/>
      <c r="LKZ12" s="591"/>
      <c r="LLA12" s="591"/>
      <c r="LLB12" s="591"/>
      <c r="LLC12" s="591"/>
      <c r="LLD12" s="591"/>
      <c r="LLE12" s="591"/>
      <c r="LLF12" s="591"/>
      <c r="LLG12" s="591"/>
      <c r="LLH12" s="591"/>
      <c r="LLI12" s="591"/>
      <c r="LLJ12" s="591"/>
      <c r="LLK12" s="591"/>
      <c r="LLL12" s="591"/>
      <c r="LLM12" s="591"/>
      <c r="LLN12" s="591"/>
      <c r="LLO12" s="591"/>
      <c r="LLP12" s="591"/>
      <c r="LLQ12" s="591"/>
      <c r="LLR12" s="591"/>
      <c r="LLS12" s="591"/>
      <c r="LLT12" s="591"/>
      <c r="LLU12" s="591"/>
      <c r="LLV12" s="591"/>
      <c r="LLW12" s="591"/>
      <c r="LLX12" s="591"/>
      <c r="LLY12" s="591"/>
      <c r="LLZ12" s="591"/>
      <c r="LMA12" s="591"/>
      <c r="LMB12" s="591"/>
      <c r="LMC12" s="591"/>
      <c r="LMD12" s="591"/>
      <c r="LME12" s="591"/>
      <c r="LMF12" s="591"/>
      <c r="LMG12" s="591"/>
      <c r="LMH12" s="591"/>
      <c r="LMI12" s="591"/>
      <c r="LMJ12" s="591"/>
      <c r="LMK12" s="591"/>
      <c r="LML12" s="591"/>
      <c r="LMM12" s="591"/>
      <c r="LMN12" s="591"/>
      <c r="LMO12" s="591"/>
      <c r="LMP12" s="591"/>
      <c r="LMQ12" s="591"/>
      <c r="LMR12" s="591"/>
      <c r="LMS12" s="591"/>
      <c r="LMT12" s="591"/>
      <c r="LMU12" s="591"/>
      <c r="LMV12" s="591"/>
      <c r="LMW12" s="591"/>
      <c r="LMX12" s="591"/>
      <c r="LMY12" s="591"/>
      <c r="LMZ12" s="591"/>
      <c r="LNA12" s="591"/>
      <c r="LNB12" s="591"/>
      <c r="LNC12" s="591"/>
      <c r="LND12" s="591"/>
      <c r="LNE12" s="591"/>
      <c r="LNF12" s="591"/>
      <c r="LNG12" s="591"/>
      <c r="LNH12" s="591"/>
      <c r="LNI12" s="591"/>
      <c r="LNJ12" s="591"/>
      <c r="LNK12" s="591"/>
      <c r="LNL12" s="591"/>
      <c r="LNM12" s="591"/>
      <c r="LNN12" s="591"/>
      <c r="LNO12" s="591"/>
      <c r="LNP12" s="591"/>
      <c r="LNQ12" s="591"/>
      <c r="LNR12" s="591"/>
      <c r="LNS12" s="591"/>
      <c r="LNT12" s="591"/>
      <c r="LNU12" s="591"/>
      <c r="LNV12" s="591"/>
      <c r="LNW12" s="591"/>
      <c r="LNX12" s="591"/>
      <c r="LNY12" s="591"/>
      <c r="LNZ12" s="591"/>
      <c r="LOA12" s="591"/>
      <c r="LOB12" s="591"/>
      <c r="LOC12" s="591"/>
      <c r="LOD12" s="591"/>
      <c r="LOE12" s="591"/>
      <c r="LOF12" s="591"/>
      <c r="LOG12" s="591"/>
      <c r="LOH12" s="591"/>
      <c r="LOI12" s="591"/>
      <c r="LOJ12" s="591"/>
      <c r="LOK12" s="591"/>
      <c r="LOL12" s="591"/>
      <c r="LOM12" s="591"/>
      <c r="LON12" s="591"/>
      <c r="LOO12" s="591"/>
      <c r="LOP12" s="591"/>
      <c r="LOQ12" s="591"/>
      <c r="LOR12" s="591"/>
      <c r="LOS12" s="591"/>
      <c r="LOT12" s="591"/>
      <c r="LOU12" s="591"/>
      <c r="LOV12" s="591"/>
      <c r="LOW12" s="591"/>
      <c r="LOX12" s="591"/>
      <c r="LOY12" s="591"/>
      <c r="LOZ12" s="591"/>
      <c r="LPA12" s="591"/>
      <c r="LPB12" s="591"/>
      <c r="LPC12" s="591"/>
      <c r="LPD12" s="591"/>
      <c r="LPE12" s="591"/>
      <c r="LPF12" s="591"/>
      <c r="LPG12" s="591"/>
      <c r="LPH12" s="591"/>
      <c r="LPI12" s="591"/>
      <c r="LPJ12" s="591"/>
      <c r="LPK12" s="591"/>
      <c r="LPL12" s="591"/>
      <c r="LPM12" s="591"/>
      <c r="LPN12" s="591"/>
      <c r="LPO12" s="591"/>
      <c r="LPP12" s="591"/>
      <c r="LPQ12" s="591"/>
      <c r="LPR12" s="591"/>
      <c r="LPS12" s="591"/>
      <c r="LPT12" s="591"/>
      <c r="LPU12" s="591"/>
      <c r="LPV12" s="591"/>
      <c r="LPW12" s="591"/>
      <c r="LPX12" s="591"/>
      <c r="LPY12" s="591"/>
      <c r="LPZ12" s="591"/>
      <c r="LQA12" s="591"/>
      <c r="LQB12" s="591"/>
      <c r="LQC12" s="591"/>
      <c r="LQD12" s="591"/>
      <c r="LQE12" s="591"/>
      <c r="LQF12" s="591"/>
      <c r="LQG12" s="591"/>
      <c r="LQH12" s="591"/>
      <c r="LQI12" s="591"/>
      <c r="LQJ12" s="591"/>
      <c r="LQK12" s="591"/>
      <c r="LQL12" s="591"/>
      <c r="LQM12" s="591"/>
      <c r="LQN12" s="591"/>
      <c r="LQO12" s="591"/>
      <c r="LQP12" s="591"/>
      <c r="LQQ12" s="591"/>
      <c r="LQR12" s="591"/>
      <c r="LQS12" s="591"/>
      <c r="LQT12" s="591"/>
      <c r="LQU12" s="591"/>
      <c r="LQV12" s="591"/>
      <c r="LQW12" s="591"/>
      <c r="LQX12" s="591"/>
      <c r="LQY12" s="591"/>
      <c r="LQZ12" s="591"/>
      <c r="LRA12" s="591"/>
      <c r="LRB12" s="591"/>
      <c r="LRC12" s="591"/>
      <c r="LRD12" s="591"/>
      <c r="LRE12" s="591"/>
      <c r="LRF12" s="591"/>
      <c r="LRG12" s="591"/>
      <c r="LRH12" s="591"/>
      <c r="LRI12" s="591"/>
      <c r="LRJ12" s="591"/>
      <c r="LRK12" s="591"/>
      <c r="LRL12" s="591"/>
      <c r="LRM12" s="591"/>
      <c r="LRN12" s="591"/>
      <c r="LRO12" s="591"/>
      <c r="LRP12" s="591"/>
      <c r="LRQ12" s="591"/>
      <c r="LRR12" s="591"/>
      <c r="LRS12" s="591"/>
      <c r="LRT12" s="591"/>
      <c r="LRU12" s="591"/>
      <c r="LRV12" s="591"/>
      <c r="LRW12" s="591"/>
      <c r="LRX12" s="591"/>
      <c r="LRY12" s="591"/>
      <c r="LRZ12" s="591"/>
      <c r="LSA12" s="591"/>
      <c r="LSB12" s="591"/>
      <c r="LSC12" s="591"/>
      <c r="LSD12" s="591"/>
      <c r="LSE12" s="591"/>
      <c r="LSF12" s="591"/>
      <c r="LSG12" s="591"/>
      <c r="LSH12" s="591"/>
      <c r="LSI12" s="591"/>
      <c r="LSJ12" s="591"/>
      <c r="LSK12" s="591"/>
      <c r="LSL12" s="591"/>
      <c r="LSM12" s="591"/>
      <c r="LSN12" s="591"/>
      <c r="LSO12" s="591"/>
      <c r="LSP12" s="591"/>
      <c r="LSQ12" s="591"/>
      <c r="LSR12" s="591"/>
      <c r="LSS12" s="591"/>
      <c r="LST12" s="591"/>
      <c r="LSU12" s="591"/>
      <c r="LSV12" s="591"/>
      <c r="LSW12" s="591"/>
      <c r="LSX12" s="591"/>
      <c r="LSY12" s="591"/>
      <c r="LSZ12" s="591"/>
      <c r="LTA12" s="591"/>
      <c r="LTB12" s="591"/>
      <c r="LTC12" s="591"/>
      <c r="LTD12" s="591"/>
      <c r="LTE12" s="591"/>
      <c r="LTF12" s="591"/>
      <c r="LTG12" s="591"/>
      <c r="LTH12" s="591"/>
      <c r="LTI12" s="591"/>
      <c r="LTJ12" s="591"/>
      <c r="LTK12" s="591"/>
      <c r="LTL12" s="591"/>
      <c r="LTM12" s="591"/>
      <c r="LTN12" s="591"/>
      <c r="LTO12" s="591"/>
      <c r="LTP12" s="591"/>
      <c r="LTQ12" s="591"/>
      <c r="LTR12" s="591"/>
      <c r="LTS12" s="591"/>
      <c r="LTT12" s="591"/>
      <c r="LTU12" s="591"/>
      <c r="LTV12" s="591"/>
      <c r="LTW12" s="591"/>
      <c r="LTX12" s="591"/>
      <c r="LTY12" s="591"/>
      <c r="LTZ12" s="591"/>
      <c r="LUA12" s="591"/>
      <c r="LUB12" s="591"/>
      <c r="LUC12" s="591"/>
      <c r="LUD12" s="591"/>
      <c r="LUE12" s="591"/>
      <c r="LUF12" s="591"/>
      <c r="LUG12" s="591"/>
      <c r="LUH12" s="591"/>
      <c r="LUI12" s="591"/>
      <c r="LUJ12" s="591"/>
      <c r="LUK12" s="591"/>
      <c r="LUL12" s="591"/>
      <c r="LUM12" s="591"/>
      <c r="LUN12" s="591"/>
      <c r="LUO12" s="591"/>
      <c r="LUP12" s="591"/>
      <c r="LUQ12" s="591"/>
      <c r="LUR12" s="591"/>
      <c r="LUS12" s="591"/>
      <c r="LUT12" s="591"/>
      <c r="LUU12" s="591"/>
      <c r="LUV12" s="591"/>
      <c r="LUW12" s="591"/>
      <c r="LUX12" s="591"/>
      <c r="LUY12" s="591"/>
      <c r="LUZ12" s="591"/>
      <c r="LVA12" s="591"/>
      <c r="LVB12" s="591"/>
      <c r="LVC12" s="591"/>
      <c r="LVD12" s="591"/>
      <c r="LVE12" s="591"/>
      <c r="LVF12" s="591"/>
      <c r="LVG12" s="591"/>
      <c r="LVH12" s="591"/>
      <c r="LVI12" s="591"/>
      <c r="LVJ12" s="591"/>
      <c r="LVK12" s="591"/>
      <c r="LVL12" s="591"/>
      <c r="LVM12" s="591"/>
      <c r="LVN12" s="591"/>
      <c r="LVO12" s="591"/>
      <c r="LVP12" s="591"/>
      <c r="LVQ12" s="591"/>
      <c r="LVR12" s="591"/>
      <c r="LVS12" s="591"/>
      <c r="LVT12" s="591"/>
      <c r="LVU12" s="591"/>
      <c r="LVV12" s="591"/>
      <c r="LVW12" s="591"/>
      <c r="LVX12" s="591"/>
      <c r="LVY12" s="591"/>
      <c r="LVZ12" s="591"/>
      <c r="LWA12" s="591"/>
      <c r="LWB12" s="591"/>
      <c r="LWC12" s="591"/>
      <c r="LWD12" s="591"/>
      <c r="LWE12" s="591"/>
      <c r="LWF12" s="591"/>
      <c r="LWG12" s="591"/>
      <c r="LWH12" s="591"/>
      <c r="LWI12" s="591"/>
      <c r="LWJ12" s="591"/>
      <c r="LWK12" s="591"/>
      <c r="LWL12" s="591"/>
      <c r="LWM12" s="591"/>
      <c r="LWN12" s="591"/>
      <c r="LWO12" s="591"/>
      <c r="LWP12" s="591"/>
      <c r="LWQ12" s="591"/>
      <c r="LWR12" s="591"/>
      <c r="LWS12" s="591"/>
      <c r="LWT12" s="591"/>
      <c r="LWU12" s="591"/>
      <c r="LWV12" s="591"/>
      <c r="LWW12" s="591"/>
      <c r="LWX12" s="591"/>
      <c r="LWY12" s="591"/>
      <c r="LWZ12" s="591"/>
      <c r="LXA12" s="591"/>
      <c r="LXB12" s="591"/>
      <c r="LXC12" s="591"/>
      <c r="LXD12" s="591"/>
      <c r="LXE12" s="591"/>
      <c r="LXF12" s="591"/>
      <c r="LXG12" s="591"/>
      <c r="LXH12" s="591"/>
      <c r="LXI12" s="591"/>
      <c r="LXJ12" s="591"/>
      <c r="LXK12" s="591"/>
      <c r="LXL12" s="591"/>
      <c r="LXM12" s="591"/>
      <c r="LXN12" s="591"/>
      <c r="LXO12" s="591"/>
      <c r="LXP12" s="591"/>
      <c r="LXQ12" s="591"/>
      <c r="LXR12" s="591"/>
      <c r="LXS12" s="591"/>
      <c r="LXT12" s="591"/>
      <c r="LXU12" s="591"/>
      <c r="LXV12" s="591"/>
      <c r="LXW12" s="591"/>
      <c r="LXX12" s="591"/>
      <c r="LXY12" s="591"/>
      <c r="LXZ12" s="591"/>
      <c r="LYA12" s="591"/>
      <c r="LYB12" s="591"/>
      <c r="LYC12" s="591"/>
      <c r="LYD12" s="591"/>
      <c r="LYE12" s="591"/>
      <c r="LYF12" s="591"/>
      <c r="LYG12" s="591"/>
      <c r="LYH12" s="591"/>
      <c r="LYI12" s="591"/>
      <c r="LYJ12" s="591"/>
      <c r="LYK12" s="591"/>
      <c r="LYL12" s="591"/>
      <c r="LYM12" s="591"/>
      <c r="LYN12" s="591"/>
      <c r="LYO12" s="591"/>
      <c r="LYP12" s="591"/>
      <c r="LYQ12" s="591"/>
      <c r="LYR12" s="591"/>
      <c r="LYS12" s="591"/>
      <c r="LYT12" s="591"/>
      <c r="LYU12" s="591"/>
      <c r="LYV12" s="591"/>
      <c r="LYW12" s="591"/>
      <c r="LYX12" s="591"/>
      <c r="LYY12" s="591"/>
      <c r="LYZ12" s="591"/>
      <c r="LZA12" s="591"/>
      <c r="LZB12" s="591"/>
      <c r="LZC12" s="591"/>
      <c r="LZD12" s="591"/>
      <c r="LZE12" s="591"/>
      <c r="LZF12" s="591"/>
      <c r="LZG12" s="591"/>
      <c r="LZH12" s="591"/>
      <c r="LZI12" s="591"/>
      <c r="LZJ12" s="591"/>
      <c r="LZK12" s="591"/>
      <c r="LZL12" s="591"/>
      <c r="LZM12" s="591"/>
      <c r="LZN12" s="591"/>
      <c r="LZO12" s="591"/>
      <c r="LZP12" s="591"/>
      <c r="LZQ12" s="591"/>
      <c r="LZR12" s="591"/>
      <c r="LZS12" s="591"/>
      <c r="LZT12" s="591"/>
      <c r="LZU12" s="591"/>
      <c r="LZV12" s="591"/>
      <c r="LZW12" s="591"/>
      <c r="LZX12" s="591"/>
      <c r="LZY12" s="591"/>
      <c r="LZZ12" s="591"/>
      <c r="MAA12" s="591"/>
      <c r="MAB12" s="591"/>
      <c r="MAC12" s="591"/>
      <c r="MAD12" s="591"/>
      <c r="MAE12" s="591"/>
      <c r="MAF12" s="591"/>
      <c r="MAG12" s="591"/>
      <c r="MAH12" s="591"/>
      <c r="MAI12" s="591"/>
      <c r="MAJ12" s="591"/>
      <c r="MAK12" s="591"/>
      <c r="MAL12" s="591"/>
      <c r="MAM12" s="591"/>
      <c r="MAN12" s="591"/>
      <c r="MAO12" s="591"/>
      <c r="MAP12" s="591"/>
      <c r="MAQ12" s="591"/>
      <c r="MAR12" s="591"/>
      <c r="MAS12" s="591"/>
      <c r="MAT12" s="591"/>
      <c r="MAU12" s="591"/>
      <c r="MAV12" s="591"/>
      <c r="MAW12" s="591"/>
      <c r="MAX12" s="591"/>
      <c r="MAY12" s="591"/>
      <c r="MAZ12" s="591"/>
      <c r="MBA12" s="591"/>
      <c r="MBB12" s="591"/>
      <c r="MBC12" s="591"/>
      <c r="MBD12" s="591"/>
      <c r="MBE12" s="591"/>
      <c r="MBF12" s="591"/>
      <c r="MBG12" s="591"/>
      <c r="MBH12" s="591"/>
      <c r="MBI12" s="591"/>
      <c r="MBJ12" s="591"/>
      <c r="MBK12" s="591"/>
      <c r="MBL12" s="591"/>
      <c r="MBM12" s="591"/>
      <c r="MBN12" s="591"/>
      <c r="MBO12" s="591"/>
      <c r="MBP12" s="591"/>
      <c r="MBQ12" s="591"/>
      <c r="MBR12" s="591"/>
      <c r="MBS12" s="591"/>
      <c r="MBT12" s="591"/>
      <c r="MBU12" s="591"/>
      <c r="MBV12" s="591"/>
      <c r="MBW12" s="591"/>
      <c r="MBX12" s="591"/>
      <c r="MBY12" s="591"/>
      <c r="MBZ12" s="591"/>
      <c r="MCA12" s="591"/>
      <c r="MCB12" s="591"/>
      <c r="MCC12" s="591"/>
      <c r="MCD12" s="591"/>
      <c r="MCE12" s="591"/>
      <c r="MCF12" s="591"/>
      <c r="MCG12" s="591"/>
      <c r="MCH12" s="591"/>
      <c r="MCI12" s="591"/>
      <c r="MCJ12" s="591"/>
      <c r="MCK12" s="591"/>
      <c r="MCL12" s="591"/>
      <c r="MCM12" s="591"/>
      <c r="MCN12" s="591"/>
      <c r="MCO12" s="591"/>
      <c r="MCP12" s="591"/>
      <c r="MCQ12" s="591"/>
      <c r="MCR12" s="591"/>
      <c r="MCS12" s="591"/>
      <c r="MCT12" s="591"/>
      <c r="MCU12" s="591"/>
      <c r="MCV12" s="591"/>
      <c r="MCW12" s="591"/>
      <c r="MCX12" s="591"/>
      <c r="MCY12" s="591"/>
      <c r="MCZ12" s="591"/>
      <c r="MDA12" s="591"/>
      <c r="MDB12" s="591"/>
      <c r="MDC12" s="591"/>
      <c r="MDD12" s="591"/>
      <c r="MDE12" s="591"/>
      <c r="MDF12" s="591"/>
      <c r="MDG12" s="591"/>
      <c r="MDH12" s="591"/>
      <c r="MDI12" s="591"/>
      <c r="MDJ12" s="591"/>
      <c r="MDK12" s="591"/>
      <c r="MDL12" s="591"/>
      <c r="MDM12" s="591"/>
      <c r="MDN12" s="591"/>
      <c r="MDO12" s="591"/>
      <c r="MDP12" s="591"/>
      <c r="MDQ12" s="591"/>
      <c r="MDR12" s="591"/>
      <c r="MDS12" s="591"/>
      <c r="MDT12" s="591"/>
      <c r="MDU12" s="591"/>
      <c r="MDV12" s="591"/>
      <c r="MDW12" s="591"/>
      <c r="MDX12" s="591"/>
      <c r="MDY12" s="591"/>
      <c r="MDZ12" s="591"/>
      <c r="MEA12" s="591"/>
      <c r="MEB12" s="591"/>
      <c r="MEC12" s="591"/>
      <c r="MED12" s="591"/>
      <c r="MEE12" s="591"/>
      <c r="MEF12" s="591"/>
      <c r="MEG12" s="591"/>
      <c r="MEH12" s="591"/>
      <c r="MEI12" s="591"/>
      <c r="MEJ12" s="591"/>
      <c r="MEK12" s="591"/>
      <c r="MEL12" s="591"/>
      <c r="MEM12" s="591"/>
      <c r="MEN12" s="591"/>
      <c r="MEO12" s="591"/>
      <c r="MEP12" s="591"/>
      <c r="MEQ12" s="591"/>
      <c r="MER12" s="591"/>
      <c r="MES12" s="591"/>
      <c r="MET12" s="591"/>
      <c r="MEU12" s="591"/>
      <c r="MEV12" s="591"/>
      <c r="MEW12" s="591"/>
      <c r="MEX12" s="591"/>
      <c r="MEY12" s="591"/>
      <c r="MEZ12" s="591"/>
      <c r="MFA12" s="591"/>
      <c r="MFB12" s="591"/>
      <c r="MFC12" s="591"/>
      <c r="MFD12" s="591"/>
      <c r="MFE12" s="591"/>
      <c r="MFF12" s="591"/>
      <c r="MFG12" s="591"/>
      <c r="MFH12" s="591"/>
      <c r="MFI12" s="591"/>
      <c r="MFJ12" s="591"/>
      <c r="MFK12" s="591"/>
      <c r="MFL12" s="591"/>
      <c r="MFM12" s="591"/>
      <c r="MFN12" s="591"/>
      <c r="MFO12" s="591"/>
      <c r="MFP12" s="591"/>
      <c r="MFQ12" s="591"/>
      <c r="MFR12" s="591"/>
      <c r="MFS12" s="591"/>
      <c r="MFT12" s="591"/>
      <c r="MFU12" s="591"/>
      <c r="MFV12" s="591"/>
      <c r="MFW12" s="591"/>
      <c r="MFX12" s="591"/>
      <c r="MFY12" s="591"/>
      <c r="MFZ12" s="591"/>
      <c r="MGA12" s="591"/>
      <c r="MGB12" s="591"/>
      <c r="MGC12" s="591"/>
      <c r="MGD12" s="591"/>
      <c r="MGE12" s="591"/>
      <c r="MGF12" s="591"/>
      <c r="MGG12" s="591"/>
      <c r="MGH12" s="591"/>
      <c r="MGI12" s="591"/>
      <c r="MGJ12" s="591"/>
      <c r="MGK12" s="591"/>
      <c r="MGL12" s="591"/>
      <c r="MGM12" s="591"/>
      <c r="MGN12" s="591"/>
      <c r="MGO12" s="591"/>
      <c r="MGP12" s="591"/>
      <c r="MGQ12" s="591"/>
      <c r="MGR12" s="591"/>
      <c r="MGS12" s="591"/>
      <c r="MGT12" s="591"/>
      <c r="MGU12" s="591"/>
      <c r="MGV12" s="591"/>
      <c r="MGW12" s="591"/>
      <c r="MGX12" s="591"/>
      <c r="MGY12" s="591"/>
      <c r="MGZ12" s="591"/>
      <c r="MHA12" s="591"/>
      <c r="MHB12" s="591"/>
      <c r="MHC12" s="591"/>
      <c r="MHD12" s="591"/>
      <c r="MHE12" s="591"/>
      <c r="MHF12" s="591"/>
      <c r="MHG12" s="591"/>
      <c r="MHH12" s="591"/>
      <c r="MHI12" s="591"/>
      <c r="MHJ12" s="591"/>
      <c r="MHK12" s="591"/>
      <c r="MHL12" s="591"/>
      <c r="MHM12" s="591"/>
      <c r="MHN12" s="591"/>
      <c r="MHO12" s="591"/>
      <c r="MHP12" s="591"/>
      <c r="MHQ12" s="591"/>
      <c r="MHR12" s="591"/>
      <c r="MHS12" s="591"/>
      <c r="MHT12" s="591"/>
      <c r="MHU12" s="591"/>
      <c r="MHV12" s="591"/>
      <c r="MHW12" s="591"/>
      <c r="MHX12" s="591"/>
      <c r="MHY12" s="591"/>
      <c r="MHZ12" s="591"/>
      <c r="MIA12" s="591"/>
      <c r="MIB12" s="591"/>
      <c r="MIC12" s="591"/>
      <c r="MID12" s="591"/>
      <c r="MIE12" s="591"/>
      <c r="MIF12" s="591"/>
      <c r="MIG12" s="591"/>
      <c r="MIH12" s="591"/>
      <c r="MII12" s="591"/>
      <c r="MIJ12" s="591"/>
      <c r="MIK12" s="591"/>
      <c r="MIL12" s="591"/>
      <c r="MIM12" s="591"/>
      <c r="MIN12" s="591"/>
      <c r="MIO12" s="591"/>
      <c r="MIP12" s="591"/>
      <c r="MIQ12" s="591"/>
      <c r="MIR12" s="591"/>
      <c r="MIS12" s="591"/>
      <c r="MIT12" s="591"/>
      <c r="MIU12" s="591"/>
      <c r="MIV12" s="591"/>
      <c r="MIW12" s="591"/>
      <c r="MIX12" s="591"/>
      <c r="MIY12" s="591"/>
      <c r="MIZ12" s="591"/>
      <c r="MJA12" s="591"/>
      <c r="MJB12" s="591"/>
      <c r="MJC12" s="591"/>
      <c r="MJD12" s="591"/>
      <c r="MJE12" s="591"/>
      <c r="MJF12" s="591"/>
      <c r="MJG12" s="591"/>
      <c r="MJH12" s="591"/>
      <c r="MJI12" s="591"/>
      <c r="MJJ12" s="591"/>
      <c r="MJK12" s="591"/>
      <c r="MJL12" s="591"/>
      <c r="MJM12" s="591"/>
      <c r="MJN12" s="591"/>
      <c r="MJO12" s="591"/>
      <c r="MJP12" s="591"/>
      <c r="MJQ12" s="591"/>
      <c r="MJR12" s="591"/>
      <c r="MJS12" s="591"/>
      <c r="MJT12" s="591"/>
      <c r="MJU12" s="591"/>
      <c r="MJV12" s="591"/>
      <c r="MJW12" s="591"/>
      <c r="MJX12" s="591"/>
      <c r="MJY12" s="591"/>
      <c r="MJZ12" s="591"/>
      <c r="MKA12" s="591"/>
      <c r="MKB12" s="591"/>
      <c r="MKC12" s="591"/>
      <c r="MKD12" s="591"/>
      <c r="MKE12" s="591"/>
      <c r="MKF12" s="591"/>
      <c r="MKG12" s="591"/>
      <c r="MKH12" s="591"/>
      <c r="MKI12" s="591"/>
      <c r="MKJ12" s="591"/>
      <c r="MKK12" s="591"/>
      <c r="MKL12" s="591"/>
      <c r="MKM12" s="591"/>
      <c r="MKN12" s="591"/>
      <c r="MKO12" s="591"/>
      <c r="MKP12" s="591"/>
      <c r="MKQ12" s="591"/>
      <c r="MKR12" s="591"/>
      <c r="MKS12" s="591"/>
      <c r="MKT12" s="591"/>
      <c r="MKU12" s="591"/>
      <c r="MKV12" s="591"/>
      <c r="MKW12" s="591"/>
      <c r="MKX12" s="591"/>
      <c r="MKY12" s="591"/>
      <c r="MKZ12" s="591"/>
      <c r="MLA12" s="591"/>
      <c r="MLB12" s="591"/>
      <c r="MLC12" s="591"/>
      <c r="MLD12" s="591"/>
      <c r="MLE12" s="591"/>
      <c r="MLF12" s="591"/>
      <c r="MLG12" s="591"/>
      <c r="MLH12" s="591"/>
      <c r="MLI12" s="591"/>
      <c r="MLJ12" s="591"/>
      <c r="MLK12" s="591"/>
      <c r="MLL12" s="591"/>
      <c r="MLM12" s="591"/>
      <c r="MLN12" s="591"/>
      <c r="MLO12" s="591"/>
      <c r="MLP12" s="591"/>
      <c r="MLQ12" s="591"/>
      <c r="MLR12" s="591"/>
      <c r="MLS12" s="591"/>
      <c r="MLT12" s="591"/>
      <c r="MLU12" s="591"/>
      <c r="MLV12" s="591"/>
      <c r="MLW12" s="591"/>
      <c r="MLX12" s="591"/>
      <c r="MLY12" s="591"/>
      <c r="MLZ12" s="591"/>
      <c r="MMA12" s="591"/>
      <c r="MMB12" s="591"/>
      <c r="MMC12" s="591"/>
      <c r="MMD12" s="591"/>
      <c r="MME12" s="591"/>
      <c r="MMF12" s="591"/>
      <c r="MMG12" s="591"/>
      <c r="MMH12" s="591"/>
      <c r="MMI12" s="591"/>
      <c r="MMJ12" s="591"/>
      <c r="MMK12" s="591"/>
      <c r="MML12" s="591"/>
      <c r="MMM12" s="591"/>
      <c r="MMN12" s="591"/>
      <c r="MMO12" s="591"/>
      <c r="MMP12" s="591"/>
      <c r="MMQ12" s="591"/>
      <c r="MMR12" s="591"/>
      <c r="MMS12" s="591"/>
      <c r="MMT12" s="591"/>
      <c r="MMU12" s="591"/>
      <c r="MMV12" s="591"/>
      <c r="MMW12" s="591"/>
      <c r="MMX12" s="591"/>
      <c r="MMY12" s="591"/>
      <c r="MMZ12" s="591"/>
      <c r="MNA12" s="591"/>
      <c r="MNB12" s="591"/>
      <c r="MNC12" s="591"/>
      <c r="MND12" s="591"/>
      <c r="MNE12" s="591"/>
      <c r="MNF12" s="591"/>
      <c r="MNG12" s="591"/>
      <c r="MNH12" s="591"/>
      <c r="MNI12" s="591"/>
      <c r="MNJ12" s="591"/>
      <c r="MNK12" s="591"/>
      <c r="MNL12" s="591"/>
      <c r="MNM12" s="591"/>
      <c r="MNN12" s="591"/>
      <c r="MNO12" s="591"/>
      <c r="MNP12" s="591"/>
      <c r="MNQ12" s="591"/>
      <c r="MNR12" s="591"/>
      <c r="MNS12" s="591"/>
      <c r="MNT12" s="591"/>
      <c r="MNU12" s="591"/>
      <c r="MNV12" s="591"/>
      <c r="MNW12" s="591"/>
      <c r="MNX12" s="591"/>
      <c r="MNY12" s="591"/>
      <c r="MNZ12" s="591"/>
      <c r="MOA12" s="591"/>
      <c r="MOB12" s="591"/>
      <c r="MOC12" s="591"/>
      <c r="MOD12" s="591"/>
      <c r="MOE12" s="591"/>
      <c r="MOF12" s="591"/>
      <c r="MOG12" s="591"/>
      <c r="MOH12" s="591"/>
      <c r="MOI12" s="591"/>
      <c r="MOJ12" s="591"/>
      <c r="MOK12" s="591"/>
      <c r="MOL12" s="591"/>
      <c r="MOM12" s="591"/>
      <c r="MON12" s="591"/>
      <c r="MOO12" s="591"/>
      <c r="MOP12" s="591"/>
      <c r="MOQ12" s="591"/>
      <c r="MOR12" s="591"/>
      <c r="MOS12" s="591"/>
      <c r="MOT12" s="591"/>
      <c r="MOU12" s="591"/>
      <c r="MOV12" s="591"/>
      <c r="MOW12" s="591"/>
      <c r="MOX12" s="591"/>
      <c r="MOY12" s="591"/>
      <c r="MOZ12" s="591"/>
      <c r="MPA12" s="591"/>
      <c r="MPB12" s="591"/>
      <c r="MPC12" s="591"/>
      <c r="MPD12" s="591"/>
      <c r="MPE12" s="591"/>
      <c r="MPF12" s="591"/>
      <c r="MPG12" s="591"/>
      <c r="MPH12" s="591"/>
      <c r="MPI12" s="591"/>
      <c r="MPJ12" s="591"/>
      <c r="MPK12" s="591"/>
      <c r="MPL12" s="591"/>
      <c r="MPM12" s="591"/>
      <c r="MPN12" s="591"/>
      <c r="MPO12" s="591"/>
      <c r="MPP12" s="591"/>
      <c r="MPQ12" s="591"/>
      <c r="MPR12" s="591"/>
      <c r="MPS12" s="591"/>
      <c r="MPT12" s="591"/>
      <c r="MPU12" s="591"/>
      <c r="MPV12" s="591"/>
      <c r="MPW12" s="591"/>
      <c r="MPX12" s="591"/>
      <c r="MPY12" s="591"/>
      <c r="MPZ12" s="591"/>
      <c r="MQA12" s="591"/>
      <c r="MQB12" s="591"/>
      <c r="MQC12" s="591"/>
      <c r="MQD12" s="591"/>
      <c r="MQE12" s="591"/>
      <c r="MQF12" s="591"/>
      <c r="MQG12" s="591"/>
      <c r="MQH12" s="591"/>
      <c r="MQI12" s="591"/>
      <c r="MQJ12" s="591"/>
      <c r="MQK12" s="591"/>
      <c r="MQL12" s="591"/>
      <c r="MQM12" s="591"/>
      <c r="MQN12" s="591"/>
      <c r="MQO12" s="591"/>
      <c r="MQP12" s="591"/>
      <c r="MQQ12" s="591"/>
      <c r="MQR12" s="591"/>
      <c r="MQS12" s="591"/>
      <c r="MQT12" s="591"/>
      <c r="MQU12" s="591"/>
      <c r="MQV12" s="591"/>
      <c r="MQW12" s="591"/>
      <c r="MQX12" s="591"/>
      <c r="MQY12" s="591"/>
      <c r="MQZ12" s="591"/>
      <c r="MRA12" s="591"/>
      <c r="MRB12" s="591"/>
      <c r="MRC12" s="591"/>
      <c r="MRD12" s="591"/>
      <c r="MRE12" s="591"/>
      <c r="MRF12" s="591"/>
      <c r="MRG12" s="591"/>
      <c r="MRH12" s="591"/>
      <c r="MRI12" s="591"/>
      <c r="MRJ12" s="591"/>
      <c r="MRK12" s="591"/>
      <c r="MRL12" s="591"/>
      <c r="MRM12" s="591"/>
      <c r="MRN12" s="591"/>
      <c r="MRO12" s="591"/>
      <c r="MRP12" s="591"/>
      <c r="MRQ12" s="591"/>
      <c r="MRR12" s="591"/>
      <c r="MRS12" s="591"/>
      <c r="MRT12" s="591"/>
      <c r="MRU12" s="591"/>
      <c r="MRV12" s="591"/>
      <c r="MRW12" s="591"/>
      <c r="MRX12" s="591"/>
      <c r="MRY12" s="591"/>
      <c r="MRZ12" s="591"/>
      <c r="MSA12" s="591"/>
      <c r="MSB12" s="591"/>
      <c r="MSC12" s="591"/>
      <c r="MSD12" s="591"/>
      <c r="MSE12" s="591"/>
      <c r="MSF12" s="591"/>
      <c r="MSG12" s="591"/>
      <c r="MSH12" s="591"/>
      <c r="MSI12" s="591"/>
      <c r="MSJ12" s="591"/>
      <c r="MSK12" s="591"/>
      <c r="MSL12" s="591"/>
      <c r="MSM12" s="591"/>
      <c r="MSN12" s="591"/>
      <c r="MSO12" s="591"/>
      <c r="MSP12" s="591"/>
      <c r="MSQ12" s="591"/>
      <c r="MSR12" s="591"/>
      <c r="MSS12" s="591"/>
      <c r="MST12" s="591"/>
      <c r="MSU12" s="591"/>
      <c r="MSV12" s="591"/>
      <c r="MSW12" s="591"/>
      <c r="MSX12" s="591"/>
      <c r="MSY12" s="591"/>
      <c r="MSZ12" s="591"/>
      <c r="MTA12" s="591"/>
      <c r="MTB12" s="591"/>
      <c r="MTC12" s="591"/>
      <c r="MTD12" s="591"/>
      <c r="MTE12" s="591"/>
      <c r="MTF12" s="591"/>
      <c r="MTG12" s="591"/>
      <c r="MTH12" s="591"/>
      <c r="MTI12" s="591"/>
      <c r="MTJ12" s="591"/>
      <c r="MTK12" s="591"/>
      <c r="MTL12" s="591"/>
      <c r="MTM12" s="591"/>
      <c r="MTN12" s="591"/>
      <c r="MTO12" s="591"/>
      <c r="MTP12" s="591"/>
      <c r="MTQ12" s="591"/>
      <c r="MTR12" s="591"/>
      <c r="MTS12" s="591"/>
      <c r="MTT12" s="591"/>
      <c r="MTU12" s="591"/>
      <c r="MTV12" s="591"/>
      <c r="MTW12" s="591"/>
      <c r="MTX12" s="591"/>
      <c r="MTY12" s="591"/>
      <c r="MTZ12" s="591"/>
      <c r="MUA12" s="591"/>
      <c r="MUB12" s="591"/>
      <c r="MUC12" s="591"/>
      <c r="MUD12" s="591"/>
      <c r="MUE12" s="591"/>
      <c r="MUF12" s="591"/>
      <c r="MUG12" s="591"/>
      <c r="MUH12" s="591"/>
      <c r="MUI12" s="591"/>
      <c r="MUJ12" s="591"/>
      <c r="MUK12" s="591"/>
      <c r="MUL12" s="591"/>
      <c r="MUM12" s="591"/>
      <c r="MUN12" s="591"/>
      <c r="MUO12" s="591"/>
      <c r="MUP12" s="591"/>
      <c r="MUQ12" s="591"/>
      <c r="MUR12" s="591"/>
      <c r="MUS12" s="591"/>
      <c r="MUT12" s="591"/>
      <c r="MUU12" s="591"/>
      <c r="MUV12" s="591"/>
      <c r="MUW12" s="591"/>
      <c r="MUX12" s="591"/>
      <c r="MUY12" s="591"/>
      <c r="MUZ12" s="591"/>
      <c r="MVA12" s="591"/>
      <c r="MVB12" s="591"/>
      <c r="MVC12" s="591"/>
      <c r="MVD12" s="591"/>
      <c r="MVE12" s="591"/>
      <c r="MVF12" s="591"/>
      <c r="MVG12" s="591"/>
      <c r="MVH12" s="591"/>
      <c r="MVI12" s="591"/>
      <c r="MVJ12" s="591"/>
      <c r="MVK12" s="591"/>
      <c r="MVL12" s="591"/>
      <c r="MVM12" s="591"/>
      <c r="MVN12" s="591"/>
      <c r="MVO12" s="591"/>
      <c r="MVP12" s="591"/>
      <c r="MVQ12" s="591"/>
      <c r="MVR12" s="591"/>
      <c r="MVS12" s="591"/>
      <c r="MVT12" s="591"/>
      <c r="MVU12" s="591"/>
      <c r="MVV12" s="591"/>
      <c r="MVW12" s="591"/>
      <c r="MVX12" s="591"/>
      <c r="MVY12" s="591"/>
      <c r="MVZ12" s="591"/>
      <c r="MWA12" s="591"/>
      <c r="MWB12" s="591"/>
      <c r="MWC12" s="591"/>
      <c r="MWD12" s="591"/>
      <c r="MWE12" s="591"/>
      <c r="MWF12" s="591"/>
      <c r="MWG12" s="591"/>
      <c r="MWH12" s="591"/>
      <c r="MWI12" s="591"/>
      <c r="MWJ12" s="591"/>
      <c r="MWK12" s="591"/>
      <c r="MWL12" s="591"/>
      <c r="MWM12" s="591"/>
      <c r="MWN12" s="591"/>
      <c r="MWO12" s="591"/>
      <c r="MWP12" s="591"/>
      <c r="MWQ12" s="591"/>
      <c r="MWR12" s="591"/>
      <c r="MWS12" s="591"/>
      <c r="MWT12" s="591"/>
      <c r="MWU12" s="591"/>
      <c r="MWV12" s="591"/>
      <c r="MWW12" s="591"/>
      <c r="MWX12" s="591"/>
      <c r="MWY12" s="591"/>
      <c r="MWZ12" s="591"/>
      <c r="MXA12" s="591"/>
      <c r="MXB12" s="591"/>
      <c r="MXC12" s="591"/>
      <c r="MXD12" s="591"/>
      <c r="MXE12" s="591"/>
      <c r="MXF12" s="591"/>
      <c r="MXG12" s="591"/>
      <c r="MXH12" s="591"/>
      <c r="MXI12" s="591"/>
      <c r="MXJ12" s="591"/>
      <c r="MXK12" s="591"/>
      <c r="MXL12" s="591"/>
      <c r="MXM12" s="591"/>
      <c r="MXN12" s="591"/>
      <c r="MXO12" s="591"/>
      <c r="MXP12" s="591"/>
      <c r="MXQ12" s="591"/>
      <c r="MXR12" s="591"/>
      <c r="MXS12" s="591"/>
      <c r="MXT12" s="591"/>
      <c r="MXU12" s="591"/>
      <c r="MXV12" s="591"/>
      <c r="MXW12" s="591"/>
      <c r="MXX12" s="591"/>
      <c r="MXY12" s="591"/>
      <c r="MXZ12" s="591"/>
      <c r="MYA12" s="591"/>
      <c r="MYB12" s="591"/>
      <c r="MYC12" s="591"/>
      <c r="MYD12" s="591"/>
      <c r="MYE12" s="591"/>
      <c r="MYF12" s="591"/>
      <c r="MYG12" s="591"/>
      <c r="MYH12" s="591"/>
      <c r="MYI12" s="591"/>
      <c r="MYJ12" s="591"/>
      <c r="MYK12" s="591"/>
      <c r="MYL12" s="591"/>
      <c r="MYM12" s="591"/>
      <c r="MYN12" s="591"/>
      <c r="MYO12" s="591"/>
      <c r="MYP12" s="591"/>
      <c r="MYQ12" s="591"/>
      <c r="MYR12" s="591"/>
      <c r="MYS12" s="591"/>
      <c r="MYT12" s="591"/>
      <c r="MYU12" s="591"/>
      <c r="MYV12" s="591"/>
      <c r="MYW12" s="591"/>
      <c r="MYX12" s="591"/>
      <c r="MYY12" s="591"/>
      <c r="MYZ12" s="591"/>
      <c r="MZA12" s="591"/>
      <c r="MZB12" s="591"/>
      <c r="MZC12" s="591"/>
      <c r="MZD12" s="591"/>
      <c r="MZE12" s="591"/>
      <c r="MZF12" s="591"/>
      <c r="MZG12" s="591"/>
      <c r="MZH12" s="591"/>
      <c r="MZI12" s="591"/>
      <c r="MZJ12" s="591"/>
      <c r="MZK12" s="591"/>
      <c r="MZL12" s="591"/>
      <c r="MZM12" s="591"/>
      <c r="MZN12" s="591"/>
      <c r="MZO12" s="591"/>
      <c r="MZP12" s="591"/>
      <c r="MZQ12" s="591"/>
      <c r="MZR12" s="591"/>
      <c r="MZS12" s="591"/>
      <c r="MZT12" s="591"/>
      <c r="MZU12" s="591"/>
      <c r="MZV12" s="591"/>
      <c r="MZW12" s="591"/>
      <c r="MZX12" s="591"/>
      <c r="MZY12" s="591"/>
      <c r="MZZ12" s="591"/>
      <c r="NAA12" s="591"/>
      <c r="NAB12" s="591"/>
      <c r="NAC12" s="591"/>
      <c r="NAD12" s="591"/>
      <c r="NAE12" s="591"/>
      <c r="NAF12" s="591"/>
      <c r="NAG12" s="591"/>
      <c r="NAH12" s="591"/>
      <c r="NAI12" s="591"/>
      <c r="NAJ12" s="591"/>
      <c r="NAK12" s="591"/>
      <c r="NAL12" s="591"/>
      <c r="NAM12" s="591"/>
      <c r="NAN12" s="591"/>
      <c r="NAO12" s="591"/>
      <c r="NAP12" s="591"/>
      <c r="NAQ12" s="591"/>
      <c r="NAR12" s="591"/>
      <c r="NAS12" s="591"/>
      <c r="NAT12" s="591"/>
      <c r="NAU12" s="591"/>
      <c r="NAV12" s="591"/>
      <c r="NAW12" s="591"/>
      <c r="NAX12" s="591"/>
      <c r="NAY12" s="591"/>
      <c r="NAZ12" s="591"/>
      <c r="NBA12" s="591"/>
      <c r="NBB12" s="591"/>
      <c r="NBC12" s="591"/>
      <c r="NBD12" s="591"/>
      <c r="NBE12" s="591"/>
      <c r="NBF12" s="591"/>
      <c r="NBG12" s="591"/>
      <c r="NBH12" s="591"/>
      <c r="NBI12" s="591"/>
      <c r="NBJ12" s="591"/>
      <c r="NBK12" s="591"/>
      <c r="NBL12" s="591"/>
      <c r="NBM12" s="591"/>
      <c r="NBN12" s="591"/>
      <c r="NBO12" s="591"/>
      <c r="NBP12" s="591"/>
      <c r="NBQ12" s="591"/>
      <c r="NBR12" s="591"/>
      <c r="NBS12" s="591"/>
      <c r="NBT12" s="591"/>
      <c r="NBU12" s="591"/>
      <c r="NBV12" s="591"/>
      <c r="NBW12" s="591"/>
      <c r="NBX12" s="591"/>
      <c r="NBY12" s="591"/>
      <c r="NBZ12" s="591"/>
      <c r="NCA12" s="591"/>
      <c r="NCB12" s="591"/>
      <c r="NCC12" s="591"/>
      <c r="NCD12" s="591"/>
      <c r="NCE12" s="591"/>
      <c r="NCF12" s="591"/>
      <c r="NCG12" s="591"/>
      <c r="NCH12" s="591"/>
      <c r="NCI12" s="591"/>
      <c r="NCJ12" s="591"/>
      <c r="NCK12" s="591"/>
      <c r="NCL12" s="591"/>
      <c r="NCM12" s="591"/>
      <c r="NCN12" s="591"/>
      <c r="NCO12" s="591"/>
      <c r="NCP12" s="591"/>
      <c r="NCQ12" s="591"/>
      <c r="NCR12" s="591"/>
      <c r="NCS12" s="591"/>
      <c r="NCT12" s="591"/>
      <c r="NCU12" s="591"/>
      <c r="NCV12" s="591"/>
      <c r="NCW12" s="591"/>
      <c r="NCX12" s="591"/>
      <c r="NCY12" s="591"/>
      <c r="NCZ12" s="591"/>
      <c r="NDA12" s="591"/>
      <c r="NDB12" s="591"/>
      <c r="NDC12" s="591"/>
      <c r="NDD12" s="591"/>
      <c r="NDE12" s="591"/>
      <c r="NDF12" s="591"/>
      <c r="NDG12" s="591"/>
      <c r="NDH12" s="591"/>
      <c r="NDI12" s="591"/>
      <c r="NDJ12" s="591"/>
      <c r="NDK12" s="591"/>
      <c r="NDL12" s="591"/>
      <c r="NDM12" s="591"/>
      <c r="NDN12" s="591"/>
      <c r="NDO12" s="591"/>
      <c r="NDP12" s="591"/>
      <c r="NDQ12" s="591"/>
      <c r="NDR12" s="591"/>
      <c r="NDS12" s="591"/>
      <c r="NDT12" s="591"/>
      <c r="NDU12" s="591"/>
      <c r="NDV12" s="591"/>
      <c r="NDW12" s="591"/>
      <c r="NDX12" s="591"/>
      <c r="NDY12" s="591"/>
      <c r="NDZ12" s="591"/>
      <c r="NEA12" s="591"/>
      <c r="NEB12" s="591"/>
      <c r="NEC12" s="591"/>
      <c r="NED12" s="591"/>
      <c r="NEE12" s="591"/>
      <c r="NEF12" s="591"/>
      <c r="NEG12" s="591"/>
      <c r="NEH12" s="591"/>
      <c r="NEI12" s="591"/>
      <c r="NEJ12" s="591"/>
      <c r="NEK12" s="591"/>
      <c r="NEL12" s="591"/>
      <c r="NEM12" s="591"/>
      <c r="NEN12" s="591"/>
      <c r="NEO12" s="591"/>
      <c r="NEP12" s="591"/>
      <c r="NEQ12" s="591"/>
      <c r="NER12" s="591"/>
      <c r="NES12" s="591"/>
      <c r="NET12" s="591"/>
      <c r="NEU12" s="591"/>
      <c r="NEV12" s="591"/>
      <c r="NEW12" s="591"/>
      <c r="NEX12" s="591"/>
      <c r="NEY12" s="591"/>
      <c r="NEZ12" s="591"/>
      <c r="NFA12" s="591"/>
      <c r="NFB12" s="591"/>
      <c r="NFC12" s="591"/>
      <c r="NFD12" s="591"/>
      <c r="NFE12" s="591"/>
      <c r="NFF12" s="591"/>
      <c r="NFG12" s="591"/>
      <c r="NFH12" s="591"/>
      <c r="NFI12" s="591"/>
      <c r="NFJ12" s="591"/>
      <c r="NFK12" s="591"/>
      <c r="NFL12" s="591"/>
      <c r="NFM12" s="591"/>
      <c r="NFN12" s="591"/>
      <c r="NFO12" s="591"/>
      <c r="NFP12" s="591"/>
      <c r="NFQ12" s="591"/>
      <c r="NFR12" s="591"/>
      <c r="NFS12" s="591"/>
      <c r="NFT12" s="591"/>
      <c r="NFU12" s="591"/>
      <c r="NFV12" s="591"/>
      <c r="NFW12" s="591"/>
      <c r="NFX12" s="591"/>
      <c r="NFY12" s="591"/>
      <c r="NFZ12" s="591"/>
      <c r="NGA12" s="591"/>
      <c r="NGB12" s="591"/>
      <c r="NGC12" s="591"/>
      <c r="NGD12" s="591"/>
      <c r="NGE12" s="591"/>
      <c r="NGF12" s="591"/>
      <c r="NGG12" s="591"/>
      <c r="NGH12" s="591"/>
      <c r="NGI12" s="591"/>
      <c r="NGJ12" s="591"/>
      <c r="NGK12" s="591"/>
      <c r="NGL12" s="591"/>
      <c r="NGM12" s="591"/>
      <c r="NGN12" s="591"/>
      <c r="NGO12" s="591"/>
      <c r="NGP12" s="591"/>
      <c r="NGQ12" s="591"/>
      <c r="NGR12" s="591"/>
      <c r="NGS12" s="591"/>
      <c r="NGT12" s="591"/>
      <c r="NGU12" s="591"/>
      <c r="NGV12" s="591"/>
      <c r="NGW12" s="591"/>
      <c r="NGX12" s="591"/>
      <c r="NGY12" s="591"/>
      <c r="NGZ12" s="591"/>
      <c r="NHA12" s="591"/>
      <c r="NHB12" s="591"/>
      <c r="NHC12" s="591"/>
      <c r="NHD12" s="591"/>
      <c r="NHE12" s="591"/>
      <c r="NHF12" s="591"/>
      <c r="NHG12" s="591"/>
      <c r="NHH12" s="591"/>
      <c r="NHI12" s="591"/>
      <c r="NHJ12" s="591"/>
      <c r="NHK12" s="591"/>
      <c r="NHL12" s="591"/>
      <c r="NHM12" s="591"/>
      <c r="NHN12" s="591"/>
      <c r="NHO12" s="591"/>
      <c r="NHP12" s="591"/>
      <c r="NHQ12" s="591"/>
      <c r="NHR12" s="591"/>
      <c r="NHS12" s="591"/>
      <c r="NHT12" s="591"/>
      <c r="NHU12" s="591"/>
      <c r="NHV12" s="591"/>
      <c r="NHW12" s="591"/>
      <c r="NHX12" s="591"/>
      <c r="NHY12" s="591"/>
      <c r="NHZ12" s="591"/>
      <c r="NIA12" s="591"/>
      <c r="NIB12" s="591"/>
      <c r="NIC12" s="591"/>
      <c r="NID12" s="591"/>
      <c r="NIE12" s="591"/>
      <c r="NIF12" s="591"/>
      <c r="NIG12" s="591"/>
      <c r="NIH12" s="591"/>
      <c r="NII12" s="591"/>
      <c r="NIJ12" s="591"/>
      <c r="NIK12" s="591"/>
      <c r="NIL12" s="591"/>
      <c r="NIM12" s="591"/>
      <c r="NIN12" s="591"/>
      <c r="NIO12" s="591"/>
      <c r="NIP12" s="591"/>
      <c r="NIQ12" s="591"/>
      <c r="NIR12" s="591"/>
      <c r="NIS12" s="591"/>
      <c r="NIT12" s="591"/>
      <c r="NIU12" s="591"/>
      <c r="NIV12" s="591"/>
      <c r="NIW12" s="591"/>
      <c r="NIX12" s="591"/>
      <c r="NIY12" s="591"/>
      <c r="NIZ12" s="591"/>
      <c r="NJA12" s="591"/>
      <c r="NJB12" s="591"/>
      <c r="NJC12" s="591"/>
      <c r="NJD12" s="591"/>
      <c r="NJE12" s="591"/>
      <c r="NJF12" s="591"/>
      <c r="NJG12" s="591"/>
      <c r="NJH12" s="591"/>
      <c r="NJI12" s="591"/>
      <c r="NJJ12" s="591"/>
      <c r="NJK12" s="591"/>
      <c r="NJL12" s="591"/>
      <c r="NJM12" s="591"/>
      <c r="NJN12" s="591"/>
      <c r="NJO12" s="591"/>
      <c r="NJP12" s="591"/>
      <c r="NJQ12" s="591"/>
      <c r="NJR12" s="591"/>
      <c r="NJS12" s="591"/>
      <c r="NJT12" s="591"/>
      <c r="NJU12" s="591"/>
      <c r="NJV12" s="591"/>
      <c r="NJW12" s="591"/>
      <c r="NJX12" s="591"/>
      <c r="NJY12" s="591"/>
      <c r="NJZ12" s="591"/>
      <c r="NKA12" s="591"/>
      <c r="NKB12" s="591"/>
      <c r="NKC12" s="591"/>
      <c r="NKD12" s="591"/>
      <c r="NKE12" s="591"/>
      <c r="NKF12" s="591"/>
      <c r="NKG12" s="591"/>
      <c r="NKH12" s="591"/>
      <c r="NKI12" s="591"/>
      <c r="NKJ12" s="591"/>
      <c r="NKK12" s="591"/>
      <c r="NKL12" s="591"/>
      <c r="NKM12" s="591"/>
      <c r="NKN12" s="591"/>
      <c r="NKO12" s="591"/>
      <c r="NKP12" s="591"/>
      <c r="NKQ12" s="591"/>
      <c r="NKR12" s="591"/>
      <c r="NKS12" s="591"/>
      <c r="NKT12" s="591"/>
      <c r="NKU12" s="591"/>
      <c r="NKV12" s="591"/>
      <c r="NKW12" s="591"/>
      <c r="NKX12" s="591"/>
      <c r="NKY12" s="591"/>
      <c r="NKZ12" s="591"/>
      <c r="NLA12" s="591"/>
      <c r="NLB12" s="591"/>
      <c r="NLC12" s="591"/>
      <c r="NLD12" s="591"/>
      <c r="NLE12" s="591"/>
      <c r="NLF12" s="591"/>
      <c r="NLG12" s="591"/>
      <c r="NLH12" s="591"/>
      <c r="NLI12" s="591"/>
      <c r="NLJ12" s="591"/>
      <c r="NLK12" s="591"/>
      <c r="NLL12" s="591"/>
      <c r="NLM12" s="591"/>
      <c r="NLN12" s="591"/>
      <c r="NLO12" s="591"/>
      <c r="NLP12" s="591"/>
      <c r="NLQ12" s="591"/>
      <c r="NLR12" s="591"/>
      <c r="NLS12" s="591"/>
      <c r="NLT12" s="591"/>
      <c r="NLU12" s="591"/>
      <c r="NLV12" s="591"/>
      <c r="NLW12" s="591"/>
      <c r="NLX12" s="591"/>
      <c r="NLY12" s="591"/>
      <c r="NLZ12" s="591"/>
      <c r="NMA12" s="591"/>
      <c r="NMB12" s="591"/>
      <c r="NMC12" s="591"/>
      <c r="NMD12" s="591"/>
      <c r="NME12" s="591"/>
      <c r="NMF12" s="591"/>
      <c r="NMG12" s="591"/>
      <c r="NMH12" s="591"/>
      <c r="NMI12" s="591"/>
      <c r="NMJ12" s="591"/>
      <c r="NMK12" s="591"/>
      <c r="NML12" s="591"/>
      <c r="NMM12" s="591"/>
      <c r="NMN12" s="591"/>
      <c r="NMO12" s="591"/>
      <c r="NMP12" s="591"/>
      <c r="NMQ12" s="591"/>
      <c r="NMR12" s="591"/>
      <c r="NMS12" s="591"/>
      <c r="NMT12" s="591"/>
      <c r="NMU12" s="591"/>
      <c r="NMV12" s="591"/>
      <c r="NMW12" s="591"/>
      <c r="NMX12" s="591"/>
      <c r="NMY12" s="591"/>
      <c r="NMZ12" s="591"/>
      <c r="NNA12" s="591"/>
      <c r="NNB12" s="591"/>
      <c r="NNC12" s="591"/>
      <c r="NND12" s="591"/>
      <c r="NNE12" s="591"/>
      <c r="NNF12" s="591"/>
      <c r="NNG12" s="591"/>
      <c r="NNH12" s="591"/>
      <c r="NNI12" s="591"/>
      <c r="NNJ12" s="591"/>
      <c r="NNK12" s="591"/>
      <c r="NNL12" s="591"/>
      <c r="NNM12" s="591"/>
      <c r="NNN12" s="591"/>
      <c r="NNO12" s="591"/>
      <c r="NNP12" s="591"/>
      <c r="NNQ12" s="591"/>
      <c r="NNR12" s="591"/>
      <c r="NNS12" s="591"/>
      <c r="NNT12" s="591"/>
      <c r="NNU12" s="591"/>
      <c r="NNV12" s="591"/>
      <c r="NNW12" s="591"/>
      <c r="NNX12" s="591"/>
      <c r="NNY12" s="591"/>
      <c r="NNZ12" s="591"/>
      <c r="NOA12" s="591"/>
      <c r="NOB12" s="591"/>
      <c r="NOC12" s="591"/>
      <c r="NOD12" s="591"/>
      <c r="NOE12" s="591"/>
      <c r="NOF12" s="591"/>
      <c r="NOG12" s="591"/>
      <c r="NOH12" s="591"/>
      <c r="NOI12" s="591"/>
      <c r="NOJ12" s="591"/>
      <c r="NOK12" s="591"/>
      <c r="NOL12" s="591"/>
      <c r="NOM12" s="591"/>
      <c r="NON12" s="591"/>
      <c r="NOO12" s="591"/>
      <c r="NOP12" s="591"/>
      <c r="NOQ12" s="591"/>
      <c r="NOR12" s="591"/>
      <c r="NOS12" s="591"/>
      <c r="NOT12" s="591"/>
      <c r="NOU12" s="591"/>
      <c r="NOV12" s="591"/>
      <c r="NOW12" s="591"/>
      <c r="NOX12" s="591"/>
      <c r="NOY12" s="591"/>
      <c r="NOZ12" s="591"/>
      <c r="NPA12" s="591"/>
      <c r="NPB12" s="591"/>
      <c r="NPC12" s="591"/>
      <c r="NPD12" s="591"/>
      <c r="NPE12" s="591"/>
      <c r="NPF12" s="591"/>
      <c r="NPG12" s="591"/>
      <c r="NPH12" s="591"/>
      <c r="NPI12" s="591"/>
      <c r="NPJ12" s="591"/>
      <c r="NPK12" s="591"/>
      <c r="NPL12" s="591"/>
      <c r="NPM12" s="591"/>
      <c r="NPN12" s="591"/>
      <c r="NPO12" s="591"/>
      <c r="NPP12" s="591"/>
      <c r="NPQ12" s="591"/>
      <c r="NPR12" s="591"/>
      <c r="NPS12" s="591"/>
      <c r="NPT12" s="591"/>
      <c r="NPU12" s="591"/>
      <c r="NPV12" s="591"/>
      <c r="NPW12" s="591"/>
      <c r="NPX12" s="591"/>
      <c r="NPY12" s="591"/>
      <c r="NPZ12" s="591"/>
      <c r="NQA12" s="591"/>
      <c r="NQB12" s="591"/>
      <c r="NQC12" s="591"/>
      <c r="NQD12" s="591"/>
      <c r="NQE12" s="591"/>
      <c r="NQF12" s="591"/>
      <c r="NQG12" s="591"/>
      <c r="NQH12" s="591"/>
      <c r="NQI12" s="591"/>
      <c r="NQJ12" s="591"/>
      <c r="NQK12" s="591"/>
      <c r="NQL12" s="591"/>
      <c r="NQM12" s="591"/>
      <c r="NQN12" s="591"/>
      <c r="NQO12" s="591"/>
      <c r="NQP12" s="591"/>
      <c r="NQQ12" s="591"/>
      <c r="NQR12" s="591"/>
      <c r="NQS12" s="591"/>
      <c r="NQT12" s="591"/>
      <c r="NQU12" s="591"/>
      <c r="NQV12" s="591"/>
      <c r="NQW12" s="591"/>
      <c r="NQX12" s="591"/>
      <c r="NQY12" s="591"/>
      <c r="NQZ12" s="591"/>
      <c r="NRA12" s="591"/>
      <c r="NRB12" s="591"/>
      <c r="NRC12" s="591"/>
      <c r="NRD12" s="591"/>
      <c r="NRE12" s="591"/>
      <c r="NRF12" s="591"/>
      <c r="NRG12" s="591"/>
      <c r="NRH12" s="591"/>
      <c r="NRI12" s="591"/>
      <c r="NRJ12" s="591"/>
      <c r="NRK12" s="591"/>
      <c r="NRL12" s="591"/>
      <c r="NRM12" s="591"/>
      <c r="NRN12" s="591"/>
      <c r="NRO12" s="591"/>
      <c r="NRP12" s="591"/>
      <c r="NRQ12" s="591"/>
      <c r="NRR12" s="591"/>
      <c r="NRS12" s="591"/>
      <c r="NRT12" s="591"/>
      <c r="NRU12" s="591"/>
      <c r="NRV12" s="591"/>
      <c r="NRW12" s="591"/>
      <c r="NRX12" s="591"/>
      <c r="NRY12" s="591"/>
      <c r="NRZ12" s="591"/>
      <c r="NSA12" s="591"/>
      <c r="NSB12" s="591"/>
      <c r="NSC12" s="591"/>
      <c r="NSD12" s="591"/>
      <c r="NSE12" s="591"/>
      <c r="NSF12" s="591"/>
      <c r="NSG12" s="591"/>
      <c r="NSH12" s="591"/>
      <c r="NSI12" s="591"/>
      <c r="NSJ12" s="591"/>
      <c r="NSK12" s="591"/>
      <c r="NSL12" s="591"/>
      <c r="NSM12" s="591"/>
      <c r="NSN12" s="591"/>
      <c r="NSO12" s="591"/>
      <c r="NSP12" s="591"/>
      <c r="NSQ12" s="591"/>
      <c r="NSR12" s="591"/>
      <c r="NSS12" s="591"/>
      <c r="NST12" s="591"/>
      <c r="NSU12" s="591"/>
      <c r="NSV12" s="591"/>
      <c r="NSW12" s="591"/>
      <c r="NSX12" s="591"/>
      <c r="NSY12" s="591"/>
      <c r="NSZ12" s="591"/>
      <c r="NTA12" s="591"/>
      <c r="NTB12" s="591"/>
      <c r="NTC12" s="591"/>
      <c r="NTD12" s="591"/>
      <c r="NTE12" s="591"/>
      <c r="NTF12" s="591"/>
      <c r="NTG12" s="591"/>
      <c r="NTH12" s="591"/>
      <c r="NTI12" s="591"/>
      <c r="NTJ12" s="591"/>
      <c r="NTK12" s="591"/>
      <c r="NTL12" s="591"/>
      <c r="NTM12" s="591"/>
      <c r="NTN12" s="591"/>
      <c r="NTO12" s="591"/>
      <c r="NTP12" s="591"/>
      <c r="NTQ12" s="591"/>
      <c r="NTR12" s="591"/>
      <c r="NTS12" s="591"/>
      <c r="NTT12" s="591"/>
      <c r="NTU12" s="591"/>
      <c r="NTV12" s="591"/>
      <c r="NTW12" s="591"/>
      <c r="NTX12" s="591"/>
      <c r="NTY12" s="591"/>
      <c r="NTZ12" s="591"/>
      <c r="NUA12" s="591"/>
      <c r="NUB12" s="591"/>
      <c r="NUC12" s="591"/>
      <c r="NUD12" s="591"/>
      <c r="NUE12" s="591"/>
      <c r="NUF12" s="591"/>
      <c r="NUG12" s="591"/>
      <c r="NUH12" s="591"/>
      <c r="NUI12" s="591"/>
      <c r="NUJ12" s="591"/>
      <c r="NUK12" s="591"/>
      <c r="NUL12" s="591"/>
      <c r="NUM12" s="591"/>
      <c r="NUN12" s="591"/>
      <c r="NUO12" s="591"/>
      <c r="NUP12" s="591"/>
      <c r="NUQ12" s="591"/>
      <c r="NUR12" s="591"/>
      <c r="NUS12" s="591"/>
      <c r="NUT12" s="591"/>
      <c r="NUU12" s="591"/>
      <c r="NUV12" s="591"/>
      <c r="NUW12" s="591"/>
      <c r="NUX12" s="591"/>
      <c r="NUY12" s="591"/>
      <c r="NUZ12" s="591"/>
      <c r="NVA12" s="591"/>
      <c r="NVB12" s="591"/>
      <c r="NVC12" s="591"/>
      <c r="NVD12" s="591"/>
      <c r="NVE12" s="591"/>
      <c r="NVF12" s="591"/>
      <c r="NVG12" s="591"/>
      <c r="NVH12" s="591"/>
      <c r="NVI12" s="591"/>
      <c r="NVJ12" s="591"/>
      <c r="NVK12" s="591"/>
      <c r="NVL12" s="591"/>
      <c r="NVM12" s="591"/>
      <c r="NVN12" s="591"/>
      <c r="NVO12" s="591"/>
      <c r="NVP12" s="591"/>
      <c r="NVQ12" s="591"/>
      <c r="NVR12" s="591"/>
      <c r="NVS12" s="591"/>
      <c r="NVT12" s="591"/>
      <c r="NVU12" s="591"/>
      <c r="NVV12" s="591"/>
      <c r="NVW12" s="591"/>
      <c r="NVX12" s="591"/>
      <c r="NVY12" s="591"/>
      <c r="NVZ12" s="591"/>
      <c r="NWA12" s="591"/>
      <c r="NWB12" s="591"/>
      <c r="NWC12" s="591"/>
      <c r="NWD12" s="591"/>
      <c r="NWE12" s="591"/>
      <c r="NWF12" s="591"/>
      <c r="NWG12" s="591"/>
      <c r="NWH12" s="591"/>
      <c r="NWI12" s="591"/>
      <c r="NWJ12" s="591"/>
      <c r="NWK12" s="591"/>
      <c r="NWL12" s="591"/>
      <c r="NWM12" s="591"/>
      <c r="NWN12" s="591"/>
      <c r="NWO12" s="591"/>
      <c r="NWP12" s="591"/>
      <c r="NWQ12" s="591"/>
      <c r="NWR12" s="591"/>
      <c r="NWS12" s="591"/>
      <c r="NWT12" s="591"/>
      <c r="NWU12" s="591"/>
      <c r="NWV12" s="591"/>
      <c r="NWW12" s="591"/>
      <c r="NWX12" s="591"/>
      <c r="NWY12" s="591"/>
      <c r="NWZ12" s="591"/>
      <c r="NXA12" s="591"/>
      <c r="NXB12" s="591"/>
      <c r="NXC12" s="591"/>
      <c r="NXD12" s="591"/>
      <c r="NXE12" s="591"/>
      <c r="NXF12" s="591"/>
      <c r="NXG12" s="591"/>
      <c r="NXH12" s="591"/>
      <c r="NXI12" s="591"/>
      <c r="NXJ12" s="591"/>
      <c r="NXK12" s="591"/>
      <c r="NXL12" s="591"/>
      <c r="NXM12" s="591"/>
      <c r="NXN12" s="591"/>
      <c r="NXO12" s="591"/>
      <c r="NXP12" s="591"/>
      <c r="NXQ12" s="591"/>
      <c r="NXR12" s="591"/>
      <c r="NXS12" s="591"/>
      <c r="NXT12" s="591"/>
      <c r="NXU12" s="591"/>
      <c r="NXV12" s="591"/>
      <c r="NXW12" s="591"/>
      <c r="NXX12" s="591"/>
      <c r="NXY12" s="591"/>
      <c r="NXZ12" s="591"/>
      <c r="NYA12" s="591"/>
      <c r="NYB12" s="591"/>
      <c r="NYC12" s="591"/>
      <c r="NYD12" s="591"/>
      <c r="NYE12" s="591"/>
      <c r="NYF12" s="591"/>
      <c r="NYG12" s="591"/>
      <c r="NYH12" s="591"/>
      <c r="NYI12" s="591"/>
      <c r="NYJ12" s="591"/>
      <c r="NYK12" s="591"/>
      <c r="NYL12" s="591"/>
      <c r="NYM12" s="591"/>
      <c r="NYN12" s="591"/>
      <c r="NYO12" s="591"/>
      <c r="NYP12" s="591"/>
      <c r="NYQ12" s="591"/>
      <c r="NYR12" s="591"/>
      <c r="NYS12" s="591"/>
      <c r="NYT12" s="591"/>
      <c r="NYU12" s="591"/>
      <c r="NYV12" s="591"/>
      <c r="NYW12" s="591"/>
      <c r="NYX12" s="591"/>
      <c r="NYY12" s="591"/>
      <c r="NYZ12" s="591"/>
      <c r="NZA12" s="591"/>
      <c r="NZB12" s="591"/>
      <c r="NZC12" s="591"/>
      <c r="NZD12" s="591"/>
      <c r="NZE12" s="591"/>
      <c r="NZF12" s="591"/>
      <c r="NZG12" s="591"/>
      <c r="NZH12" s="591"/>
      <c r="NZI12" s="591"/>
      <c r="NZJ12" s="591"/>
      <c r="NZK12" s="591"/>
      <c r="NZL12" s="591"/>
      <c r="NZM12" s="591"/>
      <c r="NZN12" s="591"/>
      <c r="NZO12" s="591"/>
      <c r="NZP12" s="591"/>
      <c r="NZQ12" s="591"/>
      <c r="NZR12" s="591"/>
      <c r="NZS12" s="591"/>
      <c r="NZT12" s="591"/>
      <c r="NZU12" s="591"/>
      <c r="NZV12" s="591"/>
      <c r="NZW12" s="591"/>
      <c r="NZX12" s="591"/>
      <c r="NZY12" s="591"/>
      <c r="NZZ12" s="591"/>
      <c r="OAA12" s="591"/>
      <c r="OAB12" s="591"/>
      <c r="OAC12" s="591"/>
      <c r="OAD12" s="591"/>
      <c r="OAE12" s="591"/>
      <c r="OAF12" s="591"/>
      <c r="OAG12" s="591"/>
      <c r="OAH12" s="591"/>
      <c r="OAI12" s="591"/>
      <c r="OAJ12" s="591"/>
      <c r="OAK12" s="591"/>
      <c r="OAL12" s="591"/>
      <c r="OAM12" s="591"/>
      <c r="OAN12" s="591"/>
      <c r="OAO12" s="591"/>
      <c r="OAP12" s="591"/>
      <c r="OAQ12" s="591"/>
      <c r="OAR12" s="591"/>
      <c r="OAS12" s="591"/>
      <c r="OAT12" s="591"/>
      <c r="OAU12" s="591"/>
      <c r="OAV12" s="591"/>
      <c r="OAW12" s="591"/>
      <c r="OAX12" s="591"/>
      <c r="OAY12" s="591"/>
      <c r="OAZ12" s="591"/>
      <c r="OBA12" s="591"/>
      <c r="OBB12" s="591"/>
      <c r="OBC12" s="591"/>
      <c r="OBD12" s="591"/>
      <c r="OBE12" s="591"/>
      <c r="OBF12" s="591"/>
      <c r="OBG12" s="591"/>
      <c r="OBH12" s="591"/>
      <c r="OBI12" s="591"/>
      <c r="OBJ12" s="591"/>
      <c r="OBK12" s="591"/>
      <c r="OBL12" s="591"/>
      <c r="OBM12" s="591"/>
      <c r="OBN12" s="591"/>
      <c r="OBO12" s="591"/>
      <c r="OBP12" s="591"/>
      <c r="OBQ12" s="591"/>
      <c r="OBR12" s="591"/>
      <c r="OBS12" s="591"/>
      <c r="OBT12" s="591"/>
      <c r="OBU12" s="591"/>
      <c r="OBV12" s="591"/>
      <c r="OBW12" s="591"/>
      <c r="OBX12" s="591"/>
      <c r="OBY12" s="591"/>
      <c r="OBZ12" s="591"/>
      <c r="OCA12" s="591"/>
      <c r="OCB12" s="591"/>
      <c r="OCC12" s="591"/>
      <c r="OCD12" s="591"/>
      <c r="OCE12" s="591"/>
      <c r="OCF12" s="591"/>
      <c r="OCG12" s="591"/>
      <c r="OCH12" s="591"/>
      <c r="OCI12" s="591"/>
      <c r="OCJ12" s="591"/>
      <c r="OCK12" s="591"/>
      <c r="OCL12" s="591"/>
      <c r="OCM12" s="591"/>
      <c r="OCN12" s="591"/>
      <c r="OCO12" s="591"/>
      <c r="OCP12" s="591"/>
      <c r="OCQ12" s="591"/>
      <c r="OCR12" s="591"/>
      <c r="OCS12" s="591"/>
      <c r="OCT12" s="591"/>
      <c r="OCU12" s="591"/>
      <c r="OCV12" s="591"/>
      <c r="OCW12" s="591"/>
      <c r="OCX12" s="591"/>
      <c r="OCY12" s="591"/>
      <c r="OCZ12" s="591"/>
      <c r="ODA12" s="591"/>
      <c r="ODB12" s="591"/>
      <c r="ODC12" s="591"/>
      <c r="ODD12" s="591"/>
      <c r="ODE12" s="591"/>
      <c r="ODF12" s="591"/>
      <c r="ODG12" s="591"/>
      <c r="ODH12" s="591"/>
      <c r="ODI12" s="591"/>
      <c r="ODJ12" s="591"/>
      <c r="ODK12" s="591"/>
      <c r="ODL12" s="591"/>
      <c r="ODM12" s="591"/>
      <c r="ODN12" s="591"/>
      <c r="ODO12" s="591"/>
      <c r="ODP12" s="591"/>
      <c r="ODQ12" s="591"/>
      <c r="ODR12" s="591"/>
      <c r="ODS12" s="591"/>
      <c r="ODT12" s="591"/>
      <c r="ODU12" s="591"/>
      <c r="ODV12" s="591"/>
      <c r="ODW12" s="591"/>
      <c r="ODX12" s="591"/>
      <c r="ODY12" s="591"/>
      <c r="ODZ12" s="591"/>
      <c r="OEA12" s="591"/>
      <c r="OEB12" s="591"/>
      <c r="OEC12" s="591"/>
      <c r="OED12" s="591"/>
      <c r="OEE12" s="591"/>
      <c r="OEF12" s="591"/>
      <c r="OEG12" s="591"/>
      <c r="OEH12" s="591"/>
      <c r="OEI12" s="591"/>
      <c r="OEJ12" s="591"/>
      <c r="OEK12" s="591"/>
      <c r="OEL12" s="591"/>
      <c r="OEM12" s="591"/>
      <c r="OEN12" s="591"/>
      <c r="OEO12" s="591"/>
      <c r="OEP12" s="591"/>
      <c r="OEQ12" s="591"/>
      <c r="OER12" s="591"/>
      <c r="OES12" s="591"/>
      <c r="OET12" s="591"/>
      <c r="OEU12" s="591"/>
      <c r="OEV12" s="591"/>
      <c r="OEW12" s="591"/>
      <c r="OEX12" s="591"/>
      <c r="OEY12" s="591"/>
      <c r="OEZ12" s="591"/>
      <c r="OFA12" s="591"/>
      <c r="OFB12" s="591"/>
      <c r="OFC12" s="591"/>
      <c r="OFD12" s="591"/>
      <c r="OFE12" s="591"/>
      <c r="OFF12" s="591"/>
      <c r="OFG12" s="591"/>
      <c r="OFH12" s="591"/>
      <c r="OFI12" s="591"/>
      <c r="OFJ12" s="591"/>
      <c r="OFK12" s="591"/>
      <c r="OFL12" s="591"/>
      <c r="OFM12" s="591"/>
      <c r="OFN12" s="591"/>
      <c r="OFO12" s="591"/>
      <c r="OFP12" s="591"/>
      <c r="OFQ12" s="591"/>
      <c r="OFR12" s="591"/>
      <c r="OFS12" s="591"/>
      <c r="OFT12" s="591"/>
      <c r="OFU12" s="591"/>
      <c r="OFV12" s="591"/>
      <c r="OFW12" s="591"/>
      <c r="OFX12" s="591"/>
      <c r="OFY12" s="591"/>
      <c r="OFZ12" s="591"/>
      <c r="OGA12" s="591"/>
      <c r="OGB12" s="591"/>
      <c r="OGC12" s="591"/>
      <c r="OGD12" s="591"/>
      <c r="OGE12" s="591"/>
      <c r="OGF12" s="591"/>
      <c r="OGG12" s="591"/>
      <c r="OGH12" s="591"/>
      <c r="OGI12" s="591"/>
      <c r="OGJ12" s="591"/>
      <c r="OGK12" s="591"/>
      <c r="OGL12" s="591"/>
      <c r="OGM12" s="591"/>
      <c r="OGN12" s="591"/>
      <c r="OGO12" s="591"/>
      <c r="OGP12" s="591"/>
      <c r="OGQ12" s="591"/>
      <c r="OGR12" s="591"/>
      <c r="OGS12" s="591"/>
      <c r="OGT12" s="591"/>
      <c r="OGU12" s="591"/>
      <c r="OGV12" s="591"/>
      <c r="OGW12" s="591"/>
      <c r="OGX12" s="591"/>
      <c r="OGY12" s="591"/>
      <c r="OGZ12" s="591"/>
      <c r="OHA12" s="591"/>
      <c r="OHB12" s="591"/>
      <c r="OHC12" s="591"/>
      <c r="OHD12" s="591"/>
      <c r="OHE12" s="591"/>
      <c r="OHF12" s="591"/>
      <c r="OHG12" s="591"/>
      <c r="OHH12" s="591"/>
      <c r="OHI12" s="591"/>
      <c r="OHJ12" s="591"/>
      <c r="OHK12" s="591"/>
      <c r="OHL12" s="591"/>
      <c r="OHM12" s="591"/>
      <c r="OHN12" s="591"/>
      <c r="OHO12" s="591"/>
      <c r="OHP12" s="591"/>
      <c r="OHQ12" s="591"/>
      <c r="OHR12" s="591"/>
      <c r="OHS12" s="591"/>
      <c r="OHT12" s="591"/>
      <c r="OHU12" s="591"/>
      <c r="OHV12" s="591"/>
      <c r="OHW12" s="591"/>
      <c r="OHX12" s="591"/>
      <c r="OHY12" s="591"/>
      <c r="OHZ12" s="591"/>
      <c r="OIA12" s="591"/>
      <c r="OIB12" s="591"/>
      <c r="OIC12" s="591"/>
      <c r="OID12" s="591"/>
      <c r="OIE12" s="591"/>
      <c r="OIF12" s="591"/>
      <c r="OIG12" s="591"/>
      <c r="OIH12" s="591"/>
      <c r="OII12" s="591"/>
      <c r="OIJ12" s="591"/>
      <c r="OIK12" s="591"/>
      <c r="OIL12" s="591"/>
      <c r="OIM12" s="591"/>
      <c r="OIN12" s="591"/>
      <c r="OIO12" s="591"/>
      <c r="OIP12" s="591"/>
      <c r="OIQ12" s="591"/>
      <c r="OIR12" s="591"/>
      <c r="OIS12" s="591"/>
      <c r="OIT12" s="591"/>
      <c r="OIU12" s="591"/>
      <c r="OIV12" s="591"/>
      <c r="OIW12" s="591"/>
      <c r="OIX12" s="591"/>
      <c r="OIY12" s="591"/>
      <c r="OIZ12" s="591"/>
      <c r="OJA12" s="591"/>
      <c r="OJB12" s="591"/>
      <c r="OJC12" s="591"/>
      <c r="OJD12" s="591"/>
      <c r="OJE12" s="591"/>
      <c r="OJF12" s="591"/>
      <c r="OJG12" s="591"/>
      <c r="OJH12" s="591"/>
      <c r="OJI12" s="591"/>
      <c r="OJJ12" s="591"/>
      <c r="OJK12" s="591"/>
      <c r="OJL12" s="591"/>
      <c r="OJM12" s="591"/>
      <c r="OJN12" s="591"/>
      <c r="OJO12" s="591"/>
      <c r="OJP12" s="591"/>
      <c r="OJQ12" s="591"/>
      <c r="OJR12" s="591"/>
      <c r="OJS12" s="591"/>
      <c r="OJT12" s="591"/>
      <c r="OJU12" s="591"/>
      <c r="OJV12" s="591"/>
      <c r="OJW12" s="591"/>
      <c r="OJX12" s="591"/>
      <c r="OJY12" s="591"/>
      <c r="OJZ12" s="591"/>
      <c r="OKA12" s="591"/>
      <c r="OKB12" s="591"/>
      <c r="OKC12" s="591"/>
      <c r="OKD12" s="591"/>
      <c r="OKE12" s="591"/>
      <c r="OKF12" s="591"/>
      <c r="OKG12" s="591"/>
      <c r="OKH12" s="591"/>
      <c r="OKI12" s="591"/>
      <c r="OKJ12" s="591"/>
      <c r="OKK12" s="591"/>
      <c r="OKL12" s="591"/>
      <c r="OKM12" s="591"/>
      <c r="OKN12" s="591"/>
      <c r="OKO12" s="591"/>
      <c r="OKP12" s="591"/>
      <c r="OKQ12" s="591"/>
      <c r="OKR12" s="591"/>
      <c r="OKS12" s="591"/>
      <c r="OKT12" s="591"/>
      <c r="OKU12" s="591"/>
      <c r="OKV12" s="591"/>
      <c r="OKW12" s="591"/>
      <c r="OKX12" s="591"/>
      <c r="OKY12" s="591"/>
      <c r="OKZ12" s="591"/>
      <c r="OLA12" s="591"/>
      <c r="OLB12" s="591"/>
      <c r="OLC12" s="591"/>
      <c r="OLD12" s="591"/>
      <c r="OLE12" s="591"/>
      <c r="OLF12" s="591"/>
      <c r="OLG12" s="591"/>
      <c r="OLH12" s="591"/>
      <c r="OLI12" s="591"/>
      <c r="OLJ12" s="591"/>
      <c r="OLK12" s="591"/>
      <c r="OLL12" s="591"/>
      <c r="OLM12" s="591"/>
      <c r="OLN12" s="591"/>
      <c r="OLO12" s="591"/>
      <c r="OLP12" s="591"/>
      <c r="OLQ12" s="591"/>
      <c r="OLR12" s="591"/>
      <c r="OLS12" s="591"/>
      <c r="OLT12" s="591"/>
      <c r="OLU12" s="591"/>
      <c r="OLV12" s="591"/>
      <c r="OLW12" s="591"/>
      <c r="OLX12" s="591"/>
      <c r="OLY12" s="591"/>
      <c r="OLZ12" s="591"/>
      <c r="OMA12" s="591"/>
      <c r="OMB12" s="591"/>
      <c r="OMC12" s="591"/>
      <c r="OMD12" s="591"/>
      <c r="OME12" s="591"/>
      <c r="OMF12" s="591"/>
      <c r="OMG12" s="591"/>
      <c r="OMH12" s="591"/>
      <c r="OMI12" s="591"/>
      <c r="OMJ12" s="591"/>
      <c r="OMK12" s="591"/>
      <c r="OML12" s="591"/>
      <c r="OMM12" s="591"/>
      <c r="OMN12" s="591"/>
      <c r="OMO12" s="591"/>
      <c r="OMP12" s="591"/>
      <c r="OMQ12" s="591"/>
      <c r="OMR12" s="591"/>
      <c r="OMS12" s="591"/>
      <c r="OMT12" s="591"/>
      <c r="OMU12" s="591"/>
      <c r="OMV12" s="591"/>
      <c r="OMW12" s="591"/>
      <c r="OMX12" s="591"/>
      <c r="OMY12" s="591"/>
      <c r="OMZ12" s="591"/>
      <c r="ONA12" s="591"/>
      <c r="ONB12" s="591"/>
      <c r="ONC12" s="591"/>
      <c r="OND12" s="591"/>
      <c r="ONE12" s="591"/>
      <c r="ONF12" s="591"/>
      <c r="ONG12" s="591"/>
      <c r="ONH12" s="591"/>
      <c r="ONI12" s="591"/>
      <c r="ONJ12" s="591"/>
      <c r="ONK12" s="591"/>
      <c r="ONL12" s="591"/>
      <c r="ONM12" s="591"/>
      <c r="ONN12" s="591"/>
      <c r="ONO12" s="591"/>
      <c r="ONP12" s="591"/>
      <c r="ONQ12" s="591"/>
      <c r="ONR12" s="591"/>
      <c r="ONS12" s="591"/>
      <c r="ONT12" s="591"/>
      <c r="ONU12" s="591"/>
      <c r="ONV12" s="591"/>
      <c r="ONW12" s="591"/>
      <c r="ONX12" s="591"/>
      <c r="ONY12" s="591"/>
      <c r="ONZ12" s="591"/>
      <c r="OOA12" s="591"/>
      <c r="OOB12" s="591"/>
      <c r="OOC12" s="591"/>
      <c r="OOD12" s="591"/>
      <c r="OOE12" s="591"/>
      <c r="OOF12" s="591"/>
      <c r="OOG12" s="591"/>
      <c r="OOH12" s="591"/>
      <c r="OOI12" s="591"/>
      <c r="OOJ12" s="591"/>
      <c r="OOK12" s="591"/>
      <c r="OOL12" s="591"/>
      <c r="OOM12" s="591"/>
      <c r="OON12" s="591"/>
      <c r="OOO12" s="591"/>
      <c r="OOP12" s="591"/>
      <c r="OOQ12" s="591"/>
      <c r="OOR12" s="591"/>
      <c r="OOS12" s="591"/>
      <c r="OOT12" s="591"/>
      <c r="OOU12" s="591"/>
      <c r="OOV12" s="591"/>
      <c r="OOW12" s="591"/>
      <c r="OOX12" s="591"/>
      <c r="OOY12" s="591"/>
      <c r="OOZ12" s="591"/>
      <c r="OPA12" s="591"/>
      <c r="OPB12" s="591"/>
      <c r="OPC12" s="591"/>
      <c r="OPD12" s="591"/>
      <c r="OPE12" s="591"/>
      <c r="OPF12" s="591"/>
      <c r="OPG12" s="591"/>
      <c r="OPH12" s="591"/>
      <c r="OPI12" s="591"/>
      <c r="OPJ12" s="591"/>
      <c r="OPK12" s="591"/>
      <c r="OPL12" s="591"/>
      <c r="OPM12" s="591"/>
      <c r="OPN12" s="591"/>
      <c r="OPO12" s="591"/>
      <c r="OPP12" s="591"/>
      <c r="OPQ12" s="591"/>
      <c r="OPR12" s="591"/>
      <c r="OPS12" s="591"/>
      <c r="OPT12" s="591"/>
      <c r="OPU12" s="591"/>
      <c r="OPV12" s="591"/>
      <c r="OPW12" s="591"/>
      <c r="OPX12" s="591"/>
      <c r="OPY12" s="591"/>
      <c r="OPZ12" s="591"/>
      <c r="OQA12" s="591"/>
      <c r="OQB12" s="591"/>
      <c r="OQC12" s="591"/>
      <c r="OQD12" s="591"/>
      <c r="OQE12" s="591"/>
      <c r="OQF12" s="591"/>
      <c r="OQG12" s="591"/>
      <c r="OQH12" s="591"/>
      <c r="OQI12" s="591"/>
      <c r="OQJ12" s="591"/>
      <c r="OQK12" s="591"/>
      <c r="OQL12" s="591"/>
      <c r="OQM12" s="591"/>
      <c r="OQN12" s="591"/>
      <c r="OQO12" s="591"/>
      <c r="OQP12" s="591"/>
      <c r="OQQ12" s="591"/>
      <c r="OQR12" s="591"/>
      <c r="OQS12" s="591"/>
      <c r="OQT12" s="591"/>
      <c r="OQU12" s="591"/>
      <c r="OQV12" s="591"/>
      <c r="OQW12" s="591"/>
      <c r="OQX12" s="591"/>
      <c r="OQY12" s="591"/>
      <c r="OQZ12" s="591"/>
      <c r="ORA12" s="591"/>
      <c r="ORB12" s="591"/>
      <c r="ORC12" s="591"/>
      <c r="ORD12" s="591"/>
      <c r="ORE12" s="591"/>
      <c r="ORF12" s="591"/>
      <c r="ORG12" s="591"/>
      <c r="ORH12" s="591"/>
      <c r="ORI12" s="591"/>
      <c r="ORJ12" s="591"/>
      <c r="ORK12" s="591"/>
      <c r="ORL12" s="591"/>
      <c r="ORM12" s="591"/>
      <c r="ORN12" s="591"/>
      <c r="ORO12" s="591"/>
      <c r="ORP12" s="591"/>
      <c r="ORQ12" s="591"/>
      <c r="ORR12" s="591"/>
      <c r="ORS12" s="591"/>
      <c r="ORT12" s="591"/>
      <c r="ORU12" s="591"/>
      <c r="ORV12" s="591"/>
      <c r="ORW12" s="591"/>
      <c r="ORX12" s="591"/>
      <c r="ORY12" s="591"/>
      <c r="ORZ12" s="591"/>
      <c r="OSA12" s="591"/>
      <c r="OSB12" s="591"/>
      <c r="OSC12" s="591"/>
      <c r="OSD12" s="591"/>
      <c r="OSE12" s="591"/>
      <c r="OSF12" s="591"/>
      <c r="OSG12" s="591"/>
      <c r="OSH12" s="591"/>
      <c r="OSI12" s="591"/>
      <c r="OSJ12" s="591"/>
      <c r="OSK12" s="591"/>
      <c r="OSL12" s="591"/>
      <c r="OSM12" s="591"/>
      <c r="OSN12" s="591"/>
      <c r="OSO12" s="591"/>
      <c r="OSP12" s="591"/>
      <c r="OSQ12" s="591"/>
      <c r="OSR12" s="591"/>
      <c r="OSS12" s="591"/>
      <c r="OST12" s="591"/>
      <c r="OSU12" s="591"/>
      <c r="OSV12" s="591"/>
      <c r="OSW12" s="591"/>
      <c r="OSX12" s="591"/>
      <c r="OSY12" s="591"/>
      <c r="OSZ12" s="591"/>
      <c r="OTA12" s="591"/>
      <c r="OTB12" s="591"/>
      <c r="OTC12" s="591"/>
      <c r="OTD12" s="591"/>
      <c r="OTE12" s="591"/>
      <c r="OTF12" s="591"/>
      <c r="OTG12" s="591"/>
      <c r="OTH12" s="591"/>
      <c r="OTI12" s="591"/>
      <c r="OTJ12" s="591"/>
      <c r="OTK12" s="591"/>
      <c r="OTL12" s="591"/>
      <c r="OTM12" s="591"/>
      <c r="OTN12" s="591"/>
      <c r="OTO12" s="591"/>
      <c r="OTP12" s="591"/>
      <c r="OTQ12" s="591"/>
      <c r="OTR12" s="591"/>
      <c r="OTS12" s="591"/>
      <c r="OTT12" s="591"/>
      <c r="OTU12" s="591"/>
      <c r="OTV12" s="591"/>
      <c r="OTW12" s="591"/>
      <c r="OTX12" s="591"/>
      <c r="OTY12" s="591"/>
      <c r="OTZ12" s="591"/>
      <c r="OUA12" s="591"/>
      <c r="OUB12" s="591"/>
      <c r="OUC12" s="591"/>
      <c r="OUD12" s="591"/>
      <c r="OUE12" s="591"/>
      <c r="OUF12" s="591"/>
      <c r="OUG12" s="591"/>
      <c r="OUH12" s="591"/>
      <c r="OUI12" s="591"/>
      <c r="OUJ12" s="591"/>
      <c r="OUK12" s="591"/>
      <c r="OUL12" s="591"/>
      <c r="OUM12" s="591"/>
      <c r="OUN12" s="591"/>
      <c r="OUO12" s="591"/>
      <c r="OUP12" s="591"/>
      <c r="OUQ12" s="591"/>
      <c r="OUR12" s="591"/>
      <c r="OUS12" s="591"/>
      <c r="OUT12" s="591"/>
      <c r="OUU12" s="591"/>
      <c r="OUV12" s="591"/>
      <c r="OUW12" s="591"/>
      <c r="OUX12" s="591"/>
      <c r="OUY12" s="591"/>
      <c r="OUZ12" s="591"/>
      <c r="OVA12" s="591"/>
      <c r="OVB12" s="591"/>
      <c r="OVC12" s="591"/>
      <c r="OVD12" s="591"/>
      <c r="OVE12" s="591"/>
      <c r="OVF12" s="591"/>
      <c r="OVG12" s="591"/>
      <c r="OVH12" s="591"/>
      <c r="OVI12" s="591"/>
      <c r="OVJ12" s="591"/>
      <c r="OVK12" s="591"/>
      <c r="OVL12" s="591"/>
      <c r="OVM12" s="591"/>
      <c r="OVN12" s="591"/>
      <c r="OVO12" s="591"/>
      <c r="OVP12" s="591"/>
      <c r="OVQ12" s="591"/>
      <c r="OVR12" s="591"/>
      <c r="OVS12" s="591"/>
      <c r="OVT12" s="591"/>
      <c r="OVU12" s="591"/>
      <c r="OVV12" s="591"/>
      <c r="OVW12" s="591"/>
      <c r="OVX12" s="591"/>
      <c r="OVY12" s="591"/>
      <c r="OVZ12" s="591"/>
      <c r="OWA12" s="591"/>
      <c r="OWB12" s="591"/>
      <c r="OWC12" s="591"/>
      <c r="OWD12" s="591"/>
      <c r="OWE12" s="591"/>
      <c r="OWF12" s="591"/>
      <c r="OWG12" s="591"/>
      <c r="OWH12" s="591"/>
      <c r="OWI12" s="591"/>
      <c r="OWJ12" s="591"/>
      <c r="OWK12" s="591"/>
      <c r="OWL12" s="591"/>
      <c r="OWM12" s="591"/>
      <c r="OWN12" s="591"/>
      <c r="OWO12" s="591"/>
      <c r="OWP12" s="591"/>
      <c r="OWQ12" s="591"/>
      <c r="OWR12" s="591"/>
      <c r="OWS12" s="591"/>
      <c r="OWT12" s="591"/>
      <c r="OWU12" s="591"/>
      <c r="OWV12" s="591"/>
      <c r="OWW12" s="591"/>
      <c r="OWX12" s="591"/>
      <c r="OWY12" s="591"/>
      <c r="OWZ12" s="591"/>
      <c r="OXA12" s="591"/>
      <c r="OXB12" s="591"/>
      <c r="OXC12" s="591"/>
      <c r="OXD12" s="591"/>
      <c r="OXE12" s="591"/>
      <c r="OXF12" s="591"/>
      <c r="OXG12" s="591"/>
      <c r="OXH12" s="591"/>
      <c r="OXI12" s="591"/>
      <c r="OXJ12" s="591"/>
      <c r="OXK12" s="591"/>
      <c r="OXL12" s="591"/>
      <c r="OXM12" s="591"/>
      <c r="OXN12" s="591"/>
      <c r="OXO12" s="591"/>
      <c r="OXP12" s="591"/>
      <c r="OXQ12" s="591"/>
      <c r="OXR12" s="591"/>
      <c r="OXS12" s="591"/>
      <c r="OXT12" s="591"/>
      <c r="OXU12" s="591"/>
      <c r="OXV12" s="591"/>
      <c r="OXW12" s="591"/>
      <c r="OXX12" s="591"/>
      <c r="OXY12" s="591"/>
      <c r="OXZ12" s="591"/>
      <c r="OYA12" s="591"/>
      <c r="OYB12" s="591"/>
      <c r="OYC12" s="591"/>
      <c r="OYD12" s="591"/>
      <c r="OYE12" s="591"/>
      <c r="OYF12" s="591"/>
      <c r="OYG12" s="591"/>
      <c r="OYH12" s="591"/>
      <c r="OYI12" s="591"/>
      <c r="OYJ12" s="591"/>
      <c r="OYK12" s="591"/>
      <c r="OYL12" s="591"/>
      <c r="OYM12" s="591"/>
      <c r="OYN12" s="591"/>
      <c r="OYO12" s="591"/>
      <c r="OYP12" s="591"/>
      <c r="OYQ12" s="591"/>
      <c r="OYR12" s="591"/>
      <c r="OYS12" s="591"/>
      <c r="OYT12" s="591"/>
      <c r="OYU12" s="591"/>
      <c r="OYV12" s="591"/>
      <c r="OYW12" s="591"/>
      <c r="OYX12" s="591"/>
      <c r="OYY12" s="591"/>
      <c r="OYZ12" s="591"/>
      <c r="OZA12" s="591"/>
      <c r="OZB12" s="591"/>
      <c r="OZC12" s="591"/>
      <c r="OZD12" s="591"/>
      <c r="OZE12" s="591"/>
      <c r="OZF12" s="591"/>
      <c r="OZG12" s="591"/>
      <c r="OZH12" s="591"/>
      <c r="OZI12" s="591"/>
      <c r="OZJ12" s="591"/>
      <c r="OZK12" s="591"/>
      <c r="OZL12" s="591"/>
      <c r="OZM12" s="591"/>
      <c r="OZN12" s="591"/>
      <c r="OZO12" s="591"/>
      <c r="OZP12" s="591"/>
      <c r="OZQ12" s="591"/>
      <c r="OZR12" s="591"/>
      <c r="OZS12" s="591"/>
      <c r="OZT12" s="591"/>
      <c r="OZU12" s="591"/>
      <c r="OZV12" s="591"/>
      <c r="OZW12" s="591"/>
      <c r="OZX12" s="591"/>
      <c r="OZY12" s="591"/>
      <c r="OZZ12" s="591"/>
      <c r="PAA12" s="591"/>
      <c r="PAB12" s="591"/>
      <c r="PAC12" s="591"/>
      <c r="PAD12" s="591"/>
      <c r="PAE12" s="591"/>
      <c r="PAF12" s="591"/>
      <c r="PAG12" s="591"/>
      <c r="PAH12" s="591"/>
      <c r="PAI12" s="591"/>
      <c r="PAJ12" s="591"/>
      <c r="PAK12" s="591"/>
      <c r="PAL12" s="591"/>
      <c r="PAM12" s="591"/>
      <c r="PAN12" s="591"/>
      <c r="PAO12" s="591"/>
      <c r="PAP12" s="591"/>
      <c r="PAQ12" s="591"/>
      <c r="PAR12" s="591"/>
      <c r="PAS12" s="591"/>
      <c r="PAT12" s="591"/>
      <c r="PAU12" s="591"/>
      <c r="PAV12" s="591"/>
      <c r="PAW12" s="591"/>
      <c r="PAX12" s="591"/>
      <c r="PAY12" s="591"/>
      <c r="PAZ12" s="591"/>
      <c r="PBA12" s="591"/>
      <c r="PBB12" s="591"/>
      <c r="PBC12" s="591"/>
      <c r="PBD12" s="591"/>
      <c r="PBE12" s="591"/>
      <c r="PBF12" s="591"/>
      <c r="PBG12" s="591"/>
      <c r="PBH12" s="591"/>
      <c r="PBI12" s="591"/>
      <c r="PBJ12" s="591"/>
      <c r="PBK12" s="591"/>
      <c r="PBL12" s="591"/>
      <c r="PBM12" s="591"/>
      <c r="PBN12" s="591"/>
      <c r="PBO12" s="591"/>
      <c r="PBP12" s="591"/>
      <c r="PBQ12" s="591"/>
      <c r="PBR12" s="591"/>
      <c r="PBS12" s="591"/>
      <c r="PBT12" s="591"/>
      <c r="PBU12" s="591"/>
      <c r="PBV12" s="591"/>
      <c r="PBW12" s="591"/>
      <c r="PBX12" s="591"/>
      <c r="PBY12" s="591"/>
      <c r="PBZ12" s="591"/>
      <c r="PCA12" s="591"/>
      <c r="PCB12" s="591"/>
      <c r="PCC12" s="591"/>
      <c r="PCD12" s="591"/>
      <c r="PCE12" s="591"/>
      <c r="PCF12" s="591"/>
      <c r="PCG12" s="591"/>
      <c r="PCH12" s="591"/>
      <c r="PCI12" s="591"/>
      <c r="PCJ12" s="591"/>
      <c r="PCK12" s="591"/>
      <c r="PCL12" s="591"/>
      <c r="PCM12" s="591"/>
      <c r="PCN12" s="591"/>
      <c r="PCO12" s="591"/>
      <c r="PCP12" s="591"/>
      <c r="PCQ12" s="591"/>
      <c r="PCR12" s="591"/>
      <c r="PCS12" s="591"/>
      <c r="PCT12" s="591"/>
      <c r="PCU12" s="591"/>
      <c r="PCV12" s="591"/>
      <c r="PCW12" s="591"/>
      <c r="PCX12" s="591"/>
      <c r="PCY12" s="591"/>
      <c r="PCZ12" s="591"/>
      <c r="PDA12" s="591"/>
      <c r="PDB12" s="591"/>
      <c r="PDC12" s="591"/>
      <c r="PDD12" s="591"/>
      <c r="PDE12" s="591"/>
      <c r="PDF12" s="591"/>
      <c r="PDG12" s="591"/>
      <c r="PDH12" s="591"/>
      <c r="PDI12" s="591"/>
      <c r="PDJ12" s="591"/>
      <c r="PDK12" s="591"/>
      <c r="PDL12" s="591"/>
      <c r="PDM12" s="591"/>
      <c r="PDN12" s="591"/>
      <c r="PDO12" s="591"/>
      <c r="PDP12" s="591"/>
      <c r="PDQ12" s="591"/>
      <c r="PDR12" s="591"/>
      <c r="PDS12" s="591"/>
      <c r="PDT12" s="591"/>
      <c r="PDU12" s="591"/>
      <c r="PDV12" s="591"/>
      <c r="PDW12" s="591"/>
      <c r="PDX12" s="591"/>
      <c r="PDY12" s="591"/>
      <c r="PDZ12" s="591"/>
      <c r="PEA12" s="591"/>
      <c r="PEB12" s="591"/>
      <c r="PEC12" s="591"/>
      <c r="PED12" s="591"/>
      <c r="PEE12" s="591"/>
      <c r="PEF12" s="591"/>
      <c r="PEG12" s="591"/>
      <c r="PEH12" s="591"/>
      <c r="PEI12" s="591"/>
      <c r="PEJ12" s="591"/>
      <c r="PEK12" s="591"/>
      <c r="PEL12" s="591"/>
      <c r="PEM12" s="591"/>
      <c r="PEN12" s="591"/>
      <c r="PEO12" s="591"/>
      <c r="PEP12" s="591"/>
      <c r="PEQ12" s="591"/>
      <c r="PER12" s="591"/>
      <c r="PES12" s="591"/>
      <c r="PET12" s="591"/>
      <c r="PEU12" s="591"/>
      <c r="PEV12" s="591"/>
      <c r="PEW12" s="591"/>
      <c r="PEX12" s="591"/>
      <c r="PEY12" s="591"/>
      <c r="PEZ12" s="591"/>
      <c r="PFA12" s="591"/>
      <c r="PFB12" s="591"/>
      <c r="PFC12" s="591"/>
      <c r="PFD12" s="591"/>
      <c r="PFE12" s="591"/>
      <c r="PFF12" s="591"/>
      <c r="PFG12" s="591"/>
      <c r="PFH12" s="591"/>
      <c r="PFI12" s="591"/>
      <c r="PFJ12" s="591"/>
      <c r="PFK12" s="591"/>
      <c r="PFL12" s="591"/>
      <c r="PFM12" s="591"/>
      <c r="PFN12" s="591"/>
      <c r="PFO12" s="591"/>
      <c r="PFP12" s="591"/>
      <c r="PFQ12" s="591"/>
      <c r="PFR12" s="591"/>
      <c r="PFS12" s="591"/>
      <c r="PFT12" s="591"/>
      <c r="PFU12" s="591"/>
      <c r="PFV12" s="591"/>
      <c r="PFW12" s="591"/>
      <c r="PFX12" s="591"/>
      <c r="PFY12" s="591"/>
      <c r="PFZ12" s="591"/>
      <c r="PGA12" s="591"/>
      <c r="PGB12" s="591"/>
      <c r="PGC12" s="591"/>
      <c r="PGD12" s="591"/>
      <c r="PGE12" s="591"/>
      <c r="PGF12" s="591"/>
      <c r="PGG12" s="591"/>
      <c r="PGH12" s="591"/>
      <c r="PGI12" s="591"/>
      <c r="PGJ12" s="591"/>
      <c r="PGK12" s="591"/>
      <c r="PGL12" s="591"/>
      <c r="PGM12" s="591"/>
      <c r="PGN12" s="591"/>
      <c r="PGO12" s="591"/>
      <c r="PGP12" s="591"/>
      <c r="PGQ12" s="591"/>
      <c r="PGR12" s="591"/>
      <c r="PGS12" s="591"/>
      <c r="PGT12" s="591"/>
      <c r="PGU12" s="591"/>
      <c r="PGV12" s="591"/>
      <c r="PGW12" s="591"/>
      <c r="PGX12" s="591"/>
      <c r="PGY12" s="591"/>
      <c r="PGZ12" s="591"/>
      <c r="PHA12" s="591"/>
      <c r="PHB12" s="591"/>
      <c r="PHC12" s="591"/>
      <c r="PHD12" s="591"/>
      <c r="PHE12" s="591"/>
      <c r="PHF12" s="591"/>
      <c r="PHG12" s="591"/>
      <c r="PHH12" s="591"/>
      <c r="PHI12" s="591"/>
      <c r="PHJ12" s="591"/>
      <c r="PHK12" s="591"/>
      <c r="PHL12" s="591"/>
      <c r="PHM12" s="591"/>
      <c r="PHN12" s="591"/>
      <c r="PHO12" s="591"/>
      <c r="PHP12" s="591"/>
      <c r="PHQ12" s="591"/>
      <c r="PHR12" s="591"/>
      <c r="PHS12" s="591"/>
      <c r="PHT12" s="591"/>
      <c r="PHU12" s="591"/>
      <c r="PHV12" s="591"/>
      <c r="PHW12" s="591"/>
      <c r="PHX12" s="591"/>
      <c r="PHY12" s="591"/>
      <c r="PHZ12" s="591"/>
      <c r="PIA12" s="591"/>
      <c r="PIB12" s="591"/>
      <c r="PIC12" s="591"/>
      <c r="PID12" s="591"/>
      <c r="PIE12" s="591"/>
      <c r="PIF12" s="591"/>
      <c r="PIG12" s="591"/>
      <c r="PIH12" s="591"/>
      <c r="PII12" s="591"/>
      <c r="PIJ12" s="591"/>
      <c r="PIK12" s="591"/>
      <c r="PIL12" s="591"/>
      <c r="PIM12" s="591"/>
      <c r="PIN12" s="591"/>
      <c r="PIO12" s="591"/>
      <c r="PIP12" s="591"/>
      <c r="PIQ12" s="591"/>
      <c r="PIR12" s="591"/>
      <c r="PIS12" s="591"/>
      <c r="PIT12" s="591"/>
      <c r="PIU12" s="591"/>
      <c r="PIV12" s="591"/>
      <c r="PIW12" s="591"/>
      <c r="PIX12" s="591"/>
      <c r="PIY12" s="591"/>
      <c r="PIZ12" s="591"/>
      <c r="PJA12" s="591"/>
      <c r="PJB12" s="591"/>
      <c r="PJC12" s="591"/>
      <c r="PJD12" s="591"/>
      <c r="PJE12" s="591"/>
      <c r="PJF12" s="591"/>
      <c r="PJG12" s="591"/>
      <c r="PJH12" s="591"/>
      <c r="PJI12" s="591"/>
      <c r="PJJ12" s="591"/>
      <c r="PJK12" s="591"/>
      <c r="PJL12" s="591"/>
      <c r="PJM12" s="591"/>
      <c r="PJN12" s="591"/>
      <c r="PJO12" s="591"/>
      <c r="PJP12" s="591"/>
      <c r="PJQ12" s="591"/>
      <c r="PJR12" s="591"/>
      <c r="PJS12" s="591"/>
      <c r="PJT12" s="591"/>
      <c r="PJU12" s="591"/>
      <c r="PJV12" s="591"/>
      <c r="PJW12" s="591"/>
      <c r="PJX12" s="591"/>
      <c r="PJY12" s="591"/>
      <c r="PJZ12" s="591"/>
      <c r="PKA12" s="591"/>
      <c r="PKB12" s="591"/>
      <c r="PKC12" s="591"/>
      <c r="PKD12" s="591"/>
      <c r="PKE12" s="591"/>
      <c r="PKF12" s="591"/>
      <c r="PKG12" s="591"/>
      <c r="PKH12" s="591"/>
      <c r="PKI12" s="591"/>
      <c r="PKJ12" s="591"/>
      <c r="PKK12" s="591"/>
      <c r="PKL12" s="591"/>
      <c r="PKM12" s="591"/>
      <c r="PKN12" s="591"/>
      <c r="PKO12" s="591"/>
      <c r="PKP12" s="591"/>
      <c r="PKQ12" s="591"/>
      <c r="PKR12" s="591"/>
      <c r="PKS12" s="591"/>
      <c r="PKT12" s="591"/>
      <c r="PKU12" s="591"/>
      <c r="PKV12" s="591"/>
      <c r="PKW12" s="591"/>
      <c r="PKX12" s="591"/>
      <c r="PKY12" s="591"/>
      <c r="PKZ12" s="591"/>
      <c r="PLA12" s="591"/>
      <c r="PLB12" s="591"/>
      <c r="PLC12" s="591"/>
      <c r="PLD12" s="591"/>
      <c r="PLE12" s="591"/>
      <c r="PLF12" s="591"/>
      <c r="PLG12" s="591"/>
      <c r="PLH12" s="591"/>
      <c r="PLI12" s="591"/>
      <c r="PLJ12" s="591"/>
      <c r="PLK12" s="591"/>
      <c r="PLL12" s="591"/>
      <c r="PLM12" s="591"/>
      <c r="PLN12" s="591"/>
      <c r="PLO12" s="591"/>
      <c r="PLP12" s="591"/>
      <c r="PLQ12" s="591"/>
      <c r="PLR12" s="591"/>
      <c r="PLS12" s="591"/>
      <c r="PLT12" s="591"/>
      <c r="PLU12" s="591"/>
      <c r="PLV12" s="591"/>
      <c r="PLW12" s="591"/>
      <c r="PLX12" s="591"/>
      <c r="PLY12" s="591"/>
      <c r="PLZ12" s="591"/>
      <c r="PMA12" s="591"/>
      <c r="PMB12" s="591"/>
      <c r="PMC12" s="591"/>
      <c r="PMD12" s="591"/>
      <c r="PME12" s="591"/>
      <c r="PMF12" s="591"/>
      <c r="PMG12" s="591"/>
      <c r="PMH12" s="591"/>
      <c r="PMI12" s="591"/>
      <c r="PMJ12" s="591"/>
      <c r="PMK12" s="591"/>
      <c r="PML12" s="591"/>
      <c r="PMM12" s="591"/>
      <c r="PMN12" s="591"/>
      <c r="PMO12" s="591"/>
      <c r="PMP12" s="591"/>
      <c r="PMQ12" s="591"/>
      <c r="PMR12" s="591"/>
      <c r="PMS12" s="591"/>
      <c r="PMT12" s="591"/>
      <c r="PMU12" s="591"/>
      <c r="PMV12" s="591"/>
      <c r="PMW12" s="591"/>
      <c r="PMX12" s="591"/>
      <c r="PMY12" s="591"/>
      <c r="PMZ12" s="591"/>
      <c r="PNA12" s="591"/>
      <c r="PNB12" s="591"/>
      <c r="PNC12" s="591"/>
      <c r="PND12" s="591"/>
      <c r="PNE12" s="591"/>
      <c r="PNF12" s="591"/>
      <c r="PNG12" s="591"/>
      <c r="PNH12" s="591"/>
      <c r="PNI12" s="591"/>
      <c r="PNJ12" s="591"/>
      <c r="PNK12" s="591"/>
      <c r="PNL12" s="591"/>
      <c r="PNM12" s="591"/>
      <c r="PNN12" s="591"/>
      <c r="PNO12" s="591"/>
      <c r="PNP12" s="591"/>
      <c r="PNQ12" s="591"/>
      <c r="PNR12" s="591"/>
      <c r="PNS12" s="591"/>
      <c r="PNT12" s="591"/>
      <c r="PNU12" s="591"/>
      <c r="PNV12" s="591"/>
      <c r="PNW12" s="591"/>
      <c r="PNX12" s="591"/>
      <c r="PNY12" s="591"/>
      <c r="PNZ12" s="591"/>
      <c r="POA12" s="591"/>
      <c r="POB12" s="591"/>
      <c r="POC12" s="591"/>
      <c r="POD12" s="591"/>
      <c r="POE12" s="591"/>
      <c r="POF12" s="591"/>
      <c r="POG12" s="591"/>
      <c r="POH12" s="591"/>
      <c r="POI12" s="591"/>
      <c r="POJ12" s="591"/>
      <c r="POK12" s="591"/>
      <c r="POL12" s="591"/>
      <c r="POM12" s="591"/>
      <c r="PON12" s="591"/>
      <c r="POO12" s="591"/>
      <c r="POP12" s="591"/>
      <c r="POQ12" s="591"/>
      <c r="POR12" s="591"/>
      <c r="POS12" s="591"/>
      <c r="POT12" s="591"/>
      <c r="POU12" s="591"/>
      <c r="POV12" s="591"/>
      <c r="POW12" s="591"/>
      <c r="POX12" s="591"/>
      <c r="POY12" s="591"/>
      <c r="POZ12" s="591"/>
      <c r="PPA12" s="591"/>
      <c r="PPB12" s="591"/>
      <c r="PPC12" s="591"/>
      <c r="PPD12" s="591"/>
      <c r="PPE12" s="591"/>
      <c r="PPF12" s="591"/>
      <c r="PPG12" s="591"/>
      <c r="PPH12" s="591"/>
      <c r="PPI12" s="591"/>
      <c r="PPJ12" s="591"/>
      <c r="PPK12" s="591"/>
      <c r="PPL12" s="591"/>
      <c r="PPM12" s="591"/>
      <c r="PPN12" s="591"/>
      <c r="PPO12" s="591"/>
      <c r="PPP12" s="591"/>
      <c r="PPQ12" s="591"/>
      <c r="PPR12" s="591"/>
      <c r="PPS12" s="591"/>
      <c r="PPT12" s="591"/>
      <c r="PPU12" s="591"/>
      <c r="PPV12" s="591"/>
      <c r="PPW12" s="591"/>
      <c r="PPX12" s="591"/>
      <c r="PPY12" s="591"/>
      <c r="PPZ12" s="591"/>
      <c r="PQA12" s="591"/>
      <c r="PQB12" s="591"/>
      <c r="PQC12" s="591"/>
      <c r="PQD12" s="591"/>
      <c r="PQE12" s="591"/>
      <c r="PQF12" s="591"/>
      <c r="PQG12" s="591"/>
      <c r="PQH12" s="591"/>
      <c r="PQI12" s="591"/>
      <c r="PQJ12" s="591"/>
      <c r="PQK12" s="591"/>
      <c r="PQL12" s="591"/>
      <c r="PQM12" s="591"/>
      <c r="PQN12" s="591"/>
      <c r="PQO12" s="591"/>
      <c r="PQP12" s="591"/>
      <c r="PQQ12" s="591"/>
      <c r="PQR12" s="591"/>
      <c r="PQS12" s="591"/>
      <c r="PQT12" s="591"/>
      <c r="PQU12" s="591"/>
      <c r="PQV12" s="591"/>
      <c r="PQW12" s="591"/>
      <c r="PQX12" s="591"/>
      <c r="PQY12" s="591"/>
      <c r="PQZ12" s="591"/>
      <c r="PRA12" s="591"/>
      <c r="PRB12" s="591"/>
      <c r="PRC12" s="591"/>
      <c r="PRD12" s="591"/>
      <c r="PRE12" s="591"/>
      <c r="PRF12" s="591"/>
      <c r="PRG12" s="591"/>
      <c r="PRH12" s="591"/>
      <c r="PRI12" s="591"/>
      <c r="PRJ12" s="591"/>
      <c r="PRK12" s="591"/>
      <c r="PRL12" s="591"/>
      <c r="PRM12" s="591"/>
      <c r="PRN12" s="591"/>
      <c r="PRO12" s="591"/>
      <c r="PRP12" s="591"/>
      <c r="PRQ12" s="591"/>
      <c r="PRR12" s="591"/>
      <c r="PRS12" s="591"/>
      <c r="PRT12" s="591"/>
      <c r="PRU12" s="591"/>
      <c r="PRV12" s="591"/>
      <c r="PRW12" s="591"/>
      <c r="PRX12" s="591"/>
      <c r="PRY12" s="591"/>
      <c r="PRZ12" s="591"/>
      <c r="PSA12" s="591"/>
      <c r="PSB12" s="591"/>
      <c r="PSC12" s="591"/>
      <c r="PSD12" s="591"/>
      <c r="PSE12" s="591"/>
      <c r="PSF12" s="591"/>
      <c r="PSG12" s="591"/>
      <c r="PSH12" s="591"/>
      <c r="PSI12" s="591"/>
      <c r="PSJ12" s="591"/>
      <c r="PSK12" s="591"/>
      <c r="PSL12" s="591"/>
      <c r="PSM12" s="591"/>
      <c r="PSN12" s="591"/>
      <c r="PSO12" s="591"/>
      <c r="PSP12" s="591"/>
      <c r="PSQ12" s="591"/>
      <c r="PSR12" s="591"/>
      <c r="PSS12" s="591"/>
      <c r="PST12" s="591"/>
      <c r="PSU12" s="591"/>
      <c r="PSV12" s="591"/>
      <c r="PSW12" s="591"/>
      <c r="PSX12" s="591"/>
      <c r="PSY12" s="591"/>
      <c r="PSZ12" s="591"/>
      <c r="PTA12" s="591"/>
      <c r="PTB12" s="591"/>
      <c r="PTC12" s="591"/>
      <c r="PTD12" s="591"/>
      <c r="PTE12" s="591"/>
      <c r="PTF12" s="591"/>
      <c r="PTG12" s="591"/>
      <c r="PTH12" s="591"/>
      <c r="PTI12" s="591"/>
      <c r="PTJ12" s="591"/>
      <c r="PTK12" s="591"/>
      <c r="PTL12" s="591"/>
      <c r="PTM12" s="591"/>
      <c r="PTN12" s="591"/>
      <c r="PTO12" s="591"/>
      <c r="PTP12" s="591"/>
      <c r="PTQ12" s="591"/>
      <c r="PTR12" s="591"/>
      <c r="PTS12" s="591"/>
      <c r="PTT12" s="591"/>
      <c r="PTU12" s="591"/>
      <c r="PTV12" s="591"/>
      <c r="PTW12" s="591"/>
      <c r="PTX12" s="591"/>
      <c r="PTY12" s="591"/>
      <c r="PTZ12" s="591"/>
      <c r="PUA12" s="591"/>
      <c r="PUB12" s="591"/>
      <c r="PUC12" s="591"/>
      <c r="PUD12" s="591"/>
      <c r="PUE12" s="591"/>
      <c r="PUF12" s="591"/>
      <c r="PUG12" s="591"/>
      <c r="PUH12" s="591"/>
      <c r="PUI12" s="591"/>
      <c r="PUJ12" s="591"/>
      <c r="PUK12" s="591"/>
      <c r="PUL12" s="591"/>
      <c r="PUM12" s="591"/>
      <c r="PUN12" s="591"/>
      <c r="PUO12" s="591"/>
      <c r="PUP12" s="591"/>
      <c r="PUQ12" s="591"/>
      <c r="PUR12" s="591"/>
      <c r="PUS12" s="591"/>
      <c r="PUT12" s="591"/>
      <c r="PUU12" s="591"/>
      <c r="PUV12" s="591"/>
      <c r="PUW12" s="591"/>
      <c r="PUX12" s="591"/>
      <c r="PUY12" s="591"/>
      <c r="PUZ12" s="591"/>
      <c r="PVA12" s="591"/>
      <c r="PVB12" s="591"/>
      <c r="PVC12" s="591"/>
      <c r="PVD12" s="591"/>
      <c r="PVE12" s="591"/>
      <c r="PVF12" s="591"/>
      <c r="PVG12" s="591"/>
      <c r="PVH12" s="591"/>
      <c r="PVI12" s="591"/>
      <c r="PVJ12" s="591"/>
      <c r="PVK12" s="591"/>
      <c r="PVL12" s="591"/>
      <c r="PVM12" s="591"/>
      <c r="PVN12" s="591"/>
      <c r="PVO12" s="591"/>
      <c r="PVP12" s="591"/>
      <c r="PVQ12" s="591"/>
      <c r="PVR12" s="591"/>
      <c r="PVS12" s="591"/>
      <c r="PVT12" s="591"/>
      <c r="PVU12" s="591"/>
      <c r="PVV12" s="591"/>
      <c r="PVW12" s="591"/>
      <c r="PVX12" s="591"/>
      <c r="PVY12" s="591"/>
      <c r="PVZ12" s="591"/>
      <c r="PWA12" s="591"/>
      <c r="PWB12" s="591"/>
      <c r="PWC12" s="591"/>
      <c r="PWD12" s="591"/>
      <c r="PWE12" s="591"/>
      <c r="PWF12" s="591"/>
      <c r="PWG12" s="591"/>
      <c r="PWH12" s="591"/>
      <c r="PWI12" s="591"/>
      <c r="PWJ12" s="591"/>
      <c r="PWK12" s="591"/>
      <c r="PWL12" s="591"/>
      <c r="PWM12" s="591"/>
      <c r="PWN12" s="591"/>
      <c r="PWO12" s="591"/>
      <c r="PWP12" s="591"/>
      <c r="PWQ12" s="591"/>
      <c r="PWR12" s="591"/>
      <c r="PWS12" s="591"/>
      <c r="PWT12" s="591"/>
      <c r="PWU12" s="591"/>
      <c r="PWV12" s="591"/>
      <c r="PWW12" s="591"/>
      <c r="PWX12" s="591"/>
      <c r="PWY12" s="591"/>
      <c r="PWZ12" s="591"/>
      <c r="PXA12" s="591"/>
      <c r="PXB12" s="591"/>
      <c r="PXC12" s="591"/>
      <c r="PXD12" s="591"/>
      <c r="PXE12" s="591"/>
      <c r="PXF12" s="591"/>
      <c r="PXG12" s="591"/>
      <c r="PXH12" s="591"/>
      <c r="PXI12" s="591"/>
      <c r="PXJ12" s="591"/>
      <c r="PXK12" s="591"/>
      <c r="PXL12" s="591"/>
      <c r="PXM12" s="591"/>
      <c r="PXN12" s="591"/>
      <c r="PXO12" s="591"/>
      <c r="PXP12" s="591"/>
      <c r="PXQ12" s="591"/>
      <c r="PXR12" s="591"/>
      <c r="PXS12" s="591"/>
      <c r="PXT12" s="591"/>
      <c r="PXU12" s="591"/>
      <c r="PXV12" s="591"/>
      <c r="PXW12" s="591"/>
      <c r="PXX12" s="591"/>
      <c r="PXY12" s="591"/>
      <c r="PXZ12" s="591"/>
      <c r="PYA12" s="591"/>
      <c r="PYB12" s="591"/>
      <c r="PYC12" s="591"/>
      <c r="PYD12" s="591"/>
      <c r="PYE12" s="591"/>
      <c r="PYF12" s="591"/>
      <c r="PYG12" s="591"/>
      <c r="PYH12" s="591"/>
      <c r="PYI12" s="591"/>
      <c r="PYJ12" s="591"/>
      <c r="PYK12" s="591"/>
      <c r="PYL12" s="591"/>
      <c r="PYM12" s="591"/>
      <c r="PYN12" s="591"/>
      <c r="PYO12" s="591"/>
      <c r="PYP12" s="591"/>
      <c r="PYQ12" s="591"/>
      <c r="PYR12" s="591"/>
      <c r="PYS12" s="591"/>
      <c r="PYT12" s="591"/>
      <c r="PYU12" s="591"/>
      <c r="PYV12" s="591"/>
      <c r="PYW12" s="591"/>
      <c r="PYX12" s="591"/>
      <c r="PYY12" s="591"/>
      <c r="PYZ12" s="591"/>
      <c r="PZA12" s="591"/>
      <c r="PZB12" s="591"/>
      <c r="PZC12" s="591"/>
      <c r="PZD12" s="591"/>
      <c r="PZE12" s="591"/>
      <c r="PZF12" s="591"/>
      <c r="PZG12" s="591"/>
      <c r="PZH12" s="591"/>
      <c r="PZI12" s="591"/>
      <c r="PZJ12" s="591"/>
      <c r="PZK12" s="591"/>
      <c r="PZL12" s="591"/>
      <c r="PZM12" s="591"/>
      <c r="PZN12" s="591"/>
      <c r="PZO12" s="591"/>
      <c r="PZP12" s="591"/>
      <c r="PZQ12" s="591"/>
      <c r="PZR12" s="591"/>
      <c r="PZS12" s="591"/>
      <c r="PZT12" s="591"/>
      <c r="PZU12" s="591"/>
      <c r="PZV12" s="591"/>
      <c r="PZW12" s="591"/>
      <c r="PZX12" s="591"/>
      <c r="PZY12" s="591"/>
      <c r="PZZ12" s="591"/>
      <c r="QAA12" s="591"/>
      <c r="QAB12" s="591"/>
      <c r="QAC12" s="591"/>
      <c r="QAD12" s="591"/>
      <c r="QAE12" s="591"/>
      <c r="QAF12" s="591"/>
      <c r="QAG12" s="591"/>
      <c r="QAH12" s="591"/>
      <c r="QAI12" s="591"/>
      <c r="QAJ12" s="591"/>
      <c r="QAK12" s="591"/>
      <c r="QAL12" s="591"/>
      <c r="QAM12" s="591"/>
      <c r="QAN12" s="591"/>
      <c r="QAO12" s="591"/>
      <c r="QAP12" s="591"/>
      <c r="QAQ12" s="591"/>
      <c r="QAR12" s="591"/>
      <c r="QAS12" s="591"/>
      <c r="QAT12" s="591"/>
      <c r="QAU12" s="591"/>
      <c r="QAV12" s="591"/>
      <c r="QAW12" s="591"/>
      <c r="QAX12" s="591"/>
      <c r="QAY12" s="591"/>
      <c r="QAZ12" s="591"/>
      <c r="QBA12" s="591"/>
      <c r="QBB12" s="591"/>
      <c r="QBC12" s="591"/>
      <c r="QBD12" s="591"/>
      <c r="QBE12" s="591"/>
      <c r="QBF12" s="591"/>
      <c r="QBG12" s="591"/>
      <c r="QBH12" s="591"/>
      <c r="QBI12" s="591"/>
      <c r="QBJ12" s="591"/>
      <c r="QBK12" s="591"/>
      <c r="QBL12" s="591"/>
      <c r="QBM12" s="591"/>
      <c r="QBN12" s="591"/>
      <c r="QBO12" s="591"/>
      <c r="QBP12" s="591"/>
      <c r="QBQ12" s="591"/>
      <c r="QBR12" s="591"/>
      <c r="QBS12" s="591"/>
      <c r="QBT12" s="591"/>
      <c r="QBU12" s="591"/>
      <c r="QBV12" s="591"/>
      <c r="QBW12" s="591"/>
      <c r="QBX12" s="591"/>
      <c r="QBY12" s="591"/>
      <c r="QBZ12" s="591"/>
      <c r="QCA12" s="591"/>
      <c r="QCB12" s="591"/>
      <c r="QCC12" s="591"/>
      <c r="QCD12" s="591"/>
      <c r="QCE12" s="591"/>
      <c r="QCF12" s="591"/>
      <c r="QCG12" s="591"/>
      <c r="QCH12" s="591"/>
      <c r="QCI12" s="591"/>
      <c r="QCJ12" s="591"/>
      <c r="QCK12" s="591"/>
      <c r="QCL12" s="591"/>
      <c r="QCM12" s="591"/>
      <c r="QCN12" s="591"/>
      <c r="QCO12" s="591"/>
      <c r="QCP12" s="591"/>
      <c r="QCQ12" s="591"/>
      <c r="QCR12" s="591"/>
      <c r="QCS12" s="591"/>
      <c r="QCT12" s="591"/>
      <c r="QCU12" s="591"/>
      <c r="QCV12" s="591"/>
      <c r="QCW12" s="591"/>
      <c r="QCX12" s="591"/>
      <c r="QCY12" s="591"/>
      <c r="QCZ12" s="591"/>
      <c r="QDA12" s="591"/>
      <c r="QDB12" s="591"/>
      <c r="QDC12" s="591"/>
      <c r="QDD12" s="591"/>
      <c r="QDE12" s="591"/>
      <c r="QDF12" s="591"/>
      <c r="QDG12" s="591"/>
      <c r="QDH12" s="591"/>
      <c r="QDI12" s="591"/>
      <c r="QDJ12" s="591"/>
      <c r="QDK12" s="591"/>
      <c r="QDL12" s="591"/>
      <c r="QDM12" s="591"/>
      <c r="QDN12" s="591"/>
      <c r="QDO12" s="591"/>
      <c r="QDP12" s="591"/>
      <c r="QDQ12" s="591"/>
      <c r="QDR12" s="591"/>
      <c r="QDS12" s="591"/>
      <c r="QDT12" s="591"/>
      <c r="QDU12" s="591"/>
      <c r="QDV12" s="591"/>
      <c r="QDW12" s="591"/>
      <c r="QDX12" s="591"/>
      <c r="QDY12" s="591"/>
      <c r="QDZ12" s="591"/>
      <c r="QEA12" s="591"/>
      <c r="QEB12" s="591"/>
      <c r="QEC12" s="591"/>
      <c r="QED12" s="591"/>
      <c r="QEE12" s="591"/>
      <c r="QEF12" s="591"/>
      <c r="QEG12" s="591"/>
      <c r="QEH12" s="591"/>
      <c r="QEI12" s="591"/>
      <c r="QEJ12" s="591"/>
      <c r="QEK12" s="591"/>
      <c r="QEL12" s="591"/>
      <c r="QEM12" s="591"/>
      <c r="QEN12" s="591"/>
      <c r="QEO12" s="591"/>
      <c r="QEP12" s="591"/>
      <c r="QEQ12" s="591"/>
      <c r="QER12" s="591"/>
      <c r="QES12" s="591"/>
      <c r="QET12" s="591"/>
      <c r="QEU12" s="591"/>
      <c r="QEV12" s="591"/>
      <c r="QEW12" s="591"/>
      <c r="QEX12" s="591"/>
      <c r="QEY12" s="591"/>
      <c r="QEZ12" s="591"/>
      <c r="QFA12" s="591"/>
      <c r="QFB12" s="591"/>
      <c r="QFC12" s="591"/>
      <c r="QFD12" s="591"/>
      <c r="QFE12" s="591"/>
      <c r="QFF12" s="591"/>
      <c r="QFG12" s="591"/>
      <c r="QFH12" s="591"/>
      <c r="QFI12" s="591"/>
      <c r="QFJ12" s="591"/>
      <c r="QFK12" s="591"/>
      <c r="QFL12" s="591"/>
      <c r="QFM12" s="591"/>
      <c r="QFN12" s="591"/>
      <c r="QFO12" s="591"/>
      <c r="QFP12" s="591"/>
      <c r="QFQ12" s="591"/>
      <c r="QFR12" s="591"/>
      <c r="QFS12" s="591"/>
      <c r="QFT12" s="591"/>
      <c r="QFU12" s="591"/>
      <c r="QFV12" s="591"/>
      <c r="QFW12" s="591"/>
      <c r="QFX12" s="591"/>
      <c r="QFY12" s="591"/>
      <c r="QFZ12" s="591"/>
      <c r="QGA12" s="591"/>
      <c r="QGB12" s="591"/>
      <c r="QGC12" s="591"/>
      <c r="QGD12" s="591"/>
      <c r="QGE12" s="591"/>
      <c r="QGF12" s="591"/>
      <c r="QGG12" s="591"/>
      <c r="QGH12" s="591"/>
      <c r="QGI12" s="591"/>
      <c r="QGJ12" s="591"/>
      <c r="QGK12" s="591"/>
      <c r="QGL12" s="591"/>
      <c r="QGM12" s="591"/>
      <c r="QGN12" s="591"/>
      <c r="QGO12" s="591"/>
      <c r="QGP12" s="591"/>
      <c r="QGQ12" s="591"/>
      <c r="QGR12" s="591"/>
      <c r="QGS12" s="591"/>
      <c r="QGT12" s="591"/>
      <c r="QGU12" s="591"/>
      <c r="QGV12" s="591"/>
      <c r="QGW12" s="591"/>
      <c r="QGX12" s="591"/>
      <c r="QGY12" s="591"/>
      <c r="QGZ12" s="591"/>
      <c r="QHA12" s="591"/>
      <c r="QHB12" s="591"/>
      <c r="QHC12" s="591"/>
      <c r="QHD12" s="591"/>
      <c r="QHE12" s="591"/>
      <c r="QHF12" s="591"/>
      <c r="QHG12" s="591"/>
      <c r="QHH12" s="591"/>
      <c r="QHI12" s="591"/>
      <c r="QHJ12" s="591"/>
      <c r="QHK12" s="591"/>
      <c r="QHL12" s="591"/>
      <c r="QHM12" s="591"/>
      <c r="QHN12" s="591"/>
      <c r="QHO12" s="591"/>
      <c r="QHP12" s="591"/>
      <c r="QHQ12" s="591"/>
      <c r="QHR12" s="591"/>
      <c r="QHS12" s="591"/>
      <c r="QHT12" s="591"/>
      <c r="QHU12" s="591"/>
      <c r="QHV12" s="591"/>
      <c r="QHW12" s="591"/>
      <c r="QHX12" s="591"/>
      <c r="QHY12" s="591"/>
      <c r="QHZ12" s="591"/>
      <c r="QIA12" s="591"/>
      <c r="QIB12" s="591"/>
      <c r="QIC12" s="591"/>
      <c r="QID12" s="591"/>
      <c r="QIE12" s="591"/>
      <c r="QIF12" s="591"/>
      <c r="QIG12" s="591"/>
      <c r="QIH12" s="591"/>
      <c r="QII12" s="591"/>
      <c r="QIJ12" s="591"/>
      <c r="QIK12" s="591"/>
      <c r="QIL12" s="591"/>
      <c r="QIM12" s="591"/>
      <c r="QIN12" s="591"/>
      <c r="QIO12" s="591"/>
      <c r="QIP12" s="591"/>
      <c r="QIQ12" s="591"/>
      <c r="QIR12" s="591"/>
      <c r="QIS12" s="591"/>
      <c r="QIT12" s="591"/>
      <c r="QIU12" s="591"/>
      <c r="QIV12" s="591"/>
      <c r="QIW12" s="591"/>
      <c r="QIX12" s="591"/>
      <c r="QIY12" s="591"/>
      <c r="QIZ12" s="591"/>
      <c r="QJA12" s="591"/>
      <c r="QJB12" s="591"/>
      <c r="QJC12" s="591"/>
      <c r="QJD12" s="591"/>
      <c r="QJE12" s="591"/>
      <c r="QJF12" s="591"/>
      <c r="QJG12" s="591"/>
      <c r="QJH12" s="591"/>
      <c r="QJI12" s="591"/>
      <c r="QJJ12" s="591"/>
      <c r="QJK12" s="591"/>
      <c r="QJL12" s="591"/>
      <c r="QJM12" s="591"/>
      <c r="QJN12" s="591"/>
      <c r="QJO12" s="591"/>
      <c r="QJP12" s="591"/>
      <c r="QJQ12" s="591"/>
      <c r="QJR12" s="591"/>
      <c r="QJS12" s="591"/>
      <c r="QJT12" s="591"/>
      <c r="QJU12" s="591"/>
      <c r="QJV12" s="591"/>
      <c r="QJW12" s="591"/>
      <c r="QJX12" s="591"/>
      <c r="QJY12" s="591"/>
      <c r="QJZ12" s="591"/>
      <c r="QKA12" s="591"/>
      <c r="QKB12" s="591"/>
      <c r="QKC12" s="591"/>
      <c r="QKD12" s="591"/>
      <c r="QKE12" s="591"/>
      <c r="QKF12" s="591"/>
      <c r="QKG12" s="591"/>
      <c r="QKH12" s="591"/>
      <c r="QKI12" s="591"/>
      <c r="QKJ12" s="591"/>
      <c r="QKK12" s="591"/>
      <c r="QKL12" s="591"/>
      <c r="QKM12" s="591"/>
      <c r="QKN12" s="591"/>
      <c r="QKO12" s="591"/>
      <c r="QKP12" s="591"/>
      <c r="QKQ12" s="591"/>
      <c r="QKR12" s="591"/>
      <c r="QKS12" s="591"/>
      <c r="QKT12" s="591"/>
      <c r="QKU12" s="591"/>
      <c r="QKV12" s="591"/>
      <c r="QKW12" s="591"/>
      <c r="QKX12" s="591"/>
      <c r="QKY12" s="591"/>
      <c r="QKZ12" s="591"/>
      <c r="QLA12" s="591"/>
      <c r="QLB12" s="591"/>
      <c r="QLC12" s="591"/>
      <c r="QLD12" s="591"/>
      <c r="QLE12" s="591"/>
      <c r="QLF12" s="591"/>
      <c r="QLG12" s="591"/>
      <c r="QLH12" s="591"/>
      <c r="QLI12" s="591"/>
      <c r="QLJ12" s="591"/>
      <c r="QLK12" s="591"/>
      <c r="QLL12" s="591"/>
      <c r="QLM12" s="591"/>
      <c r="QLN12" s="591"/>
      <c r="QLO12" s="591"/>
      <c r="QLP12" s="591"/>
      <c r="QLQ12" s="591"/>
      <c r="QLR12" s="591"/>
      <c r="QLS12" s="591"/>
      <c r="QLT12" s="591"/>
      <c r="QLU12" s="591"/>
      <c r="QLV12" s="591"/>
      <c r="QLW12" s="591"/>
      <c r="QLX12" s="591"/>
      <c r="QLY12" s="591"/>
      <c r="QLZ12" s="591"/>
      <c r="QMA12" s="591"/>
      <c r="QMB12" s="591"/>
      <c r="QMC12" s="591"/>
      <c r="QMD12" s="591"/>
      <c r="QME12" s="591"/>
      <c r="QMF12" s="591"/>
      <c r="QMG12" s="591"/>
      <c r="QMH12" s="591"/>
      <c r="QMI12" s="591"/>
      <c r="QMJ12" s="591"/>
      <c r="QMK12" s="591"/>
      <c r="QML12" s="591"/>
      <c r="QMM12" s="591"/>
      <c r="QMN12" s="591"/>
      <c r="QMO12" s="591"/>
      <c r="QMP12" s="591"/>
      <c r="QMQ12" s="591"/>
      <c r="QMR12" s="591"/>
      <c r="QMS12" s="591"/>
      <c r="QMT12" s="591"/>
      <c r="QMU12" s="591"/>
      <c r="QMV12" s="591"/>
      <c r="QMW12" s="591"/>
      <c r="QMX12" s="591"/>
      <c r="QMY12" s="591"/>
      <c r="QMZ12" s="591"/>
      <c r="QNA12" s="591"/>
      <c r="QNB12" s="591"/>
      <c r="QNC12" s="591"/>
      <c r="QND12" s="591"/>
      <c r="QNE12" s="591"/>
      <c r="QNF12" s="591"/>
      <c r="QNG12" s="591"/>
      <c r="QNH12" s="591"/>
      <c r="QNI12" s="591"/>
      <c r="QNJ12" s="591"/>
      <c r="QNK12" s="591"/>
      <c r="QNL12" s="591"/>
      <c r="QNM12" s="591"/>
      <c r="QNN12" s="591"/>
      <c r="QNO12" s="591"/>
      <c r="QNP12" s="591"/>
      <c r="QNQ12" s="591"/>
      <c r="QNR12" s="591"/>
      <c r="QNS12" s="591"/>
      <c r="QNT12" s="591"/>
      <c r="QNU12" s="591"/>
      <c r="QNV12" s="591"/>
      <c r="QNW12" s="591"/>
      <c r="QNX12" s="591"/>
      <c r="QNY12" s="591"/>
      <c r="QNZ12" s="591"/>
      <c r="QOA12" s="591"/>
      <c r="QOB12" s="591"/>
      <c r="QOC12" s="591"/>
      <c r="QOD12" s="591"/>
      <c r="QOE12" s="591"/>
      <c r="QOF12" s="591"/>
      <c r="QOG12" s="591"/>
      <c r="QOH12" s="591"/>
      <c r="QOI12" s="591"/>
      <c r="QOJ12" s="591"/>
      <c r="QOK12" s="591"/>
      <c r="QOL12" s="591"/>
      <c r="QOM12" s="591"/>
      <c r="QON12" s="591"/>
      <c r="QOO12" s="591"/>
      <c r="QOP12" s="591"/>
      <c r="QOQ12" s="591"/>
      <c r="QOR12" s="591"/>
      <c r="QOS12" s="591"/>
      <c r="QOT12" s="591"/>
      <c r="QOU12" s="591"/>
      <c r="QOV12" s="591"/>
      <c r="QOW12" s="591"/>
      <c r="QOX12" s="591"/>
      <c r="QOY12" s="591"/>
      <c r="QOZ12" s="591"/>
      <c r="QPA12" s="591"/>
      <c r="QPB12" s="591"/>
      <c r="QPC12" s="591"/>
      <c r="QPD12" s="591"/>
      <c r="QPE12" s="591"/>
      <c r="QPF12" s="591"/>
      <c r="QPG12" s="591"/>
      <c r="QPH12" s="591"/>
      <c r="QPI12" s="591"/>
      <c r="QPJ12" s="591"/>
      <c r="QPK12" s="591"/>
      <c r="QPL12" s="591"/>
      <c r="QPM12" s="591"/>
      <c r="QPN12" s="591"/>
      <c r="QPO12" s="591"/>
      <c r="QPP12" s="591"/>
      <c r="QPQ12" s="591"/>
      <c r="QPR12" s="591"/>
      <c r="QPS12" s="591"/>
      <c r="QPT12" s="591"/>
      <c r="QPU12" s="591"/>
      <c r="QPV12" s="591"/>
      <c r="QPW12" s="591"/>
      <c r="QPX12" s="591"/>
      <c r="QPY12" s="591"/>
      <c r="QPZ12" s="591"/>
      <c r="QQA12" s="591"/>
      <c r="QQB12" s="591"/>
      <c r="QQC12" s="591"/>
      <c r="QQD12" s="591"/>
      <c r="QQE12" s="591"/>
      <c r="QQF12" s="591"/>
      <c r="QQG12" s="591"/>
      <c r="QQH12" s="591"/>
      <c r="QQI12" s="591"/>
      <c r="QQJ12" s="591"/>
      <c r="QQK12" s="591"/>
      <c r="QQL12" s="591"/>
      <c r="QQM12" s="591"/>
      <c r="QQN12" s="591"/>
      <c r="QQO12" s="591"/>
      <c r="QQP12" s="591"/>
      <c r="QQQ12" s="591"/>
      <c r="QQR12" s="591"/>
      <c r="QQS12" s="591"/>
      <c r="QQT12" s="591"/>
      <c r="QQU12" s="591"/>
      <c r="QQV12" s="591"/>
      <c r="QQW12" s="591"/>
      <c r="QQX12" s="591"/>
      <c r="QQY12" s="591"/>
      <c r="QQZ12" s="591"/>
      <c r="QRA12" s="591"/>
      <c r="QRB12" s="591"/>
      <c r="QRC12" s="591"/>
      <c r="QRD12" s="591"/>
      <c r="QRE12" s="591"/>
      <c r="QRF12" s="591"/>
      <c r="QRG12" s="591"/>
      <c r="QRH12" s="591"/>
      <c r="QRI12" s="591"/>
      <c r="QRJ12" s="591"/>
      <c r="QRK12" s="591"/>
      <c r="QRL12" s="591"/>
      <c r="QRM12" s="591"/>
      <c r="QRN12" s="591"/>
      <c r="QRO12" s="591"/>
      <c r="QRP12" s="591"/>
      <c r="QRQ12" s="591"/>
      <c r="QRR12" s="591"/>
      <c r="QRS12" s="591"/>
      <c r="QRT12" s="591"/>
      <c r="QRU12" s="591"/>
      <c r="QRV12" s="591"/>
      <c r="QRW12" s="591"/>
      <c r="QRX12" s="591"/>
      <c r="QRY12" s="591"/>
      <c r="QRZ12" s="591"/>
      <c r="QSA12" s="591"/>
      <c r="QSB12" s="591"/>
      <c r="QSC12" s="591"/>
      <c r="QSD12" s="591"/>
      <c r="QSE12" s="591"/>
      <c r="QSF12" s="591"/>
      <c r="QSG12" s="591"/>
      <c r="QSH12" s="591"/>
      <c r="QSI12" s="591"/>
      <c r="QSJ12" s="591"/>
      <c r="QSK12" s="591"/>
      <c r="QSL12" s="591"/>
      <c r="QSM12" s="591"/>
      <c r="QSN12" s="591"/>
      <c r="QSO12" s="591"/>
      <c r="QSP12" s="591"/>
      <c r="QSQ12" s="591"/>
      <c r="QSR12" s="591"/>
      <c r="QSS12" s="591"/>
      <c r="QST12" s="591"/>
      <c r="QSU12" s="591"/>
      <c r="QSV12" s="591"/>
      <c r="QSW12" s="591"/>
      <c r="QSX12" s="591"/>
      <c r="QSY12" s="591"/>
      <c r="QSZ12" s="591"/>
      <c r="QTA12" s="591"/>
      <c r="QTB12" s="591"/>
      <c r="QTC12" s="591"/>
      <c r="QTD12" s="591"/>
      <c r="QTE12" s="591"/>
      <c r="QTF12" s="591"/>
      <c r="QTG12" s="591"/>
      <c r="QTH12" s="591"/>
      <c r="QTI12" s="591"/>
      <c r="QTJ12" s="591"/>
      <c r="QTK12" s="591"/>
      <c r="QTL12" s="591"/>
      <c r="QTM12" s="591"/>
      <c r="QTN12" s="591"/>
      <c r="QTO12" s="591"/>
      <c r="QTP12" s="591"/>
      <c r="QTQ12" s="591"/>
      <c r="QTR12" s="591"/>
      <c r="QTS12" s="591"/>
      <c r="QTT12" s="591"/>
      <c r="QTU12" s="591"/>
      <c r="QTV12" s="591"/>
      <c r="QTW12" s="591"/>
      <c r="QTX12" s="591"/>
      <c r="QTY12" s="591"/>
      <c r="QTZ12" s="591"/>
      <c r="QUA12" s="591"/>
      <c r="QUB12" s="591"/>
      <c r="QUC12" s="591"/>
      <c r="QUD12" s="591"/>
      <c r="QUE12" s="591"/>
      <c r="QUF12" s="591"/>
      <c r="QUG12" s="591"/>
      <c r="QUH12" s="591"/>
      <c r="QUI12" s="591"/>
      <c r="QUJ12" s="591"/>
      <c r="QUK12" s="591"/>
      <c r="QUL12" s="591"/>
      <c r="QUM12" s="591"/>
      <c r="QUN12" s="591"/>
      <c r="QUO12" s="591"/>
      <c r="QUP12" s="591"/>
      <c r="QUQ12" s="591"/>
      <c r="QUR12" s="591"/>
      <c r="QUS12" s="591"/>
      <c r="QUT12" s="591"/>
      <c r="QUU12" s="591"/>
      <c r="QUV12" s="591"/>
      <c r="QUW12" s="591"/>
      <c r="QUX12" s="591"/>
      <c r="QUY12" s="591"/>
      <c r="QUZ12" s="591"/>
      <c r="QVA12" s="591"/>
      <c r="QVB12" s="591"/>
      <c r="QVC12" s="591"/>
      <c r="QVD12" s="591"/>
      <c r="QVE12" s="591"/>
      <c r="QVF12" s="591"/>
      <c r="QVG12" s="591"/>
      <c r="QVH12" s="591"/>
      <c r="QVI12" s="591"/>
      <c r="QVJ12" s="591"/>
      <c r="QVK12" s="591"/>
      <c r="QVL12" s="591"/>
      <c r="QVM12" s="591"/>
      <c r="QVN12" s="591"/>
      <c r="QVO12" s="591"/>
      <c r="QVP12" s="591"/>
      <c r="QVQ12" s="591"/>
      <c r="QVR12" s="591"/>
      <c r="QVS12" s="591"/>
      <c r="QVT12" s="591"/>
      <c r="QVU12" s="591"/>
      <c r="QVV12" s="591"/>
      <c r="QVW12" s="591"/>
      <c r="QVX12" s="591"/>
      <c r="QVY12" s="591"/>
      <c r="QVZ12" s="591"/>
      <c r="QWA12" s="591"/>
      <c r="QWB12" s="591"/>
      <c r="QWC12" s="591"/>
      <c r="QWD12" s="591"/>
      <c r="QWE12" s="591"/>
      <c r="QWF12" s="591"/>
      <c r="QWG12" s="591"/>
      <c r="QWH12" s="591"/>
      <c r="QWI12" s="591"/>
      <c r="QWJ12" s="591"/>
      <c r="QWK12" s="591"/>
      <c r="QWL12" s="591"/>
      <c r="QWM12" s="591"/>
      <c r="QWN12" s="591"/>
      <c r="QWO12" s="591"/>
      <c r="QWP12" s="591"/>
      <c r="QWQ12" s="591"/>
      <c r="QWR12" s="591"/>
      <c r="QWS12" s="591"/>
      <c r="QWT12" s="591"/>
      <c r="QWU12" s="591"/>
      <c r="QWV12" s="591"/>
      <c r="QWW12" s="591"/>
      <c r="QWX12" s="591"/>
      <c r="QWY12" s="591"/>
      <c r="QWZ12" s="591"/>
      <c r="QXA12" s="591"/>
      <c r="QXB12" s="591"/>
      <c r="QXC12" s="591"/>
      <c r="QXD12" s="591"/>
      <c r="QXE12" s="591"/>
      <c r="QXF12" s="591"/>
      <c r="QXG12" s="591"/>
      <c r="QXH12" s="591"/>
      <c r="QXI12" s="591"/>
      <c r="QXJ12" s="591"/>
      <c r="QXK12" s="591"/>
      <c r="QXL12" s="591"/>
      <c r="QXM12" s="591"/>
      <c r="QXN12" s="591"/>
      <c r="QXO12" s="591"/>
      <c r="QXP12" s="591"/>
      <c r="QXQ12" s="591"/>
      <c r="QXR12" s="591"/>
      <c r="QXS12" s="591"/>
      <c r="QXT12" s="591"/>
      <c r="QXU12" s="591"/>
      <c r="QXV12" s="591"/>
      <c r="QXW12" s="591"/>
      <c r="QXX12" s="591"/>
      <c r="QXY12" s="591"/>
      <c r="QXZ12" s="591"/>
      <c r="QYA12" s="591"/>
      <c r="QYB12" s="591"/>
      <c r="QYC12" s="591"/>
      <c r="QYD12" s="591"/>
      <c r="QYE12" s="591"/>
      <c r="QYF12" s="591"/>
      <c r="QYG12" s="591"/>
      <c r="QYH12" s="591"/>
      <c r="QYI12" s="591"/>
      <c r="QYJ12" s="591"/>
      <c r="QYK12" s="591"/>
      <c r="QYL12" s="591"/>
      <c r="QYM12" s="591"/>
      <c r="QYN12" s="591"/>
      <c r="QYO12" s="591"/>
      <c r="QYP12" s="591"/>
      <c r="QYQ12" s="591"/>
      <c r="QYR12" s="591"/>
      <c r="QYS12" s="591"/>
      <c r="QYT12" s="591"/>
      <c r="QYU12" s="591"/>
      <c r="QYV12" s="591"/>
      <c r="QYW12" s="591"/>
      <c r="QYX12" s="591"/>
      <c r="QYY12" s="591"/>
      <c r="QYZ12" s="591"/>
      <c r="QZA12" s="591"/>
      <c r="QZB12" s="591"/>
      <c r="QZC12" s="591"/>
      <c r="QZD12" s="591"/>
      <c r="QZE12" s="591"/>
      <c r="QZF12" s="591"/>
      <c r="QZG12" s="591"/>
      <c r="QZH12" s="591"/>
      <c r="QZI12" s="591"/>
      <c r="QZJ12" s="591"/>
      <c r="QZK12" s="591"/>
      <c r="QZL12" s="591"/>
      <c r="QZM12" s="591"/>
      <c r="QZN12" s="591"/>
      <c r="QZO12" s="591"/>
      <c r="QZP12" s="591"/>
      <c r="QZQ12" s="591"/>
      <c r="QZR12" s="591"/>
      <c r="QZS12" s="591"/>
      <c r="QZT12" s="591"/>
      <c r="QZU12" s="591"/>
      <c r="QZV12" s="591"/>
      <c r="QZW12" s="591"/>
      <c r="QZX12" s="591"/>
      <c r="QZY12" s="591"/>
      <c r="QZZ12" s="591"/>
      <c r="RAA12" s="591"/>
      <c r="RAB12" s="591"/>
      <c r="RAC12" s="591"/>
      <c r="RAD12" s="591"/>
      <c r="RAE12" s="591"/>
      <c r="RAF12" s="591"/>
      <c r="RAG12" s="591"/>
      <c r="RAH12" s="591"/>
      <c r="RAI12" s="591"/>
      <c r="RAJ12" s="591"/>
      <c r="RAK12" s="591"/>
      <c r="RAL12" s="591"/>
      <c r="RAM12" s="591"/>
      <c r="RAN12" s="591"/>
      <c r="RAO12" s="591"/>
      <c r="RAP12" s="591"/>
      <c r="RAQ12" s="591"/>
      <c r="RAR12" s="591"/>
      <c r="RAS12" s="591"/>
      <c r="RAT12" s="591"/>
      <c r="RAU12" s="591"/>
      <c r="RAV12" s="591"/>
      <c r="RAW12" s="591"/>
      <c r="RAX12" s="591"/>
      <c r="RAY12" s="591"/>
      <c r="RAZ12" s="591"/>
      <c r="RBA12" s="591"/>
      <c r="RBB12" s="591"/>
      <c r="RBC12" s="591"/>
      <c r="RBD12" s="591"/>
      <c r="RBE12" s="591"/>
      <c r="RBF12" s="591"/>
      <c r="RBG12" s="591"/>
      <c r="RBH12" s="591"/>
      <c r="RBI12" s="591"/>
      <c r="RBJ12" s="591"/>
      <c r="RBK12" s="591"/>
      <c r="RBL12" s="591"/>
      <c r="RBM12" s="591"/>
      <c r="RBN12" s="591"/>
      <c r="RBO12" s="591"/>
      <c r="RBP12" s="591"/>
      <c r="RBQ12" s="591"/>
      <c r="RBR12" s="591"/>
      <c r="RBS12" s="591"/>
      <c r="RBT12" s="591"/>
      <c r="RBU12" s="591"/>
      <c r="RBV12" s="591"/>
      <c r="RBW12" s="591"/>
      <c r="RBX12" s="591"/>
      <c r="RBY12" s="591"/>
      <c r="RBZ12" s="591"/>
      <c r="RCA12" s="591"/>
      <c r="RCB12" s="591"/>
      <c r="RCC12" s="591"/>
      <c r="RCD12" s="591"/>
      <c r="RCE12" s="591"/>
      <c r="RCF12" s="591"/>
      <c r="RCG12" s="591"/>
      <c r="RCH12" s="591"/>
      <c r="RCI12" s="591"/>
      <c r="RCJ12" s="591"/>
      <c r="RCK12" s="591"/>
      <c r="RCL12" s="591"/>
      <c r="RCM12" s="591"/>
      <c r="RCN12" s="591"/>
      <c r="RCO12" s="591"/>
      <c r="RCP12" s="591"/>
      <c r="RCQ12" s="591"/>
      <c r="RCR12" s="591"/>
      <c r="RCS12" s="591"/>
      <c r="RCT12" s="591"/>
      <c r="RCU12" s="591"/>
      <c r="RCV12" s="591"/>
      <c r="RCW12" s="591"/>
      <c r="RCX12" s="591"/>
      <c r="RCY12" s="591"/>
      <c r="RCZ12" s="591"/>
      <c r="RDA12" s="591"/>
      <c r="RDB12" s="591"/>
      <c r="RDC12" s="591"/>
      <c r="RDD12" s="591"/>
      <c r="RDE12" s="591"/>
      <c r="RDF12" s="591"/>
      <c r="RDG12" s="591"/>
      <c r="RDH12" s="591"/>
      <c r="RDI12" s="591"/>
      <c r="RDJ12" s="591"/>
      <c r="RDK12" s="591"/>
      <c r="RDL12" s="591"/>
      <c r="RDM12" s="591"/>
      <c r="RDN12" s="591"/>
      <c r="RDO12" s="591"/>
      <c r="RDP12" s="591"/>
      <c r="RDQ12" s="591"/>
      <c r="RDR12" s="591"/>
      <c r="RDS12" s="591"/>
      <c r="RDT12" s="591"/>
      <c r="RDU12" s="591"/>
      <c r="RDV12" s="591"/>
      <c r="RDW12" s="591"/>
      <c r="RDX12" s="591"/>
      <c r="RDY12" s="591"/>
      <c r="RDZ12" s="591"/>
      <c r="REA12" s="591"/>
      <c r="REB12" s="591"/>
      <c r="REC12" s="591"/>
      <c r="RED12" s="591"/>
      <c r="REE12" s="591"/>
      <c r="REF12" s="591"/>
      <c r="REG12" s="591"/>
      <c r="REH12" s="591"/>
      <c r="REI12" s="591"/>
      <c r="REJ12" s="591"/>
      <c r="REK12" s="591"/>
      <c r="REL12" s="591"/>
      <c r="REM12" s="591"/>
      <c r="REN12" s="591"/>
      <c r="REO12" s="591"/>
      <c r="REP12" s="591"/>
      <c r="REQ12" s="591"/>
      <c r="RER12" s="591"/>
      <c r="RES12" s="591"/>
      <c r="RET12" s="591"/>
      <c r="REU12" s="591"/>
      <c r="REV12" s="591"/>
      <c r="REW12" s="591"/>
      <c r="REX12" s="591"/>
      <c r="REY12" s="591"/>
      <c r="REZ12" s="591"/>
      <c r="RFA12" s="591"/>
      <c r="RFB12" s="591"/>
      <c r="RFC12" s="591"/>
      <c r="RFD12" s="591"/>
      <c r="RFE12" s="591"/>
      <c r="RFF12" s="591"/>
      <c r="RFG12" s="591"/>
      <c r="RFH12" s="591"/>
      <c r="RFI12" s="591"/>
      <c r="RFJ12" s="591"/>
      <c r="RFK12" s="591"/>
      <c r="RFL12" s="591"/>
      <c r="RFM12" s="591"/>
      <c r="RFN12" s="591"/>
      <c r="RFO12" s="591"/>
      <c r="RFP12" s="591"/>
      <c r="RFQ12" s="591"/>
      <c r="RFR12" s="591"/>
      <c r="RFS12" s="591"/>
      <c r="RFT12" s="591"/>
      <c r="RFU12" s="591"/>
      <c r="RFV12" s="591"/>
      <c r="RFW12" s="591"/>
      <c r="RFX12" s="591"/>
      <c r="RFY12" s="591"/>
      <c r="RFZ12" s="591"/>
      <c r="RGA12" s="591"/>
      <c r="RGB12" s="591"/>
      <c r="RGC12" s="591"/>
      <c r="RGD12" s="591"/>
      <c r="RGE12" s="591"/>
      <c r="RGF12" s="591"/>
      <c r="RGG12" s="591"/>
      <c r="RGH12" s="591"/>
      <c r="RGI12" s="591"/>
      <c r="RGJ12" s="591"/>
      <c r="RGK12" s="591"/>
      <c r="RGL12" s="591"/>
      <c r="RGM12" s="591"/>
      <c r="RGN12" s="591"/>
      <c r="RGO12" s="591"/>
      <c r="RGP12" s="591"/>
      <c r="RGQ12" s="591"/>
      <c r="RGR12" s="591"/>
      <c r="RGS12" s="591"/>
      <c r="RGT12" s="591"/>
      <c r="RGU12" s="591"/>
      <c r="RGV12" s="591"/>
      <c r="RGW12" s="591"/>
      <c r="RGX12" s="591"/>
      <c r="RGY12" s="591"/>
      <c r="RGZ12" s="591"/>
      <c r="RHA12" s="591"/>
      <c r="RHB12" s="591"/>
      <c r="RHC12" s="591"/>
      <c r="RHD12" s="591"/>
      <c r="RHE12" s="591"/>
      <c r="RHF12" s="591"/>
      <c r="RHG12" s="591"/>
      <c r="RHH12" s="591"/>
      <c r="RHI12" s="591"/>
      <c r="RHJ12" s="591"/>
      <c r="RHK12" s="591"/>
      <c r="RHL12" s="591"/>
      <c r="RHM12" s="591"/>
      <c r="RHN12" s="591"/>
      <c r="RHO12" s="591"/>
      <c r="RHP12" s="591"/>
      <c r="RHQ12" s="591"/>
      <c r="RHR12" s="591"/>
      <c r="RHS12" s="591"/>
      <c r="RHT12" s="591"/>
      <c r="RHU12" s="591"/>
      <c r="RHV12" s="591"/>
      <c r="RHW12" s="591"/>
      <c r="RHX12" s="591"/>
      <c r="RHY12" s="591"/>
      <c r="RHZ12" s="591"/>
      <c r="RIA12" s="591"/>
      <c r="RIB12" s="591"/>
      <c r="RIC12" s="591"/>
      <c r="RID12" s="591"/>
      <c r="RIE12" s="591"/>
      <c r="RIF12" s="591"/>
      <c r="RIG12" s="591"/>
      <c r="RIH12" s="591"/>
      <c r="RII12" s="591"/>
      <c r="RIJ12" s="591"/>
      <c r="RIK12" s="591"/>
      <c r="RIL12" s="591"/>
      <c r="RIM12" s="591"/>
      <c r="RIN12" s="591"/>
      <c r="RIO12" s="591"/>
      <c r="RIP12" s="591"/>
      <c r="RIQ12" s="591"/>
      <c r="RIR12" s="591"/>
      <c r="RIS12" s="591"/>
      <c r="RIT12" s="591"/>
      <c r="RIU12" s="591"/>
      <c r="RIV12" s="591"/>
      <c r="RIW12" s="591"/>
      <c r="RIX12" s="591"/>
      <c r="RIY12" s="591"/>
      <c r="RIZ12" s="591"/>
      <c r="RJA12" s="591"/>
      <c r="RJB12" s="591"/>
      <c r="RJC12" s="591"/>
      <c r="RJD12" s="591"/>
      <c r="RJE12" s="591"/>
      <c r="RJF12" s="591"/>
      <c r="RJG12" s="591"/>
      <c r="RJH12" s="591"/>
      <c r="RJI12" s="591"/>
      <c r="RJJ12" s="591"/>
      <c r="RJK12" s="591"/>
      <c r="RJL12" s="591"/>
      <c r="RJM12" s="591"/>
      <c r="RJN12" s="591"/>
      <c r="RJO12" s="591"/>
      <c r="RJP12" s="591"/>
      <c r="RJQ12" s="591"/>
      <c r="RJR12" s="591"/>
      <c r="RJS12" s="591"/>
      <c r="RJT12" s="591"/>
      <c r="RJU12" s="591"/>
      <c r="RJV12" s="591"/>
      <c r="RJW12" s="591"/>
      <c r="RJX12" s="591"/>
      <c r="RJY12" s="591"/>
      <c r="RJZ12" s="591"/>
      <c r="RKA12" s="591"/>
      <c r="RKB12" s="591"/>
      <c r="RKC12" s="591"/>
      <c r="RKD12" s="591"/>
      <c r="RKE12" s="591"/>
      <c r="RKF12" s="591"/>
      <c r="RKG12" s="591"/>
      <c r="RKH12" s="591"/>
      <c r="RKI12" s="591"/>
      <c r="RKJ12" s="591"/>
      <c r="RKK12" s="591"/>
      <c r="RKL12" s="591"/>
      <c r="RKM12" s="591"/>
      <c r="RKN12" s="591"/>
      <c r="RKO12" s="591"/>
      <c r="RKP12" s="591"/>
      <c r="RKQ12" s="591"/>
      <c r="RKR12" s="591"/>
      <c r="RKS12" s="591"/>
      <c r="RKT12" s="591"/>
      <c r="RKU12" s="591"/>
      <c r="RKV12" s="591"/>
      <c r="RKW12" s="591"/>
      <c r="RKX12" s="591"/>
      <c r="RKY12" s="591"/>
      <c r="RKZ12" s="591"/>
      <c r="RLA12" s="591"/>
      <c r="RLB12" s="591"/>
      <c r="RLC12" s="591"/>
      <c r="RLD12" s="591"/>
      <c r="RLE12" s="591"/>
      <c r="RLF12" s="591"/>
      <c r="RLG12" s="591"/>
      <c r="RLH12" s="591"/>
      <c r="RLI12" s="591"/>
      <c r="RLJ12" s="591"/>
      <c r="RLK12" s="591"/>
      <c r="RLL12" s="591"/>
      <c r="RLM12" s="591"/>
      <c r="RLN12" s="591"/>
      <c r="RLO12" s="591"/>
      <c r="RLP12" s="591"/>
      <c r="RLQ12" s="591"/>
      <c r="RLR12" s="591"/>
      <c r="RLS12" s="591"/>
      <c r="RLT12" s="591"/>
      <c r="RLU12" s="591"/>
      <c r="RLV12" s="591"/>
      <c r="RLW12" s="591"/>
      <c r="RLX12" s="591"/>
      <c r="RLY12" s="591"/>
      <c r="RLZ12" s="591"/>
      <c r="RMA12" s="591"/>
      <c r="RMB12" s="591"/>
      <c r="RMC12" s="591"/>
      <c r="RMD12" s="591"/>
      <c r="RME12" s="591"/>
      <c r="RMF12" s="591"/>
      <c r="RMG12" s="591"/>
      <c r="RMH12" s="591"/>
      <c r="RMI12" s="591"/>
      <c r="RMJ12" s="591"/>
      <c r="RMK12" s="591"/>
      <c r="RML12" s="591"/>
      <c r="RMM12" s="591"/>
      <c r="RMN12" s="591"/>
      <c r="RMO12" s="591"/>
      <c r="RMP12" s="591"/>
      <c r="RMQ12" s="591"/>
      <c r="RMR12" s="591"/>
      <c r="RMS12" s="591"/>
      <c r="RMT12" s="591"/>
      <c r="RMU12" s="591"/>
      <c r="RMV12" s="591"/>
      <c r="RMW12" s="591"/>
      <c r="RMX12" s="591"/>
      <c r="RMY12" s="591"/>
      <c r="RMZ12" s="591"/>
      <c r="RNA12" s="591"/>
      <c r="RNB12" s="591"/>
      <c r="RNC12" s="591"/>
      <c r="RND12" s="591"/>
      <c r="RNE12" s="591"/>
      <c r="RNF12" s="591"/>
      <c r="RNG12" s="591"/>
      <c r="RNH12" s="591"/>
      <c r="RNI12" s="591"/>
      <c r="RNJ12" s="591"/>
      <c r="RNK12" s="591"/>
      <c r="RNL12" s="591"/>
      <c r="RNM12" s="591"/>
      <c r="RNN12" s="591"/>
      <c r="RNO12" s="591"/>
      <c r="RNP12" s="591"/>
      <c r="RNQ12" s="591"/>
      <c r="RNR12" s="591"/>
      <c r="RNS12" s="591"/>
      <c r="RNT12" s="591"/>
      <c r="RNU12" s="591"/>
      <c r="RNV12" s="591"/>
      <c r="RNW12" s="591"/>
      <c r="RNX12" s="591"/>
      <c r="RNY12" s="591"/>
      <c r="RNZ12" s="591"/>
      <c r="ROA12" s="591"/>
      <c r="ROB12" s="591"/>
      <c r="ROC12" s="591"/>
      <c r="ROD12" s="591"/>
      <c r="ROE12" s="591"/>
      <c r="ROF12" s="591"/>
      <c r="ROG12" s="591"/>
      <c r="ROH12" s="591"/>
      <c r="ROI12" s="591"/>
      <c r="ROJ12" s="591"/>
      <c r="ROK12" s="591"/>
      <c r="ROL12" s="591"/>
      <c r="ROM12" s="591"/>
      <c r="RON12" s="591"/>
      <c r="ROO12" s="591"/>
      <c r="ROP12" s="591"/>
      <c r="ROQ12" s="591"/>
      <c r="ROR12" s="591"/>
      <c r="ROS12" s="591"/>
      <c r="ROT12" s="591"/>
      <c r="ROU12" s="591"/>
      <c r="ROV12" s="591"/>
      <c r="ROW12" s="591"/>
      <c r="ROX12" s="591"/>
      <c r="ROY12" s="591"/>
      <c r="ROZ12" s="591"/>
      <c r="RPA12" s="591"/>
      <c r="RPB12" s="591"/>
      <c r="RPC12" s="591"/>
      <c r="RPD12" s="591"/>
      <c r="RPE12" s="591"/>
      <c r="RPF12" s="591"/>
      <c r="RPG12" s="591"/>
      <c r="RPH12" s="591"/>
      <c r="RPI12" s="591"/>
      <c r="RPJ12" s="591"/>
      <c r="RPK12" s="591"/>
      <c r="RPL12" s="591"/>
      <c r="RPM12" s="591"/>
      <c r="RPN12" s="591"/>
      <c r="RPO12" s="591"/>
      <c r="RPP12" s="591"/>
      <c r="RPQ12" s="591"/>
      <c r="RPR12" s="591"/>
      <c r="RPS12" s="591"/>
      <c r="RPT12" s="591"/>
      <c r="RPU12" s="591"/>
      <c r="RPV12" s="591"/>
      <c r="RPW12" s="591"/>
      <c r="RPX12" s="591"/>
      <c r="RPY12" s="591"/>
      <c r="RPZ12" s="591"/>
      <c r="RQA12" s="591"/>
      <c r="RQB12" s="591"/>
      <c r="RQC12" s="591"/>
      <c r="RQD12" s="591"/>
      <c r="RQE12" s="591"/>
      <c r="RQF12" s="591"/>
      <c r="RQG12" s="591"/>
      <c r="RQH12" s="591"/>
      <c r="RQI12" s="591"/>
      <c r="RQJ12" s="591"/>
      <c r="RQK12" s="591"/>
      <c r="RQL12" s="591"/>
      <c r="RQM12" s="591"/>
      <c r="RQN12" s="591"/>
      <c r="RQO12" s="591"/>
      <c r="RQP12" s="591"/>
      <c r="RQQ12" s="591"/>
      <c r="RQR12" s="591"/>
      <c r="RQS12" s="591"/>
      <c r="RQT12" s="591"/>
      <c r="RQU12" s="591"/>
      <c r="RQV12" s="591"/>
      <c r="RQW12" s="591"/>
      <c r="RQX12" s="591"/>
      <c r="RQY12" s="591"/>
      <c r="RQZ12" s="591"/>
      <c r="RRA12" s="591"/>
      <c r="RRB12" s="591"/>
      <c r="RRC12" s="591"/>
      <c r="RRD12" s="591"/>
      <c r="RRE12" s="591"/>
      <c r="RRF12" s="591"/>
      <c r="RRG12" s="591"/>
      <c r="RRH12" s="591"/>
      <c r="RRI12" s="591"/>
      <c r="RRJ12" s="591"/>
      <c r="RRK12" s="591"/>
      <c r="RRL12" s="591"/>
      <c r="RRM12" s="591"/>
      <c r="RRN12" s="591"/>
      <c r="RRO12" s="591"/>
      <c r="RRP12" s="591"/>
      <c r="RRQ12" s="591"/>
      <c r="RRR12" s="591"/>
      <c r="RRS12" s="591"/>
      <c r="RRT12" s="591"/>
      <c r="RRU12" s="591"/>
      <c r="RRV12" s="591"/>
      <c r="RRW12" s="591"/>
      <c r="RRX12" s="591"/>
      <c r="RRY12" s="591"/>
      <c r="RRZ12" s="591"/>
      <c r="RSA12" s="591"/>
      <c r="RSB12" s="591"/>
      <c r="RSC12" s="591"/>
      <c r="RSD12" s="591"/>
      <c r="RSE12" s="591"/>
      <c r="RSF12" s="591"/>
      <c r="RSG12" s="591"/>
      <c r="RSH12" s="591"/>
      <c r="RSI12" s="591"/>
      <c r="RSJ12" s="591"/>
      <c r="RSK12" s="591"/>
      <c r="RSL12" s="591"/>
      <c r="RSM12" s="591"/>
      <c r="RSN12" s="591"/>
      <c r="RSO12" s="591"/>
      <c r="RSP12" s="591"/>
      <c r="RSQ12" s="591"/>
      <c r="RSR12" s="591"/>
      <c r="RSS12" s="591"/>
      <c r="RST12" s="591"/>
      <c r="RSU12" s="591"/>
      <c r="RSV12" s="591"/>
      <c r="RSW12" s="591"/>
      <c r="RSX12" s="591"/>
      <c r="RSY12" s="591"/>
      <c r="RSZ12" s="591"/>
      <c r="RTA12" s="591"/>
      <c r="RTB12" s="591"/>
      <c r="RTC12" s="591"/>
      <c r="RTD12" s="591"/>
      <c r="RTE12" s="591"/>
      <c r="RTF12" s="591"/>
      <c r="RTG12" s="591"/>
      <c r="RTH12" s="591"/>
      <c r="RTI12" s="591"/>
      <c r="RTJ12" s="591"/>
      <c r="RTK12" s="591"/>
      <c r="RTL12" s="591"/>
      <c r="RTM12" s="591"/>
      <c r="RTN12" s="591"/>
      <c r="RTO12" s="591"/>
      <c r="RTP12" s="591"/>
      <c r="RTQ12" s="591"/>
      <c r="RTR12" s="591"/>
      <c r="RTS12" s="591"/>
      <c r="RTT12" s="591"/>
      <c r="RTU12" s="591"/>
      <c r="RTV12" s="591"/>
      <c r="RTW12" s="591"/>
      <c r="RTX12" s="591"/>
      <c r="RTY12" s="591"/>
      <c r="RTZ12" s="591"/>
      <c r="RUA12" s="591"/>
      <c r="RUB12" s="591"/>
      <c r="RUC12" s="591"/>
      <c r="RUD12" s="591"/>
      <c r="RUE12" s="591"/>
      <c r="RUF12" s="591"/>
      <c r="RUG12" s="591"/>
      <c r="RUH12" s="591"/>
      <c r="RUI12" s="591"/>
      <c r="RUJ12" s="591"/>
      <c r="RUK12" s="591"/>
      <c r="RUL12" s="591"/>
      <c r="RUM12" s="591"/>
      <c r="RUN12" s="591"/>
      <c r="RUO12" s="591"/>
      <c r="RUP12" s="591"/>
      <c r="RUQ12" s="591"/>
      <c r="RUR12" s="591"/>
      <c r="RUS12" s="591"/>
      <c r="RUT12" s="591"/>
      <c r="RUU12" s="591"/>
      <c r="RUV12" s="591"/>
      <c r="RUW12" s="591"/>
      <c r="RUX12" s="591"/>
      <c r="RUY12" s="591"/>
      <c r="RUZ12" s="591"/>
      <c r="RVA12" s="591"/>
      <c r="RVB12" s="591"/>
      <c r="RVC12" s="591"/>
      <c r="RVD12" s="591"/>
      <c r="RVE12" s="591"/>
      <c r="RVF12" s="591"/>
      <c r="RVG12" s="591"/>
      <c r="RVH12" s="591"/>
      <c r="RVI12" s="591"/>
      <c r="RVJ12" s="591"/>
      <c r="RVK12" s="591"/>
      <c r="RVL12" s="591"/>
      <c r="RVM12" s="591"/>
      <c r="RVN12" s="591"/>
      <c r="RVO12" s="591"/>
      <c r="RVP12" s="591"/>
      <c r="RVQ12" s="591"/>
      <c r="RVR12" s="591"/>
      <c r="RVS12" s="591"/>
      <c r="RVT12" s="591"/>
      <c r="RVU12" s="591"/>
      <c r="RVV12" s="591"/>
      <c r="RVW12" s="591"/>
      <c r="RVX12" s="591"/>
      <c r="RVY12" s="591"/>
      <c r="RVZ12" s="591"/>
      <c r="RWA12" s="591"/>
      <c r="RWB12" s="591"/>
      <c r="RWC12" s="591"/>
      <c r="RWD12" s="591"/>
      <c r="RWE12" s="591"/>
      <c r="RWF12" s="591"/>
      <c r="RWG12" s="591"/>
      <c r="RWH12" s="591"/>
      <c r="RWI12" s="591"/>
      <c r="RWJ12" s="591"/>
      <c r="RWK12" s="591"/>
      <c r="RWL12" s="591"/>
      <c r="RWM12" s="591"/>
      <c r="RWN12" s="591"/>
      <c r="RWO12" s="591"/>
      <c r="RWP12" s="591"/>
      <c r="RWQ12" s="591"/>
      <c r="RWR12" s="591"/>
      <c r="RWS12" s="591"/>
      <c r="RWT12" s="591"/>
      <c r="RWU12" s="591"/>
      <c r="RWV12" s="591"/>
      <c r="RWW12" s="591"/>
      <c r="RWX12" s="591"/>
      <c r="RWY12" s="591"/>
      <c r="RWZ12" s="591"/>
      <c r="RXA12" s="591"/>
      <c r="RXB12" s="591"/>
      <c r="RXC12" s="591"/>
      <c r="RXD12" s="591"/>
      <c r="RXE12" s="591"/>
      <c r="RXF12" s="591"/>
      <c r="RXG12" s="591"/>
      <c r="RXH12" s="591"/>
      <c r="RXI12" s="591"/>
      <c r="RXJ12" s="591"/>
      <c r="RXK12" s="591"/>
      <c r="RXL12" s="591"/>
      <c r="RXM12" s="591"/>
      <c r="RXN12" s="591"/>
      <c r="RXO12" s="591"/>
      <c r="RXP12" s="591"/>
      <c r="RXQ12" s="591"/>
      <c r="RXR12" s="591"/>
      <c r="RXS12" s="591"/>
      <c r="RXT12" s="591"/>
      <c r="RXU12" s="591"/>
      <c r="RXV12" s="591"/>
      <c r="RXW12" s="591"/>
      <c r="RXX12" s="591"/>
      <c r="RXY12" s="591"/>
      <c r="RXZ12" s="591"/>
      <c r="RYA12" s="591"/>
      <c r="RYB12" s="591"/>
      <c r="RYC12" s="591"/>
      <c r="RYD12" s="591"/>
      <c r="RYE12" s="591"/>
      <c r="RYF12" s="591"/>
      <c r="RYG12" s="591"/>
      <c r="RYH12" s="591"/>
      <c r="RYI12" s="591"/>
      <c r="RYJ12" s="591"/>
      <c r="RYK12" s="591"/>
      <c r="RYL12" s="591"/>
      <c r="RYM12" s="591"/>
      <c r="RYN12" s="591"/>
      <c r="RYO12" s="591"/>
      <c r="RYP12" s="591"/>
      <c r="RYQ12" s="591"/>
      <c r="RYR12" s="591"/>
      <c r="RYS12" s="591"/>
      <c r="RYT12" s="591"/>
      <c r="RYU12" s="591"/>
      <c r="RYV12" s="591"/>
      <c r="RYW12" s="591"/>
      <c r="RYX12" s="591"/>
      <c r="RYY12" s="591"/>
      <c r="RYZ12" s="591"/>
      <c r="RZA12" s="591"/>
      <c r="RZB12" s="591"/>
      <c r="RZC12" s="591"/>
      <c r="RZD12" s="591"/>
      <c r="RZE12" s="591"/>
      <c r="RZF12" s="591"/>
      <c r="RZG12" s="591"/>
      <c r="RZH12" s="591"/>
      <c r="RZI12" s="591"/>
      <c r="RZJ12" s="591"/>
      <c r="RZK12" s="591"/>
      <c r="RZL12" s="591"/>
      <c r="RZM12" s="591"/>
      <c r="RZN12" s="591"/>
      <c r="RZO12" s="591"/>
      <c r="RZP12" s="591"/>
      <c r="RZQ12" s="591"/>
      <c r="RZR12" s="591"/>
      <c r="RZS12" s="591"/>
      <c r="RZT12" s="591"/>
      <c r="RZU12" s="591"/>
      <c r="RZV12" s="591"/>
      <c r="RZW12" s="591"/>
      <c r="RZX12" s="591"/>
      <c r="RZY12" s="591"/>
      <c r="RZZ12" s="591"/>
      <c r="SAA12" s="591"/>
      <c r="SAB12" s="591"/>
      <c r="SAC12" s="591"/>
      <c r="SAD12" s="591"/>
      <c r="SAE12" s="591"/>
      <c r="SAF12" s="591"/>
      <c r="SAG12" s="591"/>
      <c r="SAH12" s="591"/>
      <c r="SAI12" s="591"/>
      <c r="SAJ12" s="591"/>
      <c r="SAK12" s="591"/>
      <c r="SAL12" s="591"/>
      <c r="SAM12" s="591"/>
      <c r="SAN12" s="591"/>
      <c r="SAO12" s="591"/>
      <c r="SAP12" s="591"/>
      <c r="SAQ12" s="591"/>
      <c r="SAR12" s="591"/>
      <c r="SAS12" s="591"/>
      <c r="SAT12" s="591"/>
      <c r="SAU12" s="591"/>
      <c r="SAV12" s="591"/>
      <c r="SAW12" s="591"/>
      <c r="SAX12" s="591"/>
      <c r="SAY12" s="591"/>
      <c r="SAZ12" s="591"/>
      <c r="SBA12" s="591"/>
      <c r="SBB12" s="591"/>
      <c r="SBC12" s="591"/>
      <c r="SBD12" s="591"/>
      <c r="SBE12" s="591"/>
      <c r="SBF12" s="591"/>
      <c r="SBG12" s="591"/>
      <c r="SBH12" s="591"/>
      <c r="SBI12" s="591"/>
      <c r="SBJ12" s="591"/>
      <c r="SBK12" s="591"/>
      <c r="SBL12" s="591"/>
      <c r="SBM12" s="591"/>
      <c r="SBN12" s="591"/>
      <c r="SBO12" s="591"/>
      <c r="SBP12" s="591"/>
      <c r="SBQ12" s="591"/>
      <c r="SBR12" s="591"/>
      <c r="SBS12" s="591"/>
      <c r="SBT12" s="591"/>
      <c r="SBU12" s="591"/>
      <c r="SBV12" s="591"/>
      <c r="SBW12" s="591"/>
      <c r="SBX12" s="591"/>
      <c r="SBY12" s="591"/>
      <c r="SBZ12" s="591"/>
      <c r="SCA12" s="591"/>
      <c r="SCB12" s="591"/>
      <c r="SCC12" s="591"/>
      <c r="SCD12" s="591"/>
      <c r="SCE12" s="591"/>
      <c r="SCF12" s="591"/>
      <c r="SCG12" s="591"/>
      <c r="SCH12" s="591"/>
      <c r="SCI12" s="591"/>
      <c r="SCJ12" s="591"/>
      <c r="SCK12" s="591"/>
      <c r="SCL12" s="591"/>
      <c r="SCM12" s="591"/>
      <c r="SCN12" s="591"/>
      <c r="SCO12" s="591"/>
      <c r="SCP12" s="591"/>
      <c r="SCQ12" s="591"/>
      <c r="SCR12" s="591"/>
      <c r="SCS12" s="591"/>
      <c r="SCT12" s="591"/>
      <c r="SCU12" s="591"/>
      <c r="SCV12" s="591"/>
      <c r="SCW12" s="591"/>
      <c r="SCX12" s="591"/>
      <c r="SCY12" s="591"/>
      <c r="SCZ12" s="591"/>
      <c r="SDA12" s="591"/>
      <c r="SDB12" s="591"/>
      <c r="SDC12" s="591"/>
      <c r="SDD12" s="591"/>
      <c r="SDE12" s="591"/>
      <c r="SDF12" s="591"/>
      <c r="SDG12" s="591"/>
      <c r="SDH12" s="591"/>
      <c r="SDI12" s="591"/>
      <c r="SDJ12" s="591"/>
      <c r="SDK12" s="591"/>
      <c r="SDL12" s="591"/>
      <c r="SDM12" s="591"/>
      <c r="SDN12" s="591"/>
      <c r="SDO12" s="591"/>
      <c r="SDP12" s="591"/>
      <c r="SDQ12" s="591"/>
      <c r="SDR12" s="591"/>
      <c r="SDS12" s="591"/>
      <c r="SDT12" s="591"/>
      <c r="SDU12" s="591"/>
      <c r="SDV12" s="591"/>
      <c r="SDW12" s="591"/>
      <c r="SDX12" s="591"/>
      <c r="SDY12" s="591"/>
      <c r="SDZ12" s="591"/>
      <c r="SEA12" s="591"/>
      <c r="SEB12" s="591"/>
      <c r="SEC12" s="591"/>
      <c r="SED12" s="591"/>
      <c r="SEE12" s="591"/>
      <c r="SEF12" s="591"/>
      <c r="SEG12" s="591"/>
      <c r="SEH12" s="591"/>
      <c r="SEI12" s="591"/>
      <c r="SEJ12" s="591"/>
      <c r="SEK12" s="591"/>
      <c r="SEL12" s="591"/>
      <c r="SEM12" s="591"/>
      <c r="SEN12" s="591"/>
      <c r="SEO12" s="591"/>
      <c r="SEP12" s="591"/>
      <c r="SEQ12" s="591"/>
      <c r="SER12" s="591"/>
      <c r="SES12" s="591"/>
      <c r="SET12" s="591"/>
      <c r="SEU12" s="591"/>
      <c r="SEV12" s="591"/>
      <c r="SEW12" s="591"/>
      <c r="SEX12" s="591"/>
      <c r="SEY12" s="591"/>
      <c r="SEZ12" s="591"/>
      <c r="SFA12" s="591"/>
      <c r="SFB12" s="591"/>
      <c r="SFC12" s="591"/>
      <c r="SFD12" s="591"/>
      <c r="SFE12" s="591"/>
      <c r="SFF12" s="591"/>
      <c r="SFG12" s="591"/>
      <c r="SFH12" s="591"/>
      <c r="SFI12" s="591"/>
      <c r="SFJ12" s="591"/>
      <c r="SFK12" s="591"/>
      <c r="SFL12" s="591"/>
      <c r="SFM12" s="591"/>
      <c r="SFN12" s="591"/>
      <c r="SFO12" s="591"/>
      <c r="SFP12" s="591"/>
      <c r="SFQ12" s="591"/>
      <c r="SFR12" s="591"/>
      <c r="SFS12" s="591"/>
      <c r="SFT12" s="591"/>
      <c r="SFU12" s="591"/>
      <c r="SFV12" s="591"/>
      <c r="SFW12" s="591"/>
      <c r="SFX12" s="591"/>
      <c r="SFY12" s="591"/>
      <c r="SFZ12" s="591"/>
      <c r="SGA12" s="591"/>
      <c r="SGB12" s="591"/>
      <c r="SGC12" s="591"/>
      <c r="SGD12" s="591"/>
      <c r="SGE12" s="591"/>
      <c r="SGF12" s="591"/>
      <c r="SGG12" s="591"/>
      <c r="SGH12" s="591"/>
      <c r="SGI12" s="591"/>
      <c r="SGJ12" s="591"/>
      <c r="SGK12" s="591"/>
      <c r="SGL12" s="591"/>
      <c r="SGM12" s="591"/>
      <c r="SGN12" s="591"/>
      <c r="SGO12" s="591"/>
      <c r="SGP12" s="591"/>
      <c r="SGQ12" s="591"/>
      <c r="SGR12" s="591"/>
      <c r="SGS12" s="591"/>
      <c r="SGT12" s="591"/>
      <c r="SGU12" s="591"/>
      <c r="SGV12" s="591"/>
      <c r="SGW12" s="591"/>
      <c r="SGX12" s="591"/>
      <c r="SGY12" s="591"/>
      <c r="SGZ12" s="591"/>
      <c r="SHA12" s="591"/>
      <c r="SHB12" s="591"/>
      <c r="SHC12" s="591"/>
      <c r="SHD12" s="591"/>
      <c r="SHE12" s="591"/>
      <c r="SHF12" s="591"/>
      <c r="SHG12" s="591"/>
      <c r="SHH12" s="591"/>
      <c r="SHI12" s="591"/>
      <c r="SHJ12" s="591"/>
      <c r="SHK12" s="591"/>
      <c r="SHL12" s="591"/>
      <c r="SHM12" s="591"/>
      <c r="SHN12" s="591"/>
      <c r="SHO12" s="591"/>
      <c r="SHP12" s="591"/>
      <c r="SHQ12" s="591"/>
      <c r="SHR12" s="591"/>
      <c r="SHS12" s="591"/>
      <c r="SHT12" s="591"/>
      <c r="SHU12" s="591"/>
      <c r="SHV12" s="591"/>
      <c r="SHW12" s="591"/>
      <c r="SHX12" s="591"/>
      <c r="SHY12" s="591"/>
      <c r="SHZ12" s="591"/>
      <c r="SIA12" s="591"/>
      <c r="SIB12" s="591"/>
      <c r="SIC12" s="591"/>
      <c r="SID12" s="591"/>
      <c r="SIE12" s="591"/>
      <c r="SIF12" s="591"/>
      <c r="SIG12" s="591"/>
      <c r="SIH12" s="591"/>
      <c r="SII12" s="591"/>
      <c r="SIJ12" s="591"/>
      <c r="SIK12" s="591"/>
      <c r="SIL12" s="591"/>
      <c r="SIM12" s="591"/>
      <c r="SIN12" s="591"/>
      <c r="SIO12" s="591"/>
      <c r="SIP12" s="591"/>
      <c r="SIQ12" s="591"/>
      <c r="SIR12" s="591"/>
      <c r="SIS12" s="591"/>
      <c r="SIT12" s="591"/>
      <c r="SIU12" s="591"/>
      <c r="SIV12" s="591"/>
      <c r="SIW12" s="591"/>
      <c r="SIX12" s="591"/>
      <c r="SIY12" s="591"/>
      <c r="SIZ12" s="591"/>
      <c r="SJA12" s="591"/>
      <c r="SJB12" s="591"/>
      <c r="SJC12" s="591"/>
      <c r="SJD12" s="591"/>
      <c r="SJE12" s="591"/>
      <c r="SJF12" s="591"/>
      <c r="SJG12" s="591"/>
      <c r="SJH12" s="591"/>
      <c r="SJI12" s="591"/>
      <c r="SJJ12" s="591"/>
      <c r="SJK12" s="591"/>
      <c r="SJL12" s="591"/>
      <c r="SJM12" s="591"/>
      <c r="SJN12" s="591"/>
      <c r="SJO12" s="591"/>
      <c r="SJP12" s="591"/>
      <c r="SJQ12" s="591"/>
      <c r="SJR12" s="591"/>
      <c r="SJS12" s="591"/>
      <c r="SJT12" s="591"/>
      <c r="SJU12" s="591"/>
      <c r="SJV12" s="591"/>
      <c r="SJW12" s="591"/>
      <c r="SJX12" s="591"/>
      <c r="SJY12" s="591"/>
      <c r="SJZ12" s="591"/>
      <c r="SKA12" s="591"/>
      <c r="SKB12" s="591"/>
      <c r="SKC12" s="591"/>
      <c r="SKD12" s="591"/>
      <c r="SKE12" s="591"/>
      <c r="SKF12" s="591"/>
      <c r="SKG12" s="591"/>
      <c r="SKH12" s="591"/>
      <c r="SKI12" s="591"/>
      <c r="SKJ12" s="591"/>
      <c r="SKK12" s="591"/>
      <c r="SKL12" s="591"/>
      <c r="SKM12" s="591"/>
      <c r="SKN12" s="591"/>
      <c r="SKO12" s="591"/>
      <c r="SKP12" s="591"/>
      <c r="SKQ12" s="591"/>
      <c r="SKR12" s="591"/>
      <c r="SKS12" s="591"/>
      <c r="SKT12" s="591"/>
      <c r="SKU12" s="591"/>
      <c r="SKV12" s="591"/>
      <c r="SKW12" s="591"/>
      <c r="SKX12" s="591"/>
      <c r="SKY12" s="591"/>
      <c r="SKZ12" s="591"/>
      <c r="SLA12" s="591"/>
      <c r="SLB12" s="591"/>
      <c r="SLC12" s="591"/>
      <c r="SLD12" s="591"/>
      <c r="SLE12" s="591"/>
      <c r="SLF12" s="591"/>
      <c r="SLG12" s="591"/>
      <c r="SLH12" s="591"/>
      <c r="SLI12" s="591"/>
      <c r="SLJ12" s="591"/>
      <c r="SLK12" s="591"/>
      <c r="SLL12" s="591"/>
      <c r="SLM12" s="591"/>
      <c r="SLN12" s="591"/>
      <c r="SLO12" s="591"/>
      <c r="SLP12" s="591"/>
      <c r="SLQ12" s="591"/>
      <c r="SLR12" s="591"/>
      <c r="SLS12" s="591"/>
      <c r="SLT12" s="591"/>
      <c r="SLU12" s="591"/>
      <c r="SLV12" s="591"/>
      <c r="SLW12" s="591"/>
      <c r="SLX12" s="591"/>
      <c r="SLY12" s="591"/>
      <c r="SLZ12" s="591"/>
      <c r="SMA12" s="591"/>
      <c r="SMB12" s="591"/>
      <c r="SMC12" s="591"/>
      <c r="SMD12" s="591"/>
      <c r="SME12" s="591"/>
      <c r="SMF12" s="591"/>
      <c r="SMG12" s="591"/>
      <c r="SMH12" s="591"/>
      <c r="SMI12" s="591"/>
      <c r="SMJ12" s="591"/>
      <c r="SMK12" s="591"/>
      <c r="SML12" s="591"/>
      <c r="SMM12" s="591"/>
      <c r="SMN12" s="591"/>
      <c r="SMO12" s="591"/>
      <c r="SMP12" s="591"/>
      <c r="SMQ12" s="591"/>
      <c r="SMR12" s="591"/>
      <c r="SMS12" s="591"/>
      <c r="SMT12" s="591"/>
      <c r="SMU12" s="591"/>
      <c r="SMV12" s="591"/>
      <c r="SMW12" s="591"/>
      <c r="SMX12" s="591"/>
      <c r="SMY12" s="591"/>
      <c r="SMZ12" s="591"/>
      <c r="SNA12" s="591"/>
      <c r="SNB12" s="591"/>
      <c r="SNC12" s="591"/>
      <c r="SND12" s="591"/>
      <c r="SNE12" s="591"/>
      <c r="SNF12" s="591"/>
      <c r="SNG12" s="591"/>
      <c r="SNH12" s="591"/>
      <c r="SNI12" s="591"/>
      <c r="SNJ12" s="591"/>
      <c r="SNK12" s="591"/>
      <c r="SNL12" s="591"/>
      <c r="SNM12" s="591"/>
      <c r="SNN12" s="591"/>
      <c r="SNO12" s="591"/>
      <c r="SNP12" s="591"/>
      <c r="SNQ12" s="591"/>
      <c r="SNR12" s="591"/>
      <c r="SNS12" s="591"/>
      <c r="SNT12" s="591"/>
      <c r="SNU12" s="591"/>
      <c r="SNV12" s="591"/>
      <c r="SNW12" s="591"/>
      <c r="SNX12" s="591"/>
      <c r="SNY12" s="591"/>
      <c r="SNZ12" s="591"/>
      <c r="SOA12" s="591"/>
      <c r="SOB12" s="591"/>
      <c r="SOC12" s="591"/>
      <c r="SOD12" s="591"/>
      <c r="SOE12" s="591"/>
      <c r="SOF12" s="591"/>
      <c r="SOG12" s="591"/>
      <c r="SOH12" s="591"/>
      <c r="SOI12" s="591"/>
      <c r="SOJ12" s="591"/>
      <c r="SOK12" s="591"/>
      <c r="SOL12" s="591"/>
      <c r="SOM12" s="591"/>
      <c r="SON12" s="591"/>
      <c r="SOO12" s="591"/>
      <c r="SOP12" s="591"/>
      <c r="SOQ12" s="591"/>
      <c r="SOR12" s="591"/>
      <c r="SOS12" s="591"/>
      <c r="SOT12" s="591"/>
      <c r="SOU12" s="591"/>
      <c r="SOV12" s="591"/>
      <c r="SOW12" s="591"/>
      <c r="SOX12" s="591"/>
      <c r="SOY12" s="591"/>
      <c r="SOZ12" s="591"/>
      <c r="SPA12" s="591"/>
      <c r="SPB12" s="591"/>
      <c r="SPC12" s="591"/>
      <c r="SPD12" s="591"/>
      <c r="SPE12" s="591"/>
      <c r="SPF12" s="591"/>
      <c r="SPG12" s="591"/>
      <c r="SPH12" s="591"/>
      <c r="SPI12" s="591"/>
      <c r="SPJ12" s="591"/>
      <c r="SPK12" s="591"/>
      <c r="SPL12" s="591"/>
      <c r="SPM12" s="591"/>
      <c r="SPN12" s="591"/>
      <c r="SPO12" s="591"/>
      <c r="SPP12" s="591"/>
      <c r="SPQ12" s="591"/>
      <c r="SPR12" s="591"/>
      <c r="SPS12" s="591"/>
      <c r="SPT12" s="591"/>
      <c r="SPU12" s="591"/>
      <c r="SPV12" s="591"/>
      <c r="SPW12" s="591"/>
      <c r="SPX12" s="591"/>
      <c r="SPY12" s="591"/>
      <c r="SPZ12" s="591"/>
      <c r="SQA12" s="591"/>
      <c r="SQB12" s="591"/>
      <c r="SQC12" s="591"/>
      <c r="SQD12" s="591"/>
      <c r="SQE12" s="591"/>
      <c r="SQF12" s="591"/>
      <c r="SQG12" s="591"/>
      <c r="SQH12" s="591"/>
      <c r="SQI12" s="591"/>
      <c r="SQJ12" s="591"/>
      <c r="SQK12" s="591"/>
      <c r="SQL12" s="591"/>
      <c r="SQM12" s="591"/>
      <c r="SQN12" s="591"/>
      <c r="SQO12" s="591"/>
      <c r="SQP12" s="591"/>
      <c r="SQQ12" s="591"/>
      <c r="SQR12" s="591"/>
      <c r="SQS12" s="591"/>
      <c r="SQT12" s="591"/>
      <c r="SQU12" s="591"/>
      <c r="SQV12" s="591"/>
      <c r="SQW12" s="591"/>
      <c r="SQX12" s="591"/>
      <c r="SQY12" s="591"/>
      <c r="SQZ12" s="591"/>
      <c r="SRA12" s="591"/>
      <c r="SRB12" s="591"/>
      <c r="SRC12" s="591"/>
      <c r="SRD12" s="591"/>
      <c r="SRE12" s="591"/>
      <c r="SRF12" s="591"/>
      <c r="SRG12" s="591"/>
      <c r="SRH12" s="591"/>
      <c r="SRI12" s="591"/>
      <c r="SRJ12" s="591"/>
      <c r="SRK12" s="591"/>
      <c r="SRL12" s="591"/>
      <c r="SRM12" s="591"/>
      <c r="SRN12" s="591"/>
      <c r="SRO12" s="591"/>
      <c r="SRP12" s="591"/>
      <c r="SRQ12" s="591"/>
      <c r="SRR12" s="591"/>
      <c r="SRS12" s="591"/>
      <c r="SRT12" s="591"/>
      <c r="SRU12" s="591"/>
      <c r="SRV12" s="591"/>
      <c r="SRW12" s="591"/>
      <c r="SRX12" s="591"/>
      <c r="SRY12" s="591"/>
      <c r="SRZ12" s="591"/>
      <c r="SSA12" s="591"/>
      <c r="SSB12" s="591"/>
      <c r="SSC12" s="591"/>
      <c r="SSD12" s="591"/>
      <c r="SSE12" s="591"/>
      <c r="SSF12" s="591"/>
      <c r="SSG12" s="591"/>
      <c r="SSH12" s="591"/>
      <c r="SSI12" s="591"/>
      <c r="SSJ12" s="591"/>
      <c r="SSK12" s="591"/>
      <c r="SSL12" s="591"/>
      <c r="SSM12" s="591"/>
      <c r="SSN12" s="591"/>
      <c r="SSO12" s="591"/>
      <c r="SSP12" s="591"/>
      <c r="SSQ12" s="591"/>
      <c r="SSR12" s="591"/>
      <c r="SSS12" s="591"/>
      <c r="SST12" s="591"/>
      <c r="SSU12" s="591"/>
      <c r="SSV12" s="591"/>
      <c r="SSW12" s="591"/>
      <c r="SSX12" s="591"/>
      <c r="SSY12" s="591"/>
      <c r="SSZ12" s="591"/>
      <c r="STA12" s="591"/>
      <c r="STB12" s="591"/>
      <c r="STC12" s="591"/>
      <c r="STD12" s="591"/>
      <c r="STE12" s="591"/>
      <c r="STF12" s="591"/>
      <c r="STG12" s="591"/>
      <c r="STH12" s="591"/>
      <c r="STI12" s="591"/>
      <c r="STJ12" s="591"/>
      <c r="STK12" s="591"/>
      <c r="STL12" s="591"/>
      <c r="STM12" s="591"/>
      <c r="STN12" s="591"/>
      <c r="STO12" s="591"/>
      <c r="STP12" s="591"/>
      <c r="STQ12" s="591"/>
      <c r="STR12" s="591"/>
      <c r="STS12" s="591"/>
      <c r="STT12" s="591"/>
      <c r="STU12" s="591"/>
      <c r="STV12" s="591"/>
      <c r="STW12" s="591"/>
      <c r="STX12" s="591"/>
      <c r="STY12" s="591"/>
      <c r="STZ12" s="591"/>
      <c r="SUA12" s="591"/>
      <c r="SUB12" s="591"/>
      <c r="SUC12" s="591"/>
      <c r="SUD12" s="591"/>
      <c r="SUE12" s="591"/>
      <c r="SUF12" s="591"/>
      <c r="SUG12" s="591"/>
      <c r="SUH12" s="591"/>
      <c r="SUI12" s="591"/>
      <c r="SUJ12" s="591"/>
      <c r="SUK12" s="591"/>
      <c r="SUL12" s="591"/>
      <c r="SUM12" s="591"/>
      <c r="SUN12" s="591"/>
      <c r="SUO12" s="591"/>
      <c r="SUP12" s="591"/>
      <c r="SUQ12" s="591"/>
      <c r="SUR12" s="591"/>
      <c r="SUS12" s="591"/>
      <c r="SUT12" s="591"/>
      <c r="SUU12" s="591"/>
      <c r="SUV12" s="591"/>
      <c r="SUW12" s="591"/>
      <c r="SUX12" s="591"/>
      <c r="SUY12" s="591"/>
      <c r="SUZ12" s="591"/>
      <c r="SVA12" s="591"/>
      <c r="SVB12" s="591"/>
      <c r="SVC12" s="591"/>
      <c r="SVD12" s="591"/>
      <c r="SVE12" s="591"/>
      <c r="SVF12" s="591"/>
      <c r="SVG12" s="591"/>
      <c r="SVH12" s="591"/>
      <c r="SVI12" s="591"/>
      <c r="SVJ12" s="591"/>
      <c r="SVK12" s="591"/>
      <c r="SVL12" s="591"/>
      <c r="SVM12" s="591"/>
      <c r="SVN12" s="591"/>
      <c r="SVO12" s="591"/>
      <c r="SVP12" s="591"/>
      <c r="SVQ12" s="591"/>
      <c r="SVR12" s="591"/>
      <c r="SVS12" s="591"/>
      <c r="SVT12" s="591"/>
      <c r="SVU12" s="591"/>
      <c r="SVV12" s="591"/>
      <c r="SVW12" s="591"/>
      <c r="SVX12" s="591"/>
      <c r="SVY12" s="591"/>
      <c r="SVZ12" s="591"/>
      <c r="SWA12" s="591"/>
      <c r="SWB12" s="591"/>
      <c r="SWC12" s="591"/>
      <c r="SWD12" s="591"/>
      <c r="SWE12" s="591"/>
      <c r="SWF12" s="591"/>
      <c r="SWG12" s="591"/>
      <c r="SWH12" s="591"/>
      <c r="SWI12" s="591"/>
      <c r="SWJ12" s="591"/>
      <c r="SWK12" s="591"/>
      <c r="SWL12" s="591"/>
      <c r="SWM12" s="591"/>
      <c r="SWN12" s="591"/>
      <c r="SWO12" s="591"/>
      <c r="SWP12" s="591"/>
      <c r="SWQ12" s="591"/>
      <c r="SWR12" s="591"/>
      <c r="SWS12" s="591"/>
      <c r="SWT12" s="591"/>
      <c r="SWU12" s="591"/>
      <c r="SWV12" s="591"/>
      <c r="SWW12" s="591"/>
      <c r="SWX12" s="591"/>
      <c r="SWY12" s="591"/>
      <c r="SWZ12" s="591"/>
      <c r="SXA12" s="591"/>
      <c r="SXB12" s="591"/>
      <c r="SXC12" s="591"/>
      <c r="SXD12" s="591"/>
      <c r="SXE12" s="591"/>
      <c r="SXF12" s="591"/>
      <c r="SXG12" s="591"/>
      <c r="SXH12" s="591"/>
      <c r="SXI12" s="591"/>
      <c r="SXJ12" s="591"/>
      <c r="SXK12" s="591"/>
      <c r="SXL12" s="591"/>
      <c r="SXM12" s="591"/>
      <c r="SXN12" s="591"/>
      <c r="SXO12" s="591"/>
      <c r="SXP12" s="591"/>
      <c r="SXQ12" s="591"/>
      <c r="SXR12" s="591"/>
      <c r="SXS12" s="591"/>
      <c r="SXT12" s="591"/>
      <c r="SXU12" s="591"/>
      <c r="SXV12" s="591"/>
      <c r="SXW12" s="591"/>
      <c r="SXX12" s="591"/>
      <c r="SXY12" s="591"/>
      <c r="SXZ12" s="591"/>
      <c r="SYA12" s="591"/>
      <c r="SYB12" s="591"/>
      <c r="SYC12" s="591"/>
      <c r="SYD12" s="591"/>
      <c r="SYE12" s="591"/>
      <c r="SYF12" s="591"/>
      <c r="SYG12" s="591"/>
      <c r="SYH12" s="591"/>
      <c r="SYI12" s="591"/>
      <c r="SYJ12" s="591"/>
      <c r="SYK12" s="591"/>
      <c r="SYL12" s="591"/>
      <c r="SYM12" s="591"/>
      <c r="SYN12" s="591"/>
      <c r="SYO12" s="591"/>
      <c r="SYP12" s="591"/>
      <c r="SYQ12" s="591"/>
      <c r="SYR12" s="591"/>
      <c r="SYS12" s="591"/>
      <c r="SYT12" s="591"/>
      <c r="SYU12" s="591"/>
      <c r="SYV12" s="591"/>
      <c r="SYW12" s="591"/>
      <c r="SYX12" s="591"/>
      <c r="SYY12" s="591"/>
      <c r="SYZ12" s="591"/>
      <c r="SZA12" s="591"/>
      <c r="SZB12" s="591"/>
      <c r="SZC12" s="591"/>
      <c r="SZD12" s="591"/>
      <c r="SZE12" s="591"/>
      <c r="SZF12" s="591"/>
      <c r="SZG12" s="591"/>
      <c r="SZH12" s="591"/>
      <c r="SZI12" s="591"/>
      <c r="SZJ12" s="591"/>
      <c r="SZK12" s="591"/>
      <c r="SZL12" s="591"/>
      <c r="SZM12" s="591"/>
      <c r="SZN12" s="591"/>
      <c r="SZO12" s="591"/>
      <c r="SZP12" s="591"/>
      <c r="SZQ12" s="591"/>
      <c r="SZR12" s="591"/>
      <c r="SZS12" s="591"/>
      <c r="SZT12" s="591"/>
      <c r="SZU12" s="591"/>
      <c r="SZV12" s="591"/>
      <c r="SZW12" s="591"/>
      <c r="SZX12" s="591"/>
      <c r="SZY12" s="591"/>
      <c r="SZZ12" s="591"/>
      <c r="TAA12" s="591"/>
      <c r="TAB12" s="591"/>
      <c r="TAC12" s="591"/>
      <c r="TAD12" s="591"/>
      <c r="TAE12" s="591"/>
      <c r="TAF12" s="591"/>
      <c r="TAG12" s="591"/>
      <c r="TAH12" s="591"/>
      <c r="TAI12" s="591"/>
      <c r="TAJ12" s="591"/>
      <c r="TAK12" s="591"/>
      <c r="TAL12" s="591"/>
      <c r="TAM12" s="591"/>
      <c r="TAN12" s="591"/>
      <c r="TAO12" s="591"/>
      <c r="TAP12" s="591"/>
      <c r="TAQ12" s="591"/>
      <c r="TAR12" s="591"/>
      <c r="TAS12" s="591"/>
      <c r="TAT12" s="591"/>
      <c r="TAU12" s="591"/>
      <c r="TAV12" s="591"/>
      <c r="TAW12" s="591"/>
      <c r="TAX12" s="591"/>
      <c r="TAY12" s="591"/>
      <c r="TAZ12" s="591"/>
      <c r="TBA12" s="591"/>
      <c r="TBB12" s="591"/>
      <c r="TBC12" s="591"/>
      <c r="TBD12" s="591"/>
      <c r="TBE12" s="591"/>
      <c r="TBF12" s="591"/>
      <c r="TBG12" s="591"/>
      <c r="TBH12" s="591"/>
      <c r="TBI12" s="591"/>
      <c r="TBJ12" s="591"/>
      <c r="TBK12" s="591"/>
      <c r="TBL12" s="591"/>
      <c r="TBM12" s="591"/>
      <c r="TBN12" s="591"/>
      <c r="TBO12" s="591"/>
      <c r="TBP12" s="591"/>
      <c r="TBQ12" s="591"/>
      <c r="TBR12" s="591"/>
      <c r="TBS12" s="591"/>
      <c r="TBT12" s="591"/>
      <c r="TBU12" s="591"/>
      <c r="TBV12" s="591"/>
      <c r="TBW12" s="591"/>
      <c r="TBX12" s="591"/>
      <c r="TBY12" s="591"/>
      <c r="TBZ12" s="591"/>
      <c r="TCA12" s="591"/>
      <c r="TCB12" s="591"/>
      <c r="TCC12" s="591"/>
      <c r="TCD12" s="591"/>
      <c r="TCE12" s="591"/>
      <c r="TCF12" s="591"/>
      <c r="TCG12" s="591"/>
      <c r="TCH12" s="591"/>
      <c r="TCI12" s="591"/>
      <c r="TCJ12" s="591"/>
      <c r="TCK12" s="591"/>
      <c r="TCL12" s="591"/>
      <c r="TCM12" s="591"/>
      <c r="TCN12" s="591"/>
      <c r="TCO12" s="591"/>
      <c r="TCP12" s="591"/>
      <c r="TCQ12" s="591"/>
      <c r="TCR12" s="591"/>
      <c r="TCS12" s="591"/>
      <c r="TCT12" s="591"/>
      <c r="TCU12" s="591"/>
      <c r="TCV12" s="591"/>
      <c r="TCW12" s="591"/>
      <c r="TCX12" s="591"/>
      <c r="TCY12" s="591"/>
      <c r="TCZ12" s="591"/>
      <c r="TDA12" s="591"/>
      <c r="TDB12" s="591"/>
      <c r="TDC12" s="591"/>
      <c r="TDD12" s="591"/>
      <c r="TDE12" s="591"/>
      <c r="TDF12" s="591"/>
      <c r="TDG12" s="591"/>
      <c r="TDH12" s="591"/>
      <c r="TDI12" s="591"/>
      <c r="TDJ12" s="591"/>
      <c r="TDK12" s="591"/>
      <c r="TDL12" s="591"/>
      <c r="TDM12" s="591"/>
      <c r="TDN12" s="591"/>
      <c r="TDO12" s="591"/>
      <c r="TDP12" s="591"/>
      <c r="TDQ12" s="591"/>
      <c r="TDR12" s="591"/>
      <c r="TDS12" s="591"/>
      <c r="TDT12" s="591"/>
      <c r="TDU12" s="591"/>
      <c r="TDV12" s="591"/>
      <c r="TDW12" s="591"/>
      <c r="TDX12" s="591"/>
      <c r="TDY12" s="591"/>
      <c r="TDZ12" s="591"/>
      <c r="TEA12" s="591"/>
      <c r="TEB12" s="591"/>
      <c r="TEC12" s="591"/>
      <c r="TED12" s="591"/>
      <c r="TEE12" s="591"/>
      <c r="TEF12" s="591"/>
      <c r="TEG12" s="591"/>
      <c r="TEH12" s="591"/>
      <c r="TEI12" s="591"/>
      <c r="TEJ12" s="591"/>
      <c r="TEK12" s="591"/>
      <c r="TEL12" s="591"/>
      <c r="TEM12" s="591"/>
      <c r="TEN12" s="591"/>
      <c r="TEO12" s="591"/>
      <c r="TEP12" s="591"/>
      <c r="TEQ12" s="591"/>
      <c r="TER12" s="591"/>
      <c r="TES12" s="591"/>
      <c r="TET12" s="591"/>
      <c r="TEU12" s="591"/>
      <c r="TEV12" s="591"/>
      <c r="TEW12" s="591"/>
      <c r="TEX12" s="591"/>
      <c r="TEY12" s="591"/>
      <c r="TEZ12" s="591"/>
      <c r="TFA12" s="591"/>
      <c r="TFB12" s="591"/>
      <c r="TFC12" s="591"/>
      <c r="TFD12" s="591"/>
      <c r="TFE12" s="591"/>
      <c r="TFF12" s="591"/>
      <c r="TFG12" s="591"/>
      <c r="TFH12" s="591"/>
      <c r="TFI12" s="591"/>
      <c r="TFJ12" s="591"/>
      <c r="TFK12" s="591"/>
      <c r="TFL12" s="591"/>
      <c r="TFM12" s="591"/>
      <c r="TFN12" s="591"/>
      <c r="TFO12" s="591"/>
      <c r="TFP12" s="591"/>
      <c r="TFQ12" s="591"/>
      <c r="TFR12" s="591"/>
      <c r="TFS12" s="591"/>
      <c r="TFT12" s="591"/>
      <c r="TFU12" s="591"/>
      <c r="TFV12" s="591"/>
      <c r="TFW12" s="591"/>
      <c r="TFX12" s="591"/>
      <c r="TFY12" s="591"/>
      <c r="TFZ12" s="591"/>
      <c r="TGA12" s="591"/>
      <c r="TGB12" s="591"/>
      <c r="TGC12" s="591"/>
      <c r="TGD12" s="591"/>
      <c r="TGE12" s="591"/>
      <c r="TGF12" s="591"/>
      <c r="TGG12" s="591"/>
      <c r="TGH12" s="591"/>
      <c r="TGI12" s="591"/>
      <c r="TGJ12" s="591"/>
      <c r="TGK12" s="591"/>
      <c r="TGL12" s="591"/>
      <c r="TGM12" s="591"/>
      <c r="TGN12" s="591"/>
      <c r="TGO12" s="591"/>
      <c r="TGP12" s="591"/>
      <c r="TGQ12" s="591"/>
      <c r="TGR12" s="591"/>
      <c r="TGS12" s="591"/>
      <c r="TGT12" s="591"/>
      <c r="TGU12" s="591"/>
      <c r="TGV12" s="591"/>
      <c r="TGW12" s="591"/>
      <c r="TGX12" s="591"/>
      <c r="TGY12" s="591"/>
      <c r="TGZ12" s="591"/>
      <c r="THA12" s="591"/>
      <c r="THB12" s="591"/>
      <c r="THC12" s="591"/>
      <c r="THD12" s="591"/>
      <c r="THE12" s="591"/>
      <c r="THF12" s="591"/>
      <c r="THG12" s="591"/>
      <c r="THH12" s="591"/>
      <c r="THI12" s="591"/>
      <c r="THJ12" s="591"/>
      <c r="THK12" s="591"/>
      <c r="THL12" s="591"/>
      <c r="THM12" s="591"/>
      <c r="THN12" s="591"/>
      <c r="THO12" s="591"/>
      <c r="THP12" s="591"/>
      <c r="THQ12" s="591"/>
      <c r="THR12" s="591"/>
      <c r="THS12" s="591"/>
      <c r="THT12" s="591"/>
      <c r="THU12" s="591"/>
      <c r="THV12" s="591"/>
      <c r="THW12" s="591"/>
      <c r="THX12" s="591"/>
      <c r="THY12" s="591"/>
      <c r="THZ12" s="591"/>
      <c r="TIA12" s="591"/>
      <c r="TIB12" s="591"/>
      <c r="TIC12" s="591"/>
      <c r="TID12" s="591"/>
      <c r="TIE12" s="591"/>
      <c r="TIF12" s="591"/>
      <c r="TIG12" s="591"/>
      <c r="TIH12" s="591"/>
      <c r="TII12" s="591"/>
      <c r="TIJ12" s="591"/>
      <c r="TIK12" s="591"/>
      <c r="TIL12" s="591"/>
      <c r="TIM12" s="591"/>
      <c r="TIN12" s="591"/>
      <c r="TIO12" s="591"/>
      <c r="TIP12" s="591"/>
      <c r="TIQ12" s="591"/>
      <c r="TIR12" s="591"/>
      <c r="TIS12" s="591"/>
      <c r="TIT12" s="591"/>
      <c r="TIU12" s="591"/>
      <c r="TIV12" s="591"/>
      <c r="TIW12" s="591"/>
      <c r="TIX12" s="591"/>
      <c r="TIY12" s="591"/>
      <c r="TIZ12" s="591"/>
      <c r="TJA12" s="591"/>
      <c r="TJB12" s="591"/>
      <c r="TJC12" s="591"/>
      <c r="TJD12" s="591"/>
      <c r="TJE12" s="591"/>
      <c r="TJF12" s="591"/>
      <c r="TJG12" s="591"/>
      <c r="TJH12" s="591"/>
      <c r="TJI12" s="591"/>
      <c r="TJJ12" s="591"/>
      <c r="TJK12" s="591"/>
      <c r="TJL12" s="591"/>
      <c r="TJM12" s="591"/>
      <c r="TJN12" s="591"/>
      <c r="TJO12" s="591"/>
      <c r="TJP12" s="591"/>
      <c r="TJQ12" s="591"/>
      <c r="TJR12" s="591"/>
      <c r="TJS12" s="591"/>
      <c r="TJT12" s="591"/>
      <c r="TJU12" s="591"/>
      <c r="TJV12" s="591"/>
      <c r="TJW12" s="591"/>
      <c r="TJX12" s="591"/>
      <c r="TJY12" s="591"/>
      <c r="TJZ12" s="591"/>
      <c r="TKA12" s="591"/>
      <c r="TKB12" s="591"/>
      <c r="TKC12" s="591"/>
      <c r="TKD12" s="591"/>
      <c r="TKE12" s="591"/>
      <c r="TKF12" s="591"/>
      <c r="TKG12" s="591"/>
      <c r="TKH12" s="591"/>
      <c r="TKI12" s="591"/>
      <c r="TKJ12" s="591"/>
      <c r="TKK12" s="591"/>
      <c r="TKL12" s="591"/>
      <c r="TKM12" s="591"/>
      <c r="TKN12" s="591"/>
      <c r="TKO12" s="591"/>
      <c r="TKP12" s="591"/>
      <c r="TKQ12" s="591"/>
      <c r="TKR12" s="591"/>
      <c r="TKS12" s="591"/>
      <c r="TKT12" s="591"/>
      <c r="TKU12" s="591"/>
      <c r="TKV12" s="591"/>
      <c r="TKW12" s="591"/>
      <c r="TKX12" s="591"/>
      <c r="TKY12" s="591"/>
      <c r="TKZ12" s="591"/>
      <c r="TLA12" s="591"/>
      <c r="TLB12" s="591"/>
      <c r="TLC12" s="591"/>
      <c r="TLD12" s="591"/>
      <c r="TLE12" s="591"/>
      <c r="TLF12" s="591"/>
      <c r="TLG12" s="591"/>
      <c r="TLH12" s="591"/>
      <c r="TLI12" s="591"/>
      <c r="TLJ12" s="591"/>
      <c r="TLK12" s="591"/>
      <c r="TLL12" s="591"/>
      <c r="TLM12" s="591"/>
      <c r="TLN12" s="591"/>
      <c r="TLO12" s="591"/>
      <c r="TLP12" s="591"/>
      <c r="TLQ12" s="591"/>
      <c r="TLR12" s="591"/>
      <c r="TLS12" s="591"/>
      <c r="TLT12" s="591"/>
      <c r="TLU12" s="591"/>
      <c r="TLV12" s="591"/>
      <c r="TLW12" s="591"/>
      <c r="TLX12" s="591"/>
      <c r="TLY12" s="591"/>
      <c r="TLZ12" s="591"/>
      <c r="TMA12" s="591"/>
      <c r="TMB12" s="591"/>
      <c r="TMC12" s="591"/>
      <c r="TMD12" s="591"/>
      <c r="TME12" s="591"/>
      <c r="TMF12" s="591"/>
      <c r="TMG12" s="591"/>
      <c r="TMH12" s="591"/>
      <c r="TMI12" s="591"/>
      <c r="TMJ12" s="591"/>
      <c r="TMK12" s="591"/>
      <c r="TML12" s="591"/>
      <c r="TMM12" s="591"/>
      <c r="TMN12" s="591"/>
      <c r="TMO12" s="591"/>
      <c r="TMP12" s="591"/>
      <c r="TMQ12" s="591"/>
      <c r="TMR12" s="591"/>
      <c r="TMS12" s="591"/>
      <c r="TMT12" s="591"/>
      <c r="TMU12" s="591"/>
      <c r="TMV12" s="591"/>
      <c r="TMW12" s="591"/>
      <c r="TMX12" s="591"/>
      <c r="TMY12" s="591"/>
      <c r="TMZ12" s="591"/>
      <c r="TNA12" s="591"/>
      <c r="TNB12" s="591"/>
      <c r="TNC12" s="591"/>
      <c r="TND12" s="591"/>
      <c r="TNE12" s="591"/>
      <c r="TNF12" s="591"/>
      <c r="TNG12" s="591"/>
      <c r="TNH12" s="591"/>
      <c r="TNI12" s="591"/>
      <c r="TNJ12" s="591"/>
      <c r="TNK12" s="591"/>
      <c r="TNL12" s="591"/>
      <c r="TNM12" s="591"/>
      <c r="TNN12" s="591"/>
      <c r="TNO12" s="591"/>
      <c r="TNP12" s="591"/>
      <c r="TNQ12" s="591"/>
      <c r="TNR12" s="591"/>
      <c r="TNS12" s="591"/>
      <c r="TNT12" s="591"/>
      <c r="TNU12" s="591"/>
      <c r="TNV12" s="591"/>
      <c r="TNW12" s="591"/>
      <c r="TNX12" s="591"/>
      <c r="TNY12" s="591"/>
      <c r="TNZ12" s="591"/>
      <c r="TOA12" s="591"/>
      <c r="TOB12" s="591"/>
      <c r="TOC12" s="591"/>
      <c r="TOD12" s="591"/>
      <c r="TOE12" s="591"/>
      <c r="TOF12" s="591"/>
      <c r="TOG12" s="591"/>
      <c r="TOH12" s="591"/>
      <c r="TOI12" s="591"/>
      <c r="TOJ12" s="591"/>
      <c r="TOK12" s="591"/>
      <c r="TOL12" s="591"/>
      <c r="TOM12" s="591"/>
      <c r="TON12" s="591"/>
      <c r="TOO12" s="591"/>
      <c r="TOP12" s="591"/>
      <c r="TOQ12" s="591"/>
      <c r="TOR12" s="591"/>
      <c r="TOS12" s="591"/>
      <c r="TOT12" s="591"/>
      <c r="TOU12" s="591"/>
      <c r="TOV12" s="591"/>
      <c r="TOW12" s="591"/>
      <c r="TOX12" s="591"/>
      <c r="TOY12" s="591"/>
      <c r="TOZ12" s="591"/>
      <c r="TPA12" s="591"/>
      <c r="TPB12" s="591"/>
      <c r="TPC12" s="591"/>
      <c r="TPD12" s="591"/>
      <c r="TPE12" s="591"/>
      <c r="TPF12" s="591"/>
      <c r="TPG12" s="591"/>
      <c r="TPH12" s="591"/>
      <c r="TPI12" s="591"/>
      <c r="TPJ12" s="591"/>
      <c r="TPK12" s="591"/>
      <c r="TPL12" s="591"/>
      <c r="TPM12" s="591"/>
      <c r="TPN12" s="591"/>
      <c r="TPO12" s="591"/>
      <c r="TPP12" s="591"/>
      <c r="TPQ12" s="591"/>
      <c r="TPR12" s="591"/>
      <c r="TPS12" s="591"/>
      <c r="TPT12" s="591"/>
      <c r="TPU12" s="591"/>
      <c r="TPV12" s="591"/>
      <c r="TPW12" s="591"/>
      <c r="TPX12" s="591"/>
      <c r="TPY12" s="591"/>
      <c r="TPZ12" s="591"/>
      <c r="TQA12" s="591"/>
      <c r="TQB12" s="591"/>
      <c r="TQC12" s="591"/>
      <c r="TQD12" s="591"/>
      <c r="TQE12" s="591"/>
      <c r="TQF12" s="591"/>
      <c r="TQG12" s="591"/>
      <c r="TQH12" s="591"/>
      <c r="TQI12" s="591"/>
      <c r="TQJ12" s="591"/>
      <c r="TQK12" s="591"/>
      <c r="TQL12" s="591"/>
      <c r="TQM12" s="591"/>
      <c r="TQN12" s="591"/>
      <c r="TQO12" s="591"/>
      <c r="TQP12" s="591"/>
      <c r="TQQ12" s="591"/>
      <c r="TQR12" s="591"/>
      <c r="TQS12" s="591"/>
      <c r="TQT12" s="591"/>
      <c r="TQU12" s="591"/>
      <c r="TQV12" s="591"/>
      <c r="TQW12" s="591"/>
      <c r="TQX12" s="591"/>
      <c r="TQY12" s="591"/>
      <c r="TQZ12" s="591"/>
      <c r="TRA12" s="591"/>
      <c r="TRB12" s="591"/>
      <c r="TRC12" s="591"/>
      <c r="TRD12" s="591"/>
      <c r="TRE12" s="591"/>
      <c r="TRF12" s="591"/>
      <c r="TRG12" s="591"/>
      <c r="TRH12" s="591"/>
      <c r="TRI12" s="591"/>
      <c r="TRJ12" s="591"/>
      <c r="TRK12" s="591"/>
      <c r="TRL12" s="591"/>
      <c r="TRM12" s="591"/>
      <c r="TRN12" s="591"/>
      <c r="TRO12" s="591"/>
      <c r="TRP12" s="591"/>
      <c r="TRQ12" s="591"/>
      <c r="TRR12" s="591"/>
      <c r="TRS12" s="591"/>
      <c r="TRT12" s="591"/>
      <c r="TRU12" s="591"/>
      <c r="TRV12" s="591"/>
      <c r="TRW12" s="591"/>
      <c r="TRX12" s="591"/>
      <c r="TRY12" s="591"/>
      <c r="TRZ12" s="591"/>
      <c r="TSA12" s="591"/>
      <c r="TSB12" s="591"/>
      <c r="TSC12" s="591"/>
      <c r="TSD12" s="591"/>
      <c r="TSE12" s="591"/>
      <c r="TSF12" s="591"/>
      <c r="TSG12" s="591"/>
      <c r="TSH12" s="591"/>
      <c r="TSI12" s="591"/>
      <c r="TSJ12" s="591"/>
      <c r="TSK12" s="591"/>
      <c r="TSL12" s="591"/>
      <c r="TSM12" s="591"/>
      <c r="TSN12" s="591"/>
      <c r="TSO12" s="591"/>
      <c r="TSP12" s="591"/>
      <c r="TSQ12" s="591"/>
      <c r="TSR12" s="591"/>
      <c r="TSS12" s="591"/>
      <c r="TST12" s="591"/>
      <c r="TSU12" s="591"/>
      <c r="TSV12" s="591"/>
      <c r="TSW12" s="591"/>
      <c r="TSX12" s="591"/>
      <c r="TSY12" s="591"/>
      <c r="TSZ12" s="591"/>
      <c r="TTA12" s="591"/>
      <c r="TTB12" s="591"/>
      <c r="TTC12" s="591"/>
      <c r="TTD12" s="591"/>
      <c r="TTE12" s="591"/>
      <c r="TTF12" s="591"/>
      <c r="TTG12" s="591"/>
      <c r="TTH12" s="591"/>
      <c r="TTI12" s="591"/>
      <c r="TTJ12" s="591"/>
      <c r="TTK12" s="591"/>
      <c r="TTL12" s="591"/>
      <c r="TTM12" s="591"/>
      <c r="TTN12" s="591"/>
      <c r="TTO12" s="591"/>
      <c r="TTP12" s="591"/>
      <c r="TTQ12" s="591"/>
      <c r="TTR12" s="591"/>
      <c r="TTS12" s="591"/>
      <c r="TTT12" s="591"/>
      <c r="TTU12" s="591"/>
      <c r="TTV12" s="591"/>
      <c r="TTW12" s="591"/>
      <c r="TTX12" s="591"/>
      <c r="TTY12" s="591"/>
      <c r="TTZ12" s="591"/>
      <c r="TUA12" s="591"/>
      <c r="TUB12" s="591"/>
      <c r="TUC12" s="591"/>
      <c r="TUD12" s="591"/>
      <c r="TUE12" s="591"/>
      <c r="TUF12" s="591"/>
      <c r="TUG12" s="591"/>
      <c r="TUH12" s="591"/>
      <c r="TUI12" s="591"/>
      <c r="TUJ12" s="591"/>
      <c r="TUK12" s="591"/>
      <c r="TUL12" s="591"/>
      <c r="TUM12" s="591"/>
      <c r="TUN12" s="591"/>
      <c r="TUO12" s="591"/>
      <c r="TUP12" s="591"/>
      <c r="TUQ12" s="591"/>
      <c r="TUR12" s="591"/>
      <c r="TUS12" s="591"/>
      <c r="TUT12" s="591"/>
      <c r="TUU12" s="591"/>
      <c r="TUV12" s="591"/>
      <c r="TUW12" s="591"/>
      <c r="TUX12" s="591"/>
      <c r="TUY12" s="591"/>
      <c r="TUZ12" s="591"/>
      <c r="TVA12" s="591"/>
      <c r="TVB12" s="591"/>
      <c r="TVC12" s="591"/>
      <c r="TVD12" s="591"/>
      <c r="TVE12" s="591"/>
      <c r="TVF12" s="591"/>
      <c r="TVG12" s="591"/>
      <c r="TVH12" s="591"/>
      <c r="TVI12" s="591"/>
      <c r="TVJ12" s="591"/>
      <c r="TVK12" s="591"/>
      <c r="TVL12" s="591"/>
      <c r="TVM12" s="591"/>
      <c r="TVN12" s="591"/>
      <c r="TVO12" s="591"/>
      <c r="TVP12" s="591"/>
      <c r="TVQ12" s="591"/>
      <c r="TVR12" s="591"/>
      <c r="TVS12" s="591"/>
      <c r="TVT12" s="591"/>
      <c r="TVU12" s="591"/>
      <c r="TVV12" s="591"/>
      <c r="TVW12" s="591"/>
      <c r="TVX12" s="591"/>
      <c r="TVY12" s="591"/>
      <c r="TVZ12" s="591"/>
      <c r="TWA12" s="591"/>
      <c r="TWB12" s="591"/>
      <c r="TWC12" s="591"/>
      <c r="TWD12" s="591"/>
      <c r="TWE12" s="591"/>
      <c r="TWF12" s="591"/>
      <c r="TWG12" s="591"/>
      <c r="TWH12" s="591"/>
      <c r="TWI12" s="591"/>
      <c r="TWJ12" s="591"/>
      <c r="TWK12" s="591"/>
      <c r="TWL12" s="591"/>
      <c r="TWM12" s="591"/>
      <c r="TWN12" s="591"/>
      <c r="TWO12" s="591"/>
      <c r="TWP12" s="591"/>
      <c r="TWQ12" s="591"/>
      <c r="TWR12" s="591"/>
      <c r="TWS12" s="591"/>
      <c r="TWT12" s="591"/>
      <c r="TWU12" s="591"/>
      <c r="TWV12" s="591"/>
      <c r="TWW12" s="591"/>
      <c r="TWX12" s="591"/>
      <c r="TWY12" s="591"/>
      <c r="TWZ12" s="591"/>
      <c r="TXA12" s="591"/>
      <c r="TXB12" s="591"/>
      <c r="TXC12" s="591"/>
      <c r="TXD12" s="591"/>
      <c r="TXE12" s="591"/>
      <c r="TXF12" s="591"/>
      <c r="TXG12" s="591"/>
      <c r="TXH12" s="591"/>
      <c r="TXI12" s="591"/>
      <c r="TXJ12" s="591"/>
      <c r="TXK12" s="591"/>
      <c r="TXL12" s="591"/>
      <c r="TXM12" s="591"/>
      <c r="TXN12" s="591"/>
      <c r="TXO12" s="591"/>
      <c r="TXP12" s="591"/>
      <c r="TXQ12" s="591"/>
      <c r="TXR12" s="591"/>
      <c r="TXS12" s="591"/>
      <c r="TXT12" s="591"/>
      <c r="TXU12" s="591"/>
      <c r="TXV12" s="591"/>
      <c r="TXW12" s="591"/>
      <c r="TXX12" s="591"/>
      <c r="TXY12" s="591"/>
      <c r="TXZ12" s="591"/>
      <c r="TYA12" s="591"/>
      <c r="TYB12" s="591"/>
      <c r="TYC12" s="591"/>
      <c r="TYD12" s="591"/>
      <c r="TYE12" s="591"/>
      <c r="TYF12" s="591"/>
      <c r="TYG12" s="591"/>
      <c r="TYH12" s="591"/>
      <c r="TYI12" s="591"/>
      <c r="TYJ12" s="591"/>
      <c r="TYK12" s="591"/>
      <c r="TYL12" s="591"/>
      <c r="TYM12" s="591"/>
      <c r="TYN12" s="591"/>
      <c r="TYO12" s="591"/>
      <c r="TYP12" s="591"/>
      <c r="TYQ12" s="591"/>
      <c r="TYR12" s="591"/>
      <c r="TYS12" s="591"/>
      <c r="TYT12" s="591"/>
      <c r="TYU12" s="591"/>
      <c r="TYV12" s="591"/>
      <c r="TYW12" s="591"/>
      <c r="TYX12" s="591"/>
      <c r="TYY12" s="591"/>
      <c r="TYZ12" s="591"/>
      <c r="TZA12" s="591"/>
      <c r="TZB12" s="591"/>
      <c r="TZC12" s="591"/>
      <c r="TZD12" s="591"/>
      <c r="TZE12" s="591"/>
      <c r="TZF12" s="591"/>
      <c r="TZG12" s="591"/>
      <c r="TZH12" s="591"/>
      <c r="TZI12" s="591"/>
      <c r="TZJ12" s="591"/>
      <c r="TZK12" s="591"/>
      <c r="TZL12" s="591"/>
      <c r="TZM12" s="591"/>
      <c r="TZN12" s="591"/>
      <c r="TZO12" s="591"/>
      <c r="TZP12" s="591"/>
      <c r="TZQ12" s="591"/>
      <c r="TZR12" s="591"/>
      <c r="TZS12" s="591"/>
      <c r="TZT12" s="591"/>
      <c r="TZU12" s="591"/>
      <c r="TZV12" s="591"/>
      <c r="TZW12" s="591"/>
      <c r="TZX12" s="591"/>
      <c r="TZY12" s="591"/>
      <c r="TZZ12" s="591"/>
      <c r="UAA12" s="591"/>
      <c r="UAB12" s="591"/>
      <c r="UAC12" s="591"/>
      <c r="UAD12" s="591"/>
      <c r="UAE12" s="591"/>
      <c r="UAF12" s="591"/>
      <c r="UAG12" s="591"/>
      <c r="UAH12" s="591"/>
      <c r="UAI12" s="591"/>
      <c r="UAJ12" s="591"/>
      <c r="UAK12" s="591"/>
      <c r="UAL12" s="591"/>
      <c r="UAM12" s="591"/>
      <c r="UAN12" s="591"/>
      <c r="UAO12" s="591"/>
      <c r="UAP12" s="591"/>
      <c r="UAQ12" s="591"/>
      <c r="UAR12" s="591"/>
      <c r="UAS12" s="591"/>
      <c r="UAT12" s="591"/>
      <c r="UAU12" s="591"/>
      <c r="UAV12" s="591"/>
      <c r="UAW12" s="591"/>
      <c r="UAX12" s="591"/>
      <c r="UAY12" s="591"/>
      <c r="UAZ12" s="591"/>
      <c r="UBA12" s="591"/>
      <c r="UBB12" s="591"/>
      <c r="UBC12" s="591"/>
      <c r="UBD12" s="591"/>
      <c r="UBE12" s="591"/>
      <c r="UBF12" s="591"/>
      <c r="UBG12" s="591"/>
      <c r="UBH12" s="591"/>
      <c r="UBI12" s="591"/>
      <c r="UBJ12" s="591"/>
      <c r="UBK12" s="591"/>
      <c r="UBL12" s="591"/>
      <c r="UBM12" s="591"/>
      <c r="UBN12" s="591"/>
      <c r="UBO12" s="591"/>
      <c r="UBP12" s="591"/>
      <c r="UBQ12" s="591"/>
      <c r="UBR12" s="591"/>
      <c r="UBS12" s="591"/>
      <c r="UBT12" s="591"/>
      <c r="UBU12" s="591"/>
      <c r="UBV12" s="591"/>
      <c r="UBW12" s="591"/>
      <c r="UBX12" s="591"/>
      <c r="UBY12" s="591"/>
      <c r="UBZ12" s="591"/>
      <c r="UCA12" s="591"/>
      <c r="UCB12" s="591"/>
      <c r="UCC12" s="591"/>
      <c r="UCD12" s="591"/>
      <c r="UCE12" s="591"/>
      <c r="UCF12" s="591"/>
      <c r="UCG12" s="591"/>
      <c r="UCH12" s="591"/>
      <c r="UCI12" s="591"/>
      <c r="UCJ12" s="591"/>
      <c r="UCK12" s="591"/>
      <c r="UCL12" s="591"/>
      <c r="UCM12" s="591"/>
      <c r="UCN12" s="591"/>
      <c r="UCO12" s="591"/>
      <c r="UCP12" s="591"/>
      <c r="UCQ12" s="591"/>
      <c r="UCR12" s="591"/>
      <c r="UCS12" s="591"/>
      <c r="UCT12" s="591"/>
      <c r="UCU12" s="591"/>
      <c r="UCV12" s="591"/>
      <c r="UCW12" s="591"/>
      <c r="UCX12" s="591"/>
      <c r="UCY12" s="591"/>
      <c r="UCZ12" s="591"/>
      <c r="UDA12" s="591"/>
      <c r="UDB12" s="591"/>
      <c r="UDC12" s="591"/>
      <c r="UDD12" s="591"/>
      <c r="UDE12" s="591"/>
      <c r="UDF12" s="591"/>
      <c r="UDG12" s="591"/>
      <c r="UDH12" s="591"/>
      <c r="UDI12" s="591"/>
      <c r="UDJ12" s="591"/>
      <c r="UDK12" s="591"/>
      <c r="UDL12" s="591"/>
      <c r="UDM12" s="591"/>
      <c r="UDN12" s="591"/>
      <c r="UDO12" s="591"/>
      <c r="UDP12" s="591"/>
      <c r="UDQ12" s="591"/>
      <c r="UDR12" s="591"/>
      <c r="UDS12" s="591"/>
      <c r="UDT12" s="591"/>
      <c r="UDU12" s="591"/>
      <c r="UDV12" s="591"/>
      <c r="UDW12" s="591"/>
      <c r="UDX12" s="591"/>
      <c r="UDY12" s="591"/>
      <c r="UDZ12" s="591"/>
      <c r="UEA12" s="591"/>
      <c r="UEB12" s="591"/>
      <c r="UEC12" s="591"/>
      <c r="UED12" s="591"/>
      <c r="UEE12" s="591"/>
      <c r="UEF12" s="591"/>
      <c r="UEG12" s="591"/>
      <c r="UEH12" s="591"/>
      <c r="UEI12" s="591"/>
      <c r="UEJ12" s="591"/>
      <c r="UEK12" s="591"/>
      <c r="UEL12" s="591"/>
      <c r="UEM12" s="591"/>
      <c r="UEN12" s="591"/>
      <c r="UEO12" s="591"/>
      <c r="UEP12" s="591"/>
      <c r="UEQ12" s="591"/>
      <c r="UER12" s="591"/>
      <c r="UES12" s="591"/>
      <c r="UET12" s="591"/>
      <c r="UEU12" s="591"/>
      <c r="UEV12" s="591"/>
      <c r="UEW12" s="591"/>
      <c r="UEX12" s="591"/>
      <c r="UEY12" s="591"/>
      <c r="UEZ12" s="591"/>
      <c r="UFA12" s="591"/>
      <c r="UFB12" s="591"/>
      <c r="UFC12" s="591"/>
      <c r="UFD12" s="591"/>
      <c r="UFE12" s="591"/>
      <c r="UFF12" s="591"/>
      <c r="UFG12" s="591"/>
      <c r="UFH12" s="591"/>
      <c r="UFI12" s="591"/>
      <c r="UFJ12" s="591"/>
      <c r="UFK12" s="591"/>
      <c r="UFL12" s="591"/>
      <c r="UFM12" s="591"/>
      <c r="UFN12" s="591"/>
      <c r="UFO12" s="591"/>
      <c r="UFP12" s="591"/>
      <c r="UFQ12" s="591"/>
      <c r="UFR12" s="591"/>
      <c r="UFS12" s="591"/>
      <c r="UFT12" s="591"/>
      <c r="UFU12" s="591"/>
      <c r="UFV12" s="591"/>
      <c r="UFW12" s="591"/>
      <c r="UFX12" s="591"/>
      <c r="UFY12" s="591"/>
      <c r="UFZ12" s="591"/>
      <c r="UGA12" s="591"/>
      <c r="UGB12" s="591"/>
      <c r="UGC12" s="591"/>
      <c r="UGD12" s="591"/>
      <c r="UGE12" s="591"/>
      <c r="UGF12" s="591"/>
      <c r="UGG12" s="591"/>
      <c r="UGH12" s="591"/>
      <c r="UGI12" s="591"/>
      <c r="UGJ12" s="591"/>
      <c r="UGK12" s="591"/>
      <c r="UGL12" s="591"/>
      <c r="UGM12" s="591"/>
      <c r="UGN12" s="591"/>
      <c r="UGO12" s="591"/>
      <c r="UGP12" s="591"/>
      <c r="UGQ12" s="591"/>
      <c r="UGR12" s="591"/>
      <c r="UGS12" s="591"/>
      <c r="UGT12" s="591"/>
      <c r="UGU12" s="591"/>
      <c r="UGV12" s="591"/>
      <c r="UGW12" s="591"/>
      <c r="UGX12" s="591"/>
      <c r="UGY12" s="591"/>
      <c r="UGZ12" s="591"/>
      <c r="UHA12" s="591"/>
      <c r="UHB12" s="591"/>
      <c r="UHC12" s="591"/>
      <c r="UHD12" s="591"/>
      <c r="UHE12" s="591"/>
      <c r="UHF12" s="591"/>
      <c r="UHG12" s="591"/>
      <c r="UHH12" s="591"/>
      <c r="UHI12" s="591"/>
      <c r="UHJ12" s="591"/>
      <c r="UHK12" s="591"/>
      <c r="UHL12" s="591"/>
      <c r="UHM12" s="591"/>
      <c r="UHN12" s="591"/>
      <c r="UHO12" s="591"/>
      <c r="UHP12" s="591"/>
      <c r="UHQ12" s="591"/>
      <c r="UHR12" s="591"/>
      <c r="UHS12" s="591"/>
      <c r="UHT12" s="591"/>
      <c r="UHU12" s="591"/>
      <c r="UHV12" s="591"/>
      <c r="UHW12" s="591"/>
      <c r="UHX12" s="591"/>
      <c r="UHY12" s="591"/>
      <c r="UHZ12" s="591"/>
      <c r="UIA12" s="591"/>
      <c r="UIB12" s="591"/>
      <c r="UIC12" s="591"/>
      <c r="UID12" s="591"/>
      <c r="UIE12" s="591"/>
      <c r="UIF12" s="591"/>
      <c r="UIG12" s="591"/>
      <c r="UIH12" s="591"/>
      <c r="UII12" s="591"/>
      <c r="UIJ12" s="591"/>
      <c r="UIK12" s="591"/>
      <c r="UIL12" s="591"/>
      <c r="UIM12" s="591"/>
      <c r="UIN12" s="591"/>
      <c r="UIO12" s="591"/>
      <c r="UIP12" s="591"/>
      <c r="UIQ12" s="591"/>
      <c r="UIR12" s="591"/>
      <c r="UIS12" s="591"/>
      <c r="UIT12" s="591"/>
      <c r="UIU12" s="591"/>
      <c r="UIV12" s="591"/>
      <c r="UIW12" s="591"/>
      <c r="UIX12" s="591"/>
      <c r="UIY12" s="591"/>
      <c r="UIZ12" s="591"/>
      <c r="UJA12" s="591"/>
      <c r="UJB12" s="591"/>
      <c r="UJC12" s="591"/>
      <c r="UJD12" s="591"/>
      <c r="UJE12" s="591"/>
      <c r="UJF12" s="591"/>
      <c r="UJG12" s="591"/>
      <c r="UJH12" s="591"/>
      <c r="UJI12" s="591"/>
      <c r="UJJ12" s="591"/>
      <c r="UJK12" s="591"/>
      <c r="UJL12" s="591"/>
      <c r="UJM12" s="591"/>
      <c r="UJN12" s="591"/>
      <c r="UJO12" s="591"/>
      <c r="UJP12" s="591"/>
      <c r="UJQ12" s="591"/>
      <c r="UJR12" s="591"/>
      <c r="UJS12" s="591"/>
      <c r="UJT12" s="591"/>
      <c r="UJU12" s="591"/>
      <c r="UJV12" s="591"/>
      <c r="UJW12" s="591"/>
      <c r="UJX12" s="591"/>
      <c r="UJY12" s="591"/>
      <c r="UJZ12" s="591"/>
      <c r="UKA12" s="591"/>
      <c r="UKB12" s="591"/>
      <c r="UKC12" s="591"/>
      <c r="UKD12" s="591"/>
      <c r="UKE12" s="591"/>
      <c r="UKF12" s="591"/>
      <c r="UKG12" s="591"/>
      <c r="UKH12" s="591"/>
      <c r="UKI12" s="591"/>
      <c r="UKJ12" s="591"/>
      <c r="UKK12" s="591"/>
      <c r="UKL12" s="591"/>
      <c r="UKM12" s="591"/>
      <c r="UKN12" s="591"/>
      <c r="UKO12" s="591"/>
      <c r="UKP12" s="591"/>
      <c r="UKQ12" s="591"/>
      <c r="UKR12" s="591"/>
      <c r="UKS12" s="591"/>
      <c r="UKT12" s="591"/>
      <c r="UKU12" s="591"/>
      <c r="UKV12" s="591"/>
      <c r="UKW12" s="591"/>
      <c r="UKX12" s="591"/>
      <c r="UKY12" s="591"/>
      <c r="UKZ12" s="591"/>
      <c r="ULA12" s="591"/>
      <c r="ULB12" s="591"/>
      <c r="ULC12" s="591"/>
      <c r="ULD12" s="591"/>
      <c r="ULE12" s="591"/>
      <c r="ULF12" s="591"/>
      <c r="ULG12" s="591"/>
      <c r="ULH12" s="591"/>
      <c r="ULI12" s="591"/>
      <c r="ULJ12" s="591"/>
      <c r="ULK12" s="591"/>
      <c r="ULL12" s="591"/>
      <c r="ULM12" s="591"/>
      <c r="ULN12" s="591"/>
      <c r="ULO12" s="591"/>
      <c r="ULP12" s="591"/>
      <c r="ULQ12" s="591"/>
      <c r="ULR12" s="591"/>
      <c r="ULS12" s="591"/>
      <c r="ULT12" s="591"/>
      <c r="ULU12" s="591"/>
      <c r="ULV12" s="591"/>
      <c r="ULW12" s="591"/>
      <c r="ULX12" s="591"/>
      <c r="ULY12" s="591"/>
      <c r="ULZ12" s="591"/>
      <c r="UMA12" s="591"/>
      <c r="UMB12" s="591"/>
      <c r="UMC12" s="591"/>
      <c r="UMD12" s="591"/>
      <c r="UME12" s="591"/>
      <c r="UMF12" s="591"/>
      <c r="UMG12" s="591"/>
      <c r="UMH12" s="591"/>
      <c r="UMI12" s="591"/>
      <c r="UMJ12" s="591"/>
      <c r="UMK12" s="591"/>
      <c r="UML12" s="591"/>
      <c r="UMM12" s="591"/>
      <c r="UMN12" s="591"/>
      <c r="UMO12" s="591"/>
      <c r="UMP12" s="591"/>
      <c r="UMQ12" s="591"/>
      <c r="UMR12" s="591"/>
      <c r="UMS12" s="591"/>
      <c r="UMT12" s="591"/>
      <c r="UMU12" s="591"/>
      <c r="UMV12" s="591"/>
      <c r="UMW12" s="591"/>
      <c r="UMX12" s="591"/>
      <c r="UMY12" s="591"/>
      <c r="UMZ12" s="591"/>
      <c r="UNA12" s="591"/>
      <c r="UNB12" s="591"/>
      <c r="UNC12" s="591"/>
      <c r="UND12" s="591"/>
      <c r="UNE12" s="591"/>
      <c r="UNF12" s="591"/>
      <c r="UNG12" s="591"/>
      <c r="UNH12" s="591"/>
      <c r="UNI12" s="591"/>
      <c r="UNJ12" s="591"/>
      <c r="UNK12" s="591"/>
      <c r="UNL12" s="591"/>
      <c r="UNM12" s="591"/>
      <c r="UNN12" s="591"/>
      <c r="UNO12" s="591"/>
      <c r="UNP12" s="591"/>
      <c r="UNQ12" s="591"/>
      <c r="UNR12" s="591"/>
      <c r="UNS12" s="591"/>
      <c r="UNT12" s="591"/>
      <c r="UNU12" s="591"/>
      <c r="UNV12" s="591"/>
      <c r="UNW12" s="591"/>
      <c r="UNX12" s="591"/>
      <c r="UNY12" s="591"/>
      <c r="UNZ12" s="591"/>
      <c r="UOA12" s="591"/>
      <c r="UOB12" s="591"/>
      <c r="UOC12" s="591"/>
      <c r="UOD12" s="591"/>
      <c r="UOE12" s="591"/>
      <c r="UOF12" s="591"/>
      <c r="UOG12" s="591"/>
      <c r="UOH12" s="591"/>
      <c r="UOI12" s="591"/>
      <c r="UOJ12" s="591"/>
      <c r="UOK12" s="591"/>
      <c r="UOL12" s="591"/>
      <c r="UOM12" s="591"/>
      <c r="UON12" s="591"/>
      <c r="UOO12" s="591"/>
      <c r="UOP12" s="591"/>
      <c r="UOQ12" s="591"/>
      <c r="UOR12" s="591"/>
      <c r="UOS12" s="591"/>
      <c r="UOT12" s="591"/>
      <c r="UOU12" s="591"/>
      <c r="UOV12" s="591"/>
      <c r="UOW12" s="591"/>
      <c r="UOX12" s="591"/>
      <c r="UOY12" s="591"/>
      <c r="UOZ12" s="591"/>
      <c r="UPA12" s="591"/>
      <c r="UPB12" s="591"/>
      <c r="UPC12" s="591"/>
      <c r="UPD12" s="591"/>
      <c r="UPE12" s="591"/>
      <c r="UPF12" s="591"/>
      <c r="UPG12" s="591"/>
      <c r="UPH12" s="591"/>
      <c r="UPI12" s="591"/>
      <c r="UPJ12" s="591"/>
      <c r="UPK12" s="591"/>
      <c r="UPL12" s="591"/>
      <c r="UPM12" s="591"/>
      <c r="UPN12" s="591"/>
      <c r="UPO12" s="591"/>
      <c r="UPP12" s="591"/>
      <c r="UPQ12" s="591"/>
      <c r="UPR12" s="591"/>
      <c r="UPS12" s="591"/>
      <c r="UPT12" s="591"/>
      <c r="UPU12" s="591"/>
      <c r="UPV12" s="591"/>
      <c r="UPW12" s="591"/>
      <c r="UPX12" s="591"/>
      <c r="UPY12" s="591"/>
      <c r="UPZ12" s="591"/>
      <c r="UQA12" s="591"/>
      <c r="UQB12" s="591"/>
      <c r="UQC12" s="591"/>
      <c r="UQD12" s="591"/>
      <c r="UQE12" s="591"/>
      <c r="UQF12" s="591"/>
      <c r="UQG12" s="591"/>
      <c r="UQH12" s="591"/>
      <c r="UQI12" s="591"/>
      <c r="UQJ12" s="591"/>
      <c r="UQK12" s="591"/>
      <c r="UQL12" s="591"/>
      <c r="UQM12" s="591"/>
      <c r="UQN12" s="591"/>
      <c r="UQO12" s="591"/>
      <c r="UQP12" s="591"/>
      <c r="UQQ12" s="591"/>
      <c r="UQR12" s="591"/>
      <c r="UQS12" s="591"/>
      <c r="UQT12" s="591"/>
      <c r="UQU12" s="591"/>
      <c r="UQV12" s="591"/>
      <c r="UQW12" s="591"/>
      <c r="UQX12" s="591"/>
      <c r="UQY12" s="591"/>
      <c r="UQZ12" s="591"/>
      <c r="URA12" s="591"/>
      <c r="URB12" s="591"/>
      <c r="URC12" s="591"/>
      <c r="URD12" s="591"/>
      <c r="URE12" s="591"/>
      <c r="URF12" s="591"/>
      <c r="URG12" s="591"/>
      <c r="URH12" s="591"/>
      <c r="URI12" s="591"/>
      <c r="URJ12" s="591"/>
      <c r="URK12" s="591"/>
      <c r="URL12" s="591"/>
      <c r="URM12" s="591"/>
      <c r="URN12" s="591"/>
      <c r="URO12" s="591"/>
      <c r="URP12" s="591"/>
      <c r="URQ12" s="591"/>
      <c r="URR12" s="591"/>
      <c r="URS12" s="591"/>
      <c r="URT12" s="591"/>
      <c r="URU12" s="591"/>
      <c r="URV12" s="591"/>
      <c r="URW12" s="591"/>
      <c r="URX12" s="591"/>
      <c r="URY12" s="591"/>
      <c r="URZ12" s="591"/>
      <c r="USA12" s="591"/>
      <c r="USB12" s="591"/>
      <c r="USC12" s="591"/>
      <c r="USD12" s="591"/>
      <c r="USE12" s="591"/>
      <c r="USF12" s="591"/>
      <c r="USG12" s="591"/>
      <c r="USH12" s="591"/>
      <c r="USI12" s="591"/>
      <c r="USJ12" s="591"/>
      <c r="USK12" s="591"/>
      <c r="USL12" s="591"/>
      <c r="USM12" s="591"/>
      <c r="USN12" s="591"/>
      <c r="USO12" s="591"/>
      <c r="USP12" s="591"/>
      <c r="USQ12" s="591"/>
      <c r="USR12" s="591"/>
      <c r="USS12" s="591"/>
      <c r="UST12" s="591"/>
      <c r="USU12" s="591"/>
      <c r="USV12" s="591"/>
      <c r="USW12" s="591"/>
      <c r="USX12" s="591"/>
      <c r="USY12" s="591"/>
      <c r="USZ12" s="591"/>
      <c r="UTA12" s="591"/>
      <c r="UTB12" s="591"/>
      <c r="UTC12" s="591"/>
      <c r="UTD12" s="591"/>
      <c r="UTE12" s="591"/>
      <c r="UTF12" s="591"/>
      <c r="UTG12" s="591"/>
      <c r="UTH12" s="591"/>
      <c r="UTI12" s="591"/>
      <c r="UTJ12" s="591"/>
      <c r="UTK12" s="591"/>
      <c r="UTL12" s="591"/>
      <c r="UTM12" s="591"/>
      <c r="UTN12" s="591"/>
      <c r="UTO12" s="591"/>
      <c r="UTP12" s="591"/>
      <c r="UTQ12" s="591"/>
      <c r="UTR12" s="591"/>
      <c r="UTS12" s="591"/>
      <c r="UTT12" s="591"/>
      <c r="UTU12" s="591"/>
      <c r="UTV12" s="591"/>
      <c r="UTW12" s="591"/>
      <c r="UTX12" s="591"/>
      <c r="UTY12" s="591"/>
      <c r="UTZ12" s="591"/>
      <c r="UUA12" s="591"/>
      <c r="UUB12" s="591"/>
      <c r="UUC12" s="591"/>
      <c r="UUD12" s="591"/>
      <c r="UUE12" s="591"/>
      <c r="UUF12" s="591"/>
      <c r="UUG12" s="591"/>
      <c r="UUH12" s="591"/>
      <c r="UUI12" s="591"/>
      <c r="UUJ12" s="591"/>
      <c r="UUK12" s="591"/>
      <c r="UUL12" s="591"/>
      <c r="UUM12" s="591"/>
      <c r="UUN12" s="591"/>
      <c r="UUO12" s="591"/>
      <c r="UUP12" s="591"/>
      <c r="UUQ12" s="591"/>
      <c r="UUR12" s="591"/>
      <c r="UUS12" s="591"/>
      <c r="UUT12" s="591"/>
      <c r="UUU12" s="591"/>
      <c r="UUV12" s="591"/>
      <c r="UUW12" s="591"/>
      <c r="UUX12" s="591"/>
      <c r="UUY12" s="591"/>
      <c r="UUZ12" s="591"/>
      <c r="UVA12" s="591"/>
      <c r="UVB12" s="591"/>
      <c r="UVC12" s="591"/>
      <c r="UVD12" s="591"/>
      <c r="UVE12" s="591"/>
      <c r="UVF12" s="591"/>
      <c r="UVG12" s="591"/>
      <c r="UVH12" s="591"/>
      <c r="UVI12" s="591"/>
      <c r="UVJ12" s="591"/>
      <c r="UVK12" s="591"/>
      <c r="UVL12" s="591"/>
      <c r="UVM12" s="591"/>
      <c r="UVN12" s="591"/>
      <c r="UVO12" s="591"/>
      <c r="UVP12" s="591"/>
      <c r="UVQ12" s="591"/>
      <c r="UVR12" s="591"/>
      <c r="UVS12" s="591"/>
      <c r="UVT12" s="591"/>
      <c r="UVU12" s="591"/>
      <c r="UVV12" s="591"/>
      <c r="UVW12" s="591"/>
      <c r="UVX12" s="591"/>
      <c r="UVY12" s="591"/>
      <c r="UVZ12" s="591"/>
      <c r="UWA12" s="591"/>
      <c r="UWB12" s="591"/>
      <c r="UWC12" s="591"/>
      <c r="UWD12" s="591"/>
      <c r="UWE12" s="591"/>
      <c r="UWF12" s="591"/>
      <c r="UWG12" s="591"/>
      <c r="UWH12" s="591"/>
      <c r="UWI12" s="591"/>
      <c r="UWJ12" s="591"/>
      <c r="UWK12" s="591"/>
      <c r="UWL12" s="591"/>
      <c r="UWM12" s="591"/>
      <c r="UWN12" s="591"/>
      <c r="UWO12" s="591"/>
      <c r="UWP12" s="591"/>
      <c r="UWQ12" s="591"/>
      <c r="UWR12" s="591"/>
      <c r="UWS12" s="591"/>
      <c r="UWT12" s="591"/>
      <c r="UWU12" s="591"/>
      <c r="UWV12" s="591"/>
      <c r="UWW12" s="591"/>
      <c r="UWX12" s="591"/>
      <c r="UWY12" s="591"/>
      <c r="UWZ12" s="591"/>
      <c r="UXA12" s="591"/>
      <c r="UXB12" s="591"/>
      <c r="UXC12" s="591"/>
      <c r="UXD12" s="591"/>
      <c r="UXE12" s="591"/>
      <c r="UXF12" s="591"/>
      <c r="UXG12" s="591"/>
      <c r="UXH12" s="591"/>
      <c r="UXI12" s="591"/>
      <c r="UXJ12" s="591"/>
      <c r="UXK12" s="591"/>
      <c r="UXL12" s="591"/>
      <c r="UXM12" s="591"/>
      <c r="UXN12" s="591"/>
      <c r="UXO12" s="591"/>
      <c r="UXP12" s="591"/>
      <c r="UXQ12" s="591"/>
      <c r="UXR12" s="591"/>
      <c r="UXS12" s="591"/>
      <c r="UXT12" s="591"/>
      <c r="UXU12" s="591"/>
      <c r="UXV12" s="591"/>
      <c r="UXW12" s="591"/>
      <c r="UXX12" s="591"/>
      <c r="UXY12" s="591"/>
      <c r="UXZ12" s="591"/>
      <c r="UYA12" s="591"/>
      <c r="UYB12" s="591"/>
      <c r="UYC12" s="591"/>
      <c r="UYD12" s="591"/>
      <c r="UYE12" s="591"/>
      <c r="UYF12" s="591"/>
      <c r="UYG12" s="591"/>
      <c r="UYH12" s="591"/>
      <c r="UYI12" s="591"/>
      <c r="UYJ12" s="591"/>
      <c r="UYK12" s="591"/>
      <c r="UYL12" s="591"/>
      <c r="UYM12" s="591"/>
      <c r="UYN12" s="591"/>
      <c r="UYO12" s="591"/>
      <c r="UYP12" s="591"/>
      <c r="UYQ12" s="591"/>
      <c r="UYR12" s="591"/>
      <c r="UYS12" s="591"/>
      <c r="UYT12" s="591"/>
      <c r="UYU12" s="591"/>
      <c r="UYV12" s="591"/>
      <c r="UYW12" s="591"/>
      <c r="UYX12" s="591"/>
      <c r="UYY12" s="591"/>
      <c r="UYZ12" s="591"/>
      <c r="UZA12" s="591"/>
      <c r="UZB12" s="591"/>
      <c r="UZC12" s="591"/>
      <c r="UZD12" s="591"/>
      <c r="UZE12" s="591"/>
      <c r="UZF12" s="591"/>
      <c r="UZG12" s="591"/>
      <c r="UZH12" s="591"/>
      <c r="UZI12" s="591"/>
      <c r="UZJ12" s="591"/>
      <c r="UZK12" s="591"/>
      <c r="UZL12" s="591"/>
      <c r="UZM12" s="591"/>
      <c r="UZN12" s="591"/>
      <c r="UZO12" s="591"/>
      <c r="UZP12" s="591"/>
      <c r="UZQ12" s="591"/>
      <c r="UZR12" s="591"/>
      <c r="UZS12" s="591"/>
      <c r="UZT12" s="591"/>
      <c r="UZU12" s="591"/>
      <c r="UZV12" s="591"/>
      <c r="UZW12" s="591"/>
      <c r="UZX12" s="591"/>
      <c r="UZY12" s="591"/>
      <c r="UZZ12" s="591"/>
      <c r="VAA12" s="591"/>
      <c r="VAB12" s="591"/>
      <c r="VAC12" s="591"/>
      <c r="VAD12" s="591"/>
      <c r="VAE12" s="591"/>
      <c r="VAF12" s="591"/>
      <c r="VAG12" s="591"/>
      <c r="VAH12" s="591"/>
      <c r="VAI12" s="591"/>
      <c r="VAJ12" s="591"/>
      <c r="VAK12" s="591"/>
      <c r="VAL12" s="591"/>
      <c r="VAM12" s="591"/>
      <c r="VAN12" s="591"/>
      <c r="VAO12" s="591"/>
      <c r="VAP12" s="591"/>
      <c r="VAQ12" s="591"/>
      <c r="VAR12" s="591"/>
      <c r="VAS12" s="591"/>
      <c r="VAT12" s="591"/>
      <c r="VAU12" s="591"/>
      <c r="VAV12" s="591"/>
      <c r="VAW12" s="591"/>
      <c r="VAX12" s="591"/>
      <c r="VAY12" s="591"/>
      <c r="VAZ12" s="591"/>
      <c r="VBA12" s="591"/>
      <c r="VBB12" s="591"/>
      <c r="VBC12" s="591"/>
      <c r="VBD12" s="591"/>
      <c r="VBE12" s="591"/>
      <c r="VBF12" s="591"/>
      <c r="VBG12" s="591"/>
      <c r="VBH12" s="591"/>
      <c r="VBI12" s="591"/>
      <c r="VBJ12" s="591"/>
      <c r="VBK12" s="591"/>
      <c r="VBL12" s="591"/>
      <c r="VBM12" s="591"/>
      <c r="VBN12" s="591"/>
      <c r="VBO12" s="591"/>
      <c r="VBP12" s="591"/>
      <c r="VBQ12" s="591"/>
      <c r="VBR12" s="591"/>
      <c r="VBS12" s="591"/>
      <c r="VBT12" s="591"/>
      <c r="VBU12" s="591"/>
      <c r="VBV12" s="591"/>
      <c r="VBW12" s="591"/>
      <c r="VBX12" s="591"/>
      <c r="VBY12" s="591"/>
      <c r="VBZ12" s="591"/>
      <c r="VCA12" s="591"/>
      <c r="VCB12" s="591"/>
      <c r="VCC12" s="591"/>
      <c r="VCD12" s="591"/>
      <c r="VCE12" s="591"/>
      <c r="VCF12" s="591"/>
      <c r="VCG12" s="591"/>
      <c r="VCH12" s="591"/>
      <c r="VCI12" s="591"/>
      <c r="VCJ12" s="591"/>
      <c r="VCK12" s="591"/>
      <c r="VCL12" s="591"/>
      <c r="VCM12" s="591"/>
      <c r="VCN12" s="591"/>
      <c r="VCO12" s="591"/>
      <c r="VCP12" s="591"/>
      <c r="VCQ12" s="591"/>
      <c r="VCR12" s="591"/>
      <c r="VCS12" s="591"/>
      <c r="VCT12" s="591"/>
      <c r="VCU12" s="591"/>
      <c r="VCV12" s="591"/>
      <c r="VCW12" s="591"/>
      <c r="VCX12" s="591"/>
      <c r="VCY12" s="591"/>
      <c r="VCZ12" s="591"/>
      <c r="VDA12" s="591"/>
      <c r="VDB12" s="591"/>
      <c r="VDC12" s="591"/>
      <c r="VDD12" s="591"/>
      <c r="VDE12" s="591"/>
      <c r="VDF12" s="591"/>
      <c r="VDG12" s="591"/>
      <c r="VDH12" s="591"/>
      <c r="VDI12" s="591"/>
      <c r="VDJ12" s="591"/>
      <c r="VDK12" s="591"/>
      <c r="VDL12" s="591"/>
      <c r="VDM12" s="591"/>
      <c r="VDN12" s="591"/>
      <c r="VDO12" s="591"/>
      <c r="VDP12" s="591"/>
      <c r="VDQ12" s="591"/>
      <c r="VDR12" s="591"/>
      <c r="VDS12" s="591"/>
      <c r="VDT12" s="591"/>
      <c r="VDU12" s="591"/>
      <c r="VDV12" s="591"/>
      <c r="VDW12" s="591"/>
      <c r="VDX12" s="591"/>
      <c r="VDY12" s="591"/>
      <c r="VDZ12" s="591"/>
      <c r="VEA12" s="591"/>
      <c r="VEB12" s="591"/>
      <c r="VEC12" s="591"/>
      <c r="VED12" s="591"/>
      <c r="VEE12" s="591"/>
      <c r="VEF12" s="591"/>
      <c r="VEG12" s="591"/>
      <c r="VEH12" s="591"/>
      <c r="VEI12" s="591"/>
      <c r="VEJ12" s="591"/>
      <c r="VEK12" s="591"/>
      <c r="VEL12" s="591"/>
      <c r="VEM12" s="591"/>
      <c r="VEN12" s="591"/>
      <c r="VEO12" s="591"/>
      <c r="VEP12" s="591"/>
      <c r="VEQ12" s="591"/>
      <c r="VER12" s="591"/>
      <c r="VES12" s="591"/>
      <c r="VET12" s="591"/>
      <c r="VEU12" s="591"/>
      <c r="VEV12" s="591"/>
      <c r="VEW12" s="591"/>
      <c r="VEX12" s="591"/>
      <c r="VEY12" s="591"/>
      <c r="VEZ12" s="591"/>
      <c r="VFA12" s="591"/>
      <c r="VFB12" s="591"/>
      <c r="VFC12" s="591"/>
      <c r="VFD12" s="591"/>
      <c r="VFE12" s="591"/>
      <c r="VFF12" s="591"/>
      <c r="VFG12" s="591"/>
      <c r="VFH12" s="591"/>
      <c r="VFI12" s="591"/>
      <c r="VFJ12" s="591"/>
      <c r="VFK12" s="591"/>
      <c r="VFL12" s="591"/>
      <c r="VFM12" s="591"/>
      <c r="VFN12" s="591"/>
      <c r="VFO12" s="591"/>
      <c r="VFP12" s="591"/>
      <c r="VFQ12" s="591"/>
      <c r="VFR12" s="591"/>
      <c r="VFS12" s="591"/>
      <c r="VFT12" s="591"/>
      <c r="VFU12" s="591"/>
      <c r="VFV12" s="591"/>
      <c r="VFW12" s="591"/>
      <c r="VFX12" s="591"/>
      <c r="VFY12" s="591"/>
      <c r="VFZ12" s="591"/>
      <c r="VGA12" s="591"/>
      <c r="VGB12" s="591"/>
      <c r="VGC12" s="591"/>
      <c r="VGD12" s="591"/>
      <c r="VGE12" s="591"/>
      <c r="VGF12" s="591"/>
      <c r="VGG12" s="591"/>
      <c r="VGH12" s="591"/>
      <c r="VGI12" s="591"/>
      <c r="VGJ12" s="591"/>
      <c r="VGK12" s="591"/>
      <c r="VGL12" s="591"/>
      <c r="VGM12" s="591"/>
      <c r="VGN12" s="591"/>
      <c r="VGO12" s="591"/>
      <c r="VGP12" s="591"/>
      <c r="VGQ12" s="591"/>
      <c r="VGR12" s="591"/>
      <c r="VGS12" s="591"/>
      <c r="VGT12" s="591"/>
      <c r="VGU12" s="591"/>
      <c r="VGV12" s="591"/>
      <c r="VGW12" s="591"/>
      <c r="VGX12" s="591"/>
      <c r="VGY12" s="591"/>
      <c r="VGZ12" s="591"/>
      <c r="VHA12" s="591"/>
      <c r="VHB12" s="591"/>
      <c r="VHC12" s="591"/>
      <c r="VHD12" s="591"/>
      <c r="VHE12" s="591"/>
      <c r="VHF12" s="591"/>
      <c r="VHG12" s="591"/>
      <c r="VHH12" s="591"/>
      <c r="VHI12" s="591"/>
      <c r="VHJ12" s="591"/>
      <c r="VHK12" s="591"/>
      <c r="VHL12" s="591"/>
      <c r="VHM12" s="591"/>
      <c r="VHN12" s="591"/>
      <c r="VHO12" s="591"/>
      <c r="VHP12" s="591"/>
      <c r="VHQ12" s="591"/>
      <c r="VHR12" s="591"/>
      <c r="VHS12" s="591"/>
      <c r="VHT12" s="591"/>
      <c r="VHU12" s="591"/>
      <c r="VHV12" s="591"/>
      <c r="VHW12" s="591"/>
      <c r="VHX12" s="591"/>
      <c r="VHY12" s="591"/>
      <c r="VHZ12" s="591"/>
      <c r="VIA12" s="591"/>
      <c r="VIB12" s="591"/>
      <c r="VIC12" s="591"/>
      <c r="VID12" s="591"/>
      <c r="VIE12" s="591"/>
      <c r="VIF12" s="591"/>
      <c r="VIG12" s="591"/>
      <c r="VIH12" s="591"/>
      <c r="VII12" s="591"/>
      <c r="VIJ12" s="591"/>
      <c r="VIK12" s="591"/>
      <c r="VIL12" s="591"/>
      <c r="VIM12" s="591"/>
      <c r="VIN12" s="591"/>
      <c r="VIO12" s="591"/>
      <c r="VIP12" s="591"/>
      <c r="VIQ12" s="591"/>
      <c r="VIR12" s="591"/>
      <c r="VIS12" s="591"/>
      <c r="VIT12" s="591"/>
      <c r="VIU12" s="591"/>
      <c r="VIV12" s="591"/>
      <c r="VIW12" s="591"/>
      <c r="VIX12" s="591"/>
      <c r="VIY12" s="591"/>
      <c r="VIZ12" s="591"/>
      <c r="VJA12" s="591"/>
      <c r="VJB12" s="591"/>
      <c r="VJC12" s="591"/>
      <c r="VJD12" s="591"/>
      <c r="VJE12" s="591"/>
      <c r="VJF12" s="591"/>
      <c r="VJG12" s="591"/>
      <c r="VJH12" s="591"/>
      <c r="VJI12" s="591"/>
      <c r="VJJ12" s="591"/>
      <c r="VJK12" s="591"/>
      <c r="VJL12" s="591"/>
      <c r="VJM12" s="591"/>
      <c r="VJN12" s="591"/>
      <c r="VJO12" s="591"/>
      <c r="VJP12" s="591"/>
      <c r="VJQ12" s="591"/>
      <c r="VJR12" s="591"/>
      <c r="VJS12" s="591"/>
      <c r="VJT12" s="591"/>
      <c r="VJU12" s="591"/>
      <c r="VJV12" s="591"/>
      <c r="VJW12" s="591"/>
      <c r="VJX12" s="591"/>
      <c r="VJY12" s="591"/>
      <c r="VJZ12" s="591"/>
      <c r="VKA12" s="591"/>
      <c r="VKB12" s="591"/>
      <c r="VKC12" s="591"/>
      <c r="VKD12" s="591"/>
      <c r="VKE12" s="591"/>
      <c r="VKF12" s="591"/>
      <c r="VKG12" s="591"/>
      <c r="VKH12" s="591"/>
      <c r="VKI12" s="591"/>
      <c r="VKJ12" s="591"/>
      <c r="VKK12" s="591"/>
      <c r="VKL12" s="591"/>
      <c r="VKM12" s="591"/>
      <c r="VKN12" s="591"/>
      <c r="VKO12" s="591"/>
      <c r="VKP12" s="591"/>
      <c r="VKQ12" s="591"/>
      <c r="VKR12" s="591"/>
      <c r="VKS12" s="591"/>
      <c r="VKT12" s="591"/>
      <c r="VKU12" s="591"/>
      <c r="VKV12" s="591"/>
      <c r="VKW12" s="591"/>
      <c r="VKX12" s="591"/>
      <c r="VKY12" s="591"/>
      <c r="VKZ12" s="591"/>
      <c r="VLA12" s="591"/>
      <c r="VLB12" s="591"/>
      <c r="VLC12" s="591"/>
      <c r="VLD12" s="591"/>
      <c r="VLE12" s="591"/>
      <c r="VLF12" s="591"/>
      <c r="VLG12" s="591"/>
      <c r="VLH12" s="591"/>
      <c r="VLI12" s="591"/>
      <c r="VLJ12" s="591"/>
      <c r="VLK12" s="591"/>
      <c r="VLL12" s="591"/>
      <c r="VLM12" s="591"/>
      <c r="VLN12" s="591"/>
      <c r="VLO12" s="591"/>
      <c r="VLP12" s="591"/>
      <c r="VLQ12" s="591"/>
      <c r="VLR12" s="591"/>
      <c r="VLS12" s="591"/>
      <c r="VLT12" s="591"/>
      <c r="VLU12" s="591"/>
      <c r="VLV12" s="591"/>
      <c r="VLW12" s="591"/>
      <c r="VLX12" s="591"/>
      <c r="VLY12" s="591"/>
      <c r="VLZ12" s="591"/>
      <c r="VMA12" s="591"/>
      <c r="VMB12" s="591"/>
      <c r="VMC12" s="591"/>
      <c r="VMD12" s="591"/>
      <c r="VME12" s="591"/>
      <c r="VMF12" s="591"/>
      <c r="VMG12" s="591"/>
      <c r="VMH12" s="591"/>
      <c r="VMI12" s="591"/>
      <c r="VMJ12" s="591"/>
      <c r="VMK12" s="591"/>
      <c r="VML12" s="591"/>
      <c r="VMM12" s="591"/>
      <c r="VMN12" s="591"/>
      <c r="VMO12" s="591"/>
      <c r="VMP12" s="591"/>
      <c r="VMQ12" s="591"/>
      <c r="VMR12" s="591"/>
      <c r="VMS12" s="591"/>
      <c r="VMT12" s="591"/>
      <c r="VMU12" s="591"/>
      <c r="VMV12" s="591"/>
      <c r="VMW12" s="591"/>
      <c r="VMX12" s="591"/>
      <c r="VMY12" s="591"/>
      <c r="VMZ12" s="591"/>
      <c r="VNA12" s="591"/>
      <c r="VNB12" s="591"/>
      <c r="VNC12" s="591"/>
      <c r="VND12" s="591"/>
      <c r="VNE12" s="591"/>
      <c r="VNF12" s="591"/>
      <c r="VNG12" s="591"/>
      <c r="VNH12" s="591"/>
      <c r="VNI12" s="591"/>
      <c r="VNJ12" s="591"/>
      <c r="VNK12" s="591"/>
      <c r="VNL12" s="591"/>
      <c r="VNM12" s="591"/>
      <c r="VNN12" s="591"/>
      <c r="VNO12" s="591"/>
      <c r="VNP12" s="591"/>
      <c r="VNQ12" s="591"/>
      <c r="VNR12" s="591"/>
      <c r="VNS12" s="591"/>
      <c r="VNT12" s="591"/>
      <c r="VNU12" s="591"/>
      <c r="VNV12" s="591"/>
      <c r="VNW12" s="591"/>
      <c r="VNX12" s="591"/>
      <c r="VNY12" s="591"/>
      <c r="VNZ12" s="591"/>
      <c r="VOA12" s="591"/>
      <c r="VOB12" s="591"/>
      <c r="VOC12" s="591"/>
      <c r="VOD12" s="591"/>
      <c r="VOE12" s="591"/>
      <c r="VOF12" s="591"/>
      <c r="VOG12" s="591"/>
      <c r="VOH12" s="591"/>
      <c r="VOI12" s="591"/>
      <c r="VOJ12" s="591"/>
      <c r="VOK12" s="591"/>
      <c r="VOL12" s="591"/>
      <c r="VOM12" s="591"/>
      <c r="VON12" s="591"/>
      <c r="VOO12" s="591"/>
      <c r="VOP12" s="591"/>
      <c r="VOQ12" s="591"/>
      <c r="VOR12" s="591"/>
      <c r="VOS12" s="591"/>
      <c r="VOT12" s="591"/>
      <c r="VOU12" s="591"/>
      <c r="VOV12" s="591"/>
      <c r="VOW12" s="591"/>
      <c r="VOX12" s="591"/>
      <c r="VOY12" s="591"/>
      <c r="VOZ12" s="591"/>
      <c r="VPA12" s="591"/>
      <c r="VPB12" s="591"/>
      <c r="VPC12" s="591"/>
      <c r="VPD12" s="591"/>
      <c r="VPE12" s="591"/>
      <c r="VPF12" s="591"/>
      <c r="VPG12" s="591"/>
      <c r="VPH12" s="591"/>
      <c r="VPI12" s="591"/>
      <c r="VPJ12" s="591"/>
      <c r="VPK12" s="591"/>
      <c r="VPL12" s="591"/>
      <c r="VPM12" s="591"/>
      <c r="VPN12" s="591"/>
      <c r="VPO12" s="591"/>
      <c r="VPP12" s="591"/>
      <c r="VPQ12" s="591"/>
      <c r="VPR12" s="591"/>
      <c r="VPS12" s="591"/>
      <c r="VPT12" s="591"/>
      <c r="VPU12" s="591"/>
      <c r="VPV12" s="591"/>
      <c r="VPW12" s="591"/>
      <c r="VPX12" s="591"/>
      <c r="VPY12" s="591"/>
      <c r="VPZ12" s="591"/>
      <c r="VQA12" s="591"/>
      <c r="VQB12" s="591"/>
      <c r="VQC12" s="591"/>
      <c r="VQD12" s="591"/>
      <c r="VQE12" s="591"/>
      <c r="VQF12" s="591"/>
      <c r="VQG12" s="591"/>
      <c r="VQH12" s="591"/>
      <c r="VQI12" s="591"/>
      <c r="VQJ12" s="591"/>
      <c r="VQK12" s="591"/>
      <c r="VQL12" s="591"/>
      <c r="VQM12" s="591"/>
      <c r="VQN12" s="591"/>
      <c r="VQO12" s="591"/>
      <c r="VQP12" s="591"/>
      <c r="VQQ12" s="591"/>
      <c r="VQR12" s="591"/>
      <c r="VQS12" s="591"/>
      <c r="VQT12" s="591"/>
      <c r="VQU12" s="591"/>
      <c r="VQV12" s="591"/>
      <c r="VQW12" s="591"/>
      <c r="VQX12" s="591"/>
      <c r="VQY12" s="591"/>
      <c r="VQZ12" s="591"/>
      <c r="VRA12" s="591"/>
      <c r="VRB12" s="591"/>
      <c r="VRC12" s="591"/>
      <c r="VRD12" s="591"/>
      <c r="VRE12" s="591"/>
      <c r="VRF12" s="591"/>
      <c r="VRG12" s="591"/>
      <c r="VRH12" s="591"/>
      <c r="VRI12" s="591"/>
      <c r="VRJ12" s="591"/>
      <c r="VRK12" s="591"/>
      <c r="VRL12" s="591"/>
      <c r="VRM12" s="591"/>
      <c r="VRN12" s="591"/>
      <c r="VRO12" s="591"/>
      <c r="VRP12" s="591"/>
      <c r="VRQ12" s="591"/>
      <c r="VRR12" s="591"/>
      <c r="VRS12" s="591"/>
      <c r="VRT12" s="591"/>
      <c r="VRU12" s="591"/>
      <c r="VRV12" s="591"/>
      <c r="VRW12" s="591"/>
      <c r="VRX12" s="591"/>
      <c r="VRY12" s="591"/>
      <c r="VRZ12" s="591"/>
      <c r="VSA12" s="591"/>
      <c r="VSB12" s="591"/>
      <c r="VSC12" s="591"/>
      <c r="VSD12" s="591"/>
      <c r="VSE12" s="591"/>
      <c r="VSF12" s="591"/>
      <c r="VSG12" s="591"/>
      <c r="VSH12" s="591"/>
      <c r="VSI12" s="591"/>
      <c r="VSJ12" s="591"/>
      <c r="VSK12" s="591"/>
      <c r="VSL12" s="591"/>
      <c r="VSM12" s="591"/>
      <c r="VSN12" s="591"/>
      <c r="VSO12" s="591"/>
      <c r="VSP12" s="591"/>
      <c r="VSQ12" s="591"/>
      <c r="VSR12" s="591"/>
      <c r="VSS12" s="591"/>
      <c r="VST12" s="591"/>
      <c r="VSU12" s="591"/>
      <c r="VSV12" s="591"/>
      <c r="VSW12" s="591"/>
      <c r="VSX12" s="591"/>
      <c r="VSY12" s="591"/>
      <c r="VSZ12" s="591"/>
      <c r="VTA12" s="591"/>
      <c r="VTB12" s="591"/>
      <c r="VTC12" s="591"/>
      <c r="VTD12" s="591"/>
      <c r="VTE12" s="591"/>
      <c r="VTF12" s="591"/>
      <c r="VTG12" s="591"/>
      <c r="VTH12" s="591"/>
      <c r="VTI12" s="591"/>
      <c r="VTJ12" s="591"/>
      <c r="VTK12" s="591"/>
      <c r="VTL12" s="591"/>
      <c r="VTM12" s="591"/>
      <c r="VTN12" s="591"/>
      <c r="VTO12" s="591"/>
      <c r="VTP12" s="591"/>
      <c r="VTQ12" s="591"/>
      <c r="VTR12" s="591"/>
      <c r="VTS12" s="591"/>
      <c r="VTT12" s="591"/>
      <c r="VTU12" s="591"/>
      <c r="VTV12" s="591"/>
      <c r="VTW12" s="591"/>
      <c r="VTX12" s="591"/>
      <c r="VTY12" s="591"/>
      <c r="VTZ12" s="591"/>
      <c r="VUA12" s="591"/>
      <c r="VUB12" s="591"/>
      <c r="VUC12" s="591"/>
      <c r="VUD12" s="591"/>
      <c r="VUE12" s="591"/>
      <c r="VUF12" s="591"/>
      <c r="VUG12" s="591"/>
      <c r="VUH12" s="591"/>
      <c r="VUI12" s="591"/>
      <c r="VUJ12" s="591"/>
      <c r="VUK12" s="591"/>
      <c r="VUL12" s="591"/>
      <c r="VUM12" s="591"/>
      <c r="VUN12" s="591"/>
      <c r="VUO12" s="591"/>
      <c r="VUP12" s="591"/>
      <c r="VUQ12" s="591"/>
      <c r="VUR12" s="591"/>
      <c r="VUS12" s="591"/>
      <c r="VUT12" s="591"/>
      <c r="VUU12" s="591"/>
      <c r="VUV12" s="591"/>
      <c r="VUW12" s="591"/>
      <c r="VUX12" s="591"/>
      <c r="VUY12" s="591"/>
      <c r="VUZ12" s="591"/>
      <c r="VVA12" s="591"/>
      <c r="VVB12" s="591"/>
      <c r="VVC12" s="591"/>
      <c r="VVD12" s="591"/>
      <c r="VVE12" s="591"/>
      <c r="VVF12" s="591"/>
      <c r="VVG12" s="591"/>
      <c r="VVH12" s="591"/>
      <c r="VVI12" s="591"/>
      <c r="VVJ12" s="591"/>
      <c r="VVK12" s="591"/>
      <c r="VVL12" s="591"/>
      <c r="VVM12" s="591"/>
      <c r="VVN12" s="591"/>
      <c r="VVO12" s="591"/>
      <c r="VVP12" s="591"/>
      <c r="VVQ12" s="591"/>
      <c r="VVR12" s="591"/>
      <c r="VVS12" s="591"/>
      <c r="VVT12" s="591"/>
      <c r="VVU12" s="591"/>
      <c r="VVV12" s="591"/>
      <c r="VVW12" s="591"/>
      <c r="VVX12" s="591"/>
      <c r="VVY12" s="591"/>
      <c r="VVZ12" s="591"/>
      <c r="VWA12" s="591"/>
      <c r="VWB12" s="591"/>
      <c r="VWC12" s="591"/>
      <c r="VWD12" s="591"/>
      <c r="VWE12" s="591"/>
      <c r="VWF12" s="591"/>
      <c r="VWG12" s="591"/>
      <c r="VWH12" s="591"/>
      <c r="VWI12" s="591"/>
      <c r="VWJ12" s="591"/>
      <c r="VWK12" s="591"/>
      <c r="VWL12" s="591"/>
      <c r="VWM12" s="591"/>
      <c r="VWN12" s="591"/>
      <c r="VWO12" s="591"/>
      <c r="VWP12" s="591"/>
      <c r="VWQ12" s="591"/>
      <c r="VWR12" s="591"/>
      <c r="VWS12" s="591"/>
      <c r="VWT12" s="591"/>
      <c r="VWU12" s="591"/>
      <c r="VWV12" s="591"/>
      <c r="VWW12" s="591"/>
      <c r="VWX12" s="591"/>
      <c r="VWY12" s="591"/>
      <c r="VWZ12" s="591"/>
      <c r="VXA12" s="591"/>
      <c r="VXB12" s="591"/>
      <c r="VXC12" s="591"/>
      <c r="VXD12" s="591"/>
      <c r="VXE12" s="591"/>
      <c r="VXF12" s="591"/>
      <c r="VXG12" s="591"/>
      <c r="VXH12" s="591"/>
      <c r="VXI12" s="591"/>
      <c r="VXJ12" s="591"/>
      <c r="VXK12" s="591"/>
      <c r="VXL12" s="591"/>
      <c r="VXM12" s="591"/>
      <c r="VXN12" s="591"/>
      <c r="VXO12" s="591"/>
      <c r="VXP12" s="591"/>
      <c r="VXQ12" s="591"/>
      <c r="VXR12" s="591"/>
      <c r="VXS12" s="591"/>
      <c r="VXT12" s="591"/>
      <c r="VXU12" s="591"/>
      <c r="VXV12" s="591"/>
      <c r="VXW12" s="591"/>
      <c r="VXX12" s="591"/>
      <c r="VXY12" s="591"/>
      <c r="VXZ12" s="591"/>
      <c r="VYA12" s="591"/>
      <c r="VYB12" s="591"/>
      <c r="VYC12" s="591"/>
      <c r="VYD12" s="591"/>
      <c r="VYE12" s="591"/>
      <c r="VYF12" s="591"/>
      <c r="VYG12" s="591"/>
      <c r="VYH12" s="591"/>
      <c r="VYI12" s="591"/>
      <c r="VYJ12" s="591"/>
      <c r="VYK12" s="591"/>
      <c r="VYL12" s="591"/>
      <c r="VYM12" s="591"/>
      <c r="VYN12" s="591"/>
      <c r="VYO12" s="591"/>
      <c r="VYP12" s="591"/>
      <c r="VYQ12" s="591"/>
      <c r="VYR12" s="591"/>
      <c r="VYS12" s="591"/>
      <c r="VYT12" s="591"/>
      <c r="VYU12" s="591"/>
      <c r="VYV12" s="591"/>
      <c r="VYW12" s="591"/>
      <c r="VYX12" s="591"/>
      <c r="VYY12" s="591"/>
      <c r="VYZ12" s="591"/>
      <c r="VZA12" s="591"/>
      <c r="VZB12" s="591"/>
      <c r="VZC12" s="591"/>
      <c r="VZD12" s="591"/>
      <c r="VZE12" s="591"/>
      <c r="VZF12" s="591"/>
      <c r="VZG12" s="591"/>
      <c r="VZH12" s="591"/>
      <c r="VZI12" s="591"/>
      <c r="VZJ12" s="591"/>
      <c r="VZK12" s="591"/>
      <c r="VZL12" s="591"/>
      <c r="VZM12" s="591"/>
      <c r="VZN12" s="591"/>
      <c r="VZO12" s="591"/>
      <c r="VZP12" s="591"/>
      <c r="VZQ12" s="591"/>
      <c r="VZR12" s="591"/>
      <c r="VZS12" s="591"/>
      <c r="VZT12" s="591"/>
      <c r="VZU12" s="591"/>
      <c r="VZV12" s="591"/>
      <c r="VZW12" s="591"/>
      <c r="VZX12" s="591"/>
      <c r="VZY12" s="591"/>
      <c r="VZZ12" s="591"/>
      <c r="WAA12" s="591"/>
      <c r="WAB12" s="591"/>
      <c r="WAC12" s="591"/>
      <c r="WAD12" s="591"/>
      <c r="WAE12" s="591"/>
      <c r="WAF12" s="591"/>
      <c r="WAG12" s="591"/>
      <c r="WAH12" s="591"/>
      <c r="WAI12" s="591"/>
      <c r="WAJ12" s="591"/>
      <c r="WAK12" s="591"/>
      <c r="WAL12" s="591"/>
      <c r="WAM12" s="591"/>
      <c r="WAN12" s="591"/>
      <c r="WAO12" s="591"/>
      <c r="WAP12" s="591"/>
      <c r="WAQ12" s="591"/>
      <c r="WAR12" s="591"/>
      <c r="WAS12" s="591"/>
      <c r="WAT12" s="591"/>
      <c r="WAU12" s="591"/>
      <c r="WAV12" s="591"/>
      <c r="WAW12" s="591"/>
      <c r="WAX12" s="591"/>
      <c r="WAY12" s="591"/>
      <c r="WAZ12" s="591"/>
      <c r="WBA12" s="591"/>
      <c r="WBB12" s="591"/>
      <c r="WBC12" s="591"/>
      <c r="WBD12" s="591"/>
      <c r="WBE12" s="591"/>
      <c r="WBF12" s="591"/>
      <c r="WBG12" s="591"/>
      <c r="WBH12" s="591"/>
      <c r="WBI12" s="591"/>
      <c r="WBJ12" s="591"/>
      <c r="WBK12" s="591"/>
      <c r="WBL12" s="591"/>
      <c r="WBM12" s="591"/>
      <c r="WBN12" s="591"/>
      <c r="WBO12" s="591"/>
      <c r="WBP12" s="591"/>
      <c r="WBQ12" s="591"/>
      <c r="WBR12" s="591"/>
      <c r="WBS12" s="591"/>
      <c r="WBT12" s="591"/>
      <c r="WBU12" s="591"/>
      <c r="WBV12" s="591"/>
      <c r="WBW12" s="591"/>
      <c r="WBX12" s="591"/>
      <c r="WBY12" s="591"/>
      <c r="WBZ12" s="591"/>
      <c r="WCA12" s="591"/>
      <c r="WCB12" s="591"/>
      <c r="WCC12" s="591"/>
      <c r="WCD12" s="591"/>
      <c r="WCE12" s="591"/>
      <c r="WCF12" s="591"/>
      <c r="WCG12" s="591"/>
      <c r="WCH12" s="591"/>
      <c r="WCI12" s="591"/>
      <c r="WCJ12" s="591"/>
      <c r="WCK12" s="591"/>
      <c r="WCL12" s="591"/>
      <c r="WCM12" s="591"/>
      <c r="WCN12" s="591"/>
      <c r="WCO12" s="591"/>
      <c r="WCP12" s="591"/>
      <c r="WCQ12" s="591"/>
      <c r="WCR12" s="591"/>
      <c r="WCS12" s="591"/>
      <c r="WCT12" s="591"/>
      <c r="WCU12" s="591"/>
      <c r="WCV12" s="591"/>
      <c r="WCW12" s="591"/>
      <c r="WCX12" s="591"/>
      <c r="WCY12" s="591"/>
      <c r="WCZ12" s="591"/>
      <c r="WDA12" s="591"/>
      <c r="WDB12" s="591"/>
      <c r="WDC12" s="591"/>
      <c r="WDD12" s="591"/>
      <c r="WDE12" s="591"/>
      <c r="WDF12" s="591"/>
      <c r="WDG12" s="591"/>
      <c r="WDH12" s="591"/>
      <c r="WDI12" s="591"/>
      <c r="WDJ12" s="591"/>
      <c r="WDK12" s="591"/>
      <c r="WDL12" s="591"/>
      <c r="WDM12" s="591"/>
      <c r="WDN12" s="591"/>
      <c r="WDO12" s="591"/>
      <c r="WDP12" s="591"/>
      <c r="WDQ12" s="591"/>
      <c r="WDR12" s="591"/>
      <c r="WDS12" s="591"/>
      <c r="WDT12" s="591"/>
      <c r="WDU12" s="591"/>
      <c r="WDV12" s="591"/>
      <c r="WDW12" s="591"/>
      <c r="WDX12" s="591"/>
      <c r="WDY12" s="591"/>
      <c r="WDZ12" s="591"/>
      <c r="WEA12" s="591"/>
      <c r="WEB12" s="591"/>
      <c r="WEC12" s="591"/>
      <c r="WED12" s="591"/>
      <c r="WEE12" s="591"/>
      <c r="WEF12" s="591"/>
      <c r="WEG12" s="591"/>
      <c r="WEH12" s="591"/>
      <c r="WEI12" s="591"/>
      <c r="WEJ12" s="591"/>
      <c r="WEK12" s="591"/>
      <c r="WEL12" s="591"/>
      <c r="WEM12" s="591"/>
      <c r="WEN12" s="591"/>
      <c r="WEO12" s="591"/>
      <c r="WEP12" s="591"/>
      <c r="WEQ12" s="591"/>
      <c r="WER12" s="591"/>
      <c r="WES12" s="591"/>
      <c r="WET12" s="591"/>
      <c r="WEU12" s="591"/>
      <c r="WEV12" s="591"/>
      <c r="WEW12" s="591"/>
      <c r="WEX12" s="591"/>
      <c r="WEY12" s="591"/>
      <c r="WEZ12" s="591"/>
      <c r="WFA12" s="591"/>
      <c r="WFB12" s="591"/>
      <c r="WFC12" s="591"/>
      <c r="WFD12" s="591"/>
      <c r="WFE12" s="591"/>
      <c r="WFF12" s="591"/>
      <c r="WFG12" s="591"/>
      <c r="WFH12" s="591"/>
      <c r="WFI12" s="591"/>
      <c r="WFJ12" s="591"/>
      <c r="WFK12" s="591"/>
      <c r="WFL12" s="591"/>
      <c r="WFM12" s="591"/>
      <c r="WFN12" s="591"/>
      <c r="WFO12" s="591"/>
      <c r="WFP12" s="591"/>
      <c r="WFQ12" s="591"/>
      <c r="WFR12" s="591"/>
      <c r="WFS12" s="591"/>
      <c r="WFT12" s="591"/>
      <c r="WFU12" s="591"/>
      <c r="WFV12" s="591"/>
      <c r="WFW12" s="591"/>
      <c r="WFX12" s="591"/>
      <c r="WFY12" s="591"/>
      <c r="WFZ12" s="591"/>
      <c r="WGA12" s="591"/>
      <c r="WGB12" s="591"/>
      <c r="WGC12" s="591"/>
      <c r="WGD12" s="591"/>
      <c r="WGE12" s="591"/>
      <c r="WGF12" s="591"/>
      <c r="WGG12" s="591"/>
      <c r="WGH12" s="591"/>
      <c r="WGI12" s="591"/>
      <c r="WGJ12" s="591"/>
      <c r="WGK12" s="591"/>
      <c r="WGL12" s="591"/>
      <c r="WGM12" s="591"/>
      <c r="WGN12" s="591"/>
      <c r="WGO12" s="591"/>
      <c r="WGP12" s="591"/>
      <c r="WGQ12" s="591"/>
      <c r="WGR12" s="591"/>
      <c r="WGS12" s="591"/>
      <c r="WGT12" s="591"/>
      <c r="WGU12" s="591"/>
      <c r="WGV12" s="591"/>
      <c r="WGW12" s="591"/>
      <c r="WGX12" s="591"/>
      <c r="WGY12" s="591"/>
      <c r="WGZ12" s="591"/>
      <c r="WHA12" s="591"/>
      <c r="WHB12" s="591"/>
      <c r="WHC12" s="591"/>
      <c r="WHD12" s="591"/>
      <c r="WHE12" s="591"/>
      <c r="WHF12" s="591"/>
      <c r="WHG12" s="591"/>
      <c r="WHH12" s="591"/>
      <c r="WHI12" s="591"/>
      <c r="WHJ12" s="591"/>
      <c r="WHK12" s="591"/>
      <c r="WHL12" s="591"/>
      <c r="WHM12" s="591"/>
      <c r="WHN12" s="591"/>
      <c r="WHO12" s="591"/>
      <c r="WHP12" s="591"/>
      <c r="WHQ12" s="591"/>
      <c r="WHR12" s="591"/>
      <c r="WHS12" s="591"/>
      <c r="WHT12" s="591"/>
      <c r="WHU12" s="591"/>
      <c r="WHV12" s="591"/>
      <c r="WHW12" s="591"/>
      <c r="WHX12" s="591"/>
      <c r="WHY12" s="591"/>
      <c r="WHZ12" s="591"/>
      <c r="WIA12" s="591"/>
      <c r="WIB12" s="591"/>
      <c r="WIC12" s="591"/>
      <c r="WID12" s="591"/>
      <c r="WIE12" s="591"/>
      <c r="WIF12" s="591"/>
      <c r="WIG12" s="591"/>
      <c r="WIH12" s="591"/>
      <c r="WII12" s="591"/>
      <c r="WIJ12" s="591"/>
      <c r="WIK12" s="591"/>
      <c r="WIL12" s="591"/>
      <c r="WIM12" s="591"/>
      <c r="WIN12" s="591"/>
      <c r="WIO12" s="591"/>
      <c r="WIP12" s="591"/>
      <c r="WIQ12" s="591"/>
      <c r="WIR12" s="591"/>
      <c r="WIS12" s="591"/>
      <c r="WIT12" s="591"/>
      <c r="WIU12" s="591"/>
      <c r="WIV12" s="591"/>
      <c r="WIW12" s="591"/>
      <c r="WIX12" s="591"/>
      <c r="WIY12" s="591"/>
      <c r="WIZ12" s="591"/>
      <c r="WJA12" s="591"/>
      <c r="WJB12" s="591"/>
      <c r="WJC12" s="591"/>
      <c r="WJD12" s="591"/>
      <c r="WJE12" s="591"/>
      <c r="WJF12" s="591"/>
      <c r="WJG12" s="591"/>
      <c r="WJH12" s="591"/>
      <c r="WJI12" s="591"/>
      <c r="WJJ12" s="591"/>
      <c r="WJK12" s="591"/>
      <c r="WJL12" s="591"/>
      <c r="WJM12" s="591"/>
      <c r="WJN12" s="591"/>
      <c r="WJO12" s="591"/>
      <c r="WJP12" s="591"/>
      <c r="WJQ12" s="591"/>
      <c r="WJR12" s="591"/>
      <c r="WJS12" s="591"/>
      <c r="WJT12" s="591"/>
      <c r="WJU12" s="591"/>
      <c r="WJV12" s="591"/>
      <c r="WJW12" s="591"/>
      <c r="WJX12" s="591"/>
      <c r="WJY12" s="591"/>
      <c r="WJZ12" s="591"/>
      <c r="WKA12" s="591"/>
      <c r="WKB12" s="591"/>
      <c r="WKC12" s="591"/>
      <c r="WKD12" s="591"/>
      <c r="WKE12" s="591"/>
      <c r="WKF12" s="591"/>
      <c r="WKG12" s="591"/>
      <c r="WKH12" s="591"/>
      <c r="WKI12" s="591"/>
      <c r="WKJ12" s="591"/>
      <c r="WKK12" s="591"/>
      <c r="WKL12" s="591"/>
      <c r="WKM12" s="591"/>
      <c r="WKN12" s="591"/>
      <c r="WKO12" s="591"/>
      <c r="WKP12" s="591"/>
      <c r="WKQ12" s="591"/>
      <c r="WKR12" s="591"/>
      <c r="WKS12" s="591"/>
      <c r="WKT12" s="591"/>
      <c r="WKU12" s="591"/>
      <c r="WKV12" s="591"/>
      <c r="WKW12" s="591"/>
      <c r="WKX12" s="591"/>
      <c r="WKY12" s="591"/>
      <c r="WKZ12" s="591"/>
      <c r="WLA12" s="591"/>
      <c r="WLB12" s="591"/>
      <c r="WLC12" s="591"/>
      <c r="WLD12" s="591"/>
      <c r="WLE12" s="591"/>
      <c r="WLF12" s="591"/>
      <c r="WLG12" s="591"/>
      <c r="WLH12" s="591"/>
      <c r="WLI12" s="591"/>
      <c r="WLJ12" s="591"/>
      <c r="WLK12" s="591"/>
      <c r="WLL12" s="591"/>
      <c r="WLM12" s="591"/>
      <c r="WLN12" s="591"/>
      <c r="WLO12" s="591"/>
      <c r="WLP12" s="591"/>
      <c r="WLQ12" s="591"/>
      <c r="WLR12" s="591"/>
      <c r="WLS12" s="591"/>
      <c r="WLT12" s="591"/>
      <c r="WLU12" s="591"/>
      <c r="WLV12" s="591"/>
      <c r="WLW12" s="591"/>
      <c r="WLX12" s="591"/>
      <c r="WLY12" s="591"/>
      <c r="WLZ12" s="591"/>
      <c r="WMA12" s="591"/>
      <c r="WMB12" s="591"/>
      <c r="WMC12" s="591"/>
      <c r="WMD12" s="591"/>
      <c r="WME12" s="591"/>
      <c r="WMF12" s="591"/>
      <c r="WMG12" s="591"/>
      <c r="WMH12" s="591"/>
      <c r="WMI12" s="591"/>
      <c r="WMJ12" s="591"/>
      <c r="WMK12" s="591"/>
      <c r="WML12" s="591"/>
      <c r="WMM12" s="591"/>
      <c r="WMN12" s="591"/>
      <c r="WMO12" s="591"/>
      <c r="WMP12" s="591"/>
      <c r="WMQ12" s="591"/>
      <c r="WMR12" s="591"/>
      <c r="WMS12" s="591"/>
      <c r="WMT12" s="591"/>
      <c r="WMU12" s="591"/>
      <c r="WMV12" s="591"/>
      <c r="WMW12" s="591"/>
      <c r="WMX12" s="591"/>
      <c r="WMY12" s="591"/>
      <c r="WMZ12" s="591"/>
      <c r="WNA12" s="591"/>
      <c r="WNB12" s="591"/>
      <c r="WNC12" s="591"/>
      <c r="WND12" s="591"/>
      <c r="WNE12" s="591"/>
      <c r="WNF12" s="591"/>
      <c r="WNG12" s="591"/>
      <c r="WNH12" s="591"/>
      <c r="WNI12" s="591"/>
      <c r="WNJ12" s="591"/>
      <c r="WNK12" s="591"/>
      <c r="WNL12" s="591"/>
      <c r="WNM12" s="591"/>
      <c r="WNN12" s="591"/>
      <c r="WNO12" s="591"/>
      <c r="WNP12" s="591"/>
      <c r="WNQ12" s="591"/>
      <c r="WNR12" s="591"/>
      <c r="WNS12" s="591"/>
      <c r="WNT12" s="591"/>
      <c r="WNU12" s="591"/>
      <c r="WNV12" s="591"/>
      <c r="WNW12" s="591"/>
      <c r="WNX12" s="591"/>
      <c r="WNY12" s="591"/>
      <c r="WNZ12" s="591"/>
      <c r="WOA12" s="591"/>
      <c r="WOB12" s="591"/>
      <c r="WOC12" s="591"/>
      <c r="WOD12" s="591"/>
      <c r="WOE12" s="591"/>
      <c r="WOF12" s="591"/>
      <c r="WOG12" s="591"/>
      <c r="WOH12" s="591"/>
      <c r="WOI12" s="591"/>
      <c r="WOJ12" s="591"/>
      <c r="WOK12" s="591"/>
      <c r="WOL12" s="591"/>
      <c r="WOM12" s="591"/>
      <c r="WON12" s="591"/>
      <c r="WOO12" s="591"/>
      <c r="WOP12" s="591"/>
      <c r="WOQ12" s="591"/>
      <c r="WOR12" s="591"/>
      <c r="WOS12" s="591"/>
      <c r="WOT12" s="591"/>
      <c r="WOU12" s="591"/>
      <c r="WOV12" s="591"/>
      <c r="WOW12" s="591"/>
      <c r="WOX12" s="591"/>
      <c r="WOY12" s="591"/>
      <c r="WOZ12" s="591"/>
      <c r="WPA12" s="591"/>
      <c r="WPB12" s="591"/>
      <c r="WPC12" s="591"/>
      <c r="WPD12" s="591"/>
      <c r="WPE12" s="591"/>
      <c r="WPF12" s="591"/>
      <c r="WPG12" s="591"/>
      <c r="WPH12" s="591"/>
      <c r="WPI12" s="591"/>
      <c r="WPJ12" s="591"/>
      <c r="WPK12" s="591"/>
      <c r="WPL12" s="591"/>
      <c r="WPM12" s="591"/>
      <c r="WPN12" s="591"/>
      <c r="WPO12" s="591"/>
      <c r="WPP12" s="591"/>
      <c r="WPQ12" s="591"/>
      <c r="WPR12" s="591"/>
      <c r="WPS12" s="591"/>
      <c r="WPT12" s="591"/>
      <c r="WPU12" s="591"/>
      <c r="WPV12" s="591"/>
      <c r="WPW12" s="591"/>
      <c r="WPX12" s="591"/>
      <c r="WPY12" s="591"/>
      <c r="WPZ12" s="591"/>
      <c r="WQA12" s="591"/>
      <c r="WQB12" s="591"/>
      <c r="WQC12" s="591"/>
      <c r="WQD12" s="591"/>
      <c r="WQE12" s="591"/>
      <c r="WQF12" s="591"/>
      <c r="WQG12" s="591"/>
      <c r="WQH12" s="591"/>
      <c r="WQI12" s="591"/>
      <c r="WQJ12" s="591"/>
      <c r="WQK12" s="591"/>
      <c r="WQL12" s="591"/>
      <c r="WQM12" s="591"/>
      <c r="WQN12" s="591"/>
      <c r="WQO12" s="591"/>
      <c r="WQP12" s="591"/>
      <c r="WQQ12" s="591"/>
      <c r="WQR12" s="591"/>
      <c r="WQS12" s="591"/>
      <c r="WQT12" s="591"/>
      <c r="WQU12" s="591"/>
      <c r="WQV12" s="591"/>
      <c r="WQW12" s="591"/>
      <c r="WQX12" s="591"/>
      <c r="WQY12" s="591"/>
      <c r="WQZ12" s="591"/>
      <c r="WRA12" s="591"/>
      <c r="WRB12" s="591"/>
      <c r="WRC12" s="591"/>
      <c r="WRD12" s="591"/>
      <c r="WRE12" s="591"/>
      <c r="WRF12" s="591"/>
      <c r="WRG12" s="591"/>
      <c r="WRH12" s="591"/>
      <c r="WRI12" s="591"/>
      <c r="WRJ12" s="591"/>
      <c r="WRK12" s="591"/>
      <c r="WRL12" s="591"/>
      <c r="WRM12" s="591"/>
      <c r="WRN12" s="591"/>
      <c r="WRO12" s="591"/>
      <c r="WRP12" s="591"/>
      <c r="WRQ12" s="591"/>
      <c r="WRR12" s="591"/>
      <c r="WRS12" s="591"/>
      <c r="WRT12" s="591"/>
      <c r="WRU12" s="591"/>
      <c r="WRV12" s="591"/>
      <c r="WRW12" s="591"/>
      <c r="WRX12" s="591"/>
      <c r="WRY12" s="591"/>
      <c r="WRZ12" s="591"/>
      <c r="WSA12" s="591"/>
      <c r="WSB12" s="591"/>
      <c r="WSC12" s="591"/>
      <c r="WSD12" s="591"/>
      <c r="WSE12" s="591"/>
      <c r="WSF12" s="591"/>
      <c r="WSG12" s="591"/>
      <c r="WSH12" s="591"/>
      <c r="WSI12" s="591"/>
      <c r="WSJ12" s="591"/>
      <c r="WSK12" s="591"/>
      <c r="WSL12" s="591"/>
      <c r="WSM12" s="591"/>
      <c r="WSN12" s="591"/>
      <c r="WSO12" s="591"/>
      <c r="WSP12" s="591"/>
      <c r="WSQ12" s="591"/>
      <c r="WSR12" s="591"/>
      <c r="WSS12" s="591"/>
      <c r="WST12" s="591"/>
      <c r="WSU12" s="591"/>
      <c r="WSV12" s="591"/>
      <c r="WSW12" s="591"/>
      <c r="WSX12" s="591"/>
      <c r="WSY12" s="591"/>
      <c r="WSZ12" s="591"/>
      <c r="WTA12" s="591"/>
      <c r="WTB12" s="591"/>
      <c r="WTC12" s="591"/>
      <c r="WTD12" s="591"/>
      <c r="WTE12" s="591"/>
      <c r="WTF12" s="591"/>
      <c r="WTG12" s="591"/>
      <c r="WTH12" s="591"/>
      <c r="WTI12" s="591"/>
      <c r="WTJ12" s="591"/>
      <c r="WTK12" s="591"/>
      <c r="WTL12" s="591"/>
      <c r="WTM12" s="591"/>
      <c r="WTN12" s="591"/>
      <c r="WTO12" s="591"/>
      <c r="WTP12" s="591"/>
      <c r="WTQ12" s="591"/>
      <c r="WTR12" s="591"/>
      <c r="WTS12" s="591"/>
      <c r="WTT12" s="591"/>
      <c r="WTU12" s="591"/>
      <c r="WTV12" s="591"/>
      <c r="WTW12" s="591"/>
      <c r="WTX12" s="591"/>
      <c r="WTY12" s="591"/>
      <c r="WTZ12" s="591"/>
      <c r="WUA12" s="591"/>
      <c r="WUB12" s="591"/>
      <c r="WUC12" s="591"/>
      <c r="WUD12" s="591"/>
      <c r="WUE12" s="591"/>
      <c r="WUF12" s="591"/>
      <c r="WUG12" s="591"/>
      <c r="WUH12" s="591"/>
      <c r="WUI12" s="591"/>
      <c r="WUJ12" s="591"/>
      <c r="WUK12" s="591"/>
      <c r="WUL12" s="591"/>
      <c r="WUM12" s="591"/>
      <c r="WUN12" s="591"/>
      <c r="WUO12" s="591"/>
      <c r="WUP12" s="591"/>
      <c r="WUQ12" s="591"/>
      <c r="WUR12" s="591"/>
      <c r="WUS12" s="591"/>
      <c r="WUT12" s="591"/>
      <c r="WUU12" s="591"/>
      <c r="WUV12" s="591"/>
      <c r="WUW12" s="591"/>
      <c r="WUX12" s="591"/>
      <c r="WUY12" s="591"/>
      <c r="WUZ12" s="591"/>
      <c r="WVA12" s="591"/>
      <c r="WVB12" s="591"/>
      <c r="WVC12" s="591"/>
      <c r="WVD12" s="591"/>
      <c r="WVE12" s="591"/>
      <c r="WVF12" s="591"/>
      <c r="WVG12" s="591"/>
      <c r="WVH12" s="591"/>
      <c r="WVI12" s="591"/>
      <c r="WVJ12" s="591"/>
      <c r="WVK12" s="591"/>
      <c r="WVL12" s="591"/>
      <c r="WVM12" s="591"/>
      <c r="WVN12" s="591"/>
      <c r="WVO12" s="591"/>
      <c r="WVP12" s="591"/>
      <c r="WVQ12" s="591"/>
      <c r="WVR12" s="591"/>
      <c r="WVS12" s="591"/>
      <c r="WVT12" s="591"/>
      <c r="WVU12" s="591"/>
      <c r="WVV12" s="591"/>
      <c r="WVW12" s="591"/>
      <c r="WVX12" s="591"/>
      <c r="WVY12" s="591"/>
      <c r="WVZ12" s="591"/>
      <c r="WWA12" s="591"/>
      <c r="WWB12" s="591"/>
      <c r="WWC12" s="591"/>
      <c r="WWD12" s="591"/>
      <c r="WWE12" s="591"/>
      <c r="WWF12" s="591"/>
      <c r="WWG12" s="591"/>
      <c r="WWH12" s="591"/>
      <c r="WWI12" s="591"/>
      <c r="WWJ12" s="591"/>
      <c r="WWK12" s="591"/>
      <c r="WWL12" s="591"/>
      <c r="WWM12" s="591"/>
      <c r="WWN12" s="591"/>
      <c r="WWO12" s="591"/>
      <c r="WWP12" s="591"/>
      <c r="WWQ12" s="591"/>
      <c r="WWR12" s="591"/>
      <c r="WWS12" s="591"/>
      <c r="WWT12" s="591"/>
      <c r="WWU12" s="591"/>
      <c r="WWV12" s="591"/>
      <c r="WWW12" s="591"/>
      <c r="WWX12" s="591"/>
      <c r="WWY12" s="591"/>
      <c r="WWZ12" s="591"/>
      <c r="WXA12" s="591"/>
      <c r="WXB12" s="591"/>
      <c r="WXC12" s="591"/>
      <c r="WXD12" s="591"/>
      <c r="WXE12" s="591"/>
      <c r="WXF12" s="591"/>
      <c r="WXG12" s="591"/>
      <c r="WXH12" s="591"/>
      <c r="WXI12" s="591"/>
      <c r="WXJ12" s="591"/>
      <c r="WXK12" s="591"/>
      <c r="WXL12" s="591"/>
      <c r="WXM12" s="591"/>
      <c r="WXN12" s="591"/>
      <c r="WXO12" s="591"/>
      <c r="WXP12" s="591"/>
      <c r="WXQ12" s="591"/>
      <c r="WXR12" s="591"/>
      <c r="WXS12" s="591"/>
      <c r="WXT12" s="591"/>
      <c r="WXU12" s="591"/>
      <c r="WXV12" s="591"/>
      <c r="WXW12" s="591"/>
      <c r="WXX12" s="591"/>
      <c r="WXY12" s="591"/>
      <c r="WXZ12" s="591"/>
      <c r="WYA12" s="591"/>
      <c r="WYB12" s="591"/>
      <c r="WYC12" s="591"/>
      <c r="WYD12" s="591"/>
      <c r="WYE12" s="591"/>
      <c r="WYF12" s="591"/>
      <c r="WYG12" s="591"/>
      <c r="WYH12" s="591"/>
      <c r="WYI12" s="591"/>
      <c r="WYJ12" s="591"/>
      <c r="WYK12" s="591"/>
      <c r="WYL12" s="591"/>
      <c r="WYM12" s="591"/>
      <c r="WYN12" s="591"/>
      <c r="WYO12" s="591"/>
      <c r="WYP12" s="591"/>
      <c r="WYQ12" s="591"/>
      <c r="WYR12" s="591"/>
      <c r="WYS12" s="591"/>
      <c r="WYT12" s="591"/>
      <c r="WYU12" s="591"/>
      <c r="WYV12" s="591"/>
      <c r="WYW12" s="591"/>
      <c r="WYX12" s="591"/>
      <c r="WYY12" s="591"/>
      <c r="WYZ12" s="591"/>
      <c r="WZA12" s="591"/>
      <c r="WZB12" s="591"/>
      <c r="WZC12" s="591"/>
      <c r="WZD12" s="591"/>
      <c r="WZE12" s="591"/>
      <c r="WZF12" s="591"/>
      <c r="WZG12" s="591"/>
      <c r="WZH12" s="591"/>
      <c r="WZI12" s="591"/>
      <c r="WZJ12" s="591"/>
      <c r="WZK12" s="591"/>
      <c r="WZL12" s="591"/>
      <c r="WZM12" s="591"/>
      <c r="WZN12" s="591"/>
      <c r="WZO12" s="591"/>
      <c r="WZP12" s="591"/>
      <c r="WZQ12" s="591"/>
      <c r="WZR12" s="591"/>
      <c r="WZS12" s="591"/>
      <c r="WZT12" s="591"/>
      <c r="WZU12" s="591"/>
      <c r="WZV12" s="591"/>
      <c r="WZW12" s="591"/>
      <c r="WZX12" s="591"/>
      <c r="WZY12" s="591"/>
      <c r="WZZ12" s="591"/>
      <c r="XAA12" s="591"/>
      <c r="XAB12" s="591"/>
      <c r="XAC12" s="591"/>
      <c r="XAD12" s="591"/>
      <c r="XAE12" s="591"/>
      <c r="XAF12" s="591"/>
      <c r="XAG12" s="591"/>
      <c r="XAH12" s="591"/>
      <c r="XAI12" s="591"/>
      <c r="XAJ12" s="591"/>
      <c r="XAK12" s="591"/>
      <c r="XAL12" s="591"/>
      <c r="XAM12" s="591"/>
      <c r="XAN12" s="591"/>
      <c r="XAO12" s="591"/>
      <c r="XAP12" s="591"/>
      <c r="XAQ12" s="591"/>
      <c r="XAR12" s="591"/>
      <c r="XAS12" s="591"/>
      <c r="XAT12" s="591"/>
      <c r="XAU12" s="591"/>
      <c r="XAV12" s="591"/>
      <c r="XAW12" s="591"/>
      <c r="XAX12" s="591"/>
      <c r="XAY12" s="591"/>
      <c r="XAZ12" s="591"/>
      <c r="XBA12" s="591"/>
      <c r="XBB12" s="591"/>
      <c r="XBC12" s="591"/>
      <c r="XBD12" s="591"/>
      <c r="XBE12" s="591"/>
      <c r="XBF12" s="591"/>
      <c r="XBG12" s="591"/>
      <c r="XBH12" s="591"/>
      <c r="XBI12" s="591"/>
      <c r="XBJ12" s="591"/>
      <c r="XBK12" s="591"/>
      <c r="XBL12" s="591"/>
      <c r="XBM12" s="591"/>
      <c r="XBN12" s="591"/>
      <c r="XBO12" s="591"/>
      <c r="XBP12" s="591"/>
      <c r="XBQ12" s="591"/>
      <c r="XBR12" s="591"/>
      <c r="XBS12" s="591"/>
      <c r="XBT12" s="591"/>
      <c r="XBU12" s="591"/>
      <c r="XBV12" s="591"/>
      <c r="XBW12" s="591"/>
      <c r="XBX12" s="591"/>
      <c r="XBY12" s="591"/>
      <c r="XBZ12" s="591"/>
      <c r="XCA12" s="591"/>
      <c r="XCB12" s="591"/>
      <c r="XCC12" s="591"/>
      <c r="XCD12" s="591"/>
      <c r="XCE12" s="591"/>
      <c r="XCF12" s="591"/>
      <c r="XCG12" s="591"/>
      <c r="XCH12" s="591"/>
      <c r="XCI12" s="591"/>
      <c r="XCJ12" s="591"/>
      <c r="XCK12" s="591"/>
      <c r="XCL12" s="591"/>
      <c r="XCM12" s="591"/>
      <c r="XCN12" s="591"/>
      <c r="XCO12" s="591"/>
      <c r="XCP12" s="591"/>
      <c r="XCQ12" s="591"/>
      <c r="XCR12" s="591"/>
      <c r="XCS12" s="591"/>
      <c r="XCT12" s="591"/>
      <c r="XCU12" s="591"/>
      <c r="XCV12" s="591"/>
      <c r="XCW12" s="591"/>
      <c r="XCX12" s="591"/>
      <c r="XCY12" s="591"/>
      <c r="XCZ12" s="591"/>
      <c r="XDA12" s="591"/>
      <c r="XDB12" s="591"/>
      <c r="XDC12" s="591"/>
      <c r="XDD12" s="591"/>
      <c r="XDE12" s="591"/>
      <c r="XDF12" s="591"/>
      <c r="XDG12" s="591"/>
      <c r="XDH12" s="591"/>
      <c r="XDI12" s="591"/>
      <c r="XDJ12" s="591"/>
      <c r="XDK12" s="591"/>
      <c r="XDL12" s="591"/>
      <c r="XDM12" s="591"/>
      <c r="XDN12" s="591"/>
      <c r="XDO12" s="591"/>
      <c r="XDP12" s="591"/>
      <c r="XDQ12" s="591"/>
      <c r="XDR12" s="591"/>
      <c r="XDS12" s="591"/>
      <c r="XDT12" s="591"/>
      <c r="XDU12" s="591"/>
      <c r="XDV12" s="591"/>
      <c r="XDW12" s="591"/>
      <c r="XDX12" s="591"/>
      <c r="XDY12" s="591"/>
      <c r="XDZ12" s="591"/>
      <c r="XEA12" s="591"/>
      <c r="XEB12" s="591"/>
      <c r="XEC12" s="591"/>
      <c r="XED12" s="591"/>
      <c r="XEE12" s="591"/>
      <c r="XEF12" s="591"/>
      <c r="XEG12" s="591"/>
      <c r="XEH12" s="591"/>
      <c r="XEI12" s="591"/>
      <c r="XEJ12" s="591"/>
      <c r="XEK12" s="591"/>
      <c r="XEL12" s="591"/>
      <c r="XEM12" s="591"/>
      <c r="XEN12" s="591"/>
      <c r="XEO12" s="591"/>
      <c r="XEP12" s="591"/>
      <c r="XEQ12" s="591"/>
      <c r="XER12" s="591"/>
      <c r="XES12" s="591"/>
      <c r="XET12" s="591"/>
      <c r="XEU12" s="591"/>
      <c r="XEV12" s="591"/>
      <c r="XEW12" s="591"/>
      <c r="XEX12" s="591"/>
      <c r="XEY12" s="591"/>
      <c r="XEZ12" s="591"/>
      <c r="XFA12" s="591"/>
      <c r="XFB12" s="591"/>
    </row>
    <row r="13" spans="1:16382" ht="15" customHeight="1">
      <c r="A13" s="43" t="s">
        <v>97</v>
      </c>
      <c r="B13" s="43"/>
      <c r="C13" s="43"/>
      <c r="D13" s="43"/>
      <c r="E13" s="591"/>
      <c r="F13" s="591"/>
      <c r="G13" s="591"/>
      <c r="H13" s="591"/>
      <c r="I13" s="591"/>
      <c r="J13" s="591"/>
      <c r="K13" s="591"/>
      <c r="L13" s="591"/>
      <c r="M13" s="591"/>
      <c r="N13" s="591"/>
      <c r="O13" s="591"/>
      <c r="P13" s="591"/>
      <c r="Q13" s="591"/>
      <c r="R13" s="591"/>
      <c r="S13" s="591"/>
      <c r="T13" s="591"/>
      <c r="U13" s="591"/>
      <c r="V13" s="591"/>
      <c r="W13" s="591"/>
      <c r="X13" s="591"/>
      <c r="Y13" s="591"/>
      <c r="Z13" s="591"/>
      <c r="AA13" s="591"/>
      <c r="AB13" s="591"/>
      <c r="AC13" s="591"/>
      <c r="AD13" s="591"/>
      <c r="AE13" s="591"/>
      <c r="AF13" s="591"/>
      <c r="AG13" s="591"/>
      <c r="AH13" s="591"/>
      <c r="AI13" s="591"/>
      <c r="AJ13" s="591"/>
      <c r="AK13" s="591"/>
      <c r="AL13" s="591"/>
      <c r="AM13" s="591"/>
      <c r="AN13" s="591"/>
      <c r="AO13" s="591"/>
      <c r="AP13" s="591"/>
      <c r="AQ13" s="591"/>
      <c r="AR13" s="591"/>
      <c r="AS13" s="591"/>
      <c r="AT13" s="591"/>
      <c r="AU13" s="591"/>
      <c r="AV13" s="591"/>
      <c r="AW13" s="591"/>
      <c r="AX13" s="591"/>
      <c r="AY13" s="591"/>
      <c r="AZ13" s="591"/>
      <c r="BA13" s="591"/>
      <c r="BB13" s="591"/>
      <c r="BC13" s="591"/>
      <c r="BD13" s="591"/>
      <c r="BE13" s="591"/>
      <c r="BF13" s="591"/>
      <c r="BG13" s="591"/>
      <c r="BH13" s="591"/>
      <c r="BI13" s="591"/>
      <c r="BJ13" s="591"/>
      <c r="BK13" s="591"/>
      <c r="BL13" s="591"/>
      <c r="BM13" s="591"/>
      <c r="BN13" s="591"/>
      <c r="BO13" s="591"/>
      <c r="BP13" s="591"/>
      <c r="BQ13" s="591"/>
      <c r="BR13" s="591"/>
      <c r="BS13" s="591"/>
      <c r="BT13" s="591"/>
      <c r="BU13" s="591"/>
      <c r="BV13" s="591"/>
      <c r="BW13" s="591"/>
      <c r="BX13" s="591"/>
      <c r="BY13" s="591"/>
      <c r="BZ13" s="591"/>
      <c r="CA13" s="591"/>
      <c r="CB13" s="591"/>
      <c r="CC13" s="591"/>
      <c r="CD13" s="591"/>
      <c r="CE13" s="591"/>
      <c r="CF13" s="591"/>
      <c r="CG13" s="591"/>
      <c r="CH13" s="591"/>
      <c r="CI13" s="591"/>
      <c r="CJ13" s="591"/>
      <c r="CK13" s="591"/>
      <c r="CL13" s="591"/>
      <c r="CM13" s="591"/>
      <c r="CN13" s="591"/>
      <c r="CO13" s="591"/>
      <c r="CP13" s="591"/>
      <c r="CQ13" s="591"/>
      <c r="CR13" s="591"/>
      <c r="CS13" s="591"/>
      <c r="CT13" s="591"/>
      <c r="CU13" s="591"/>
      <c r="CV13" s="591"/>
      <c r="CW13" s="591"/>
      <c r="CX13" s="591"/>
      <c r="CY13" s="591"/>
      <c r="CZ13" s="591"/>
      <c r="DA13" s="591"/>
      <c r="DB13" s="591"/>
      <c r="DC13" s="591"/>
      <c r="DD13" s="591"/>
      <c r="DE13" s="591"/>
      <c r="DF13" s="591"/>
      <c r="DG13" s="591"/>
      <c r="DH13" s="591"/>
      <c r="DI13" s="591"/>
      <c r="DJ13" s="591"/>
      <c r="DK13" s="591"/>
      <c r="DL13" s="591"/>
      <c r="DM13" s="591"/>
      <c r="DN13" s="591"/>
      <c r="DO13" s="591"/>
      <c r="DP13" s="591"/>
      <c r="DQ13" s="591"/>
      <c r="DR13" s="591"/>
      <c r="DS13" s="591"/>
      <c r="DT13" s="591"/>
      <c r="DU13" s="591"/>
      <c r="DV13" s="591"/>
      <c r="DW13" s="591"/>
      <c r="DX13" s="591"/>
      <c r="DY13" s="591"/>
      <c r="DZ13" s="591"/>
      <c r="EA13" s="591"/>
      <c r="EB13" s="591"/>
      <c r="EC13" s="591"/>
      <c r="ED13" s="591"/>
      <c r="EE13" s="591"/>
      <c r="EF13" s="591"/>
      <c r="EG13" s="591"/>
      <c r="EH13" s="591"/>
      <c r="EI13" s="591"/>
      <c r="EJ13" s="591"/>
      <c r="EK13" s="591"/>
      <c r="EL13" s="591"/>
      <c r="EM13" s="591"/>
      <c r="EN13" s="591"/>
      <c r="EO13" s="591"/>
      <c r="EP13" s="591"/>
      <c r="EQ13" s="591"/>
      <c r="ER13" s="591"/>
      <c r="ES13" s="591"/>
      <c r="ET13" s="591"/>
      <c r="EU13" s="591"/>
      <c r="EV13" s="591"/>
      <c r="EW13" s="591"/>
      <c r="EX13" s="591"/>
      <c r="EY13" s="591"/>
      <c r="EZ13" s="591"/>
      <c r="FA13" s="591"/>
      <c r="FB13" s="591"/>
      <c r="FC13" s="591"/>
      <c r="FD13" s="591"/>
      <c r="FE13" s="591"/>
      <c r="FF13" s="591"/>
      <c r="FG13" s="591"/>
      <c r="FH13" s="591"/>
      <c r="FI13" s="591"/>
      <c r="FJ13" s="591"/>
      <c r="FK13" s="591"/>
      <c r="FL13" s="591"/>
      <c r="FM13" s="591"/>
      <c r="FN13" s="591"/>
      <c r="FO13" s="591"/>
      <c r="FP13" s="591"/>
      <c r="FQ13" s="591"/>
      <c r="FR13" s="591"/>
      <c r="FS13" s="591"/>
      <c r="FT13" s="591"/>
      <c r="FU13" s="591"/>
      <c r="FV13" s="591"/>
      <c r="FW13" s="591"/>
      <c r="FX13" s="591"/>
      <c r="FY13" s="591"/>
      <c r="FZ13" s="591"/>
      <c r="GA13" s="591"/>
      <c r="GB13" s="591"/>
      <c r="GC13" s="591"/>
      <c r="GD13" s="591"/>
      <c r="GE13" s="591"/>
      <c r="GF13" s="591"/>
      <c r="GG13" s="591"/>
      <c r="GH13" s="591"/>
      <c r="GI13" s="591"/>
      <c r="GJ13" s="591"/>
      <c r="GK13" s="591"/>
      <c r="GL13" s="591"/>
      <c r="GM13" s="591"/>
      <c r="GN13" s="591"/>
      <c r="GO13" s="591"/>
      <c r="GP13" s="591"/>
      <c r="GQ13" s="591"/>
      <c r="GR13" s="591"/>
      <c r="GS13" s="591"/>
      <c r="GT13" s="591"/>
      <c r="GU13" s="591"/>
      <c r="GV13" s="591"/>
      <c r="GW13" s="591"/>
      <c r="GX13" s="591"/>
      <c r="GY13" s="591"/>
      <c r="GZ13" s="591"/>
      <c r="HA13" s="591"/>
      <c r="HB13" s="591"/>
      <c r="HC13" s="591"/>
      <c r="HD13" s="591"/>
      <c r="HE13" s="591"/>
      <c r="HF13" s="591"/>
      <c r="HG13" s="591"/>
      <c r="HH13" s="591"/>
      <c r="HI13" s="591"/>
      <c r="HJ13" s="591"/>
      <c r="HK13" s="591"/>
      <c r="HL13" s="591"/>
      <c r="HM13" s="591"/>
      <c r="HN13" s="591"/>
      <c r="HO13" s="591"/>
      <c r="HP13" s="591"/>
      <c r="HQ13" s="591"/>
      <c r="HR13" s="591"/>
      <c r="HS13" s="591"/>
      <c r="HT13" s="591"/>
      <c r="HU13" s="591"/>
      <c r="HV13" s="591"/>
      <c r="HW13" s="591"/>
      <c r="HX13" s="591"/>
      <c r="HY13" s="591"/>
      <c r="HZ13" s="591"/>
      <c r="IA13" s="591"/>
      <c r="IB13" s="591"/>
      <c r="IC13" s="591"/>
      <c r="ID13" s="591"/>
      <c r="IE13" s="591"/>
      <c r="IF13" s="591"/>
      <c r="IG13" s="591"/>
      <c r="IH13" s="591"/>
      <c r="II13" s="591"/>
      <c r="IJ13" s="591"/>
      <c r="IK13" s="591"/>
      <c r="IL13" s="591"/>
      <c r="IM13" s="591"/>
      <c r="IN13" s="591"/>
      <c r="IO13" s="591"/>
      <c r="IP13" s="591"/>
      <c r="IQ13" s="591"/>
      <c r="IR13" s="591"/>
      <c r="IS13" s="591"/>
      <c r="IT13" s="591"/>
      <c r="IU13" s="591"/>
      <c r="IV13" s="591"/>
      <c r="IW13" s="591"/>
      <c r="IX13" s="591"/>
      <c r="IY13" s="591"/>
      <c r="IZ13" s="591"/>
      <c r="JA13" s="591"/>
      <c r="JB13" s="591"/>
      <c r="JC13" s="591"/>
      <c r="JD13" s="591"/>
      <c r="JE13" s="591"/>
      <c r="JF13" s="591"/>
      <c r="JG13" s="591"/>
      <c r="JH13" s="591"/>
      <c r="JI13" s="591"/>
      <c r="JJ13" s="591"/>
      <c r="JK13" s="591"/>
      <c r="JL13" s="591"/>
      <c r="JM13" s="591"/>
      <c r="JN13" s="591"/>
      <c r="JO13" s="591"/>
      <c r="JP13" s="591"/>
      <c r="JQ13" s="591"/>
      <c r="JR13" s="591"/>
      <c r="JS13" s="591"/>
      <c r="JT13" s="591"/>
      <c r="JU13" s="591"/>
      <c r="JV13" s="591"/>
      <c r="JW13" s="591"/>
      <c r="JX13" s="591"/>
      <c r="JY13" s="591"/>
      <c r="JZ13" s="591"/>
      <c r="KA13" s="591"/>
      <c r="KB13" s="591"/>
      <c r="KC13" s="591"/>
      <c r="KD13" s="591"/>
      <c r="KE13" s="591"/>
      <c r="KF13" s="591"/>
      <c r="KG13" s="591"/>
      <c r="KH13" s="591"/>
      <c r="KI13" s="591"/>
      <c r="KJ13" s="591"/>
      <c r="KK13" s="591"/>
      <c r="KL13" s="591"/>
      <c r="KM13" s="591"/>
      <c r="KN13" s="591"/>
      <c r="KO13" s="591"/>
      <c r="KP13" s="591"/>
      <c r="KQ13" s="591"/>
      <c r="KR13" s="591"/>
      <c r="KS13" s="591"/>
      <c r="KT13" s="591"/>
      <c r="KU13" s="591"/>
      <c r="KV13" s="591"/>
      <c r="KW13" s="591"/>
      <c r="KX13" s="591"/>
      <c r="KY13" s="591"/>
      <c r="KZ13" s="591"/>
      <c r="LA13" s="591"/>
      <c r="LB13" s="591"/>
      <c r="LC13" s="591"/>
      <c r="LD13" s="591"/>
      <c r="LE13" s="591"/>
      <c r="LF13" s="591"/>
      <c r="LG13" s="591"/>
      <c r="LH13" s="591"/>
      <c r="LI13" s="591"/>
      <c r="LJ13" s="591"/>
      <c r="LK13" s="591"/>
      <c r="LL13" s="591"/>
      <c r="LM13" s="591"/>
      <c r="LN13" s="591"/>
      <c r="LO13" s="591"/>
      <c r="LP13" s="591"/>
      <c r="LQ13" s="591"/>
      <c r="LR13" s="591"/>
      <c r="LS13" s="591"/>
      <c r="LT13" s="591"/>
      <c r="LU13" s="591"/>
      <c r="LV13" s="591"/>
      <c r="LW13" s="591"/>
      <c r="LX13" s="591"/>
      <c r="LY13" s="591"/>
      <c r="LZ13" s="591"/>
      <c r="MA13" s="591"/>
      <c r="MB13" s="591"/>
      <c r="MC13" s="591"/>
      <c r="MD13" s="591"/>
      <c r="ME13" s="591"/>
      <c r="MF13" s="591"/>
      <c r="MG13" s="591"/>
      <c r="MH13" s="591"/>
      <c r="MI13" s="591"/>
      <c r="MJ13" s="591"/>
      <c r="MK13" s="591"/>
      <c r="ML13" s="591"/>
      <c r="MM13" s="591"/>
      <c r="MN13" s="591"/>
      <c r="MO13" s="591"/>
      <c r="MP13" s="591"/>
      <c r="MQ13" s="591"/>
      <c r="MR13" s="591"/>
      <c r="MS13" s="591"/>
      <c r="MT13" s="591"/>
      <c r="MU13" s="591"/>
      <c r="MV13" s="591"/>
      <c r="MW13" s="591"/>
      <c r="MX13" s="591"/>
      <c r="MY13" s="591"/>
      <c r="MZ13" s="591"/>
      <c r="NA13" s="591"/>
      <c r="NB13" s="591"/>
      <c r="NC13" s="591"/>
      <c r="ND13" s="591"/>
      <c r="NE13" s="591"/>
      <c r="NF13" s="591"/>
      <c r="NG13" s="591"/>
      <c r="NH13" s="591"/>
      <c r="NI13" s="591"/>
      <c r="NJ13" s="591"/>
      <c r="NK13" s="591"/>
      <c r="NL13" s="591"/>
      <c r="NM13" s="591"/>
      <c r="NN13" s="591"/>
      <c r="NO13" s="591"/>
      <c r="NP13" s="591"/>
      <c r="NQ13" s="591"/>
      <c r="NR13" s="591"/>
      <c r="NS13" s="591"/>
      <c r="NT13" s="591"/>
      <c r="NU13" s="591"/>
      <c r="NV13" s="591"/>
      <c r="NW13" s="591"/>
      <c r="NX13" s="591"/>
      <c r="NY13" s="591"/>
      <c r="NZ13" s="591"/>
      <c r="OA13" s="591"/>
      <c r="OB13" s="591"/>
      <c r="OC13" s="591"/>
      <c r="OD13" s="591"/>
      <c r="OE13" s="591"/>
      <c r="OF13" s="591"/>
      <c r="OG13" s="591"/>
      <c r="OH13" s="591"/>
      <c r="OI13" s="591"/>
      <c r="OJ13" s="591"/>
      <c r="OK13" s="591"/>
      <c r="OL13" s="591"/>
      <c r="OM13" s="591"/>
      <c r="ON13" s="591"/>
      <c r="OO13" s="591"/>
      <c r="OP13" s="591"/>
      <c r="OQ13" s="591"/>
      <c r="OR13" s="591"/>
      <c r="OS13" s="591"/>
      <c r="OT13" s="591"/>
      <c r="OU13" s="591"/>
      <c r="OV13" s="591"/>
      <c r="OW13" s="591"/>
      <c r="OX13" s="591"/>
      <c r="OY13" s="591"/>
      <c r="OZ13" s="591"/>
      <c r="PA13" s="591"/>
      <c r="PB13" s="591"/>
      <c r="PC13" s="591"/>
      <c r="PD13" s="591"/>
      <c r="PE13" s="591"/>
      <c r="PF13" s="591"/>
      <c r="PG13" s="591"/>
      <c r="PH13" s="591"/>
      <c r="PI13" s="591"/>
      <c r="PJ13" s="591"/>
      <c r="PK13" s="591"/>
      <c r="PL13" s="591"/>
      <c r="PM13" s="591"/>
      <c r="PN13" s="591"/>
      <c r="PO13" s="591"/>
      <c r="PP13" s="591"/>
      <c r="PQ13" s="591"/>
      <c r="PR13" s="591"/>
      <c r="PS13" s="591"/>
      <c r="PT13" s="591"/>
      <c r="PU13" s="591"/>
      <c r="PV13" s="591"/>
      <c r="PW13" s="591"/>
      <c r="PX13" s="591"/>
      <c r="PY13" s="591"/>
      <c r="PZ13" s="591"/>
      <c r="QA13" s="591"/>
      <c r="QB13" s="591"/>
      <c r="QC13" s="591"/>
      <c r="QD13" s="591"/>
      <c r="QE13" s="591"/>
      <c r="QF13" s="591"/>
      <c r="QG13" s="591"/>
      <c r="QH13" s="591"/>
      <c r="QI13" s="591"/>
      <c r="QJ13" s="591"/>
      <c r="QK13" s="591"/>
      <c r="QL13" s="591"/>
      <c r="QM13" s="591"/>
      <c r="QN13" s="591"/>
      <c r="QO13" s="591"/>
      <c r="QP13" s="591"/>
      <c r="QQ13" s="591"/>
      <c r="QR13" s="591"/>
      <c r="QS13" s="591"/>
      <c r="QT13" s="591"/>
      <c r="QU13" s="591"/>
      <c r="QV13" s="591"/>
      <c r="QW13" s="591"/>
      <c r="QX13" s="591"/>
      <c r="QY13" s="591"/>
      <c r="QZ13" s="591"/>
      <c r="RA13" s="591"/>
      <c r="RB13" s="591"/>
      <c r="RC13" s="591"/>
      <c r="RD13" s="591"/>
      <c r="RE13" s="591"/>
      <c r="RF13" s="591"/>
      <c r="RG13" s="591"/>
      <c r="RH13" s="591"/>
      <c r="RI13" s="591"/>
      <c r="RJ13" s="591"/>
      <c r="RK13" s="591"/>
      <c r="RL13" s="591"/>
      <c r="RM13" s="591"/>
      <c r="RN13" s="591"/>
      <c r="RO13" s="591"/>
      <c r="RP13" s="591"/>
      <c r="RQ13" s="591"/>
      <c r="RR13" s="591"/>
      <c r="RS13" s="591"/>
      <c r="RT13" s="591"/>
      <c r="RU13" s="591"/>
      <c r="RV13" s="591"/>
      <c r="RW13" s="591"/>
      <c r="RX13" s="591"/>
      <c r="RY13" s="591"/>
      <c r="RZ13" s="591"/>
      <c r="SA13" s="591"/>
      <c r="SB13" s="591"/>
      <c r="SC13" s="591"/>
      <c r="SD13" s="591"/>
      <c r="SE13" s="591"/>
      <c r="SF13" s="591"/>
      <c r="SG13" s="591"/>
      <c r="SH13" s="591"/>
      <c r="SI13" s="591"/>
      <c r="SJ13" s="591"/>
      <c r="SK13" s="591"/>
      <c r="SL13" s="591"/>
      <c r="SM13" s="591"/>
      <c r="SN13" s="591"/>
      <c r="SO13" s="591"/>
      <c r="SP13" s="591"/>
      <c r="SQ13" s="591"/>
      <c r="SR13" s="591"/>
      <c r="SS13" s="591"/>
      <c r="ST13" s="591"/>
      <c r="SU13" s="591"/>
      <c r="SV13" s="591"/>
      <c r="SW13" s="591"/>
      <c r="SX13" s="591"/>
      <c r="SY13" s="591"/>
      <c r="SZ13" s="591"/>
      <c r="TA13" s="591"/>
      <c r="TB13" s="591"/>
      <c r="TC13" s="591"/>
      <c r="TD13" s="591"/>
      <c r="TE13" s="591"/>
      <c r="TF13" s="591"/>
      <c r="TG13" s="591"/>
      <c r="TH13" s="591"/>
      <c r="TI13" s="591"/>
      <c r="TJ13" s="591"/>
      <c r="TK13" s="591"/>
      <c r="TL13" s="591"/>
      <c r="TM13" s="591"/>
      <c r="TN13" s="591"/>
      <c r="TO13" s="591"/>
      <c r="TP13" s="591"/>
      <c r="TQ13" s="591"/>
      <c r="TR13" s="591"/>
      <c r="TS13" s="591"/>
      <c r="TT13" s="591"/>
      <c r="TU13" s="591"/>
      <c r="TV13" s="591"/>
      <c r="TW13" s="591"/>
      <c r="TX13" s="591"/>
      <c r="TY13" s="591"/>
      <c r="TZ13" s="591"/>
      <c r="UA13" s="591"/>
      <c r="UB13" s="591"/>
      <c r="UC13" s="591"/>
      <c r="UD13" s="591"/>
      <c r="UE13" s="591"/>
      <c r="UF13" s="591"/>
      <c r="UG13" s="591"/>
      <c r="UH13" s="591"/>
      <c r="UI13" s="591"/>
      <c r="UJ13" s="591"/>
      <c r="UK13" s="591"/>
      <c r="UL13" s="591"/>
      <c r="UM13" s="591"/>
      <c r="UN13" s="591"/>
      <c r="UO13" s="591"/>
      <c r="UP13" s="591"/>
      <c r="UQ13" s="591"/>
      <c r="UR13" s="591"/>
      <c r="US13" s="591"/>
      <c r="UT13" s="591"/>
      <c r="UU13" s="591"/>
      <c r="UV13" s="591"/>
      <c r="UW13" s="591"/>
      <c r="UX13" s="591"/>
      <c r="UY13" s="591"/>
      <c r="UZ13" s="591"/>
      <c r="VA13" s="591"/>
      <c r="VB13" s="591"/>
      <c r="VC13" s="591"/>
      <c r="VD13" s="591"/>
      <c r="VE13" s="591"/>
      <c r="VF13" s="591"/>
      <c r="VG13" s="591"/>
      <c r="VH13" s="591"/>
      <c r="VI13" s="591"/>
      <c r="VJ13" s="591"/>
      <c r="VK13" s="591"/>
      <c r="VL13" s="591"/>
      <c r="VM13" s="591"/>
      <c r="VN13" s="591"/>
      <c r="VO13" s="591"/>
      <c r="VP13" s="591"/>
      <c r="VQ13" s="591"/>
      <c r="VR13" s="591"/>
      <c r="VS13" s="591"/>
      <c r="VT13" s="591"/>
      <c r="VU13" s="591"/>
      <c r="VV13" s="591"/>
      <c r="VW13" s="591"/>
      <c r="VX13" s="591"/>
      <c r="VY13" s="591"/>
      <c r="VZ13" s="591"/>
      <c r="WA13" s="591"/>
      <c r="WB13" s="591"/>
      <c r="WC13" s="591"/>
      <c r="WD13" s="591"/>
      <c r="WE13" s="591"/>
      <c r="WF13" s="591"/>
      <c r="WG13" s="591"/>
      <c r="WH13" s="591"/>
      <c r="WI13" s="591"/>
      <c r="WJ13" s="591"/>
      <c r="WK13" s="591"/>
      <c r="WL13" s="591"/>
      <c r="WM13" s="591"/>
      <c r="WN13" s="591"/>
      <c r="WO13" s="591"/>
      <c r="WP13" s="591"/>
      <c r="WQ13" s="591"/>
      <c r="WR13" s="591"/>
      <c r="WS13" s="591"/>
      <c r="WT13" s="591"/>
      <c r="WU13" s="591"/>
      <c r="WV13" s="591"/>
      <c r="WW13" s="591"/>
      <c r="WX13" s="591"/>
      <c r="WY13" s="591"/>
      <c r="WZ13" s="591"/>
      <c r="XA13" s="591"/>
      <c r="XB13" s="591"/>
      <c r="XC13" s="591"/>
      <c r="XD13" s="591"/>
      <c r="XE13" s="591"/>
      <c r="XF13" s="591"/>
      <c r="XG13" s="591"/>
      <c r="XH13" s="591"/>
      <c r="XI13" s="591"/>
      <c r="XJ13" s="591"/>
      <c r="XK13" s="591"/>
      <c r="XL13" s="591"/>
      <c r="XM13" s="591"/>
      <c r="XN13" s="591"/>
      <c r="XO13" s="591"/>
      <c r="XP13" s="591"/>
      <c r="XQ13" s="591"/>
      <c r="XR13" s="591"/>
      <c r="XS13" s="591"/>
      <c r="XT13" s="591"/>
      <c r="XU13" s="591"/>
      <c r="XV13" s="591"/>
      <c r="XW13" s="591"/>
      <c r="XX13" s="591"/>
      <c r="XY13" s="591"/>
      <c r="XZ13" s="591"/>
      <c r="YA13" s="591"/>
      <c r="YB13" s="591"/>
      <c r="YC13" s="591"/>
      <c r="YD13" s="591"/>
      <c r="YE13" s="591"/>
      <c r="YF13" s="591"/>
      <c r="YG13" s="591"/>
      <c r="YH13" s="591"/>
      <c r="YI13" s="591"/>
      <c r="YJ13" s="591"/>
      <c r="YK13" s="591"/>
      <c r="YL13" s="591"/>
      <c r="YM13" s="591"/>
      <c r="YN13" s="591"/>
      <c r="YO13" s="591"/>
      <c r="YP13" s="591"/>
      <c r="YQ13" s="591"/>
      <c r="YR13" s="591"/>
      <c r="YS13" s="591"/>
      <c r="YT13" s="591"/>
      <c r="YU13" s="591"/>
      <c r="YV13" s="591"/>
      <c r="YW13" s="591"/>
      <c r="YX13" s="591"/>
      <c r="YY13" s="591"/>
      <c r="YZ13" s="591"/>
      <c r="ZA13" s="591"/>
      <c r="ZB13" s="591"/>
      <c r="ZC13" s="591"/>
      <c r="ZD13" s="591"/>
      <c r="ZE13" s="591"/>
      <c r="ZF13" s="591"/>
      <c r="ZG13" s="591"/>
      <c r="ZH13" s="591"/>
      <c r="ZI13" s="591"/>
      <c r="ZJ13" s="591"/>
      <c r="ZK13" s="591"/>
      <c r="ZL13" s="591"/>
      <c r="ZM13" s="591"/>
      <c r="ZN13" s="591"/>
      <c r="ZO13" s="591"/>
      <c r="ZP13" s="591"/>
      <c r="ZQ13" s="591"/>
      <c r="ZR13" s="591"/>
      <c r="ZS13" s="591"/>
      <c r="ZT13" s="591"/>
      <c r="ZU13" s="591"/>
      <c r="ZV13" s="591"/>
      <c r="ZW13" s="591"/>
      <c r="ZX13" s="591"/>
      <c r="ZY13" s="591"/>
      <c r="ZZ13" s="591"/>
      <c r="AAA13" s="591"/>
      <c r="AAB13" s="591"/>
      <c r="AAC13" s="591"/>
      <c r="AAD13" s="591"/>
      <c r="AAE13" s="591"/>
      <c r="AAF13" s="591"/>
      <c r="AAG13" s="591"/>
      <c r="AAH13" s="591"/>
      <c r="AAI13" s="591"/>
      <c r="AAJ13" s="591"/>
      <c r="AAK13" s="591"/>
      <c r="AAL13" s="591"/>
      <c r="AAM13" s="591"/>
      <c r="AAN13" s="591"/>
      <c r="AAO13" s="591"/>
      <c r="AAP13" s="591"/>
      <c r="AAQ13" s="591"/>
      <c r="AAR13" s="591"/>
      <c r="AAS13" s="591"/>
      <c r="AAT13" s="591"/>
      <c r="AAU13" s="591"/>
      <c r="AAV13" s="591"/>
      <c r="AAW13" s="591"/>
      <c r="AAX13" s="591"/>
      <c r="AAY13" s="591"/>
      <c r="AAZ13" s="591"/>
      <c r="ABA13" s="591"/>
      <c r="ABB13" s="591"/>
      <c r="ABC13" s="591"/>
      <c r="ABD13" s="591"/>
      <c r="ABE13" s="591"/>
      <c r="ABF13" s="591"/>
      <c r="ABG13" s="591"/>
      <c r="ABH13" s="591"/>
      <c r="ABI13" s="591"/>
      <c r="ABJ13" s="591"/>
      <c r="ABK13" s="591"/>
      <c r="ABL13" s="591"/>
      <c r="ABM13" s="591"/>
      <c r="ABN13" s="591"/>
      <c r="ABO13" s="591"/>
      <c r="ABP13" s="591"/>
      <c r="ABQ13" s="591"/>
      <c r="ABR13" s="591"/>
      <c r="ABS13" s="591"/>
      <c r="ABT13" s="591"/>
      <c r="ABU13" s="591"/>
      <c r="ABV13" s="591"/>
      <c r="ABW13" s="591"/>
      <c r="ABX13" s="591"/>
      <c r="ABY13" s="591"/>
      <c r="ABZ13" s="591"/>
      <c r="ACA13" s="591"/>
      <c r="ACB13" s="591"/>
      <c r="ACC13" s="591"/>
      <c r="ACD13" s="591"/>
      <c r="ACE13" s="591"/>
      <c r="ACF13" s="591"/>
      <c r="ACG13" s="591"/>
      <c r="ACH13" s="591"/>
      <c r="ACI13" s="591"/>
      <c r="ACJ13" s="591"/>
      <c r="ACK13" s="591"/>
      <c r="ACL13" s="591"/>
      <c r="ACM13" s="591"/>
      <c r="ACN13" s="591"/>
      <c r="ACO13" s="591"/>
      <c r="ACP13" s="591"/>
      <c r="ACQ13" s="591"/>
      <c r="ACR13" s="591"/>
      <c r="ACS13" s="591"/>
      <c r="ACT13" s="591"/>
      <c r="ACU13" s="591"/>
      <c r="ACV13" s="591"/>
      <c r="ACW13" s="591"/>
      <c r="ACX13" s="591"/>
      <c r="ACY13" s="591"/>
      <c r="ACZ13" s="591"/>
      <c r="ADA13" s="591"/>
      <c r="ADB13" s="591"/>
      <c r="ADC13" s="591"/>
      <c r="ADD13" s="591"/>
      <c r="ADE13" s="591"/>
      <c r="ADF13" s="591"/>
      <c r="ADG13" s="591"/>
      <c r="ADH13" s="591"/>
      <c r="ADI13" s="591"/>
      <c r="ADJ13" s="591"/>
      <c r="ADK13" s="591"/>
      <c r="ADL13" s="591"/>
      <c r="ADM13" s="591"/>
      <c r="ADN13" s="591"/>
      <c r="ADO13" s="591"/>
      <c r="ADP13" s="591"/>
      <c r="ADQ13" s="591"/>
      <c r="ADR13" s="591"/>
      <c r="ADS13" s="591"/>
      <c r="ADT13" s="591"/>
      <c r="ADU13" s="591"/>
      <c r="ADV13" s="591"/>
      <c r="ADW13" s="591"/>
      <c r="ADX13" s="591"/>
      <c r="ADY13" s="591"/>
      <c r="ADZ13" s="591"/>
      <c r="AEA13" s="591"/>
      <c r="AEB13" s="591"/>
      <c r="AEC13" s="591"/>
      <c r="AED13" s="591"/>
      <c r="AEE13" s="591"/>
      <c r="AEF13" s="591"/>
      <c r="AEG13" s="591"/>
      <c r="AEH13" s="591"/>
      <c r="AEI13" s="591"/>
      <c r="AEJ13" s="591"/>
      <c r="AEK13" s="591"/>
      <c r="AEL13" s="591"/>
      <c r="AEM13" s="591"/>
      <c r="AEN13" s="591"/>
      <c r="AEO13" s="591"/>
      <c r="AEP13" s="591"/>
      <c r="AEQ13" s="591"/>
      <c r="AER13" s="591"/>
      <c r="AES13" s="591"/>
      <c r="AET13" s="591"/>
      <c r="AEU13" s="591"/>
      <c r="AEV13" s="591"/>
      <c r="AEW13" s="591"/>
      <c r="AEX13" s="591"/>
      <c r="AEY13" s="591"/>
      <c r="AEZ13" s="591"/>
      <c r="AFA13" s="591"/>
      <c r="AFB13" s="591"/>
      <c r="AFC13" s="591"/>
      <c r="AFD13" s="591"/>
      <c r="AFE13" s="591"/>
      <c r="AFF13" s="591"/>
      <c r="AFG13" s="591"/>
      <c r="AFH13" s="591"/>
      <c r="AFI13" s="591"/>
      <c r="AFJ13" s="591"/>
      <c r="AFK13" s="591"/>
      <c r="AFL13" s="591"/>
      <c r="AFM13" s="591"/>
      <c r="AFN13" s="591"/>
      <c r="AFO13" s="591"/>
      <c r="AFP13" s="591"/>
      <c r="AFQ13" s="591"/>
      <c r="AFR13" s="591"/>
      <c r="AFS13" s="591"/>
      <c r="AFT13" s="591"/>
      <c r="AFU13" s="591"/>
      <c r="AFV13" s="591"/>
      <c r="AFW13" s="591"/>
      <c r="AFX13" s="591"/>
      <c r="AFY13" s="591"/>
      <c r="AFZ13" s="591"/>
      <c r="AGA13" s="591"/>
      <c r="AGB13" s="591"/>
      <c r="AGC13" s="591"/>
      <c r="AGD13" s="591"/>
      <c r="AGE13" s="591"/>
      <c r="AGF13" s="591"/>
      <c r="AGG13" s="591"/>
      <c r="AGH13" s="591"/>
      <c r="AGI13" s="591"/>
      <c r="AGJ13" s="591"/>
      <c r="AGK13" s="591"/>
      <c r="AGL13" s="591"/>
      <c r="AGM13" s="591"/>
      <c r="AGN13" s="591"/>
      <c r="AGO13" s="591"/>
      <c r="AGP13" s="591"/>
      <c r="AGQ13" s="591"/>
      <c r="AGR13" s="591"/>
      <c r="AGS13" s="591"/>
      <c r="AGT13" s="591"/>
      <c r="AGU13" s="591"/>
      <c r="AGV13" s="591"/>
      <c r="AGW13" s="591"/>
      <c r="AGX13" s="591"/>
      <c r="AGY13" s="591"/>
      <c r="AGZ13" s="591"/>
      <c r="AHA13" s="591"/>
      <c r="AHB13" s="591"/>
      <c r="AHC13" s="591"/>
      <c r="AHD13" s="591"/>
      <c r="AHE13" s="591"/>
      <c r="AHF13" s="591"/>
      <c r="AHG13" s="591"/>
      <c r="AHH13" s="591"/>
      <c r="AHI13" s="591"/>
      <c r="AHJ13" s="591"/>
      <c r="AHK13" s="591"/>
      <c r="AHL13" s="591"/>
      <c r="AHM13" s="591"/>
      <c r="AHN13" s="591"/>
      <c r="AHO13" s="591"/>
      <c r="AHP13" s="591"/>
      <c r="AHQ13" s="591"/>
      <c r="AHR13" s="591"/>
      <c r="AHS13" s="591"/>
      <c r="AHT13" s="591"/>
      <c r="AHU13" s="591"/>
      <c r="AHV13" s="591"/>
      <c r="AHW13" s="591"/>
      <c r="AHX13" s="591"/>
      <c r="AHY13" s="591"/>
      <c r="AHZ13" s="591"/>
      <c r="AIA13" s="591"/>
      <c r="AIB13" s="591"/>
      <c r="AIC13" s="591"/>
      <c r="AID13" s="591"/>
      <c r="AIE13" s="591"/>
      <c r="AIF13" s="591"/>
      <c r="AIG13" s="591"/>
      <c r="AIH13" s="591"/>
      <c r="AII13" s="591"/>
      <c r="AIJ13" s="591"/>
      <c r="AIK13" s="591"/>
      <c r="AIL13" s="591"/>
      <c r="AIM13" s="591"/>
      <c r="AIN13" s="591"/>
      <c r="AIO13" s="591"/>
      <c r="AIP13" s="591"/>
      <c r="AIQ13" s="591"/>
      <c r="AIR13" s="591"/>
      <c r="AIS13" s="591"/>
      <c r="AIT13" s="591"/>
      <c r="AIU13" s="591"/>
      <c r="AIV13" s="591"/>
      <c r="AIW13" s="591"/>
      <c r="AIX13" s="591"/>
      <c r="AIY13" s="591"/>
      <c r="AIZ13" s="591"/>
      <c r="AJA13" s="591"/>
      <c r="AJB13" s="591"/>
      <c r="AJC13" s="591"/>
      <c r="AJD13" s="591"/>
      <c r="AJE13" s="591"/>
      <c r="AJF13" s="591"/>
      <c r="AJG13" s="591"/>
      <c r="AJH13" s="591"/>
      <c r="AJI13" s="591"/>
      <c r="AJJ13" s="591"/>
      <c r="AJK13" s="591"/>
      <c r="AJL13" s="591"/>
      <c r="AJM13" s="591"/>
      <c r="AJN13" s="591"/>
      <c r="AJO13" s="591"/>
      <c r="AJP13" s="591"/>
      <c r="AJQ13" s="591"/>
      <c r="AJR13" s="591"/>
      <c r="AJS13" s="591"/>
      <c r="AJT13" s="591"/>
      <c r="AJU13" s="591"/>
      <c r="AJV13" s="591"/>
      <c r="AJW13" s="591"/>
      <c r="AJX13" s="591"/>
      <c r="AJY13" s="591"/>
      <c r="AJZ13" s="591"/>
      <c r="AKA13" s="591"/>
      <c r="AKB13" s="591"/>
      <c r="AKC13" s="591"/>
      <c r="AKD13" s="591"/>
      <c r="AKE13" s="591"/>
      <c r="AKF13" s="591"/>
      <c r="AKG13" s="591"/>
      <c r="AKH13" s="591"/>
      <c r="AKI13" s="591"/>
      <c r="AKJ13" s="591"/>
      <c r="AKK13" s="591"/>
      <c r="AKL13" s="591"/>
      <c r="AKM13" s="591"/>
      <c r="AKN13" s="591"/>
      <c r="AKO13" s="591"/>
      <c r="AKP13" s="591"/>
      <c r="AKQ13" s="591"/>
      <c r="AKR13" s="591"/>
      <c r="AKS13" s="591"/>
      <c r="AKT13" s="591"/>
      <c r="AKU13" s="591"/>
      <c r="AKV13" s="591"/>
      <c r="AKW13" s="591"/>
      <c r="AKX13" s="591"/>
      <c r="AKY13" s="591"/>
      <c r="AKZ13" s="591"/>
      <c r="ALA13" s="591"/>
      <c r="ALB13" s="591"/>
      <c r="ALC13" s="591"/>
      <c r="ALD13" s="591"/>
      <c r="ALE13" s="591"/>
      <c r="ALF13" s="591"/>
      <c r="ALG13" s="591"/>
      <c r="ALH13" s="591"/>
      <c r="ALI13" s="591"/>
      <c r="ALJ13" s="591"/>
      <c r="ALK13" s="591"/>
      <c r="ALL13" s="591"/>
      <c r="ALM13" s="591"/>
      <c r="ALN13" s="591"/>
      <c r="ALO13" s="591"/>
      <c r="ALP13" s="591"/>
      <c r="ALQ13" s="591"/>
      <c r="ALR13" s="591"/>
      <c r="ALS13" s="591"/>
      <c r="ALT13" s="591"/>
      <c r="ALU13" s="591"/>
      <c r="ALV13" s="591"/>
      <c r="ALW13" s="591"/>
      <c r="ALX13" s="591"/>
      <c r="ALY13" s="591"/>
      <c r="ALZ13" s="591"/>
      <c r="AMA13" s="591"/>
      <c r="AMB13" s="591"/>
      <c r="AMC13" s="591"/>
      <c r="AMD13" s="591"/>
      <c r="AME13" s="591"/>
      <c r="AMF13" s="591"/>
      <c r="AMG13" s="591"/>
      <c r="AMH13" s="591"/>
      <c r="AMI13" s="591"/>
      <c r="AMJ13" s="591"/>
      <c r="AMK13" s="591"/>
      <c r="AML13" s="591"/>
      <c r="AMM13" s="591"/>
      <c r="AMN13" s="591"/>
      <c r="AMO13" s="591"/>
      <c r="AMP13" s="591"/>
      <c r="AMQ13" s="591"/>
      <c r="AMR13" s="591"/>
      <c r="AMS13" s="591"/>
      <c r="AMT13" s="591"/>
      <c r="AMU13" s="591"/>
      <c r="AMV13" s="591"/>
      <c r="AMW13" s="591"/>
      <c r="AMX13" s="591"/>
      <c r="AMY13" s="591"/>
      <c r="AMZ13" s="591"/>
      <c r="ANA13" s="591"/>
      <c r="ANB13" s="591"/>
      <c r="ANC13" s="591"/>
      <c r="AND13" s="591"/>
      <c r="ANE13" s="591"/>
      <c r="ANF13" s="591"/>
      <c r="ANG13" s="591"/>
      <c r="ANH13" s="591"/>
      <c r="ANI13" s="591"/>
      <c r="ANJ13" s="591"/>
      <c r="ANK13" s="591"/>
      <c r="ANL13" s="591"/>
      <c r="ANM13" s="591"/>
      <c r="ANN13" s="591"/>
      <c r="ANO13" s="591"/>
      <c r="ANP13" s="591"/>
      <c r="ANQ13" s="591"/>
      <c r="ANR13" s="591"/>
      <c r="ANS13" s="591"/>
      <c r="ANT13" s="591"/>
      <c r="ANU13" s="591"/>
      <c r="ANV13" s="591"/>
      <c r="ANW13" s="591"/>
      <c r="ANX13" s="591"/>
      <c r="ANY13" s="591"/>
      <c r="ANZ13" s="591"/>
      <c r="AOA13" s="591"/>
      <c r="AOB13" s="591"/>
      <c r="AOC13" s="591"/>
      <c r="AOD13" s="591"/>
      <c r="AOE13" s="591"/>
      <c r="AOF13" s="591"/>
      <c r="AOG13" s="591"/>
      <c r="AOH13" s="591"/>
      <c r="AOI13" s="591"/>
      <c r="AOJ13" s="591"/>
      <c r="AOK13" s="591"/>
      <c r="AOL13" s="591"/>
      <c r="AOM13" s="591"/>
      <c r="AON13" s="591"/>
      <c r="AOO13" s="591"/>
      <c r="AOP13" s="591"/>
      <c r="AOQ13" s="591"/>
      <c r="AOR13" s="591"/>
      <c r="AOS13" s="591"/>
      <c r="AOT13" s="591"/>
      <c r="AOU13" s="591"/>
      <c r="AOV13" s="591"/>
      <c r="AOW13" s="591"/>
      <c r="AOX13" s="591"/>
      <c r="AOY13" s="591"/>
      <c r="AOZ13" s="591"/>
      <c r="APA13" s="591"/>
      <c r="APB13" s="591"/>
      <c r="APC13" s="591"/>
      <c r="APD13" s="591"/>
      <c r="APE13" s="591"/>
      <c r="APF13" s="591"/>
      <c r="APG13" s="591"/>
      <c r="APH13" s="591"/>
      <c r="API13" s="591"/>
      <c r="APJ13" s="591"/>
      <c r="APK13" s="591"/>
      <c r="APL13" s="591"/>
      <c r="APM13" s="591"/>
      <c r="APN13" s="591"/>
      <c r="APO13" s="591"/>
      <c r="APP13" s="591"/>
      <c r="APQ13" s="591"/>
      <c r="APR13" s="591"/>
      <c r="APS13" s="591"/>
      <c r="APT13" s="591"/>
      <c r="APU13" s="591"/>
      <c r="APV13" s="591"/>
      <c r="APW13" s="591"/>
      <c r="APX13" s="591"/>
      <c r="APY13" s="591"/>
      <c r="APZ13" s="591"/>
      <c r="AQA13" s="591"/>
      <c r="AQB13" s="591"/>
      <c r="AQC13" s="591"/>
      <c r="AQD13" s="591"/>
      <c r="AQE13" s="591"/>
      <c r="AQF13" s="591"/>
      <c r="AQG13" s="591"/>
      <c r="AQH13" s="591"/>
      <c r="AQI13" s="591"/>
      <c r="AQJ13" s="591"/>
      <c r="AQK13" s="591"/>
      <c r="AQL13" s="591"/>
      <c r="AQM13" s="591"/>
      <c r="AQN13" s="591"/>
      <c r="AQO13" s="591"/>
      <c r="AQP13" s="591"/>
      <c r="AQQ13" s="591"/>
      <c r="AQR13" s="591"/>
      <c r="AQS13" s="591"/>
      <c r="AQT13" s="591"/>
      <c r="AQU13" s="591"/>
      <c r="AQV13" s="591"/>
      <c r="AQW13" s="591"/>
      <c r="AQX13" s="591"/>
      <c r="AQY13" s="591"/>
      <c r="AQZ13" s="591"/>
      <c r="ARA13" s="591"/>
      <c r="ARB13" s="591"/>
      <c r="ARC13" s="591"/>
      <c r="ARD13" s="591"/>
      <c r="ARE13" s="591"/>
      <c r="ARF13" s="591"/>
      <c r="ARG13" s="591"/>
      <c r="ARH13" s="591"/>
      <c r="ARI13" s="591"/>
      <c r="ARJ13" s="591"/>
      <c r="ARK13" s="591"/>
      <c r="ARL13" s="591"/>
      <c r="ARM13" s="591"/>
      <c r="ARN13" s="591"/>
      <c r="ARO13" s="591"/>
      <c r="ARP13" s="591"/>
      <c r="ARQ13" s="591"/>
      <c r="ARR13" s="591"/>
      <c r="ARS13" s="591"/>
      <c r="ART13" s="591"/>
      <c r="ARU13" s="591"/>
      <c r="ARV13" s="591"/>
      <c r="ARW13" s="591"/>
      <c r="ARX13" s="591"/>
      <c r="ARY13" s="591"/>
      <c r="ARZ13" s="591"/>
      <c r="ASA13" s="591"/>
      <c r="ASB13" s="591"/>
      <c r="ASC13" s="591"/>
      <c r="ASD13" s="591"/>
      <c r="ASE13" s="591"/>
      <c r="ASF13" s="591"/>
      <c r="ASG13" s="591"/>
      <c r="ASH13" s="591"/>
      <c r="ASI13" s="591"/>
      <c r="ASJ13" s="591"/>
      <c r="ASK13" s="591"/>
      <c r="ASL13" s="591"/>
      <c r="ASM13" s="591"/>
      <c r="ASN13" s="591"/>
      <c r="ASO13" s="591"/>
      <c r="ASP13" s="591"/>
      <c r="ASQ13" s="591"/>
      <c r="ASR13" s="591"/>
      <c r="ASS13" s="591"/>
      <c r="AST13" s="591"/>
      <c r="ASU13" s="591"/>
      <c r="ASV13" s="591"/>
      <c r="ASW13" s="591"/>
      <c r="ASX13" s="591"/>
      <c r="ASY13" s="591"/>
      <c r="ASZ13" s="591"/>
      <c r="ATA13" s="591"/>
      <c r="ATB13" s="591"/>
      <c r="ATC13" s="591"/>
      <c r="ATD13" s="591"/>
      <c r="ATE13" s="591"/>
      <c r="ATF13" s="591"/>
      <c r="ATG13" s="591"/>
      <c r="ATH13" s="591"/>
      <c r="ATI13" s="591"/>
      <c r="ATJ13" s="591"/>
      <c r="ATK13" s="591"/>
      <c r="ATL13" s="591"/>
      <c r="ATM13" s="591"/>
      <c r="ATN13" s="591"/>
      <c r="ATO13" s="591"/>
      <c r="ATP13" s="591"/>
      <c r="ATQ13" s="591"/>
      <c r="ATR13" s="591"/>
      <c r="ATS13" s="591"/>
      <c r="ATT13" s="591"/>
      <c r="ATU13" s="591"/>
      <c r="ATV13" s="591"/>
      <c r="ATW13" s="591"/>
      <c r="ATX13" s="591"/>
      <c r="ATY13" s="591"/>
      <c r="ATZ13" s="591"/>
      <c r="AUA13" s="591"/>
      <c r="AUB13" s="591"/>
      <c r="AUC13" s="591"/>
      <c r="AUD13" s="591"/>
      <c r="AUE13" s="591"/>
      <c r="AUF13" s="591"/>
      <c r="AUG13" s="591"/>
      <c r="AUH13" s="591"/>
      <c r="AUI13" s="591"/>
      <c r="AUJ13" s="591"/>
      <c r="AUK13" s="591"/>
      <c r="AUL13" s="591"/>
      <c r="AUM13" s="591"/>
      <c r="AUN13" s="591"/>
      <c r="AUO13" s="591"/>
      <c r="AUP13" s="591"/>
      <c r="AUQ13" s="591"/>
      <c r="AUR13" s="591"/>
      <c r="AUS13" s="591"/>
      <c r="AUT13" s="591"/>
      <c r="AUU13" s="591"/>
      <c r="AUV13" s="591"/>
      <c r="AUW13" s="591"/>
      <c r="AUX13" s="591"/>
      <c r="AUY13" s="591"/>
      <c r="AUZ13" s="591"/>
      <c r="AVA13" s="591"/>
      <c r="AVB13" s="591"/>
      <c r="AVC13" s="591"/>
      <c r="AVD13" s="591"/>
      <c r="AVE13" s="591"/>
      <c r="AVF13" s="591"/>
      <c r="AVG13" s="591"/>
      <c r="AVH13" s="591"/>
      <c r="AVI13" s="591"/>
      <c r="AVJ13" s="591"/>
      <c r="AVK13" s="591"/>
      <c r="AVL13" s="591"/>
      <c r="AVM13" s="591"/>
      <c r="AVN13" s="591"/>
      <c r="AVO13" s="591"/>
      <c r="AVP13" s="591"/>
      <c r="AVQ13" s="591"/>
      <c r="AVR13" s="591"/>
      <c r="AVS13" s="591"/>
      <c r="AVT13" s="591"/>
      <c r="AVU13" s="591"/>
      <c r="AVV13" s="591"/>
      <c r="AVW13" s="591"/>
      <c r="AVX13" s="591"/>
      <c r="AVY13" s="591"/>
      <c r="AVZ13" s="591"/>
      <c r="AWA13" s="591"/>
      <c r="AWB13" s="591"/>
      <c r="AWC13" s="591"/>
      <c r="AWD13" s="591"/>
      <c r="AWE13" s="591"/>
      <c r="AWF13" s="591"/>
      <c r="AWG13" s="591"/>
      <c r="AWH13" s="591"/>
      <c r="AWI13" s="591"/>
      <c r="AWJ13" s="591"/>
      <c r="AWK13" s="591"/>
      <c r="AWL13" s="591"/>
      <c r="AWM13" s="591"/>
      <c r="AWN13" s="591"/>
      <c r="AWO13" s="591"/>
      <c r="AWP13" s="591"/>
      <c r="AWQ13" s="591"/>
      <c r="AWR13" s="591"/>
      <c r="AWS13" s="591"/>
      <c r="AWT13" s="591"/>
      <c r="AWU13" s="591"/>
      <c r="AWV13" s="591"/>
      <c r="AWW13" s="591"/>
      <c r="AWX13" s="591"/>
      <c r="AWY13" s="591"/>
      <c r="AWZ13" s="591"/>
      <c r="AXA13" s="591"/>
      <c r="AXB13" s="591"/>
      <c r="AXC13" s="591"/>
      <c r="AXD13" s="591"/>
      <c r="AXE13" s="591"/>
      <c r="AXF13" s="591"/>
      <c r="AXG13" s="591"/>
      <c r="AXH13" s="591"/>
      <c r="AXI13" s="591"/>
      <c r="AXJ13" s="591"/>
      <c r="AXK13" s="591"/>
      <c r="AXL13" s="591"/>
      <c r="AXM13" s="591"/>
      <c r="AXN13" s="591"/>
      <c r="AXO13" s="591"/>
      <c r="AXP13" s="591"/>
      <c r="AXQ13" s="591"/>
      <c r="AXR13" s="591"/>
      <c r="AXS13" s="591"/>
      <c r="AXT13" s="591"/>
      <c r="AXU13" s="591"/>
      <c r="AXV13" s="591"/>
      <c r="AXW13" s="591"/>
      <c r="AXX13" s="591"/>
      <c r="AXY13" s="591"/>
      <c r="AXZ13" s="591"/>
      <c r="AYA13" s="591"/>
      <c r="AYB13" s="591"/>
      <c r="AYC13" s="591"/>
      <c r="AYD13" s="591"/>
      <c r="AYE13" s="591"/>
      <c r="AYF13" s="591"/>
      <c r="AYG13" s="591"/>
      <c r="AYH13" s="591"/>
      <c r="AYI13" s="591"/>
      <c r="AYJ13" s="591"/>
      <c r="AYK13" s="591"/>
      <c r="AYL13" s="591"/>
      <c r="AYM13" s="591"/>
      <c r="AYN13" s="591"/>
      <c r="AYO13" s="591"/>
      <c r="AYP13" s="591"/>
      <c r="AYQ13" s="591"/>
      <c r="AYR13" s="591"/>
      <c r="AYS13" s="591"/>
      <c r="AYT13" s="591"/>
      <c r="AYU13" s="591"/>
      <c r="AYV13" s="591"/>
      <c r="AYW13" s="591"/>
      <c r="AYX13" s="591"/>
      <c r="AYY13" s="591"/>
      <c r="AYZ13" s="591"/>
      <c r="AZA13" s="591"/>
      <c r="AZB13" s="591"/>
      <c r="AZC13" s="591"/>
      <c r="AZD13" s="591"/>
      <c r="AZE13" s="591"/>
      <c r="AZF13" s="591"/>
      <c r="AZG13" s="591"/>
      <c r="AZH13" s="591"/>
      <c r="AZI13" s="591"/>
      <c r="AZJ13" s="591"/>
      <c r="AZK13" s="591"/>
      <c r="AZL13" s="591"/>
      <c r="AZM13" s="591"/>
      <c r="AZN13" s="591"/>
      <c r="AZO13" s="591"/>
      <c r="AZP13" s="591"/>
      <c r="AZQ13" s="591"/>
      <c r="AZR13" s="591"/>
      <c r="AZS13" s="591"/>
      <c r="AZT13" s="591"/>
      <c r="AZU13" s="591"/>
      <c r="AZV13" s="591"/>
      <c r="AZW13" s="591"/>
      <c r="AZX13" s="591"/>
      <c r="AZY13" s="591"/>
      <c r="AZZ13" s="591"/>
      <c r="BAA13" s="591"/>
      <c r="BAB13" s="591"/>
      <c r="BAC13" s="591"/>
      <c r="BAD13" s="591"/>
      <c r="BAE13" s="591"/>
      <c r="BAF13" s="591"/>
      <c r="BAG13" s="591"/>
      <c r="BAH13" s="591"/>
      <c r="BAI13" s="591"/>
      <c r="BAJ13" s="591"/>
      <c r="BAK13" s="591"/>
      <c r="BAL13" s="591"/>
      <c r="BAM13" s="591"/>
      <c r="BAN13" s="591"/>
      <c r="BAO13" s="591"/>
      <c r="BAP13" s="591"/>
      <c r="BAQ13" s="591"/>
      <c r="BAR13" s="591"/>
      <c r="BAS13" s="591"/>
      <c r="BAT13" s="591"/>
      <c r="BAU13" s="591"/>
      <c r="BAV13" s="591"/>
      <c r="BAW13" s="591"/>
      <c r="BAX13" s="591"/>
      <c r="BAY13" s="591"/>
      <c r="BAZ13" s="591"/>
      <c r="BBA13" s="591"/>
      <c r="BBB13" s="591"/>
      <c r="BBC13" s="591"/>
      <c r="BBD13" s="591"/>
      <c r="BBE13" s="591"/>
      <c r="BBF13" s="591"/>
      <c r="BBG13" s="591"/>
      <c r="BBH13" s="591"/>
      <c r="BBI13" s="591"/>
      <c r="BBJ13" s="591"/>
      <c r="BBK13" s="591"/>
      <c r="BBL13" s="591"/>
      <c r="BBM13" s="591"/>
      <c r="BBN13" s="591"/>
      <c r="BBO13" s="591"/>
      <c r="BBP13" s="591"/>
      <c r="BBQ13" s="591"/>
      <c r="BBR13" s="591"/>
      <c r="BBS13" s="591"/>
      <c r="BBT13" s="591"/>
      <c r="BBU13" s="591"/>
      <c r="BBV13" s="591"/>
      <c r="BBW13" s="591"/>
      <c r="BBX13" s="591"/>
      <c r="BBY13" s="591"/>
      <c r="BBZ13" s="591"/>
      <c r="BCA13" s="591"/>
      <c r="BCB13" s="591"/>
      <c r="BCC13" s="591"/>
      <c r="BCD13" s="591"/>
      <c r="BCE13" s="591"/>
      <c r="BCF13" s="591"/>
      <c r="BCG13" s="591"/>
      <c r="BCH13" s="591"/>
      <c r="BCI13" s="591"/>
      <c r="BCJ13" s="591"/>
      <c r="BCK13" s="591"/>
      <c r="BCL13" s="591"/>
      <c r="BCM13" s="591"/>
      <c r="BCN13" s="591"/>
      <c r="BCO13" s="591"/>
      <c r="BCP13" s="591"/>
      <c r="BCQ13" s="591"/>
      <c r="BCR13" s="591"/>
      <c r="BCS13" s="591"/>
      <c r="BCT13" s="591"/>
      <c r="BCU13" s="591"/>
      <c r="BCV13" s="591"/>
      <c r="BCW13" s="591"/>
      <c r="BCX13" s="591"/>
      <c r="BCY13" s="591"/>
      <c r="BCZ13" s="591"/>
      <c r="BDA13" s="591"/>
      <c r="BDB13" s="591"/>
      <c r="BDC13" s="591"/>
      <c r="BDD13" s="591"/>
      <c r="BDE13" s="591"/>
      <c r="BDF13" s="591"/>
      <c r="BDG13" s="591"/>
      <c r="BDH13" s="591"/>
      <c r="BDI13" s="591"/>
      <c r="BDJ13" s="591"/>
      <c r="BDK13" s="591"/>
      <c r="BDL13" s="591"/>
      <c r="BDM13" s="591"/>
      <c r="BDN13" s="591"/>
      <c r="BDO13" s="591"/>
      <c r="BDP13" s="591"/>
      <c r="BDQ13" s="591"/>
      <c r="BDR13" s="591"/>
      <c r="BDS13" s="591"/>
      <c r="BDT13" s="591"/>
      <c r="BDU13" s="591"/>
      <c r="BDV13" s="591"/>
      <c r="BDW13" s="591"/>
      <c r="BDX13" s="591"/>
      <c r="BDY13" s="591"/>
      <c r="BDZ13" s="591"/>
      <c r="BEA13" s="591"/>
      <c r="BEB13" s="591"/>
      <c r="BEC13" s="591"/>
      <c r="BED13" s="591"/>
      <c r="BEE13" s="591"/>
      <c r="BEF13" s="591"/>
      <c r="BEG13" s="591"/>
      <c r="BEH13" s="591"/>
      <c r="BEI13" s="591"/>
      <c r="BEJ13" s="591"/>
      <c r="BEK13" s="591"/>
      <c r="BEL13" s="591"/>
      <c r="BEM13" s="591"/>
      <c r="BEN13" s="591"/>
      <c r="BEO13" s="591"/>
      <c r="BEP13" s="591"/>
      <c r="BEQ13" s="591"/>
      <c r="BER13" s="591"/>
      <c r="BES13" s="591"/>
      <c r="BET13" s="591"/>
      <c r="BEU13" s="591"/>
      <c r="BEV13" s="591"/>
      <c r="BEW13" s="591"/>
      <c r="BEX13" s="591"/>
      <c r="BEY13" s="591"/>
      <c r="BEZ13" s="591"/>
      <c r="BFA13" s="591"/>
      <c r="BFB13" s="591"/>
      <c r="BFC13" s="591"/>
      <c r="BFD13" s="591"/>
      <c r="BFE13" s="591"/>
      <c r="BFF13" s="591"/>
      <c r="BFG13" s="591"/>
      <c r="BFH13" s="591"/>
      <c r="BFI13" s="591"/>
      <c r="BFJ13" s="591"/>
      <c r="BFK13" s="591"/>
      <c r="BFL13" s="591"/>
      <c r="BFM13" s="591"/>
      <c r="BFN13" s="591"/>
      <c r="BFO13" s="591"/>
      <c r="BFP13" s="591"/>
      <c r="BFQ13" s="591"/>
      <c r="BFR13" s="591"/>
      <c r="BFS13" s="591"/>
      <c r="BFT13" s="591"/>
      <c r="BFU13" s="591"/>
      <c r="BFV13" s="591"/>
      <c r="BFW13" s="591"/>
      <c r="BFX13" s="591"/>
      <c r="BFY13" s="591"/>
      <c r="BFZ13" s="591"/>
      <c r="BGA13" s="591"/>
      <c r="BGB13" s="591"/>
      <c r="BGC13" s="591"/>
      <c r="BGD13" s="591"/>
      <c r="BGE13" s="591"/>
      <c r="BGF13" s="591"/>
      <c r="BGG13" s="591"/>
      <c r="BGH13" s="591"/>
      <c r="BGI13" s="591"/>
      <c r="BGJ13" s="591"/>
      <c r="BGK13" s="591"/>
      <c r="BGL13" s="591"/>
      <c r="BGM13" s="591"/>
      <c r="BGN13" s="591"/>
      <c r="BGO13" s="591"/>
      <c r="BGP13" s="591"/>
      <c r="BGQ13" s="591"/>
      <c r="BGR13" s="591"/>
      <c r="BGS13" s="591"/>
      <c r="BGT13" s="591"/>
      <c r="BGU13" s="591"/>
      <c r="BGV13" s="591"/>
      <c r="BGW13" s="591"/>
      <c r="BGX13" s="591"/>
      <c r="BGY13" s="591"/>
      <c r="BGZ13" s="591"/>
      <c r="BHA13" s="591"/>
      <c r="BHB13" s="591"/>
      <c r="BHC13" s="591"/>
      <c r="BHD13" s="591"/>
      <c r="BHE13" s="591"/>
      <c r="BHF13" s="591"/>
      <c r="BHG13" s="591"/>
      <c r="BHH13" s="591"/>
      <c r="BHI13" s="591"/>
      <c r="BHJ13" s="591"/>
      <c r="BHK13" s="591"/>
      <c r="BHL13" s="591"/>
      <c r="BHM13" s="591"/>
      <c r="BHN13" s="591"/>
      <c r="BHO13" s="591"/>
      <c r="BHP13" s="591"/>
      <c r="BHQ13" s="591"/>
      <c r="BHR13" s="591"/>
      <c r="BHS13" s="591"/>
      <c r="BHT13" s="591"/>
      <c r="BHU13" s="591"/>
      <c r="BHV13" s="591"/>
      <c r="BHW13" s="591"/>
      <c r="BHX13" s="591"/>
      <c r="BHY13" s="591"/>
      <c r="BHZ13" s="591"/>
      <c r="BIA13" s="591"/>
      <c r="BIB13" s="591"/>
      <c r="BIC13" s="591"/>
      <c r="BID13" s="591"/>
      <c r="BIE13" s="591"/>
      <c r="BIF13" s="591"/>
      <c r="BIG13" s="591"/>
      <c r="BIH13" s="591"/>
      <c r="BII13" s="591"/>
      <c r="BIJ13" s="591"/>
      <c r="BIK13" s="591"/>
      <c r="BIL13" s="591"/>
      <c r="BIM13" s="591"/>
      <c r="BIN13" s="591"/>
      <c r="BIO13" s="591"/>
      <c r="BIP13" s="591"/>
      <c r="BIQ13" s="591"/>
      <c r="BIR13" s="591"/>
      <c r="BIS13" s="591"/>
      <c r="BIT13" s="591"/>
      <c r="BIU13" s="591"/>
      <c r="BIV13" s="591"/>
      <c r="BIW13" s="591"/>
      <c r="BIX13" s="591"/>
      <c r="BIY13" s="591"/>
      <c r="BIZ13" s="591"/>
      <c r="BJA13" s="591"/>
      <c r="BJB13" s="591"/>
      <c r="BJC13" s="591"/>
      <c r="BJD13" s="591"/>
      <c r="BJE13" s="591"/>
      <c r="BJF13" s="591"/>
      <c r="BJG13" s="591"/>
      <c r="BJH13" s="591"/>
      <c r="BJI13" s="591"/>
      <c r="BJJ13" s="591"/>
      <c r="BJK13" s="591"/>
      <c r="BJL13" s="591"/>
      <c r="BJM13" s="591"/>
      <c r="BJN13" s="591"/>
      <c r="BJO13" s="591"/>
      <c r="BJP13" s="591"/>
      <c r="BJQ13" s="591"/>
      <c r="BJR13" s="591"/>
      <c r="BJS13" s="591"/>
      <c r="BJT13" s="591"/>
      <c r="BJU13" s="591"/>
      <c r="BJV13" s="591"/>
      <c r="BJW13" s="591"/>
      <c r="BJX13" s="591"/>
      <c r="BJY13" s="591"/>
      <c r="BJZ13" s="591"/>
      <c r="BKA13" s="591"/>
      <c r="BKB13" s="591"/>
      <c r="BKC13" s="591"/>
      <c r="BKD13" s="591"/>
      <c r="BKE13" s="591"/>
      <c r="BKF13" s="591"/>
      <c r="BKG13" s="591"/>
      <c r="BKH13" s="591"/>
      <c r="BKI13" s="591"/>
      <c r="BKJ13" s="591"/>
      <c r="BKK13" s="591"/>
      <c r="BKL13" s="591"/>
      <c r="BKM13" s="591"/>
      <c r="BKN13" s="591"/>
      <c r="BKO13" s="591"/>
      <c r="BKP13" s="591"/>
      <c r="BKQ13" s="591"/>
      <c r="BKR13" s="591"/>
      <c r="BKS13" s="591"/>
      <c r="BKT13" s="591"/>
      <c r="BKU13" s="591"/>
      <c r="BKV13" s="591"/>
      <c r="BKW13" s="591"/>
      <c r="BKX13" s="591"/>
      <c r="BKY13" s="591"/>
      <c r="BKZ13" s="591"/>
      <c r="BLA13" s="591"/>
      <c r="BLB13" s="591"/>
      <c r="BLC13" s="591"/>
      <c r="BLD13" s="591"/>
      <c r="BLE13" s="591"/>
      <c r="BLF13" s="591"/>
      <c r="BLG13" s="591"/>
      <c r="BLH13" s="591"/>
      <c r="BLI13" s="591"/>
      <c r="BLJ13" s="591"/>
      <c r="BLK13" s="591"/>
      <c r="BLL13" s="591"/>
      <c r="BLM13" s="591"/>
      <c r="BLN13" s="591"/>
      <c r="BLO13" s="591"/>
      <c r="BLP13" s="591"/>
      <c r="BLQ13" s="591"/>
      <c r="BLR13" s="591"/>
      <c r="BLS13" s="591"/>
      <c r="BLT13" s="591"/>
      <c r="BLU13" s="591"/>
      <c r="BLV13" s="591"/>
      <c r="BLW13" s="591"/>
      <c r="BLX13" s="591"/>
      <c r="BLY13" s="591"/>
      <c r="BLZ13" s="591"/>
      <c r="BMA13" s="591"/>
      <c r="BMB13" s="591"/>
      <c r="BMC13" s="591"/>
      <c r="BMD13" s="591"/>
      <c r="BME13" s="591"/>
      <c r="BMF13" s="591"/>
      <c r="BMG13" s="591"/>
      <c r="BMH13" s="591"/>
      <c r="BMI13" s="591"/>
      <c r="BMJ13" s="591"/>
      <c r="BMK13" s="591"/>
      <c r="BML13" s="591"/>
      <c r="BMM13" s="591"/>
      <c r="BMN13" s="591"/>
      <c r="BMO13" s="591"/>
      <c r="BMP13" s="591"/>
      <c r="BMQ13" s="591"/>
      <c r="BMR13" s="591"/>
      <c r="BMS13" s="591"/>
      <c r="BMT13" s="591"/>
      <c r="BMU13" s="591"/>
      <c r="BMV13" s="591"/>
      <c r="BMW13" s="591"/>
      <c r="BMX13" s="591"/>
      <c r="BMY13" s="591"/>
      <c r="BMZ13" s="591"/>
      <c r="BNA13" s="591"/>
      <c r="BNB13" s="591"/>
      <c r="BNC13" s="591"/>
      <c r="BND13" s="591"/>
      <c r="BNE13" s="591"/>
      <c r="BNF13" s="591"/>
      <c r="BNG13" s="591"/>
      <c r="BNH13" s="591"/>
      <c r="BNI13" s="591"/>
      <c r="BNJ13" s="591"/>
      <c r="BNK13" s="591"/>
      <c r="BNL13" s="591"/>
      <c r="BNM13" s="591"/>
      <c r="BNN13" s="591"/>
      <c r="BNO13" s="591"/>
      <c r="BNP13" s="591"/>
      <c r="BNQ13" s="591"/>
      <c r="BNR13" s="591"/>
      <c r="BNS13" s="591"/>
      <c r="BNT13" s="591"/>
      <c r="BNU13" s="591"/>
      <c r="BNV13" s="591"/>
      <c r="BNW13" s="591"/>
      <c r="BNX13" s="591"/>
      <c r="BNY13" s="591"/>
      <c r="BNZ13" s="591"/>
      <c r="BOA13" s="591"/>
      <c r="BOB13" s="591"/>
      <c r="BOC13" s="591"/>
      <c r="BOD13" s="591"/>
      <c r="BOE13" s="591"/>
      <c r="BOF13" s="591"/>
      <c r="BOG13" s="591"/>
      <c r="BOH13" s="591"/>
      <c r="BOI13" s="591"/>
      <c r="BOJ13" s="591"/>
      <c r="BOK13" s="591"/>
      <c r="BOL13" s="591"/>
      <c r="BOM13" s="591"/>
      <c r="BON13" s="591"/>
      <c r="BOO13" s="591"/>
      <c r="BOP13" s="591"/>
      <c r="BOQ13" s="591"/>
      <c r="BOR13" s="591"/>
      <c r="BOS13" s="591"/>
      <c r="BOT13" s="591"/>
      <c r="BOU13" s="591"/>
      <c r="BOV13" s="591"/>
      <c r="BOW13" s="591"/>
      <c r="BOX13" s="591"/>
      <c r="BOY13" s="591"/>
      <c r="BOZ13" s="591"/>
      <c r="BPA13" s="591"/>
      <c r="BPB13" s="591"/>
      <c r="BPC13" s="591"/>
      <c r="BPD13" s="591"/>
      <c r="BPE13" s="591"/>
      <c r="BPF13" s="591"/>
      <c r="BPG13" s="591"/>
      <c r="BPH13" s="591"/>
      <c r="BPI13" s="591"/>
      <c r="BPJ13" s="591"/>
      <c r="BPK13" s="591"/>
      <c r="BPL13" s="591"/>
      <c r="BPM13" s="591"/>
      <c r="BPN13" s="591"/>
      <c r="BPO13" s="591"/>
      <c r="BPP13" s="591"/>
      <c r="BPQ13" s="591"/>
      <c r="BPR13" s="591"/>
      <c r="BPS13" s="591"/>
      <c r="BPT13" s="591"/>
      <c r="BPU13" s="591"/>
      <c r="BPV13" s="591"/>
      <c r="BPW13" s="591"/>
      <c r="BPX13" s="591"/>
      <c r="BPY13" s="591"/>
      <c r="BPZ13" s="591"/>
      <c r="BQA13" s="591"/>
      <c r="BQB13" s="591"/>
      <c r="BQC13" s="591"/>
      <c r="BQD13" s="591"/>
      <c r="BQE13" s="591"/>
      <c r="BQF13" s="591"/>
      <c r="BQG13" s="591"/>
      <c r="BQH13" s="591"/>
      <c r="BQI13" s="591"/>
      <c r="BQJ13" s="591"/>
      <c r="BQK13" s="591"/>
      <c r="BQL13" s="591"/>
      <c r="BQM13" s="591"/>
      <c r="BQN13" s="591"/>
      <c r="BQO13" s="591"/>
      <c r="BQP13" s="591"/>
      <c r="BQQ13" s="591"/>
      <c r="BQR13" s="591"/>
      <c r="BQS13" s="591"/>
      <c r="BQT13" s="591"/>
      <c r="BQU13" s="591"/>
      <c r="BQV13" s="591"/>
      <c r="BQW13" s="591"/>
      <c r="BQX13" s="591"/>
      <c r="BQY13" s="591"/>
      <c r="BQZ13" s="591"/>
      <c r="BRA13" s="591"/>
      <c r="BRB13" s="591"/>
      <c r="BRC13" s="591"/>
      <c r="BRD13" s="591"/>
      <c r="BRE13" s="591"/>
      <c r="BRF13" s="591"/>
      <c r="BRG13" s="591"/>
      <c r="BRH13" s="591"/>
      <c r="BRI13" s="591"/>
      <c r="BRJ13" s="591"/>
      <c r="BRK13" s="591"/>
      <c r="BRL13" s="591"/>
      <c r="BRM13" s="591"/>
      <c r="BRN13" s="591"/>
      <c r="BRO13" s="591"/>
      <c r="BRP13" s="591"/>
      <c r="BRQ13" s="591"/>
      <c r="BRR13" s="591"/>
      <c r="BRS13" s="591"/>
      <c r="BRT13" s="591"/>
      <c r="BRU13" s="591"/>
      <c r="BRV13" s="591"/>
      <c r="BRW13" s="591"/>
      <c r="BRX13" s="591"/>
      <c r="BRY13" s="591"/>
      <c r="BRZ13" s="591"/>
      <c r="BSA13" s="591"/>
      <c r="BSB13" s="591"/>
      <c r="BSC13" s="591"/>
      <c r="BSD13" s="591"/>
      <c r="BSE13" s="591"/>
      <c r="BSF13" s="591"/>
      <c r="BSG13" s="591"/>
      <c r="BSH13" s="591"/>
      <c r="BSI13" s="591"/>
      <c r="BSJ13" s="591"/>
      <c r="BSK13" s="591"/>
      <c r="BSL13" s="591"/>
      <c r="BSM13" s="591"/>
      <c r="BSN13" s="591"/>
      <c r="BSO13" s="591"/>
      <c r="BSP13" s="591"/>
      <c r="BSQ13" s="591"/>
      <c r="BSR13" s="591"/>
      <c r="BSS13" s="591"/>
      <c r="BST13" s="591"/>
      <c r="BSU13" s="591"/>
      <c r="BSV13" s="591"/>
      <c r="BSW13" s="591"/>
      <c r="BSX13" s="591"/>
      <c r="BSY13" s="591"/>
      <c r="BSZ13" s="591"/>
      <c r="BTA13" s="591"/>
      <c r="BTB13" s="591"/>
      <c r="BTC13" s="591"/>
      <c r="BTD13" s="591"/>
      <c r="BTE13" s="591"/>
      <c r="BTF13" s="591"/>
      <c r="BTG13" s="591"/>
      <c r="BTH13" s="591"/>
      <c r="BTI13" s="591"/>
      <c r="BTJ13" s="591"/>
      <c r="BTK13" s="591"/>
      <c r="BTL13" s="591"/>
      <c r="BTM13" s="591"/>
      <c r="BTN13" s="591"/>
      <c r="BTO13" s="591"/>
      <c r="BTP13" s="591"/>
      <c r="BTQ13" s="591"/>
      <c r="BTR13" s="591"/>
      <c r="BTS13" s="591"/>
      <c r="BTT13" s="591"/>
      <c r="BTU13" s="591"/>
      <c r="BTV13" s="591"/>
      <c r="BTW13" s="591"/>
      <c r="BTX13" s="591"/>
      <c r="BTY13" s="591"/>
      <c r="BTZ13" s="591"/>
      <c r="BUA13" s="591"/>
      <c r="BUB13" s="591"/>
      <c r="BUC13" s="591"/>
      <c r="BUD13" s="591"/>
      <c r="BUE13" s="591"/>
      <c r="BUF13" s="591"/>
      <c r="BUG13" s="591"/>
      <c r="BUH13" s="591"/>
      <c r="BUI13" s="591"/>
      <c r="BUJ13" s="591"/>
      <c r="BUK13" s="591"/>
      <c r="BUL13" s="591"/>
      <c r="BUM13" s="591"/>
      <c r="BUN13" s="591"/>
      <c r="BUO13" s="591"/>
      <c r="BUP13" s="591"/>
      <c r="BUQ13" s="591"/>
      <c r="BUR13" s="591"/>
      <c r="BUS13" s="591"/>
      <c r="BUT13" s="591"/>
      <c r="BUU13" s="591"/>
      <c r="BUV13" s="591"/>
      <c r="BUW13" s="591"/>
      <c r="BUX13" s="591"/>
      <c r="BUY13" s="591"/>
      <c r="BUZ13" s="591"/>
      <c r="BVA13" s="591"/>
      <c r="BVB13" s="591"/>
      <c r="BVC13" s="591"/>
      <c r="BVD13" s="591"/>
      <c r="BVE13" s="591"/>
      <c r="BVF13" s="591"/>
      <c r="BVG13" s="591"/>
      <c r="BVH13" s="591"/>
      <c r="BVI13" s="591"/>
      <c r="BVJ13" s="591"/>
      <c r="BVK13" s="591"/>
      <c r="BVL13" s="591"/>
      <c r="BVM13" s="591"/>
      <c r="BVN13" s="591"/>
      <c r="BVO13" s="591"/>
      <c r="BVP13" s="591"/>
      <c r="BVQ13" s="591"/>
      <c r="BVR13" s="591"/>
      <c r="BVS13" s="591"/>
      <c r="BVT13" s="591"/>
      <c r="BVU13" s="591"/>
      <c r="BVV13" s="591"/>
      <c r="BVW13" s="591"/>
      <c r="BVX13" s="591"/>
      <c r="BVY13" s="591"/>
      <c r="BVZ13" s="591"/>
      <c r="BWA13" s="591"/>
      <c r="BWB13" s="591"/>
      <c r="BWC13" s="591"/>
      <c r="BWD13" s="591"/>
      <c r="BWE13" s="591"/>
      <c r="BWF13" s="591"/>
      <c r="BWG13" s="591"/>
      <c r="BWH13" s="591"/>
      <c r="BWI13" s="591"/>
      <c r="BWJ13" s="591"/>
      <c r="BWK13" s="591"/>
      <c r="BWL13" s="591"/>
      <c r="BWM13" s="591"/>
      <c r="BWN13" s="591"/>
      <c r="BWO13" s="591"/>
      <c r="BWP13" s="591"/>
      <c r="BWQ13" s="591"/>
      <c r="BWR13" s="591"/>
      <c r="BWS13" s="591"/>
      <c r="BWT13" s="591"/>
      <c r="BWU13" s="591"/>
      <c r="BWV13" s="591"/>
      <c r="BWW13" s="591"/>
      <c r="BWX13" s="591"/>
      <c r="BWY13" s="591"/>
      <c r="BWZ13" s="591"/>
      <c r="BXA13" s="591"/>
      <c r="BXB13" s="591"/>
      <c r="BXC13" s="591"/>
      <c r="BXD13" s="591"/>
      <c r="BXE13" s="591"/>
      <c r="BXF13" s="591"/>
      <c r="BXG13" s="591"/>
      <c r="BXH13" s="591"/>
      <c r="BXI13" s="591"/>
      <c r="BXJ13" s="591"/>
      <c r="BXK13" s="591"/>
      <c r="BXL13" s="591"/>
      <c r="BXM13" s="591"/>
      <c r="BXN13" s="591"/>
      <c r="BXO13" s="591"/>
      <c r="BXP13" s="591"/>
      <c r="BXQ13" s="591"/>
      <c r="BXR13" s="591"/>
      <c r="BXS13" s="591"/>
      <c r="BXT13" s="591"/>
      <c r="BXU13" s="591"/>
      <c r="BXV13" s="591"/>
      <c r="BXW13" s="591"/>
      <c r="BXX13" s="591"/>
      <c r="BXY13" s="591"/>
      <c r="BXZ13" s="591"/>
      <c r="BYA13" s="591"/>
      <c r="BYB13" s="591"/>
      <c r="BYC13" s="591"/>
      <c r="BYD13" s="591"/>
      <c r="BYE13" s="591"/>
      <c r="BYF13" s="591"/>
      <c r="BYG13" s="591"/>
      <c r="BYH13" s="591"/>
      <c r="BYI13" s="591"/>
      <c r="BYJ13" s="591"/>
      <c r="BYK13" s="591"/>
      <c r="BYL13" s="591"/>
      <c r="BYM13" s="591"/>
      <c r="BYN13" s="591"/>
      <c r="BYO13" s="591"/>
      <c r="BYP13" s="591"/>
      <c r="BYQ13" s="591"/>
      <c r="BYR13" s="591"/>
      <c r="BYS13" s="591"/>
      <c r="BYT13" s="591"/>
      <c r="BYU13" s="591"/>
      <c r="BYV13" s="591"/>
      <c r="BYW13" s="591"/>
      <c r="BYX13" s="591"/>
      <c r="BYY13" s="591"/>
      <c r="BYZ13" s="591"/>
      <c r="BZA13" s="591"/>
      <c r="BZB13" s="591"/>
      <c r="BZC13" s="591"/>
      <c r="BZD13" s="591"/>
      <c r="BZE13" s="591"/>
      <c r="BZF13" s="591"/>
      <c r="BZG13" s="591"/>
      <c r="BZH13" s="591"/>
      <c r="BZI13" s="591"/>
      <c r="BZJ13" s="591"/>
      <c r="BZK13" s="591"/>
      <c r="BZL13" s="591"/>
      <c r="BZM13" s="591"/>
      <c r="BZN13" s="591"/>
      <c r="BZO13" s="591"/>
      <c r="BZP13" s="591"/>
      <c r="BZQ13" s="591"/>
      <c r="BZR13" s="591"/>
      <c r="BZS13" s="591"/>
      <c r="BZT13" s="591"/>
      <c r="BZU13" s="591"/>
      <c r="BZV13" s="591"/>
      <c r="BZW13" s="591"/>
      <c r="BZX13" s="591"/>
      <c r="BZY13" s="591"/>
      <c r="BZZ13" s="591"/>
      <c r="CAA13" s="591"/>
      <c r="CAB13" s="591"/>
      <c r="CAC13" s="591"/>
      <c r="CAD13" s="591"/>
      <c r="CAE13" s="591"/>
      <c r="CAF13" s="591"/>
      <c r="CAG13" s="591"/>
      <c r="CAH13" s="591"/>
      <c r="CAI13" s="591"/>
      <c r="CAJ13" s="591"/>
      <c r="CAK13" s="591"/>
      <c r="CAL13" s="591"/>
      <c r="CAM13" s="591"/>
      <c r="CAN13" s="591"/>
      <c r="CAO13" s="591"/>
      <c r="CAP13" s="591"/>
      <c r="CAQ13" s="591"/>
      <c r="CAR13" s="591"/>
      <c r="CAS13" s="591"/>
      <c r="CAT13" s="591"/>
      <c r="CAU13" s="591"/>
      <c r="CAV13" s="591"/>
      <c r="CAW13" s="591"/>
      <c r="CAX13" s="591"/>
      <c r="CAY13" s="591"/>
      <c r="CAZ13" s="591"/>
      <c r="CBA13" s="591"/>
      <c r="CBB13" s="591"/>
      <c r="CBC13" s="591"/>
      <c r="CBD13" s="591"/>
      <c r="CBE13" s="591"/>
      <c r="CBF13" s="591"/>
      <c r="CBG13" s="591"/>
      <c r="CBH13" s="591"/>
      <c r="CBI13" s="591"/>
      <c r="CBJ13" s="591"/>
      <c r="CBK13" s="591"/>
      <c r="CBL13" s="591"/>
      <c r="CBM13" s="591"/>
      <c r="CBN13" s="591"/>
      <c r="CBO13" s="591"/>
      <c r="CBP13" s="591"/>
      <c r="CBQ13" s="591"/>
      <c r="CBR13" s="591"/>
      <c r="CBS13" s="591"/>
      <c r="CBT13" s="591"/>
      <c r="CBU13" s="591"/>
      <c r="CBV13" s="591"/>
      <c r="CBW13" s="591"/>
      <c r="CBX13" s="591"/>
      <c r="CBY13" s="591"/>
      <c r="CBZ13" s="591"/>
      <c r="CCA13" s="591"/>
      <c r="CCB13" s="591"/>
      <c r="CCC13" s="591"/>
      <c r="CCD13" s="591"/>
      <c r="CCE13" s="591"/>
      <c r="CCF13" s="591"/>
      <c r="CCG13" s="591"/>
      <c r="CCH13" s="591"/>
      <c r="CCI13" s="591"/>
      <c r="CCJ13" s="591"/>
      <c r="CCK13" s="591"/>
      <c r="CCL13" s="591"/>
      <c r="CCM13" s="591"/>
      <c r="CCN13" s="591"/>
      <c r="CCO13" s="591"/>
      <c r="CCP13" s="591"/>
      <c r="CCQ13" s="591"/>
      <c r="CCR13" s="591"/>
      <c r="CCS13" s="591"/>
      <c r="CCT13" s="591"/>
      <c r="CCU13" s="591"/>
      <c r="CCV13" s="591"/>
      <c r="CCW13" s="591"/>
      <c r="CCX13" s="591"/>
      <c r="CCY13" s="591"/>
      <c r="CCZ13" s="591"/>
      <c r="CDA13" s="591"/>
      <c r="CDB13" s="591"/>
      <c r="CDC13" s="591"/>
      <c r="CDD13" s="591"/>
      <c r="CDE13" s="591"/>
      <c r="CDF13" s="591"/>
      <c r="CDG13" s="591"/>
      <c r="CDH13" s="591"/>
      <c r="CDI13" s="591"/>
      <c r="CDJ13" s="591"/>
      <c r="CDK13" s="591"/>
      <c r="CDL13" s="591"/>
      <c r="CDM13" s="591"/>
      <c r="CDN13" s="591"/>
      <c r="CDO13" s="591"/>
      <c r="CDP13" s="591"/>
      <c r="CDQ13" s="591"/>
      <c r="CDR13" s="591"/>
      <c r="CDS13" s="591"/>
      <c r="CDT13" s="591"/>
      <c r="CDU13" s="591"/>
      <c r="CDV13" s="591"/>
      <c r="CDW13" s="591"/>
      <c r="CDX13" s="591"/>
      <c r="CDY13" s="591"/>
      <c r="CDZ13" s="591"/>
      <c r="CEA13" s="591"/>
      <c r="CEB13" s="591"/>
      <c r="CEC13" s="591"/>
      <c r="CED13" s="591"/>
      <c r="CEE13" s="591"/>
      <c r="CEF13" s="591"/>
      <c r="CEG13" s="591"/>
      <c r="CEH13" s="591"/>
      <c r="CEI13" s="591"/>
      <c r="CEJ13" s="591"/>
      <c r="CEK13" s="591"/>
      <c r="CEL13" s="591"/>
      <c r="CEM13" s="591"/>
      <c r="CEN13" s="591"/>
      <c r="CEO13" s="591"/>
      <c r="CEP13" s="591"/>
      <c r="CEQ13" s="591"/>
      <c r="CER13" s="591"/>
      <c r="CES13" s="591"/>
      <c r="CET13" s="591"/>
      <c r="CEU13" s="591"/>
      <c r="CEV13" s="591"/>
      <c r="CEW13" s="591"/>
      <c r="CEX13" s="591"/>
      <c r="CEY13" s="591"/>
      <c r="CEZ13" s="591"/>
      <c r="CFA13" s="591"/>
      <c r="CFB13" s="591"/>
      <c r="CFC13" s="591"/>
      <c r="CFD13" s="591"/>
      <c r="CFE13" s="591"/>
      <c r="CFF13" s="591"/>
      <c r="CFG13" s="591"/>
      <c r="CFH13" s="591"/>
      <c r="CFI13" s="591"/>
      <c r="CFJ13" s="591"/>
      <c r="CFK13" s="591"/>
      <c r="CFL13" s="591"/>
      <c r="CFM13" s="591"/>
      <c r="CFN13" s="591"/>
      <c r="CFO13" s="591"/>
      <c r="CFP13" s="591"/>
      <c r="CFQ13" s="591"/>
      <c r="CFR13" s="591"/>
      <c r="CFS13" s="591"/>
      <c r="CFT13" s="591"/>
      <c r="CFU13" s="591"/>
      <c r="CFV13" s="591"/>
      <c r="CFW13" s="591"/>
      <c r="CFX13" s="591"/>
      <c r="CFY13" s="591"/>
      <c r="CFZ13" s="591"/>
      <c r="CGA13" s="591"/>
      <c r="CGB13" s="591"/>
      <c r="CGC13" s="591"/>
      <c r="CGD13" s="591"/>
      <c r="CGE13" s="591"/>
      <c r="CGF13" s="591"/>
      <c r="CGG13" s="591"/>
      <c r="CGH13" s="591"/>
      <c r="CGI13" s="591"/>
      <c r="CGJ13" s="591"/>
      <c r="CGK13" s="591"/>
      <c r="CGL13" s="591"/>
      <c r="CGM13" s="591"/>
      <c r="CGN13" s="591"/>
      <c r="CGO13" s="591"/>
      <c r="CGP13" s="591"/>
      <c r="CGQ13" s="591"/>
      <c r="CGR13" s="591"/>
      <c r="CGS13" s="591"/>
      <c r="CGT13" s="591"/>
      <c r="CGU13" s="591"/>
      <c r="CGV13" s="591"/>
      <c r="CGW13" s="591"/>
      <c r="CGX13" s="591"/>
      <c r="CGY13" s="591"/>
      <c r="CGZ13" s="591"/>
      <c r="CHA13" s="591"/>
      <c r="CHB13" s="591"/>
      <c r="CHC13" s="591"/>
      <c r="CHD13" s="591"/>
      <c r="CHE13" s="591"/>
      <c r="CHF13" s="591"/>
      <c r="CHG13" s="591"/>
      <c r="CHH13" s="591"/>
      <c r="CHI13" s="591"/>
      <c r="CHJ13" s="591"/>
      <c r="CHK13" s="591"/>
      <c r="CHL13" s="591"/>
      <c r="CHM13" s="591"/>
      <c r="CHN13" s="591"/>
      <c r="CHO13" s="591"/>
      <c r="CHP13" s="591"/>
      <c r="CHQ13" s="591"/>
      <c r="CHR13" s="591"/>
      <c r="CHS13" s="591"/>
      <c r="CHT13" s="591"/>
      <c r="CHU13" s="591"/>
      <c r="CHV13" s="591"/>
      <c r="CHW13" s="591"/>
      <c r="CHX13" s="591"/>
      <c r="CHY13" s="591"/>
      <c r="CHZ13" s="591"/>
      <c r="CIA13" s="591"/>
      <c r="CIB13" s="591"/>
      <c r="CIC13" s="591"/>
      <c r="CID13" s="591"/>
      <c r="CIE13" s="591"/>
      <c r="CIF13" s="591"/>
      <c r="CIG13" s="591"/>
      <c r="CIH13" s="591"/>
      <c r="CII13" s="591"/>
      <c r="CIJ13" s="591"/>
      <c r="CIK13" s="591"/>
      <c r="CIL13" s="591"/>
      <c r="CIM13" s="591"/>
      <c r="CIN13" s="591"/>
      <c r="CIO13" s="591"/>
      <c r="CIP13" s="591"/>
      <c r="CIQ13" s="591"/>
      <c r="CIR13" s="591"/>
      <c r="CIS13" s="591"/>
      <c r="CIT13" s="591"/>
      <c r="CIU13" s="591"/>
      <c r="CIV13" s="591"/>
      <c r="CIW13" s="591"/>
      <c r="CIX13" s="591"/>
      <c r="CIY13" s="591"/>
      <c r="CIZ13" s="591"/>
      <c r="CJA13" s="591"/>
      <c r="CJB13" s="591"/>
      <c r="CJC13" s="591"/>
      <c r="CJD13" s="591"/>
      <c r="CJE13" s="591"/>
      <c r="CJF13" s="591"/>
      <c r="CJG13" s="591"/>
      <c r="CJH13" s="591"/>
      <c r="CJI13" s="591"/>
      <c r="CJJ13" s="591"/>
      <c r="CJK13" s="591"/>
      <c r="CJL13" s="591"/>
      <c r="CJM13" s="591"/>
      <c r="CJN13" s="591"/>
      <c r="CJO13" s="591"/>
      <c r="CJP13" s="591"/>
      <c r="CJQ13" s="591"/>
      <c r="CJR13" s="591"/>
      <c r="CJS13" s="591"/>
      <c r="CJT13" s="591"/>
      <c r="CJU13" s="591"/>
      <c r="CJV13" s="591"/>
      <c r="CJW13" s="591"/>
      <c r="CJX13" s="591"/>
      <c r="CJY13" s="591"/>
      <c r="CJZ13" s="591"/>
      <c r="CKA13" s="591"/>
      <c r="CKB13" s="591"/>
      <c r="CKC13" s="591"/>
      <c r="CKD13" s="591"/>
      <c r="CKE13" s="591"/>
      <c r="CKF13" s="591"/>
      <c r="CKG13" s="591"/>
      <c r="CKH13" s="591"/>
      <c r="CKI13" s="591"/>
      <c r="CKJ13" s="591"/>
      <c r="CKK13" s="591"/>
      <c r="CKL13" s="591"/>
      <c r="CKM13" s="591"/>
      <c r="CKN13" s="591"/>
      <c r="CKO13" s="591"/>
      <c r="CKP13" s="591"/>
      <c r="CKQ13" s="591"/>
      <c r="CKR13" s="591"/>
      <c r="CKS13" s="591"/>
      <c r="CKT13" s="591"/>
      <c r="CKU13" s="591"/>
      <c r="CKV13" s="591"/>
      <c r="CKW13" s="591"/>
      <c r="CKX13" s="591"/>
      <c r="CKY13" s="591"/>
      <c r="CKZ13" s="591"/>
      <c r="CLA13" s="591"/>
      <c r="CLB13" s="591"/>
      <c r="CLC13" s="591"/>
      <c r="CLD13" s="591"/>
      <c r="CLE13" s="591"/>
      <c r="CLF13" s="591"/>
      <c r="CLG13" s="591"/>
      <c r="CLH13" s="591"/>
      <c r="CLI13" s="591"/>
      <c r="CLJ13" s="591"/>
      <c r="CLK13" s="591"/>
      <c r="CLL13" s="591"/>
      <c r="CLM13" s="591"/>
      <c r="CLN13" s="591"/>
      <c r="CLO13" s="591"/>
      <c r="CLP13" s="591"/>
      <c r="CLQ13" s="591"/>
      <c r="CLR13" s="591"/>
      <c r="CLS13" s="591"/>
      <c r="CLT13" s="591"/>
      <c r="CLU13" s="591"/>
      <c r="CLV13" s="591"/>
      <c r="CLW13" s="591"/>
      <c r="CLX13" s="591"/>
      <c r="CLY13" s="591"/>
      <c r="CLZ13" s="591"/>
      <c r="CMA13" s="591"/>
      <c r="CMB13" s="591"/>
      <c r="CMC13" s="591"/>
      <c r="CMD13" s="591"/>
      <c r="CME13" s="591"/>
      <c r="CMF13" s="591"/>
      <c r="CMG13" s="591"/>
      <c r="CMH13" s="591"/>
      <c r="CMI13" s="591"/>
      <c r="CMJ13" s="591"/>
      <c r="CMK13" s="591"/>
      <c r="CML13" s="591"/>
      <c r="CMM13" s="591"/>
      <c r="CMN13" s="591"/>
      <c r="CMO13" s="591"/>
      <c r="CMP13" s="591"/>
      <c r="CMQ13" s="591"/>
      <c r="CMR13" s="591"/>
      <c r="CMS13" s="591"/>
      <c r="CMT13" s="591"/>
      <c r="CMU13" s="591"/>
      <c r="CMV13" s="591"/>
      <c r="CMW13" s="591"/>
      <c r="CMX13" s="591"/>
      <c r="CMY13" s="591"/>
      <c r="CMZ13" s="591"/>
      <c r="CNA13" s="591"/>
      <c r="CNB13" s="591"/>
      <c r="CNC13" s="591"/>
      <c r="CND13" s="591"/>
      <c r="CNE13" s="591"/>
      <c r="CNF13" s="591"/>
      <c r="CNG13" s="591"/>
      <c r="CNH13" s="591"/>
      <c r="CNI13" s="591"/>
      <c r="CNJ13" s="591"/>
      <c r="CNK13" s="591"/>
      <c r="CNL13" s="591"/>
      <c r="CNM13" s="591"/>
      <c r="CNN13" s="591"/>
      <c r="CNO13" s="591"/>
      <c r="CNP13" s="591"/>
      <c r="CNQ13" s="591"/>
      <c r="CNR13" s="591"/>
      <c r="CNS13" s="591"/>
      <c r="CNT13" s="591"/>
      <c r="CNU13" s="591"/>
      <c r="CNV13" s="591"/>
      <c r="CNW13" s="591"/>
      <c r="CNX13" s="591"/>
      <c r="CNY13" s="591"/>
      <c r="CNZ13" s="591"/>
      <c r="COA13" s="591"/>
      <c r="COB13" s="591"/>
      <c r="COC13" s="591"/>
      <c r="COD13" s="591"/>
      <c r="COE13" s="591"/>
      <c r="COF13" s="591"/>
      <c r="COG13" s="591"/>
      <c r="COH13" s="591"/>
      <c r="COI13" s="591"/>
      <c r="COJ13" s="591"/>
      <c r="COK13" s="591"/>
      <c r="COL13" s="591"/>
      <c r="COM13" s="591"/>
      <c r="CON13" s="591"/>
      <c r="COO13" s="591"/>
      <c r="COP13" s="591"/>
      <c r="COQ13" s="591"/>
      <c r="COR13" s="591"/>
      <c r="COS13" s="591"/>
      <c r="COT13" s="591"/>
      <c r="COU13" s="591"/>
      <c r="COV13" s="591"/>
      <c r="COW13" s="591"/>
      <c r="COX13" s="591"/>
      <c r="COY13" s="591"/>
      <c r="COZ13" s="591"/>
      <c r="CPA13" s="591"/>
      <c r="CPB13" s="591"/>
      <c r="CPC13" s="591"/>
      <c r="CPD13" s="591"/>
      <c r="CPE13" s="591"/>
      <c r="CPF13" s="591"/>
      <c r="CPG13" s="591"/>
      <c r="CPH13" s="591"/>
      <c r="CPI13" s="591"/>
      <c r="CPJ13" s="591"/>
      <c r="CPK13" s="591"/>
      <c r="CPL13" s="591"/>
      <c r="CPM13" s="591"/>
      <c r="CPN13" s="591"/>
      <c r="CPO13" s="591"/>
      <c r="CPP13" s="591"/>
      <c r="CPQ13" s="591"/>
      <c r="CPR13" s="591"/>
      <c r="CPS13" s="591"/>
      <c r="CPT13" s="591"/>
      <c r="CPU13" s="591"/>
      <c r="CPV13" s="591"/>
      <c r="CPW13" s="591"/>
      <c r="CPX13" s="591"/>
      <c r="CPY13" s="591"/>
      <c r="CPZ13" s="591"/>
      <c r="CQA13" s="591"/>
      <c r="CQB13" s="591"/>
      <c r="CQC13" s="591"/>
      <c r="CQD13" s="591"/>
      <c r="CQE13" s="591"/>
      <c r="CQF13" s="591"/>
      <c r="CQG13" s="591"/>
      <c r="CQH13" s="591"/>
      <c r="CQI13" s="591"/>
      <c r="CQJ13" s="591"/>
      <c r="CQK13" s="591"/>
      <c r="CQL13" s="591"/>
      <c r="CQM13" s="591"/>
      <c r="CQN13" s="591"/>
      <c r="CQO13" s="591"/>
      <c r="CQP13" s="591"/>
      <c r="CQQ13" s="591"/>
      <c r="CQR13" s="591"/>
      <c r="CQS13" s="591"/>
      <c r="CQT13" s="591"/>
      <c r="CQU13" s="591"/>
      <c r="CQV13" s="591"/>
      <c r="CQW13" s="591"/>
      <c r="CQX13" s="591"/>
      <c r="CQY13" s="591"/>
      <c r="CQZ13" s="591"/>
      <c r="CRA13" s="591"/>
      <c r="CRB13" s="591"/>
      <c r="CRC13" s="591"/>
      <c r="CRD13" s="591"/>
      <c r="CRE13" s="591"/>
      <c r="CRF13" s="591"/>
      <c r="CRG13" s="591"/>
      <c r="CRH13" s="591"/>
      <c r="CRI13" s="591"/>
      <c r="CRJ13" s="591"/>
      <c r="CRK13" s="591"/>
      <c r="CRL13" s="591"/>
      <c r="CRM13" s="591"/>
      <c r="CRN13" s="591"/>
      <c r="CRO13" s="591"/>
      <c r="CRP13" s="591"/>
      <c r="CRQ13" s="591"/>
      <c r="CRR13" s="591"/>
      <c r="CRS13" s="591"/>
      <c r="CRT13" s="591"/>
      <c r="CRU13" s="591"/>
      <c r="CRV13" s="591"/>
      <c r="CRW13" s="591"/>
      <c r="CRX13" s="591"/>
      <c r="CRY13" s="591"/>
      <c r="CRZ13" s="591"/>
      <c r="CSA13" s="591"/>
      <c r="CSB13" s="591"/>
      <c r="CSC13" s="591"/>
      <c r="CSD13" s="591"/>
      <c r="CSE13" s="591"/>
      <c r="CSF13" s="591"/>
      <c r="CSG13" s="591"/>
      <c r="CSH13" s="591"/>
      <c r="CSI13" s="591"/>
      <c r="CSJ13" s="591"/>
      <c r="CSK13" s="591"/>
      <c r="CSL13" s="591"/>
      <c r="CSM13" s="591"/>
      <c r="CSN13" s="591"/>
      <c r="CSO13" s="591"/>
      <c r="CSP13" s="591"/>
      <c r="CSQ13" s="591"/>
      <c r="CSR13" s="591"/>
      <c r="CSS13" s="591"/>
      <c r="CST13" s="591"/>
      <c r="CSU13" s="591"/>
      <c r="CSV13" s="591"/>
      <c r="CSW13" s="591"/>
      <c r="CSX13" s="591"/>
      <c r="CSY13" s="591"/>
      <c r="CSZ13" s="591"/>
      <c r="CTA13" s="591"/>
      <c r="CTB13" s="591"/>
      <c r="CTC13" s="591"/>
      <c r="CTD13" s="591"/>
      <c r="CTE13" s="591"/>
      <c r="CTF13" s="591"/>
      <c r="CTG13" s="591"/>
      <c r="CTH13" s="591"/>
      <c r="CTI13" s="591"/>
      <c r="CTJ13" s="591"/>
      <c r="CTK13" s="591"/>
      <c r="CTL13" s="591"/>
      <c r="CTM13" s="591"/>
      <c r="CTN13" s="591"/>
      <c r="CTO13" s="591"/>
      <c r="CTP13" s="591"/>
      <c r="CTQ13" s="591"/>
      <c r="CTR13" s="591"/>
      <c r="CTS13" s="591"/>
      <c r="CTT13" s="591"/>
      <c r="CTU13" s="591"/>
      <c r="CTV13" s="591"/>
      <c r="CTW13" s="591"/>
      <c r="CTX13" s="591"/>
      <c r="CTY13" s="591"/>
      <c r="CTZ13" s="591"/>
      <c r="CUA13" s="591"/>
      <c r="CUB13" s="591"/>
      <c r="CUC13" s="591"/>
      <c r="CUD13" s="591"/>
      <c r="CUE13" s="591"/>
      <c r="CUF13" s="591"/>
      <c r="CUG13" s="591"/>
      <c r="CUH13" s="591"/>
      <c r="CUI13" s="591"/>
      <c r="CUJ13" s="591"/>
      <c r="CUK13" s="591"/>
      <c r="CUL13" s="591"/>
      <c r="CUM13" s="591"/>
      <c r="CUN13" s="591"/>
      <c r="CUO13" s="591"/>
      <c r="CUP13" s="591"/>
      <c r="CUQ13" s="591"/>
      <c r="CUR13" s="591"/>
      <c r="CUS13" s="591"/>
      <c r="CUT13" s="591"/>
      <c r="CUU13" s="591"/>
      <c r="CUV13" s="591"/>
      <c r="CUW13" s="591"/>
      <c r="CUX13" s="591"/>
      <c r="CUY13" s="591"/>
      <c r="CUZ13" s="591"/>
      <c r="CVA13" s="591"/>
      <c r="CVB13" s="591"/>
      <c r="CVC13" s="591"/>
      <c r="CVD13" s="591"/>
      <c r="CVE13" s="591"/>
      <c r="CVF13" s="591"/>
      <c r="CVG13" s="591"/>
      <c r="CVH13" s="591"/>
      <c r="CVI13" s="591"/>
      <c r="CVJ13" s="591"/>
      <c r="CVK13" s="591"/>
      <c r="CVL13" s="591"/>
      <c r="CVM13" s="591"/>
      <c r="CVN13" s="591"/>
      <c r="CVO13" s="591"/>
      <c r="CVP13" s="591"/>
      <c r="CVQ13" s="591"/>
      <c r="CVR13" s="591"/>
      <c r="CVS13" s="591"/>
      <c r="CVT13" s="591"/>
      <c r="CVU13" s="591"/>
      <c r="CVV13" s="591"/>
      <c r="CVW13" s="591"/>
      <c r="CVX13" s="591"/>
      <c r="CVY13" s="591"/>
      <c r="CVZ13" s="591"/>
      <c r="CWA13" s="591"/>
      <c r="CWB13" s="591"/>
      <c r="CWC13" s="591"/>
      <c r="CWD13" s="591"/>
      <c r="CWE13" s="591"/>
      <c r="CWF13" s="591"/>
      <c r="CWG13" s="591"/>
      <c r="CWH13" s="591"/>
      <c r="CWI13" s="591"/>
      <c r="CWJ13" s="591"/>
      <c r="CWK13" s="591"/>
      <c r="CWL13" s="591"/>
      <c r="CWM13" s="591"/>
      <c r="CWN13" s="591"/>
      <c r="CWO13" s="591"/>
      <c r="CWP13" s="591"/>
      <c r="CWQ13" s="591"/>
      <c r="CWR13" s="591"/>
      <c r="CWS13" s="591"/>
      <c r="CWT13" s="591"/>
      <c r="CWU13" s="591"/>
      <c r="CWV13" s="591"/>
      <c r="CWW13" s="591"/>
      <c r="CWX13" s="591"/>
      <c r="CWY13" s="591"/>
      <c r="CWZ13" s="591"/>
      <c r="CXA13" s="591"/>
      <c r="CXB13" s="591"/>
      <c r="CXC13" s="591"/>
      <c r="CXD13" s="591"/>
      <c r="CXE13" s="591"/>
      <c r="CXF13" s="591"/>
      <c r="CXG13" s="591"/>
      <c r="CXH13" s="591"/>
      <c r="CXI13" s="591"/>
      <c r="CXJ13" s="591"/>
      <c r="CXK13" s="591"/>
      <c r="CXL13" s="591"/>
      <c r="CXM13" s="591"/>
      <c r="CXN13" s="591"/>
      <c r="CXO13" s="591"/>
      <c r="CXP13" s="591"/>
      <c r="CXQ13" s="591"/>
      <c r="CXR13" s="591"/>
      <c r="CXS13" s="591"/>
      <c r="CXT13" s="591"/>
      <c r="CXU13" s="591"/>
      <c r="CXV13" s="591"/>
      <c r="CXW13" s="591"/>
      <c r="CXX13" s="591"/>
      <c r="CXY13" s="591"/>
      <c r="CXZ13" s="591"/>
      <c r="CYA13" s="591"/>
      <c r="CYB13" s="591"/>
      <c r="CYC13" s="591"/>
      <c r="CYD13" s="591"/>
      <c r="CYE13" s="591"/>
      <c r="CYF13" s="591"/>
      <c r="CYG13" s="591"/>
      <c r="CYH13" s="591"/>
      <c r="CYI13" s="591"/>
      <c r="CYJ13" s="591"/>
      <c r="CYK13" s="591"/>
      <c r="CYL13" s="591"/>
      <c r="CYM13" s="591"/>
      <c r="CYN13" s="591"/>
      <c r="CYO13" s="591"/>
      <c r="CYP13" s="591"/>
      <c r="CYQ13" s="591"/>
      <c r="CYR13" s="591"/>
      <c r="CYS13" s="591"/>
      <c r="CYT13" s="591"/>
      <c r="CYU13" s="591"/>
      <c r="CYV13" s="591"/>
      <c r="CYW13" s="591"/>
      <c r="CYX13" s="591"/>
      <c r="CYY13" s="591"/>
      <c r="CYZ13" s="591"/>
      <c r="CZA13" s="591"/>
      <c r="CZB13" s="591"/>
      <c r="CZC13" s="591"/>
      <c r="CZD13" s="591"/>
      <c r="CZE13" s="591"/>
      <c r="CZF13" s="591"/>
      <c r="CZG13" s="591"/>
      <c r="CZH13" s="591"/>
      <c r="CZI13" s="591"/>
      <c r="CZJ13" s="591"/>
      <c r="CZK13" s="591"/>
      <c r="CZL13" s="591"/>
      <c r="CZM13" s="591"/>
      <c r="CZN13" s="591"/>
      <c r="CZO13" s="591"/>
      <c r="CZP13" s="591"/>
      <c r="CZQ13" s="591"/>
      <c r="CZR13" s="591"/>
      <c r="CZS13" s="591"/>
      <c r="CZT13" s="591"/>
      <c r="CZU13" s="591"/>
      <c r="CZV13" s="591"/>
      <c r="CZW13" s="591"/>
      <c r="CZX13" s="591"/>
      <c r="CZY13" s="591"/>
      <c r="CZZ13" s="591"/>
      <c r="DAA13" s="591"/>
      <c r="DAB13" s="591"/>
      <c r="DAC13" s="591"/>
      <c r="DAD13" s="591"/>
      <c r="DAE13" s="591"/>
      <c r="DAF13" s="591"/>
      <c r="DAG13" s="591"/>
      <c r="DAH13" s="591"/>
      <c r="DAI13" s="591"/>
      <c r="DAJ13" s="591"/>
      <c r="DAK13" s="591"/>
      <c r="DAL13" s="591"/>
      <c r="DAM13" s="591"/>
      <c r="DAN13" s="591"/>
      <c r="DAO13" s="591"/>
      <c r="DAP13" s="591"/>
      <c r="DAQ13" s="591"/>
      <c r="DAR13" s="591"/>
      <c r="DAS13" s="591"/>
      <c r="DAT13" s="591"/>
      <c r="DAU13" s="591"/>
      <c r="DAV13" s="591"/>
      <c r="DAW13" s="591"/>
      <c r="DAX13" s="591"/>
      <c r="DAY13" s="591"/>
      <c r="DAZ13" s="591"/>
      <c r="DBA13" s="591"/>
      <c r="DBB13" s="591"/>
      <c r="DBC13" s="591"/>
      <c r="DBD13" s="591"/>
      <c r="DBE13" s="591"/>
      <c r="DBF13" s="591"/>
      <c r="DBG13" s="591"/>
      <c r="DBH13" s="591"/>
      <c r="DBI13" s="591"/>
      <c r="DBJ13" s="591"/>
      <c r="DBK13" s="591"/>
      <c r="DBL13" s="591"/>
      <c r="DBM13" s="591"/>
      <c r="DBN13" s="591"/>
      <c r="DBO13" s="591"/>
      <c r="DBP13" s="591"/>
      <c r="DBQ13" s="591"/>
      <c r="DBR13" s="591"/>
      <c r="DBS13" s="591"/>
      <c r="DBT13" s="591"/>
      <c r="DBU13" s="591"/>
      <c r="DBV13" s="591"/>
      <c r="DBW13" s="591"/>
      <c r="DBX13" s="591"/>
      <c r="DBY13" s="591"/>
      <c r="DBZ13" s="591"/>
      <c r="DCA13" s="591"/>
      <c r="DCB13" s="591"/>
      <c r="DCC13" s="591"/>
      <c r="DCD13" s="591"/>
      <c r="DCE13" s="591"/>
      <c r="DCF13" s="591"/>
      <c r="DCG13" s="591"/>
      <c r="DCH13" s="591"/>
      <c r="DCI13" s="591"/>
      <c r="DCJ13" s="591"/>
      <c r="DCK13" s="591"/>
      <c r="DCL13" s="591"/>
      <c r="DCM13" s="591"/>
      <c r="DCN13" s="591"/>
      <c r="DCO13" s="591"/>
      <c r="DCP13" s="591"/>
      <c r="DCQ13" s="591"/>
      <c r="DCR13" s="591"/>
      <c r="DCS13" s="591"/>
      <c r="DCT13" s="591"/>
      <c r="DCU13" s="591"/>
      <c r="DCV13" s="591"/>
      <c r="DCW13" s="591"/>
      <c r="DCX13" s="591"/>
      <c r="DCY13" s="591"/>
      <c r="DCZ13" s="591"/>
      <c r="DDA13" s="591"/>
      <c r="DDB13" s="591"/>
      <c r="DDC13" s="591"/>
      <c r="DDD13" s="591"/>
      <c r="DDE13" s="591"/>
      <c r="DDF13" s="591"/>
      <c r="DDG13" s="591"/>
      <c r="DDH13" s="591"/>
      <c r="DDI13" s="591"/>
      <c r="DDJ13" s="591"/>
      <c r="DDK13" s="591"/>
      <c r="DDL13" s="591"/>
      <c r="DDM13" s="591"/>
      <c r="DDN13" s="591"/>
      <c r="DDO13" s="591"/>
      <c r="DDP13" s="591"/>
      <c r="DDQ13" s="591"/>
      <c r="DDR13" s="591"/>
      <c r="DDS13" s="591"/>
      <c r="DDT13" s="591"/>
      <c r="DDU13" s="591"/>
      <c r="DDV13" s="591"/>
      <c r="DDW13" s="591"/>
      <c r="DDX13" s="591"/>
      <c r="DDY13" s="591"/>
      <c r="DDZ13" s="591"/>
      <c r="DEA13" s="591"/>
      <c r="DEB13" s="591"/>
      <c r="DEC13" s="591"/>
      <c r="DED13" s="591"/>
      <c r="DEE13" s="591"/>
      <c r="DEF13" s="591"/>
      <c r="DEG13" s="591"/>
      <c r="DEH13" s="591"/>
      <c r="DEI13" s="591"/>
      <c r="DEJ13" s="591"/>
      <c r="DEK13" s="591"/>
      <c r="DEL13" s="591"/>
      <c r="DEM13" s="591"/>
      <c r="DEN13" s="591"/>
      <c r="DEO13" s="591"/>
      <c r="DEP13" s="591"/>
      <c r="DEQ13" s="591"/>
      <c r="DER13" s="591"/>
      <c r="DES13" s="591"/>
      <c r="DET13" s="591"/>
      <c r="DEU13" s="591"/>
      <c r="DEV13" s="591"/>
      <c r="DEW13" s="591"/>
      <c r="DEX13" s="591"/>
      <c r="DEY13" s="591"/>
      <c r="DEZ13" s="591"/>
      <c r="DFA13" s="591"/>
      <c r="DFB13" s="591"/>
      <c r="DFC13" s="591"/>
      <c r="DFD13" s="591"/>
      <c r="DFE13" s="591"/>
      <c r="DFF13" s="591"/>
      <c r="DFG13" s="591"/>
      <c r="DFH13" s="591"/>
      <c r="DFI13" s="591"/>
      <c r="DFJ13" s="591"/>
      <c r="DFK13" s="591"/>
      <c r="DFL13" s="591"/>
      <c r="DFM13" s="591"/>
      <c r="DFN13" s="591"/>
      <c r="DFO13" s="591"/>
      <c r="DFP13" s="591"/>
      <c r="DFQ13" s="591"/>
      <c r="DFR13" s="591"/>
      <c r="DFS13" s="591"/>
      <c r="DFT13" s="591"/>
      <c r="DFU13" s="591"/>
      <c r="DFV13" s="591"/>
      <c r="DFW13" s="591"/>
      <c r="DFX13" s="591"/>
      <c r="DFY13" s="591"/>
      <c r="DFZ13" s="591"/>
      <c r="DGA13" s="591"/>
      <c r="DGB13" s="591"/>
      <c r="DGC13" s="591"/>
      <c r="DGD13" s="591"/>
      <c r="DGE13" s="591"/>
      <c r="DGF13" s="591"/>
      <c r="DGG13" s="591"/>
      <c r="DGH13" s="591"/>
      <c r="DGI13" s="591"/>
      <c r="DGJ13" s="591"/>
      <c r="DGK13" s="591"/>
      <c r="DGL13" s="591"/>
      <c r="DGM13" s="591"/>
      <c r="DGN13" s="591"/>
      <c r="DGO13" s="591"/>
      <c r="DGP13" s="591"/>
      <c r="DGQ13" s="591"/>
      <c r="DGR13" s="591"/>
      <c r="DGS13" s="591"/>
      <c r="DGT13" s="591"/>
      <c r="DGU13" s="591"/>
      <c r="DGV13" s="591"/>
      <c r="DGW13" s="591"/>
      <c r="DGX13" s="591"/>
      <c r="DGY13" s="591"/>
      <c r="DGZ13" s="591"/>
      <c r="DHA13" s="591"/>
      <c r="DHB13" s="591"/>
      <c r="DHC13" s="591"/>
      <c r="DHD13" s="591"/>
      <c r="DHE13" s="591"/>
      <c r="DHF13" s="591"/>
      <c r="DHG13" s="591"/>
      <c r="DHH13" s="591"/>
      <c r="DHI13" s="591"/>
      <c r="DHJ13" s="591"/>
      <c r="DHK13" s="591"/>
      <c r="DHL13" s="591"/>
      <c r="DHM13" s="591"/>
      <c r="DHN13" s="591"/>
      <c r="DHO13" s="591"/>
      <c r="DHP13" s="591"/>
      <c r="DHQ13" s="591"/>
      <c r="DHR13" s="591"/>
      <c r="DHS13" s="591"/>
      <c r="DHT13" s="591"/>
      <c r="DHU13" s="591"/>
      <c r="DHV13" s="591"/>
      <c r="DHW13" s="591"/>
      <c r="DHX13" s="591"/>
      <c r="DHY13" s="591"/>
      <c r="DHZ13" s="591"/>
      <c r="DIA13" s="591"/>
      <c r="DIB13" s="591"/>
      <c r="DIC13" s="591"/>
      <c r="DID13" s="591"/>
      <c r="DIE13" s="591"/>
      <c r="DIF13" s="591"/>
      <c r="DIG13" s="591"/>
      <c r="DIH13" s="591"/>
      <c r="DII13" s="591"/>
      <c r="DIJ13" s="591"/>
      <c r="DIK13" s="591"/>
      <c r="DIL13" s="591"/>
      <c r="DIM13" s="591"/>
      <c r="DIN13" s="591"/>
      <c r="DIO13" s="591"/>
      <c r="DIP13" s="591"/>
      <c r="DIQ13" s="591"/>
      <c r="DIR13" s="591"/>
      <c r="DIS13" s="591"/>
      <c r="DIT13" s="591"/>
      <c r="DIU13" s="591"/>
      <c r="DIV13" s="591"/>
      <c r="DIW13" s="591"/>
      <c r="DIX13" s="591"/>
      <c r="DIY13" s="591"/>
      <c r="DIZ13" s="591"/>
      <c r="DJA13" s="591"/>
      <c r="DJB13" s="591"/>
      <c r="DJC13" s="591"/>
      <c r="DJD13" s="591"/>
      <c r="DJE13" s="591"/>
      <c r="DJF13" s="591"/>
      <c r="DJG13" s="591"/>
      <c r="DJH13" s="591"/>
      <c r="DJI13" s="591"/>
      <c r="DJJ13" s="591"/>
      <c r="DJK13" s="591"/>
      <c r="DJL13" s="591"/>
      <c r="DJM13" s="591"/>
      <c r="DJN13" s="591"/>
      <c r="DJO13" s="591"/>
      <c r="DJP13" s="591"/>
      <c r="DJQ13" s="591"/>
      <c r="DJR13" s="591"/>
      <c r="DJS13" s="591"/>
      <c r="DJT13" s="591"/>
      <c r="DJU13" s="591"/>
      <c r="DJV13" s="591"/>
      <c r="DJW13" s="591"/>
      <c r="DJX13" s="591"/>
      <c r="DJY13" s="591"/>
      <c r="DJZ13" s="591"/>
      <c r="DKA13" s="591"/>
      <c r="DKB13" s="591"/>
      <c r="DKC13" s="591"/>
      <c r="DKD13" s="591"/>
      <c r="DKE13" s="591"/>
      <c r="DKF13" s="591"/>
      <c r="DKG13" s="591"/>
      <c r="DKH13" s="591"/>
      <c r="DKI13" s="591"/>
      <c r="DKJ13" s="591"/>
      <c r="DKK13" s="591"/>
      <c r="DKL13" s="591"/>
      <c r="DKM13" s="591"/>
      <c r="DKN13" s="591"/>
      <c r="DKO13" s="591"/>
      <c r="DKP13" s="591"/>
      <c r="DKQ13" s="591"/>
      <c r="DKR13" s="591"/>
      <c r="DKS13" s="591"/>
      <c r="DKT13" s="591"/>
      <c r="DKU13" s="591"/>
      <c r="DKV13" s="591"/>
      <c r="DKW13" s="591"/>
      <c r="DKX13" s="591"/>
      <c r="DKY13" s="591"/>
      <c r="DKZ13" s="591"/>
      <c r="DLA13" s="591"/>
      <c r="DLB13" s="591"/>
      <c r="DLC13" s="591"/>
      <c r="DLD13" s="591"/>
      <c r="DLE13" s="591"/>
      <c r="DLF13" s="591"/>
      <c r="DLG13" s="591"/>
      <c r="DLH13" s="591"/>
      <c r="DLI13" s="591"/>
      <c r="DLJ13" s="591"/>
      <c r="DLK13" s="591"/>
      <c r="DLL13" s="591"/>
      <c r="DLM13" s="591"/>
      <c r="DLN13" s="591"/>
      <c r="DLO13" s="591"/>
      <c r="DLP13" s="591"/>
      <c r="DLQ13" s="591"/>
      <c r="DLR13" s="591"/>
      <c r="DLS13" s="591"/>
      <c r="DLT13" s="591"/>
      <c r="DLU13" s="591"/>
      <c r="DLV13" s="591"/>
      <c r="DLW13" s="591"/>
      <c r="DLX13" s="591"/>
      <c r="DLY13" s="591"/>
      <c r="DLZ13" s="591"/>
      <c r="DMA13" s="591"/>
      <c r="DMB13" s="591"/>
      <c r="DMC13" s="591"/>
      <c r="DMD13" s="591"/>
      <c r="DME13" s="591"/>
      <c r="DMF13" s="591"/>
      <c r="DMG13" s="591"/>
      <c r="DMH13" s="591"/>
      <c r="DMI13" s="591"/>
      <c r="DMJ13" s="591"/>
      <c r="DMK13" s="591"/>
      <c r="DML13" s="591"/>
      <c r="DMM13" s="591"/>
      <c r="DMN13" s="591"/>
      <c r="DMO13" s="591"/>
      <c r="DMP13" s="591"/>
      <c r="DMQ13" s="591"/>
      <c r="DMR13" s="591"/>
      <c r="DMS13" s="591"/>
      <c r="DMT13" s="591"/>
      <c r="DMU13" s="591"/>
      <c r="DMV13" s="591"/>
      <c r="DMW13" s="591"/>
      <c r="DMX13" s="591"/>
      <c r="DMY13" s="591"/>
      <c r="DMZ13" s="591"/>
      <c r="DNA13" s="591"/>
      <c r="DNB13" s="591"/>
      <c r="DNC13" s="591"/>
      <c r="DND13" s="591"/>
      <c r="DNE13" s="591"/>
      <c r="DNF13" s="591"/>
      <c r="DNG13" s="591"/>
      <c r="DNH13" s="591"/>
      <c r="DNI13" s="591"/>
      <c r="DNJ13" s="591"/>
      <c r="DNK13" s="591"/>
      <c r="DNL13" s="591"/>
      <c r="DNM13" s="591"/>
      <c r="DNN13" s="591"/>
      <c r="DNO13" s="591"/>
      <c r="DNP13" s="591"/>
      <c r="DNQ13" s="591"/>
      <c r="DNR13" s="591"/>
      <c r="DNS13" s="591"/>
      <c r="DNT13" s="591"/>
      <c r="DNU13" s="591"/>
      <c r="DNV13" s="591"/>
      <c r="DNW13" s="591"/>
      <c r="DNX13" s="591"/>
      <c r="DNY13" s="591"/>
      <c r="DNZ13" s="591"/>
      <c r="DOA13" s="591"/>
      <c r="DOB13" s="591"/>
      <c r="DOC13" s="591"/>
      <c r="DOD13" s="591"/>
      <c r="DOE13" s="591"/>
      <c r="DOF13" s="591"/>
      <c r="DOG13" s="591"/>
      <c r="DOH13" s="591"/>
      <c r="DOI13" s="591"/>
      <c r="DOJ13" s="591"/>
      <c r="DOK13" s="591"/>
      <c r="DOL13" s="591"/>
      <c r="DOM13" s="591"/>
      <c r="DON13" s="591"/>
      <c r="DOO13" s="591"/>
      <c r="DOP13" s="591"/>
      <c r="DOQ13" s="591"/>
      <c r="DOR13" s="591"/>
      <c r="DOS13" s="591"/>
      <c r="DOT13" s="591"/>
      <c r="DOU13" s="591"/>
      <c r="DOV13" s="591"/>
      <c r="DOW13" s="591"/>
      <c r="DOX13" s="591"/>
      <c r="DOY13" s="591"/>
      <c r="DOZ13" s="591"/>
      <c r="DPA13" s="591"/>
      <c r="DPB13" s="591"/>
      <c r="DPC13" s="591"/>
      <c r="DPD13" s="591"/>
      <c r="DPE13" s="591"/>
      <c r="DPF13" s="591"/>
      <c r="DPG13" s="591"/>
      <c r="DPH13" s="591"/>
      <c r="DPI13" s="591"/>
      <c r="DPJ13" s="591"/>
      <c r="DPK13" s="591"/>
      <c r="DPL13" s="591"/>
      <c r="DPM13" s="591"/>
      <c r="DPN13" s="591"/>
      <c r="DPO13" s="591"/>
      <c r="DPP13" s="591"/>
      <c r="DPQ13" s="591"/>
      <c r="DPR13" s="591"/>
      <c r="DPS13" s="591"/>
      <c r="DPT13" s="591"/>
      <c r="DPU13" s="591"/>
      <c r="DPV13" s="591"/>
      <c r="DPW13" s="591"/>
      <c r="DPX13" s="591"/>
      <c r="DPY13" s="591"/>
      <c r="DPZ13" s="591"/>
      <c r="DQA13" s="591"/>
      <c r="DQB13" s="591"/>
      <c r="DQC13" s="591"/>
      <c r="DQD13" s="591"/>
      <c r="DQE13" s="591"/>
      <c r="DQF13" s="591"/>
      <c r="DQG13" s="591"/>
      <c r="DQH13" s="591"/>
      <c r="DQI13" s="591"/>
      <c r="DQJ13" s="591"/>
      <c r="DQK13" s="591"/>
      <c r="DQL13" s="591"/>
      <c r="DQM13" s="591"/>
      <c r="DQN13" s="591"/>
      <c r="DQO13" s="591"/>
      <c r="DQP13" s="591"/>
      <c r="DQQ13" s="591"/>
      <c r="DQR13" s="591"/>
      <c r="DQS13" s="591"/>
      <c r="DQT13" s="591"/>
      <c r="DQU13" s="591"/>
      <c r="DQV13" s="591"/>
      <c r="DQW13" s="591"/>
      <c r="DQX13" s="591"/>
      <c r="DQY13" s="591"/>
      <c r="DQZ13" s="591"/>
      <c r="DRA13" s="591"/>
      <c r="DRB13" s="591"/>
      <c r="DRC13" s="591"/>
      <c r="DRD13" s="591"/>
      <c r="DRE13" s="591"/>
      <c r="DRF13" s="591"/>
      <c r="DRG13" s="591"/>
      <c r="DRH13" s="591"/>
      <c r="DRI13" s="591"/>
      <c r="DRJ13" s="591"/>
      <c r="DRK13" s="591"/>
      <c r="DRL13" s="591"/>
      <c r="DRM13" s="591"/>
      <c r="DRN13" s="591"/>
      <c r="DRO13" s="591"/>
      <c r="DRP13" s="591"/>
      <c r="DRQ13" s="591"/>
      <c r="DRR13" s="591"/>
      <c r="DRS13" s="591"/>
      <c r="DRT13" s="591"/>
      <c r="DRU13" s="591"/>
      <c r="DRV13" s="591"/>
      <c r="DRW13" s="591"/>
      <c r="DRX13" s="591"/>
      <c r="DRY13" s="591"/>
      <c r="DRZ13" s="591"/>
      <c r="DSA13" s="591"/>
      <c r="DSB13" s="591"/>
      <c r="DSC13" s="591"/>
      <c r="DSD13" s="591"/>
      <c r="DSE13" s="591"/>
      <c r="DSF13" s="591"/>
      <c r="DSG13" s="591"/>
      <c r="DSH13" s="591"/>
      <c r="DSI13" s="591"/>
      <c r="DSJ13" s="591"/>
      <c r="DSK13" s="591"/>
      <c r="DSL13" s="591"/>
      <c r="DSM13" s="591"/>
      <c r="DSN13" s="591"/>
      <c r="DSO13" s="591"/>
      <c r="DSP13" s="591"/>
      <c r="DSQ13" s="591"/>
      <c r="DSR13" s="591"/>
      <c r="DSS13" s="591"/>
      <c r="DST13" s="591"/>
      <c r="DSU13" s="591"/>
      <c r="DSV13" s="591"/>
      <c r="DSW13" s="591"/>
      <c r="DSX13" s="591"/>
      <c r="DSY13" s="591"/>
      <c r="DSZ13" s="591"/>
      <c r="DTA13" s="591"/>
      <c r="DTB13" s="591"/>
      <c r="DTC13" s="591"/>
      <c r="DTD13" s="591"/>
      <c r="DTE13" s="591"/>
      <c r="DTF13" s="591"/>
      <c r="DTG13" s="591"/>
      <c r="DTH13" s="591"/>
      <c r="DTI13" s="591"/>
      <c r="DTJ13" s="591"/>
      <c r="DTK13" s="591"/>
      <c r="DTL13" s="591"/>
      <c r="DTM13" s="591"/>
      <c r="DTN13" s="591"/>
      <c r="DTO13" s="591"/>
      <c r="DTP13" s="591"/>
      <c r="DTQ13" s="591"/>
      <c r="DTR13" s="591"/>
      <c r="DTS13" s="591"/>
      <c r="DTT13" s="591"/>
      <c r="DTU13" s="591"/>
      <c r="DTV13" s="591"/>
      <c r="DTW13" s="591"/>
      <c r="DTX13" s="591"/>
      <c r="DTY13" s="591"/>
      <c r="DTZ13" s="591"/>
      <c r="DUA13" s="591"/>
      <c r="DUB13" s="591"/>
      <c r="DUC13" s="591"/>
      <c r="DUD13" s="591"/>
      <c r="DUE13" s="591"/>
      <c r="DUF13" s="591"/>
      <c r="DUG13" s="591"/>
      <c r="DUH13" s="591"/>
      <c r="DUI13" s="591"/>
      <c r="DUJ13" s="591"/>
      <c r="DUK13" s="591"/>
      <c r="DUL13" s="591"/>
      <c r="DUM13" s="591"/>
      <c r="DUN13" s="591"/>
      <c r="DUO13" s="591"/>
      <c r="DUP13" s="591"/>
      <c r="DUQ13" s="591"/>
      <c r="DUR13" s="591"/>
      <c r="DUS13" s="591"/>
      <c r="DUT13" s="591"/>
      <c r="DUU13" s="591"/>
      <c r="DUV13" s="591"/>
      <c r="DUW13" s="591"/>
      <c r="DUX13" s="591"/>
      <c r="DUY13" s="591"/>
      <c r="DUZ13" s="591"/>
      <c r="DVA13" s="591"/>
      <c r="DVB13" s="591"/>
      <c r="DVC13" s="591"/>
      <c r="DVD13" s="591"/>
      <c r="DVE13" s="591"/>
      <c r="DVF13" s="591"/>
      <c r="DVG13" s="591"/>
      <c r="DVH13" s="591"/>
      <c r="DVI13" s="591"/>
      <c r="DVJ13" s="591"/>
      <c r="DVK13" s="591"/>
      <c r="DVL13" s="591"/>
      <c r="DVM13" s="591"/>
      <c r="DVN13" s="591"/>
      <c r="DVO13" s="591"/>
      <c r="DVP13" s="591"/>
      <c r="DVQ13" s="591"/>
      <c r="DVR13" s="591"/>
      <c r="DVS13" s="591"/>
      <c r="DVT13" s="591"/>
      <c r="DVU13" s="591"/>
      <c r="DVV13" s="591"/>
      <c r="DVW13" s="591"/>
      <c r="DVX13" s="591"/>
      <c r="DVY13" s="591"/>
      <c r="DVZ13" s="591"/>
      <c r="DWA13" s="591"/>
      <c r="DWB13" s="591"/>
      <c r="DWC13" s="591"/>
      <c r="DWD13" s="591"/>
      <c r="DWE13" s="591"/>
      <c r="DWF13" s="591"/>
      <c r="DWG13" s="591"/>
      <c r="DWH13" s="591"/>
      <c r="DWI13" s="591"/>
      <c r="DWJ13" s="591"/>
      <c r="DWK13" s="591"/>
      <c r="DWL13" s="591"/>
      <c r="DWM13" s="591"/>
      <c r="DWN13" s="591"/>
      <c r="DWO13" s="591"/>
      <c r="DWP13" s="591"/>
      <c r="DWQ13" s="591"/>
      <c r="DWR13" s="591"/>
      <c r="DWS13" s="591"/>
      <c r="DWT13" s="591"/>
      <c r="DWU13" s="591"/>
      <c r="DWV13" s="591"/>
      <c r="DWW13" s="591"/>
      <c r="DWX13" s="591"/>
      <c r="DWY13" s="591"/>
      <c r="DWZ13" s="591"/>
      <c r="DXA13" s="591"/>
      <c r="DXB13" s="591"/>
      <c r="DXC13" s="591"/>
      <c r="DXD13" s="591"/>
      <c r="DXE13" s="591"/>
      <c r="DXF13" s="591"/>
      <c r="DXG13" s="591"/>
      <c r="DXH13" s="591"/>
      <c r="DXI13" s="591"/>
      <c r="DXJ13" s="591"/>
      <c r="DXK13" s="591"/>
      <c r="DXL13" s="591"/>
      <c r="DXM13" s="591"/>
      <c r="DXN13" s="591"/>
      <c r="DXO13" s="591"/>
      <c r="DXP13" s="591"/>
      <c r="DXQ13" s="591"/>
      <c r="DXR13" s="591"/>
      <c r="DXS13" s="591"/>
      <c r="DXT13" s="591"/>
      <c r="DXU13" s="591"/>
      <c r="DXV13" s="591"/>
      <c r="DXW13" s="591"/>
      <c r="DXX13" s="591"/>
      <c r="DXY13" s="591"/>
      <c r="DXZ13" s="591"/>
      <c r="DYA13" s="591"/>
      <c r="DYB13" s="591"/>
      <c r="DYC13" s="591"/>
      <c r="DYD13" s="591"/>
      <c r="DYE13" s="591"/>
      <c r="DYF13" s="591"/>
      <c r="DYG13" s="591"/>
      <c r="DYH13" s="591"/>
      <c r="DYI13" s="591"/>
      <c r="DYJ13" s="591"/>
      <c r="DYK13" s="591"/>
      <c r="DYL13" s="591"/>
      <c r="DYM13" s="591"/>
      <c r="DYN13" s="591"/>
      <c r="DYO13" s="591"/>
      <c r="DYP13" s="591"/>
      <c r="DYQ13" s="591"/>
      <c r="DYR13" s="591"/>
      <c r="DYS13" s="591"/>
      <c r="DYT13" s="591"/>
      <c r="DYU13" s="591"/>
      <c r="DYV13" s="591"/>
      <c r="DYW13" s="591"/>
      <c r="DYX13" s="591"/>
      <c r="DYY13" s="591"/>
      <c r="DYZ13" s="591"/>
      <c r="DZA13" s="591"/>
      <c r="DZB13" s="591"/>
      <c r="DZC13" s="591"/>
      <c r="DZD13" s="591"/>
      <c r="DZE13" s="591"/>
      <c r="DZF13" s="591"/>
      <c r="DZG13" s="591"/>
      <c r="DZH13" s="591"/>
      <c r="DZI13" s="591"/>
      <c r="DZJ13" s="591"/>
      <c r="DZK13" s="591"/>
      <c r="DZL13" s="591"/>
      <c r="DZM13" s="591"/>
      <c r="DZN13" s="591"/>
      <c r="DZO13" s="591"/>
      <c r="DZP13" s="591"/>
      <c r="DZQ13" s="591"/>
      <c r="DZR13" s="591"/>
      <c r="DZS13" s="591"/>
      <c r="DZT13" s="591"/>
      <c r="DZU13" s="591"/>
      <c r="DZV13" s="591"/>
      <c r="DZW13" s="591"/>
      <c r="DZX13" s="591"/>
      <c r="DZY13" s="591"/>
      <c r="DZZ13" s="591"/>
      <c r="EAA13" s="591"/>
      <c r="EAB13" s="591"/>
      <c r="EAC13" s="591"/>
      <c r="EAD13" s="591"/>
      <c r="EAE13" s="591"/>
      <c r="EAF13" s="591"/>
      <c r="EAG13" s="591"/>
      <c r="EAH13" s="591"/>
      <c r="EAI13" s="591"/>
      <c r="EAJ13" s="591"/>
      <c r="EAK13" s="591"/>
      <c r="EAL13" s="591"/>
      <c r="EAM13" s="591"/>
      <c r="EAN13" s="591"/>
      <c r="EAO13" s="591"/>
      <c r="EAP13" s="591"/>
      <c r="EAQ13" s="591"/>
      <c r="EAR13" s="591"/>
      <c r="EAS13" s="591"/>
      <c r="EAT13" s="591"/>
      <c r="EAU13" s="591"/>
      <c r="EAV13" s="591"/>
      <c r="EAW13" s="591"/>
      <c r="EAX13" s="591"/>
      <c r="EAY13" s="591"/>
      <c r="EAZ13" s="591"/>
      <c r="EBA13" s="591"/>
      <c r="EBB13" s="591"/>
      <c r="EBC13" s="591"/>
      <c r="EBD13" s="591"/>
      <c r="EBE13" s="591"/>
      <c r="EBF13" s="591"/>
      <c r="EBG13" s="591"/>
      <c r="EBH13" s="591"/>
      <c r="EBI13" s="591"/>
      <c r="EBJ13" s="591"/>
      <c r="EBK13" s="591"/>
      <c r="EBL13" s="591"/>
      <c r="EBM13" s="591"/>
      <c r="EBN13" s="591"/>
      <c r="EBO13" s="591"/>
      <c r="EBP13" s="591"/>
      <c r="EBQ13" s="591"/>
      <c r="EBR13" s="591"/>
      <c r="EBS13" s="591"/>
      <c r="EBT13" s="591"/>
      <c r="EBU13" s="591"/>
      <c r="EBV13" s="591"/>
      <c r="EBW13" s="591"/>
      <c r="EBX13" s="591"/>
      <c r="EBY13" s="591"/>
      <c r="EBZ13" s="591"/>
      <c r="ECA13" s="591"/>
      <c r="ECB13" s="591"/>
      <c r="ECC13" s="591"/>
      <c r="ECD13" s="591"/>
      <c r="ECE13" s="591"/>
      <c r="ECF13" s="591"/>
      <c r="ECG13" s="591"/>
      <c r="ECH13" s="591"/>
      <c r="ECI13" s="591"/>
      <c r="ECJ13" s="591"/>
      <c r="ECK13" s="591"/>
      <c r="ECL13" s="591"/>
      <c r="ECM13" s="591"/>
      <c r="ECN13" s="591"/>
      <c r="ECO13" s="591"/>
      <c r="ECP13" s="591"/>
      <c r="ECQ13" s="591"/>
      <c r="ECR13" s="591"/>
      <c r="ECS13" s="591"/>
      <c r="ECT13" s="591"/>
      <c r="ECU13" s="591"/>
      <c r="ECV13" s="591"/>
      <c r="ECW13" s="591"/>
      <c r="ECX13" s="591"/>
      <c r="ECY13" s="591"/>
      <c r="ECZ13" s="591"/>
      <c r="EDA13" s="591"/>
      <c r="EDB13" s="591"/>
      <c r="EDC13" s="591"/>
      <c r="EDD13" s="591"/>
      <c r="EDE13" s="591"/>
      <c r="EDF13" s="591"/>
      <c r="EDG13" s="591"/>
      <c r="EDH13" s="591"/>
      <c r="EDI13" s="591"/>
      <c r="EDJ13" s="591"/>
      <c r="EDK13" s="591"/>
      <c r="EDL13" s="591"/>
      <c r="EDM13" s="591"/>
      <c r="EDN13" s="591"/>
      <c r="EDO13" s="591"/>
      <c r="EDP13" s="591"/>
      <c r="EDQ13" s="591"/>
      <c r="EDR13" s="591"/>
      <c r="EDS13" s="591"/>
      <c r="EDT13" s="591"/>
      <c r="EDU13" s="591"/>
      <c r="EDV13" s="591"/>
      <c r="EDW13" s="591"/>
      <c r="EDX13" s="591"/>
      <c r="EDY13" s="591"/>
      <c r="EDZ13" s="591"/>
      <c r="EEA13" s="591"/>
      <c r="EEB13" s="591"/>
      <c r="EEC13" s="591"/>
      <c r="EED13" s="591"/>
      <c r="EEE13" s="591"/>
      <c r="EEF13" s="591"/>
      <c r="EEG13" s="591"/>
      <c r="EEH13" s="591"/>
      <c r="EEI13" s="591"/>
      <c r="EEJ13" s="591"/>
      <c r="EEK13" s="591"/>
      <c r="EEL13" s="591"/>
      <c r="EEM13" s="591"/>
      <c r="EEN13" s="591"/>
      <c r="EEO13" s="591"/>
      <c r="EEP13" s="591"/>
      <c r="EEQ13" s="591"/>
      <c r="EER13" s="591"/>
      <c r="EES13" s="591"/>
      <c r="EET13" s="591"/>
      <c r="EEU13" s="591"/>
      <c r="EEV13" s="591"/>
      <c r="EEW13" s="591"/>
      <c r="EEX13" s="591"/>
      <c r="EEY13" s="591"/>
      <c r="EEZ13" s="591"/>
      <c r="EFA13" s="591"/>
      <c r="EFB13" s="591"/>
      <c r="EFC13" s="591"/>
      <c r="EFD13" s="591"/>
      <c r="EFE13" s="591"/>
      <c r="EFF13" s="591"/>
      <c r="EFG13" s="591"/>
      <c r="EFH13" s="591"/>
      <c r="EFI13" s="591"/>
      <c r="EFJ13" s="591"/>
      <c r="EFK13" s="591"/>
      <c r="EFL13" s="591"/>
      <c r="EFM13" s="591"/>
      <c r="EFN13" s="591"/>
      <c r="EFO13" s="591"/>
      <c r="EFP13" s="591"/>
      <c r="EFQ13" s="591"/>
      <c r="EFR13" s="591"/>
      <c r="EFS13" s="591"/>
      <c r="EFT13" s="591"/>
      <c r="EFU13" s="591"/>
      <c r="EFV13" s="591"/>
      <c r="EFW13" s="591"/>
      <c r="EFX13" s="591"/>
      <c r="EFY13" s="591"/>
      <c r="EFZ13" s="591"/>
      <c r="EGA13" s="591"/>
      <c r="EGB13" s="591"/>
      <c r="EGC13" s="591"/>
      <c r="EGD13" s="591"/>
      <c r="EGE13" s="591"/>
      <c r="EGF13" s="591"/>
      <c r="EGG13" s="591"/>
      <c r="EGH13" s="591"/>
      <c r="EGI13" s="591"/>
      <c r="EGJ13" s="591"/>
      <c r="EGK13" s="591"/>
      <c r="EGL13" s="591"/>
      <c r="EGM13" s="591"/>
      <c r="EGN13" s="591"/>
      <c r="EGO13" s="591"/>
      <c r="EGP13" s="591"/>
      <c r="EGQ13" s="591"/>
      <c r="EGR13" s="591"/>
      <c r="EGS13" s="591"/>
      <c r="EGT13" s="591"/>
      <c r="EGU13" s="591"/>
      <c r="EGV13" s="591"/>
      <c r="EGW13" s="591"/>
      <c r="EGX13" s="591"/>
      <c r="EGY13" s="591"/>
      <c r="EGZ13" s="591"/>
      <c r="EHA13" s="591"/>
      <c r="EHB13" s="591"/>
      <c r="EHC13" s="591"/>
      <c r="EHD13" s="591"/>
      <c r="EHE13" s="591"/>
      <c r="EHF13" s="591"/>
      <c r="EHG13" s="591"/>
      <c r="EHH13" s="591"/>
      <c r="EHI13" s="591"/>
      <c r="EHJ13" s="591"/>
      <c r="EHK13" s="591"/>
      <c r="EHL13" s="591"/>
      <c r="EHM13" s="591"/>
      <c r="EHN13" s="591"/>
      <c r="EHO13" s="591"/>
      <c r="EHP13" s="591"/>
      <c r="EHQ13" s="591"/>
      <c r="EHR13" s="591"/>
      <c r="EHS13" s="591"/>
      <c r="EHT13" s="591"/>
      <c r="EHU13" s="591"/>
      <c r="EHV13" s="591"/>
      <c r="EHW13" s="591"/>
      <c r="EHX13" s="591"/>
      <c r="EHY13" s="591"/>
      <c r="EHZ13" s="591"/>
      <c r="EIA13" s="591"/>
      <c r="EIB13" s="591"/>
      <c r="EIC13" s="591"/>
      <c r="EID13" s="591"/>
      <c r="EIE13" s="591"/>
      <c r="EIF13" s="591"/>
      <c r="EIG13" s="591"/>
      <c r="EIH13" s="591"/>
      <c r="EII13" s="591"/>
      <c r="EIJ13" s="591"/>
      <c r="EIK13" s="591"/>
      <c r="EIL13" s="591"/>
      <c r="EIM13" s="591"/>
      <c r="EIN13" s="591"/>
      <c r="EIO13" s="591"/>
      <c r="EIP13" s="591"/>
      <c r="EIQ13" s="591"/>
      <c r="EIR13" s="591"/>
      <c r="EIS13" s="591"/>
      <c r="EIT13" s="591"/>
      <c r="EIU13" s="591"/>
      <c r="EIV13" s="591"/>
      <c r="EIW13" s="591"/>
      <c r="EIX13" s="591"/>
      <c r="EIY13" s="591"/>
      <c r="EIZ13" s="591"/>
      <c r="EJA13" s="591"/>
      <c r="EJB13" s="591"/>
      <c r="EJC13" s="591"/>
      <c r="EJD13" s="591"/>
      <c r="EJE13" s="591"/>
      <c r="EJF13" s="591"/>
      <c r="EJG13" s="591"/>
      <c r="EJH13" s="591"/>
      <c r="EJI13" s="591"/>
      <c r="EJJ13" s="591"/>
      <c r="EJK13" s="591"/>
      <c r="EJL13" s="591"/>
      <c r="EJM13" s="591"/>
      <c r="EJN13" s="591"/>
      <c r="EJO13" s="591"/>
      <c r="EJP13" s="591"/>
      <c r="EJQ13" s="591"/>
      <c r="EJR13" s="591"/>
      <c r="EJS13" s="591"/>
      <c r="EJT13" s="591"/>
      <c r="EJU13" s="591"/>
      <c r="EJV13" s="591"/>
      <c r="EJW13" s="591"/>
      <c r="EJX13" s="591"/>
      <c r="EJY13" s="591"/>
      <c r="EJZ13" s="591"/>
      <c r="EKA13" s="591"/>
      <c r="EKB13" s="591"/>
      <c r="EKC13" s="591"/>
      <c r="EKD13" s="591"/>
      <c r="EKE13" s="591"/>
      <c r="EKF13" s="591"/>
      <c r="EKG13" s="591"/>
      <c r="EKH13" s="591"/>
      <c r="EKI13" s="591"/>
      <c r="EKJ13" s="591"/>
      <c r="EKK13" s="591"/>
      <c r="EKL13" s="591"/>
      <c r="EKM13" s="591"/>
      <c r="EKN13" s="591"/>
      <c r="EKO13" s="591"/>
      <c r="EKP13" s="591"/>
      <c r="EKQ13" s="591"/>
      <c r="EKR13" s="591"/>
      <c r="EKS13" s="591"/>
      <c r="EKT13" s="591"/>
      <c r="EKU13" s="591"/>
      <c r="EKV13" s="591"/>
      <c r="EKW13" s="591"/>
      <c r="EKX13" s="591"/>
      <c r="EKY13" s="591"/>
      <c r="EKZ13" s="591"/>
      <c r="ELA13" s="591"/>
      <c r="ELB13" s="591"/>
      <c r="ELC13" s="591"/>
      <c r="ELD13" s="591"/>
      <c r="ELE13" s="591"/>
      <c r="ELF13" s="591"/>
      <c r="ELG13" s="591"/>
      <c r="ELH13" s="591"/>
      <c r="ELI13" s="591"/>
      <c r="ELJ13" s="591"/>
      <c r="ELK13" s="591"/>
      <c r="ELL13" s="591"/>
      <c r="ELM13" s="591"/>
      <c r="ELN13" s="591"/>
      <c r="ELO13" s="591"/>
      <c r="ELP13" s="591"/>
      <c r="ELQ13" s="591"/>
      <c r="ELR13" s="591"/>
      <c r="ELS13" s="591"/>
      <c r="ELT13" s="591"/>
      <c r="ELU13" s="591"/>
      <c r="ELV13" s="591"/>
      <c r="ELW13" s="591"/>
      <c r="ELX13" s="591"/>
      <c r="ELY13" s="591"/>
      <c r="ELZ13" s="591"/>
      <c r="EMA13" s="591"/>
      <c r="EMB13" s="591"/>
      <c r="EMC13" s="591"/>
      <c r="EMD13" s="591"/>
      <c r="EME13" s="591"/>
      <c r="EMF13" s="591"/>
      <c r="EMG13" s="591"/>
      <c r="EMH13" s="591"/>
      <c r="EMI13" s="591"/>
      <c r="EMJ13" s="591"/>
      <c r="EMK13" s="591"/>
      <c r="EML13" s="591"/>
      <c r="EMM13" s="591"/>
      <c r="EMN13" s="591"/>
      <c r="EMO13" s="591"/>
      <c r="EMP13" s="591"/>
      <c r="EMQ13" s="591"/>
      <c r="EMR13" s="591"/>
      <c r="EMS13" s="591"/>
      <c r="EMT13" s="591"/>
      <c r="EMU13" s="591"/>
      <c r="EMV13" s="591"/>
      <c r="EMW13" s="591"/>
      <c r="EMX13" s="591"/>
      <c r="EMY13" s="591"/>
      <c r="EMZ13" s="591"/>
      <c r="ENA13" s="591"/>
      <c r="ENB13" s="591"/>
      <c r="ENC13" s="591"/>
      <c r="END13" s="591"/>
      <c r="ENE13" s="591"/>
      <c r="ENF13" s="591"/>
      <c r="ENG13" s="591"/>
      <c r="ENH13" s="591"/>
      <c r="ENI13" s="591"/>
      <c r="ENJ13" s="591"/>
      <c r="ENK13" s="591"/>
      <c r="ENL13" s="591"/>
      <c r="ENM13" s="591"/>
      <c r="ENN13" s="591"/>
      <c r="ENO13" s="591"/>
      <c r="ENP13" s="591"/>
      <c r="ENQ13" s="591"/>
      <c r="ENR13" s="591"/>
      <c r="ENS13" s="591"/>
      <c r="ENT13" s="591"/>
      <c r="ENU13" s="591"/>
      <c r="ENV13" s="591"/>
      <c r="ENW13" s="591"/>
      <c r="ENX13" s="591"/>
      <c r="ENY13" s="591"/>
      <c r="ENZ13" s="591"/>
      <c r="EOA13" s="591"/>
      <c r="EOB13" s="591"/>
      <c r="EOC13" s="591"/>
      <c r="EOD13" s="591"/>
      <c r="EOE13" s="591"/>
      <c r="EOF13" s="591"/>
      <c r="EOG13" s="591"/>
      <c r="EOH13" s="591"/>
      <c r="EOI13" s="591"/>
      <c r="EOJ13" s="591"/>
      <c r="EOK13" s="591"/>
      <c r="EOL13" s="591"/>
      <c r="EOM13" s="591"/>
      <c r="EON13" s="591"/>
      <c r="EOO13" s="591"/>
      <c r="EOP13" s="591"/>
      <c r="EOQ13" s="591"/>
      <c r="EOR13" s="591"/>
      <c r="EOS13" s="591"/>
      <c r="EOT13" s="591"/>
      <c r="EOU13" s="591"/>
      <c r="EOV13" s="591"/>
      <c r="EOW13" s="591"/>
      <c r="EOX13" s="591"/>
      <c r="EOY13" s="591"/>
      <c r="EOZ13" s="591"/>
      <c r="EPA13" s="591"/>
      <c r="EPB13" s="591"/>
      <c r="EPC13" s="591"/>
      <c r="EPD13" s="591"/>
      <c r="EPE13" s="591"/>
      <c r="EPF13" s="591"/>
      <c r="EPG13" s="591"/>
      <c r="EPH13" s="591"/>
      <c r="EPI13" s="591"/>
      <c r="EPJ13" s="591"/>
      <c r="EPK13" s="591"/>
      <c r="EPL13" s="591"/>
      <c r="EPM13" s="591"/>
      <c r="EPN13" s="591"/>
      <c r="EPO13" s="591"/>
      <c r="EPP13" s="591"/>
      <c r="EPQ13" s="591"/>
      <c r="EPR13" s="591"/>
      <c r="EPS13" s="591"/>
      <c r="EPT13" s="591"/>
      <c r="EPU13" s="591"/>
      <c r="EPV13" s="591"/>
      <c r="EPW13" s="591"/>
      <c r="EPX13" s="591"/>
      <c r="EPY13" s="591"/>
      <c r="EPZ13" s="591"/>
      <c r="EQA13" s="591"/>
      <c r="EQB13" s="591"/>
      <c r="EQC13" s="591"/>
      <c r="EQD13" s="591"/>
      <c r="EQE13" s="591"/>
      <c r="EQF13" s="591"/>
      <c r="EQG13" s="591"/>
      <c r="EQH13" s="591"/>
      <c r="EQI13" s="591"/>
      <c r="EQJ13" s="591"/>
      <c r="EQK13" s="591"/>
      <c r="EQL13" s="591"/>
      <c r="EQM13" s="591"/>
      <c r="EQN13" s="591"/>
      <c r="EQO13" s="591"/>
      <c r="EQP13" s="591"/>
      <c r="EQQ13" s="591"/>
      <c r="EQR13" s="591"/>
      <c r="EQS13" s="591"/>
      <c r="EQT13" s="591"/>
      <c r="EQU13" s="591"/>
      <c r="EQV13" s="591"/>
      <c r="EQW13" s="591"/>
      <c r="EQX13" s="591"/>
      <c r="EQY13" s="591"/>
      <c r="EQZ13" s="591"/>
      <c r="ERA13" s="591"/>
      <c r="ERB13" s="591"/>
      <c r="ERC13" s="591"/>
      <c r="ERD13" s="591"/>
      <c r="ERE13" s="591"/>
      <c r="ERF13" s="591"/>
      <c r="ERG13" s="591"/>
      <c r="ERH13" s="591"/>
      <c r="ERI13" s="591"/>
      <c r="ERJ13" s="591"/>
      <c r="ERK13" s="591"/>
      <c r="ERL13" s="591"/>
      <c r="ERM13" s="591"/>
      <c r="ERN13" s="591"/>
      <c r="ERO13" s="591"/>
      <c r="ERP13" s="591"/>
      <c r="ERQ13" s="591"/>
      <c r="ERR13" s="591"/>
      <c r="ERS13" s="591"/>
      <c r="ERT13" s="591"/>
      <c r="ERU13" s="591"/>
      <c r="ERV13" s="591"/>
      <c r="ERW13" s="591"/>
      <c r="ERX13" s="591"/>
      <c r="ERY13" s="591"/>
      <c r="ERZ13" s="591"/>
      <c r="ESA13" s="591"/>
      <c r="ESB13" s="591"/>
      <c r="ESC13" s="591"/>
      <c r="ESD13" s="591"/>
      <c r="ESE13" s="591"/>
      <c r="ESF13" s="591"/>
      <c r="ESG13" s="591"/>
      <c r="ESH13" s="591"/>
      <c r="ESI13" s="591"/>
      <c r="ESJ13" s="591"/>
      <c r="ESK13" s="591"/>
      <c r="ESL13" s="591"/>
      <c r="ESM13" s="591"/>
      <c r="ESN13" s="591"/>
      <c r="ESO13" s="591"/>
      <c r="ESP13" s="591"/>
      <c r="ESQ13" s="591"/>
      <c r="ESR13" s="591"/>
      <c r="ESS13" s="591"/>
      <c r="EST13" s="591"/>
      <c r="ESU13" s="591"/>
      <c r="ESV13" s="591"/>
      <c r="ESW13" s="591"/>
      <c r="ESX13" s="591"/>
      <c r="ESY13" s="591"/>
      <c r="ESZ13" s="591"/>
      <c r="ETA13" s="591"/>
      <c r="ETB13" s="591"/>
      <c r="ETC13" s="591"/>
      <c r="ETD13" s="591"/>
      <c r="ETE13" s="591"/>
      <c r="ETF13" s="591"/>
      <c r="ETG13" s="591"/>
      <c r="ETH13" s="591"/>
      <c r="ETI13" s="591"/>
      <c r="ETJ13" s="591"/>
      <c r="ETK13" s="591"/>
      <c r="ETL13" s="591"/>
      <c r="ETM13" s="591"/>
      <c r="ETN13" s="591"/>
      <c r="ETO13" s="591"/>
      <c r="ETP13" s="591"/>
      <c r="ETQ13" s="591"/>
      <c r="ETR13" s="591"/>
      <c r="ETS13" s="591"/>
      <c r="ETT13" s="591"/>
      <c r="ETU13" s="591"/>
      <c r="ETV13" s="591"/>
      <c r="ETW13" s="591"/>
      <c r="ETX13" s="591"/>
      <c r="ETY13" s="591"/>
      <c r="ETZ13" s="591"/>
      <c r="EUA13" s="591"/>
      <c r="EUB13" s="591"/>
      <c r="EUC13" s="591"/>
      <c r="EUD13" s="591"/>
      <c r="EUE13" s="591"/>
      <c r="EUF13" s="591"/>
      <c r="EUG13" s="591"/>
      <c r="EUH13" s="591"/>
      <c r="EUI13" s="591"/>
      <c r="EUJ13" s="591"/>
      <c r="EUK13" s="591"/>
      <c r="EUL13" s="591"/>
      <c r="EUM13" s="591"/>
      <c r="EUN13" s="591"/>
      <c r="EUO13" s="591"/>
      <c r="EUP13" s="591"/>
      <c r="EUQ13" s="591"/>
      <c r="EUR13" s="591"/>
      <c r="EUS13" s="591"/>
      <c r="EUT13" s="591"/>
      <c r="EUU13" s="591"/>
      <c r="EUV13" s="591"/>
      <c r="EUW13" s="591"/>
      <c r="EUX13" s="591"/>
      <c r="EUY13" s="591"/>
      <c r="EUZ13" s="591"/>
      <c r="EVA13" s="591"/>
      <c r="EVB13" s="591"/>
      <c r="EVC13" s="591"/>
      <c r="EVD13" s="591"/>
      <c r="EVE13" s="591"/>
      <c r="EVF13" s="591"/>
      <c r="EVG13" s="591"/>
      <c r="EVH13" s="591"/>
      <c r="EVI13" s="591"/>
      <c r="EVJ13" s="591"/>
      <c r="EVK13" s="591"/>
      <c r="EVL13" s="591"/>
      <c r="EVM13" s="591"/>
      <c r="EVN13" s="591"/>
      <c r="EVO13" s="591"/>
      <c r="EVP13" s="591"/>
      <c r="EVQ13" s="591"/>
      <c r="EVR13" s="591"/>
      <c r="EVS13" s="591"/>
      <c r="EVT13" s="591"/>
      <c r="EVU13" s="591"/>
      <c r="EVV13" s="591"/>
      <c r="EVW13" s="591"/>
      <c r="EVX13" s="591"/>
      <c r="EVY13" s="591"/>
      <c r="EVZ13" s="591"/>
      <c r="EWA13" s="591"/>
      <c r="EWB13" s="591"/>
      <c r="EWC13" s="591"/>
      <c r="EWD13" s="591"/>
      <c r="EWE13" s="591"/>
      <c r="EWF13" s="591"/>
      <c r="EWG13" s="591"/>
      <c r="EWH13" s="591"/>
      <c r="EWI13" s="591"/>
      <c r="EWJ13" s="591"/>
      <c r="EWK13" s="591"/>
      <c r="EWL13" s="591"/>
      <c r="EWM13" s="591"/>
      <c r="EWN13" s="591"/>
      <c r="EWO13" s="591"/>
      <c r="EWP13" s="591"/>
      <c r="EWQ13" s="591"/>
      <c r="EWR13" s="591"/>
      <c r="EWS13" s="591"/>
      <c r="EWT13" s="591"/>
      <c r="EWU13" s="591"/>
      <c r="EWV13" s="591"/>
      <c r="EWW13" s="591"/>
      <c r="EWX13" s="591"/>
      <c r="EWY13" s="591"/>
      <c r="EWZ13" s="591"/>
      <c r="EXA13" s="591"/>
      <c r="EXB13" s="591"/>
      <c r="EXC13" s="591"/>
      <c r="EXD13" s="591"/>
      <c r="EXE13" s="591"/>
      <c r="EXF13" s="591"/>
      <c r="EXG13" s="591"/>
      <c r="EXH13" s="591"/>
      <c r="EXI13" s="591"/>
      <c r="EXJ13" s="591"/>
      <c r="EXK13" s="591"/>
      <c r="EXL13" s="591"/>
      <c r="EXM13" s="591"/>
      <c r="EXN13" s="591"/>
      <c r="EXO13" s="591"/>
      <c r="EXP13" s="591"/>
      <c r="EXQ13" s="591"/>
      <c r="EXR13" s="591"/>
      <c r="EXS13" s="591"/>
      <c r="EXT13" s="591"/>
      <c r="EXU13" s="591"/>
      <c r="EXV13" s="591"/>
      <c r="EXW13" s="591"/>
      <c r="EXX13" s="591"/>
      <c r="EXY13" s="591"/>
      <c r="EXZ13" s="591"/>
      <c r="EYA13" s="591"/>
      <c r="EYB13" s="591"/>
      <c r="EYC13" s="591"/>
      <c r="EYD13" s="591"/>
      <c r="EYE13" s="591"/>
      <c r="EYF13" s="591"/>
      <c r="EYG13" s="591"/>
      <c r="EYH13" s="591"/>
      <c r="EYI13" s="591"/>
      <c r="EYJ13" s="591"/>
      <c r="EYK13" s="591"/>
      <c r="EYL13" s="591"/>
      <c r="EYM13" s="591"/>
      <c r="EYN13" s="591"/>
      <c r="EYO13" s="591"/>
      <c r="EYP13" s="591"/>
      <c r="EYQ13" s="591"/>
      <c r="EYR13" s="591"/>
      <c r="EYS13" s="591"/>
      <c r="EYT13" s="591"/>
      <c r="EYU13" s="591"/>
      <c r="EYV13" s="591"/>
      <c r="EYW13" s="591"/>
      <c r="EYX13" s="591"/>
      <c r="EYY13" s="591"/>
      <c r="EYZ13" s="591"/>
      <c r="EZA13" s="591"/>
      <c r="EZB13" s="591"/>
      <c r="EZC13" s="591"/>
      <c r="EZD13" s="591"/>
      <c r="EZE13" s="591"/>
      <c r="EZF13" s="591"/>
      <c r="EZG13" s="591"/>
      <c r="EZH13" s="591"/>
      <c r="EZI13" s="591"/>
      <c r="EZJ13" s="591"/>
      <c r="EZK13" s="591"/>
      <c r="EZL13" s="591"/>
      <c r="EZM13" s="591"/>
      <c r="EZN13" s="591"/>
      <c r="EZO13" s="591"/>
      <c r="EZP13" s="591"/>
      <c r="EZQ13" s="591"/>
      <c r="EZR13" s="591"/>
      <c r="EZS13" s="591"/>
      <c r="EZT13" s="591"/>
      <c r="EZU13" s="591"/>
      <c r="EZV13" s="591"/>
      <c r="EZW13" s="591"/>
      <c r="EZX13" s="591"/>
      <c r="EZY13" s="591"/>
      <c r="EZZ13" s="591"/>
      <c r="FAA13" s="591"/>
      <c r="FAB13" s="591"/>
      <c r="FAC13" s="591"/>
      <c r="FAD13" s="591"/>
      <c r="FAE13" s="591"/>
      <c r="FAF13" s="591"/>
      <c r="FAG13" s="591"/>
      <c r="FAH13" s="591"/>
      <c r="FAI13" s="591"/>
      <c r="FAJ13" s="591"/>
      <c r="FAK13" s="591"/>
      <c r="FAL13" s="591"/>
      <c r="FAM13" s="591"/>
      <c r="FAN13" s="591"/>
      <c r="FAO13" s="591"/>
      <c r="FAP13" s="591"/>
      <c r="FAQ13" s="591"/>
      <c r="FAR13" s="591"/>
      <c r="FAS13" s="591"/>
      <c r="FAT13" s="591"/>
      <c r="FAU13" s="591"/>
      <c r="FAV13" s="591"/>
      <c r="FAW13" s="591"/>
      <c r="FAX13" s="591"/>
      <c r="FAY13" s="591"/>
      <c r="FAZ13" s="591"/>
      <c r="FBA13" s="591"/>
      <c r="FBB13" s="591"/>
      <c r="FBC13" s="591"/>
      <c r="FBD13" s="591"/>
      <c r="FBE13" s="591"/>
      <c r="FBF13" s="591"/>
      <c r="FBG13" s="591"/>
      <c r="FBH13" s="591"/>
      <c r="FBI13" s="591"/>
      <c r="FBJ13" s="591"/>
      <c r="FBK13" s="591"/>
      <c r="FBL13" s="591"/>
      <c r="FBM13" s="591"/>
      <c r="FBN13" s="591"/>
      <c r="FBO13" s="591"/>
      <c r="FBP13" s="591"/>
      <c r="FBQ13" s="591"/>
      <c r="FBR13" s="591"/>
      <c r="FBS13" s="591"/>
      <c r="FBT13" s="591"/>
      <c r="FBU13" s="591"/>
      <c r="FBV13" s="591"/>
      <c r="FBW13" s="591"/>
      <c r="FBX13" s="591"/>
      <c r="FBY13" s="591"/>
      <c r="FBZ13" s="591"/>
      <c r="FCA13" s="591"/>
      <c r="FCB13" s="591"/>
      <c r="FCC13" s="591"/>
      <c r="FCD13" s="591"/>
      <c r="FCE13" s="591"/>
      <c r="FCF13" s="591"/>
      <c r="FCG13" s="591"/>
      <c r="FCH13" s="591"/>
      <c r="FCI13" s="591"/>
      <c r="FCJ13" s="591"/>
      <c r="FCK13" s="591"/>
      <c r="FCL13" s="591"/>
      <c r="FCM13" s="591"/>
      <c r="FCN13" s="591"/>
      <c r="FCO13" s="591"/>
      <c r="FCP13" s="591"/>
      <c r="FCQ13" s="591"/>
      <c r="FCR13" s="591"/>
      <c r="FCS13" s="591"/>
      <c r="FCT13" s="591"/>
      <c r="FCU13" s="591"/>
      <c r="FCV13" s="591"/>
      <c r="FCW13" s="591"/>
      <c r="FCX13" s="591"/>
      <c r="FCY13" s="591"/>
      <c r="FCZ13" s="591"/>
      <c r="FDA13" s="591"/>
      <c r="FDB13" s="591"/>
      <c r="FDC13" s="591"/>
      <c r="FDD13" s="591"/>
      <c r="FDE13" s="591"/>
      <c r="FDF13" s="591"/>
      <c r="FDG13" s="591"/>
      <c r="FDH13" s="591"/>
      <c r="FDI13" s="591"/>
      <c r="FDJ13" s="591"/>
      <c r="FDK13" s="591"/>
      <c r="FDL13" s="591"/>
      <c r="FDM13" s="591"/>
      <c r="FDN13" s="591"/>
      <c r="FDO13" s="591"/>
      <c r="FDP13" s="591"/>
      <c r="FDQ13" s="591"/>
      <c r="FDR13" s="591"/>
      <c r="FDS13" s="591"/>
      <c r="FDT13" s="591"/>
      <c r="FDU13" s="591"/>
      <c r="FDV13" s="591"/>
      <c r="FDW13" s="591"/>
      <c r="FDX13" s="591"/>
      <c r="FDY13" s="591"/>
      <c r="FDZ13" s="591"/>
      <c r="FEA13" s="591"/>
      <c r="FEB13" s="591"/>
      <c r="FEC13" s="591"/>
      <c r="FED13" s="591"/>
      <c r="FEE13" s="591"/>
      <c r="FEF13" s="591"/>
      <c r="FEG13" s="591"/>
      <c r="FEH13" s="591"/>
      <c r="FEI13" s="591"/>
      <c r="FEJ13" s="591"/>
      <c r="FEK13" s="591"/>
      <c r="FEL13" s="591"/>
      <c r="FEM13" s="591"/>
      <c r="FEN13" s="591"/>
      <c r="FEO13" s="591"/>
      <c r="FEP13" s="591"/>
      <c r="FEQ13" s="591"/>
      <c r="FER13" s="591"/>
      <c r="FES13" s="591"/>
      <c r="FET13" s="591"/>
      <c r="FEU13" s="591"/>
      <c r="FEV13" s="591"/>
      <c r="FEW13" s="591"/>
      <c r="FEX13" s="591"/>
      <c r="FEY13" s="591"/>
      <c r="FEZ13" s="591"/>
      <c r="FFA13" s="591"/>
      <c r="FFB13" s="591"/>
      <c r="FFC13" s="591"/>
      <c r="FFD13" s="591"/>
      <c r="FFE13" s="591"/>
      <c r="FFF13" s="591"/>
      <c r="FFG13" s="591"/>
      <c r="FFH13" s="591"/>
      <c r="FFI13" s="591"/>
      <c r="FFJ13" s="591"/>
      <c r="FFK13" s="591"/>
      <c r="FFL13" s="591"/>
      <c r="FFM13" s="591"/>
      <c r="FFN13" s="591"/>
      <c r="FFO13" s="591"/>
      <c r="FFP13" s="591"/>
      <c r="FFQ13" s="591"/>
      <c r="FFR13" s="591"/>
      <c r="FFS13" s="591"/>
      <c r="FFT13" s="591"/>
      <c r="FFU13" s="591"/>
      <c r="FFV13" s="591"/>
      <c r="FFW13" s="591"/>
      <c r="FFX13" s="591"/>
      <c r="FFY13" s="591"/>
      <c r="FFZ13" s="591"/>
      <c r="FGA13" s="591"/>
      <c r="FGB13" s="591"/>
      <c r="FGC13" s="591"/>
      <c r="FGD13" s="591"/>
      <c r="FGE13" s="591"/>
      <c r="FGF13" s="591"/>
      <c r="FGG13" s="591"/>
      <c r="FGH13" s="591"/>
      <c r="FGI13" s="591"/>
      <c r="FGJ13" s="591"/>
      <c r="FGK13" s="591"/>
      <c r="FGL13" s="591"/>
      <c r="FGM13" s="591"/>
      <c r="FGN13" s="591"/>
      <c r="FGO13" s="591"/>
      <c r="FGP13" s="591"/>
      <c r="FGQ13" s="591"/>
      <c r="FGR13" s="591"/>
      <c r="FGS13" s="591"/>
      <c r="FGT13" s="591"/>
      <c r="FGU13" s="591"/>
      <c r="FGV13" s="591"/>
      <c r="FGW13" s="591"/>
      <c r="FGX13" s="591"/>
      <c r="FGY13" s="591"/>
      <c r="FGZ13" s="591"/>
      <c r="FHA13" s="591"/>
      <c r="FHB13" s="591"/>
      <c r="FHC13" s="591"/>
      <c r="FHD13" s="591"/>
      <c r="FHE13" s="591"/>
      <c r="FHF13" s="591"/>
      <c r="FHG13" s="591"/>
      <c r="FHH13" s="591"/>
      <c r="FHI13" s="591"/>
      <c r="FHJ13" s="591"/>
      <c r="FHK13" s="591"/>
      <c r="FHL13" s="591"/>
      <c r="FHM13" s="591"/>
      <c r="FHN13" s="591"/>
      <c r="FHO13" s="591"/>
      <c r="FHP13" s="591"/>
      <c r="FHQ13" s="591"/>
      <c r="FHR13" s="591"/>
      <c r="FHS13" s="591"/>
      <c r="FHT13" s="591"/>
      <c r="FHU13" s="591"/>
      <c r="FHV13" s="591"/>
      <c r="FHW13" s="591"/>
      <c r="FHX13" s="591"/>
      <c r="FHY13" s="591"/>
      <c r="FHZ13" s="591"/>
      <c r="FIA13" s="591"/>
      <c r="FIB13" s="591"/>
      <c r="FIC13" s="591"/>
      <c r="FID13" s="591"/>
      <c r="FIE13" s="591"/>
      <c r="FIF13" s="591"/>
      <c r="FIG13" s="591"/>
      <c r="FIH13" s="591"/>
      <c r="FII13" s="591"/>
      <c r="FIJ13" s="591"/>
      <c r="FIK13" s="591"/>
      <c r="FIL13" s="591"/>
      <c r="FIM13" s="591"/>
      <c r="FIN13" s="591"/>
      <c r="FIO13" s="591"/>
      <c r="FIP13" s="591"/>
      <c r="FIQ13" s="591"/>
      <c r="FIR13" s="591"/>
      <c r="FIS13" s="591"/>
      <c r="FIT13" s="591"/>
      <c r="FIU13" s="591"/>
      <c r="FIV13" s="591"/>
      <c r="FIW13" s="591"/>
      <c r="FIX13" s="591"/>
      <c r="FIY13" s="591"/>
      <c r="FIZ13" s="591"/>
      <c r="FJA13" s="591"/>
      <c r="FJB13" s="591"/>
      <c r="FJC13" s="591"/>
      <c r="FJD13" s="591"/>
      <c r="FJE13" s="591"/>
      <c r="FJF13" s="591"/>
      <c r="FJG13" s="591"/>
      <c r="FJH13" s="591"/>
      <c r="FJI13" s="591"/>
      <c r="FJJ13" s="591"/>
      <c r="FJK13" s="591"/>
      <c r="FJL13" s="591"/>
      <c r="FJM13" s="591"/>
      <c r="FJN13" s="591"/>
      <c r="FJO13" s="591"/>
      <c r="FJP13" s="591"/>
      <c r="FJQ13" s="591"/>
      <c r="FJR13" s="591"/>
      <c r="FJS13" s="591"/>
      <c r="FJT13" s="591"/>
      <c r="FJU13" s="591"/>
      <c r="FJV13" s="591"/>
      <c r="FJW13" s="591"/>
      <c r="FJX13" s="591"/>
      <c r="FJY13" s="591"/>
      <c r="FJZ13" s="591"/>
      <c r="FKA13" s="591"/>
      <c r="FKB13" s="591"/>
      <c r="FKC13" s="591"/>
      <c r="FKD13" s="591"/>
      <c r="FKE13" s="591"/>
      <c r="FKF13" s="591"/>
      <c r="FKG13" s="591"/>
      <c r="FKH13" s="591"/>
      <c r="FKI13" s="591"/>
      <c r="FKJ13" s="591"/>
      <c r="FKK13" s="591"/>
      <c r="FKL13" s="591"/>
      <c r="FKM13" s="591"/>
      <c r="FKN13" s="591"/>
      <c r="FKO13" s="591"/>
      <c r="FKP13" s="591"/>
      <c r="FKQ13" s="591"/>
      <c r="FKR13" s="591"/>
      <c r="FKS13" s="591"/>
      <c r="FKT13" s="591"/>
      <c r="FKU13" s="591"/>
      <c r="FKV13" s="591"/>
      <c r="FKW13" s="591"/>
      <c r="FKX13" s="591"/>
      <c r="FKY13" s="591"/>
      <c r="FKZ13" s="591"/>
      <c r="FLA13" s="591"/>
      <c r="FLB13" s="591"/>
      <c r="FLC13" s="591"/>
      <c r="FLD13" s="591"/>
      <c r="FLE13" s="591"/>
      <c r="FLF13" s="591"/>
      <c r="FLG13" s="591"/>
      <c r="FLH13" s="591"/>
      <c r="FLI13" s="591"/>
      <c r="FLJ13" s="591"/>
      <c r="FLK13" s="591"/>
      <c r="FLL13" s="591"/>
      <c r="FLM13" s="591"/>
      <c r="FLN13" s="591"/>
      <c r="FLO13" s="591"/>
      <c r="FLP13" s="591"/>
      <c r="FLQ13" s="591"/>
      <c r="FLR13" s="591"/>
      <c r="FLS13" s="591"/>
      <c r="FLT13" s="591"/>
      <c r="FLU13" s="591"/>
      <c r="FLV13" s="591"/>
      <c r="FLW13" s="591"/>
      <c r="FLX13" s="591"/>
      <c r="FLY13" s="591"/>
      <c r="FLZ13" s="591"/>
      <c r="FMA13" s="591"/>
      <c r="FMB13" s="591"/>
      <c r="FMC13" s="591"/>
      <c r="FMD13" s="591"/>
      <c r="FME13" s="591"/>
      <c r="FMF13" s="591"/>
      <c r="FMG13" s="591"/>
      <c r="FMH13" s="591"/>
      <c r="FMI13" s="591"/>
      <c r="FMJ13" s="591"/>
      <c r="FMK13" s="591"/>
      <c r="FML13" s="591"/>
      <c r="FMM13" s="591"/>
      <c r="FMN13" s="591"/>
      <c r="FMO13" s="591"/>
      <c r="FMP13" s="591"/>
      <c r="FMQ13" s="591"/>
      <c r="FMR13" s="591"/>
      <c r="FMS13" s="591"/>
      <c r="FMT13" s="591"/>
      <c r="FMU13" s="591"/>
      <c r="FMV13" s="591"/>
      <c r="FMW13" s="591"/>
      <c r="FMX13" s="591"/>
      <c r="FMY13" s="591"/>
      <c r="FMZ13" s="591"/>
      <c r="FNA13" s="591"/>
      <c r="FNB13" s="591"/>
      <c r="FNC13" s="591"/>
      <c r="FND13" s="591"/>
      <c r="FNE13" s="591"/>
      <c r="FNF13" s="591"/>
      <c r="FNG13" s="591"/>
      <c r="FNH13" s="591"/>
      <c r="FNI13" s="591"/>
      <c r="FNJ13" s="591"/>
      <c r="FNK13" s="591"/>
      <c r="FNL13" s="591"/>
      <c r="FNM13" s="591"/>
      <c r="FNN13" s="591"/>
      <c r="FNO13" s="591"/>
      <c r="FNP13" s="591"/>
      <c r="FNQ13" s="591"/>
      <c r="FNR13" s="591"/>
      <c r="FNS13" s="591"/>
      <c r="FNT13" s="591"/>
      <c r="FNU13" s="591"/>
      <c r="FNV13" s="591"/>
      <c r="FNW13" s="591"/>
      <c r="FNX13" s="591"/>
      <c r="FNY13" s="591"/>
      <c r="FNZ13" s="591"/>
      <c r="FOA13" s="591"/>
      <c r="FOB13" s="591"/>
      <c r="FOC13" s="591"/>
      <c r="FOD13" s="591"/>
      <c r="FOE13" s="591"/>
      <c r="FOF13" s="591"/>
      <c r="FOG13" s="591"/>
      <c r="FOH13" s="591"/>
      <c r="FOI13" s="591"/>
      <c r="FOJ13" s="591"/>
      <c r="FOK13" s="591"/>
      <c r="FOL13" s="591"/>
      <c r="FOM13" s="591"/>
      <c r="FON13" s="591"/>
      <c r="FOO13" s="591"/>
      <c r="FOP13" s="591"/>
      <c r="FOQ13" s="591"/>
      <c r="FOR13" s="591"/>
      <c r="FOS13" s="591"/>
      <c r="FOT13" s="591"/>
      <c r="FOU13" s="591"/>
      <c r="FOV13" s="591"/>
      <c r="FOW13" s="591"/>
      <c r="FOX13" s="591"/>
      <c r="FOY13" s="591"/>
      <c r="FOZ13" s="591"/>
      <c r="FPA13" s="591"/>
      <c r="FPB13" s="591"/>
      <c r="FPC13" s="591"/>
      <c r="FPD13" s="591"/>
      <c r="FPE13" s="591"/>
      <c r="FPF13" s="591"/>
      <c r="FPG13" s="591"/>
      <c r="FPH13" s="591"/>
      <c r="FPI13" s="591"/>
      <c r="FPJ13" s="591"/>
      <c r="FPK13" s="591"/>
      <c r="FPL13" s="591"/>
      <c r="FPM13" s="591"/>
      <c r="FPN13" s="591"/>
      <c r="FPO13" s="591"/>
      <c r="FPP13" s="591"/>
      <c r="FPQ13" s="591"/>
      <c r="FPR13" s="591"/>
      <c r="FPS13" s="591"/>
      <c r="FPT13" s="591"/>
      <c r="FPU13" s="591"/>
      <c r="FPV13" s="591"/>
      <c r="FPW13" s="591"/>
      <c r="FPX13" s="591"/>
      <c r="FPY13" s="591"/>
      <c r="FPZ13" s="591"/>
      <c r="FQA13" s="591"/>
      <c r="FQB13" s="591"/>
      <c r="FQC13" s="591"/>
      <c r="FQD13" s="591"/>
      <c r="FQE13" s="591"/>
      <c r="FQF13" s="591"/>
      <c r="FQG13" s="591"/>
      <c r="FQH13" s="591"/>
      <c r="FQI13" s="591"/>
      <c r="FQJ13" s="591"/>
      <c r="FQK13" s="591"/>
      <c r="FQL13" s="591"/>
      <c r="FQM13" s="591"/>
      <c r="FQN13" s="591"/>
      <c r="FQO13" s="591"/>
      <c r="FQP13" s="591"/>
      <c r="FQQ13" s="591"/>
      <c r="FQR13" s="591"/>
      <c r="FQS13" s="591"/>
      <c r="FQT13" s="591"/>
      <c r="FQU13" s="591"/>
      <c r="FQV13" s="591"/>
      <c r="FQW13" s="591"/>
      <c r="FQX13" s="591"/>
      <c r="FQY13" s="591"/>
      <c r="FQZ13" s="591"/>
      <c r="FRA13" s="591"/>
      <c r="FRB13" s="591"/>
      <c r="FRC13" s="591"/>
      <c r="FRD13" s="591"/>
      <c r="FRE13" s="591"/>
      <c r="FRF13" s="591"/>
      <c r="FRG13" s="591"/>
      <c r="FRH13" s="591"/>
      <c r="FRI13" s="591"/>
      <c r="FRJ13" s="591"/>
      <c r="FRK13" s="591"/>
      <c r="FRL13" s="591"/>
      <c r="FRM13" s="591"/>
      <c r="FRN13" s="591"/>
      <c r="FRO13" s="591"/>
      <c r="FRP13" s="591"/>
      <c r="FRQ13" s="591"/>
      <c r="FRR13" s="591"/>
      <c r="FRS13" s="591"/>
      <c r="FRT13" s="591"/>
      <c r="FRU13" s="591"/>
      <c r="FRV13" s="591"/>
      <c r="FRW13" s="591"/>
      <c r="FRX13" s="591"/>
      <c r="FRY13" s="591"/>
      <c r="FRZ13" s="591"/>
      <c r="FSA13" s="591"/>
      <c r="FSB13" s="591"/>
      <c r="FSC13" s="591"/>
      <c r="FSD13" s="591"/>
      <c r="FSE13" s="591"/>
      <c r="FSF13" s="591"/>
      <c r="FSG13" s="591"/>
      <c r="FSH13" s="591"/>
      <c r="FSI13" s="591"/>
      <c r="FSJ13" s="591"/>
      <c r="FSK13" s="591"/>
      <c r="FSL13" s="591"/>
      <c r="FSM13" s="591"/>
      <c r="FSN13" s="591"/>
      <c r="FSO13" s="591"/>
      <c r="FSP13" s="591"/>
      <c r="FSQ13" s="591"/>
      <c r="FSR13" s="591"/>
      <c r="FSS13" s="591"/>
      <c r="FST13" s="591"/>
      <c r="FSU13" s="591"/>
      <c r="FSV13" s="591"/>
      <c r="FSW13" s="591"/>
      <c r="FSX13" s="591"/>
      <c r="FSY13" s="591"/>
      <c r="FSZ13" s="591"/>
      <c r="FTA13" s="591"/>
      <c r="FTB13" s="591"/>
      <c r="FTC13" s="591"/>
      <c r="FTD13" s="591"/>
      <c r="FTE13" s="591"/>
      <c r="FTF13" s="591"/>
      <c r="FTG13" s="591"/>
      <c r="FTH13" s="591"/>
      <c r="FTI13" s="591"/>
      <c r="FTJ13" s="591"/>
      <c r="FTK13" s="591"/>
      <c r="FTL13" s="591"/>
      <c r="FTM13" s="591"/>
      <c r="FTN13" s="591"/>
      <c r="FTO13" s="591"/>
      <c r="FTP13" s="591"/>
      <c r="FTQ13" s="591"/>
      <c r="FTR13" s="591"/>
      <c r="FTS13" s="591"/>
      <c r="FTT13" s="591"/>
      <c r="FTU13" s="591"/>
      <c r="FTV13" s="591"/>
      <c r="FTW13" s="591"/>
      <c r="FTX13" s="591"/>
      <c r="FTY13" s="591"/>
      <c r="FTZ13" s="591"/>
      <c r="FUA13" s="591"/>
      <c r="FUB13" s="591"/>
      <c r="FUC13" s="591"/>
      <c r="FUD13" s="591"/>
      <c r="FUE13" s="591"/>
      <c r="FUF13" s="591"/>
      <c r="FUG13" s="591"/>
      <c r="FUH13" s="591"/>
      <c r="FUI13" s="591"/>
      <c r="FUJ13" s="591"/>
      <c r="FUK13" s="591"/>
      <c r="FUL13" s="591"/>
      <c r="FUM13" s="591"/>
      <c r="FUN13" s="591"/>
      <c r="FUO13" s="591"/>
      <c r="FUP13" s="591"/>
      <c r="FUQ13" s="591"/>
      <c r="FUR13" s="591"/>
      <c r="FUS13" s="591"/>
      <c r="FUT13" s="591"/>
      <c r="FUU13" s="591"/>
      <c r="FUV13" s="591"/>
      <c r="FUW13" s="591"/>
      <c r="FUX13" s="591"/>
      <c r="FUY13" s="591"/>
      <c r="FUZ13" s="591"/>
      <c r="FVA13" s="591"/>
      <c r="FVB13" s="591"/>
      <c r="FVC13" s="591"/>
      <c r="FVD13" s="591"/>
      <c r="FVE13" s="591"/>
      <c r="FVF13" s="591"/>
      <c r="FVG13" s="591"/>
      <c r="FVH13" s="591"/>
      <c r="FVI13" s="591"/>
      <c r="FVJ13" s="591"/>
      <c r="FVK13" s="591"/>
      <c r="FVL13" s="591"/>
      <c r="FVM13" s="591"/>
      <c r="FVN13" s="591"/>
      <c r="FVO13" s="591"/>
      <c r="FVP13" s="591"/>
      <c r="FVQ13" s="591"/>
      <c r="FVR13" s="591"/>
      <c r="FVS13" s="591"/>
      <c r="FVT13" s="591"/>
      <c r="FVU13" s="591"/>
      <c r="FVV13" s="591"/>
      <c r="FVW13" s="591"/>
      <c r="FVX13" s="591"/>
      <c r="FVY13" s="591"/>
      <c r="FVZ13" s="591"/>
      <c r="FWA13" s="591"/>
      <c r="FWB13" s="591"/>
      <c r="FWC13" s="591"/>
      <c r="FWD13" s="591"/>
      <c r="FWE13" s="591"/>
      <c r="FWF13" s="591"/>
      <c r="FWG13" s="591"/>
      <c r="FWH13" s="591"/>
      <c r="FWI13" s="591"/>
      <c r="FWJ13" s="591"/>
      <c r="FWK13" s="591"/>
      <c r="FWL13" s="591"/>
      <c r="FWM13" s="591"/>
      <c r="FWN13" s="591"/>
      <c r="FWO13" s="591"/>
      <c r="FWP13" s="591"/>
      <c r="FWQ13" s="591"/>
      <c r="FWR13" s="591"/>
      <c r="FWS13" s="591"/>
      <c r="FWT13" s="591"/>
      <c r="FWU13" s="591"/>
      <c r="FWV13" s="591"/>
      <c r="FWW13" s="591"/>
      <c r="FWX13" s="591"/>
      <c r="FWY13" s="591"/>
      <c r="FWZ13" s="591"/>
      <c r="FXA13" s="591"/>
      <c r="FXB13" s="591"/>
      <c r="FXC13" s="591"/>
      <c r="FXD13" s="591"/>
      <c r="FXE13" s="591"/>
      <c r="FXF13" s="591"/>
      <c r="FXG13" s="591"/>
      <c r="FXH13" s="591"/>
      <c r="FXI13" s="591"/>
      <c r="FXJ13" s="591"/>
      <c r="FXK13" s="591"/>
      <c r="FXL13" s="591"/>
      <c r="FXM13" s="591"/>
      <c r="FXN13" s="591"/>
      <c r="FXO13" s="591"/>
      <c r="FXP13" s="591"/>
      <c r="FXQ13" s="591"/>
      <c r="FXR13" s="591"/>
      <c r="FXS13" s="591"/>
      <c r="FXT13" s="591"/>
      <c r="FXU13" s="591"/>
      <c r="FXV13" s="591"/>
      <c r="FXW13" s="591"/>
      <c r="FXX13" s="591"/>
      <c r="FXY13" s="591"/>
      <c r="FXZ13" s="591"/>
      <c r="FYA13" s="591"/>
      <c r="FYB13" s="591"/>
      <c r="FYC13" s="591"/>
      <c r="FYD13" s="591"/>
      <c r="FYE13" s="591"/>
      <c r="FYF13" s="591"/>
      <c r="FYG13" s="591"/>
      <c r="FYH13" s="591"/>
      <c r="FYI13" s="591"/>
      <c r="FYJ13" s="591"/>
      <c r="FYK13" s="591"/>
      <c r="FYL13" s="591"/>
      <c r="FYM13" s="591"/>
      <c r="FYN13" s="591"/>
      <c r="FYO13" s="591"/>
      <c r="FYP13" s="591"/>
      <c r="FYQ13" s="591"/>
      <c r="FYR13" s="591"/>
      <c r="FYS13" s="591"/>
      <c r="FYT13" s="591"/>
      <c r="FYU13" s="591"/>
      <c r="FYV13" s="591"/>
      <c r="FYW13" s="591"/>
      <c r="FYX13" s="591"/>
      <c r="FYY13" s="591"/>
      <c r="FYZ13" s="591"/>
      <c r="FZA13" s="591"/>
      <c r="FZB13" s="591"/>
      <c r="FZC13" s="591"/>
      <c r="FZD13" s="591"/>
      <c r="FZE13" s="591"/>
      <c r="FZF13" s="591"/>
      <c r="FZG13" s="591"/>
      <c r="FZH13" s="591"/>
      <c r="FZI13" s="591"/>
      <c r="FZJ13" s="591"/>
      <c r="FZK13" s="591"/>
      <c r="FZL13" s="591"/>
      <c r="FZM13" s="591"/>
      <c r="FZN13" s="591"/>
      <c r="FZO13" s="591"/>
      <c r="FZP13" s="591"/>
      <c r="FZQ13" s="591"/>
      <c r="FZR13" s="591"/>
      <c r="FZS13" s="591"/>
      <c r="FZT13" s="591"/>
      <c r="FZU13" s="591"/>
      <c r="FZV13" s="591"/>
      <c r="FZW13" s="591"/>
      <c r="FZX13" s="591"/>
      <c r="FZY13" s="591"/>
      <c r="FZZ13" s="591"/>
      <c r="GAA13" s="591"/>
      <c r="GAB13" s="591"/>
      <c r="GAC13" s="591"/>
      <c r="GAD13" s="591"/>
      <c r="GAE13" s="591"/>
      <c r="GAF13" s="591"/>
      <c r="GAG13" s="591"/>
      <c r="GAH13" s="591"/>
      <c r="GAI13" s="591"/>
      <c r="GAJ13" s="591"/>
      <c r="GAK13" s="591"/>
      <c r="GAL13" s="591"/>
      <c r="GAM13" s="591"/>
      <c r="GAN13" s="591"/>
      <c r="GAO13" s="591"/>
      <c r="GAP13" s="591"/>
      <c r="GAQ13" s="591"/>
      <c r="GAR13" s="591"/>
      <c r="GAS13" s="591"/>
      <c r="GAT13" s="591"/>
      <c r="GAU13" s="591"/>
      <c r="GAV13" s="591"/>
      <c r="GAW13" s="591"/>
      <c r="GAX13" s="591"/>
      <c r="GAY13" s="591"/>
      <c r="GAZ13" s="591"/>
      <c r="GBA13" s="591"/>
      <c r="GBB13" s="591"/>
      <c r="GBC13" s="591"/>
      <c r="GBD13" s="591"/>
      <c r="GBE13" s="591"/>
      <c r="GBF13" s="591"/>
      <c r="GBG13" s="591"/>
      <c r="GBH13" s="591"/>
      <c r="GBI13" s="591"/>
      <c r="GBJ13" s="591"/>
      <c r="GBK13" s="591"/>
      <c r="GBL13" s="591"/>
      <c r="GBM13" s="591"/>
      <c r="GBN13" s="591"/>
      <c r="GBO13" s="591"/>
      <c r="GBP13" s="591"/>
      <c r="GBQ13" s="591"/>
      <c r="GBR13" s="591"/>
      <c r="GBS13" s="591"/>
      <c r="GBT13" s="591"/>
      <c r="GBU13" s="591"/>
      <c r="GBV13" s="591"/>
      <c r="GBW13" s="591"/>
      <c r="GBX13" s="591"/>
      <c r="GBY13" s="591"/>
      <c r="GBZ13" s="591"/>
      <c r="GCA13" s="591"/>
      <c r="GCB13" s="591"/>
      <c r="GCC13" s="591"/>
      <c r="GCD13" s="591"/>
      <c r="GCE13" s="591"/>
      <c r="GCF13" s="591"/>
      <c r="GCG13" s="591"/>
      <c r="GCH13" s="591"/>
      <c r="GCI13" s="591"/>
      <c r="GCJ13" s="591"/>
      <c r="GCK13" s="591"/>
      <c r="GCL13" s="591"/>
      <c r="GCM13" s="591"/>
      <c r="GCN13" s="591"/>
      <c r="GCO13" s="591"/>
      <c r="GCP13" s="591"/>
      <c r="GCQ13" s="591"/>
      <c r="GCR13" s="591"/>
      <c r="GCS13" s="591"/>
      <c r="GCT13" s="591"/>
      <c r="GCU13" s="591"/>
      <c r="GCV13" s="591"/>
      <c r="GCW13" s="591"/>
      <c r="GCX13" s="591"/>
      <c r="GCY13" s="591"/>
      <c r="GCZ13" s="591"/>
      <c r="GDA13" s="591"/>
      <c r="GDB13" s="591"/>
      <c r="GDC13" s="591"/>
      <c r="GDD13" s="591"/>
      <c r="GDE13" s="591"/>
      <c r="GDF13" s="591"/>
      <c r="GDG13" s="591"/>
      <c r="GDH13" s="591"/>
      <c r="GDI13" s="591"/>
      <c r="GDJ13" s="591"/>
      <c r="GDK13" s="591"/>
      <c r="GDL13" s="591"/>
      <c r="GDM13" s="591"/>
      <c r="GDN13" s="591"/>
      <c r="GDO13" s="591"/>
      <c r="GDP13" s="591"/>
      <c r="GDQ13" s="591"/>
      <c r="GDR13" s="591"/>
      <c r="GDS13" s="591"/>
      <c r="GDT13" s="591"/>
      <c r="GDU13" s="591"/>
      <c r="GDV13" s="591"/>
      <c r="GDW13" s="591"/>
      <c r="GDX13" s="591"/>
      <c r="GDY13" s="591"/>
      <c r="GDZ13" s="591"/>
      <c r="GEA13" s="591"/>
      <c r="GEB13" s="591"/>
      <c r="GEC13" s="591"/>
      <c r="GED13" s="591"/>
      <c r="GEE13" s="591"/>
      <c r="GEF13" s="591"/>
      <c r="GEG13" s="591"/>
      <c r="GEH13" s="591"/>
      <c r="GEI13" s="591"/>
      <c r="GEJ13" s="591"/>
      <c r="GEK13" s="591"/>
      <c r="GEL13" s="591"/>
      <c r="GEM13" s="591"/>
      <c r="GEN13" s="591"/>
      <c r="GEO13" s="591"/>
      <c r="GEP13" s="591"/>
      <c r="GEQ13" s="591"/>
      <c r="GER13" s="591"/>
      <c r="GES13" s="591"/>
      <c r="GET13" s="591"/>
      <c r="GEU13" s="591"/>
      <c r="GEV13" s="591"/>
      <c r="GEW13" s="591"/>
      <c r="GEX13" s="591"/>
      <c r="GEY13" s="591"/>
      <c r="GEZ13" s="591"/>
      <c r="GFA13" s="591"/>
      <c r="GFB13" s="591"/>
      <c r="GFC13" s="591"/>
      <c r="GFD13" s="591"/>
      <c r="GFE13" s="591"/>
      <c r="GFF13" s="591"/>
      <c r="GFG13" s="591"/>
      <c r="GFH13" s="591"/>
      <c r="GFI13" s="591"/>
      <c r="GFJ13" s="591"/>
      <c r="GFK13" s="591"/>
      <c r="GFL13" s="591"/>
      <c r="GFM13" s="591"/>
      <c r="GFN13" s="591"/>
      <c r="GFO13" s="591"/>
      <c r="GFP13" s="591"/>
      <c r="GFQ13" s="591"/>
      <c r="GFR13" s="591"/>
      <c r="GFS13" s="591"/>
      <c r="GFT13" s="591"/>
      <c r="GFU13" s="591"/>
      <c r="GFV13" s="591"/>
      <c r="GFW13" s="591"/>
      <c r="GFX13" s="591"/>
      <c r="GFY13" s="591"/>
      <c r="GFZ13" s="591"/>
      <c r="GGA13" s="591"/>
      <c r="GGB13" s="591"/>
      <c r="GGC13" s="591"/>
      <c r="GGD13" s="591"/>
      <c r="GGE13" s="591"/>
      <c r="GGF13" s="591"/>
      <c r="GGG13" s="591"/>
      <c r="GGH13" s="591"/>
      <c r="GGI13" s="591"/>
      <c r="GGJ13" s="591"/>
      <c r="GGK13" s="591"/>
      <c r="GGL13" s="591"/>
      <c r="GGM13" s="591"/>
      <c r="GGN13" s="591"/>
      <c r="GGO13" s="591"/>
      <c r="GGP13" s="591"/>
      <c r="GGQ13" s="591"/>
      <c r="GGR13" s="591"/>
      <c r="GGS13" s="591"/>
      <c r="GGT13" s="591"/>
      <c r="GGU13" s="591"/>
      <c r="GGV13" s="591"/>
      <c r="GGW13" s="591"/>
      <c r="GGX13" s="591"/>
      <c r="GGY13" s="591"/>
      <c r="GGZ13" s="591"/>
      <c r="GHA13" s="591"/>
      <c r="GHB13" s="591"/>
      <c r="GHC13" s="591"/>
      <c r="GHD13" s="591"/>
      <c r="GHE13" s="591"/>
      <c r="GHF13" s="591"/>
      <c r="GHG13" s="591"/>
      <c r="GHH13" s="591"/>
      <c r="GHI13" s="591"/>
      <c r="GHJ13" s="591"/>
      <c r="GHK13" s="591"/>
      <c r="GHL13" s="591"/>
      <c r="GHM13" s="591"/>
      <c r="GHN13" s="591"/>
      <c r="GHO13" s="591"/>
      <c r="GHP13" s="591"/>
      <c r="GHQ13" s="591"/>
      <c r="GHR13" s="591"/>
      <c r="GHS13" s="591"/>
      <c r="GHT13" s="591"/>
      <c r="GHU13" s="591"/>
      <c r="GHV13" s="591"/>
      <c r="GHW13" s="591"/>
      <c r="GHX13" s="591"/>
      <c r="GHY13" s="591"/>
      <c r="GHZ13" s="591"/>
      <c r="GIA13" s="591"/>
      <c r="GIB13" s="591"/>
      <c r="GIC13" s="591"/>
      <c r="GID13" s="591"/>
      <c r="GIE13" s="591"/>
      <c r="GIF13" s="591"/>
      <c r="GIG13" s="591"/>
      <c r="GIH13" s="591"/>
      <c r="GII13" s="591"/>
      <c r="GIJ13" s="591"/>
      <c r="GIK13" s="591"/>
      <c r="GIL13" s="591"/>
      <c r="GIM13" s="591"/>
      <c r="GIN13" s="591"/>
      <c r="GIO13" s="591"/>
      <c r="GIP13" s="591"/>
      <c r="GIQ13" s="591"/>
      <c r="GIR13" s="591"/>
      <c r="GIS13" s="591"/>
      <c r="GIT13" s="591"/>
      <c r="GIU13" s="591"/>
      <c r="GIV13" s="591"/>
      <c r="GIW13" s="591"/>
      <c r="GIX13" s="591"/>
      <c r="GIY13" s="591"/>
      <c r="GIZ13" s="591"/>
      <c r="GJA13" s="591"/>
      <c r="GJB13" s="591"/>
      <c r="GJC13" s="591"/>
      <c r="GJD13" s="591"/>
      <c r="GJE13" s="591"/>
      <c r="GJF13" s="591"/>
      <c r="GJG13" s="591"/>
      <c r="GJH13" s="591"/>
      <c r="GJI13" s="591"/>
      <c r="GJJ13" s="591"/>
      <c r="GJK13" s="591"/>
      <c r="GJL13" s="591"/>
      <c r="GJM13" s="591"/>
      <c r="GJN13" s="591"/>
      <c r="GJO13" s="591"/>
      <c r="GJP13" s="591"/>
      <c r="GJQ13" s="591"/>
      <c r="GJR13" s="591"/>
      <c r="GJS13" s="591"/>
      <c r="GJT13" s="591"/>
      <c r="GJU13" s="591"/>
      <c r="GJV13" s="591"/>
      <c r="GJW13" s="591"/>
      <c r="GJX13" s="591"/>
      <c r="GJY13" s="591"/>
      <c r="GJZ13" s="591"/>
      <c r="GKA13" s="591"/>
      <c r="GKB13" s="591"/>
      <c r="GKC13" s="591"/>
      <c r="GKD13" s="591"/>
      <c r="GKE13" s="591"/>
      <c r="GKF13" s="591"/>
      <c r="GKG13" s="591"/>
      <c r="GKH13" s="591"/>
      <c r="GKI13" s="591"/>
      <c r="GKJ13" s="591"/>
      <c r="GKK13" s="591"/>
      <c r="GKL13" s="591"/>
      <c r="GKM13" s="591"/>
      <c r="GKN13" s="591"/>
      <c r="GKO13" s="591"/>
      <c r="GKP13" s="591"/>
      <c r="GKQ13" s="591"/>
      <c r="GKR13" s="591"/>
      <c r="GKS13" s="591"/>
      <c r="GKT13" s="591"/>
      <c r="GKU13" s="591"/>
      <c r="GKV13" s="591"/>
      <c r="GKW13" s="591"/>
      <c r="GKX13" s="591"/>
      <c r="GKY13" s="591"/>
      <c r="GKZ13" s="591"/>
      <c r="GLA13" s="591"/>
      <c r="GLB13" s="591"/>
      <c r="GLC13" s="591"/>
      <c r="GLD13" s="591"/>
      <c r="GLE13" s="591"/>
      <c r="GLF13" s="591"/>
      <c r="GLG13" s="591"/>
      <c r="GLH13" s="591"/>
      <c r="GLI13" s="591"/>
      <c r="GLJ13" s="591"/>
      <c r="GLK13" s="591"/>
      <c r="GLL13" s="591"/>
      <c r="GLM13" s="591"/>
      <c r="GLN13" s="591"/>
      <c r="GLO13" s="591"/>
      <c r="GLP13" s="591"/>
      <c r="GLQ13" s="591"/>
      <c r="GLR13" s="591"/>
      <c r="GLS13" s="591"/>
      <c r="GLT13" s="591"/>
      <c r="GLU13" s="591"/>
      <c r="GLV13" s="591"/>
      <c r="GLW13" s="591"/>
      <c r="GLX13" s="591"/>
      <c r="GLY13" s="591"/>
      <c r="GLZ13" s="591"/>
      <c r="GMA13" s="591"/>
      <c r="GMB13" s="591"/>
      <c r="GMC13" s="591"/>
      <c r="GMD13" s="591"/>
      <c r="GME13" s="591"/>
      <c r="GMF13" s="591"/>
      <c r="GMG13" s="591"/>
      <c r="GMH13" s="591"/>
      <c r="GMI13" s="591"/>
      <c r="GMJ13" s="591"/>
      <c r="GMK13" s="591"/>
      <c r="GML13" s="591"/>
      <c r="GMM13" s="591"/>
      <c r="GMN13" s="591"/>
      <c r="GMO13" s="591"/>
      <c r="GMP13" s="591"/>
      <c r="GMQ13" s="591"/>
      <c r="GMR13" s="591"/>
      <c r="GMS13" s="591"/>
      <c r="GMT13" s="591"/>
      <c r="GMU13" s="591"/>
      <c r="GMV13" s="591"/>
      <c r="GMW13" s="591"/>
      <c r="GMX13" s="591"/>
      <c r="GMY13" s="591"/>
      <c r="GMZ13" s="591"/>
      <c r="GNA13" s="591"/>
      <c r="GNB13" s="591"/>
      <c r="GNC13" s="591"/>
      <c r="GND13" s="591"/>
      <c r="GNE13" s="591"/>
      <c r="GNF13" s="591"/>
      <c r="GNG13" s="591"/>
      <c r="GNH13" s="591"/>
      <c r="GNI13" s="591"/>
      <c r="GNJ13" s="591"/>
      <c r="GNK13" s="591"/>
      <c r="GNL13" s="591"/>
      <c r="GNM13" s="591"/>
      <c r="GNN13" s="591"/>
      <c r="GNO13" s="591"/>
      <c r="GNP13" s="591"/>
      <c r="GNQ13" s="591"/>
      <c r="GNR13" s="591"/>
      <c r="GNS13" s="591"/>
      <c r="GNT13" s="591"/>
      <c r="GNU13" s="591"/>
      <c r="GNV13" s="591"/>
      <c r="GNW13" s="591"/>
      <c r="GNX13" s="591"/>
      <c r="GNY13" s="591"/>
      <c r="GNZ13" s="591"/>
      <c r="GOA13" s="591"/>
      <c r="GOB13" s="591"/>
      <c r="GOC13" s="591"/>
      <c r="GOD13" s="591"/>
      <c r="GOE13" s="591"/>
      <c r="GOF13" s="591"/>
      <c r="GOG13" s="591"/>
      <c r="GOH13" s="591"/>
      <c r="GOI13" s="591"/>
      <c r="GOJ13" s="591"/>
      <c r="GOK13" s="591"/>
      <c r="GOL13" s="591"/>
      <c r="GOM13" s="591"/>
      <c r="GON13" s="591"/>
      <c r="GOO13" s="591"/>
      <c r="GOP13" s="591"/>
      <c r="GOQ13" s="591"/>
      <c r="GOR13" s="591"/>
      <c r="GOS13" s="591"/>
      <c r="GOT13" s="591"/>
      <c r="GOU13" s="591"/>
      <c r="GOV13" s="591"/>
      <c r="GOW13" s="591"/>
      <c r="GOX13" s="591"/>
      <c r="GOY13" s="591"/>
      <c r="GOZ13" s="591"/>
      <c r="GPA13" s="591"/>
      <c r="GPB13" s="591"/>
      <c r="GPC13" s="591"/>
      <c r="GPD13" s="591"/>
      <c r="GPE13" s="591"/>
      <c r="GPF13" s="591"/>
      <c r="GPG13" s="591"/>
      <c r="GPH13" s="591"/>
      <c r="GPI13" s="591"/>
      <c r="GPJ13" s="591"/>
      <c r="GPK13" s="591"/>
      <c r="GPL13" s="591"/>
      <c r="GPM13" s="591"/>
      <c r="GPN13" s="591"/>
      <c r="GPO13" s="591"/>
      <c r="GPP13" s="591"/>
      <c r="GPQ13" s="591"/>
      <c r="GPR13" s="591"/>
      <c r="GPS13" s="591"/>
      <c r="GPT13" s="591"/>
      <c r="GPU13" s="591"/>
      <c r="GPV13" s="591"/>
      <c r="GPW13" s="591"/>
      <c r="GPX13" s="591"/>
      <c r="GPY13" s="591"/>
      <c r="GPZ13" s="591"/>
      <c r="GQA13" s="591"/>
      <c r="GQB13" s="591"/>
      <c r="GQC13" s="591"/>
      <c r="GQD13" s="591"/>
      <c r="GQE13" s="591"/>
      <c r="GQF13" s="591"/>
      <c r="GQG13" s="591"/>
      <c r="GQH13" s="591"/>
      <c r="GQI13" s="591"/>
      <c r="GQJ13" s="591"/>
      <c r="GQK13" s="591"/>
      <c r="GQL13" s="591"/>
      <c r="GQM13" s="591"/>
      <c r="GQN13" s="591"/>
      <c r="GQO13" s="591"/>
      <c r="GQP13" s="591"/>
      <c r="GQQ13" s="591"/>
      <c r="GQR13" s="591"/>
      <c r="GQS13" s="591"/>
      <c r="GQT13" s="591"/>
      <c r="GQU13" s="591"/>
      <c r="GQV13" s="591"/>
      <c r="GQW13" s="591"/>
      <c r="GQX13" s="591"/>
      <c r="GQY13" s="591"/>
      <c r="GQZ13" s="591"/>
      <c r="GRA13" s="591"/>
      <c r="GRB13" s="591"/>
      <c r="GRC13" s="591"/>
      <c r="GRD13" s="591"/>
      <c r="GRE13" s="591"/>
      <c r="GRF13" s="591"/>
      <c r="GRG13" s="591"/>
      <c r="GRH13" s="591"/>
      <c r="GRI13" s="591"/>
      <c r="GRJ13" s="591"/>
      <c r="GRK13" s="591"/>
      <c r="GRL13" s="591"/>
      <c r="GRM13" s="591"/>
      <c r="GRN13" s="591"/>
      <c r="GRO13" s="591"/>
      <c r="GRP13" s="591"/>
      <c r="GRQ13" s="591"/>
      <c r="GRR13" s="591"/>
      <c r="GRS13" s="591"/>
      <c r="GRT13" s="591"/>
      <c r="GRU13" s="591"/>
      <c r="GRV13" s="591"/>
      <c r="GRW13" s="591"/>
      <c r="GRX13" s="591"/>
      <c r="GRY13" s="591"/>
      <c r="GRZ13" s="591"/>
      <c r="GSA13" s="591"/>
      <c r="GSB13" s="591"/>
      <c r="GSC13" s="591"/>
      <c r="GSD13" s="591"/>
      <c r="GSE13" s="591"/>
      <c r="GSF13" s="591"/>
      <c r="GSG13" s="591"/>
      <c r="GSH13" s="591"/>
      <c r="GSI13" s="591"/>
      <c r="GSJ13" s="591"/>
      <c r="GSK13" s="591"/>
      <c r="GSL13" s="591"/>
      <c r="GSM13" s="591"/>
      <c r="GSN13" s="591"/>
      <c r="GSO13" s="591"/>
      <c r="GSP13" s="591"/>
      <c r="GSQ13" s="591"/>
      <c r="GSR13" s="591"/>
      <c r="GSS13" s="591"/>
      <c r="GST13" s="591"/>
      <c r="GSU13" s="591"/>
      <c r="GSV13" s="591"/>
      <c r="GSW13" s="591"/>
      <c r="GSX13" s="591"/>
      <c r="GSY13" s="591"/>
      <c r="GSZ13" s="591"/>
      <c r="GTA13" s="591"/>
      <c r="GTB13" s="591"/>
      <c r="GTC13" s="591"/>
      <c r="GTD13" s="591"/>
      <c r="GTE13" s="591"/>
      <c r="GTF13" s="591"/>
      <c r="GTG13" s="591"/>
      <c r="GTH13" s="591"/>
      <c r="GTI13" s="591"/>
      <c r="GTJ13" s="591"/>
      <c r="GTK13" s="591"/>
      <c r="GTL13" s="591"/>
      <c r="GTM13" s="591"/>
      <c r="GTN13" s="591"/>
      <c r="GTO13" s="591"/>
      <c r="GTP13" s="591"/>
      <c r="GTQ13" s="591"/>
      <c r="GTR13" s="591"/>
      <c r="GTS13" s="591"/>
      <c r="GTT13" s="591"/>
      <c r="GTU13" s="591"/>
      <c r="GTV13" s="591"/>
      <c r="GTW13" s="591"/>
      <c r="GTX13" s="591"/>
      <c r="GTY13" s="591"/>
      <c r="GTZ13" s="591"/>
      <c r="GUA13" s="591"/>
      <c r="GUB13" s="591"/>
      <c r="GUC13" s="591"/>
      <c r="GUD13" s="591"/>
      <c r="GUE13" s="591"/>
      <c r="GUF13" s="591"/>
      <c r="GUG13" s="591"/>
      <c r="GUH13" s="591"/>
      <c r="GUI13" s="591"/>
      <c r="GUJ13" s="591"/>
      <c r="GUK13" s="591"/>
      <c r="GUL13" s="591"/>
      <c r="GUM13" s="591"/>
      <c r="GUN13" s="591"/>
      <c r="GUO13" s="591"/>
      <c r="GUP13" s="591"/>
      <c r="GUQ13" s="591"/>
      <c r="GUR13" s="591"/>
      <c r="GUS13" s="591"/>
      <c r="GUT13" s="591"/>
      <c r="GUU13" s="591"/>
      <c r="GUV13" s="591"/>
      <c r="GUW13" s="591"/>
      <c r="GUX13" s="591"/>
      <c r="GUY13" s="591"/>
      <c r="GUZ13" s="591"/>
      <c r="GVA13" s="591"/>
      <c r="GVB13" s="591"/>
      <c r="GVC13" s="591"/>
      <c r="GVD13" s="591"/>
      <c r="GVE13" s="591"/>
      <c r="GVF13" s="591"/>
      <c r="GVG13" s="591"/>
      <c r="GVH13" s="591"/>
      <c r="GVI13" s="591"/>
      <c r="GVJ13" s="591"/>
      <c r="GVK13" s="591"/>
      <c r="GVL13" s="591"/>
      <c r="GVM13" s="591"/>
      <c r="GVN13" s="591"/>
      <c r="GVO13" s="591"/>
      <c r="GVP13" s="591"/>
      <c r="GVQ13" s="591"/>
      <c r="GVR13" s="591"/>
      <c r="GVS13" s="591"/>
      <c r="GVT13" s="591"/>
      <c r="GVU13" s="591"/>
      <c r="GVV13" s="591"/>
      <c r="GVW13" s="591"/>
      <c r="GVX13" s="591"/>
      <c r="GVY13" s="591"/>
      <c r="GVZ13" s="591"/>
      <c r="GWA13" s="591"/>
      <c r="GWB13" s="591"/>
      <c r="GWC13" s="591"/>
      <c r="GWD13" s="591"/>
      <c r="GWE13" s="591"/>
      <c r="GWF13" s="591"/>
      <c r="GWG13" s="591"/>
      <c r="GWH13" s="591"/>
      <c r="GWI13" s="591"/>
      <c r="GWJ13" s="591"/>
      <c r="GWK13" s="591"/>
      <c r="GWL13" s="591"/>
      <c r="GWM13" s="591"/>
      <c r="GWN13" s="591"/>
      <c r="GWO13" s="591"/>
      <c r="GWP13" s="591"/>
      <c r="GWQ13" s="591"/>
      <c r="GWR13" s="591"/>
      <c r="GWS13" s="591"/>
      <c r="GWT13" s="591"/>
      <c r="GWU13" s="591"/>
      <c r="GWV13" s="591"/>
      <c r="GWW13" s="591"/>
      <c r="GWX13" s="591"/>
      <c r="GWY13" s="591"/>
      <c r="GWZ13" s="591"/>
      <c r="GXA13" s="591"/>
      <c r="GXB13" s="591"/>
      <c r="GXC13" s="591"/>
      <c r="GXD13" s="591"/>
      <c r="GXE13" s="591"/>
      <c r="GXF13" s="591"/>
      <c r="GXG13" s="591"/>
      <c r="GXH13" s="591"/>
      <c r="GXI13" s="591"/>
      <c r="GXJ13" s="591"/>
      <c r="GXK13" s="591"/>
      <c r="GXL13" s="591"/>
      <c r="GXM13" s="591"/>
      <c r="GXN13" s="591"/>
      <c r="GXO13" s="591"/>
      <c r="GXP13" s="591"/>
      <c r="GXQ13" s="591"/>
      <c r="GXR13" s="591"/>
      <c r="GXS13" s="591"/>
      <c r="GXT13" s="591"/>
      <c r="GXU13" s="591"/>
      <c r="GXV13" s="591"/>
      <c r="GXW13" s="591"/>
      <c r="GXX13" s="591"/>
      <c r="GXY13" s="591"/>
      <c r="GXZ13" s="591"/>
      <c r="GYA13" s="591"/>
      <c r="GYB13" s="591"/>
      <c r="GYC13" s="591"/>
      <c r="GYD13" s="591"/>
      <c r="GYE13" s="591"/>
      <c r="GYF13" s="591"/>
      <c r="GYG13" s="591"/>
      <c r="GYH13" s="591"/>
      <c r="GYI13" s="591"/>
      <c r="GYJ13" s="591"/>
      <c r="GYK13" s="591"/>
      <c r="GYL13" s="591"/>
      <c r="GYM13" s="591"/>
      <c r="GYN13" s="591"/>
      <c r="GYO13" s="591"/>
      <c r="GYP13" s="591"/>
      <c r="GYQ13" s="591"/>
      <c r="GYR13" s="591"/>
      <c r="GYS13" s="591"/>
      <c r="GYT13" s="591"/>
      <c r="GYU13" s="591"/>
      <c r="GYV13" s="591"/>
      <c r="GYW13" s="591"/>
      <c r="GYX13" s="591"/>
      <c r="GYY13" s="591"/>
      <c r="GYZ13" s="591"/>
      <c r="GZA13" s="591"/>
      <c r="GZB13" s="591"/>
      <c r="GZC13" s="591"/>
      <c r="GZD13" s="591"/>
      <c r="GZE13" s="591"/>
      <c r="GZF13" s="591"/>
      <c r="GZG13" s="591"/>
      <c r="GZH13" s="591"/>
      <c r="GZI13" s="591"/>
      <c r="GZJ13" s="591"/>
      <c r="GZK13" s="591"/>
      <c r="GZL13" s="591"/>
      <c r="GZM13" s="591"/>
      <c r="GZN13" s="591"/>
      <c r="GZO13" s="591"/>
      <c r="GZP13" s="591"/>
      <c r="GZQ13" s="591"/>
      <c r="GZR13" s="591"/>
      <c r="GZS13" s="591"/>
      <c r="GZT13" s="591"/>
      <c r="GZU13" s="591"/>
      <c r="GZV13" s="591"/>
      <c r="GZW13" s="591"/>
      <c r="GZX13" s="591"/>
      <c r="GZY13" s="591"/>
      <c r="GZZ13" s="591"/>
      <c r="HAA13" s="591"/>
      <c r="HAB13" s="591"/>
      <c r="HAC13" s="591"/>
      <c r="HAD13" s="591"/>
      <c r="HAE13" s="591"/>
      <c r="HAF13" s="591"/>
      <c r="HAG13" s="591"/>
      <c r="HAH13" s="591"/>
      <c r="HAI13" s="591"/>
      <c r="HAJ13" s="591"/>
      <c r="HAK13" s="591"/>
      <c r="HAL13" s="591"/>
      <c r="HAM13" s="591"/>
      <c r="HAN13" s="591"/>
      <c r="HAO13" s="591"/>
      <c r="HAP13" s="591"/>
      <c r="HAQ13" s="591"/>
      <c r="HAR13" s="591"/>
      <c r="HAS13" s="591"/>
      <c r="HAT13" s="591"/>
      <c r="HAU13" s="591"/>
      <c r="HAV13" s="591"/>
      <c r="HAW13" s="591"/>
      <c r="HAX13" s="591"/>
      <c r="HAY13" s="591"/>
      <c r="HAZ13" s="591"/>
      <c r="HBA13" s="591"/>
      <c r="HBB13" s="591"/>
      <c r="HBC13" s="591"/>
      <c r="HBD13" s="591"/>
      <c r="HBE13" s="591"/>
      <c r="HBF13" s="591"/>
      <c r="HBG13" s="591"/>
      <c r="HBH13" s="591"/>
      <c r="HBI13" s="591"/>
      <c r="HBJ13" s="591"/>
      <c r="HBK13" s="591"/>
      <c r="HBL13" s="591"/>
      <c r="HBM13" s="591"/>
      <c r="HBN13" s="591"/>
      <c r="HBO13" s="591"/>
      <c r="HBP13" s="591"/>
      <c r="HBQ13" s="591"/>
      <c r="HBR13" s="591"/>
      <c r="HBS13" s="591"/>
      <c r="HBT13" s="591"/>
      <c r="HBU13" s="591"/>
      <c r="HBV13" s="591"/>
      <c r="HBW13" s="591"/>
      <c r="HBX13" s="591"/>
      <c r="HBY13" s="591"/>
      <c r="HBZ13" s="591"/>
      <c r="HCA13" s="591"/>
      <c r="HCB13" s="591"/>
      <c r="HCC13" s="591"/>
      <c r="HCD13" s="591"/>
      <c r="HCE13" s="591"/>
      <c r="HCF13" s="591"/>
      <c r="HCG13" s="591"/>
      <c r="HCH13" s="591"/>
      <c r="HCI13" s="591"/>
      <c r="HCJ13" s="591"/>
      <c r="HCK13" s="591"/>
      <c r="HCL13" s="591"/>
      <c r="HCM13" s="591"/>
      <c r="HCN13" s="591"/>
      <c r="HCO13" s="591"/>
      <c r="HCP13" s="591"/>
      <c r="HCQ13" s="591"/>
      <c r="HCR13" s="591"/>
      <c r="HCS13" s="591"/>
      <c r="HCT13" s="591"/>
      <c r="HCU13" s="591"/>
      <c r="HCV13" s="591"/>
      <c r="HCW13" s="591"/>
      <c r="HCX13" s="591"/>
      <c r="HCY13" s="591"/>
      <c r="HCZ13" s="591"/>
      <c r="HDA13" s="591"/>
      <c r="HDB13" s="591"/>
      <c r="HDC13" s="591"/>
      <c r="HDD13" s="591"/>
      <c r="HDE13" s="591"/>
      <c r="HDF13" s="591"/>
      <c r="HDG13" s="591"/>
      <c r="HDH13" s="591"/>
      <c r="HDI13" s="591"/>
      <c r="HDJ13" s="591"/>
      <c r="HDK13" s="591"/>
      <c r="HDL13" s="591"/>
      <c r="HDM13" s="591"/>
      <c r="HDN13" s="591"/>
      <c r="HDO13" s="591"/>
      <c r="HDP13" s="591"/>
      <c r="HDQ13" s="591"/>
      <c r="HDR13" s="591"/>
      <c r="HDS13" s="591"/>
      <c r="HDT13" s="591"/>
      <c r="HDU13" s="591"/>
      <c r="HDV13" s="591"/>
      <c r="HDW13" s="591"/>
      <c r="HDX13" s="591"/>
      <c r="HDY13" s="591"/>
      <c r="HDZ13" s="591"/>
      <c r="HEA13" s="591"/>
      <c r="HEB13" s="591"/>
      <c r="HEC13" s="591"/>
      <c r="HED13" s="591"/>
      <c r="HEE13" s="591"/>
      <c r="HEF13" s="591"/>
      <c r="HEG13" s="591"/>
      <c r="HEH13" s="591"/>
      <c r="HEI13" s="591"/>
      <c r="HEJ13" s="591"/>
      <c r="HEK13" s="591"/>
      <c r="HEL13" s="591"/>
      <c r="HEM13" s="591"/>
      <c r="HEN13" s="591"/>
      <c r="HEO13" s="591"/>
      <c r="HEP13" s="591"/>
      <c r="HEQ13" s="591"/>
      <c r="HER13" s="591"/>
      <c r="HES13" s="591"/>
      <c r="HET13" s="591"/>
      <c r="HEU13" s="591"/>
      <c r="HEV13" s="591"/>
      <c r="HEW13" s="591"/>
      <c r="HEX13" s="591"/>
      <c r="HEY13" s="591"/>
      <c r="HEZ13" s="591"/>
      <c r="HFA13" s="591"/>
      <c r="HFB13" s="591"/>
      <c r="HFC13" s="591"/>
      <c r="HFD13" s="591"/>
      <c r="HFE13" s="591"/>
      <c r="HFF13" s="591"/>
      <c r="HFG13" s="591"/>
      <c r="HFH13" s="591"/>
      <c r="HFI13" s="591"/>
      <c r="HFJ13" s="591"/>
      <c r="HFK13" s="591"/>
      <c r="HFL13" s="591"/>
      <c r="HFM13" s="591"/>
      <c r="HFN13" s="591"/>
      <c r="HFO13" s="591"/>
      <c r="HFP13" s="591"/>
      <c r="HFQ13" s="591"/>
      <c r="HFR13" s="591"/>
      <c r="HFS13" s="591"/>
      <c r="HFT13" s="591"/>
      <c r="HFU13" s="591"/>
      <c r="HFV13" s="591"/>
      <c r="HFW13" s="591"/>
      <c r="HFX13" s="591"/>
      <c r="HFY13" s="591"/>
      <c r="HFZ13" s="591"/>
      <c r="HGA13" s="591"/>
      <c r="HGB13" s="591"/>
      <c r="HGC13" s="591"/>
      <c r="HGD13" s="591"/>
      <c r="HGE13" s="591"/>
      <c r="HGF13" s="591"/>
      <c r="HGG13" s="591"/>
      <c r="HGH13" s="591"/>
      <c r="HGI13" s="591"/>
      <c r="HGJ13" s="591"/>
      <c r="HGK13" s="591"/>
      <c r="HGL13" s="591"/>
      <c r="HGM13" s="591"/>
      <c r="HGN13" s="591"/>
      <c r="HGO13" s="591"/>
      <c r="HGP13" s="591"/>
      <c r="HGQ13" s="591"/>
      <c r="HGR13" s="591"/>
      <c r="HGS13" s="591"/>
      <c r="HGT13" s="591"/>
      <c r="HGU13" s="591"/>
      <c r="HGV13" s="591"/>
      <c r="HGW13" s="591"/>
      <c r="HGX13" s="591"/>
      <c r="HGY13" s="591"/>
      <c r="HGZ13" s="591"/>
      <c r="HHA13" s="591"/>
      <c r="HHB13" s="591"/>
      <c r="HHC13" s="591"/>
      <c r="HHD13" s="591"/>
      <c r="HHE13" s="591"/>
      <c r="HHF13" s="591"/>
      <c r="HHG13" s="591"/>
      <c r="HHH13" s="591"/>
      <c r="HHI13" s="591"/>
      <c r="HHJ13" s="591"/>
      <c r="HHK13" s="591"/>
      <c r="HHL13" s="591"/>
      <c r="HHM13" s="591"/>
      <c r="HHN13" s="591"/>
      <c r="HHO13" s="591"/>
      <c r="HHP13" s="591"/>
      <c r="HHQ13" s="591"/>
      <c r="HHR13" s="591"/>
      <c r="HHS13" s="591"/>
      <c r="HHT13" s="591"/>
      <c r="HHU13" s="591"/>
      <c r="HHV13" s="591"/>
      <c r="HHW13" s="591"/>
      <c r="HHX13" s="591"/>
      <c r="HHY13" s="591"/>
      <c r="HHZ13" s="591"/>
      <c r="HIA13" s="591"/>
      <c r="HIB13" s="591"/>
      <c r="HIC13" s="591"/>
      <c r="HID13" s="591"/>
      <c r="HIE13" s="591"/>
      <c r="HIF13" s="591"/>
      <c r="HIG13" s="591"/>
      <c r="HIH13" s="591"/>
      <c r="HII13" s="591"/>
      <c r="HIJ13" s="591"/>
      <c r="HIK13" s="591"/>
      <c r="HIL13" s="591"/>
      <c r="HIM13" s="591"/>
      <c r="HIN13" s="591"/>
      <c r="HIO13" s="591"/>
      <c r="HIP13" s="591"/>
      <c r="HIQ13" s="591"/>
      <c r="HIR13" s="591"/>
      <c r="HIS13" s="591"/>
      <c r="HIT13" s="591"/>
      <c r="HIU13" s="591"/>
      <c r="HIV13" s="591"/>
      <c r="HIW13" s="591"/>
      <c r="HIX13" s="591"/>
      <c r="HIY13" s="591"/>
      <c r="HIZ13" s="591"/>
      <c r="HJA13" s="591"/>
      <c r="HJB13" s="591"/>
      <c r="HJC13" s="591"/>
      <c r="HJD13" s="591"/>
      <c r="HJE13" s="591"/>
      <c r="HJF13" s="591"/>
      <c r="HJG13" s="591"/>
      <c r="HJH13" s="591"/>
      <c r="HJI13" s="591"/>
      <c r="HJJ13" s="591"/>
      <c r="HJK13" s="591"/>
      <c r="HJL13" s="591"/>
      <c r="HJM13" s="591"/>
      <c r="HJN13" s="591"/>
      <c r="HJO13" s="591"/>
      <c r="HJP13" s="591"/>
      <c r="HJQ13" s="591"/>
      <c r="HJR13" s="591"/>
      <c r="HJS13" s="591"/>
      <c r="HJT13" s="591"/>
      <c r="HJU13" s="591"/>
      <c r="HJV13" s="591"/>
      <c r="HJW13" s="591"/>
      <c r="HJX13" s="591"/>
      <c r="HJY13" s="591"/>
      <c r="HJZ13" s="591"/>
      <c r="HKA13" s="591"/>
      <c r="HKB13" s="591"/>
      <c r="HKC13" s="591"/>
      <c r="HKD13" s="591"/>
      <c r="HKE13" s="591"/>
      <c r="HKF13" s="591"/>
      <c r="HKG13" s="591"/>
      <c r="HKH13" s="591"/>
      <c r="HKI13" s="591"/>
      <c r="HKJ13" s="591"/>
      <c r="HKK13" s="591"/>
      <c r="HKL13" s="591"/>
      <c r="HKM13" s="591"/>
      <c r="HKN13" s="591"/>
      <c r="HKO13" s="591"/>
      <c r="HKP13" s="591"/>
      <c r="HKQ13" s="591"/>
      <c r="HKR13" s="591"/>
      <c r="HKS13" s="591"/>
      <c r="HKT13" s="591"/>
      <c r="HKU13" s="591"/>
      <c r="HKV13" s="591"/>
      <c r="HKW13" s="591"/>
      <c r="HKX13" s="591"/>
      <c r="HKY13" s="591"/>
      <c r="HKZ13" s="591"/>
      <c r="HLA13" s="591"/>
      <c r="HLB13" s="591"/>
      <c r="HLC13" s="591"/>
      <c r="HLD13" s="591"/>
      <c r="HLE13" s="591"/>
      <c r="HLF13" s="591"/>
      <c r="HLG13" s="591"/>
      <c r="HLH13" s="591"/>
      <c r="HLI13" s="591"/>
      <c r="HLJ13" s="591"/>
      <c r="HLK13" s="591"/>
      <c r="HLL13" s="591"/>
      <c r="HLM13" s="591"/>
      <c r="HLN13" s="591"/>
      <c r="HLO13" s="591"/>
      <c r="HLP13" s="591"/>
      <c r="HLQ13" s="591"/>
      <c r="HLR13" s="591"/>
      <c r="HLS13" s="591"/>
      <c r="HLT13" s="591"/>
      <c r="HLU13" s="591"/>
      <c r="HLV13" s="591"/>
      <c r="HLW13" s="591"/>
      <c r="HLX13" s="591"/>
      <c r="HLY13" s="591"/>
      <c r="HLZ13" s="591"/>
      <c r="HMA13" s="591"/>
      <c r="HMB13" s="591"/>
      <c r="HMC13" s="591"/>
      <c r="HMD13" s="591"/>
      <c r="HME13" s="591"/>
      <c r="HMF13" s="591"/>
      <c r="HMG13" s="591"/>
      <c r="HMH13" s="591"/>
      <c r="HMI13" s="591"/>
      <c r="HMJ13" s="591"/>
      <c r="HMK13" s="591"/>
      <c r="HML13" s="591"/>
      <c r="HMM13" s="591"/>
      <c r="HMN13" s="591"/>
      <c r="HMO13" s="591"/>
      <c r="HMP13" s="591"/>
      <c r="HMQ13" s="591"/>
      <c r="HMR13" s="591"/>
      <c r="HMS13" s="591"/>
      <c r="HMT13" s="591"/>
      <c r="HMU13" s="591"/>
      <c r="HMV13" s="591"/>
      <c r="HMW13" s="591"/>
      <c r="HMX13" s="591"/>
      <c r="HMY13" s="591"/>
      <c r="HMZ13" s="591"/>
      <c r="HNA13" s="591"/>
      <c r="HNB13" s="591"/>
      <c r="HNC13" s="591"/>
      <c r="HND13" s="591"/>
      <c r="HNE13" s="591"/>
      <c r="HNF13" s="591"/>
      <c r="HNG13" s="591"/>
      <c r="HNH13" s="591"/>
      <c r="HNI13" s="591"/>
      <c r="HNJ13" s="591"/>
      <c r="HNK13" s="591"/>
      <c r="HNL13" s="591"/>
      <c r="HNM13" s="591"/>
      <c r="HNN13" s="591"/>
      <c r="HNO13" s="591"/>
      <c r="HNP13" s="591"/>
      <c r="HNQ13" s="591"/>
      <c r="HNR13" s="591"/>
      <c r="HNS13" s="591"/>
      <c r="HNT13" s="591"/>
      <c r="HNU13" s="591"/>
      <c r="HNV13" s="591"/>
      <c r="HNW13" s="591"/>
      <c r="HNX13" s="591"/>
      <c r="HNY13" s="591"/>
      <c r="HNZ13" s="591"/>
      <c r="HOA13" s="591"/>
      <c r="HOB13" s="591"/>
      <c r="HOC13" s="591"/>
      <c r="HOD13" s="591"/>
      <c r="HOE13" s="591"/>
      <c r="HOF13" s="591"/>
      <c r="HOG13" s="591"/>
      <c r="HOH13" s="591"/>
      <c r="HOI13" s="591"/>
      <c r="HOJ13" s="591"/>
      <c r="HOK13" s="591"/>
      <c r="HOL13" s="591"/>
      <c r="HOM13" s="591"/>
      <c r="HON13" s="591"/>
      <c r="HOO13" s="591"/>
      <c r="HOP13" s="591"/>
      <c r="HOQ13" s="591"/>
      <c r="HOR13" s="591"/>
      <c r="HOS13" s="591"/>
      <c r="HOT13" s="591"/>
      <c r="HOU13" s="591"/>
      <c r="HOV13" s="591"/>
      <c r="HOW13" s="591"/>
      <c r="HOX13" s="591"/>
      <c r="HOY13" s="591"/>
      <c r="HOZ13" s="591"/>
      <c r="HPA13" s="591"/>
      <c r="HPB13" s="591"/>
      <c r="HPC13" s="591"/>
      <c r="HPD13" s="591"/>
      <c r="HPE13" s="591"/>
      <c r="HPF13" s="591"/>
      <c r="HPG13" s="591"/>
      <c r="HPH13" s="591"/>
      <c r="HPI13" s="591"/>
      <c r="HPJ13" s="591"/>
      <c r="HPK13" s="591"/>
      <c r="HPL13" s="591"/>
      <c r="HPM13" s="591"/>
      <c r="HPN13" s="591"/>
      <c r="HPO13" s="591"/>
      <c r="HPP13" s="591"/>
      <c r="HPQ13" s="591"/>
      <c r="HPR13" s="591"/>
      <c r="HPS13" s="591"/>
      <c r="HPT13" s="591"/>
      <c r="HPU13" s="591"/>
      <c r="HPV13" s="591"/>
      <c r="HPW13" s="591"/>
      <c r="HPX13" s="591"/>
      <c r="HPY13" s="591"/>
      <c r="HPZ13" s="591"/>
      <c r="HQA13" s="591"/>
      <c r="HQB13" s="591"/>
      <c r="HQC13" s="591"/>
      <c r="HQD13" s="591"/>
      <c r="HQE13" s="591"/>
      <c r="HQF13" s="591"/>
      <c r="HQG13" s="591"/>
      <c r="HQH13" s="591"/>
      <c r="HQI13" s="591"/>
      <c r="HQJ13" s="591"/>
      <c r="HQK13" s="591"/>
      <c r="HQL13" s="591"/>
      <c r="HQM13" s="591"/>
      <c r="HQN13" s="591"/>
      <c r="HQO13" s="591"/>
      <c r="HQP13" s="591"/>
      <c r="HQQ13" s="591"/>
      <c r="HQR13" s="591"/>
      <c r="HQS13" s="591"/>
      <c r="HQT13" s="591"/>
      <c r="HQU13" s="591"/>
      <c r="HQV13" s="591"/>
      <c r="HQW13" s="591"/>
      <c r="HQX13" s="591"/>
      <c r="HQY13" s="591"/>
      <c r="HQZ13" s="591"/>
      <c r="HRA13" s="591"/>
      <c r="HRB13" s="591"/>
      <c r="HRC13" s="591"/>
      <c r="HRD13" s="591"/>
      <c r="HRE13" s="591"/>
      <c r="HRF13" s="591"/>
      <c r="HRG13" s="591"/>
      <c r="HRH13" s="591"/>
      <c r="HRI13" s="591"/>
      <c r="HRJ13" s="591"/>
      <c r="HRK13" s="591"/>
      <c r="HRL13" s="591"/>
      <c r="HRM13" s="591"/>
      <c r="HRN13" s="591"/>
      <c r="HRO13" s="591"/>
      <c r="HRP13" s="591"/>
      <c r="HRQ13" s="591"/>
      <c r="HRR13" s="591"/>
      <c r="HRS13" s="591"/>
      <c r="HRT13" s="591"/>
      <c r="HRU13" s="591"/>
      <c r="HRV13" s="591"/>
      <c r="HRW13" s="591"/>
      <c r="HRX13" s="591"/>
      <c r="HRY13" s="591"/>
      <c r="HRZ13" s="591"/>
      <c r="HSA13" s="591"/>
      <c r="HSB13" s="591"/>
      <c r="HSC13" s="591"/>
      <c r="HSD13" s="591"/>
      <c r="HSE13" s="591"/>
      <c r="HSF13" s="591"/>
      <c r="HSG13" s="591"/>
      <c r="HSH13" s="591"/>
      <c r="HSI13" s="591"/>
      <c r="HSJ13" s="591"/>
      <c r="HSK13" s="591"/>
      <c r="HSL13" s="591"/>
      <c r="HSM13" s="591"/>
      <c r="HSN13" s="591"/>
      <c r="HSO13" s="591"/>
      <c r="HSP13" s="591"/>
      <c r="HSQ13" s="591"/>
      <c r="HSR13" s="591"/>
      <c r="HSS13" s="591"/>
      <c r="HST13" s="591"/>
      <c r="HSU13" s="591"/>
      <c r="HSV13" s="591"/>
      <c r="HSW13" s="591"/>
      <c r="HSX13" s="591"/>
      <c r="HSY13" s="591"/>
      <c r="HSZ13" s="591"/>
      <c r="HTA13" s="591"/>
      <c r="HTB13" s="591"/>
      <c r="HTC13" s="591"/>
      <c r="HTD13" s="591"/>
      <c r="HTE13" s="591"/>
      <c r="HTF13" s="591"/>
      <c r="HTG13" s="591"/>
      <c r="HTH13" s="591"/>
      <c r="HTI13" s="591"/>
      <c r="HTJ13" s="591"/>
      <c r="HTK13" s="591"/>
      <c r="HTL13" s="591"/>
      <c r="HTM13" s="591"/>
      <c r="HTN13" s="591"/>
      <c r="HTO13" s="591"/>
      <c r="HTP13" s="591"/>
      <c r="HTQ13" s="591"/>
      <c r="HTR13" s="591"/>
      <c r="HTS13" s="591"/>
      <c r="HTT13" s="591"/>
      <c r="HTU13" s="591"/>
      <c r="HTV13" s="591"/>
      <c r="HTW13" s="591"/>
      <c r="HTX13" s="591"/>
      <c r="HTY13" s="591"/>
      <c r="HTZ13" s="591"/>
      <c r="HUA13" s="591"/>
      <c r="HUB13" s="591"/>
      <c r="HUC13" s="591"/>
      <c r="HUD13" s="591"/>
      <c r="HUE13" s="591"/>
      <c r="HUF13" s="591"/>
      <c r="HUG13" s="591"/>
      <c r="HUH13" s="591"/>
      <c r="HUI13" s="591"/>
      <c r="HUJ13" s="591"/>
      <c r="HUK13" s="591"/>
      <c r="HUL13" s="591"/>
      <c r="HUM13" s="591"/>
      <c r="HUN13" s="591"/>
      <c r="HUO13" s="591"/>
      <c r="HUP13" s="591"/>
      <c r="HUQ13" s="591"/>
      <c r="HUR13" s="591"/>
      <c r="HUS13" s="591"/>
      <c r="HUT13" s="591"/>
      <c r="HUU13" s="591"/>
      <c r="HUV13" s="591"/>
      <c r="HUW13" s="591"/>
      <c r="HUX13" s="591"/>
      <c r="HUY13" s="591"/>
      <c r="HUZ13" s="591"/>
      <c r="HVA13" s="591"/>
      <c r="HVB13" s="591"/>
      <c r="HVC13" s="591"/>
      <c r="HVD13" s="591"/>
      <c r="HVE13" s="591"/>
      <c r="HVF13" s="591"/>
      <c r="HVG13" s="591"/>
      <c r="HVH13" s="591"/>
      <c r="HVI13" s="591"/>
      <c r="HVJ13" s="591"/>
      <c r="HVK13" s="591"/>
      <c r="HVL13" s="591"/>
      <c r="HVM13" s="591"/>
      <c r="HVN13" s="591"/>
      <c r="HVO13" s="591"/>
      <c r="HVP13" s="591"/>
      <c r="HVQ13" s="591"/>
      <c r="HVR13" s="591"/>
      <c r="HVS13" s="591"/>
      <c r="HVT13" s="591"/>
      <c r="HVU13" s="591"/>
      <c r="HVV13" s="591"/>
      <c r="HVW13" s="591"/>
      <c r="HVX13" s="591"/>
      <c r="HVY13" s="591"/>
      <c r="HVZ13" s="591"/>
      <c r="HWA13" s="591"/>
      <c r="HWB13" s="591"/>
      <c r="HWC13" s="591"/>
      <c r="HWD13" s="591"/>
      <c r="HWE13" s="591"/>
      <c r="HWF13" s="591"/>
      <c r="HWG13" s="591"/>
      <c r="HWH13" s="591"/>
      <c r="HWI13" s="591"/>
      <c r="HWJ13" s="591"/>
      <c r="HWK13" s="591"/>
      <c r="HWL13" s="591"/>
      <c r="HWM13" s="591"/>
      <c r="HWN13" s="591"/>
      <c r="HWO13" s="591"/>
      <c r="HWP13" s="591"/>
      <c r="HWQ13" s="591"/>
      <c r="HWR13" s="591"/>
      <c r="HWS13" s="591"/>
      <c r="HWT13" s="591"/>
      <c r="HWU13" s="591"/>
      <c r="HWV13" s="591"/>
      <c r="HWW13" s="591"/>
      <c r="HWX13" s="591"/>
      <c r="HWY13" s="591"/>
      <c r="HWZ13" s="591"/>
      <c r="HXA13" s="591"/>
      <c r="HXB13" s="591"/>
      <c r="HXC13" s="591"/>
      <c r="HXD13" s="591"/>
      <c r="HXE13" s="591"/>
      <c r="HXF13" s="591"/>
      <c r="HXG13" s="591"/>
      <c r="HXH13" s="591"/>
      <c r="HXI13" s="591"/>
      <c r="HXJ13" s="591"/>
      <c r="HXK13" s="591"/>
      <c r="HXL13" s="591"/>
      <c r="HXM13" s="591"/>
      <c r="HXN13" s="591"/>
      <c r="HXO13" s="591"/>
      <c r="HXP13" s="591"/>
      <c r="HXQ13" s="591"/>
      <c r="HXR13" s="591"/>
      <c r="HXS13" s="591"/>
      <c r="HXT13" s="591"/>
      <c r="HXU13" s="591"/>
      <c r="HXV13" s="591"/>
      <c r="HXW13" s="591"/>
      <c r="HXX13" s="591"/>
      <c r="HXY13" s="591"/>
      <c r="HXZ13" s="591"/>
      <c r="HYA13" s="591"/>
      <c r="HYB13" s="591"/>
      <c r="HYC13" s="591"/>
      <c r="HYD13" s="591"/>
      <c r="HYE13" s="591"/>
      <c r="HYF13" s="591"/>
      <c r="HYG13" s="591"/>
      <c r="HYH13" s="591"/>
      <c r="HYI13" s="591"/>
      <c r="HYJ13" s="591"/>
      <c r="HYK13" s="591"/>
      <c r="HYL13" s="591"/>
      <c r="HYM13" s="591"/>
      <c r="HYN13" s="591"/>
      <c r="HYO13" s="591"/>
      <c r="HYP13" s="591"/>
      <c r="HYQ13" s="591"/>
      <c r="HYR13" s="591"/>
      <c r="HYS13" s="591"/>
      <c r="HYT13" s="591"/>
      <c r="HYU13" s="591"/>
      <c r="HYV13" s="591"/>
      <c r="HYW13" s="591"/>
      <c r="HYX13" s="591"/>
      <c r="HYY13" s="591"/>
      <c r="HYZ13" s="591"/>
      <c r="HZA13" s="591"/>
      <c r="HZB13" s="591"/>
      <c r="HZC13" s="591"/>
      <c r="HZD13" s="591"/>
      <c r="HZE13" s="591"/>
      <c r="HZF13" s="591"/>
      <c r="HZG13" s="591"/>
      <c r="HZH13" s="591"/>
      <c r="HZI13" s="591"/>
      <c r="HZJ13" s="591"/>
      <c r="HZK13" s="591"/>
      <c r="HZL13" s="591"/>
      <c r="HZM13" s="591"/>
      <c r="HZN13" s="591"/>
      <c r="HZO13" s="591"/>
      <c r="HZP13" s="591"/>
      <c r="HZQ13" s="591"/>
      <c r="HZR13" s="591"/>
      <c r="HZS13" s="591"/>
      <c r="HZT13" s="591"/>
      <c r="HZU13" s="591"/>
      <c r="HZV13" s="591"/>
      <c r="HZW13" s="591"/>
      <c r="HZX13" s="591"/>
      <c r="HZY13" s="591"/>
      <c r="HZZ13" s="591"/>
      <c r="IAA13" s="591"/>
      <c r="IAB13" s="591"/>
      <c r="IAC13" s="591"/>
      <c r="IAD13" s="591"/>
      <c r="IAE13" s="591"/>
      <c r="IAF13" s="591"/>
      <c r="IAG13" s="591"/>
      <c r="IAH13" s="591"/>
      <c r="IAI13" s="591"/>
      <c r="IAJ13" s="591"/>
      <c r="IAK13" s="591"/>
      <c r="IAL13" s="591"/>
      <c r="IAM13" s="591"/>
      <c r="IAN13" s="591"/>
      <c r="IAO13" s="591"/>
      <c r="IAP13" s="591"/>
      <c r="IAQ13" s="591"/>
      <c r="IAR13" s="591"/>
      <c r="IAS13" s="591"/>
      <c r="IAT13" s="591"/>
      <c r="IAU13" s="591"/>
      <c r="IAV13" s="591"/>
      <c r="IAW13" s="591"/>
      <c r="IAX13" s="591"/>
      <c r="IAY13" s="591"/>
      <c r="IAZ13" s="591"/>
      <c r="IBA13" s="591"/>
      <c r="IBB13" s="591"/>
      <c r="IBC13" s="591"/>
      <c r="IBD13" s="591"/>
      <c r="IBE13" s="591"/>
      <c r="IBF13" s="591"/>
      <c r="IBG13" s="591"/>
      <c r="IBH13" s="591"/>
      <c r="IBI13" s="591"/>
      <c r="IBJ13" s="591"/>
      <c r="IBK13" s="591"/>
      <c r="IBL13" s="591"/>
      <c r="IBM13" s="591"/>
      <c r="IBN13" s="591"/>
      <c r="IBO13" s="591"/>
      <c r="IBP13" s="591"/>
      <c r="IBQ13" s="591"/>
      <c r="IBR13" s="591"/>
      <c r="IBS13" s="591"/>
      <c r="IBT13" s="591"/>
      <c r="IBU13" s="591"/>
      <c r="IBV13" s="591"/>
      <c r="IBW13" s="591"/>
      <c r="IBX13" s="591"/>
      <c r="IBY13" s="591"/>
      <c r="IBZ13" s="591"/>
      <c r="ICA13" s="591"/>
      <c r="ICB13" s="591"/>
      <c r="ICC13" s="591"/>
      <c r="ICD13" s="591"/>
      <c r="ICE13" s="591"/>
      <c r="ICF13" s="591"/>
      <c r="ICG13" s="591"/>
      <c r="ICH13" s="591"/>
      <c r="ICI13" s="591"/>
      <c r="ICJ13" s="591"/>
      <c r="ICK13" s="591"/>
      <c r="ICL13" s="591"/>
      <c r="ICM13" s="591"/>
      <c r="ICN13" s="591"/>
      <c r="ICO13" s="591"/>
      <c r="ICP13" s="591"/>
      <c r="ICQ13" s="591"/>
      <c r="ICR13" s="591"/>
      <c r="ICS13" s="591"/>
      <c r="ICT13" s="591"/>
      <c r="ICU13" s="591"/>
      <c r="ICV13" s="591"/>
      <c r="ICW13" s="591"/>
      <c r="ICX13" s="591"/>
      <c r="ICY13" s="591"/>
      <c r="ICZ13" s="591"/>
      <c r="IDA13" s="591"/>
      <c r="IDB13" s="591"/>
      <c r="IDC13" s="591"/>
      <c r="IDD13" s="591"/>
      <c r="IDE13" s="591"/>
      <c r="IDF13" s="591"/>
      <c r="IDG13" s="591"/>
      <c r="IDH13" s="591"/>
      <c r="IDI13" s="591"/>
      <c r="IDJ13" s="591"/>
      <c r="IDK13" s="591"/>
      <c r="IDL13" s="591"/>
      <c r="IDM13" s="591"/>
      <c r="IDN13" s="591"/>
      <c r="IDO13" s="591"/>
      <c r="IDP13" s="591"/>
      <c r="IDQ13" s="591"/>
      <c r="IDR13" s="591"/>
      <c r="IDS13" s="591"/>
      <c r="IDT13" s="591"/>
      <c r="IDU13" s="591"/>
      <c r="IDV13" s="591"/>
      <c r="IDW13" s="591"/>
      <c r="IDX13" s="591"/>
      <c r="IDY13" s="591"/>
      <c r="IDZ13" s="591"/>
      <c r="IEA13" s="591"/>
      <c r="IEB13" s="591"/>
      <c r="IEC13" s="591"/>
      <c r="IED13" s="591"/>
      <c r="IEE13" s="591"/>
      <c r="IEF13" s="591"/>
      <c r="IEG13" s="591"/>
      <c r="IEH13" s="591"/>
      <c r="IEI13" s="591"/>
      <c r="IEJ13" s="591"/>
      <c r="IEK13" s="591"/>
      <c r="IEL13" s="591"/>
      <c r="IEM13" s="591"/>
      <c r="IEN13" s="591"/>
      <c r="IEO13" s="591"/>
      <c r="IEP13" s="591"/>
      <c r="IEQ13" s="591"/>
      <c r="IER13" s="591"/>
      <c r="IES13" s="591"/>
      <c r="IET13" s="591"/>
      <c r="IEU13" s="591"/>
      <c r="IEV13" s="591"/>
      <c r="IEW13" s="591"/>
      <c r="IEX13" s="591"/>
      <c r="IEY13" s="591"/>
      <c r="IEZ13" s="591"/>
      <c r="IFA13" s="591"/>
      <c r="IFB13" s="591"/>
      <c r="IFC13" s="591"/>
      <c r="IFD13" s="591"/>
      <c r="IFE13" s="591"/>
      <c r="IFF13" s="591"/>
      <c r="IFG13" s="591"/>
      <c r="IFH13" s="591"/>
      <c r="IFI13" s="591"/>
      <c r="IFJ13" s="591"/>
      <c r="IFK13" s="591"/>
      <c r="IFL13" s="591"/>
      <c r="IFM13" s="591"/>
      <c r="IFN13" s="591"/>
      <c r="IFO13" s="591"/>
      <c r="IFP13" s="591"/>
      <c r="IFQ13" s="591"/>
      <c r="IFR13" s="591"/>
      <c r="IFS13" s="591"/>
      <c r="IFT13" s="591"/>
      <c r="IFU13" s="591"/>
      <c r="IFV13" s="591"/>
      <c r="IFW13" s="591"/>
      <c r="IFX13" s="591"/>
      <c r="IFY13" s="591"/>
      <c r="IFZ13" s="591"/>
      <c r="IGA13" s="591"/>
      <c r="IGB13" s="591"/>
      <c r="IGC13" s="591"/>
      <c r="IGD13" s="591"/>
      <c r="IGE13" s="591"/>
      <c r="IGF13" s="591"/>
      <c r="IGG13" s="591"/>
      <c r="IGH13" s="591"/>
      <c r="IGI13" s="591"/>
      <c r="IGJ13" s="591"/>
      <c r="IGK13" s="591"/>
      <c r="IGL13" s="591"/>
      <c r="IGM13" s="591"/>
      <c r="IGN13" s="591"/>
      <c r="IGO13" s="591"/>
      <c r="IGP13" s="591"/>
      <c r="IGQ13" s="591"/>
      <c r="IGR13" s="591"/>
      <c r="IGS13" s="591"/>
      <c r="IGT13" s="591"/>
      <c r="IGU13" s="591"/>
      <c r="IGV13" s="591"/>
      <c r="IGW13" s="591"/>
      <c r="IGX13" s="591"/>
      <c r="IGY13" s="591"/>
      <c r="IGZ13" s="591"/>
      <c r="IHA13" s="591"/>
      <c r="IHB13" s="591"/>
      <c r="IHC13" s="591"/>
      <c r="IHD13" s="591"/>
      <c r="IHE13" s="591"/>
      <c r="IHF13" s="591"/>
      <c r="IHG13" s="591"/>
      <c r="IHH13" s="591"/>
      <c r="IHI13" s="591"/>
      <c r="IHJ13" s="591"/>
      <c r="IHK13" s="591"/>
      <c r="IHL13" s="591"/>
      <c r="IHM13" s="591"/>
      <c r="IHN13" s="591"/>
      <c r="IHO13" s="591"/>
      <c r="IHP13" s="591"/>
      <c r="IHQ13" s="591"/>
      <c r="IHR13" s="591"/>
      <c r="IHS13" s="591"/>
      <c r="IHT13" s="591"/>
      <c r="IHU13" s="591"/>
      <c r="IHV13" s="591"/>
      <c r="IHW13" s="591"/>
      <c r="IHX13" s="591"/>
      <c r="IHY13" s="591"/>
      <c r="IHZ13" s="591"/>
      <c r="IIA13" s="591"/>
      <c r="IIB13" s="591"/>
      <c r="IIC13" s="591"/>
      <c r="IID13" s="591"/>
      <c r="IIE13" s="591"/>
      <c r="IIF13" s="591"/>
      <c r="IIG13" s="591"/>
      <c r="IIH13" s="591"/>
      <c r="III13" s="591"/>
      <c r="IIJ13" s="591"/>
      <c r="IIK13" s="591"/>
      <c r="IIL13" s="591"/>
      <c r="IIM13" s="591"/>
      <c r="IIN13" s="591"/>
      <c r="IIO13" s="591"/>
      <c r="IIP13" s="591"/>
      <c r="IIQ13" s="591"/>
      <c r="IIR13" s="591"/>
      <c r="IIS13" s="591"/>
      <c r="IIT13" s="591"/>
      <c r="IIU13" s="591"/>
      <c r="IIV13" s="591"/>
      <c r="IIW13" s="591"/>
      <c r="IIX13" s="591"/>
      <c r="IIY13" s="591"/>
      <c r="IIZ13" s="591"/>
      <c r="IJA13" s="591"/>
      <c r="IJB13" s="591"/>
      <c r="IJC13" s="591"/>
      <c r="IJD13" s="591"/>
      <c r="IJE13" s="591"/>
      <c r="IJF13" s="591"/>
      <c r="IJG13" s="591"/>
      <c r="IJH13" s="591"/>
      <c r="IJI13" s="591"/>
      <c r="IJJ13" s="591"/>
      <c r="IJK13" s="591"/>
      <c r="IJL13" s="591"/>
      <c r="IJM13" s="591"/>
      <c r="IJN13" s="591"/>
      <c r="IJO13" s="591"/>
      <c r="IJP13" s="591"/>
      <c r="IJQ13" s="591"/>
      <c r="IJR13" s="591"/>
      <c r="IJS13" s="591"/>
      <c r="IJT13" s="591"/>
      <c r="IJU13" s="591"/>
      <c r="IJV13" s="591"/>
      <c r="IJW13" s="591"/>
      <c r="IJX13" s="591"/>
      <c r="IJY13" s="591"/>
      <c r="IJZ13" s="591"/>
      <c r="IKA13" s="591"/>
      <c r="IKB13" s="591"/>
      <c r="IKC13" s="591"/>
      <c r="IKD13" s="591"/>
      <c r="IKE13" s="591"/>
      <c r="IKF13" s="591"/>
      <c r="IKG13" s="591"/>
      <c r="IKH13" s="591"/>
      <c r="IKI13" s="591"/>
      <c r="IKJ13" s="591"/>
      <c r="IKK13" s="591"/>
      <c r="IKL13" s="591"/>
      <c r="IKM13" s="591"/>
      <c r="IKN13" s="591"/>
      <c r="IKO13" s="591"/>
      <c r="IKP13" s="591"/>
      <c r="IKQ13" s="591"/>
      <c r="IKR13" s="591"/>
      <c r="IKS13" s="591"/>
      <c r="IKT13" s="591"/>
      <c r="IKU13" s="591"/>
      <c r="IKV13" s="591"/>
      <c r="IKW13" s="591"/>
      <c r="IKX13" s="591"/>
      <c r="IKY13" s="591"/>
      <c r="IKZ13" s="591"/>
      <c r="ILA13" s="591"/>
      <c r="ILB13" s="591"/>
      <c r="ILC13" s="591"/>
      <c r="ILD13" s="591"/>
      <c r="ILE13" s="591"/>
      <c r="ILF13" s="591"/>
      <c r="ILG13" s="591"/>
      <c r="ILH13" s="591"/>
      <c r="ILI13" s="591"/>
      <c r="ILJ13" s="591"/>
      <c r="ILK13" s="591"/>
      <c r="ILL13" s="591"/>
      <c r="ILM13" s="591"/>
      <c r="ILN13" s="591"/>
      <c r="ILO13" s="591"/>
      <c r="ILP13" s="591"/>
      <c r="ILQ13" s="591"/>
      <c r="ILR13" s="591"/>
      <c r="ILS13" s="591"/>
      <c r="ILT13" s="591"/>
      <c r="ILU13" s="591"/>
      <c r="ILV13" s="591"/>
      <c r="ILW13" s="591"/>
      <c r="ILX13" s="591"/>
      <c r="ILY13" s="591"/>
      <c r="ILZ13" s="591"/>
      <c r="IMA13" s="591"/>
      <c r="IMB13" s="591"/>
      <c r="IMC13" s="591"/>
      <c r="IMD13" s="591"/>
      <c r="IME13" s="591"/>
      <c r="IMF13" s="591"/>
      <c r="IMG13" s="591"/>
      <c r="IMH13" s="591"/>
      <c r="IMI13" s="591"/>
      <c r="IMJ13" s="591"/>
      <c r="IMK13" s="591"/>
      <c r="IML13" s="591"/>
      <c r="IMM13" s="591"/>
      <c r="IMN13" s="591"/>
      <c r="IMO13" s="591"/>
      <c r="IMP13" s="591"/>
      <c r="IMQ13" s="591"/>
      <c r="IMR13" s="591"/>
      <c r="IMS13" s="591"/>
      <c r="IMT13" s="591"/>
      <c r="IMU13" s="591"/>
      <c r="IMV13" s="591"/>
      <c r="IMW13" s="591"/>
      <c r="IMX13" s="591"/>
      <c r="IMY13" s="591"/>
      <c r="IMZ13" s="591"/>
      <c r="INA13" s="591"/>
      <c r="INB13" s="591"/>
      <c r="INC13" s="591"/>
      <c r="IND13" s="591"/>
      <c r="INE13" s="591"/>
      <c r="INF13" s="591"/>
      <c r="ING13" s="591"/>
      <c r="INH13" s="591"/>
      <c r="INI13" s="591"/>
      <c r="INJ13" s="591"/>
      <c r="INK13" s="591"/>
      <c r="INL13" s="591"/>
      <c r="INM13" s="591"/>
      <c r="INN13" s="591"/>
      <c r="INO13" s="591"/>
      <c r="INP13" s="591"/>
      <c r="INQ13" s="591"/>
      <c r="INR13" s="591"/>
      <c r="INS13" s="591"/>
      <c r="INT13" s="591"/>
      <c r="INU13" s="591"/>
      <c r="INV13" s="591"/>
      <c r="INW13" s="591"/>
      <c r="INX13" s="591"/>
      <c r="INY13" s="591"/>
      <c r="INZ13" s="591"/>
      <c r="IOA13" s="591"/>
      <c r="IOB13" s="591"/>
      <c r="IOC13" s="591"/>
      <c r="IOD13" s="591"/>
      <c r="IOE13" s="591"/>
      <c r="IOF13" s="591"/>
      <c r="IOG13" s="591"/>
      <c r="IOH13" s="591"/>
      <c r="IOI13" s="591"/>
      <c r="IOJ13" s="591"/>
      <c r="IOK13" s="591"/>
      <c r="IOL13" s="591"/>
      <c r="IOM13" s="591"/>
      <c r="ION13" s="591"/>
      <c r="IOO13" s="591"/>
      <c r="IOP13" s="591"/>
      <c r="IOQ13" s="591"/>
      <c r="IOR13" s="591"/>
      <c r="IOS13" s="591"/>
      <c r="IOT13" s="591"/>
      <c r="IOU13" s="591"/>
      <c r="IOV13" s="591"/>
      <c r="IOW13" s="591"/>
      <c r="IOX13" s="591"/>
      <c r="IOY13" s="591"/>
      <c r="IOZ13" s="591"/>
      <c r="IPA13" s="591"/>
      <c r="IPB13" s="591"/>
      <c r="IPC13" s="591"/>
      <c r="IPD13" s="591"/>
      <c r="IPE13" s="591"/>
      <c r="IPF13" s="591"/>
      <c r="IPG13" s="591"/>
      <c r="IPH13" s="591"/>
      <c r="IPI13" s="591"/>
      <c r="IPJ13" s="591"/>
      <c r="IPK13" s="591"/>
      <c r="IPL13" s="591"/>
      <c r="IPM13" s="591"/>
      <c r="IPN13" s="591"/>
      <c r="IPO13" s="591"/>
      <c r="IPP13" s="591"/>
      <c r="IPQ13" s="591"/>
      <c r="IPR13" s="591"/>
      <c r="IPS13" s="591"/>
      <c r="IPT13" s="591"/>
      <c r="IPU13" s="591"/>
      <c r="IPV13" s="591"/>
      <c r="IPW13" s="591"/>
      <c r="IPX13" s="591"/>
      <c r="IPY13" s="591"/>
      <c r="IPZ13" s="591"/>
      <c r="IQA13" s="591"/>
      <c r="IQB13" s="591"/>
      <c r="IQC13" s="591"/>
      <c r="IQD13" s="591"/>
      <c r="IQE13" s="591"/>
      <c r="IQF13" s="591"/>
      <c r="IQG13" s="591"/>
      <c r="IQH13" s="591"/>
      <c r="IQI13" s="591"/>
      <c r="IQJ13" s="591"/>
      <c r="IQK13" s="591"/>
      <c r="IQL13" s="591"/>
      <c r="IQM13" s="591"/>
      <c r="IQN13" s="591"/>
      <c r="IQO13" s="591"/>
      <c r="IQP13" s="591"/>
      <c r="IQQ13" s="591"/>
      <c r="IQR13" s="591"/>
      <c r="IQS13" s="591"/>
      <c r="IQT13" s="591"/>
      <c r="IQU13" s="591"/>
      <c r="IQV13" s="591"/>
      <c r="IQW13" s="591"/>
      <c r="IQX13" s="591"/>
      <c r="IQY13" s="591"/>
      <c r="IQZ13" s="591"/>
      <c r="IRA13" s="591"/>
      <c r="IRB13" s="591"/>
      <c r="IRC13" s="591"/>
      <c r="IRD13" s="591"/>
      <c r="IRE13" s="591"/>
      <c r="IRF13" s="591"/>
      <c r="IRG13" s="591"/>
      <c r="IRH13" s="591"/>
      <c r="IRI13" s="591"/>
      <c r="IRJ13" s="591"/>
      <c r="IRK13" s="591"/>
      <c r="IRL13" s="591"/>
      <c r="IRM13" s="591"/>
      <c r="IRN13" s="591"/>
      <c r="IRO13" s="591"/>
      <c r="IRP13" s="591"/>
      <c r="IRQ13" s="591"/>
      <c r="IRR13" s="591"/>
      <c r="IRS13" s="591"/>
      <c r="IRT13" s="591"/>
      <c r="IRU13" s="591"/>
      <c r="IRV13" s="591"/>
      <c r="IRW13" s="591"/>
      <c r="IRX13" s="591"/>
      <c r="IRY13" s="591"/>
      <c r="IRZ13" s="591"/>
      <c r="ISA13" s="591"/>
      <c r="ISB13" s="591"/>
      <c r="ISC13" s="591"/>
      <c r="ISD13" s="591"/>
      <c r="ISE13" s="591"/>
      <c r="ISF13" s="591"/>
      <c r="ISG13" s="591"/>
      <c r="ISH13" s="591"/>
      <c r="ISI13" s="591"/>
      <c r="ISJ13" s="591"/>
      <c r="ISK13" s="591"/>
      <c r="ISL13" s="591"/>
      <c r="ISM13" s="591"/>
      <c r="ISN13" s="591"/>
      <c r="ISO13" s="591"/>
      <c r="ISP13" s="591"/>
      <c r="ISQ13" s="591"/>
      <c r="ISR13" s="591"/>
      <c r="ISS13" s="591"/>
      <c r="IST13" s="591"/>
      <c r="ISU13" s="591"/>
      <c r="ISV13" s="591"/>
      <c r="ISW13" s="591"/>
      <c r="ISX13" s="591"/>
      <c r="ISY13" s="591"/>
      <c r="ISZ13" s="591"/>
      <c r="ITA13" s="591"/>
      <c r="ITB13" s="591"/>
      <c r="ITC13" s="591"/>
      <c r="ITD13" s="591"/>
      <c r="ITE13" s="591"/>
      <c r="ITF13" s="591"/>
      <c r="ITG13" s="591"/>
      <c r="ITH13" s="591"/>
      <c r="ITI13" s="591"/>
      <c r="ITJ13" s="591"/>
      <c r="ITK13" s="591"/>
      <c r="ITL13" s="591"/>
      <c r="ITM13" s="591"/>
      <c r="ITN13" s="591"/>
      <c r="ITO13" s="591"/>
      <c r="ITP13" s="591"/>
      <c r="ITQ13" s="591"/>
      <c r="ITR13" s="591"/>
      <c r="ITS13" s="591"/>
      <c r="ITT13" s="591"/>
      <c r="ITU13" s="591"/>
      <c r="ITV13" s="591"/>
      <c r="ITW13" s="591"/>
      <c r="ITX13" s="591"/>
      <c r="ITY13" s="591"/>
      <c r="ITZ13" s="591"/>
      <c r="IUA13" s="591"/>
      <c r="IUB13" s="591"/>
      <c r="IUC13" s="591"/>
      <c r="IUD13" s="591"/>
      <c r="IUE13" s="591"/>
      <c r="IUF13" s="591"/>
      <c r="IUG13" s="591"/>
      <c r="IUH13" s="591"/>
      <c r="IUI13" s="591"/>
      <c r="IUJ13" s="591"/>
      <c r="IUK13" s="591"/>
      <c r="IUL13" s="591"/>
      <c r="IUM13" s="591"/>
      <c r="IUN13" s="591"/>
      <c r="IUO13" s="591"/>
      <c r="IUP13" s="591"/>
      <c r="IUQ13" s="591"/>
      <c r="IUR13" s="591"/>
      <c r="IUS13" s="591"/>
      <c r="IUT13" s="591"/>
      <c r="IUU13" s="591"/>
      <c r="IUV13" s="591"/>
      <c r="IUW13" s="591"/>
      <c r="IUX13" s="591"/>
      <c r="IUY13" s="591"/>
      <c r="IUZ13" s="591"/>
      <c r="IVA13" s="591"/>
      <c r="IVB13" s="591"/>
      <c r="IVC13" s="591"/>
      <c r="IVD13" s="591"/>
      <c r="IVE13" s="591"/>
      <c r="IVF13" s="591"/>
      <c r="IVG13" s="591"/>
      <c r="IVH13" s="591"/>
      <c r="IVI13" s="591"/>
      <c r="IVJ13" s="591"/>
      <c r="IVK13" s="591"/>
      <c r="IVL13" s="591"/>
      <c r="IVM13" s="591"/>
      <c r="IVN13" s="591"/>
      <c r="IVO13" s="591"/>
      <c r="IVP13" s="591"/>
      <c r="IVQ13" s="591"/>
      <c r="IVR13" s="591"/>
      <c r="IVS13" s="591"/>
      <c r="IVT13" s="591"/>
      <c r="IVU13" s="591"/>
      <c r="IVV13" s="591"/>
      <c r="IVW13" s="591"/>
      <c r="IVX13" s="591"/>
      <c r="IVY13" s="591"/>
      <c r="IVZ13" s="591"/>
      <c r="IWA13" s="591"/>
      <c r="IWB13" s="591"/>
      <c r="IWC13" s="591"/>
      <c r="IWD13" s="591"/>
      <c r="IWE13" s="591"/>
      <c r="IWF13" s="591"/>
      <c r="IWG13" s="591"/>
      <c r="IWH13" s="591"/>
      <c r="IWI13" s="591"/>
      <c r="IWJ13" s="591"/>
      <c r="IWK13" s="591"/>
      <c r="IWL13" s="591"/>
      <c r="IWM13" s="591"/>
      <c r="IWN13" s="591"/>
      <c r="IWO13" s="591"/>
      <c r="IWP13" s="591"/>
      <c r="IWQ13" s="591"/>
      <c r="IWR13" s="591"/>
      <c r="IWS13" s="591"/>
      <c r="IWT13" s="591"/>
      <c r="IWU13" s="591"/>
      <c r="IWV13" s="591"/>
      <c r="IWW13" s="591"/>
      <c r="IWX13" s="591"/>
      <c r="IWY13" s="591"/>
      <c r="IWZ13" s="591"/>
      <c r="IXA13" s="591"/>
      <c r="IXB13" s="591"/>
      <c r="IXC13" s="591"/>
      <c r="IXD13" s="591"/>
      <c r="IXE13" s="591"/>
      <c r="IXF13" s="591"/>
      <c r="IXG13" s="591"/>
      <c r="IXH13" s="591"/>
      <c r="IXI13" s="591"/>
      <c r="IXJ13" s="591"/>
      <c r="IXK13" s="591"/>
      <c r="IXL13" s="591"/>
      <c r="IXM13" s="591"/>
      <c r="IXN13" s="591"/>
      <c r="IXO13" s="591"/>
      <c r="IXP13" s="591"/>
      <c r="IXQ13" s="591"/>
      <c r="IXR13" s="591"/>
      <c r="IXS13" s="591"/>
      <c r="IXT13" s="591"/>
      <c r="IXU13" s="591"/>
      <c r="IXV13" s="591"/>
      <c r="IXW13" s="591"/>
      <c r="IXX13" s="591"/>
      <c r="IXY13" s="591"/>
      <c r="IXZ13" s="591"/>
      <c r="IYA13" s="591"/>
      <c r="IYB13" s="591"/>
      <c r="IYC13" s="591"/>
      <c r="IYD13" s="591"/>
      <c r="IYE13" s="591"/>
      <c r="IYF13" s="591"/>
      <c r="IYG13" s="591"/>
      <c r="IYH13" s="591"/>
      <c r="IYI13" s="591"/>
      <c r="IYJ13" s="591"/>
      <c r="IYK13" s="591"/>
      <c r="IYL13" s="591"/>
      <c r="IYM13" s="591"/>
      <c r="IYN13" s="591"/>
      <c r="IYO13" s="591"/>
      <c r="IYP13" s="591"/>
      <c r="IYQ13" s="591"/>
      <c r="IYR13" s="591"/>
      <c r="IYS13" s="591"/>
      <c r="IYT13" s="591"/>
      <c r="IYU13" s="591"/>
      <c r="IYV13" s="591"/>
      <c r="IYW13" s="591"/>
      <c r="IYX13" s="591"/>
      <c r="IYY13" s="591"/>
      <c r="IYZ13" s="591"/>
      <c r="IZA13" s="591"/>
      <c r="IZB13" s="591"/>
      <c r="IZC13" s="591"/>
      <c r="IZD13" s="591"/>
      <c r="IZE13" s="591"/>
      <c r="IZF13" s="591"/>
      <c r="IZG13" s="591"/>
      <c r="IZH13" s="591"/>
      <c r="IZI13" s="591"/>
      <c r="IZJ13" s="591"/>
      <c r="IZK13" s="591"/>
      <c r="IZL13" s="591"/>
      <c r="IZM13" s="591"/>
      <c r="IZN13" s="591"/>
      <c r="IZO13" s="591"/>
      <c r="IZP13" s="591"/>
      <c r="IZQ13" s="591"/>
      <c r="IZR13" s="591"/>
      <c r="IZS13" s="591"/>
      <c r="IZT13" s="591"/>
      <c r="IZU13" s="591"/>
      <c r="IZV13" s="591"/>
      <c r="IZW13" s="591"/>
      <c r="IZX13" s="591"/>
      <c r="IZY13" s="591"/>
      <c r="IZZ13" s="591"/>
      <c r="JAA13" s="591"/>
      <c r="JAB13" s="591"/>
      <c r="JAC13" s="591"/>
      <c r="JAD13" s="591"/>
      <c r="JAE13" s="591"/>
      <c r="JAF13" s="591"/>
      <c r="JAG13" s="591"/>
      <c r="JAH13" s="591"/>
      <c r="JAI13" s="591"/>
      <c r="JAJ13" s="591"/>
      <c r="JAK13" s="591"/>
      <c r="JAL13" s="591"/>
      <c r="JAM13" s="591"/>
      <c r="JAN13" s="591"/>
      <c r="JAO13" s="591"/>
      <c r="JAP13" s="591"/>
      <c r="JAQ13" s="591"/>
      <c r="JAR13" s="591"/>
      <c r="JAS13" s="591"/>
      <c r="JAT13" s="591"/>
      <c r="JAU13" s="591"/>
      <c r="JAV13" s="591"/>
      <c r="JAW13" s="591"/>
      <c r="JAX13" s="591"/>
      <c r="JAY13" s="591"/>
      <c r="JAZ13" s="591"/>
      <c r="JBA13" s="591"/>
      <c r="JBB13" s="591"/>
      <c r="JBC13" s="591"/>
      <c r="JBD13" s="591"/>
      <c r="JBE13" s="591"/>
      <c r="JBF13" s="591"/>
      <c r="JBG13" s="591"/>
      <c r="JBH13" s="591"/>
      <c r="JBI13" s="591"/>
      <c r="JBJ13" s="591"/>
      <c r="JBK13" s="591"/>
      <c r="JBL13" s="591"/>
      <c r="JBM13" s="591"/>
      <c r="JBN13" s="591"/>
      <c r="JBO13" s="591"/>
      <c r="JBP13" s="591"/>
      <c r="JBQ13" s="591"/>
      <c r="JBR13" s="591"/>
      <c r="JBS13" s="591"/>
      <c r="JBT13" s="591"/>
      <c r="JBU13" s="591"/>
      <c r="JBV13" s="591"/>
      <c r="JBW13" s="591"/>
      <c r="JBX13" s="591"/>
      <c r="JBY13" s="591"/>
      <c r="JBZ13" s="591"/>
      <c r="JCA13" s="591"/>
      <c r="JCB13" s="591"/>
      <c r="JCC13" s="591"/>
      <c r="JCD13" s="591"/>
      <c r="JCE13" s="591"/>
      <c r="JCF13" s="591"/>
      <c r="JCG13" s="591"/>
      <c r="JCH13" s="591"/>
      <c r="JCI13" s="591"/>
      <c r="JCJ13" s="591"/>
      <c r="JCK13" s="591"/>
      <c r="JCL13" s="591"/>
      <c r="JCM13" s="591"/>
      <c r="JCN13" s="591"/>
      <c r="JCO13" s="591"/>
      <c r="JCP13" s="591"/>
      <c r="JCQ13" s="591"/>
      <c r="JCR13" s="591"/>
      <c r="JCS13" s="591"/>
      <c r="JCT13" s="591"/>
      <c r="JCU13" s="591"/>
      <c r="JCV13" s="591"/>
      <c r="JCW13" s="591"/>
      <c r="JCX13" s="591"/>
      <c r="JCY13" s="591"/>
      <c r="JCZ13" s="591"/>
      <c r="JDA13" s="591"/>
      <c r="JDB13" s="591"/>
      <c r="JDC13" s="591"/>
      <c r="JDD13" s="591"/>
      <c r="JDE13" s="591"/>
      <c r="JDF13" s="591"/>
      <c r="JDG13" s="591"/>
      <c r="JDH13" s="591"/>
      <c r="JDI13" s="591"/>
      <c r="JDJ13" s="591"/>
      <c r="JDK13" s="591"/>
      <c r="JDL13" s="591"/>
      <c r="JDM13" s="591"/>
      <c r="JDN13" s="591"/>
      <c r="JDO13" s="591"/>
      <c r="JDP13" s="591"/>
      <c r="JDQ13" s="591"/>
      <c r="JDR13" s="591"/>
      <c r="JDS13" s="591"/>
      <c r="JDT13" s="591"/>
      <c r="JDU13" s="591"/>
      <c r="JDV13" s="591"/>
      <c r="JDW13" s="591"/>
      <c r="JDX13" s="591"/>
      <c r="JDY13" s="591"/>
      <c r="JDZ13" s="591"/>
      <c r="JEA13" s="591"/>
      <c r="JEB13" s="591"/>
      <c r="JEC13" s="591"/>
      <c r="JED13" s="591"/>
      <c r="JEE13" s="591"/>
      <c r="JEF13" s="591"/>
      <c r="JEG13" s="591"/>
      <c r="JEH13" s="591"/>
      <c r="JEI13" s="591"/>
      <c r="JEJ13" s="591"/>
      <c r="JEK13" s="591"/>
      <c r="JEL13" s="591"/>
      <c r="JEM13" s="591"/>
      <c r="JEN13" s="591"/>
      <c r="JEO13" s="591"/>
      <c r="JEP13" s="591"/>
      <c r="JEQ13" s="591"/>
      <c r="JER13" s="591"/>
      <c r="JES13" s="591"/>
      <c r="JET13" s="591"/>
      <c r="JEU13" s="591"/>
      <c r="JEV13" s="591"/>
      <c r="JEW13" s="591"/>
      <c r="JEX13" s="591"/>
      <c r="JEY13" s="591"/>
      <c r="JEZ13" s="591"/>
      <c r="JFA13" s="591"/>
      <c r="JFB13" s="591"/>
      <c r="JFC13" s="591"/>
      <c r="JFD13" s="591"/>
      <c r="JFE13" s="591"/>
      <c r="JFF13" s="591"/>
      <c r="JFG13" s="591"/>
      <c r="JFH13" s="591"/>
      <c r="JFI13" s="591"/>
      <c r="JFJ13" s="591"/>
      <c r="JFK13" s="591"/>
      <c r="JFL13" s="591"/>
      <c r="JFM13" s="591"/>
      <c r="JFN13" s="591"/>
      <c r="JFO13" s="591"/>
      <c r="JFP13" s="591"/>
      <c r="JFQ13" s="591"/>
      <c r="JFR13" s="591"/>
      <c r="JFS13" s="591"/>
      <c r="JFT13" s="591"/>
      <c r="JFU13" s="591"/>
      <c r="JFV13" s="591"/>
      <c r="JFW13" s="591"/>
      <c r="JFX13" s="591"/>
      <c r="JFY13" s="591"/>
      <c r="JFZ13" s="591"/>
      <c r="JGA13" s="591"/>
      <c r="JGB13" s="591"/>
      <c r="JGC13" s="591"/>
      <c r="JGD13" s="591"/>
      <c r="JGE13" s="591"/>
      <c r="JGF13" s="591"/>
      <c r="JGG13" s="591"/>
      <c r="JGH13" s="591"/>
      <c r="JGI13" s="591"/>
      <c r="JGJ13" s="591"/>
      <c r="JGK13" s="591"/>
      <c r="JGL13" s="591"/>
      <c r="JGM13" s="591"/>
      <c r="JGN13" s="591"/>
      <c r="JGO13" s="591"/>
      <c r="JGP13" s="591"/>
      <c r="JGQ13" s="591"/>
      <c r="JGR13" s="591"/>
      <c r="JGS13" s="591"/>
      <c r="JGT13" s="591"/>
      <c r="JGU13" s="591"/>
      <c r="JGV13" s="591"/>
      <c r="JGW13" s="591"/>
      <c r="JGX13" s="591"/>
      <c r="JGY13" s="591"/>
      <c r="JGZ13" s="591"/>
      <c r="JHA13" s="591"/>
      <c r="JHB13" s="591"/>
      <c r="JHC13" s="591"/>
      <c r="JHD13" s="591"/>
      <c r="JHE13" s="591"/>
      <c r="JHF13" s="591"/>
      <c r="JHG13" s="591"/>
      <c r="JHH13" s="591"/>
      <c r="JHI13" s="591"/>
      <c r="JHJ13" s="591"/>
      <c r="JHK13" s="591"/>
      <c r="JHL13" s="591"/>
      <c r="JHM13" s="591"/>
      <c r="JHN13" s="591"/>
      <c r="JHO13" s="591"/>
      <c r="JHP13" s="591"/>
      <c r="JHQ13" s="591"/>
      <c r="JHR13" s="591"/>
      <c r="JHS13" s="591"/>
      <c r="JHT13" s="591"/>
      <c r="JHU13" s="591"/>
      <c r="JHV13" s="591"/>
      <c r="JHW13" s="591"/>
      <c r="JHX13" s="591"/>
      <c r="JHY13" s="591"/>
      <c r="JHZ13" s="591"/>
      <c r="JIA13" s="591"/>
      <c r="JIB13" s="591"/>
      <c r="JIC13" s="591"/>
      <c r="JID13" s="591"/>
      <c r="JIE13" s="591"/>
      <c r="JIF13" s="591"/>
      <c r="JIG13" s="591"/>
      <c r="JIH13" s="591"/>
      <c r="JII13" s="591"/>
      <c r="JIJ13" s="591"/>
      <c r="JIK13" s="591"/>
      <c r="JIL13" s="591"/>
      <c r="JIM13" s="591"/>
      <c r="JIN13" s="591"/>
      <c r="JIO13" s="591"/>
      <c r="JIP13" s="591"/>
      <c r="JIQ13" s="591"/>
      <c r="JIR13" s="591"/>
      <c r="JIS13" s="591"/>
      <c r="JIT13" s="591"/>
      <c r="JIU13" s="591"/>
      <c r="JIV13" s="591"/>
      <c r="JIW13" s="591"/>
      <c r="JIX13" s="591"/>
      <c r="JIY13" s="591"/>
      <c r="JIZ13" s="591"/>
      <c r="JJA13" s="591"/>
      <c r="JJB13" s="591"/>
      <c r="JJC13" s="591"/>
      <c r="JJD13" s="591"/>
      <c r="JJE13" s="591"/>
      <c r="JJF13" s="591"/>
      <c r="JJG13" s="591"/>
      <c r="JJH13" s="591"/>
      <c r="JJI13" s="591"/>
      <c r="JJJ13" s="591"/>
      <c r="JJK13" s="591"/>
      <c r="JJL13" s="591"/>
      <c r="JJM13" s="591"/>
      <c r="JJN13" s="591"/>
      <c r="JJO13" s="591"/>
      <c r="JJP13" s="591"/>
      <c r="JJQ13" s="591"/>
      <c r="JJR13" s="591"/>
      <c r="JJS13" s="591"/>
      <c r="JJT13" s="591"/>
      <c r="JJU13" s="591"/>
      <c r="JJV13" s="591"/>
      <c r="JJW13" s="591"/>
      <c r="JJX13" s="591"/>
      <c r="JJY13" s="591"/>
      <c r="JJZ13" s="591"/>
      <c r="JKA13" s="591"/>
      <c r="JKB13" s="591"/>
      <c r="JKC13" s="591"/>
      <c r="JKD13" s="591"/>
      <c r="JKE13" s="591"/>
      <c r="JKF13" s="591"/>
      <c r="JKG13" s="591"/>
      <c r="JKH13" s="591"/>
      <c r="JKI13" s="591"/>
      <c r="JKJ13" s="591"/>
      <c r="JKK13" s="591"/>
      <c r="JKL13" s="591"/>
      <c r="JKM13" s="591"/>
      <c r="JKN13" s="591"/>
      <c r="JKO13" s="591"/>
      <c r="JKP13" s="591"/>
      <c r="JKQ13" s="591"/>
      <c r="JKR13" s="591"/>
      <c r="JKS13" s="591"/>
      <c r="JKT13" s="591"/>
      <c r="JKU13" s="591"/>
      <c r="JKV13" s="591"/>
      <c r="JKW13" s="591"/>
      <c r="JKX13" s="591"/>
      <c r="JKY13" s="591"/>
      <c r="JKZ13" s="591"/>
      <c r="JLA13" s="591"/>
      <c r="JLB13" s="591"/>
      <c r="JLC13" s="591"/>
      <c r="JLD13" s="591"/>
      <c r="JLE13" s="591"/>
      <c r="JLF13" s="591"/>
      <c r="JLG13" s="591"/>
      <c r="JLH13" s="591"/>
      <c r="JLI13" s="591"/>
      <c r="JLJ13" s="591"/>
      <c r="JLK13" s="591"/>
      <c r="JLL13" s="591"/>
      <c r="JLM13" s="591"/>
      <c r="JLN13" s="591"/>
      <c r="JLO13" s="591"/>
      <c r="JLP13" s="591"/>
      <c r="JLQ13" s="591"/>
      <c r="JLR13" s="591"/>
      <c r="JLS13" s="591"/>
      <c r="JLT13" s="591"/>
      <c r="JLU13" s="591"/>
      <c r="JLV13" s="591"/>
      <c r="JLW13" s="591"/>
      <c r="JLX13" s="591"/>
      <c r="JLY13" s="591"/>
      <c r="JLZ13" s="591"/>
      <c r="JMA13" s="591"/>
      <c r="JMB13" s="591"/>
      <c r="JMC13" s="591"/>
      <c r="JMD13" s="591"/>
      <c r="JME13" s="591"/>
      <c r="JMF13" s="591"/>
      <c r="JMG13" s="591"/>
      <c r="JMH13" s="591"/>
      <c r="JMI13" s="591"/>
      <c r="JMJ13" s="591"/>
      <c r="JMK13" s="591"/>
      <c r="JML13" s="591"/>
      <c r="JMM13" s="591"/>
      <c r="JMN13" s="591"/>
      <c r="JMO13" s="591"/>
      <c r="JMP13" s="591"/>
      <c r="JMQ13" s="591"/>
      <c r="JMR13" s="591"/>
      <c r="JMS13" s="591"/>
      <c r="JMT13" s="591"/>
      <c r="JMU13" s="591"/>
      <c r="JMV13" s="591"/>
      <c r="JMW13" s="591"/>
      <c r="JMX13" s="591"/>
      <c r="JMY13" s="591"/>
      <c r="JMZ13" s="591"/>
      <c r="JNA13" s="591"/>
      <c r="JNB13" s="591"/>
      <c r="JNC13" s="591"/>
      <c r="JND13" s="591"/>
      <c r="JNE13" s="591"/>
      <c r="JNF13" s="591"/>
      <c r="JNG13" s="591"/>
      <c r="JNH13" s="591"/>
      <c r="JNI13" s="591"/>
      <c r="JNJ13" s="591"/>
      <c r="JNK13" s="591"/>
      <c r="JNL13" s="591"/>
      <c r="JNM13" s="591"/>
      <c r="JNN13" s="591"/>
      <c r="JNO13" s="591"/>
      <c r="JNP13" s="591"/>
      <c r="JNQ13" s="591"/>
      <c r="JNR13" s="591"/>
      <c r="JNS13" s="591"/>
      <c r="JNT13" s="591"/>
      <c r="JNU13" s="591"/>
      <c r="JNV13" s="591"/>
      <c r="JNW13" s="591"/>
      <c r="JNX13" s="591"/>
      <c r="JNY13" s="591"/>
      <c r="JNZ13" s="591"/>
      <c r="JOA13" s="591"/>
      <c r="JOB13" s="591"/>
      <c r="JOC13" s="591"/>
      <c r="JOD13" s="591"/>
      <c r="JOE13" s="591"/>
      <c r="JOF13" s="591"/>
      <c r="JOG13" s="591"/>
      <c r="JOH13" s="591"/>
      <c r="JOI13" s="591"/>
      <c r="JOJ13" s="591"/>
      <c r="JOK13" s="591"/>
      <c r="JOL13" s="591"/>
      <c r="JOM13" s="591"/>
      <c r="JON13" s="591"/>
      <c r="JOO13" s="591"/>
      <c r="JOP13" s="591"/>
      <c r="JOQ13" s="591"/>
      <c r="JOR13" s="591"/>
      <c r="JOS13" s="591"/>
      <c r="JOT13" s="591"/>
      <c r="JOU13" s="591"/>
      <c r="JOV13" s="591"/>
      <c r="JOW13" s="591"/>
      <c r="JOX13" s="591"/>
      <c r="JOY13" s="591"/>
      <c r="JOZ13" s="591"/>
      <c r="JPA13" s="591"/>
      <c r="JPB13" s="591"/>
      <c r="JPC13" s="591"/>
      <c r="JPD13" s="591"/>
      <c r="JPE13" s="591"/>
      <c r="JPF13" s="591"/>
      <c r="JPG13" s="591"/>
      <c r="JPH13" s="591"/>
      <c r="JPI13" s="591"/>
      <c r="JPJ13" s="591"/>
      <c r="JPK13" s="591"/>
      <c r="JPL13" s="591"/>
      <c r="JPM13" s="591"/>
      <c r="JPN13" s="591"/>
      <c r="JPO13" s="591"/>
      <c r="JPP13" s="591"/>
      <c r="JPQ13" s="591"/>
      <c r="JPR13" s="591"/>
      <c r="JPS13" s="591"/>
      <c r="JPT13" s="591"/>
      <c r="JPU13" s="591"/>
      <c r="JPV13" s="591"/>
      <c r="JPW13" s="591"/>
      <c r="JPX13" s="591"/>
      <c r="JPY13" s="591"/>
      <c r="JPZ13" s="591"/>
      <c r="JQA13" s="591"/>
      <c r="JQB13" s="591"/>
      <c r="JQC13" s="591"/>
      <c r="JQD13" s="591"/>
      <c r="JQE13" s="591"/>
      <c r="JQF13" s="591"/>
      <c r="JQG13" s="591"/>
      <c r="JQH13" s="591"/>
      <c r="JQI13" s="591"/>
      <c r="JQJ13" s="591"/>
      <c r="JQK13" s="591"/>
      <c r="JQL13" s="591"/>
      <c r="JQM13" s="591"/>
      <c r="JQN13" s="591"/>
      <c r="JQO13" s="591"/>
      <c r="JQP13" s="591"/>
      <c r="JQQ13" s="591"/>
      <c r="JQR13" s="591"/>
      <c r="JQS13" s="591"/>
      <c r="JQT13" s="591"/>
      <c r="JQU13" s="591"/>
      <c r="JQV13" s="591"/>
      <c r="JQW13" s="591"/>
      <c r="JQX13" s="591"/>
      <c r="JQY13" s="591"/>
      <c r="JQZ13" s="591"/>
      <c r="JRA13" s="591"/>
      <c r="JRB13" s="591"/>
      <c r="JRC13" s="591"/>
      <c r="JRD13" s="591"/>
      <c r="JRE13" s="591"/>
      <c r="JRF13" s="591"/>
      <c r="JRG13" s="591"/>
      <c r="JRH13" s="591"/>
      <c r="JRI13" s="591"/>
      <c r="JRJ13" s="591"/>
      <c r="JRK13" s="591"/>
      <c r="JRL13" s="591"/>
      <c r="JRM13" s="591"/>
      <c r="JRN13" s="591"/>
      <c r="JRO13" s="591"/>
      <c r="JRP13" s="591"/>
      <c r="JRQ13" s="591"/>
      <c r="JRR13" s="591"/>
      <c r="JRS13" s="591"/>
      <c r="JRT13" s="591"/>
      <c r="JRU13" s="591"/>
      <c r="JRV13" s="591"/>
      <c r="JRW13" s="591"/>
      <c r="JRX13" s="591"/>
      <c r="JRY13" s="591"/>
      <c r="JRZ13" s="591"/>
      <c r="JSA13" s="591"/>
      <c r="JSB13" s="591"/>
      <c r="JSC13" s="591"/>
      <c r="JSD13" s="591"/>
      <c r="JSE13" s="591"/>
      <c r="JSF13" s="591"/>
      <c r="JSG13" s="591"/>
      <c r="JSH13" s="591"/>
      <c r="JSI13" s="591"/>
      <c r="JSJ13" s="591"/>
      <c r="JSK13" s="591"/>
      <c r="JSL13" s="591"/>
      <c r="JSM13" s="591"/>
      <c r="JSN13" s="591"/>
      <c r="JSO13" s="591"/>
      <c r="JSP13" s="591"/>
      <c r="JSQ13" s="591"/>
      <c r="JSR13" s="591"/>
      <c r="JSS13" s="591"/>
      <c r="JST13" s="591"/>
      <c r="JSU13" s="591"/>
      <c r="JSV13" s="591"/>
      <c r="JSW13" s="591"/>
      <c r="JSX13" s="591"/>
      <c r="JSY13" s="591"/>
      <c r="JSZ13" s="591"/>
      <c r="JTA13" s="591"/>
      <c r="JTB13" s="591"/>
      <c r="JTC13" s="591"/>
      <c r="JTD13" s="591"/>
      <c r="JTE13" s="591"/>
      <c r="JTF13" s="591"/>
      <c r="JTG13" s="591"/>
      <c r="JTH13" s="591"/>
      <c r="JTI13" s="591"/>
      <c r="JTJ13" s="591"/>
      <c r="JTK13" s="591"/>
      <c r="JTL13" s="591"/>
      <c r="JTM13" s="591"/>
      <c r="JTN13" s="591"/>
      <c r="JTO13" s="591"/>
      <c r="JTP13" s="591"/>
      <c r="JTQ13" s="591"/>
      <c r="JTR13" s="591"/>
      <c r="JTS13" s="591"/>
      <c r="JTT13" s="591"/>
      <c r="JTU13" s="591"/>
      <c r="JTV13" s="591"/>
      <c r="JTW13" s="591"/>
      <c r="JTX13" s="591"/>
      <c r="JTY13" s="591"/>
      <c r="JTZ13" s="591"/>
      <c r="JUA13" s="591"/>
      <c r="JUB13" s="591"/>
      <c r="JUC13" s="591"/>
      <c r="JUD13" s="591"/>
      <c r="JUE13" s="591"/>
      <c r="JUF13" s="591"/>
      <c r="JUG13" s="591"/>
      <c r="JUH13" s="591"/>
      <c r="JUI13" s="591"/>
      <c r="JUJ13" s="591"/>
      <c r="JUK13" s="591"/>
      <c r="JUL13" s="591"/>
      <c r="JUM13" s="591"/>
      <c r="JUN13" s="591"/>
      <c r="JUO13" s="591"/>
      <c r="JUP13" s="591"/>
      <c r="JUQ13" s="591"/>
      <c r="JUR13" s="591"/>
      <c r="JUS13" s="591"/>
      <c r="JUT13" s="591"/>
      <c r="JUU13" s="591"/>
      <c r="JUV13" s="591"/>
      <c r="JUW13" s="591"/>
      <c r="JUX13" s="591"/>
      <c r="JUY13" s="591"/>
      <c r="JUZ13" s="591"/>
      <c r="JVA13" s="591"/>
      <c r="JVB13" s="591"/>
      <c r="JVC13" s="591"/>
      <c r="JVD13" s="591"/>
      <c r="JVE13" s="591"/>
      <c r="JVF13" s="591"/>
      <c r="JVG13" s="591"/>
      <c r="JVH13" s="591"/>
      <c r="JVI13" s="591"/>
      <c r="JVJ13" s="591"/>
      <c r="JVK13" s="591"/>
      <c r="JVL13" s="591"/>
      <c r="JVM13" s="591"/>
      <c r="JVN13" s="591"/>
      <c r="JVO13" s="591"/>
      <c r="JVP13" s="591"/>
      <c r="JVQ13" s="591"/>
      <c r="JVR13" s="591"/>
      <c r="JVS13" s="591"/>
      <c r="JVT13" s="591"/>
      <c r="JVU13" s="591"/>
      <c r="JVV13" s="591"/>
      <c r="JVW13" s="591"/>
      <c r="JVX13" s="591"/>
      <c r="JVY13" s="591"/>
      <c r="JVZ13" s="591"/>
      <c r="JWA13" s="591"/>
      <c r="JWB13" s="591"/>
      <c r="JWC13" s="591"/>
      <c r="JWD13" s="591"/>
      <c r="JWE13" s="591"/>
      <c r="JWF13" s="591"/>
      <c r="JWG13" s="591"/>
      <c r="JWH13" s="591"/>
      <c r="JWI13" s="591"/>
      <c r="JWJ13" s="591"/>
      <c r="JWK13" s="591"/>
      <c r="JWL13" s="591"/>
      <c r="JWM13" s="591"/>
      <c r="JWN13" s="591"/>
      <c r="JWO13" s="591"/>
      <c r="JWP13" s="591"/>
      <c r="JWQ13" s="591"/>
      <c r="JWR13" s="591"/>
      <c r="JWS13" s="591"/>
      <c r="JWT13" s="591"/>
      <c r="JWU13" s="591"/>
      <c r="JWV13" s="591"/>
      <c r="JWW13" s="591"/>
      <c r="JWX13" s="591"/>
      <c r="JWY13" s="591"/>
      <c r="JWZ13" s="591"/>
      <c r="JXA13" s="591"/>
      <c r="JXB13" s="591"/>
      <c r="JXC13" s="591"/>
      <c r="JXD13" s="591"/>
      <c r="JXE13" s="591"/>
      <c r="JXF13" s="591"/>
      <c r="JXG13" s="591"/>
      <c r="JXH13" s="591"/>
      <c r="JXI13" s="591"/>
      <c r="JXJ13" s="591"/>
      <c r="JXK13" s="591"/>
      <c r="JXL13" s="591"/>
      <c r="JXM13" s="591"/>
      <c r="JXN13" s="591"/>
      <c r="JXO13" s="591"/>
      <c r="JXP13" s="591"/>
      <c r="JXQ13" s="591"/>
      <c r="JXR13" s="591"/>
      <c r="JXS13" s="591"/>
      <c r="JXT13" s="591"/>
      <c r="JXU13" s="591"/>
      <c r="JXV13" s="591"/>
      <c r="JXW13" s="591"/>
      <c r="JXX13" s="591"/>
      <c r="JXY13" s="591"/>
      <c r="JXZ13" s="591"/>
      <c r="JYA13" s="591"/>
      <c r="JYB13" s="591"/>
      <c r="JYC13" s="591"/>
      <c r="JYD13" s="591"/>
      <c r="JYE13" s="591"/>
      <c r="JYF13" s="591"/>
      <c r="JYG13" s="591"/>
      <c r="JYH13" s="591"/>
      <c r="JYI13" s="591"/>
      <c r="JYJ13" s="591"/>
      <c r="JYK13" s="591"/>
      <c r="JYL13" s="591"/>
      <c r="JYM13" s="591"/>
      <c r="JYN13" s="591"/>
      <c r="JYO13" s="591"/>
      <c r="JYP13" s="591"/>
      <c r="JYQ13" s="591"/>
      <c r="JYR13" s="591"/>
      <c r="JYS13" s="591"/>
      <c r="JYT13" s="591"/>
      <c r="JYU13" s="591"/>
      <c r="JYV13" s="591"/>
      <c r="JYW13" s="591"/>
      <c r="JYX13" s="591"/>
      <c r="JYY13" s="591"/>
      <c r="JYZ13" s="591"/>
      <c r="JZA13" s="591"/>
      <c r="JZB13" s="591"/>
      <c r="JZC13" s="591"/>
      <c r="JZD13" s="591"/>
      <c r="JZE13" s="591"/>
      <c r="JZF13" s="591"/>
      <c r="JZG13" s="591"/>
      <c r="JZH13" s="591"/>
      <c r="JZI13" s="591"/>
      <c r="JZJ13" s="591"/>
      <c r="JZK13" s="591"/>
      <c r="JZL13" s="591"/>
      <c r="JZM13" s="591"/>
      <c r="JZN13" s="591"/>
      <c r="JZO13" s="591"/>
      <c r="JZP13" s="591"/>
      <c r="JZQ13" s="591"/>
      <c r="JZR13" s="591"/>
      <c r="JZS13" s="591"/>
      <c r="JZT13" s="591"/>
      <c r="JZU13" s="591"/>
      <c r="JZV13" s="591"/>
      <c r="JZW13" s="591"/>
      <c r="JZX13" s="591"/>
      <c r="JZY13" s="591"/>
      <c r="JZZ13" s="591"/>
      <c r="KAA13" s="591"/>
      <c r="KAB13" s="591"/>
      <c r="KAC13" s="591"/>
      <c r="KAD13" s="591"/>
      <c r="KAE13" s="591"/>
      <c r="KAF13" s="591"/>
      <c r="KAG13" s="591"/>
      <c r="KAH13" s="591"/>
      <c r="KAI13" s="591"/>
      <c r="KAJ13" s="591"/>
      <c r="KAK13" s="591"/>
      <c r="KAL13" s="591"/>
      <c r="KAM13" s="591"/>
      <c r="KAN13" s="591"/>
      <c r="KAO13" s="591"/>
      <c r="KAP13" s="591"/>
      <c r="KAQ13" s="591"/>
      <c r="KAR13" s="591"/>
      <c r="KAS13" s="591"/>
      <c r="KAT13" s="591"/>
      <c r="KAU13" s="591"/>
      <c r="KAV13" s="591"/>
      <c r="KAW13" s="591"/>
      <c r="KAX13" s="591"/>
      <c r="KAY13" s="591"/>
      <c r="KAZ13" s="591"/>
      <c r="KBA13" s="591"/>
      <c r="KBB13" s="591"/>
      <c r="KBC13" s="591"/>
      <c r="KBD13" s="591"/>
      <c r="KBE13" s="591"/>
      <c r="KBF13" s="591"/>
      <c r="KBG13" s="591"/>
      <c r="KBH13" s="591"/>
      <c r="KBI13" s="591"/>
      <c r="KBJ13" s="591"/>
      <c r="KBK13" s="591"/>
      <c r="KBL13" s="591"/>
      <c r="KBM13" s="591"/>
      <c r="KBN13" s="591"/>
      <c r="KBO13" s="591"/>
      <c r="KBP13" s="591"/>
      <c r="KBQ13" s="591"/>
      <c r="KBR13" s="591"/>
      <c r="KBS13" s="591"/>
      <c r="KBT13" s="591"/>
      <c r="KBU13" s="591"/>
      <c r="KBV13" s="591"/>
      <c r="KBW13" s="591"/>
      <c r="KBX13" s="591"/>
      <c r="KBY13" s="591"/>
      <c r="KBZ13" s="591"/>
      <c r="KCA13" s="591"/>
      <c r="KCB13" s="591"/>
      <c r="KCC13" s="591"/>
      <c r="KCD13" s="591"/>
      <c r="KCE13" s="591"/>
      <c r="KCF13" s="591"/>
      <c r="KCG13" s="591"/>
      <c r="KCH13" s="591"/>
      <c r="KCI13" s="591"/>
      <c r="KCJ13" s="591"/>
      <c r="KCK13" s="591"/>
      <c r="KCL13" s="591"/>
      <c r="KCM13" s="591"/>
      <c r="KCN13" s="591"/>
      <c r="KCO13" s="591"/>
      <c r="KCP13" s="591"/>
      <c r="KCQ13" s="591"/>
      <c r="KCR13" s="591"/>
      <c r="KCS13" s="591"/>
      <c r="KCT13" s="591"/>
      <c r="KCU13" s="591"/>
      <c r="KCV13" s="591"/>
      <c r="KCW13" s="591"/>
      <c r="KCX13" s="591"/>
      <c r="KCY13" s="591"/>
      <c r="KCZ13" s="591"/>
      <c r="KDA13" s="591"/>
      <c r="KDB13" s="591"/>
      <c r="KDC13" s="591"/>
      <c r="KDD13" s="591"/>
      <c r="KDE13" s="591"/>
      <c r="KDF13" s="591"/>
      <c r="KDG13" s="591"/>
      <c r="KDH13" s="591"/>
      <c r="KDI13" s="591"/>
      <c r="KDJ13" s="591"/>
      <c r="KDK13" s="591"/>
      <c r="KDL13" s="591"/>
      <c r="KDM13" s="591"/>
      <c r="KDN13" s="591"/>
      <c r="KDO13" s="591"/>
      <c r="KDP13" s="591"/>
      <c r="KDQ13" s="591"/>
      <c r="KDR13" s="591"/>
      <c r="KDS13" s="591"/>
      <c r="KDT13" s="591"/>
      <c r="KDU13" s="591"/>
      <c r="KDV13" s="591"/>
      <c r="KDW13" s="591"/>
      <c r="KDX13" s="591"/>
      <c r="KDY13" s="591"/>
      <c r="KDZ13" s="591"/>
      <c r="KEA13" s="591"/>
      <c r="KEB13" s="591"/>
      <c r="KEC13" s="591"/>
      <c r="KED13" s="591"/>
      <c r="KEE13" s="591"/>
      <c r="KEF13" s="591"/>
      <c r="KEG13" s="591"/>
      <c r="KEH13" s="591"/>
      <c r="KEI13" s="591"/>
      <c r="KEJ13" s="591"/>
      <c r="KEK13" s="591"/>
      <c r="KEL13" s="591"/>
      <c r="KEM13" s="591"/>
      <c r="KEN13" s="591"/>
      <c r="KEO13" s="591"/>
      <c r="KEP13" s="591"/>
      <c r="KEQ13" s="591"/>
      <c r="KER13" s="591"/>
      <c r="KES13" s="591"/>
      <c r="KET13" s="591"/>
      <c r="KEU13" s="591"/>
      <c r="KEV13" s="591"/>
      <c r="KEW13" s="591"/>
      <c r="KEX13" s="591"/>
      <c r="KEY13" s="591"/>
      <c r="KEZ13" s="591"/>
      <c r="KFA13" s="591"/>
      <c r="KFB13" s="591"/>
      <c r="KFC13" s="591"/>
      <c r="KFD13" s="591"/>
      <c r="KFE13" s="591"/>
      <c r="KFF13" s="591"/>
      <c r="KFG13" s="591"/>
      <c r="KFH13" s="591"/>
      <c r="KFI13" s="591"/>
      <c r="KFJ13" s="591"/>
      <c r="KFK13" s="591"/>
      <c r="KFL13" s="591"/>
      <c r="KFM13" s="591"/>
      <c r="KFN13" s="591"/>
      <c r="KFO13" s="591"/>
      <c r="KFP13" s="591"/>
      <c r="KFQ13" s="591"/>
      <c r="KFR13" s="591"/>
      <c r="KFS13" s="591"/>
      <c r="KFT13" s="591"/>
      <c r="KFU13" s="591"/>
      <c r="KFV13" s="591"/>
      <c r="KFW13" s="591"/>
      <c r="KFX13" s="591"/>
      <c r="KFY13" s="591"/>
      <c r="KFZ13" s="591"/>
      <c r="KGA13" s="591"/>
      <c r="KGB13" s="591"/>
      <c r="KGC13" s="591"/>
      <c r="KGD13" s="591"/>
      <c r="KGE13" s="591"/>
      <c r="KGF13" s="591"/>
      <c r="KGG13" s="591"/>
      <c r="KGH13" s="591"/>
      <c r="KGI13" s="591"/>
      <c r="KGJ13" s="591"/>
      <c r="KGK13" s="591"/>
      <c r="KGL13" s="591"/>
      <c r="KGM13" s="591"/>
      <c r="KGN13" s="591"/>
      <c r="KGO13" s="591"/>
      <c r="KGP13" s="591"/>
      <c r="KGQ13" s="591"/>
      <c r="KGR13" s="591"/>
      <c r="KGS13" s="591"/>
      <c r="KGT13" s="591"/>
      <c r="KGU13" s="591"/>
      <c r="KGV13" s="591"/>
      <c r="KGW13" s="591"/>
      <c r="KGX13" s="591"/>
      <c r="KGY13" s="591"/>
      <c r="KGZ13" s="591"/>
      <c r="KHA13" s="591"/>
      <c r="KHB13" s="591"/>
      <c r="KHC13" s="591"/>
      <c r="KHD13" s="591"/>
      <c r="KHE13" s="591"/>
      <c r="KHF13" s="591"/>
      <c r="KHG13" s="591"/>
      <c r="KHH13" s="591"/>
      <c r="KHI13" s="591"/>
      <c r="KHJ13" s="591"/>
      <c r="KHK13" s="591"/>
      <c r="KHL13" s="591"/>
      <c r="KHM13" s="591"/>
      <c r="KHN13" s="591"/>
      <c r="KHO13" s="591"/>
      <c r="KHP13" s="591"/>
      <c r="KHQ13" s="591"/>
      <c r="KHR13" s="591"/>
      <c r="KHS13" s="591"/>
      <c r="KHT13" s="591"/>
      <c r="KHU13" s="591"/>
      <c r="KHV13" s="591"/>
      <c r="KHW13" s="591"/>
      <c r="KHX13" s="591"/>
      <c r="KHY13" s="591"/>
      <c r="KHZ13" s="591"/>
      <c r="KIA13" s="591"/>
      <c r="KIB13" s="591"/>
      <c r="KIC13" s="591"/>
      <c r="KID13" s="591"/>
      <c r="KIE13" s="591"/>
      <c r="KIF13" s="591"/>
      <c r="KIG13" s="591"/>
      <c r="KIH13" s="591"/>
      <c r="KII13" s="591"/>
      <c r="KIJ13" s="591"/>
      <c r="KIK13" s="591"/>
      <c r="KIL13" s="591"/>
      <c r="KIM13" s="591"/>
      <c r="KIN13" s="591"/>
      <c r="KIO13" s="591"/>
      <c r="KIP13" s="591"/>
      <c r="KIQ13" s="591"/>
      <c r="KIR13" s="591"/>
      <c r="KIS13" s="591"/>
      <c r="KIT13" s="591"/>
      <c r="KIU13" s="591"/>
      <c r="KIV13" s="591"/>
      <c r="KIW13" s="591"/>
      <c r="KIX13" s="591"/>
      <c r="KIY13" s="591"/>
      <c r="KIZ13" s="591"/>
      <c r="KJA13" s="591"/>
      <c r="KJB13" s="591"/>
      <c r="KJC13" s="591"/>
      <c r="KJD13" s="591"/>
      <c r="KJE13" s="591"/>
      <c r="KJF13" s="591"/>
      <c r="KJG13" s="591"/>
      <c r="KJH13" s="591"/>
      <c r="KJI13" s="591"/>
      <c r="KJJ13" s="591"/>
      <c r="KJK13" s="591"/>
      <c r="KJL13" s="591"/>
      <c r="KJM13" s="591"/>
      <c r="KJN13" s="591"/>
      <c r="KJO13" s="591"/>
      <c r="KJP13" s="591"/>
      <c r="KJQ13" s="591"/>
      <c r="KJR13" s="591"/>
      <c r="KJS13" s="591"/>
      <c r="KJT13" s="591"/>
      <c r="KJU13" s="591"/>
      <c r="KJV13" s="591"/>
      <c r="KJW13" s="591"/>
      <c r="KJX13" s="591"/>
      <c r="KJY13" s="591"/>
      <c r="KJZ13" s="591"/>
      <c r="KKA13" s="591"/>
      <c r="KKB13" s="591"/>
      <c r="KKC13" s="591"/>
      <c r="KKD13" s="591"/>
      <c r="KKE13" s="591"/>
      <c r="KKF13" s="591"/>
      <c r="KKG13" s="591"/>
      <c r="KKH13" s="591"/>
      <c r="KKI13" s="591"/>
      <c r="KKJ13" s="591"/>
      <c r="KKK13" s="591"/>
      <c r="KKL13" s="591"/>
      <c r="KKM13" s="591"/>
      <c r="KKN13" s="591"/>
      <c r="KKO13" s="591"/>
      <c r="KKP13" s="591"/>
      <c r="KKQ13" s="591"/>
      <c r="KKR13" s="591"/>
      <c r="KKS13" s="591"/>
      <c r="KKT13" s="591"/>
      <c r="KKU13" s="591"/>
      <c r="KKV13" s="591"/>
      <c r="KKW13" s="591"/>
      <c r="KKX13" s="591"/>
      <c r="KKY13" s="591"/>
      <c r="KKZ13" s="591"/>
      <c r="KLA13" s="591"/>
      <c r="KLB13" s="591"/>
      <c r="KLC13" s="591"/>
      <c r="KLD13" s="591"/>
      <c r="KLE13" s="591"/>
      <c r="KLF13" s="591"/>
      <c r="KLG13" s="591"/>
      <c r="KLH13" s="591"/>
      <c r="KLI13" s="591"/>
      <c r="KLJ13" s="591"/>
      <c r="KLK13" s="591"/>
      <c r="KLL13" s="591"/>
      <c r="KLM13" s="591"/>
      <c r="KLN13" s="591"/>
      <c r="KLO13" s="591"/>
      <c r="KLP13" s="591"/>
      <c r="KLQ13" s="591"/>
      <c r="KLR13" s="591"/>
      <c r="KLS13" s="591"/>
      <c r="KLT13" s="591"/>
      <c r="KLU13" s="591"/>
      <c r="KLV13" s="591"/>
      <c r="KLW13" s="591"/>
      <c r="KLX13" s="591"/>
      <c r="KLY13" s="591"/>
      <c r="KLZ13" s="591"/>
      <c r="KMA13" s="591"/>
      <c r="KMB13" s="591"/>
      <c r="KMC13" s="591"/>
      <c r="KMD13" s="591"/>
      <c r="KME13" s="591"/>
      <c r="KMF13" s="591"/>
      <c r="KMG13" s="591"/>
      <c r="KMH13" s="591"/>
      <c r="KMI13" s="591"/>
      <c r="KMJ13" s="591"/>
      <c r="KMK13" s="591"/>
      <c r="KML13" s="591"/>
      <c r="KMM13" s="591"/>
      <c r="KMN13" s="591"/>
      <c r="KMO13" s="591"/>
      <c r="KMP13" s="591"/>
      <c r="KMQ13" s="591"/>
      <c r="KMR13" s="591"/>
      <c r="KMS13" s="591"/>
      <c r="KMT13" s="591"/>
      <c r="KMU13" s="591"/>
      <c r="KMV13" s="591"/>
      <c r="KMW13" s="591"/>
      <c r="KMX13" s="591"/>
      <c r="KMY13" s="591"/>
      <c r="KMZ13" s="591"/>
      <c r="KNA13" s="591"/>
      <c r="KNB13" s="591"/>
      <c r="KNC13" s="591"/>
      <c r="KND13" s="591"/>
      <c r="KNE13" s="591"/>
      <c r="KNF13" s="591"/>
      <c r="KNG13" s="591"/>
      <c r="KNH13" s="591"/>
      <c r="KNI13" s="591"/>
      <c r="KNJ13" s="591"/>
      <c r="KNK13" s="591"/>
      <c r="KNL13" s="591"/>
      <c r="KNM13" s="591"/>
      <c r="KNN13" s="591"/>
      <c r="KNO13" s="591"/>
      <c r="KNP13" s="591"/>
      <c r="KNQ13" s="591"/>
      <c r="KNR13" s="591"/>
      <c r="KNS13" s="591"/>
      <c r="KNT13" s="591"/>
      <c r="KNU13" s="591"/>
      <c r="KNV13" s="591"/>
      <c r="KNW13" s="591"/>
      <c r="KNX13" s="591"/>
      <c r="KNY13" s="591"/>
      <c r="KNZ13" s="591"/>
      <c r="KOA13" s="591"/>
      <c r="KOB13" s="591"/>
      <c r="KOC13" s="591"/>
      <c r="KOD13" s="591"/>
      <c r="KOE13" s="591"/>
      <c r="KOF13" s="591"/>
      <c r="KOG13" s="591"/>
      <c r="KOH13" s="591"/>
      <c r="KOI13" s="591"/>
      <c r="KOJ13" s="591"/>
      <c r="KOK13" s="591"/>
      <c r="KOL13" s="591"/>
      <c r="KOM13" s="591"/>
      <c r="KON13" s="591"/>
      <c r="KOO13" s="591"/>
      <c r="KOP13" s="591"/>
      <c r="KOQ13" s="591"/>
      <c r="KOR13" s="591"/>
      <c r="KOS13" s="591"/>
      <c r="KOT13" s="591"/>
      <c r="KOU13" s="591"/>
      <c r="KOV13" s="591"/>
      <c r="KOW13" s="591"/>
      <c r="KOX13" s="591"/>
      <c r="KOY13" s="591"/>
      <c r="KOZ13" s="591"/>
      <c r="KPA13" s="591"/>
      <c r="KPB13" s="591"/>
      <c r="KPC13" s="591"/>
      <c r="KPD13" s="591"/>
      <c r="KPE13" s="591"/>
      <c r="KPF13" s="591"/>
      <c r="KPG13" s="591"/>
      <c r="KPH13" s="591"/>
      <c r="KPI13" s="591"/>
      <c r="KPJ13" s="591"/>
      <c r="KPK13" s="591"/>
      <c r="KPL13" s="591"/>
      <c r="KPM13" s="591"/>
      <c r="KPN13" s="591"/>
      <c r="KPO13" s="591"/>
      <c r="KPP13" s="591"/>
      <c r="KPQ13" s="591"/>
      <c r="KPR13" s="591"/>
      <c r="KPS13" s="591"/>
      <c r="KPT13" s="591"/>
      <c r="KPU13" s="591"/>
      <c r="KPV13" s="591"/>
      <c r="KPW13" s="591"/>
      <c r="KPX13" s="591"/>
      <c r="KPY13" s="591"/>
      <c r="KPZ13" s="591"/>
      <c r="KQA13" s="591"/>
      <c r="KQB13" s="591"/>
      <c r="KQC13" s="591"/>
      <c r="KQD13" s="591"/>
      <c r="KQE13" s="591"/>
      <c r="KQF13" s="591"/>
      <c r="KQG13" s="591"/>
      <c r="KQH13" s="591"/>
      <c r="KQI13" s="591"/>
      <c r="KQJ13" s="591"/>
      <c r="KQK13" s="591"/>
      <c r="KQL13" s="591"/>
      <c r="KQM13" s="591"/>
      <c r="KQN13" s="591"/>
      <c r="KQO13" s="591"/>
      <c r="KQP13" s="591"/>
      <c r="KQQ13" s="591"/>
      <c r="KQR13" s="591"/>
      <c r="KQS13" s="591"/>
      <c r="KQT13" s="591"/>
      <c r="KQU13" s="591"/>
      <c r="KQV13" s="591"/>
      <c r="KQW13" s="591"/>
      <c r="KQX13" s="591"/>
      <c r="KQY13" s="591"/>
      <c r="KQZ13" s="591"/>
      <c r="KRA13" s="591"/>
      <c r="KRB13" s="591"/>
      <c r="KRC13" s="591"/>
      <c r="KRD13" s="591"/>
      <c r="KRE13" s="591"/>
      <c r="KRF13" s="591"/>
      <c r="KRG13" s="591"/>
      <c r="KRH13" s="591"/>
      <c r="KRI13" s="591"/>
      <c r="KRJ13" s="591"/>
      <c r="KRK13" s="591"/>
      <c r="KRL13" s="591"/>
      <c r="KRM13" s="591"/>
      <c r="KRN13" s="591"/>
      <c r="KRO13" s="591"/>
      <c r="KRP13" s="591"/>
      <c r="KRQ13" s="591"/>
      <c r="KRR13" s="591"/>
      <c r="KRS13" s="591"/>
      <c r="KRT13" s="591"/>
      <c r="KRU13" s="591"/>
      <c r="KRV13" s="591"/>
      <c r="KRW13" s="591"/>
      <c r="KRX13" s="591"/>
      <c r="KRY13" s="591"/>
      <c r="KRZ13" s="591"/>
      <c r="KSA13" s="591"/>
      <c r="KSB13" s="591"/>
      <c r="KSC13" s="591"/>
      <c r="KSD13" s="591"/>
      <c r="KSE13" s="591"/>
      <c r="KSF13" s="591"/>
      <c r="KSG13" s="591"/>
      <c r="KSH13" s="591"/>
      <c r="KSI13" s="591"/>
      <c r="KSJ13" s="591"/>
      <c r="KSK13" s="591"/>
      <c r="KSL13" s="591"/>
      <c r="KSM13" s="591"/>
      <c r="KSN13" s="591"/>
      <c r="KSO13" s="591"/>
      <c r="KSP13" s="591"/>
      <c r="KSQ13" s="591"/>
      <c r="KSR13" s="591"/>
      <c r="KSS13" s="591"/>
      <c r="KST13" s="591"/>
      <c r="KSU13" s="591"/>
      <c r="KSV13" s="591"/>
      <c r="KSW13" s="591"/>
      <c r="KSX13" s="591"/>
      <c r="KSY13" s="591"/>
      <c r="KSZ13" s="591"/>
      <c r="KTA13" s="591"/>
      <c r="KTB13" s="591"/>
      <c r="KTC13" s="591"/>
      <c r="KTD13" s="591"/>
      <c r="KTE13" s="591"/>
      <c r="KTF13" s="591"/>
      <c r="KTG13" s="591"/>
      <c r="KTH13" s="591"/>
      <c r="KTI13" s="591"/>
      <c r="KTJ13" s="591"/>
      <c r="KTK13" s="591"/>
      <c r="KTL13" s="591"/>
      <c r="KTM13" s="591"/>
      <c r="KTN13" s="591"/>
      <c r="KTO13" s="591"/>
      <c r="KTP13" s="591"/>
      <c r="KTQ13" s="591"/>
      <c r="KTR13" s="591"/>
      <c r="KTS13" s="591"/>
      <c r="KTT13" s="591"/>
      <c r="KTU13" s="591"/>
      <c r="KTV13" s="591"/>
      <c r="KTW13" s="591"/>
      <c r="KTX13" s="591"/>
      <c r="KTY13" s="591"/>
      <c r="KTZ13" s="591"/>
      <c r="KUA13" s="591"/>
      <c r="KUB13" s="591"/>
      <c r="KUC13" s="591"/>
      <c r="KUD13" s="591"/>
      <c r="KUE13" s="591"/>
      <c r="KUF13" s="591"/>
      <c r="KUG13" s="591"/>
      <c r="KUH13" s="591"/>
      <c r="KUI13" s="591"/>
      <c r="KUJ13" s="591"/>
      <c r="KUK13" s="591"/>
      <c r="KUL13" s="591"/>
      <c r="KUM13" s="591"/>
      <c r="KUN13" s="591"/>
      <c r="KUO13" s="591"/>
      <c r="KUP13" s="591"/>
      <c r="KUQ13" s="591"/>
      <c r="KUR13" s="591"/>
      <c r="KUS13" s="591"/>
      <c r="KUT13" s="591"/>
      <c r="KUU13" s="591"/>
      <c r="KUV13" s="591"/>
      <c r="KUW13" s="591"/>
      <c r="KUX13" s="591"/>
      <c r="KUY13" s="591"/>
      <c r="KUZ13" s="591"/>
      <c r="KVA13" s="591"/>
      <c r="KVB13" s="591"/>
      <c r="KVC13" s="591"/>
      <c r="KVD13" s="591"/>
      <c r="KVE13" s="591"/>
      <c r="KVF13" s="591"/>
      <c r="KVG13" s="591"/>
      <c r="KVH13" s="591"/>
      <c r="KVI13" s="591"/>
      <c r="KVJ13" s="591"/>
      <c r="KVK13" s="591"/>
      <c r="KVL13" s="591"/>
      <c r="KVM13" s="591"/>
      <c r="KVN13" s="591"/>
      <c r="KVO13" s="591"/>
      <c r="KVP13" s="591"/>
      <c r="KVQ13" s="591"/>
      <c r="KVR13" s="591"/>
      <c r="KVS13" s="591"/>
      <c r="KVT13" s="591"/>
      <c r="KVU13" s="591"/>
      <c r="KVV13" s="591"/>
      <c r="KVW13" s="591"/>
      <c r="KVX13" s="591"/>
      <c r="KVY13" s="591"/>
      <c r="KVZ13" s="591"/>
      <c r="KWA13" s="591"/>
      <c r="KWB13" s="591"/>
      <c r="KWC13" s="591"/>
      <c r="KWD13" s="591"/>
      <c r="KWE13" s="591"/>
      <c r="KWF13" s="591"/>
      <c r="KWG13" s="591"/>
      <c r="KWH13" s="591"/>
      <c r="KWI13" s="591"/>
      <c r="KWJ13" s="591"/>
      <c r="KWK13" s="591"/>
      <c r="KWL13" s="591"/>
      <c r="KWM13" s="591"/>
      <c r="KWN13" s="591"/>
      <c r="KWO13" s="591"/>
      <c r="KWP13" s="591"/>
      <c r="KWQ13" s="591"/>
      <c r="KWR13" s="591"/>
      <c r="KWS13" s="591"/>
      <c r="KWT13" s="591"/>
      <c r="KWU13" s="591"/>
      <c r="KWV13" s="591"/>
      <c r="KWW13" s="591"/>
      <c r="KWX13" s="591"/>
      <c r="KWY13" s="591"/>
      <c r="KWZ13" s="591"/>
      <c r="KXA13" s="591"/>
      <c r="KXB13" s="591"/>
      <c r="KXC13" s="591"/>
      <c r="KXD13" s="591"/>
      <c r="KXE13" s="591"/>
      <c r="KXF13" s="591"/>
      <c r="KXG13" s="591"/>
      <c r="KXH13" s="591"/>
      <c r="KXI13" s="591"/>
      <c r="KXJ13" s="591"/>
      <c r="KXK13" s="591"/>
      <c r="KXL13" s="591"/>
      <c r="KXM13" s="591"/>
      <c r="KXN13" s="591"/>
      <c r="KXO13" s="591"/>
      <c r="KXP13" s="591"/>
      <c r="KXQ13" s="591"/>
      <c r="KXR13" s="591"/>
      <c r="KXS13" s="591"/>
      <c r="KXT13" s="591"/>
      <c r="KXU13" s="591"/>
      <c r="KXV13" s="591"/>
      <c r="KXW13" s="591"/>
      <c r="KXX13" s="591"/>
      <c r="KXY13" s="591"/>
      <c r="KXZ13" s="591"/>
      <c r="KYA13" s="591"/>
      <c r="KYB13" s="591"/>
      <c r="KYC13" s="591"/>
      <c r="KYD13" s="591"/>
      <c r="KYE13" s="591"/>
      <c r="KYF13" s="591"/>
      <c r="KYG13" s="591"/>
      <c r="KYH13" s="591"/>
      <c r="KYI13" s="591"/>
      <c r="KYJ13" s="591"/>
      <c r="KYK13" s="591"/>
      <c r="KYL13" s="591"/>
      <c r="KYM13" s="591"/>
      <c r="KYN13" s="591"/>
      <c r="KYO13" s="591"/>
      <c r="KYP13" s="591"/>
      <c r="KYQ13" s="591"/>
      <c r="KYR13" s="591"/>
      <c r="KYS13" s="591"/>
      <c r="KYT13" s="591"/>
      <c r="KYU13" s="591"/>
      <c r="KYV13" s="591"/>
      <c r="KYW13" s="591"/>
      <c r="KYX13" s="591"/>
      <c r="KYY13" s="591"/>
      <c r="KYZ13" s="591"/>
      <c r="KZA13" s="591"/>
      <c r="KZB13" s="591"/>
      <c r="KZC13" s="591"/>
      <c r="KZD13" s="591"/>
      <c r="KZE13" s="591"/>
      <c r="KZF13" s="591"/>
      <c r="KZG13" s="591"/>
      <c r="KZH13" s="591"/>
      <c r="KZI13" s="591"/>
      <c r="KZJ13" s="591"/>
      <c r="KZK13" s="591"/>
      <c r="KZL13" s="591"/>
      <c r="KZM13" s="591"/>
      <c r="KZN13" s="591"/>
      <c r="KZO13" s="591"/>
      <c r="KZP13" s="591"/>
      <c r="KZQ13" s="591"/>
      <c r="KZR13" s="591"/>
      <c r="KZS13" s="591"/>
      <c r="KZT13" s="591"/>
      <c r="KZU13" s="591"/>
      <c r="KZV13" s="591"/>
      <c r="KZW13" s="591"/>
      <c r="KZX13" s="591"/>
      <c r="KZY13" s="591"/>
      <c r="KZZ13" s="591"/>
      <c r="LAA13" s="591"/>
      <c r="LAB13" s="591"/>
      <c r="LAC13" s="591"/>
      <c r="LAD13" s="591"/>
      <c r="LAE13" s="591"/>
      <c r="LAF13" s="591"/>
      <c r="LAG13" s="591"/>
      <c r="LAH13" s="591"/>
      <c r="LAI13" s="591"/>
      <c r="LAJ13" s="591"/>
      <c r="LAK13" s="591"/>
      <c r="LAL13" s="591"/>
      <c r="LAM13" s="591"/>
      <c r="LAN13" s="591"/>
      <c r="LAO13" s="591"/>
      <c r="LAP13" s="591"/>
      <c r="LAQ13" s="591"/>
      <c r="LAR13" s="591"/>
      <c r="LAS13" s="591"/>
      <c r="LAT13" s="591"/>
      <c r="LAU13" s="591"/>
      <c r="LAV13" s="591"/>
      <c r="LAW13" s="591"/>
      <c r="LAX13" s="591"/>
      <c r="LAY13" s="591"/>
      <c r="LAZ13" s="591"/>
      <c r="LBA13" s="591"/>
      <c r="LBB13" s="591"/>
      <c r="LBC13" s="591"/>
      <c r="LBD13" s="591"/>
      <c r="LBE13" s="591"/>
      <c r="LBF13" s="591"/>
      <c r="LBG13" s="591"/>
      <c r="LBH13" s="591"/>
      <c r="LBI13" s="591"/>
      <c r="LBJ13" s="591"/>
      <c r="LBK13" s="591"/>
      <c r="LBL13" s="591"/>
      <c r="LBM13" s="591"/>
      <c r="LBN13" s="591"/>
      <c r="LBO13" s="591"/>
      <c r="LBP13" s="591"/>
      <c r="LBQ13" s="591"/>
      <c r="LBR13" s="591"/>
      <c r="LBS13" s="591"/>
      <c r="LBT13" s="591"/>
      <c r="LBU13" s="591"/>
      <c r="LBV13" s="591"/>
      <c r="LBW13" s="591"/>
      <c r="LBX13" s="591"/>
      <c r="LBY13" s="591"/>
      <c r="LBZ13" s="591"/>
      <c r="LCA13" s="591"/>
      <c r="LCB13" s="591"/>
      <c r="LCC13" s="591"/>
      <c r="LCD13" s="591"/>
      <c r="LCE13" s="591"/>
      <c r="LCF13" s="591"/>
      <c r="LCG13" s="591"/>
      <c r="LCH13" s="591"/>
      <c r="LCI13" s="591"/>
      <c r="LCJ13" s="591"/>
      <c r="LCK13" s="591"/>
      <c r="LCL13" s="591"/>
      <c r="LCM13" s="591"/>
      <c r="LCN13" s="591"/>
      <c r="LCO13" s="591"/>
      <c r="LCP13" s="591"/>
      <c r="LCQ13" s="591"/>
      <c r="LCR13" s="591"/>
      <c r="LCS13" s="591"/>
      <c r="LCT13" s="591"/>
      <c r="LCU13" s="591"/>
      <c r="LCV13" s="591"/>
      <c r="LCW13" s="591"/>
      <c r="LCX13" s="591"/>
      <c r="LCY13" s="591"/>
      <c r="LCZ13" s="591"/>
      <c r="LDA13" s="591"/>
      <c r="LDB13" s="591"/>
      <c r="LDC13" s="591"/>
      <c r="LDD13" s="591"/>
      <c r="LDE13" s="591"/>
      <c r="LDF13" s="591"/>
      <c r="LDG13" s="591"/>
      <c r="LDH13" s="591"/>
      <c r="LDI13" s="591"/>
      <c r="LDJ13" s="591"/>
      <c r="LDK13" s="591"/>
      <c r="LDL13" s="591"/>
      <c r="LDM13" s="591"/>
      <c r="LDN13" s="591"/>
      <c r="LDO13" s="591"/>
      <c r="LDP13" s="591"/>
      <c r="LDQ13" s="591"/>
      <c r="LDR13" s="591"/>
      <c r="LDS13" s="591"/>
      <c r="LDT13" s="591"/>
      <c r="LDU13" s="591"/>
      <c r="LDV13" s="591"/>
      <c r="LDW13" s="591"/>
      <c r="LDX13" s="591"/>
      <c r="LDY13" s="591"/>
      <c r="LDZ13" s="591"/>
      <c r="LEA13" s="591"/>
      <c r="LEB13" s="591"/>
      <c r="LEC13" s="591"/>
      <c r="LED13" s="591"/>
      <c r="LEE13" s="591"/>
      <c r="LEF13" s="591"/>
      <c r="LEG13" s="591"/>
      <c r="LEH13" s="591"/>
      <c r="LEI13" s="591"/>
      <c r="LEJ13" s="591"/>
      <c r="LEK13" s="591"/>
      <c r="LEL13" s="591"/>
      <c r="LEM13" s="591"/>
      <c r="LEN13" s="591"/>
      <c r="LEO13" s="591"/>
      <c r="LEP13" s="591"/>
      <c r="LEQ13" s="591"/>
      <c r="LER13" s="591"/>
      <c r="LES13" s="591"/>
      <c r="LET13" s="591"/>
      <c r="LEU13" s="591"/>
      <c r="LEV13" s="591"/>
      <c r="LEW13" s="591"/>
      <c r="LEX13" s="591"/>
      <c r="LEY13" s="591"/>
      <c r="LEZ13" s="591"/>
      <c r="LFA13" s="591"/>
      <c r="LFB13" s="591"/>
      <c r="LFC13" s="591"/>
      <c r="LFD13" s="591"/>
      <c r="LFE13" s="591"/>
      <c r="LFF13" s="591"/>
      <c r="LFG13" s="591"/>
      <c r="LFH13" s="591"/>
      <c r="LFI13" s="591"/>
      <c r="LFJ13" s="591"/>
      <c r="LFK13" s="591"/>
      <c r="LFL13" s="591"/>
      <c r="LFM13" s="591"/>
      <c r="LFN13" s="591"/>
      <c r="LFO13" s="591"/>
      <c r="LFP13" s="591"/>
      <c r="LFQ13" s="591"/>
      <c r="LFR13" s="591"/>
      <c r="LFS13" s="591"/>
      <c r="LFT13" s="591"/>
      <c r="LFU13" s="591"/>
      <c r="LFV13" s="591"/>
      <c r="LFW13" s="591"/>
      <c r="LFX13" s="591"/>
      <c r="LFY13" s="591"/>
      <c r="LFZ13" s="591"/>
      <c r="LGA13" s="591"/>
      <c r="LGB13" s="591"/>
      <c r="LGC13" s="591"/>
      <c r="LGD13" s="591"/>
      <c r="LGE13" s="591"/>
      <c r="LGF13" s="591"/>
      <c r="LGG13" s="591"/>
      <c r="LGH13" s="591"/>
      <c r="LGI13" s="591"/>
      <c r="LGJ13" s="591"/>
      <c r="LGK13" s="591"/>
      <c r="LGL13" s="591"/>
      <c r="LGM13" s="591"/>
      <c r="LGN13" s="591"/>
      <c r="LGO13" s="591"/>
      <c r="LGP13" s="591"/>
      <c r="LGQ13" s="591"/>
      <c r="LGR13" s="591"/>
      <c r="LGS13" s="591"/>
      <c r="LGT13" s="591"/>
      <c r="LGU13" s="591"/>
      <c r="LGV13" s="591"/>
      <c r="LGW13" s="591"/>
      <c r="LGX13" s="591"/>
      <c r="LGY13" s="591"/>
      <c r="LGZ13" s="591"/>
      <c r="LHA13" s="591"/>
      <c r="LHB13" s="591"/>
      <c r="LHC13" s="591"/>
      <c r="LHD13" s="591"/>
      <c r="LHE13" s="591"/>
      <c r="LHF13" s="591"/>
      <c r="LHG13" s="591"/>
      <c r="LHH13" s="591"/>
      <c r="LHI13" s="591"/>
      <c r="LHJ13" s="591"/>
      <c r="LHK13" s="591"/>
      <c r="LHL13" s="591"/>
      <c r="LHM13" s="591"/>
      <c r="LHN13" s="591"/>
      <c r="LHO13" s="591"/>
      <c r="LHP13" s="591"/>
      <c r="LHQ13" s="591"/>
      <c r="LHR13" s="591"/>
      <c r="LHS13" s="591"/>
      <c r="LHT13" s="591"/>
      <c r="LHU13" s="591"/>
      <c r="LHV13" s="591"/>
      <c r="LHW13" s="591"/>
      <c r="LHX13" s="591"/>
      <c r="LHY13" s="591"/>
      <c r="LHZ13" s="591"/>
      <c r="LIA13" s="591"/>
      <c r="LIB13" s="591"/>
      <c r="LIC13" s="591"/>
      <c r="LID13" s="591"/>
      <c r="LIE13" s="591"/>
      <c r="LIF13" s="591"/>
      <c r="LIG13" s="591"/>
      <c r="LIH13" s="591"/>
      <c r="LII13" s="591"/>
      <c r="LIJ13" s="591"/>
      <c r="LIK13" s="591"/>
      <c r="LIL13" s="591"/>
      <c r="LIM13" s="591"/>
      <c r="LIN13" s="591"/>
      <c r="LIO13" s="591"/>
      <c r="LIP13" s="591"/>
      <c r="LIQ13" s="591"/>
      <c r="LIR13" s="591"/>
      <c r="LIS13" s="591"/>
      <c r="LIT13" s="591"/>
      <c r="LIU13" s="591"/>
      <c r="LIV13" s="591"/>
      <c r="LIW13" s="591"/>
      <c r="LIX13" s="591"/>
      <c r="LIY13" s="591"/>
      <c r="LIZ13" s="591"/>
      <c r="LJA13" s="591"/>
      <c r="LJB13" s="591"/>
      <c r="LJC13" s="591"/>
      <c r="LJD13" s="591"/>
      <c r="LJE13" s="591"/>
      <c r="LJF13" s="591"/>
      <c r="LJG13" s="591"/>
      <c r="LJH13" s="591"/>
      <c r="LJI13" s="591"/>
      <c r="LJJ13" s="591"/>
      <c r="LJK13" s="591"/>
      <c r="LJL13" s="591"/>
      <c r="LJM13" s="591"/>
      <c r="LJN13" s="591"/>
      <c r="LJO13" s="591"/>
      <c r="LJP13" s="591"/>
      <c r="LJQ13" s="591"/>
      <c r="LJR13" s="591"/>
      <c r="LJS13" s="591"/>
      <c r="LJT13" s="591"/>
      <c r="LJU13" s="591"/>
      <c r="LJV13" s="591"/>
      <c r="LJW13" s="591"/>
      <c r="LJX13" s="591"/>
      <c r="LJY13" s="591"/>
      <c r="LJZ13" s="591"/>
      <c r="LKA13" s="591"/>
      <c r="LKB13" s="591"/>
      <c r="LKC13" s="591"/>
      <c r="LKD13" s="591"/>
      <c r="LKE13" s="591"/>
      <c r="LKF13" s="591"/>
      <c r="LKG13" s="591"/>
      <c r="LKH13" s="591"/>
      <c r="LKI13" s="591"/>
      <c r="LKJ13" s="591"/>
      <c r="LKK13" s="591"/>
      <c r="LKL13" s="591"/>
      <c r="LKM13" s="591"/>
      <c r="LKN13" s="591"/>
      <c r="LKO13" s="591"/>
      <c r="LKP13" s="591"/>
      <c r="LKQ13" s="591"/>
      <c r="LKR13" s="591"/>
      <c r="LKS13" s="591"/>
      <c r="LKT13" s="591"/>
      <c r="LKU13" s="591"/>
      <c r="LKV13" s="591"/>
      <c r="LKW13" s="591"/>
      <c r="LKX13" s="591"/>
      <c r="LKY13" s="591"/>
      <c r="LKZ13" s="591"/>
      <c r="LLA13" s="591"/>
      <c r="LLB13" s="591"/>
      <c r="LLC13" s="591"/>
      <c r="LLD13" s="591"/>
      <c r="LLE13" s="591"/>
      <c r="LLF13" s="591"/>
      <c r="LLG13" s="591"/>
      <c r="LLH13" s="591"/>
      <c r="LLI13" s="591"/>
      <c r="LLJ13" s="591"/>
      <c r="LLK13" s="591"/>
      <c r="LLL13" s="591"/>
      <c r="LLM13" s="591"/>
      <c r="LLN13" s="591"/>
      <c r="LLO13" s="591"/>
      <c r="LLP13" s="591"/>
      <c r="LLQ13" s="591"/>
      <c r="LLR13" s="591"/>
      <c r="LLS13" s="591"/>
      <c r="LLT13" s="591"/>
      <c r="LLU13" s="591"/>
      <c r="LLV13" s="591"/>
      <c r="LLW13" s="591"/>
      <c r="LLX13" s="591"/>
      <c r="LLY13" s="591"/>
      <c r="LLZ13" s="591"/>
      <c r="LMA13" s="591"/>
      <c r="LMB13" s="591"/>
      <c r="LMC13" s="591"/>
      <c r="LMD13" s="591"/>
      <c r="LME13" s="591"/>
      <c r="LMF13" s="591"/>
      <c r="LMG13" s="591"/>
      <c r="LMH13" s="591"/>
      <c r="LMI13" s="591"/>
      <c r="LMJ13" s="591"/>
      <c r="LMK13" s="591"/>
      <c r="LML13" s="591"/>
      <c r="LMM13" s="591"/>
      <c r="LMN13" s="591"/>
      <c r="LMO13" s="591"/>
      <c r="LMP13" s="591"/>
      <c r="LMQ13" s="591"/>
      <c r="LMR13" s="591"/>
      <c r="LMS13" s="591"/>
      <c r="LMT13" s="591"/>
      <c r="LMU13" s="591"/>
      <c r="LMV13" s="591"/>
      <c r="LMW13" s="591"/>
      <c r="LMX13" s="591"/>
      <c r="LMY13" s="591"/>
      <c r="LMZ13" s="591"/>
      <c r="LNA13" s="591"/>
      <c r="LNB13" s="591"/>
      <c r="LNC13" s="591"/>
      <c r="LND13" s="591"/>
      <c r="LNE13" s="591"/>
      <c r="LNF13" s="591"/>
      <c r="LNG13" s="591"/>
      <c r="LNH13" s="591"/>
      <c r="LNI13" s="591"/>
      <c r="LNJ13" s="591"/>
      <c r="LNK13" s="591"/>
      <c r="LNL13" s="591"/>
      <c r="LNM13" s="591"/>
      <c r="LNN13" s="591"/>
      <c r="LNO13" s="591"/>
      <c r="LNP13" s="591"/>
      <c r="LNQ13" s="591"/>
      <c r="LNR13" s="591"/>
      <c r="LNS13" s="591"/>
      <c r="LNT13" s="591"/>
      <c r="LNU13" s="591"/>
      <c r="LNV13" s="591"/>
      <c r="LNW13" s="591"/>
      <c r="LNX13" s="591"/>
      <c r="LNY13" s="591"/>
      <c r="LNZ13" s="591"/>
      <c r="LOA13" s="591"/>
      <c r="LOB13" s="591"/>
      <c r="LOC13" s="591"/>
      <c r="LOD13" s="591"/>
      <c r="LOE13" s="591"/>
      <c r="LOF13" s="591"/>
      <c r="LOG13" s="591"/>
      <c r="LOH13" s="591"/>
      <c r="LOI13" s="591"/>
      <c r="LOJ13" s="591"/>
      <c r="LOK13" s="591"/>
      <c r="LOL13" s="591"/>
      <c r="LOM13" s="591"/>
      <c r="LON13" s="591"/>
      <c r="LOO13" s="591"/>
      <c r="LOP13" s="591"/>
      <c r="LOQ13" s="591"/>
      <c r="LOR13" s="591"/>
      <c r="LOS13" s="591"/>
      <c r="LOT13" s="591"/>
      <c r="LOU13" s="591"/>
      <c r="LOV13" s="591"/>
      <c r="LOW13" s="591"/>
      <c r="LOX13" s="591"/>
      <c r="LOY13" s="591"/>
      <c r="LOZ13" s="591"/>
      <c r="LPA13" s="591"/>
      <c r="LPB13" s="591"/>
      <c r="LPC13" s="591"/>
      <c r="LPD13" s="591"/>
      <c r="LPE13" s="591"/>
      <c r="LPF13" s="591"/>
      <c r="LPG13" s="591"/>
      <c r="LPH13" s="591"/>
      <c r="LPI13" s="591"/>
      <c r="LPJ13" s="591"/>
      <c r="LPK13" s="591"/>
      <c r="LPL13" s="591"/>
      <c r="LPM13" s="591"/>
      <c r="LPN13" s="591"/>
      <c r="LPO13" s="591"/>
      <c r="LPP13" s="591"/>
      <c r="LPQ13" s="591"/>
      <c r="LPR13" s="591"/>
      <c r="LPS13" s="591"/>
      <c r="LPT13" s="591"/>
      <c r="LPU13" s="591"/>
      <c r="LPV13" s="591"/>
      <c r="LPW13" s="591"/>
      <c r="LPX13" s="591"/>
      <c r="LPY13" s="591"/>
      <c r="LPZ13" s="591"/>
      <c r="LQA13" s="591"/>
      <c r="LQB13" s="591"/>
      <c r="LQC13" s="591"/>
      <c r="LQD13" s="591"/>
      <c r="LQE13" s="591"/>
      <c r="LQF13" s="591"/>
      <c r="LQG13" s="591"/>
      <c r="LQH13" s="591"/>
      <c r="LQI13" s="591"/>
      <c r="LQJ13" s="591"/>
      <c r="LQK13" s="591"/>
      <c r="LQL13" s="591"/>
      <c r="LQM13" s="591"/>
      <c r="LQN13" s="591"/>
      <c r="LQO13" s="591"/>
      <c r="LQP13" s="591"/>
      <c r="LQQ13" s="591"/>
      <c r="LQR13" s="591"/>
      <c r="LQS13" s="591"/>
      <c r="LQT13" s="591"/>
      <c r="LQU13" s="591"/>
      <c r="LQV13" s="591"/>
      <c r="LQW13" s="591"/>
      <c r="LQX13" s="591"/>
      <c r="LQY13" s="591"/>
      <c r="LQZ13" s="591"/>
      <c r="LRA13" s="591"/>
      <c r="LRB13" s="591"/>
      <c r="LRC13" s="591"/>
      <c r="LRD13" s="591"/>
      <c r="LRE13" s="591"/>
      <c r="LRF13" s="591"/>
      <c r="LRG13" s="591"/>
      <c r="LRH13" s="591"/>
      <c r="LRI13" s="591"/>
      <c r="LRJ13" s="591"/>
      <c r="LRK13" s="591"/>
      <c r="LRL13" s="591"/>
      <c r="LRM13" s="591"/>
      <c r="LRN13" s="591"/>
      <c r="LRO13" s="591"/>
      <c r="LRP13" s="591"/>
      <c r="LRQ13" s="591"/>
      <c r="LRR13" s="591"/>
      <c r="LRS13" s="591"/>
      <c r="LRT13" s="591"/>
      <c r="LRU13" s="591"/>
      <c r="LRV13" s="591"/>
      <c r="LRW13" s="591"/>
      <c r="LRX13" s="591"/>
      <c r="LRY13" s="591"/>
      <c r="LRZ13" s="591"/>
      <c r="LSA13" s="591"/>
      <c r="LSB13" s="591"/>
      <c r="LSC13" s="591"/>
      <c r="LSD13" s="591"/>
      <c r="LSE13" s="591"/>
      <c r="LSF13" s="591"/>
      <c r="LSG13" s="591"/>
      <c r="LSH13" s="591"/>
      <c r="LSI13" s="591"/>
      <c r="LSJ13" s="591"/>
      <c r="LSK13" s="591"/>
      <c r="LSL13" s="591"/>
      <c r="LSM13" s="591"/>
      <c r="LSN13" s="591"/>
      <c r="LSO13" s="591"/>
      <c r="LSP13" s="591"/>
      <c r="LSQ13" s="591"/>
      <c r="LSR13" s="591"/>
      <c r="LSS13" s="591"/>
      <c r="LST13" s="591"/>
      <c r="LSU13" s="591"/>
      <c r="LSV13" s="591"/>
      <c r="LSW13" s="591"/>
      <c r="LSX13" s="591"/>
      <c r="LSY13" s="591"/>
      <c r="LSZ13" s="591"/>
      <c r="LTA13" s="591"/>
      <c r="LTB13" s="591"/>
      <c r="LTC13" s="591"/>
      <c r="LTD13" s="591"/>
      <c r="LTE13" s="591"/>
      <c r="LTF13" s="591"/>
      <c r="LTG13" s="591"/>
      <c r="LTH13" s="591"/>
      <c r="LTI13" s="591"/>
      <c r="LTJ13" s="591"/>
      <c r="LTK13" s="591"/>
      <c r="LTL13" s="591"/>
      <c r="LTM13" s="591"/>
      <c r="LTN13" s="591"/>
      <c r="LTO13" s="591"/>
      <c r="LTP13" s="591"/>
      <c r="LTQ13" s="591"/>
      <c r="LTR13" s="591"/>
      <c r="LTS13" s="591"/>
      <c r="LTT13" s="591"/>
      <c r="LTU13" s="591"/>
      <c r="LTV13" s="591"/>
      <c r="LTW13" s="591"/>
      <c r="LTX13" s="591"/>
      <c r="LTY13" s="591"/>
      <c r="LTZ13" s="591"/>
      <c r="LUA13" s="591"/>
      <c r="LUB13" s="591"/>
      <c r="LUC13" s="591"/>
      <c r="LUD13" s="591"/>
      <c r="LUE13" s="591"/>
      <c r="LUF13" s="591"/>
      <c r="LUG13" s="591"/>
      <c r="LUH13" s="591"/>
      <c r="LUI13" s="591"/>
      <c r="LUJ13" s="591"/>
      <c r="LUK13" s="591"/>
      <c r="LUL13" s="591"/>
      <c r="LUM13" s="591"/>
      <c r="LUN13" s="591"/>
      <c r="LUO13" s="591"/>
      <c r="LUP13" s="591"/>
      <c r="LUQ13" s="591"/>
      <c r="LUR13" s="591"/>
      <c r="LUS13" s="591"/>
      <c r="LUT13" s="591"/>
      <c r="LUU13" s="591"/>
      <c r="LUV13" s="591"/>
      <c r="LUW13" s="591"/>
      <c r="LUX13" s="591"/>
      <c r="LUY13" s="591"/>
      <c r="LUZ13" s="591"/>
      <c r="LVA13" s="591"/>
      <c r="LVB13" s="591"/>
      <c r="LVC13" s="591"/>
      <c r="LVD13" s="591"/>
      <c r="LVE13" s="591"/>
      <c r="LVF13" s="591"/>
      <c r="LVG13" s="591"/>
      <c r="LVH13" s="591"/>
      <c r="LVI13" s="591"/>
      <c r="LVJ13" s="591"/>
      <c r="LVK13" s="591"/>
      <c r="LVL13" s="591"/>
      <c r="LVM13" s="591"/>
      <c r="LVN13" s="591"/>
      <c r="LVO13" s="591"/>
      <c r="LVP13" s="591"/>
      <c r="LVQ13" s="591"/>
      <c r="LVR13" s="591"/>
      <c r="LVS13" s="591"/>
      <c r="LVT13" s="591"/>
      <c r="LVU13" s="591"/>
      <c r="LVV13" s="591"/>
      <c r="LVW13" s="591"/>
      <c r="LVX13" s="591"/>
      <c r="LVY13" s="591"/>
      <c r="LVZ13" s="591"/>
      <c r="LWA13" s="591"/>
      <c r="LWB13" s="591"/>
      <c r="LWC13" s="591"/>
      <c r="LWD13" s="591"/>
      <c r="LWE13" s="591"/>
      <c r="LWF13" s="591"/>
      <c r="LWG13" s="591"/>
      <c r="LWH13" s="591"/>
      <c r="LWI13" s="591"/>
      <c r="LWJ13" s="591"/>
      <c r="LWK13" s="591"/>
      <c r="LWL13" s="591"/>
      <c r="LWM13" s="591"/>
      <c r="LWN13" s="591"/>
      <c r="LWO13" s="591"/>
      <c r="LWP13" s="591"/>
      <c r="LWQ13" s="591"/>
      <c r="LWR13" s="591"/>
      <c r="LWS13" s="591"/>
      <c r="LWT13" s="591"/>
      <c r="LWU13" s="591"/>
      <c r="LWV13" s="591"/>
      <c r="LWW13" s="591"/>
      <c r="LWX13" s="591"/>
      <c r="LWY13" s="591"/>
      <c r="LWZ13" s="591"/>
      <c r="LXA13" s="591"/>
      <c r="LXB13" s="591"/>
      <c r="LXC13" s="591"/>
      <c r="LXD13" s="591"/>
      <c r="LXE13" s="591"/>
      <c r="LXF13" s="591"/>
      <c r="LXG13" s="591"/>
      <c r="LXH13" s="591"/>
      <c r="LXI13" s="591"/>
      <c r="LXJ13" s="591"/>
      <c r="LXK13" s="591"/>
      <c r="LXL13" s="591"/>
      <c r="LXM13" s="591"/>
      <c r="LXN13" s="591"/>
      <c r="LXO13" s="591"/>
      <c r="LXP13" s="591"/>
      <c r="LXQ13" s="591"/>
      <c r="LXR13" s="591"/>
      <c r="LXS13" s="591"/>
      <c r="LXT13" s="591"/>
      <c r="LXU13" s="591"/>
      <c r="LXV13" s="591"/>
      <c r="LXW13" s="591"/>
      <c r="LXX13" s="591"/>
      <c r="LXY13" s="591"/>
      <c r="LXZ13" s="591"/>
      <c r="LYA13" s="591"/>
      <c r="LYB13" s="591"/>
      <c r="LYC13" s="591"/>
      <c r="LYD13" s="591"/>
      <c r="LYE13" s="591"/>
      <c r="LYF13" s="591"/>
      <c r="LYG13" s="591"/>
      <c r="LYH13" s="591"/>
      <c r="LYI13" s="591"/>
      <c r="LYJ13" s="591"/>
      <c r="LYK13" s="591"/>
      <c r="LYL13" s="591"/>
      <c r="LYM13" s="591"/>
      <c r="LYN13" s="591"/>
      <c r="LYO13" s="591"/>
      <c r="LYP13" s="591"/>
      <c r="LYQ13" s="591"/>
      <c r="LYR13" s="591"/>
      <c r="LYS13" s="591"/>
      <c r="LYT13" s="591"/>
      <c r="LYU13" s="591"/>
      <c r="LYV13" s="591"/>
      <c r="LYW13" s="591"/>
      <c r="LYX13" s="591"/>
      <c r="LYY13" s="591"/>
      <c r="LYZ13" s="591"/>
      <c r="LZA13" s="591"/>
      <c r="LZB13" s="591"/>
      <c r="LZC13" s="591"/>
      <c r="LZD13" s="591"/>
      <c r="LZE13" s="591"/>
      <c r="LZF13" s="591"/>
      <c r="LZG13" s="591"/>
      <c r="LZH13" s="591"/>
      <c r="LZI13" s="591"/>
      <c r="LZJ13" s="591"/>
      <c r="LZK13" s="591"/>
      <c r="LZL13" s="591"/>
      <c r="LZM13" s="591"/>
      <c r="LZN13" s="591"/>
      <c r="LZO13" s="591"/>
      <c r="LZP13" s="591"/>
      <c r="LZQ13" s="591"/>
      <c r="LZR13" s="591"/>
      <c r="LZS13" s="591"/>
      <c r="LZT13" s="591"/>
      <c r="LZU13" s="591"/>
      <c r="LZV13" s="591"/>
      <c r="LZW13" s="591"/>
      <c r="LZX13" s="591"/>
      <c r="LZY13" s="591"/>
      <c r="LZZ13" s="591"/>
      <c r="MAA13" s="591"/>
      <c r="MAB13" s="591"/>
      <c r="MAC13" s="591"/>
      <c r="MAD13" s="591"/>
      <c r="MAE13" s="591"/>
      <c r="MAF13" s="591"/>
      <c r="MAG13" s="591"/>
      <c r="MAH13" s="591"/>
      <c r="MAI13" s="591"/>
      <c r="MAJ13" s="591"/>
      <c r="MAK13" s="591"/>
      <c r="MAL13" s="591"/>
      <c r="MAM13" s="591"/>
      <c r="MAN13" s="591"/>
      <c r="MAO13" s="591"/>
      <c r="MAP13" s="591"/>
      <c r="MAQ13" s="591"/>
      <c r="MAR13" s="591"/>
      <c r="MAS13" s="591"/>
      <c r="MAT13" s="591"/>
      <c r="MAU13" s="591"/>
      <c r="MAV13" s="591"/>
      <c r="MAW13" s="591"/>
      <c r="MAX13" s="591"/>
      <c r="MAY13" s="591"/>
      <c r="MAZ13" s="591"/>
      <c r="MBA13" s="591"/>
      <c r="MBB13" s="591"/>
      <c r="MBC13" s="591"/>
      <c r="MBD13" s="591"/>
      <c r="MBE13" s="591"/>
      <c r="MBF13" s="591"/>
      <c r="MBG13" s="591"/>
      <c r="MBH13" s="591"/>
      <c r="MBI13" s="591"/>
      <c r="MBJ13" s="591"/>
      <c r="MBK13" s="591"/>
      <c r="MBL13" s="591"/>
      <c r="MBM13" s="591"/>
      <c r="MBN13" s="591"/>
      <c r="MBO13" s="591"/>
      <c r="MBP13" s="591"/>
      <c r="MBQ13" s="591"/>
      <c r="MBR13" s="591"/>
      <c r="MBS13" s="591"/>
      <c r="MBT13" s="591"/>
      <c r="MBU13" s="591"/>
      <c r="MBV13" s="591"/>
      <c r="MBW13" s="591"/>
      <c r="MBX13" s="591"/>
      <c r="MBY13" s="591"/>
      <c r="MBZ13" s="591"/>
      <c r="MCA13" s="591"/>
      <c r="MCB13" s="591"/>
      <c r="MCC13" s="591"/>
      <c r="MCD13" s="591"/>
      <c r="MCE13" s="591"/>
      <c r="MCF13" s="591"/>
      <c r="MCG13" s="591"/>
      <c r="MCH13" s="591"/>
      <c r="MCI13" s="591"/>
      <c r="MCJ13" s="591"/>
      <c r="MCK13" s="591"/>
      <c r="MCL13" s="591"/>
      <c r="MCM13" s="591"/>
      <c r="MCN13" s="591"/>
      <c r="MCO13" s="591"/>
      <c r="MCP13" s="591"/>
      <c r="MCQ13" s="591"/>
      <c r="MCR13" s="591"/>
      <c r="MCS13" s="591"/>
      <c r="MCT13" s="591"/>
      <c r="MCU13" s="591"/>
      <c r="MCV13" s="591"/>
      <c r="MCW13" s="591"/>
      <c r="MCX13" s="591"/>
      <c r="MCY13" s="591"/>
      <c r="MCZ13" s="591"/>
      <c r="MDA13" s="591"/>
      <c r="MDB13" s="591"/>
      <c r="MDC13" s="591"/>
      <c r="MDD13" s="591"/>
      <c r="MDE13" s="591"/>
      <c r="MDF13" s="591"/>
      <c r="MDG13" s="591"/>
      <c r="MDH13" s="591"/>
      <c r="MDI13" s="591"/>
      <c r="MDJ13" s="591"/>
      <c r="MDK13" s="591"/>
      <c r="MDL13" s="591"/>
      <c r="MDM13" s="591"/>
      <c r="MDN13" s="591"/>
      <c r="MDO13" s="591"/>
      <c r="MDP13" s="591"/>
      <c r="MDQ13" s="591"/>
      <c r="MDR13" s="591"/>
      <c r="MDS13" s="591"/>
      <c r="MDT13" s="591"/>
      <c r="MDU13" s="591"/>
      <c r="MDV13" s="591"/>
      <c r="MDW13" s="591"/>
      <c r="MDX13" s="591"/>
      <c r="MDY13" s="591"/>
      <c r="MDZ13" s="591"/>
      <c r="MEA13" s="591"/>
      <c r="MEB13" s="591"/>
      <c r="MEC13" s="591"/>
      <c r="MED13" s="591"/>
      <c r="MEE13" s="591"/>
      <c r="MEF13" s="591"/>
      <c r="MEG13" s="591"/>
      <c r="MEH13" s="591"/>
      <c r="MEI13" s="591"/>
      <c r="MEJ13" s="591"/>
      <c r="MEK13" s="591"/>
      <c r="MEL13" s="591"/>
      <c r="MEM13" s="591"/>
      <c r="MEN13" s="591"/>
      <c r="MEO13" s="591"/>
      <c r="MEP13" s="591"/>
      <c r="MEQ13" s="591"/>
      <c r="MER13" s="591"/>
      <c r="MES13" s="591"/>
      <c r="MET13" s="591"/>
      <c r="MEU13" s="591"/>
      <c r="MEV13" s="591"/>
      <c r="MEW13" s="591"/>
      <c r="MEX13" s="591"/>
      <c r="MEY13" s="591"/>
      <c r="MEZ13" s="591"/>
      <c r="MFA13" s="591"/>
      <c r="MFB13" s="591"/>
      <c r="MFC13" s="591"/>
      <c r="MFD13" s="591"/>
      <c r="MFE13" s="591"/>
      <c r="MFF13" s="591"/>
      <c r="MFG13" s="591"/>
      <c r="MFH13" s="591"/>
      <c r="MFI13" s="591"/>
      <c r="MFJ13" s="591"/>
      <c r="MFK13" s="591"/>
      <c r="MFL13" s="591"/>
      <c r="MFM13" s="591"/>
      <c r="MFN13" s="591"/>
      <c r="MFO13" s="591"/>
      <c r="MFP13" s="591"/>
      <c r="MFQ13" s="591"/>
      <c r="MFR13" s="591"/>
      <c r="MFS13" s="591"/>
      <c r="MFT13" s="591"/>
      <c r="MFU13" s="591"/>
      <c r="MFV13" s="591"/>
      <c r="MFW13" s="591"/>
      <c r="MFX13" s="591"/>
      <c r="MFY13" s="591"/>
      <c r="MFZ13" s="591"/>
      <c r="MGA13" s="591"/>
      <c r="MGB13" s="591"/>
      <c r="MGC13" s="591"/>
      <c r="MGD13" s="591"/>
      <c r="MGE13" s="591"/>
      <c r="MGF13" s="591"/>
      <c r="MGG13" s="591"/>
      <c r="MGH13" s="591"/>
      <c r="MGI13" s="591"/>
      <c r="MGJ13" s="591"/>
      <c r="MGK13" s="591"/>
      <c r="MGL13" s="591"/>
      <c r="MGM13" s="591"/>
      <c r="MGN13" s="591"/>
      <c r="MGO13" s="591"/>
      <c r="MGP13" s="591"/>
      <c r="MGQ13" s="591"/>
      <c r="MGR13" s="591"/>
      <c r="MGS13" s="591"/>
      <c r="MGT13" s="591"/>
      <c r="MGU13" s="591"/>
      <c r="MGV13" s="591"/>
      <c r="MGW13" s="591"/>
      <c r="MGX13" s="591"/>
      <c r="MGY13" s="591"/>
      <c r="MGZ13" s="591"/>
      <c r="MHA13" s="591"/>
      <c r="MHB13" s="591"/>
      <c r="MHC13" s="591"/>
      <c r="MHD13" s="591"/>
      <c r="MHE13" s="591"/>
      <c r="MHF13" s="591"/>
      <c r="MHG13" s="591"/>
      <c r="MHH13" s="591"/>
      <c r="MHI13" s="591"/>
      <c r="MHJ13" s="591"/>
      <c r="MHK13" s="591"/>
      <c r="MHL13" s="591"/>
      <c r="MHM13" s="591"/>
      <c r="MHN13" s="591"/>
      <c r="MHO13" s="591"/>
      <c r="MHP13" s="591"/>
      <c r="MHQ13" s="591"/>
      <c r="MHR13" s="591"/>
      <c r="MHS13" s="591"/>
      <c r="MHT13" s="591"/>
      <c r="MHU13" s="591"/>
      <c r="MHV13" s="591"/>
      <c r="MHW13" s="591"/>
      <c r="MHX13" s="591"/>
      <c r="MHY13" s="591"/>
      <c r="MHZ13" s="591"/>
      <c r="MIA13" s="591"/>
      <c r="MIB13" s="591"/>
      <c r="MIC13" s="591"/>
      <c r="MID13" s="591"/>
      <c r="MIE13" s="591"/>
      <c r="MIF13" s="591"/>
      <c r="MIG13" s="591"/>
      <c r="MIH13" s="591"/>
      <c r="MII13" s="591"/>
      <c r="MIJ13" s="591"/>
      <c r="MIK13" s="591"/>
      <c r="MIL13" s="591"/>
      <c r="MIM13" s="591"/>
      <c r="MIN13" s="591"/>
      <c r="MIO13" s="591"/>
      <c r="MIP13" s="591"/>
      <c r="MIQ13" s="591"/>
      <c r="MIR13" s="591"/>
      <c r="MIS13" s="591"/>
      <c r="MIT13" s="591"/>
      <c r="MIU13" s="591"/>
      <c r="MIV13" s="591"/>
      <c r="MIW13" s="591"/>
      <c r="MIX13" s="591"/>
      <c r="MIY13" s="591"/>
      <c r="MIZ13" s="591"/>
      <c r="MJA13" s="591"/>
      <c r="MJB13" s="591"/>
      <c r="MJC13" s="591"/>
      <c r="MJD13" s="591"/>
      <c r="MJE13" s="591"/>
      <c r="MJF13" s="591"/>
      <c r="MJG13" s="591"/>
      <c r="MJH13" s="591"/>
      <c r="MJI13" s="591"/>
      <c r="MJJ13" s="591"/>
      <c r="MJK13" s="591"/>
      <c r="MJL13" s="591"/>
      <c r="MJM13" s="591"/>
      <c r="MJN13" s="591"/>
      <c r="MJO13" s="591"/>
      <c r="MJP13" s="591"/>
      <c r="MJQ13" s="591"/>
      <c r="MJR13" s="591"/>
      <c r="MJS13" s="591"/>
      <c r="MJT13" s="591"/>
      <c r="MJU13" s="591"/>
      <c r="MJV13" s="591"/>
      <c r="MJW13" s="591"/>
      <c r="MJX13" s="591"/>
      <c r="MJY13" s="591"/>
      <c r="MJZ13" s="591"/>
      <c r="MKA13" s="591"/>
      <c r="MKB13" s="591"/>
      <c r="MKC13" s="591"/>
      <c r="MKD13" s="591"/>
      <c r="MKE13" s="591"/>
      <c r="MKF13" s="591"/>
      <c r="MKG13" s="591"/>
      <c r="MKH13" s="591"/>
      <c r="MKI13" s="591"/>
      <c r="MKJ13" s="591"/>
      <c r="MKK13" s="591"/>
      <c r="MKL13" s="591"/>
      <c r="MKM13" s="591"/>
      <c r="MKN13" s="591"/>
      <c r="MKO13" s="591"/>
      <c r="MKP13" s="591"/>
      <c r="MKQ13" s="591"/>
      <c r="MKR13" s="591"/>
      <c r="MKS13" s="591"/>
      <c r="MKT13" s="591"/>
      <c r="MKU13" s="591"/>
      <c r="MKV13" s="591"/>
      <c r="MKW13" s="591"/>
      <c r="MKX13" s="591"/>
      <c r="MKY13" s="591"/>
      <c r="MKZ13" s="591"/>
      <c r="MLA13" s="591"/>
      <c r="MLB13" s="591"/>
      <c r="MLC13" s="591"/>
      <c r="MLD13" s="591"/>
      <c r="MLE13" s="591"/>
      <c r="MLF13" s="591"/>
      <c r="MLG13" s="591"/>
      <c r="MLH13" s="591"/>
      <c r="MLI13" s="591"/>
      <c r="MLJ13" s="591"/>
      <c r="MLK13" s="591"/>
      <c r="MLL13" s="591"/>
      <c r="MLM13" s="591"/>
      <c r="MLN13" s="591"/>
      <c r="MLO13" s="591"/>
      <c r="MLP13" s="591"/>
      <c r="MLQ13" s="591"/>
      <c r="MLR13" s="591"/>
      <c r="MLS13" s="591"/>
      <c r="MLT13" s="591"/>
      <c r="MLU13" s="591"/>
      <c r="MLV13" s="591"/>
      <c r="MLW13" s="591"/>
      <c r="MLX13" s="591"/>
      <c r="MLY13" s="591"/>
      <c r="MLZ13" s="591"/>
      <c r="MMA13" s="591"/>
      <c r="MMB13" s="591"/>
      <c r="MMC13" s="591"/>
      <c r="MMD13" s="591"/>
      <c r="MME13" s="591"/>
      <c r="MMF13" s="591"/>
      <c r="MMG13" s="591"/>
      <c r="MMH13" s="591"/>
      <c r="MMI13" s="591"/>
      <c r="MMJ13" s="591"/>
      <c r="MMK13" s="591"/>
      <c r="MML13" s="591"/>
      <c r="MMM13" s="591"/>
      <c r="MMN13" s="591"/>
      <c r="MMO13" s="591"/>
      <c r="MMP13" s="591"/>
      <c r="MMQ13" s="591"/>
      <c r="MMR13" s="591"/>
      <c r="MMS13" s="591"/>
      <c r="MMT13" s="591"/>
      <c r="MMU13" s="591"/>
      <c r="MMV13" s="591"/>
      <c r="MMW13" s="591"/>
      <c r="MMX13" s="591"/>
      <c r="MMY13" s="591"/>
      <c r="MMZ13" s="591"/>
      <c r="MNA13" s="591"/>
      <c r="MNB13" s="591"/>
      <c r="MNC13" s="591"/>
      <c r="MND13" s="591"/>
      <c r="MNE13" s="591"/>
      <c r="MNF13" s="591"/>
      <c r="MNG13" s="591"/>
      <c r="MNH13" s="591"/>
      <c r="MNI13" s="591"/>
      <c r="MNJ13" s="591"/>
      <c r="MNK13" s="591"/>
      <c r="MNL13" s="591"/>
      <c r="MNM13" s="591"/>
      <c r="MNN13" s="591"/>
      <c r="MNO13" s="591"/>
      <c r="MNP13" s="591"/>
      <c r="MNQ13" s="591"/>
      <c r="MNR13" s="591"/>
      <c r="MNS13" s="591"/>
      <c r="MNT13" s="591"/>
      <c r="MNU13" s="591"/>
      <c r="MNV13" s="591"/>
      <c r="MNW13" s="591"/>
      <c r="MNX13" s="591"/>
      <c r="MNY13" s="591"/>
      <c r="MNZ13" s="591"/>
      <c r="MOA13" s="591"/>
      <c r="MOB13" s="591"/>
      <c r="MOC13" s="591"/>
      <c r="MOD13" s="591"/>
      <c r="MOE13" s="591"/>
      <c r="MOF13" s="591"/>
      <c r="MOG13" s="591"/>
      <c r="MOH13" s="591"/>
      <c r="MOI13" s="591"/>
      <c r="MOJ13" s="591"/>
      <c r="MOK13" s="591"/>
      <c r="MOL13" s="591"/>
      <c r="MOM13" s="591"/>
      <c r="MON13" s="591"/>
      <c r="MOO13" s="591"/>
      <c r="MOP13" s="591"/>
      <c r="MOQ13" s="591"/>
      <c r="MOR13" s="591"/>
      <c r="MOS13" s="591"/>
      <c r="MOT13" s="591"/>
      <c r="MOU13" s="591"/>
      <c r="MOV13" s="591"/>
      <c r="MOW13" s="591"/>
      <c r="MOX13" s="591"/>
      <c r="MOY13" s="591"/>
      <c r="MOZ13" s="591"/>
      <c r="MPA13" s="591"/>
      <c r="MPB13" s="591"/>
      <c r="MPC13" s="591"/>
      <c r="MPD13" s="591"/>
      <c r="MPE13" s="591"/>
      <c r="MPF13" s="591"/>
      <c r="MPG13" s="591"/>
      <c r="MPH13" s="591"/>
      <c r="MPI13" s="591"/>
      <c r="MPJ13" s="591"/>
      <c r="MPK13" s="591"/>
      <c r="MPL13" s="591"/>
      <c r="MPM13" s="591"/>
      <c r="MPN13" s="591"/>
      <c r="MPO13" s="591"/>
      <c r="MPP13" s="591"/>
      <c r="MPQ13" s="591"/>
      <c r="MPR13" s="591"/>
      <c r="MPS13" s="591"/>
      <c r="MPT13" s="591"/>
      <c r="MPU13" s="591"/>
      <c r="MPV13" s="591"/>
      <c r="MPW13" s="591"/>
      <c r="MPX13" s="591"/>
      <c r="MPY13" s="591"/>
      <c r="MPZ13" s="591"/>
      <c r="MQA13" s="591"/>
      <c r="MQB13" s="591"/>
      <c r="MQC13" s="591"/>
      <c r="MQD13" s="591"/>
      <c r="MQE13" s="591"/>
      <c r="MQF13" s="591"/>
      <c r="MQG13" s="591"/>
      <c r="MQH13" s="591"/>
      <c r="MQI13" s="591"/>
      <c r="MQJ13" s="591"/>
      <c r="MQK13" s="591"/>
      <c r="MQL13" s="591"/>
      <c r="MQM13" s="591"/>
      <c r="MQN13" s="591"/>
      <c r="MQO13" s="591"/>
      <c r="MQP13" s="591"/>
      <c r="MQQ13" s="591"/>
      <c r="MQR13" s="591"/>
      <c r="MQS13" s="591"/>
      <c r="MQT13" s="591"/>
      <c r="MQU13" s="591"/>
      <c r="MQV13" s="591"/>
      <c r="MQW13" s="591"/>
      <c r="MQX13" s="591"/>
      <c r="MQY13" s="591"/>
      <c r="MQZ13" s="591"/>
      <c r="MRA13" s="591"/>
      <c r="MRB13" s="591"/>
      <c r="MRC13" s="591"/>
      <c r="MRD13" s="591"/>
      <c r="MRE13" s="591"/>
      <c r="MRF13" s="591"/>
      <c r="MRG13" s="591"/>
      <c r="MRH13" s="591"/>
      <c r="MRI13" s="591"/>
      <c r="MRJ13" s="591"/>
      <c r="MRK13" s="591"/>
      <c r="MRL13" s="591"/>
      <c r="MRM13" s="591"/>
      <c r="MRN13" s="591"/>
      <c r="MRO13" s="591"/>
      <c r="MRP13" s="591"/>
      <c r="MRQ13" s="591"/>
      <c r="MRR13" s="591"/>
      <c r="MRS13" s="591"/>
      <c r="MRT13" s="591"/>
      <c r="MRU13" s="591"/>
      <c r="MRV13" s="591"/>
      <c r="MRW13" s="591"/>
      <c r="MRX13" s="591"/>
      <c r="MRY13" s="591"/>
      <c r="MRZ13" s="591"/>
      <c r="MSA13" s="591"/>
      <c r="MSB13" s="591"/>
      <c r="MSC13" s="591"/>
      <c r="MSD13" s="591"/>
      <c r="MSE13" s="591"/>
      <c r="MSF13" s="591"/>
      <c r="MSG13" s="591"/>
      <c r="MSH13" s="591"/>
      <c r="MSI13" s="591"/>
      <c r="MSJ13" s="591"/>
      <c r="MSK13" s="591"/>
      <c r="MSL13" s="591"/>
      <c r="MSM13" s="591"/>
      <c r="MSN13" s="591"/>
      <c r="MSO13" s="591"/>
      <c r="MSP13" s="591"/>
      <c r="MSQ13" s="591"/>
      <c r="MSR13" s="591"/>
      <c r="MSS13" s="591"/>
      <c r="MST13" s="591"/>
      <c r="MSU13" s="591"/>
      <c r="MSV13" s="591"/>
      <c r="MSW13" s="591"/>
      <c r="MSX13" s="591"/>
      <c r="MSY13" s="591"/>
      <c r="MSZ13" s="591"/>
      <c r="MTA13" s="591"/>
      <c r="MTB13" s="591"/>
      <c r="MTC13" s="591"/>
      <c r="MTD13" s="591"/>
      <c r="MTE13" s="591"/>
      <c r="MTF13" s="591"/>
      <c r="MTG13" s="591"/>
      <c r="MTH13" s="591"/>
      <c r="MTI13" s="591"/>
      <c r="MTJ13" s="591"/>
      <c r="MTK13" s="591"/>
      <c r="MTL13" s="591"/>
      <c r="MTM13" s="591"/>
      <c r="MTN13" s="591"/>
      <c r="MTO13" s="591"/>
      <c r="MTP13" s="591"/>
      <c r="MTQ13" s="591"/>
      <c r="MTR13" s="591"/>
      <c r="MTS13" s="591"/>
      <c r="MTT13" s="591"/>
      <c r="MTU13" s="591"/>
      <c r="MTV13" s="591"/>
      <c r="MTW13" s="591"/>
      <c r="MTX13" s="591"/>
      <c r="MTY13" s="591"/>
      <c r="MTZ13" s="591"/>
      <c r="MUA13" s="591"/>
      <c r="MUB13" s="591"/>
      <c r="MUC13" s="591"/>
      <c r="MUD13" s="591"/>
      <c r="MUE13" s="591"/>
      <c r="MUF13" s="591"/>
      <c r="MUG13" s="591"/>
      <c r="MUH13" s="591"/>
      <c r="MUI13" s="591"/>
      <c r="MUJ13" s="591"/>
      <c r="MUK13" s="591"/>
      <c r="MUL13" s="591"/>
      <c r="MUM13" s="591"/>
      <c r="MUN13" s="591"/>
      <c r="MUO13" s="591"/>
      <c r="MUP13" s="591"/>
      <c r="MUQ13" s="591"/>
      <c r="MUR13" s="591"/>
      <c r="MUS13" s="591"/>
      <c r="MUT13" s="591"/>
      <c r="MUU13" s="591"/>
      <c r="MUV13" s="591"/>
      <c r="MUW13" s="591"/>
      <c r="MUX13" s="591"/>
      <c r="MUY13" s="591"/>
      <c r="MUZ13" s="591"/>
      <c r="MVA13" s="591"/>
      <c r="MVB13" s="591"/>
      <c r="MVC13" s="591"/>
      <c r="MVD13" s="591"/>
      <c r="MVE13" s="591"/>
      <c r="MVF13" s="591"/>
      <c r="MVG13" s="591"/>
      <c r="MVH13" s="591"/>
      <c r="MVI13" s="591"/>
      <c r="MVJ13" s="591"/>
      <c r="MVK13" s="591"/>
      <c r="MVL13" s="591"/>
      <c r="MVM13" s="591"/>
      <c r="MVN13" s="591"/>
      <c r="MVO13" s="591"/>
      <c r="MVP13" s="591"/>
      <c r="MVQ13" s="591"/>
      <c r="MVR13" s="591"/>
      <c r="MVS13" s="591"/>
      <c r="MVT13" s="591"/>
      <c r="MVU13" s="591"/>
      <c r="MVV13" s="591"/>
      <c r="MVW13" s="591"/>
      <c r="MVX13" s="591"/>
      <c r="MVY13" s="591"/>
      <c r="MVZ13" s="591"/>
      <c r="MWA13" s="591"/>
      <c r="MWB13" s="591"/>
      <c r="MWC13" s="591"/>
      <c r="MWD13" s="591"/>
      <c r="MWE13" s="591"/>
      <c r="MWF13" s="591"/>
      <c r="MWG13" s="591"/>
      <c r="MWH13" s="591"/>
      <c r="MWI13" s="591"/>
      <c r="MWJ13" s="591"/>
      <c r="MWK13" s="591"/>
      <c r="MWL13" s="591"/>
      <c r="MWM13" s="591"/>
      <c r="MWN13" s="591"/>
      <c r="MWO13" s="591"/>
      <c r="MWP13" s="591"/>
      <c r="MWQ13" s="591"/>
      <c r="MWR13" s="591"/>
      <c r="MWS13" s="591"/>
      <c r="MWT13" s="591"/>
      <c r="MWU13" s="591"/>
      <c r="MWV13" s="591"/>
      <c r="MWW13" s="591"/>
      <c r="MWX13" s="591"/>
      <c r="MWY13" s="591"/>
      <c r="MWZ13" s="591"/>
      <c r="MXA13" s="591"/>
      <c r="MXB13" s="591"/>
      <c r="MXC13" s="591"/>
      <c r="MXD13" s="591"/>
      <c r="MXE13" s="591"/>
      <c r="MXF13" s="591"/>
      <c r="MXG13" s="591"/>
      <c r="MXH13" s="591"/>
      <c r="MXI13" s="591"/>
      <c r="MXJ13" s="591"/>
      <c r="MXK13" s="591"/>
      <c r="MXL13" s="591"/>
      <c r="MXM13" s="591"/>
      <c r="MXN13" s="591"/>
      <c r="MXO13" s="591"/>
      <c r="MXP13" s="591"/>
      <c r="MXQ13" s="591"/>
      <c r="MXR13" s="591"/>
      <c r="MXS13" s="591"/>
      <c r="MXT13" s="591"/>
      <c r="MXU13" s="591"/>
      <c r="MXV13" s="591"/>
      <c r="MXW13" s="591"/>
      <c r="MXX13" s="591"/>
      <c r="MXY13" s="591"/>
      <c r="MXZ13" s="591"/>
      <c r="MYA13" s="591"/>
      <c r="MYB13" s="591"/>
      <c r="MYC13" s="591"/>
      <c r="MYD13" s="591"/>
      <c r="MYE13" s="591"/>
      <c r="MYF13" s="591"/>
      <c r="MYG13" s="591"/>
      <c r="MYH13" s="591"/>
      <c r="MYI13" s="591"/>
      <c r="MYJ13" s="591"/>
      <c r="MYK13" s="591"/>
      <c r="MYL13" s="591"/>
      <c r="MYM13" s="591"/>
      <c r="MYN13" s="591"/>
      <c r="MYO13" s="591"/>
      <c r="MYP13" s="591"/>
      <c r="MYQ13" s="591"/>
      <c r="MYR13" s="591"/>
      <c r="MYS13" s="591"/>
      <c r="MYT13" s="591"/>
      <c r="MYU13" s="591"/>
      <c r="MYV13" s="591"/>
      <c r="MYW13" s="591"/>
      <c r="MYX13" s="591"/>
      <c r="MYY13" s="591"/>
      <c r="MYZ13" s="591"/>
      <c r="MZA13" s="591"/>
      <c r="MZB13" s="591"/>
      <c r="MZC13" s="591"/>
      <c r="MZD13" s="591"/>
      <c r="MZE13" s="591"/>
      <c r="MZF13" s="591"/>
      <c r="MZG13" s="591"/>
      <c r="MZH13" s="591"/>
      <c r="MZI13" s="591"/>
      <c r="MZJ13" s="591"/>
      <c r="MZK13" s="591"/>
      <c r="MZL13" s="591"/>
      <c r="MZM13" s="591"/>
      <c r="MZN13" s="591"/>
      <c r="MZO13" s="591"/>
      <c r="MZP13" s="591"/>
      <c r="MZQ13" s="591"/>
      <c r="MZR13" s="591"/>
      <c r="MZS13" s="591"/>
      <c r="MZT13" s="591"/>
      <c r="MZU13" s="591"/>
      <c r="MZV13" s="591"/>
      <c r="MZW13" s="591"/>
      <c r="MZX13" s="591"/>
      <c r="MZY13" s="591"/>
      <c r="MZZ13" s="591"/>
      <c r="NAA13" s="591"/>
      <c r="NAB13" s="591"/>
      <c r="NAC13" s="591"/>
      <c r="NAD13" s="591"/>
      <c r="NAE13" s="591"/>
      <c r="NAF13" s="591"/>
      <c r="NAG13" s="591"/>
      <c r="NAH13" s="591"/>
      <c r="NAI13" s="591"/>
      <c r="NAJ13" s="591"/>
      <c r="NAK13" s="591"/>
      <c r="NAL13" s="591"/>
      <c r="NAM13" s="591"/>
      <c r="NAN13" s="591"/>
      <c r="NAO13" s="591"/>
      <c r="NAP13" s="591"/>
      <c r="NAQ13" s="591"/>
      <c r="NAR13" s="591"/>
      <c r="NAS13" s="591"/>
      <c r="NAT13" s="591"/>
      <c r="NAU13" s="591"/>
      <c r="NAV13" s="591"/>
      <c r="NAW13" s="591"/>
      <c r="NAX13" s="591"/>
      <c r="NAY13" s="591"/>
      <c r="NAZ13" s="591"/>
      <c r="NBA13" s="591"/>
      <c r="NBB13" s="591"/>
      <c r="NBC13" s="591"/>
      <c r="NBD13" s="591"/>
      <c r="NBE13" s="591"/>
      <c r="NBF13" s="591"/>
      <c r="NBG13" s="591"/>
      <c r="NBH13" s="591"/>
      <c r="NBI13" s="591"/>
      <c r="NBJ13" s="591"/>
      <c r="NBK13" s="591"/>
      <c r="NBL13" s="591"/>
      <c r="NBM13" s="591"/>
      <c r="NBN13" s="591"/>
      <c r="NBO13" s="591"/>
      <c r="NBP13" s="591"/>
      <c r="NBQ13" s="591"/>
      <c r="NBR13" s="591"/>
      <c r="NBS13" s="591"/>
      <c r="NBT13" s="591"/>
      <c r="NBU13" s="591"/>
      <c r="NBV13" s="591"/>
      <c r="NBW13" s="591"/>
      <c r="NBX13" s="591"/>
      <c r="NBY13" s="591"/>
      <c r="NBZ13" s="591"/>
      <c r="NCA13" s="591"/>
      <c r="NCB13" s="591"/>
      <c r="NCC13" s="591"/>
      <c r="NCD13" s="591"/>
      <c r="NCE13" s="591"/>
      <c r="NCF13" s="591"/>
      <c r="NCG13" s="591"/>
      <c r="NCH13" s="591"/>
      <c r="NCI13" s="591"/>
      <c r="NCJ13" s="591"/>
      <c r="NCK13" s="591"/>
      <c r="NCL13" s="591"/>
      <c r="NCM13" s="591"/>
      <c r="NCN13" s="591"/>
      <c r="NCO13" s="591"/>
      <c r="NCP13" s="591"/>
      <c r="NCQ13" s="591"/>
      <c r="NCR13" s="591"/>
      <c r="NCS13" s="591"/>
      <c r="NCT13" s="591"/>
      <c r="NCU13" s="591"/>
      <c r="NCV13" s="591"/>
      <c r="NCW13" s="591"/>
      <c r="NCX13" s="591"/>
      <c r="NCY13" s="591"/>
      <c r="NCZ13" s="591"/>
      <c r="NDA13" s="591"/>
      <c r="NDB13" s="591"/>
      <c r="NDC13" s="591"/>
      <c r="NDD13" s="591"/>
      <c r="NDE13" s="591"/>
      <c r="NDF13" s="591"/>
      <c r="NDG13" s="591"/>
      <c r="NDH13" s="591"/>
      <c r="NDI13" s="591"/>
      <c r="NDJ13" s="591"/>
      <c r="NDK13" s="591"/>
      <c r="NDL13" s="591"/>
      <c r="NDM13" s="591"/>
      <c r="NDN13" s="591"/>
      <c r="NDO13" s="591"/>
      <c r="NDP13" s="591"/>
      <c r="NDQ13" s="591"/>
      <c r="NDR13" s="591"/>
      <c r="NDS13" s="591"/>
      <c r="NDT13" s="591"/>
      <c r="NDU13" s="591"/>
      <c r="NDV13" s="591"/>
      <c r="NDW13" s="591"/>
      <c r="NDX13" s="591"/>
      <c r="NDY13" s="591"/>
      <c r="NDZ13" s="591"/>
      <c r="NEA13" s="591"/>
      <c r="NEB13" s="591"/>
      <c r="NEC13" s="591"/>
      <c r="NED13" s="591"/>
      <c r="NEE13" s="591"/>
      <c r="NEF13" s="591"/>
      <c r="NEG13" s="591"/>
      <c r="NEH13" s="591"/>
      <c r="NEI13" s="591"/>
      <c r="NEJ13" s="591"/>
      <c r="NEK13" s="591"/>
      <c r="NEL13" s="591"/>
      <c r="NEM13" s="591"/>
      <c r="NEN13" s="591"/>
      <c r="NEO13" s="591"/>
      <c r="NEP13" s="591"/>
      <c r="NEQ13" s="591"/>
      <c r="NER13" s="591"/>
      <c r="NES13" s="591"/>
      <c r="NET13" s="591"/>
      <c r="NEU13" s="591"/>
      <c r="NEV13" s="591"/>
      <c r="NEW13" s="591"/>
      <c r="NEX13" s="591"/>
      <c r="NEY13" s="591"/>
      <c r="NEZ13" s="591"/>
      <c r="NFA13" s="591"/>
      <c r="NFB13" s="591"/>
      <c r="NFC13" s="591"/>
      <c r="NFD13" s="591"/>
      <c r="NFE13" s="591"/>
      <c r="NFF13" s="591"/>
      <c r="NFG13" s="591"/>
      <c r="NFH13" s="591"/>
      <c r="NFI13" s="591"/>
      <c r="NFJ13" s="591"/>
      <c r="NFK13" s="591"/>
      <c r="NFL13" s="591"/>
      <c r="NFM13" s="591"/>
      <c r="NFN13" s="591"/>
      <c r="NFO13" s="591"/>
      <c r="NFP13" s="591"/>
      <c r="NFQ13" s="591"/>
      <c r="NFR13" s="591"/>
      <c r="NFS13" s="591"/>
      <c r="NFT13" s="591"/>
      <c r="NFU13" s="591"/>
      <c r="NFV13" s="591"/>
      <c r="NFW13" s="591"/>
      <c r="NFX13" s="591"/>
      <c r="NFY13" s="591"/>
      <c r="NFZ13" s="591"/>
      <c r="NGA13" s="591"/>
      <c r="NGB13" s="591"/>
      <c r="NGC13" s="591"/>
      <c r="NGD13" s="591"/>
      <c r="NGE13" s="591"/>
      <c r="NGF13" s="591"/>
      <c r="NGG13" s="591"/>
      <c r="NGH13" s="591"/>
      <c r="NGI13" s="591"/>
      <c r="NGJ13" s="591"/>
      <c r="NGK13" s="591"/>
      <c r="NGL13" s="591"/>
      <c r="NGM13" s="591"/>
      <c r="NGN13" s="591"/>
      <c r="NGO13" s="591"/>
      <c r="NGP13" s="591"/>
      <c r="NGQ13" s="591"/>
      <c r="NGR13" s="591"/>
      <c r="NGS13" s="591"/>
      <c r="NGT13" s="591"/>
      <c r="NGU13" s="591"/>
      <c r="NGV13" s="591"/>
      <c r="NGW13" s="591"/>
      <c r="NGX13" s="591"/>
      <c r="NGY13" s="591"/>
      <c r="NGZ13" s="591"/>
      <c r="NHA13" s="591"/>
      <c r="NHB13" s="591"/>
      <c r="NHC13" s="591"/>
      <c r="NHD13" s="591"/>
      <c r="NHE13" s="591"/>
      <c r="NHF13" s="591"/>
      <c r="NHG13" s="591"/>
      <c r="NHH13" s="591"/>
      <c r="NHI13" s="591"/>
      <c r="NHJ13" s="591"/>
      <c r="NHK13" s="591"/>
      <c r="NHL13" s="591"/>
      <c r="NHM13" s="591"/>
      <c r="NHN13" s="591"/>
      <c r="NHO13" s="591"/>
      <c r="NHP13" s="591"/>
      <c r="NHQ13" s="591"/>
      <c r="NHR13" s="591"/>
      <c r="NHS13" s="591"/>
      <c r="NHT13" s="591"/>
      <c r="NHU13" s="591"/>
      <c r="NHV13" s="591"/>
      <c r="NHW13" s="591"/>
      <c r="NHX13" s="591"/>
      <c r="NHY13" s="591"/>
      <c r="NHZ13" s="591"/>
      <c r="NIA13" s="591"/>
      <c r="NIB13" s="591"/>
      <c r="NIC13" s="591"/>
      <c r="NID13" s="591"/>
      <c r="NIE13" s="591"/>
      <c r="NIF13" s="591"/>
      <c r="NIG13" s="591"/>
      <c r="NIH13" s="591"/>
      <c r="NII13" s="591"/>
      <c r="NIJ13" s="591"/>
      <c r="NIK13" s="591"/>
      <c r="NIL13" s="591"/>
      <c r="NIM13" s="591"/>
      <c r="NIN13" s="591"/>
      <c r="NIO13" s="591"/>
      <c r="NIP13" s="591"/>
      <c r="NIQ13" s="591"/>
      <c r="NIR13" s="591"/>
      <c r="NIS13" s="591"/>
      <c r="NIT13" s="591"/>
      <c r="NIU13" s="591"/>
      <c r="NIV13" s="591"/>
      <c r="NIW13" s="591"/>
      <c r="NIX13" s="591"/>
      <c r="NIY13" s="591"/>
      <c r="NIZ13" s="591"/>
      <c r="NJA13" s="591"/>
      <c r="NJB13" s="591"/>
      <c r="NJC13" s="591"/>
      <c r="NJD13" s="591"/>
      <c r="NJE13" s="591"/>
      <c r="NJF13" s="591"/>
      <c r="NJG13" s="591"/>
      <c r="NJH13" s="591"/>
      <c r="NJI13" s="591"/>
      <c r="NJJ13" s="591"/>
      <c r="NJK13" s="591"/>
      <c r="NJL13" s="591"/>
      <c r="NJM13" s="591"/>
      <c r="NJN13" s="591"/>
      <c r="NJO13" s="591"/>
      <c r="NJP13" s="591"/>
      <c r="NJQ13" s="591"/>
      <c r="NJR13" s="591"/>
      <c r="NJS13" s="591"/>
      <c r="NJT13" s="591"/>
      <c r="NJU13" s="591"/>
      <c r="NJV13" s="591"/>
      <c r="NJW13" s="591"/>
      <c r="NJX13" s="591"/>
      <c r="NJY13" s="591"/>
      <c r="NJZ13" s="591"/>
      <c r="NKA13" s="591"/>
      <c r="NKB13" s="591"/>
      <c r="NKC13" s="591"/>
      <c r="NKD13" s="591"/>
      <c r="NKE13" s="591"/>
      <c r="NKF13" s="591"/>
      <c r="NKG13" s="591"/>
      <c r="NKH13" s="591"/>
      <c r="NKI13" s="591"/>
      <c r="NKJ13" s="591"/>
      <c r="NKK13" s="591"/>
      <c r="NKL13" s="591"/>
      <c r="NKM13" s="591"/>
      <c r="NKN13" s="591"/>
      <c r="NKO13" s="591"/>
      <c r="NKP13" s="591"/>
      <c r="NKQ13" s="591"/>
      <c r="NKR13" s="591"/>
      <c r="NKS13" s="591"/>
      <c r="NKT13" s="591"/>
      <c r="NKU13" s="591"/>
      <c r="NKV13" s="591"/>
      <c r="NKW13" s="591"/>
      <c r="NKX13" s="591"/>
      <c r="NKY13" s="591"/>
      <c r="NKZ13" s="591"/>
      <c r="NLA13" s="591"/>
      <c r="NLB13" s="591"/>
      <c r="NLC13" s="591"/>
      <c r="NLD13" s="591"/>
      <c r="NLE13" s="591"/>
      <c r="NLF13" s="591"/>
      <c r="NLG13" s="591"/>
      <c r="NLH13" s="591"/>
      <c r="NLI13" s="591"/>
      <c r="NLJ13" s="591"/>
      <c r="NLK13" s="591"/>
      <c r="NLL13" s="591"/>
      <c r="NLM13" s="591"/>
      <c r="NLN13" s="591"/>
      <c r="NLO13" s="591"/>
      <c r="NLP13" s="591"/>
      <c r="NLQ13" s="591"/>
      <c r="NLR13" s="591"/>
      <c r="NLS13" s="591"/>
      <c r="NLT13" s="591"/>
      <c r="NLU13" s="591"/>
      <c r="NLV13" s="591"/>
      <c r="NLW13" s="591"/>
      <c r="NLX13" s="591"/>
      <c r="NLY13" s="591"/>
      <c r="NLZ13" s="591"/>
      <c r="NMA13" s="591"/>
      <c r="NMB13" s="591"/>
      <c r="NMC13" s="591"/>
      <c r="NMD13" s="591"/>
      <c r="NME13" s="591"/>
      <c r="NMF13" s="591"/>
      <c r="NMG13" s="591"/>
      <c r="NMH13" s="591"/>
      <c r="NMI13" s="591"/>
      <c r="NMJ13" s="591"/>
      <c r="NMK13" s="591"/>
      <c r="NML13" s="591"/>
      <c r="NMM13" s="591"/>
      <c r="NMN13" s="591"/>
      <c r="NMO13" s="591"/>
      <c r="NMP13" s="591"/>
      <c r="NMQ13" s="591"/>
      <c r="NMR13" s="591"/>
      <c r="NMS13" s="591"/>
      <c r="NMT13" s="591"/>
      <c r="NMU13" s="591"/>
      <c r="NMV13" s="591"/>
      <c r="NMW13" s="591"/>
      <c r="NMX13" s="591"/>
      <c r="NMY13" s="591"/>
      <c r="NMZ13" s="591"/>
      <c r="NNA13" s="591"/>
      <c r="NNB13" s="591"/>
      <c r="NNC13" s="591"/>
      <c r="NND13" s="591"/>
      <c r="NNE13" s="591"/>
      <c r="NNF13" s="591"/>
      <c r="NNG13" s="591"/>
      <c r="NNH13" s="591"/>
      <c r="NNI13" s="591"/>
      <c r="NNJ13" s="591"/>
      <c r="NNK13" s="591"/>
      <c r="NNL13" s="591"/>
      <c r="NNM13" s="591"/>
      <c r="NNN13" s="591"/>
      <c r="NNO13" s="591"/>
      <c r="NNP13" s="591"/>
      <c r="NNQ13" s="591"/>
      <c r="NNR13" s="591"/>
      <c r="NNS13" s="591"/>
      <c r="NNT13" s="591"/>
      <c r="NNU13" s="591"/>
      <c r="NNV13" s="591"/>
      <c r="NNW13" s="591"/>
      <c r="NNX13" s="591"/>
      <c r="NNY13" s="591"/>
      <c r="NNZ13" s="591"/>
      <c r="NOA13" s="591"/>
      <c r="NOB13" s="591"/>
      <c r="NOC13" s="591"/>
      <c r="NOD13" s="591"/>
      <c r="NOE13" s="591"/>
      <c r="NOF13" s="591"/>
      <c r="NOG13" s="591"/>
      <c r="NOH13" s="591"/>
      <c r="NOI13" s="591"/>
      <c r="NOJ13" s="591"/>
      <c r="NOK13" s="591"/>
      <c r="NOL13" s="591"/>
      <c r="NOM13" s="591"/>
      <c r="NON13" s="591"/>
      <c r="NOO13" s="591"/>
      <c r="NOP13" s="591"/>
      <c r="NOQ13" s="591"/>
      <c r="NOR13" s="591"/>
      <c r="NOS13" s="591"/>
      <c r="NOT13" s="591"/>
      <c r="NOU13" s="591"/>
      <c r="NOV13" s="591"/>
      <c r="NOW13" s="591"/>
      <c r="NOX13" s="591"/>
      <c r="NOY13" s="591"/>
      <c r="NOZ13" s="591"/>
      <c r="NPA13" s="591"/>
      <c r="NPB13" s="591"/>
      <c r="NPC13" s="591"/>
      <c r="NPD13" s="591"/>
      <c r="NPE13" s="591"/>
      <c r="NPF13" s="591"/>
      <c r="NPG13" s="591"/>
      <c r="NPH13" s="591"/>
      <c r="NPI13" s="591"/>
      <c r="NPJ13" s="591"/>
      <c r="NPK13" s="591"/>
      <c r="NPL13" s="591"/>
      <c r="NPM13" s="591"/>
      <c r="NPN13" s="591"/>
      <c r="NPO13" s="591"/>
      <c r="NPP13" s="591"/>
      <c r="NPQ13" s="591"/>
      <c r="NPR13" s="591"/>
      <c r="NPS13" s="591"/>
      <c r="NPT13" s="591"/>
      <c r="NPU13" s="591"/>
      <c r="NPV13" s="591"/>
      <c r="NPW13" s="591"/>
      <c r="NPX13" s="591"/>
      <c r="NPY13" s="591"/>
      <c r="NPZ13" s="591"/>
      <c r="NQA13" s="591"/>
      <c r="NQB13" s="591"/>
      <c r="NQC13" s="591"/>
      <c r="NQD13" s="591"/>
      <c r="NQE13" s="591"/>
      <c r="NQF13" s="591"/>
      <c r="NQG13" s="591"/>
      <c r="NQH13" s="591"/>
      <c r="NQI13" s="591"/>
      <c r="NQJ13" s="591"/>
      <c r="NQK13" s="591"/>
      <c r="NQL13" s="591"/>
      <c r="NQM13" s="591"/>
      <c r="NQN13" s="591"/>
      <c r="NQO13" s="591"/>
      <c r="NQP13" s="591"/>
      <c r="NQQ13" s="591"/>
      <c r="NQR13" s="591"/>
      <c r="NQS13" s="591"/>
      <c r="NQT13" s="591"/>
      <c r="NQU13" s="591"/>
      <c r="NQV13" s="591"/>
      <c r="NQW13" s="591"/>
      <c r="NQX13" s="591"/>
      <c r="NQY13" s="591"/>
      <c r="NQZ13" s="591"/>
      <c r="NRA13" s="591"/>
      <c r="NRB13" s="591"/>
      <c r="NRC13" s="591"/>
      <c r="NRD13" s="591"/>
      <c r="NRE13" s="591"/>
      <c r="NRF13" s="591"/>
      <c r="NRG13" s="591"/>
      <c r="NRH13" s="591"/>
      <c r="NRI13" s="591"/>
      <c r="NRJ13" s="591"/>
      <c r="NRK13" s="591"/>
      <c r="NRL13" s="591"/>
      <c r="NRM13" s="591"/>
      <c r="NRN13" s="591"/>
      <c r="NRO13" s="591"/>
      <c r="NRP13" s="591"/>
      <c r="NRQ13" s="591"/>
      <c r="NRR13" s="591"/>
      <c r="NRS13" s="591"/>
      <c r="NRT13" s="591"/>
      <c r="NRU13" s="591"/>
      <c r="NRV13" s="591"/>
      <c r="NRW13" s="591"/>
      <c r="NRX13" s="591"/>
      <c r="NRY13" s="591"/>
      <c r="NRZ13" s="591"/>
      <c r="NSA13" s="591"/>
      <c r="NSB13" s="591"/>
      <c r="NSC13" s="591"/>
      <c r="NSD13" s="591"/>
      <c r="NSE13" s="591"/>
      <c r="NSF13" s="591"/>
      <c r="NSG13" s="591"/>
      <c r="NSH13" s="591"/>
      <c r="NSI13" s="591"/>
      <c r="NSJ13" s="591"/>
      <c r="NSK13" s="591"/>
      <c r="NSL13" s="591"/>
      <c r="NSM13" s="591"/>
      <c r="NSN13" s="591"/>
      <c r="NSO13" s="591"/>
      <c r="NSP13" s="591"/>
      <c r="NSQ13" s="591"/>
      <c r="NSR13" s="591"/>
      <c r="NSS13" s="591"/>
      <c r="NST13" s="591"/>
      <c r="NSU13" s="591"/>
      <c r="NSV13" s="591"/>
      <c r="NSW13" s="591"/>
      <c r="NSX13" s="591"/>
      <c r="NSY13" s="591"/>
      <c r="NSZ13" s="591"/>
      <c r="NTA13" s="591"/>
      <c r="NTB13" s="591"/>
      <c r="NTC13" s="591"/>
      <c r="NTD13" s="591"/>
      <c r="NTE13" s="591"/>
      <c r="NTF13" s="591"/>
      <c r="NTG13" s="591"/>
      <c r="NTH13" s="591"/>
      <c r="NTI13" s="591"/>
      <c r="NTJ13" s="591"/>
      <c r="NTK13" s="591"/>
      <c r="NTL13" s="591"/>
      <c r="NTM13" s="591"/>
      <c r="NTN13" s="591"/>
      <c r="NTO13" s="591"/>
      <c r="NTP13" s="591"/>
      <c r="NTQ13" s="591"/>
      <c r="NTR13" s="591"/>
      <c r="NTS13" s="591"/>
      <c r="NTT13" s="591"/>
      <c r="NTU13" s="591"/>
      <c r="NTV13" s="591"/>
      <c r="NTW13" s="591"/>
      <c r="NTX13" s="591"/>
      <c r="NTY13" s="591"/>
      <c r="NTZ13" s="591"/>
      <c r="NUA13" s="591"/>
      <c r="NUB13" s="591"/>
      <c r="NUC13" s="591"/>
      <c r="NUD13" s="591"/>
      <c r="NUE13" s="591"/>
      <c r="NUF13" s="591"/>
      <c r="NUG13" s="591"/>
      <c r="NUH13" s="591"/>
      <c r="NUI13" s="591"/>
      <c r="NUJ13" s="591"/>
      <c r="NUK13" s="591"/>
      <c r="NUL13" s="591"/>
      <c r="NUM13" s="591"/>
      <c r="NUN13" s="591"/>
      <c r="NUO13" s="591"/>
      <c r="NUP13" s="591"/>
      <c r="NUQ13" s="591"/>
      <c r="NUR13" s="591"/>
      <c r="NUS13" s="591"/>
      <c r="NUT13" s="591"/>
      <c r="NUU13" s="591"/>
      <c r="NUV13" s="591"/>
      <c r="NUW13" s="591"/>
      <c r="NUX13" s="591"/>
      <c r="NUY13" s="591"/>
      <c r="NUZ13" s="591"/>
      <c r="NVA13" s="591"/>
      <c r="NVB13" s="591"/>
      <c r="NVC13" s="591"/>
      <c r="NVD13" s="591"/>
      <c r="NVE13" s="591"/>
      <c r="NVF13" s="591"/>
      <c r="NVG13" s="591"/>
      <c r="NVH13" s="591"/>
      <c r="NVI13" s="591"/>
      <c r="NVJ13" s="591"/>
      <c r="NVK13" s="591"/>
      <c r="NVL13" s="591"/>
      <c r="NVM13" s="591"/>
      <c r="NVN13" s="591"/>
      <c r="NVO13" s="591"/>
      <c r="NVP13" s="591"/>
      <c r="NVQ13" s="591"/>
      <c r="NVR13" s="591"/>
      <c r="NVS13" s="591"/>
      <c r="NVT13" s="591"/>
      <c r="NVU13" s="591"/>
      <c r="NVV13" s="591"/>
      <c r="NVW13" s="591"/>
      <c r="NVX13" s="591"/>
      <c r="NVY13" s="591"/>
      <c r="NVZ13" s="591"/>
      <c r="NWA13" s="591"/>
      <c r="NWB13" s="591"/>
      <c r="NWC13" s="591"/>
      <c r="NWD13" s="591"/>
      <c r="NWE13" s="591"/>
      <c r="NWF13" s="591"/>
      <c r="NWG13" s="591"/>
      <c r="NWH13" s="591"/>
      <c r="NWI13" s="591"/>
      <c r="NWJ13" s="591"/>
      <c r="NWK13" s="591"/>
      <c r="NWL13" s="591"/>
      <c r="NWM13" s="591"/>
      <c r="NWN13" s="591"/>
      <c r="NWO13" s="591"/>
      <c r="NWP13" s="591"/>
      <c r="NWQ13" s="591"/>
      <c r="NWR13" s="591"/>
      <c r="NWS13" s="591"/>
      <c r="NWT13" s="591"/>
      <c r="NWU13" s="591"/>
      <c r="NWV13" s="591"/>
      <c r="NWW13" s="591"/>
      <c r="NWX13" s="591"/>
      <c r="NWY13" s="591"/>
      <c r="NWZ13" s="591"/>
      <c r="NXA13" s="591"/>
      <c r="NXB13" s="591"/>
      <c r="NXC13" s="591"/>
      <c r="NXD13" s="591"/>
      <c r="NXE13" s="591"/>
      <c r="NXF13" s="591"/>
      <c r="NXG13" s="591"/>
      <c r="NXH13" s="591"/>
      <c r="NXI13" s="591"/>
      <c r="NXJ13" s="591"/>
      <c r="NXK13" s="591"/>
      <c r="NXL13" s="591"/>
      <c r="NXM13" s="591"/>
      <c r="NXN13" s="591"/>
      <c r="NXO13" s="591"/>
      <c r="NXP13" s="591"/>
      <c r="NXQ13" s="591"/>
      <c r="NXR13" s="591"/>
      <c r="NXS13" s="591"/>
      <c r="NXT13" s="591"/>
      <c r="NXU13" s="591"/>
      <c r="NXV13" s="591"/>
      <c r="NXW13" s="591"/>
      <c r="NXX13" s="591"/>
      <c r="NXY13" s="591"/>
      <c r="NXZ13" s="591"/>
      <c r="NYA13" s="591"/>
      <c r="NYB13" s="591"/>
      <c r="NYC13" s="591"/>
      <c r="NYD13" s="591"/>
      <c r="NYE13" s="591"/>
      <c r="NYF13" s="591"/>
      <c r="NYG13" s="591"/>
      <c r="NYH13" s="591"/>
      <c r="NYI13" s="591"/>
      <c r="NYJ13" s="591"/>
      <c r="NYK13" s="591"/>
      <c r="NYL13" s="591"/>
      <c r="NYM13" s="591"/>
      <c r="NYN13" s="591"/>
      <c r="NYO13" s="591"/>
      <c r="NYP13" s="591"/>
      <c r="NYQ13" s="591"/>
      <c r="NYR13" s="591"/>
      <c r="NYS13" s="591"/>
      <c r="NYT13" s="591"/>
      <c r="NYU13" s="591"/>
      <c r="NYV13" s="591"/>
      <c r="NYW13" s="591"/>
      <c r="NYX13" s="591"/>
      <c r="NYY13" s="591"/>
      <c r="NYZ13" s="591"/>
      <c r="NZA13" s="591"/>
      <c r="NZB13" s="591"/>
      <c r="NZC13" s="591"/>
      <c r="NZD13" s="591"/>
      <c r="NZE13" s="591"/>
      <c r="NZF13" s="591"/>
      <c r="NZG13" s="591"/>
      <c r="NZH13" s="591"/>
      <c r="NZI13" s="591"/>
      <c r="NZJ13" s="591"/>
      <c r="NZK13" s="591"/>
      <c r="NZL13" s="591"/>
      <c r="NZM13" s="591"/>
      <c r="NZN13" s="591"/>
      <c r="NZO13" s="591"/>
      <c r="NZP13" s="591"/>
      <c r="NZQ13" s="591"/>
      <c r="NZR13" s="591"/>
      <c r="NZS13" s="591"/>
      <c r="NZT13" s="591"/>
      <c r="NZU13" s="591"/>
      <c r="NZV13" s="591"/>
      <c r="NZW13" s="591"/>
      <c r="NZX13" s="591"/>
      <c r="NZY13" s="591"/>
      <c r="NZZ13" s="591"/>
      <c r="OAA13" s="591"/>
      <c r="OAB13" s="591"/>
      <c r="OAC13" s="591"/>
      <c r="OAD13" s="591"/>
      <c r="OAE13" s="591"/>
      <c r="OAF13" s="591"/>
      <c r="OAG13" s="591"/>
      <c r="OAH13" s="591"/>
      <c r="OAI13" s="591"/>
      <c r="OAJ13" s="591"/>
      <c r="OAK13" s="591"/>
      <c r="OAL13" s="591"/>
      <c r="OAM13" s="591"/>
      <c r="OAN13" s="591"/>
      <c r="OAO13" s="591"/>
      <c r="OAP13" s="591"/>
      <c r="OAQ13" s="591"/>
      <c r="OAR13" s="591"/>
      <c r="OAS13" s="591"/>
      <c r="OAT13" s="591"/>
      <c r="OAU13" s="591"/>
      <c r="OAV13" s="591"/>
      <c r="OAW13" s="591"/>
      <c r="OAX13" s="591"/>
      <c r="OAY13" s="591"/>
      <c r="OAZ13" s="591"/>
      <c r="OBA13" s="591"/>
      <c r="OBB13" s="591"/>
      <c r="OBC13" s="591"/>
      <c r="OBD13" s="591"/>
      <c r="OBE13" s="591"/>
      <c r="OBF13" s="591"/>
      <c r="OBG13" s="591"/>
      <c r="OBH13" s="591"/>
      <c r="OBI13" s="591"/>
      <c r="OBJ13" s="591"/>
      <c r="OBK13" s="591"/>
      <c r="OBL13" s="591"/>
      <c r="OBM13" s="591"/>
      <c r="OBN13" s="591"/>
      <c r="OBO13" s="591"/>
      <c r="OBP13" s="591"/>
      <c r="OBQ13" s="591"/>
      <c r="OBR13" s="591"/>
      <c r="OBS13" s="591"/>
      <c r="OBT13" s="591"/>
      <c r="OBU13" s="591"/>
      <c r="OBV13" s="591"/>
      <c r="OBW13" s="591"/>
      <c r="OBX13" s="591"/>
      <c r="OBY13" s="591"/>
      <c r="OBZ13" s="591"/>
      <c r="OCA13" s="591"/>
      <c r="OCB13" s="591"/>
      <c r="OCC13" s="591"/>
      <c r="OCD13" s="591"/>
      <c r="OCE13" s="591"/>
      <c r="OCF13" s="591"/>
      <c r="OCG13" s="591"/>
      <c r="OCH13" s="591"/>
      <c r="OCI13" s="591"/>
      <c r="OCJ13" s="591"/>
      <c r="OCK13" s="591"/>
      <c r="OCL13" s="591"/>
      <c r="OCM13" s="591"/>
      <c r="OCN13" s="591"/>
      <c r="OCO13" s="591"/>
      <c r="OCP13" s="591"/>
      <c r="OCQ13" s="591"/>
      <c r="OCR13" s="591"/>
      <c r="OCS13" s="591"/>
      <c r="OCT13" s="591"/>
      <c r="OCU13" s="591"/>
      <c r="OCV13" s="591"/>
      <c r="OCW13" s="591"/>
      <c r="OCX13" s="591"/>
      <c r="OCY13" s="591"/>
      <c r="OCZ13" s="591"/>
      <c r="ODA13" s="591"/>
      <c r="ODB13" s="591"/>
      <c r="ODC13" s="591"/>
      <c r="ODD13" s="591"/>
      <c r="ODE13" s="591"/>
      <c r="ODF13" s="591"/>
      <c r="ODG13" s="591"/>
      <c r="ODH13" s="591"/>
      <c r="ODI13" s="591"/>
      <c r="ODJ13" s="591"/>
      <c r="ODK13" s="591"/>
      <c r="ODL13" s="591"/>
      <c r="ODM13" s="591"/>
      <c r="ODN13" s="591"/>
      <c r="ODO13" s="591"/>
      <c r="ODP13" s="591"/>
      <c r="ODQ13" s="591"/>
      <c r="ODR13" s="591"/>
      <c r="ODS13" s="591"/>
      <c r="ODT13" s="591"/>
      <c r="ODU13" s="591"/>
      <c r="ODV13" s="591"/>
      <c r="ODW13" s="591"/>
      <c r="ODX13" s="591"/>
      <c r="ODY13" s="591"/>
      <c r="ODZ13" s="591"/>
      <c r="OEA13" s="591"/>
      <c r="OEB13" s="591"/>
      <c r="OEC13" s="591"/>
      <c r="OED13" s="591"/>
      <c r="OEE13" s="591"/>
      <c r="OEF13" s="591"/>
      <c r="OEG13" s="591"/>
      <c r="OEH13" s="591"/>
      <c r="OEI13" s="591"/>
      <c r="OEJ13" s="591"/>
      <c r="OEK13" s="591"/>
      <c r="OEL13" s="591"/>
      <c r="OEM13" s="591"/>
      <c r="OEN13" s="591"/>
      <c r="OEO13" s="591"/>
      <c r="OEP13" s="591"/>
      <c r="OEQ13" s="591"/>
      <c r="OER13" s="591"/>
      <c r="OES13" s="591"/>
      <c r="OET13" s="591"/>
      <c r="OEU13" s="591"/>
      <c r="OEV13" s="591"/>
      <c r="OEW13" s="591"/>
      <c r="OEX13" s="591"/>
      <c r="OEY13" s="591"/>
      <c r="OEZ13" s="591"/>
      <c r="OFA13" s="591"/>
      <c r="OFB13" s="591"/>
      <c r="OFC13" s="591"/>
      <c r="OFD13" s="591"/>
      <c r="OFE13" s="591"/>
      <c r="OFF13" s="591"/>
      <c r="OFG13" s="591"/>
      <c r="OFH13" s="591"/>
      <c r="OFI13" s="591"/>
      <c r="OFJ13" s="591"/>
      <c r="OFK13" s="591"/>
      <c r="OFL13" s="591"/>
      <c r="OFM13" s="591"/>
      <c r="OFN13" s="591"/>
      <c r="OFO13" s="591"/>
      <c r="OFP13" s="591"/>
      <c r="OFQ13" s="591"/>
      <c r="OFR13" s="591"/>
      <c r="OFS13" s="591"/>
      <c r="OFT13" s="591"/>
      <c r="OFU13" s="591"/>
      <c r="OFV13" s="591"/>
      <c r="OFW13" s="591"/>
      <c r="OFX13" s="591"/>
      <c r="OFY13" s="591"/>
      <c r="OFZ13" s="591"/>
      <c r="OGA13" s="591"/>
      <c r="OGB13" s="591"/>
      <c r="OGC13" s="591"/>
      <c r="OGD13" s="591"/>
      <c r="OGE13" s="591"/>
      <c r="OGF13" s="591"/>
      <c r="OGG13" s="591"/>
      <c r="OGH13" s="591"/>
      <c r="OGI13" s="591"/>
      <c r="OGJ13" s="591"/>
      <c r="OGK13" s="591"/>
      <c r="OGL13" s="591"/>
      <c r="OGM13" s="591"/>
      <c r="OGN13" s="591"/>
      <c r="OGO13" s="591"/>
      <c r="OGP13" s="591"/>
      <c r="OGQ13" s="591"/>
      <c r="OGR13" s="591"/>
      <c r="OGS13" s="591"/>
      <c r="OGT13" s="591"/>
      <c r="OGU13" s="591"/>
      <c r="OGV13" s="591"/>
      <c r="OGW13" s="591"/>
      <c r="OGX13" s="591"/>
      <c r="OGY13" s="591"/>
      <c r="OGZ13" s="591"/>
      <c r="OHA13" s="591"/>
      <c r="OHB13" s="591"/>
      <c r="OHC13" s="591"/>
      <c r="OHD13" s="591"/>
      <c r="OHE13" s="591"/>
      <c r="OHF13" s="591"/>
      <c r="OHG13" s="591"/>
      <c r="OHH13" s="591"/>
      <c r="OHI13" s="591"/>
      <c r="OHJ13" s="591"/>
      <c r="OHK13" s="591"/>
      <c r="OHL13" s="591"/>
      <c r="OHM13" s="591"/>
      <c r="OHN13" s="591"/>
      <c r="OHO13" s="591"/>
      <c r="OHP13" s="591"/>
      <c r="OHQ13" s="591"/>
      <c r="OHR13" s="591"/>
      <c r="OHS13" s="591"/>
      <c r="OHT13" s="591"/>
      <c r="OHU13" s="591"/>
      <c r="OHV13" s="591"/>
      <c r="OHW13" s="591"/>
      <c r="OHX13" s="591"/>
      <c r="OHY13" s="591"/>
      <c r="OHZ13" s="591"/>
      <c r="OIA13" s="591"/>
      <c r="OIB13" s="591"/>
      <c r="OIC13" s="591"/>
      <c r="OID13" s="591"/>
      <c r="OIE13" s="591"/>
      <c r="OIF13" s="591"/>
      <c r="OIG13" s="591"/>
      <c r="OIH13" s="591"/>
      <c r="OII13" s="591"/>
      <c r="OIJ13" s="591"/>
      <c r="OIK13" s="591"/>
      <c r="OIL13" s="591"/>
      <c r="OIM13" s="591"/>
      <c r="OIN13" s="591"/>
      <c r="OIO13" s="591"/>
      <c r="OIP13" s="591"/>
      <c r="OIQ13" s="591"/>
      <c r="OIR13" s="591"/>
      <c r="OIS13" s="591"/>
      <c r="OIT13" s="591"/>
      <c r="OIU13" s="591"/>
      <c r="OIV13" s="591"/>
      <c r="OIW13" s="591"/>
      <c r="OIX13" s="591"/>
      <c r="OIY13" s="591"/>
      <c r="OIZ13" s="591"/>
      <c r="OJA13" s="591"/>
      <c r="OJB13" s="591"/>
      <c r="OJC13" s="591"/>
      <c r="OJD13" s="591"/>
      <c r="OJE13" s="591"/>
      <c r="OJF13" s="591"/>
      <c r="OJG13" s="591"/>
      <c r="OJH13" s="591"/>
      <c r="OJI13" s="591"/>
      <c r="OJJ13" s="591"/>
      <c r="OJK13" s="591"/>
      <c r="OJL13" s="591"/>
      <c r="OJM13" s="591"/>
      <c r="OJN13" s="591"/>
      <c r="OJO13" s="591"/>
      <c r="OJP13" s="591"/>
      <c r="OJQ13" s="591"/>
      <c r="OJR13" s="591"/>
      <c r="OJS13" s="591"/>
      <c r="OJT13" s="591"/>
      <c r="OJU13" s="591"/>
      <c r="OJV13" s="591"/>
      <c r="OJW13" s="591"/>
      <c r="OJX13" s="591"/>
      <c r="OJY13" s="591"/>
      <c r="OJZ13" s="591"/>
      <c r="OKA13" s="591"/>
      <c r="OKB13" s="591"/>
      <c r="OKC13" s="591"/>
      <c r="OKD13" s="591"/>
      <c r="OKE13" s="591"/>
      <c r="OKF13" s="591"/>
      <c r="OKG13" s="591"/>
      <c r="OKH13" s="591"/>
      <c r="OKI13" s="591"/>
      <c r="OKJ13" s="591"/>
      <c r="OKK13" s="591"/>
      <c r="OKL13" s="591"/>
      <c r="OKM13" s="591"/>
      <c r="OKN13" s="591"/>
      <c r="OKO13" s="591"/>
      <c r="OKP13" s="591"/>
      <c r="OKQ13" s="591"/>
      <c r="OKR13" s="591"/>
      <c r="OKS13" s="591"/>
      <c r="OKT13" s="591"/>
      <c r="OKU13" s="591"/>
      <c r="OKV13" s="591"/>
      <c r="OKW13" s="591"/>
      <c r="OKX13" s="591"/>
      <c r="OKY13" s="591"/>
      <c r="OKZ13" s="591"/>
      <c r="OLA13" s="591"/>
      <c r="OLB13" s="591"/>
      <c r="OLC13" s="591"/>
      <c r="OLD13" s="591"/>
      <c r="OLE13" s="591"/>
      <c r="OLF13" s="591"/>
      <c r="OLG13" s="591"/>
      <c r="OLH13" s="591"/>
      <c r="OLI13" s="591"/>
      <c r="OLJ13" s="591"/>
      <c r="OLK13" s="591"/>
      <c r="OLL13" s="591"/>
      <c r="OLM13" s="591"/>
      <c r="OLN13" s="591"/>
      <c r="OLO13" s="591"/>
      <c r="OLP13" s="591"/>
      <c r="OLQ13" s="591"/>
      <c r="OLR13" s="591"/>
      <c r="OLS13" s="591"/>
      <c r="OLT13" s="591"/>
      <c r="OLU13" s="591"/>
      <c r="OLV13" s="591"/>
      <c r="OLW13" s="591"/>
      <c r="OLX13" s="591"/>
      <c r="OLY13" s="591"/>
      <c r="OLZ13" s="591"/>
      <c r="OMA13" s="591"/>
      <c r="OMB13" s="591"/>
      <c r="OMC13" s="591"/>
      <c r="OMD13" s="591"/>
      <c r="OME13" s="591"/>
      <c r="OMF13" s="591"/>
      <c r="OMG13" s="591"/>
      <c r="OMH13" s="591"/>
      <c r="OMI13" s="591"/>
      <c r="OMJ13" s="591"/>
      <c r="OMK13" s="591"/>
      <c r="OML13" s="591"/>
      <c r="OMM13" s="591"/>
      <c r="OMN13" s="591"/>
      <c r="OMO13" s="591"/>
      <c r="OMP13" s="591"/>
      <c r="OMQ13" s="591"/>
      <c r="OMR13" s="591"/>
      <c r="OMS13" s="591"/>
      <c r="OMT13" s="591"/>
      <c r="OMU13" s="591"/>
      <c r="OMV13" s="591"/>
      <c r="OMW13" s="591"/>
      <c r="OMX13" s="591"/>
      <c r="OMY13" s="591"/>
      <c r="OMZ13" s="591"/>
      <c r="ONA13" s="591"/>
      <c r="ONB13" s="591"/>
      <c r="ONC13" s="591"/>
      <c r="OND13" s="591"/>
      <c r="ONE13" s="591"/>
      <c r="ONF13" s="591"/>
      <c r="ONG13" s="591"/>
      <c r="ONH13" s="591"/>
      <c r="ONI13" s="591"/>
      <c r="ONJ13" s="591"/>
      <c r="ONK13" s="591"/>
      <c r="ONL13" s="591"/>
      <c r="ONM13" s="591"/>
      <c r="ONN13" s="591"/>
      <c r="ONO13" s="591"/>
      <c r="ONP13" s="591"/>
      <c r="ONQ13" s="591"/>
      <c r="ONR13" s="591"/>
      <c r="ONS13" s="591"/>
      <c r="ONT13" s="591"/>
      <c r="ONU13" s="591"/>
      <c r="ONV13" s="591"/>
      <c r="ONW13" s="591"/>
      <c r="ONX13" s="591"/>
      <c r="ONY13" s="591"/>
      <c r="ONZ13" s="591"/>
      <c r="OOA13" s="591"/>
      <c r="OOB13" s="591"/>
      <c r="OOC13" s="591"/>
      <c r="OOD13" s="591"/>
      <c r="OOE13" s="591"/>
      <c r="OOF13" s="591"/>
      <c r="OOG13" s="591"/>
      <c r="OOH13" s="591"/>
      <c r="OOI13" s="591"/>
      <c r="OOJ13" s="591"/>
      <c r="OOK13" s="591"/>
      <c r="OOL13" s="591"/>
      <c r="OOM13" s="591"/>
      <c r="OON13" s="591"/>
      <c r="OOO13" s="591"/>
      <c r="OOP13" s="591"/>
      <c r="OOQ13" s="591"/>
      <c r="OOR13" s="591"/>
      <c r="OOS13" s="591"/>
      <c r="OOT13" s="591"/>
      <c r="OOU13" s="591"/>
      <c r="OOV13" s="591"/>
      <c r="OOW13" s="591"/>
      <c r="OOX13" s="591"/>
      <c r="OOY13" s="591"/>
      <c r="OOZ13" s="591"/>
      <c r="OPA13" s="591"/>
      <c r="OPB13" s="591"/>
      <c r="OPC13" s="591"/>
      <c r="OPD13" s="591"/>
      <c r="OPE13" s="591"/>
      <c r="OPF13" s="591"/>
      <c r="OPG13" s="591"/>
      <c r="OPH13" s="591"/>
      <c r="OPI13" s="591"/>
      <c r="OPJ13" s="591"/>
      <c r="OPK13" s="591"/>
      <c r="OPL13" s="591"/>
      <c r="OPM13" s="591"/>
      <c r="OPN13" s="591"/>
      <c r="OPO13" s="591"/>
      <c r="OPP13" s="591"/>
      <c r="OPQ13" s="591"/>
      <c r="OPR13" s="591"/>
      <c r="OPS13" s="591"/>
      <c r="OPT13" s="591"/>
      <c r="OPU13" s="591"/>
      <c r="OPV13" s="591"/>
      <c r="OPW13" s="591"/>
      <c r="OPX13" s="591"/>
      <c r="OPY13" s="591"/>
      <c r="OPZ13" s="591"/>
      <c r="OQA13" s="591"/>
      <c r="OQB13" s="591"/>
      <c r="OQC13" s="591"/>
      <c r="OQD13" s="591"/>
      <c r="OQE13" s="591"/>
      <c r="OQF13" s="591"/>
      <c r="OQG13" s="591"/>
      <c r="OQH13" s="591"/>
      <c r="OQI13" s="591"/>
      <c r="OQJ13" s="591"/>
      <c r="OQK13" s="591"/>
      <c r="OQL13" s="591"/>
      <c r="OQM13" s="591"/>
      <c r="OQN13" s="591"/>
      <c r="OQO13" s="591"/>
      <c r="OQP13" s="591"/>
      <c r="OQQ13" s="591"/>
      <c r="OQR13" s="591"/>
      <c r="OQS13" s="591"/>
      <c r="OQT13" s="591"/>
      <c r="OQU13" s="591"/>
      <c r="OQV13" s="591"/>
      <c r="OQW13" s="591"/>
      <c r="OQX13" s="591"/>
      <c r="OQY13" s="591"/>
      <c r="OQZ13" s="591"/>
      <c r="ORA13" s="591"/>
      <c r="ORB13" s="591"/>
      <c r="ORC13" s="591"/>
      <c r="ORD13" s="591"/>
      <c r="ORE13" s="591"/>
      <c r="ORF13" s="591"/>
      <c r="ORG13" s="591"/>
      <c r="ORH13" s="591"/>
      <c r="ORI13" s="591"/>
      <c r="ORJ13" s="591"/>
      <c r="ORK13" s="591"/>
      <c r="ORL13" s="591"/>
      <c r="ORM13" s="591"/>
      <c r="ORN13" s="591"/>
      <c r="ORO13" s="591"/>
      <c r="ORP13" s="591"/>
      <c r="ORQ13" s="591"/>
      <c r="ORR13" s="591"/>
      <c r="ORS13" s="591"/>
      <c r="ORT13" s="591"/>
      <c r="ORU13" s="591"/>
      <c r="ORV13" s="591"/>
      <c r="ORW13" s="591"/>
      <c r="ORX13" s="591"/>
      <c r="ORY13" s="591"/>
      <c r="ORZ13" s="591"/>
      <c r="OSA13" s="591"/>
      <c r="OSB13" s="591"/>
      <c r="OSC13" s="591"/>
      <c r="OSD13" s="591"/>
      <c r="OSE13" s="591"/>
      <c r="OSF13" s="591"/>
      <c r="OSG13" s="591"/>
      <c r="OSH13" s="591"/>
      <c r="OSI13" s="591"/>
      <c r="OSJ13" s="591"/>
      <c r="OSK13" s="591"/>
      <c r="OSL13" s="591"/>
      <c r="OSM13" s="591"/>
      <c r="OSN13" s="591"/>
      <c r="OSO13" s="591"/>
      <c r="OSP13" s="591"/>
      <c r="OSQ13" s="591"/>
      <c r="OSR13" s="591"/>
      <c r="OSS13" s="591"/>
      <c r="OST13" s="591"/>
      <c r="OSU13" s="591"/>
      <c r="OSV13" s="591"/>
      <c r="OSW13" s="591"/>
      <c r="OSX13" s="591"/>
      <c r="OSY13" s="591"/>
      <c r="OSZ13" s="591"/>
      <c r="OTA13" s="591"/>
      <c r="OTB13" s="591"/>
      <c r="OTC13" s="591"/>
      <c r="OTD13" s="591"/>
      <c r="OTE13" s="591"/>
      <c r="OTF13" s="591"/>
      <c r="OTG13" s="591"/>
      <c r="OTH13" s="591"/>
      <c r="OTI13" s="591"/>
      <c r="OTJ13" s="591"/>
      <c r="OTK13" s="591"/>
      <c r="OTL13" s="591"/>
      <c r="OTM13" s="591"/>
      <c r="OTN13" s="591"/>
      <c r="OTO13" s="591"/>
      <c r="OTP13" s="591"/>
      <c r="OTQ13" s="591"/>
      <c r="OTR13" s="591"/>
      <c r="OTS13" s="591"/>
      <c r="OTT13" s="591"/>
      <c r="OTU13" s="591"/>
      <c r="OTV13" s="591"/>
      <c r="OTW13" s="591"/>
      <c r="OTX13" s="591"/>
      <c r="OTY13" s="591"/>
      <c r="OTZ13" s="591"/>
      <c r="OUA13" s="591"/>
      <c r="OUB13" s="591"/>
      <c r="OUC13" s="591"/>
      <c r="OUD13" s="591"/>
      <c r="OUE13" s="591"/>
      <c r="OUF13" s="591"/>
      <c r="OUG13" s="591"/>
      <c r="OUH13" s="591"/>
      <c r="OUI13" s="591"/>
      <c r="OUJ13" s="591"/>
      <c r="OUK13" s="591"/>
      <c r="OUL13" s="591"/>
      <c r="OUM13" s="591"/>
      <c r="OUN13" s="591"/>
      <c r="OUO13" s="591"/>
      <c r="OUP13" s="591"/>
      <c r="OUQ13" s="591"/>
      <c r="OUR13" s="591"/>
      <c r="OUS13" s="591"/>
      <c r="OUT13" s="591"/>
      <c r="OUU13" s="591"/>
      <c r="OUV13" s="591"/>
      <c r="OUW13" s="591"/>
      <c r="OUX13" s="591"/>
      <c r="OUY13" s="591"/>
      <c r="OUZ13" s="591"/>
      <c r="OVA13" s="591"/>
      <c r="OVB13" s="591"/>
      <c r="OVC13" s="591"/>
      <c r="OVD13" s="591"/>
      <c r="OVE13" s="591"/>
      <c r="OVF13" s="591"/>
      <c r="OVG13" s="591"/>
      <c r="OVH13" s="591"/>
      <c r="OVI13" s="591"/>
      <c r="OVJ13" s="591"/>
      <c r="OVK13" s="591"/>
      <c r="OVL13" s="591"/>
      <c r="OVM13" s="591"/>
      <c r="OVN13" s="591"/>
      <c r="OVO13" s="591"/>
      <c r="OVP13" s="591"/>
      <c r="OVQ13" s="591"/>
      <c r="OVR13" s="591"/>
      <c r="OVS13" s="591"/>
      <c r="OVT13" s="591"/>
      <c r="OVU13" s="591"/>
      <c r="OVV13" s="591"/>
      <c r="OVW13" s="591"/>
      <c r="OVX13" s="591"/>
      <c r="OVY13" s="591"/>
      <c r="OVZ13" s="591"/>
      <c r="OWA13" s="591"/>
      <c r="OWB13" s="591"/>
      <c r="OWC13" s="591"/>
      <c r="OWD13" s="591"/>
      <c r="OWE13" s="591"/>
      <c r="OWF13" s="591"/>
      <c r="OWG13" s="591"/>
      <c r="OWH13" s="591"/>
      <c r="OWI13" s="591"/>
      <c r="OWJ13" s="591"/>
      <c r="OWK13" s="591"/>
      <c r="OWL13" s="591"/>
      <c r="OWM13" s="591"/>
      <c r="OWN13" s="591"/>
      <c r="OWO13" s="591"/>
      <c r="OWP13" s="591"/>
      <c r="OWQ13" s="591"/>
      <c r="OWR13" s="591"/>
      <c r="OWS13" s="591"/>
      <c r="OWT13" s="591"/>
      <c r="OWU13" s="591"/>
      <c r="OWV13" s="591"/>
      <c r="OWW13" s="591"/>
      <c r="OWX13" s="591"/>
      <c r="OWY13" s="591"/>
      <c r="OWZ13" s="591"/>
      <c r="OXA13" s="591"/>
      <c r="OXB13" s="591"/>
      <c r="OXC13" s="591"/>
      <c r="OXD13" s="591"/>
      <c r="OXE13" s="591"/>
      <c r="OXF13" s="591"/>
      <c r="OXG13" s="591"/>
      <c r="OXH13" s="591"/>
      <c r="OXI13" s="591"/>
      <c r="OXJ13" s="591"/>
      <c r="OXK13" s="591"/>
      <c r="OXL13" s="591"/>
      <c r="OXM13" s="591"/>
      <c r="OXN13" s="591"/>
      <c r="OXO13" s="591"/>
      <c r="OXP13" s="591"/>
      <c r="OXQ13" s="591"/>
      <c r="OXR13" s="591"/>
      <c r="OXS13" s="591"/>
      <c r="OXT13" s="591"/>
      <c r="OXU13" s="591"/>
      <c r="OXV13" s="591"/>
      <c r="OXW13" s="591"/>
      <c r="OXX13" s="591"/>
      <c r="OXY13" s="591"/>
      <c r="OXZ13" s="591"/>
      <c r="OYA13" s="591"/>
      <c r="OYB13" s="591"/>
      <c r="OYC13" s="591"/>
      <c r="OYD13" s="591"/>
      <c r="OYE13" s="591"/>
      <c r="OYF13" s="591"/>
      <c r="OYG13" s="591"/>
      <c r="OYH13" s="591"/>
      <c r="OYI13" s="591"/>
      <c r="OYJ13" s="591"/>
      <c r="OYK13" s="591"/>
      <c r="OYL13" s="591"/>
      <c r="OYM13" s="591"/>
      <c r="OYN13" s="591"/>
      <c r="OYO13" s="591"/>
      <c r="OYP13" s="591"/>
      <c r="OYQ13" s="591"/>
      <c r="OYR13" s="591"/>
      <c r="OYS13" s="591"/>
      <c r="OYT13" s="591"/>
      <c r="OYU13" s="591"/>
      <c r="OYV13" s="591"/>
      <c r="OYW13" s="591"/>
      <c r="OYX13" s="591"/>
      <c r="OYY13" s="591"/>
      <c r="OYZ13" s="591"/>
      <c r="OZA13" s="591"/>
      <c r="OZB13" s="591"/>
      <c r="OZC13" s="591"/>
      <c r="OZD13" s="591"/>
      <c r="OZE13" s="591"/>
      <c r="OZF13" s="591"/>
      <c r="OZG13" s="591"/>
      <c r="OZH13" s="591"/>
      <c r="OZI13" s="591"/>
      <c r="OZJ13" s="591"/>
      <c r="OZK13" s="591"/>
      <c r="OZL13" s="591"/>
      <c r="OZM13" s="591"/>
      <c r="OZN13" s="591"/>
      <c r="OZO13" s="591"/>
      <c r="OZP13" s="591"/>
      <c r="OZQ13" s="591"/>
      <c r="OZR13" s="591"/>
      <c r="OZS13" s="591"/>
      <c r="OZT13" s="591"/>
      <c r="OZU13" s="591"/>
      <c r="OZV13" s="591"/>
      <c r="OZW13" s="591"/>
      <c r="OZX13" s="591"/>
      <c r="OZY13" s="591"/>
      <c r="OZZ13" s="591"/>
      <c r="PAA13" s="591"/>
      <c r="PAB13" s="591"/>
      <c r="PAC13" s="591"/>
      <c r="PAD13" s="591"/>
      <c r="PAE13" s="591"/>
      <c r="PAF13" s="591"/>
      <c r="PAG13" s="591"/>
      <c r="PAH13" s="591"/>
      <c r="PAI13" s="591"/>
      <c r="PAJ13" s="591"/>
      <c r="PAK13" s="591"/>
      <c r="PAL13" s="591"/>
      <c r="PAM13" s="591"/>
      <c r="PAN13" s="591"/>
      <c r="PAO13" s="591"/>
      <c r="PAP13" s="591"/>
      <c r="PAQ13" s="591"/>
      <c r="PAR13" s="591"/>
      <c r="PAS13" s="591"/>
      <c r="PAT13" s="591"/>
      <c r="PAU13" s="591"/>
      <c r="PAV13" s="591"/>
      <c r="PAW13" s="591"/>
      <c r="PAX13" s="591"/>
      <c r="PAY13" s="591"/>
      <c r="PAZ13" s="591"/>
      <c r="PBA13" s="591"/>
      <c r="PBB13" s="591"/>
      <c r="PBC13" s="591"/>
      <c r="PBD13" s="591"/>
      <c r="PBE13" s="591"/>
      <c r="PBF13" s="591"/>
      <c r="PBG13" s="591"/>
      <c r="PBH13" s="591"/>
      <c r="PBI13" s="591"/>
      <c r="PBJ13" s="591"/>
      <c r="PBK13" s="591"/>
      <c r="PBL13" s="591"/>
      <c r="PBM13" s="591"/>
      <c r="PBN13" s="591"/>
      <c r="PBO13" s="591"/>
      <c r="PBP13" s="591"/>
      <c r="PBQ13" s="591"/>
      <c r="PBR13" s="591"/>
      <c r="PBS13" s="591"/>
      <c r="PBT13" s="591"/>
      <c r="PBU13" s="591"/>
      <c r="PBV13" s="591"/>
      <c r="PBW13" s="591"/>
      <c r="PBX13" s="591"/>
      <c r="PBY13" s="591"/>
      <c r="PBZ13" s="591"/>
      <c r="PCA13" s="591"/>
      <c r="PCB13" s="591"/>
      <c r="PCC13" s="591"/>
      <c r="PCD13" s="591"/>
      <c r="PCE13" s="591"/>
      <c r="PCF13" s="591"/>
      <c r="PCG13" s="591"/>
      <c r="PCH13" s="591"/>
      <c r="PCI13" s="591"/>
      <c r="PCJ13" s="591"/>
      <c r="PCK13" s="591"/>
      <c r="PCL13" s="591"/>
      <c r="PCM13" s="591"/>
      <c r="PCN13" s="591"/>
      <c r="PCO13" s="591"/>
      <c r="PCP13" s="591"/>
      <c r="PCQ13" s="591"/>
      <c r="PCR13" s="591"/>
      <c r="PCS13" s="591"/>
      <c r="PCT13" s="591"/>
      <c r="PCU13" s="591"/>
      <c r="PCV13" s="591"/>
      <c r="PCW13" s="591"/>
      <c r="PCX13" s="591"/>
      <c r="PCY13" s="591"/>
      <c r="PCZ13" s="591"/>
      <c r="PDA13" s="591"/>
      <c r="PDB13" s="591"/>
      <c r="PDC13" s="591"/>
      <c r="PDD13" s="591"/>
      <c r="PDE13" s="591"/>
      <c r="PDF13" s="591"/>
      <c r="PDG13" s="591"/>
      <c r="PDH13" s="591"/>
      <c r="PDI13" s="591"/>
      <c r="PDJ13" s="591"/>
      <c r="PDK13" s="591"/>
      <c r="PDL13" s="591"/>
      <c r="PDM13" s="591"/>
      <c r="PDN13" s="591"/>
      <c r="PDO13" s="591"/>
      <c r="PDP13" s="591"/>
      <c r="PDQ13" s="591"/>
      <c r="PDR13" s="591"/>
      <c r="PDS13" s="591"/>
      <c r="PDT13" s="591"/>
      <c r="PDU13" s="591"/>
      <c r="PDV13" s="591"/>
      <c r="PDW13" s="591"/>
      <c r="PDX13" s="591"/>
      <c r="PDY13" s="591"/>
      <c r="PDZ13" s="591"/>
      <c r="PEA13" s="591"/>
      <c r="PEB13" s="591"/>
      <c r="PEC13" s="591"/>
      <c r="PED13" s="591"/>
      <c r="PEE13" s="591"/>
      <c r="PEF13" s="591"/>
      <c r="PEG13" s="591"/>
      <c r="PEH13" s="591"/>
      <c r="PEI13" s="591"/>
      <c r="PEJ13" s="591"/>
      <c r="PEK13" s="591"/>
      <c r="PEL13" s="591"/>
      <c r="PEM13" s="591"/>
      <c r="PEN13" s="591"/>
      <c r="PEO13" s="591"/>
      <c r="PEP13" s="591"/>
      <c r="PEQ13" s="591"/>
      <c r="PER13" s="591"/>
      <c r="PES13" s="591"/>
      <c r="PET13" s="591"/>
      <c r="PEU13" s="591"/>
      <c r="PEV13" s="591"/>
      <c r="PEW13" s="591"/>
      <c r="PEX13" s="591"/>
      <c r="PEY13" s="591"/>
      <c r="PEZ13" s="591"/>
      <c r="PFA13" s="591"/>
      <c r="PFB13" s="591"/>
      <c r="PFC13" s="591"/>
      <c r="PFD13" s="591"/>
      <c r="PFE13" s="591"/>
      <c r="PFF13" s="591"/>
      <c r="PFG13" s="591"/>
      <c r="PFH13" s="591"/>
      <c r="PFI13" s="591"/>
      <c r="PFJ13" s="591"/>
      <c r="PFK13" s="591"/>
      <c r="PFL13" s="591"/>
      <c r="PFM13" s="591"/>
      <c r="PFN13" s="591"/>
      <c r="PFO13" s="591"/>
      <c r="PFP13" s="591"/>
      <c r="PFQ13" s="591"/>
      <c r="PFR13" s="591"/>
      <c r="PFS13" s="591"/>
      <c r="PFT13" s="591"/>
      <c r="PFU13" s="591"/>
      <c r="PFV13" s="591"/>
      <c r="PFW13" s="591"/>
      <c r="PFX13" s="591"/>
      <c r="PFY13" s="591"/>
      <c r="PFZ13" s="591"/>
      <c r="PGA13" s="591"/>
      <c r="PGB13" s="591"/>
      <c r="PGC13" s="591"/>
      <c r="PGD13" s="591"/>
      <c r="PGE13" s="591"/>
      <c r="PGF13" s="591"/>
      <c r="PGG13" s="591"/>
      <c r="PGH13" s="591"/>
      <c r="PGI13" s="591"/>
      <c r="PGJ13" s="591"/>
      <c r="PGK13" s="591"/>
      <c r="PGL13" s="591"/>
      <c r="PGM13" s="591"/>
      <c r="PGN13" s="591"/>
      <c r="PGO13" s="591"/>
      <c r="PGP13" s="591"/>
      <c r="PGQ13" s="591"/>
      <c r="PGR13" s="591"/>
      <c r="PGS13" s="591"/>
      <c r="PGT13" s="591"/>
      <c r="PGU13" s="591"/>
      <c r="PGV13" s="591"/>
      <c r="PGW13" s="591"/>
      <c r="PGX13" s="591"/>
      <c r="PGY13" s="591"/>
      <c r="PGZ13" s="591"/>
      <c r="PHA13" s="591"/>
      <c r="PHB13" s="591"/>
      <c r="PHC13" s="591"/>
      <c r="PHD13" s="591"/>
      <c r="PHE13" s="591"/>
      <c r="PHF13" s="591"/>
      <c r="PHG13" s="591"/>
      <c r="PHH13" s="591"/>
      <c r="PHI13" s="591"/>
      <c r="PHJ13" s="591"/>
      <c r="PHK13" s="591"/>
      <c r="PHL13" s="591"/>
      <c r="PHM13" s="591"/>
      <c r="PHN13" s="591"/>
      <c r="PHO13" s="591"/>
      <c r="PHP13" s="591"/>
      <c r="PHQ13" s="591"/>
      <c r="PHR13" s="591"/>
      <c r="PHS13" s="591"/>
      <c r="PHT13" s="591"/>
      <c r="PHU13" s="591"/>
      <c r="PHV13" s="591"/>
      <c r="PHW13" s="591"/>
      <c r="PHX13" s="591"/>
      <c r="PHY13" s="591"/>
      <c r="PHZ13" s="591"/>
      <c r="PIA13" s="591"/>
      <c r="PIB13" s="591"/>
      <c r="PIC13" s="591"/>
      <c r="PID13" s="591"/>
      <c r="PIE13" s="591"/>
      <c r="PIF13" s="591"/>
      <c r="PIG13" s="591"/>
      <c r="PIH13" s="591"/>
      <c r="PII13" s="591"/>
      <c r="PIJ13" s="591"/>
      <c r="PIK13" s="591"/>
      <c r="PIL13" s="591"/>
      <c r="PIM13" s="591"/>
      <c r="PIN13" s="591"/>
      <c r="PIO13" s="591"/>
      <c r="PIP13" s="591"/>
      <c r="PIQ13" s="591"/>
      <c r="PIR13" s="591"/>
      <c r="PIS13" s="591"/>
      <c r="PIT13" s="591"/>
      <c r="PIU13" s="591"/>
      <c r="PIV13" s="591"/>
      <c r="PIW13" s="591"/>
      <c r="PIX13" s="591"/>
      <c r="PIY13" s="591"/>
      <c r="PIZ13" s="591"/>
      <c r="PJA13" s="591"/>
      <c r="PJB13" s="591"/>
      <c r="PJC13" s="591"/>
      <c r="PJD13" s="591"/>
      <c r="PJE13" s="591"/>
      <c r="PJF13" s="591"/>
      <c r="PJG13" s="591"/>
      <c r="PJH13" s="591"/>
      <c r="PJI13" s="591"/>
      <c r="PJJ13" s="591"/>
      <c r="PJK13" s="591"/>
      <c r="PJL13" s="591"/>
      <c r="PJM13" s="591"/>
      <c r="PJN13" s="591"/>
      <c r="PJO13" s="591"/>
      <c r="PJP13" s="591"/>
      <c r="PJQ13" s="591"/>
      <c r="PJR13" s="591"/>
      <c r="PJS13" s="591"/>
      <c r="PJT13" s="591"/>
      <c r="PJU13" s="591"/>
      <c r="PJV13" s="591"/>
      <c r="PJW13" s="591"/>
      <c r="PJX13" s="591"/>
      <c r="PJY13" s="591"/>
      <c r="PJZ13" s="591"/>
      <c r="PKA13" s="591"/>
      <c r="PKB13" s="591"/>
      <c r="PKC13" s="591"/>
      <c r="PKD13" s="591"/>
      <c r="PKE13" s="591"/>
      <c r="PKF13" s="591"/>
      <c r="PKG13" s="591"/>
      <c r="PKH13" s="591"/>
      <c r="PKI13" s="591"/>
      <c r="PKJ13" s="591"/>
      <c r="PKK13" s="591"/>
      <c r="PKL13" s="591"/>
      <c r="PKM13" s="591"/>
      <c r="PKN13" s="591"/>
      <c r="PKO13" s="591"/>
      <c r="PKP13" s="591"/>
      <c r="PKQ13" s="591"/>
      <c r="PKR13" s="591"/>
      <c r="PKS13" s="591"/>
      <c r="PKT13" s="591"/>
      <c r="PKU13" s="591"/>
      <c r="PKV13" s="591"/>
      <c r="PKW13" s="591"/>
      <c r="PKX13" s="591"/>
      <c r="PKY13" s="591"/>
      <c r="PKZ13" s="591"/>
      <c r="PLA13" s="591"/>
      <c r="PLB13" s="591"/>
      <c r="PLC13" s="591"/>
      <c r="PLD13" s="591"/>
      <c r="PLE13" s="591"/>
      <c r="PLF13" s="591"/>
      <c r="PLG13" s="591"/>
      <c r="PLH13" s="591"/>
      <c r="PLI13" s="591"/>
      <c r="PLJ13" s="591"/>
      <c r="PLK13" s="591"/>
      <c r="PLL13" s="591"/>
      <c r="PLM13" s="591"/>
      <c r="PLN13" s="591"/>
      <c r="PLO13" s="591"/>
      <c r="PLP13" s="591"/>
      <c r="PLQ13" s="591"/>
      <c r="PLR13" s="591"/>
      <c r="PLS13" s="591"/>
      <c r="PLT13" s="591"/>
      <c r="PLU13" s="591"/>
      <c r="PLV13" s="591"/>
      <c r="PLW13" s="591"/>
      <c r="PLX13" s="591"/>
      <c r="PLY13" s="591"/>
      <c r="PLZ13" s="591"/>
      <c r="PMA13" s="591"/>
      <c r="PMB13" s="591"/>
      <c r="PMC13" s="591"/>
      <c r="PMD13" s="591"/>
      <c r="PME13" s="591"/>
      <c r="PMF13" s="591"/>
      <c r="PMG13" s="591"/>
      <c r="PMH13" s="591"/>
      <c r="PMI13" s="591"/>
      <c r="PMJ13" s="591"/>
      <c r="PMK13" s="591"/>
      <c r="PML13" s="591"/>
      <c r="PMM13" s="591"/>
      <c r="PMN13" s="591"/>
      <c r="PMO13" s="591"/>
      <c r="PMP13" s="591"/>
      <c r="PMQ13" s="591"/>
      <c r="PMR13" s="591"/>
      <c r="PMS13" s="591"/>
      <c r="PMT13" s="591"/>
      <c r="PMU13" s="591"/>
      <c r="PMV13" s="591"/>
      <c r="PMW13" s="591"/>
      <c r="PMX13" s="591"/>
      <c r="PMY13" s="591"/>
      <c r="PMZ13" s="591"/>
      <c r="PNA13" s="591"/>
      <c r="PNB13" s="591"/>
      <c r="PNC13" s="591"/>
      <c r="PND13" s="591"/>
      <c r="PNE13" s="591"/>
      <c r="PNF13" s="591"/>
      <c r="PNG13" s="591"/>
      <c r="PNH13" s="591"/>
      <c r="PNI13" s="591"/>
      <c r="PNJ13" s="591"/>
      <c r="PNK13" s="591"/>
      <c r="PNL13" s="591"/>
      <c r="PNM13" s="591"/>
      <c r="PNN13" s="591"/>
      <c r="PNO13" s="591"/>
      <c r="PNP13" s="591"/>
      <c r="PNQ13" s="591"/>
      <c r="PNR13" s="591"/>
      <c r="PNS13" s="591"/>
      <c r="PNT13" s="591"/>
      <c r="PNU13" s="591"/>
      <c r="PNV13" s="591"/>
      <c r="PNW13" s="591"/>
      <c r="PNX13" s="591"/>
      <c r="PNY13" s="591"/>
      <c r="PNZ13" s="591"/>
      <c r="POA13" s="591"/>
      <c r="POB13" s="591"/>
      <c r="POC13" s="591"/>
      <c r="POD13" s="591"/>
      <c r="POE13" s="591"/>
      <c r="POF13" s="591"/>
      <c r="POG13" s="591"/>
      <c r="POH13" s="591"/>
      <c r="POI13" s="591"/>
      <c r="POJ13" s="591"/>
      <c r="POK13" s="591"/>
      <c r="POL13" s="591"/>
      <c r="POM13" s="591"/>
      <c r="PON13" s="591"/>
      <c r="POO13" s="591"/>
      <c r="POP13" s="591"/>
      <c r="POQ13" s="591"/>
      <c r="POR13" s="591"/>
      <c r="POS13" s="591"/>
      <c r="POT13" s="591"/>
      <c r="POU13" s="591"/>
      <c r="POV13" s="591"/>
      <c r="POW13" s="591"/>
      <c r="POX13" s="591"/>
      <c r="POY13" s="591"/>
      <c r="POZ13" s="591"/>
      <c r="PPA13" s="591"/>
      <c r="PPB13" s="591"/>
      <c r="PPC13" s="591"/>
      <c r="PPD13" s="591"/>
      <c r="PPE13" s="591"/>
      <c r="PPF13" s="591"/>
      <c r="PPG13" s="591"/>
      <c r="PPH13" s="591"/>
      <c r="PPI13" s="591"/>
      <c r="PPJ13" s="591"/>
      <c r="PPK13" s="591"/>
      <c r="PPL13" s="591"/>
      <c r="PPM13" s="591"/>
      <c r="PPN13" s="591"/>
      <c r="PPO13" s="591"/>
      <c r="PPP13" s="591"/>
      <c r="PPQ13" s="591"/>
      <c r="PPR13" s="591"/>
      <c r="PPS13" s="591"/>
      <c r="PPT13" s="591"/>
      <c r="PPU13" s="591"/>
      <c r="PPV13" s="591"/>
      <c r="PPW13" s="591"/>
      <c r="PPX13" s="591"/>
      <c r="PPY13" s="591"/>
      <c r="PPZ13" s="591"/>
      <c r="PQA13" s="591"/>
      <c r="PQB13" s="591"/>
      <c r="PQC13" s="591"/>
      <c r="PQD13" s="591"/>
      <c r="PQE13" s="591"/>
      <c r="PQF13" s="591"/>
      <c r="PQG13" s="591"/>
      <c r="PQH13" s="591"/>
      <c r="PQI13" s="591"/>
      <c r="PQJ13" s="591"/>
      <c r="PQK13" s="591"/>
      <c r="PQL13" s="591"/>
      <c r="PQM13" s="591"/>
      <c r="PQN13" s="591"/>
      <c r="PQO13" s="591"/>
      <c r="PQP13" s="591"/>
      <c r="PQQ13" s="591"/>
      <c r="PQR13" s="591"/>
      <c r="PQS13" s="591"/>
      <c r="PQT13" s="591"/>
      <c r="PQU13" s="591"/>
      <c r="PQV13" s="591"/>
      <c r="PQW13" s="591"/>
      <c r="PQX13" s="591"/>
      <c r="PQY13" s="591"/>
      <c r="PQZ13" s="591"/>
      <c r="PRA13" s="591"/>
      <c r="PRB13" s="591"/>
      <c r="PRC13" s="591"/>
      <c r="PRD13" s="591"/>
      <c r="PRE13" s="591"/>
      <c r="PRF13" s="591"/>
      <c r="PRG13" s="591"/>
      <c r="PRH13" s="591"/>
      <c r="PRI13" s="591"/>
      <c r="PRJ13" s="591"/>
      <c r="PRK13" s="591"/>
      <c r="PRL13" s="591"/>
      <c r="PRM13" s="591"/>
      <c r="PRN13" s="591"/>
      <c r="PRO13" s="591"/>
      <c r="PRP13" s="591"/>
      <c r="PRQ13" s="591"/>
      <c r="PRR13" s="591"/>
      <c r="PRS13" s="591"/>
      <c r="PRT13" s="591"/>
      <c r="PRU13" s="591"/>
      <c r="PRV13" s="591"/>
      <c r="PRW13" s="591"/>
      <c r="PRX13" s="591"/>
      <c r="PRY13" s="591"/>
      <c r="PRZ13" s="591"/>
      <c r="PSA13" s="591"/>
      <c r="PSB13" s="591"/>
      <c r="PSC13" s="591"/>
      <c r="PSD13" s="591"/>
      <c r="PSE13" s="591"/>
      <c r="PSF13" s="591"/>
      <c r="PSG13" s="591"/>
      <c r="PSH13" s="591"/>
      <c r="PSI13" s="591"/>
      <c r="PSJ13" s="591"/>
      <c r="PSK13" s="591"/>
      <c r="PSL13" s="591"/>
      <c r="PSM13" s="591"/>
      <c r="PSN13" s="591"/>
      <c r="PSO13" s="591"/>
      <c r="PSP13" s="591"/>
      <c r="PSQ13" s="591"/>
      <c r="PSR13" s="591"/>
      <c r="PSS13" s="591"/>
      <c r="PST13" s="591"/>
      <c r="PSU13" s="591"/>
      <c r="PSV13" s="591"/>
      <c r="PSW13" s="591"/>
      <c r="PSX13" s="591"/>
      <c r="PSY13" s="591"/>
      <c r="PSZ13" s="591"/>
      <c r="PTA13" s="591"/>
      <c r="PTB13" s="591"/>
      <c r="PTC13" s="591"/>
      <c r="PTD13" s="591"/>
      <c r="PTE13" s="591"/>
      <c r="PTF13" s="591"/>
      <c r="PTG13" s="591"/>
      <c r="PTH13" s="591"/>
      <c r="PTI13" s="591"/>
      <c r="PTJ13" s="591"/>
      <c r="PTK13" s="591"/>
      <c r="PTL13" s="591"/>
      <c r="PTM13" s="591"/>
      <c r="PTN13" s="591"/>
      <c r="PTO13" s="591"/>
      <c r="PTP13" s="591"/>
      <c r="PTQ13" s="591"/>
      <c r="PTR13" s="591"/>
      <c r="PTS13" s="591"/>
      <c r="PTT13" s="591"/>
      <c r="PTU13" s="591"/>
      <c r="PTV13" s="591"/>
      <c r="PTW13" s="591"/>
      <c r="PTX13" s="591"/>
      <c r="PTY13" s="591"/>
      <c r="PTZ13" s="591"/>
      <c r="PUA13" s="591"/>
      <c r="PUB13" s="591"/>
      <c r="PUC13" s="591"/>
      <c r="PUD13" s="591"/>
      <c r="PUE13" s="591"/>
      <c r="PUF13" s="591"/>
      <c r="PUG13" s="591"/>
      <c r="PUH13" s="591"/>
      <c r="PUI13" s="591"/>
      <c r="PUJ13" s="591"/>
      <c r="PUK13" s="591"/>
      <c r="PUL13" s="591"/>
      <c r="PUM13" s="591"/>
      <c r="PUN13" s="591"/>
      <c r="PUO13" s="591"/>
      <c r="PUP13" s="591"/>
      <c r="PUQ13" s="591"/>
      <c r="PUR13" s="591"/>
      <c r="PUS13" s="591"/>
      <c r="PUT13" s="591"/>
      <c r="PUU13" s="591"/>
      <c r="PUV13" s="591"/>
      <c r="PUW13" s="591"/>
      <c r="PUX13" s="591"/>
      <c r="PUY13" s="591"/>
      <c r="PUZ13" s="591"/>
      <c r="PVA13" s="591"/>
      <c r="PVB13" s="591"/>
      <c r="PVC13" s="591"/>
      <c r="PVD13" s="591"/>
      <c r="PVE13" s="591"/>
      <c r="PVF13" s="591"/>
      <c r="PVG13" s="591"/>
      <c r="PVH13" s="591"/>
      <c r="PVI13" s="591"/>
      <c r="PVJ13" s="591"/>
      <c r="PVK13" s="591"/>
      <c r="PVL13" s="591"/>
      <c r="PVM13" s="591"/>
      <c r="PVN13" s="591"/>
      <c r="PVO13" s="591"/>
      <c r="PVP13" s="591"/>
      <c r="PVQ13" s="591"/>
      <c r="PVR13" s="591"/>
      <c r="PVS13" s="591"/>
      <c r="PVT13" s="591"/>
      <c r="PVU13" s="591"/>
      <c r="PVV13" s="591"/>
      <c r="PVW13" s="591"/>
      <c r="PVX13" s="591"/>
      <c r="PVY13" s="591"/>
      <c r="PVZ13" s="591"/>
      <c r="PWA13" s="591"/>
      <c r="PWB13" s="591"/>
      <c r="PWC13" s="591"/>
      <c r="PWD13" s="591"/>
      <c r="PWE13" s="591"/>
      <c r="PWF13" s="591"/>
      <c r="PWG13" s="591"/>
      <c r="PWH13" s="591"/>
      <c r="PWI13" s="591"/>
      <c r="PWJ13" s="591"/>
      <c r="PWK13" s="591"/>
      <c r="PWL13" s="591"/>
      <c r="PWM13" s="591"/>
      <c r="PWN13" s="591"/>
      <c r="PWO13" s="591"/>
      <c r="PWP13" s="591"/>
      <c r="PWQ13" s="591"/>
      <c r="PWR13" s="591"/>
      <c r="PWS13" s="591"/>
      <c r="PWT13" s="591"/>
      <c r="PWU13" s="591"/>
      <c r="PWV13" s="591"/>
      <c r="PWW13" s="591"/>
      <c r="PWX13" s="591"/>
      <c r="PWY13" s="591"/>
      <c r="PWZ13" s="591"/>
      <c r="PXA13" s="591"/>
      <c r="PXB13" s="591"/>
      <c r="PXC13" s="591"/>
      <c r="PXD13" s="591"/>
      <c r="PXE13" s="591"/>
      <c r="PXF13" s="591"/>
      <c r="PXG13" s="591"/>
      <c r="PXH13" s="591"/>
      <c r="PXI13" s="591"/>
      <c r="PXJ13" s="591"/>
      <c r="PXK13" s="591"/>
      <c r="PXL13" s="591"/>
      <c r="PXM13" s="591"/>
      <c r="PXN13" s="591"/>
      <c r="PXO13" s="591"/>
      <c r="PXP13" s="591"/>
      <c r="PXQ13" s="591"/>
      <c r="PXR13" s="591"/>
      <c r="PXS13" s="591"/>
      <c r="PXT13" s="591"/>
      <c r="PXU13" s="591"/>
      <c r="PXV13" s="591"/>
      <c r="PXW13" s="591"/>
      <c r="PXX13" s="591"/>
      <c r="PXY13" s="591"/>
      <c r="PXZ13" s="591"/>
      <c r="PYA13" s="591"/>
      <c r="PYB13" s="591"/>
      <c r="PYC13" s="591"/>
      <c r="PYD13" s="591"/>
      <c r="PYE13" s="591"/>
      <c r="PYF13" s="591"/>
      <c r="PYG13" s="591"/>
      <c r="PYH13" s="591"/>
      <c r="PYI13" s="591"/>
      <c r="PYJ13" s="591"/>
      <c r="PYK13" s="591"/>
      <c r="PYL13" s="591"/>
      <c r="PYM13" s="591"/>
      <c r="PYN13" s="591"/>
      <c r="PYO13" s="591"/>
      <c r="PYP13" s="591"/>
      <c r="PYQ13" s="591"/>
      <c r="PYR13" s="591"/>
      <c r="PYS13" s="591"/>
      <c r="PYT13" s="591"/>
      <c r="PYU13" s="591"/>
      <c r="PYV13" s="591"/>
      <c r="PYW13" s="591"/>
      <c r="PYX13" s="591"/>
      <c r="PYY13" s="591"/>
      <c r="PYZ13" s="591"/>
      <c r="PZA13" s="591"/>
      <c r="PZB13" s="591"/>
      <c r="PZC13" s="591"/>
      <c r="PZD13" s="591"/>
      <c r="PZE13" s="591"/>
      <c r="PZF13" s="591"/>
      <c r="PZG13" s="591"/>
      <c r="PZH13" s="591"/>
      <c r="PZI13" s="591"/>
      <c r="PZJ13" s="591"/>
      <c r="PZK13" s="591"/>
      <c r="PZL13" s="591"/>
      <c r="PZM13" s="591"/>
      <c r="PZN13" s="591"/>
      <c r="PZO13" s="591"/>
      <c r="PZP13" s="591"/>
      <c r="PZQ13" s="591"/>
      <c r="PZR13" s="591"/>
      <c r="PZS13" s="591"/>
      <c r="PZT13" s="591"/>
      <c r="PZU13" s="591"/>
      <c r="PZV13" s="591"/>
      <c r="PZW13" s="591"/>
      <c r="PZX13" s="591"/>
      <c r="PZY13" s="591"/>
      <c r="PZZ13" s="591"/>
      <c r="QAA13" s="591"/>
      <c r="QAB13" s="591"/>
      <c r="QAC13" s="591"/>
      <c r="QAD13" s="591"/>
      <c r="QAE13" s="591"/>
      <c r="QAF13" s="591"/>
      <c r="QAG13" s="591"/>
      <c r="QAH13" s="591"/>
      <c r="QAI13" s="591"/>
      <c r="QAJ13" s="591"/>
      <c r="QAK13" s="591"/>
      <c r="QAL13" s="591"/>
      <c r="QAM13" s="591"/>
      <c r="QAN13" s="591"/>
      <c r="QAO13" s="591"/>
      <c r="QAP13" s="591"/>
      <c r="QAQ13" s="591"/>
      <c r="QAR13" s="591"/>
      <c r="QAS13" s="591"/>
      <c r="QAT13" s="591"/>
      <c r="QAU13" s="591"/>
      <c r="QAV13" s="591"/>
      <c r="QAW13" s="591"/>
      <c r="QAX13" s="591"/>
      <c r="QAY13" s="591"/>
      <c r="QAZ13" s="591"/>
      <c r="QBA13" s="591"/>
      <c r="QBB13" s="591"/>
      <c r="QBC13" s="591"/>
      <c r="QBD13" s="591"/>
      <c r="QBE13" s="591"/>
      <c r="QBF13" s="591"/>
      <c r="QBG13" s="591"/>
      <c r="QBH13" s="591"/>
      <c r="QBI13" s="591"/>
      <c r="QBJ13" s="591"/>
      <c r="QBK13" s="591"/>
      <c r="QBL13" s="591"/>
      <c r="QBM13" s="591"/>
      <c r="QBN13" s="591"/>
      <c r="QBO13" s="591"/>
      <c r="QBP13" s="591"/>
      <c r="QBQ13" s="591"/>
      <c r="QBR13" s="591"/>
      <c r="QBS13" s="591"/>
      <c r="QBT13" s="591"/>
      <c r="QBU13" s="591"/>
      <c r="QBV13" s="591"/>
      <c r="QBW13" s="591"/>
      <c r="QBX13" s="591"/>
      <c r="QBY13" s="591"/>
      <c r="QBZ13" s="591"/>
      <c r="QCA13" s="591"/>
      <c r="QCB13" s="591"/>
      <c r="QCC13" s="591"/>
      <c r="QCD13" s="591"/>
      <c r="QCE13" s="591"/>
      <c r="QCF13" s="591"/>
      <c r="QCG13" s="591"/>
      <c r="QCH13" s="591"/>
      <c r="QCI13" s="591"/>
      <c r="QCJ13" s="591"/>
      <c r="QCK13" s="591"/>
      <c r="QCL13" s="591"/>
      <c r="QCM13" s="591"/>
      <c r="QCN13" s="591"/>
      <c r="QCO13" s="591"/>
      <c r="QCP13" s="591"/>
      <c r="QCQ13" s="591"/>
      <c r="QCR13" s="591"/>
      <c r="QCS13" s="591"/>
      <c r="QCT13" s="591"/>
      <c r="QCU13" s="591"/>
      <c r="QCV13" s="591"/>
      <c r="QCW13" s="591"/>
      <c r="QCX13" s="591"/>
      <c r="QCY13" s="591"/>
      <c r="QCZ13" s="591"/>
      <c r="QDA13" s="591"/>
      <c r="QDB13" s="591"/>
      <c r="QDC13" s="591"/>
      <c r="QDD13" s="591"/>
      <c r="QDE13" s="591"/>
      <c r="QDF13" s="591"/>
      <c r="QDG13" s="591"/>
      <c r="QDH13" s="591"/>
      <c r="QDI13" s="591"/>
      <c r="QDJ13" s="591"/>
      <c r="QDK13" s="591"/>
      <c r="QDL13" s="591"/>
      <c r="QDM13" s="591"/>
      <c r="QDN13" s="591"/>
      <c r="QDO13" s="591"/>
      <c r="QDP13" s="591"/>
      <c r="QDQ13" s="591"/>
      <c r="QDR13" s="591"/>
      <c r="QDS13" s="591"/>
      <c r="QDT13" s="591"/>
      <c r="QDU13" s="591"/>
      <c r="QDV13" s="591"/>
      <c r="QDW13" s="591"/>
      <c r="QDX13" s="591"/>
      <c r="QDY13" s="591"/>
      <c r="QDZ13" s="591"/>
      <c r="QEA13" s="591"/>
      <c r="QEB13" s="591"/>
      <c r="QEC13" s="591"/>
      <c r="QED13" s="591"/>
      <c r="QEE13" s="591"/>
      <c r="QEF13" s="591"/>
      <c r="QEG13" s="591"/>
      <c r="QEH13" s="591"/>
      <c r="QEI13" s="591"/>
      <c r="QEJ13" s="591"/>
      <c r="QEK13" s="591"/>
      <c r="QEL13" s="591"/>
      <c r="QEM13" s="591"/>
      <c r="QEN13" s="591"/>
      <c r="QEO13" s="591"/>
      <c r="QEP13" s="591"/>
      <c r="QEQ13" s="591"/>
      <c r="QER13" s="591"/>
      <c r="QES13" s="591"/>
      <c r="QET13" s="591"/>
      <c r="QEU13" s="591"/>
      <c r="QEV13" s="591"/>
      <c r="QEW13" s="591"/>
      <c r="QEX13" s="591"/>
      <c r="QEY13" s="591"/>
      <c r="QEZ13" s="591"/>
      <c r="QFA13" s="591"/>
      <c r="QFB13" s="591"/>
      <c r="QFC13" s="591"/>
      <c r="QFD13" s="591"/>
      <c r="QFE13" s="591"/>
      <c r="QFF13" s="591"/>
      <c r="QFG13" s="591"/>
      <c r="QFH13" s="591"/>
      <c r="QFI13" s="591"/>
      <c r="QFJ13" s="591"/>
      <c r="QFK13" s="591"/>
      <c r="QFL13" s="591"/>
      <c r="QFM13" s="591"/>
      <c r="QFN13" s="591"/>
      <c r="QFO13" s="591"/>
      <c r="QFP13" s="591"/>
      <c r="QFQ13" s="591"/>
      <c r="QFR13" s="591"/>
      <c r="QFS13" s="591"/>
      <c r="QFT13" s="591"/>
      <c r="QFU13" s="591"/>
      <c r="QFV13" s="591"/>
      <c r="QFW13" s="591"/>
      <c r="QFX13" s="591"/>
      <c r="QFY13" s="591"/>
      <c r="QFZ13" s="591"/>
      <c r="QGA13" s="591"/>
      <c r="QGB13" s="591"/>
      <c r="QGC13" s="591"/>
      <c r="QGD13" s="591"/>
      <c r="QGE13" s="591"/>
      <c r="QGF13" s="591"/>
      <c r="QGG13" s="591"/>
      <c r="QGH13" s="591"/>
      <c r="QGI13" s="591"/>
      <c r="QGJ13" s="591"/>
      <c r="QGK13" s="591"/>
      <c r="QGL13" s="591"/>
      <c r="QGM13" s="591"/>
      <c r="QGN13" s="591"/>
      <c r="QGO13" s="591"/>
      <c r="QGP13" s="591"/>
      <c r="QGQ13" s="591"/>
      <c r="QGR13" s="591"/>
      <c r="QGS13" s="591"/>
      <c r="QGT13" s="591"/>
      <c r="QGU13" s="591"/>
      <c r="QGV13" s="591"/>
      <c r="QGW13" s="591"/>
      <c r="QGX13" s="591"/>
      <c r="QGY13" s="591"/>
      <c r="QGZ13" s="591"/>
      <c r="QHA13" s="591"/>
      <c r="QHB13" s="591"/>
      <c r="QHC13" s="591"/>
      <c r="QHD13" s="591"/>
      <c r="QHE13" s="591"/>
      <c r="QHF13" s="591"/>
      <c r="QHG13" s="591"/>
      <c r="QHH13" s="591"/>
      <c r="QHI13" s="591"/>
      <c r="QHJ13" s="591"/>
      <c r="QHK13" s="591"/>
      <c r="QHL13" s="591"/>
      <c r="QHM13" s="591"/>
      <c r="QHN13" s="591"/>
      <c r="QHO13" s="591"/>
      <c r="QHP13" s="591"/>
      <c r="QHQ13" s="591"/>
      <c r="QHR13" s="591"/>
      <c r="QHS13" s="591"/>
      <c r="QHT13" s="591"/>
      <c r="QHU13" s="591"/>
      <c r="QHV13" s="591"/>
      <c r="QHW13" s="591"/>
      <c r="QHX13" s="591"/>
      <c r="QHY13" s="591"/>
      <c r="QHZ13" s="591"/>
      <c r="QIA13" s="591"/>
      <c r="QIB13" s="591"/>
      <c r="QIC13" s="591"/>
      <c r="QID13" s="591"/>
      <c r="QIE13" s="591"/>
      <c r="QIF13" s="591"/>
      <c r="QIG13" s="591"/>
      <c r="QIH13" s="591"/>
      <c r="QII13" s="591"/>
      <c r="QIJ13" s="591"/>
      <c r="QIK13" s="591"/>
      <c r="QIL13" s="591"/>
      <c r="QIM13" s="591"/>
      <c r="QIN13" s="591"/>
      <c r="QIO13" s="591"/>
      <c r="QIP13" s="591"/>
      <c r="QIQ13" s="591"/>
      <c r="QIR13" s="591"/>
      <c r="QIS13" s="591"/>
      <c r="QIT13" s="591"/>
      <c r="QIU13" s="591"/>
      <c r="QIV13" s="591"/>
      <c r="QIW13" s="591"/>
      <c r="QIX13" s="591"/>
      <c r="QIY13" s="591"/>
      <c r="QIZ13" s="591"/>
      <c r="QJA13" s="591"/>
      <c r="QJB13" s="591"/>
      <c r="QJC13" s="591"/>
      <c r="QJD13" s="591"/>
      <c r="QJE13" s="591"/>
      <c r="QJF13" s="591"/>
      <c r="QJG13" s="591"/>
      <c r="QJH13" s="591"/>
      <c r="QJI13" s="591"/>
      <c r="QJJ13" s="591"/>
      <c r="QJK13" s="591"/>
      <c r="QJL13" s="591"/>
      <c r="QJM13" s="591"/>
      <c r="QJN13" s="591"/>
      <c r="QJO13" s="591"/>
      <c r="QJP13" s="591"/>
      <c r="QJQ13" s="591"/>
      <c r="QJR13" s="591"/>
      <c r="QJS13" s="591"/>
      <c r="QJT13" s="591"/>
      <c r="QJU13" s="591"/>
      <c r="QJV13" s="591"/>
      <c r="QJW13" s="591"/>
      <c r="QJX13" s="591"/>
      <c r="QJY13" s="591"/>
      <c r="QJZ13" s="591"/>
      <c r="QKA13" s="591"/>
      <c r="QKB13" s="591"/>
      <c r="QKC13" s="591"/>
      <c r="QKD13" s="591"/>
      <c r="QKE13" s="591"/>
      <c r="QKF13" s="591"/>
      <c r="QKG13" s="591"/>
      <c r="QKH13" s="591"/>
      <c r="QKI13" s="591"/>
      <c r="QKJ13" s="591"/>
      <c r="QKK13" s="591"/>
      <c r="QKL13" s="591"/>
      <c r="QKM13" s="591"/>
      <c r="QKN13" s="591"/>
      <c r="QKO13" s="591"/>
      <c r="QKP13" s="591"/>
      <c r="QKQ13" s="591"/>
      <c r="QKR13" s="591"/>
      <c r="QKS13" s="591"/>
      <c r="QKT13" s="591"/>
      <c r="QKU13" s="591"/>
      <c r="QKV13" s="591"/>
      <c r="QKW13" s="591"/>
      <c r="QKX13" s="591"/>
      <c r="QKY13" s="591"/>
      <c r="QKZ13" s="591"/>
      <c r="QLA13" s="591"/>
      <c r="QLB13" s="591"/>
      <c r="QLC13" s="591"/>
      <c r="QLD13" s="591"/>
      <c r="QLE13" s="591"/>
      <c r="QLF13" s="591"/>
      <c r="QLG13" s="591"/>
      <c r="QLH13" s="591"/>
      <c r="QLI13" s="591"/>
      <c r="QLJ13" s="591"/>
      <c r="QLK13" s="591"/>
      <c r="QLL13" s="591"/>
      <c r="QLM13" s="591"/>
      <c r="QLN13" s="591"/>
      <c r="QLO13" s="591"/>
      <c r="QLP13" s="591"/>
      <c r="QLQ13" s="591"/>
      <c r="QLR13" s="591"/>
      <c r="QLS13" s="591"/>
      <c r="QLT13" s="591"/>
      <c r="QLU13" s="591"/>
      <c r="QLV13" s="591"/>
      <c r="QLW13" s="591"/>
      <c r="QLX13" s="591"/>
      <c r="QLY13" s="591"/>
      <c r="QLZ13" s="591"/>
      <c r="QMA13" s="591"/>
      <c r="QMB13" s="591"/>
      <c r="QMC13" s="591"/>
      <c r="QMD13" s="591"/>
      <c r="QME13" s="591"/>
      <c r="QMF13" s="591"/>
      <c r="QMG13" s="591"/>
      <c r="QMH13" s="591"/>
      <c r="QMI13" s="591"/>
      <c r="QMJ13" s="591"/>
      <c r="QMK13" s="591"/>
      <c r="QML13" s="591"/>
      <c r="QMM13" s="591"/>
      <c r="QMN13" s="591"/>
      <c r="QMO13" s="591"/>
      <c r="QMP13" s="591"/>
      <c r="QMQ13" s="591"/>
      <c r="QMR13" s="591"/>
      <c r="QMS13" s="591"/>
      <c r="QMT13" s="591"/>
      <c r="QMU13" s="591"/>
      <c r="QMV13" s="591"/>
      <c r="QMW13" s="591"/>
      <c r="QMX13" s="591"/>
      <c r="QMY13" s="591"/>
      <c r="QMZ13" s="591"/>
      <c r="QNA13" s="591"/>
      <c r="QNB13" s="591"/>
      <c r="QNC13" s="591"/>
      <c r="QND13" s="591"/>
      <c r="QNE13" s="591"/>
      <c r="QNF13" s="591"/>
      <c r="QNG13" s="591"/>
      <c r="QNH13" s="591"/>
      <c r="QNI13" s="591"/>
      <c r="QNJ13" s="591"/>
      <c r="QNK13" s="591"/>
      <c r="QNL13" s="591"/>
      <c r="QNM13" s="591"/>
      <c r="QNN13" s="591"/>
      <c r="QNO13" s="591"/>
      <c r="QNP13" s="591"/>
      <c r="QNQ13" s="591"/>
      <c r="QNR13" s="591"/>
      <c r="QNS13" s="591"/>
      <c r="QNT13" s="591"/>
      <c r="QNU13" s="591"/>
      <c r="QNV13" s="591"/>
      <c r="QNW13" s="591"/>
      <c r="QNX13" s="591"/>
      <c r="QNY13" s="591"/>
      <c r="QNZ13" s="591"/>
      <c r="QOA13" s="591"/>
      <c r="QOB13" s="591"/>
      <c r="QOC13" s="591"/>
      <c r="QOD13" s="591"/>
      <c r="QOE13" s="591"/>
      <c r="QOF13" s="591"/>
      <c r="QOG13" s="591"/>
      <c r="QOH13" s="591"/>
      <c r="QOI13" s="591"/>
      <c r="QOJ13" s="591"/>
      <c r="QOK13" s="591"/>
      <c r="QOL13" s="591"/>
      <c r="QOM13" s="591"/>
      <c r="QON13" s="591"/>
      <c r="QOO13" s="591"/>
      <c r="QOP13" s="591"/>
      <c r="QOQ13" s="591"/>
      <c r="QOR13" s="591"/>
      <c r="QOS13" s="591"/>
      <c r="QOT13" s="591"/>
      <c r="QOU13" s="591"/>
      <c r="QOV13" s="591"/>
      <c r="QOW13" s="591"/>
      <c r="QOX13" s="591"/>
      <c r="QOY13" s="591"/>
      <c r="QOZ13" s="591"/>
      <c r="QPA13" s="591"/>
      <c r="QPB13" s="591"/>
      <c r="QPC13" s="591"/>
      <c r="QPD13" s="591"/>
      <c r="QPE13" s="591"/>
      <c r="QPF13" s="591"/>
      <c r="QPG13" s="591"/>
      <c r="QPH13" s="591"/>
      <c r="QPI13" s="591"/>
      <c r="QPJ13" s="591"/>
      <c r="QPK13" s="591"/>
      <c r="QPL13" s="591"/>
      <c r="QPM13" s="591"/>
      <c r="QPN13" s="591"/>
      <c r="QPO13" s="591"/>
      <c r="QPP13" s="591"/>
      <c r="QPQ13" s="591"/>
      <c r="QPR13" s="591"/>
      <c r="QPS13" s="591"/>
      <c r="QPT13" s="591"/>
      <c r="QPU13" s="591"/>
      <c r="QPV13" s="591"/>
      <c r="QPW13" s="591"/>
      <c r="QPX13" s="591"/>
      <c r="QPY13" s="591"/>
      <c r="QPZ13" s="591"/>
      <c r="QQA13" s="591"/>
      <c r="QQB13" s="591"/>
      <c r="QQC13" s="591"/>
      <c r="QQD13" s="591"/>
      <c r="QQE13" s="591"/>
      <c r="QQF13" s="591"/>
      <c r="QQG13" s="591"/>
      <c r="QQH13" s="591"/>
      <c r="QQI13" s="591"/>
      <c r="QQJ13" s="591"/>
      <c r="QQK13" s="591"/>
      <c r="QQL13" s="591"/>
      <c r="QQM13" s="591"/>
      <c r="QQN13" s="591"/>
      <c r="QQO13" s="591"/>
      <c r="QQP13" s="591"/>
      <c r="QQQ13" s="591"/>
      <c r="QQR13" s="591"/>
      <c r="QQS13" s="591"/>
      <c r="QQT13" s="591"/>
      <c r="QQU13" s="591"/>
      <c r="QQV13" s="591"/>
      <c r="QQW13" s="591"/>
      <c r="QQX13" s="591"/>
      <c r="QQY13" s="591"/>
      <c r="QQZ13" s="591"/>
      <c r="QRA13" s="591"/>
      <c r="QRB13" s="591"/>
      <c r="QRC13" s="591"/>
      <c r="QRD13" s="591"/>
      <c r="QRE13" s="591"/>
      <c r="QRF13" s="591"/>
      <c r="QRG13" s="591"/>
      <c r="QRH13" s="591"/>
      <c r="QRI13" s="591"/>
      <c r="QRJ13" s="591"/>
      <c r="QRK13" s="591"/>
      <c r="QRL13" s="591"/>
      <c r="QRM13" s="591"/>
      <c r="QRN13" s="591"/>
      <c r="QRO13" s="591"/>
      <c r="QRP13" s="591"/>
      <c r="QRQ13" s="591"/>
      <c r="QRR13" s="591"/>
      <c r="QRS13" s="591"/>
      <c r="QRT13" s="591"/>
      <c r="QRU13" s="591"/>
      <c r="QRV13" s="591"/>
      <c r="QRW13" s="591"/>
      <c r="QRX13" s="591"/>
      <c r="QRY13" s="591"/>
      <c r="QRZ13" s="591"/>
      <c r="QSA13" s="591"/>
      <c r="QSB13" s="591"/>
      <c r="QSC13" s="591"/>
      <c r="QSD13" s="591"/>
      <c r="QSE13" s="591"/>
      <c r="QSF13" s="591"/>
      <c r="QSG13" s="591"/>
      <c r="QSH13" s="591"/>
      <c r="QSI13" s="591"/>
      <c r="QSJ13" s="591"/>
      <c r="QSK13" s="591"/>
      <c r="QSL13" s="591"/>
      <c r="QSM13" s="591"/>
      <c r="QSN13" s="591"/>
      <c r="QSO13" s="591"/>
      <c r="QSP13" s="591"/>
      <c r="QSQ13" s="591"/>
      <c r="QSR13" s="591"/>
      <c r="QSS13" s="591"/>
      <c r="QST13" s="591"/>
      <c r="QSU13" s="591"/>
      <c r="QSV13" s="591"/>
      <c r="QSW13" s="591"/>
      <c r="QSX13" s="591"/>
      <c r="QSY13" s="591"/>
      <c r="QSZ13" s="591"/>
      <c r="QTA13" s="591"/>
      <c r="QTB13" s="591"/>
      <c r="QTC13" s="591"/>
      <c r="QTD13" s="591"/>
      <c r="QTE13" s="591"/>
      <c r="QTF13" s="591"/>
      <c r="QTG13" s="591"/>
      <c r="QTH13" s="591"/>
      <c r="QTI13" s="591"/>
      <c r="QTJ13" s="591"/>
      <c r="QTK13" s="591"/>
      <c r="QTL13" s="591"/>
      <c r="QTM13" s="591"/>
      <c r="QTN13" s="591"/>
      <c r="QTO13" s="591"/>
      <c r="QTP13" s="591"/>
      <c r="QTQ13" s="591"/>
      <c r="QTR13" s="591"/>
      <c r="QTS13" s="591"/>
      <c r="QTT13" s="591"/>
      <c r="QTU13" s="591"/>
      <c r="QTV13" s="591"/>
      <c r="QTW13" s="591"/>
      <c r="QTX13" s="591"/>
      <c r="QTY13" s="591"/>
      <c r="QTZ13" s="591"/>
      <c r="QUA13" s="591"/>
      <c r="QUB13" s="591"/>
      <c r="QUC13" s="591"/>
      <c r="QUD13" s="591"/>
      <c r="QUE13" s="591"/>
      <c r="QUF13" s="591"/>
      <c r="QUG13" s="591"/>
      <c r="QUH13" s="591"/>
      <c r="QUI13" s="591"/>
      <c r="QUJ13" s="591"/>
      <c r="QUK13" s="591"/>
      <c r="QUL13" s="591"/>
      <c r="QUM13" s="591"/>
      <c r="QUN13" s="591"/>
      <c r="QUO13" s="591"/>
      <c r="QUP13" s="591"/>
      <c r="QUQ13" s="591"/>
      <c r="QUR13" s="591"/>
      <c r="QUS13" s="591"/>
      <c r="QUT13" s="591"/>
      <c r="QUU13" s="591"/>
      <c r="QUV13" s="591"/>
      <c r="QUW13" s="591"/>
      <c r="QUX13" s="591"/>
      <c r="QUY13" s="591"/>
      <c r="QUZ13" s="591"/>
      <c r="QVA13" s="591"/>
      <c r="QVB13" s="591"/>
      <c r="QVC13" s="591"/>
      <c r="QVD13" s="591"/>
      <c r="QVE13" s="591"/>
      <c r="QVF13" s="591"/>
      <c r="QVG13" s="591"/>
      <c r="QVH13" s="591"/>
      <c r="QVI13" s="591"/>
      <c r="QVJ13" s="591"/>
      <c r="QVK13" s="591"/>
      <c r="QVL13" s="591"/>
      <c r="QVM13" s="591"/>
      <c r="QVN13" s="591"/>
      <c r="QVO13" s="591"/>
      <c r="QVP13" s="591"/>
      <c r="QVQ13" s="591"/>
      <c r="QVR13" s="591"/>
      <c r="QVS13" s="591"/>
      <c r="QVT13" s="591"/>
      <c r="QVU13" s="591"/>
      <c r="QVV13" s="591"/>
      <c r="QVW13" s="591"/>
      <c r="QVX13" s="591"/>
      <c r="QVY13" s="591"/>
      <c r="QVZ13" s="591"/>
      <c r="QWA13" s="591"/>
      <c r="QWB13" s="591"/>
      <c r="QWC13" s="591"/>
      <c r="QWD13" s="591"/>
      <c r="QWE13" s="591"/>
      <c r="QWF13" s="591"/>
      <c r="QWG13" s="591"/>
      <c r="QWH13" s="591"/>
      <c r="QWI13" s="591"/>
      <c r="QWJ13" s="591"/>
      <c r="QWK13" s="591"/>
      <c r="QWL13" s="591"/>
      <c r="QWM13" s="591"/>
      <c r="QWN13" s="591"/>
      <c r="QWO13" s="591"/>
      <c r="QWP13" s="591"/>
      <c r="QWQ13" s="591"/>
      <c r="QWR13" s="591"/>
      <c r="QWS13" s="591"/>
      <c r="QWT13" s="591"/>
      <c r="QWU13" s="591"/>
      <c r="QWV13" s="591"/>
      <c r="QWW13" s="591"/>
      <c r="QWX13" s="591"/>
      <c r="QWY13" s="591"/>
      <c r="QWZ13" s="591"/>
      <c r="QXA13" s="591"/>
      <c r="QXB13" s="591"/>
      <c r="QXC13" s="591"/>
      <c r="QXD13" s="591"/>
      <c r="QXE13" s="591"/>
      <c r="QXF13" s="591"/>
      <c r="QXG13" s="591"/>
      <c r="QXH13" s="591"/>
      <c r="QXI13" s="591"/>
      <c r="QXJ13" s="591"/>
      <c r="QXK13" s="591"/>
      <c r="QXL13" s="591"/>
      <c r="QXM13" s="591"/>
      <c r="QXN13" s="591"/>
      <c r="QXO13" s="591"/>
      <c r="QXP13" s="591"/>
      <c r="QXQ13" s="591"/>
      <c r="QXR13" s="591"/>
      <c r="QXS13" s="591"/>
      <c r="QXT13" s="591"/>
      <c r="QXU13" s="591"/>
      <c r="QXV13" s="591"/>
      <c r="QXW13" s="591"/>
      <c r="QXX13" s="591"/>
      <c r="QXY13" s="591"/>
      <c r="QXZ13" s="591"/>
      <c r="QYA13" s="591"/>
      <c r="QYB13" s="591"/>
      <c r="QYC13" s="591"/>
      <c r="QYD13" s="591"/>
      <c r="QYE13" s="591"/>
      <c r="QYF13" s="591"/>
      <c r="QYG13" s="591"/>
      <c r="QYH13" s="591"/>
      <c r="QYI13" s="591"/>
      <c r="QYJ13" s="591"/>
      <c r="QYK13" s="591"/>
      <c r="QYL13" s="591"/>
      <c r="QYM13" s="591"/>
      <c r="QYN13" s="591"/>
      <c r="QYO13" s="591"/>
      <c r="QYP13" s="591"/>
      <c r="QYQ13" s="591"/>
      <c r="QYR13" s="591"/>
      <c r="QYS13" s="591"/>
      <c r="QYT13" s="591"/>
      <c r="QYU13" s="591"/>
      <c r="QYV13" s="591"/>
      <c r="QYW13" s="591"/>
      <c r="QYX13" s="591"/>
      <c r="QYY13" s="591"/>
      <c r="QYZ13" s="591"/>
      <c r="QZA13" s="591"/>
      <c r="QZB13" s="591"/>
      <c r="QZC13" s="591"/>
      <c r="QZD13" s="591"/>
      <c r="QZE13" s="591"/>
      <c r="QZF13" s="591"/>
      <c r="QZG13" s="591"/>
      <c r="QZH13" s="591"/>
      <c r="QZI13" s="591"/>
      <c r="QZJ13" s="591"/>
      <c r="QZK13" s="591"/>
      <c r="QZL13" s="591"/>
      <c r="QZM13" s="591"/>
      <c r="QZN13" s="591"/>
      <c r="QZO13" s="591"/>
      <c r="QZP13" s="591"/>
      <c r="QZQ13" s="591"/>
      <c r="QZR13" s="591"/>
      <c r="QZS13" s="591"/>
      <c r="QZT13" s="591"/>
      <c r="QZU13" s="591"/>
      <c r="QZV13" s="591"/>
      <c r="QZW13" s="591"/>
      <c r="QZX13" s="591"/>
      <c r="QZY13" s="591"/>
      <c r="QZZ13" s="591"/>
      <c r="RAA13" s="591"/>
      <c r="RAB13" s="591"/>
      <c r="RAC13" s="591"/>
      <c r="RAD13" s="591"/>
      <c r="RAE13" s="591"/>
      <c r="RAF13" s="591"/>
      <c r="RAG13" s="591"/>
      <c r="RAH13" s="591"/>
      <c r="RAI13" s="591"/>
      <c r="RAJ13" s="591"/>
      <c r="RAK13" s="591"/>
      <c r="RAL13" s="591"/>
      <c r="RAM13" s="591"/>
      <c r="RAN13" s="591"/>
      <c r="RAO13" s="591"/>
      <c r="RAP13" s="591"/>
      <c r="RAQ13" s="591"/>
      <c r="RAR13" s="591"/>
      <c r="RAS13" s="591"/>
      <c r="RAT13" s="591"/>
      <c r="RAU13" s="591"/>
      <c r="RAV13" s="591"/>
      <c r="RAW13" s="591"/>
      <c r="RAX13" s="591"/>
      <c r="RAY13" s="591"/>
      <c r="RAZ13" s="591"/>
      <c r="RBA13" s="591"/>
      <c r="RBB13" s="591"/>
      <c r="RBC13" s="591"/>
      <c r="RBD13" s="591"/>
      <c r="RBE13" s="591"/>
      <c r="RBF13" s="591"/>
      <c r="RBG13" s="591"/>
      <c r="RBH13" s="591"/>
      <c r="RBI13" s="591"/>
      <c r="RBJ13" s="591"/>
      <c r="RBK13" s="591"/>
      <c r="RBL13" s="591"/>
      <c r="RBM13" s="591"/>
      <c r="RBN13" s="591"/>
      <c r="RBO13" s="591"/>
      <c r="RBP13" s="591"/>
      <c r="RBQ13" s="591"/>
      <c r="RBR13" s="591"/>
      <c r="RBS13" s="591"/>
      <c r="RBT13" s="591"/>
      <c r="RBU13" s="591"/>
      <c r="RBV13" s="591"/>
      <c r="RBW13" s="591"/>
      <c r="RBX13" s="591"/>
      <c r="RBY13" s="591"/>
      <c r="RBZ13" s="591"/>
      <c r="RCA13" s="591"/>
      <c r="RCB13" s="591"/>
      <c r="RCC13" s="591"/>
      <c r="RCD13" s="591"/>
      <c r="RCE13" s="591"/>
      <c r="RCF13" s="591"/>
      <c r="RCG13" s="591"/>
      <c r="RCH13" s="591"/>
      <c r="RCI13" s="591"/>
      <c r="RCJ13" s="591"/>
      <c r="RCK13" s="591"/>
      <c r="RCL13" s="591"/>
      <c r="RCM13" s="591"/>
      <c r="RCN13" s="591"/>
      <c r="RCO13" s="591"/>
      <c r="RCP13" s="591"/>
      <c r="RCQ13" s="591"/>
      <c r="RCR13" s="591"/>
      <c r="RCS13" s="591"/>
      <c r="RCT13" s="591"/>
      <c r="RCU13" s="591"/>
      <c r="RCV13" s="591"/>
      <c r="RCW13" s="591"/>
      <c r="RCX13" s="591"/>
      <c r="RCY13" s="591"/>
      <c r="RCZ13" s="591"/>
      <c r="RDA13" s="591"/>
      <c r="RDB13" s="591"/>
      <c r="RDC13" s="591"/>
      <c r="RDD13" s="591"/>
      <c r="RDE13" s="591"/>
      <c r="RDF13" s="591"/>
      <c r="RDG13" s="591"/>
      <c r="RDH13" s="591"/>
      <c r="RDI13" s="591"/>
      <c r="RDJ13" s="591"/>
      <c r="RDK13" s="591"/>
      <c r="RDL13" s="591"/>
      <c r="RDM13" s="591"/>
      <c r="RDN13" s="591"/>
      <c r="RDO13" s="591"/>
      <c r="RDP13" s="591"/>
      <c r="RDQ13" s="591"/>
      <c r="RDR13" s="591"/>
      <c r="RDS13" s="591"/>
      <c r="RDT13" s="591"/>
      <c r="RDU13" s="591"/>
      <c r="RDV13" s="591"/>
      <c r="RDW13" s="591"/>
      <c r="RDX13" s="591"/>
      <c r="RDY13" s="591"/>
      <c r="RDZ13" s="591"/>
      <c r="REA13" s="591"/>
      <c r="REB13" s="591"/>
      <c r="REC13" s="591"/>
      <c r="RED13" s="591"/>
      <c r="REE13" s="591"/>
      <c r="REF13" s="591"/>
      <c r="REG13" s="591"/>
      <c r="REH13" s="591"/>
      <c r="REI13" s="591"/>
      <c r="REJ13" s="591"/>
      <c r="REK13" s="591"/>
      <c r="REL13" s="591"/>
      <c r="REM13" s="591"/>
      <c r="REN13" s="591"/>
      <c r="REO13" s="591"/>
      <c r="REP13" s="591"/>
      <c r="REQ13" s="591"/>
      <c r="RER13" s="591"/>
      <c r="RES13" s="591"/>
      <c r="RET13" s="591"/>
      <c r="REU13" s="591"/>
      <c r="REV13" s="591"/>
      <c r="REW13" s="591"/>
      <c r="REX13" s="591"/>
      <c r="REY13" s="591"/>
      <c r="REZ13" s="591"/>
      <c r="RFA13" s="591"/>
      <c r="RFB13" s="591"/>
      <c r="RFC13" s="591"/>
      <c r="RFD13" s="591"/>
      <c r="RFE13" s="591"/>
      <c r="RFF13" s="591"/>
      <c r="RFG13" s="591"/>
      <c r="RFH13" s="591"/>
      <c r="RFI13" s="591"/>
      <c r="RFJ13" s="591"/>
      <c r="RFK13" s="591"/>
      <c r="RFL13" s="591"/>
      <c r="RFM13" s="591"/>
      <c r="RFN13" s="591"/>
      <c r="RFO13" s="591"/>
      <c r="RFP13" s="591"/>
      <c r="RFQ13" s="591"/>
      <c r="RFR13" s="591"/>
      <c r="RFS13" s="591"/>
      <c r="RFT13" s="591"/>
      <c r="RFU13" s="591"/>
      <c r="RFV13" s="591"/>
      <c r="RFW13" s="591"/>
      <c r="RFX13" s="591"/>
      <c r="RFY13" s="591"/>
      <c r="RFZ13" s="591"/>
      <c r="RGA13" s="591"/>
      <c r="RGB13" s="591"/>
      <c r="RGC13" s="591"/>
      <c r="RGD13" s="591"/>
      <c r="RGE13" s="591"/>
      <c r="RGF13" s="591"/>
      <c r="RGG13" s="591"/>
      <c r="RGH13" s="591"/>
      <c r="RGI13" s="591"/>
      <c r="RGJ13" s="591"/>
      <c r="RGK13" s="591"/>
      <c r="RGL13" s="591"/>
      <c r="RGM13" s="591"/>
      <c r="RGN13" s="591"/>
      <c r="RGO13" s="591"/>
      <c r="RGP13" s="591"/>
      <c r="RGQ13" s="591"/>
      <c r="RGR13" s="591"/>
      <c r="RGS13" s="591"/>
      <c r="RGT13" s="591"/>
      <c r="RGU13" s="591"/>
      <c r="RGV13" s="591"/>
      <c r="RGW13" s="591"/>
      <c r="RGX13" s="591"/>
      <c r="RGY13" s="591"/>
      <c r="RGZ13" s="591"/>
      <c r="RHA13" s="591"/>
      <c r="RHB13" s="591"/>
      <c r="RHC13" s="591"/>
      <c r="RHD13" s="591"/>
      <c r="RHE13" s="591"/>
      <c r="RHF13" s="591"/>
      <c r="RHG13" s="591"/>
      <c r="RHH13" s="591"/>
      <c r="RHI13" s="591"/>
      <c r="RHJ13" s="591"/>
      <c r="RHK13" s="591"/>
      <c r="RHL13" s="591"/>
      <c r="RHM13" s="591"/>
      <c r="RHN13" s="591"/>
      <c r="RHO13" s="591"/>
      <c r="RHP13" s="591"/>
      <c r="RHQ13" s="591"/>
      <c r="RHR13" s="591"/>
      <c r="RHS13" s="591"/>
      <c r="RHT13" s="591"/>
      <c r="RHU13" s="591"/>
      <c r="RHV13" s="591"/>
      <c r="RHW13" s="591"/>
      <c r="RHX13" s="591"/>
      <c r="RHY13" s="591"/>
      <c r="RHZ13" s="591"/>
      <c r="RIA13" s="591"/>
      <c r="RIB13" s="591"/>
      <c r="RIC13" s="591"/>
      <c r="RID13" s="591"/>
      <c r="RIE13" s="591"/>
      <c r="RIF13" s="591"/>
      <c r="RIG13" s="591"/>
      <c r="RIH13" s="591"/>
      <c r="RII13" s="591"/>
      <c r="RIJ13" s="591"/>
      <c r="RIK13" s="591"/>
      <c r="RIL13" s="591"/>
      <c r="RIM13" s="591"/>
      <c r="RIN13" s="591"/>
      <c r="RIO13" s="591"/>
      <c r="RIP13" s="591"/>
      <c r="RIQ13" s="591"/>
      <c r="RIR13" s="591"/>
      <c r="RIS13" s="591"/>
      <c r="RIT13" s="591"/>
      <c r="RIU13" s="591"/>
      <c r="RIV13" s="591"/>
      <c r="RIW13" s="591"/>
      <c r="RIX13" s="591"/>
      <c r="RIY13" s="591"/>
      <c r="RIZ13" s="591"/>
      <c r="RJA13" s="591"/>
      <c r="RJB13" s="591"/>
      <c r="RJC13" s="591"/>
      <c r="RJD13" s="591"/>
      <c r="RJE13" s="591"/>
      <c r="RJF13" s="591"/>
      <c r="RJG13" s="591"/>
      <c r="RJH13" s="591"/>
      <c r="RJI13" s="591"/>
      <c r="RJJ13" s="591"/>
      <c r="RJK13" s="591"/>
      <c r="RJL13" s="591"/>
      <c r="RJM13" s="591"/>
      <c r="RJN13" s="591"/>
      <c r="RJO13" s="591"/>
      <c r="RJP13" s="591"/>
      <c r="RJQ13" s="591"/>
      <c r="RJR13" s="591"/>
      <c r="RJS13" s="591"/>
      <c r="RJT13" s="591"/>
      <c r="RJU13" s="591"/>
      <c r="RJV13" s="591"/>
      <c r="RJW13" s="591"/>
      <c r="RJX13" s="591"/>
      <c r="RJY13" s="591"/>
      <c r="RJZ13" s="591"/>
      <c r="RKA13" s="591"/>
      <c r="RKB13" s="591"/>
      <c r="RKC13" s="591"/>
      <c r="RKD13" s="591"/>
      <c r="RKE13" s="591"/>
      <c r="RKF13" s="591"/>
      <c r="RKG13" s="591"/>
      <c r="RKH13" s="591"/>
      <c r="RKI13" s="591"/>
      <c r="RKJ13" s="591"/>
      <c r="RKK13" s="591"/>
      <c r="RKL13" s="591"/>
      <c r="RKM13" s="591"/>
      <c r="RKN13" s="591"/>
      <c r="RKO13" s="591"/>
      <c r="RKP13" s="591"/>
      <c r="RKQ13" s="591"/>
      <c r="RKR13" s="591"/>
      <c r="RKS13" s="591"/>
      <c r="RKT13" s="591"/>
      <c r="RKU13" s="591"/>
      <c r="RKV13" s="591"/>
      <c r="RKW13" s="591"/>
      <c r="RKX13" s="591"/>
      <c r="RKY13" s="591"/>
      <c r="RKZ13" s="591"/>
      <c r="RLA13" s="591"/>
      <c r="RLB13" s="591"/>
      <c r="RLC13" s="591"/>
      <c r="RLD13" s="591"/>
      <c r="RLE13" s="591"/>
      <c r="RLF13" s="591"/>
      <c r="RLG13" s="591"/>
      <c r="RLH13" s="591"/>
      <c r="RLI13" s="591"/>
      <c r="RLJ13" s="591"/>
      <c r="RLK13" s="591"/>
      <c r="RLL13" s="591"/>
      <c r="RLM13" s="591"/>
      <c r="RLN13" s="591"/>
      <c r="RLO13" s="591"/>
      <c r="RLP13" s="591"/>
      <c r="RLQ13" s="591"/>
      <c r="RLR13" s="591"/>
      <c r="RLS13" s="591"/>
      <c r="RLT13" s="591"/>
      <c r="RLU13" s="591"/>
      <c r="RLV13" s="591"/>
      <c r="RLW13" s="591"/>
      <c r="RLX13" s="591"/>
      <c r="RLY13" s="591"/>
      <c r="RLZ13" s="591"/>
      <c r="RMA13" s="591"/>
      <c r="RMB13" s="591"/>
      <c r="RMC13" s="591"/>
      <c r="RMD13" s="591"/>
      <c r="RME13" s="591"/>
      <c r="RMF13" s="591"/>
      <c r="RMG13" s="591"/>
      <c r="RMH13" s="591"/>
      <c r="RMI13" s="591"/>
      <c r="RMJ13" s="591"/>
      <c r="RMK13" s="591"/>
      <c r="RML13" s="591"/>
      <c r="RMM13" s="591"/>
      <c r="RMN13" s="591"/>
      <c r="RMO13" s="591"/>
      <c r="RMP13" s="591"/>
      <c r="RMQ13" s="591"/>
      <c r="RMR13" s="591"/>
      <c r="RMS13" s="591"/>
      <c r="RMT13" s="591"/>
      <c r="RMU13" s="591"/>
      <c r="RMV13" s="591"/>
      <c r="RMW13" s="591"/>
      <c r="RMX13" s="591"/>
      <c r="RMY13" s="591"/>
      <c r="RMZ13" s="591"/>
      <c r="RNA13" s="591"/>
      <c r="RNB13" s="591"/>
      <c r="RNC13" s="591"/>
      <c r="RND13" s="591"/>
      <c r="RNE13" s="591"/>
      <c r="RNF13" s="591"/>
      <c r="RNG13" s="591"/>
      <c r="RNH13" s="591"/>
      <c r="RNI13" s="591"/>
      <c r="RNJ13" s="591"/>
      <c r="RNK13" s="591"/>
      <c r="RNL13" s="591"/>
      <c r="RNM13" s="591"/>
      <c r="RNN13" s="591"/>
      <c r="RNO13" s="591"/>
      <c r="RNP13" s="591"/>
      <c r="RNQ13" s="591"/>
      <c r="RNR13" s="591"/>
      <c r="RNS13" s="591"/>
      <c r="RNT13" s="591"/>
      <c r="RNU13" s="591"/>
      <c r="RNV13" s="591"/>
      <c r="RNW13" s="591"/>
      <c r="RNX13" s="591"/>
      <c r="RNY13" s="591"/>
      <c r="RNZ13" s="591"/>
      <c r="ROA13" s="591"/>
      <c r="ROB13" s="591"/>
      <c r="ROC13" s="591"/>
      <c r="ROD13" s="591"/>
      <c r="ROE13" s="591"/>
      <c r="ROF13" s="591"/>
      <c r="ROG13" s="591"/>
      <c r="ROH13" s="591"/>
      <c r="ROI13" s="591"/>
      <c r="ROJ13" s="591"/>
      <c r="ROK13" s="591"/>
      <c r="ROL13" s="591"/>
      <c r="ROM13" s="591"/>
      <c r="RON13" s="591"/>
      <c r="ROO13" s="591"/>
      <c r="ROP13" s="591"/>
      <c r="ROQ13" s="591"/>
      <c r="ROR13" s="591"/>
      <c r="ROS13" s="591"/>
      <c r="ROT13" s="591"/>
      <c r="ROU13" s="591"/>
      <c r="ROV13" s="591"/>
      <c r="ROW13" s="591"/>
      <c r="ROX13" s="591"/>
      <c r="ROY13" s="591"/>
      <c r="ROZ13" s="591"/>
      <c r="RPA13" s="591"/>
      <c r="RPB13" s="591"/>
      <c r="RPC13" s="591"/>
      <c r="RPD13" s="591"/>
      <c r="RPE13" s="591"/>
      <c r="RPF13" s="591"/>
      <c r="RPG13" s="591"/>
      <c r="RPH13" s="591"/>
      <c r="RPI13" s="591"/>
      <c r="RPJ13" s="591"/>
      <c r="RPK13" s="591"/>
      <c r="RPL13" s="591"/>
      <c r="RPM13" s="591"/>
      <c r="RPN13" s="591"/>
      <c r="RPO13" s="591"/>
      <c r="RPP13" s="591"/>
      <c r="RPQ13" s="591"/>
      <c r="RPR13" s="591"/>
      <c r="RPS13" s="591"/>
      <c r="RPT13" s="591"/>
      <c r="RPU13" s="591"/>
      <c r="RPV13" s="591"/>
      <c r="RPW13" s="591"/>
      <c r="RPX13" s="591"/>
      <c r="RPY13" s="591"/>
      <c r="RPZ13" s="591"/>
      <c r="RQA13" s="591"/>
      <c r="RQB13" s="591"/>
      <c r="RQC13" s="591"/>
      <c r="RQD13" s="591"/>
      <c r="RQE13" s="591"/>
      <c r="RQF13" s="591"/>
      <c r="RQG13" s="591"/>
      <c r="RQH13" s="591"/>
      <c r="RQI13" s="591"/>
      <c r="RQJ13" s="591"/>
      <c r="RQK13" s="591"/>
      <c r="RQL13" s="591"/>
      <c r="RQM13" s="591"/>
      <c r="RQN13" s="591"/>
      <c r="RQO13" s="591"/>
      <c r="RQP13" s="591"/>
      <c r="RQQ13" s="591"/>
      <c r="RQR13" s="591"/>
      <c r="RQS13" s="591"/>
      <c r="RQT13" s="591"/>
      <c r="RQU13" s="591"/>
      <c r="RQV13" s="591"/>
      <c r="RQW13" s="591"/>
      <c r="RQX13" s="591"/>
      <c r="RQY13" s="591"/>
      <c r="RQZ13" s="591"/>
      <c r="RRA13" s="591"/>
      <c r="RRB13" s="591"/>
      <c r="RRC13" s="591"/>
      <c r="RRD13" s="591"/>
      <c r="RRE13" s="591"/>
      <c r="RRF13" s="591"/>
      <c r="RRG13" s="591"/>
      <c r="RRH13" s="591"/>
      <c r="RRI13" s="591"/>
      <c r="RRJ13" s="591"/>
      <c r="RRK13" s="591"/>
      <c r="RRL13" s="591"/>
      <c r="RRM13" s="591"/>
      <c r="RRN13" s="591"/>
      <c r="RRO13" s="591"/>
      <c r="RRP13" s="591"/>
      <c r="RRQ13" s="591"/>
      <c r="RRR13" s="591"/>
      <c r="RRS13" s="591"/>
      <c r="RRT13" s="591"/>
      <c r="RRU13" s="591"/>
      <c r="RRV13" s="591"/>
      <c r="RRW13" s="591"/>
      <c r="RRX13" s="591"/>
      <c r="RRY13" s="591"/>
      <c r="RRZ13" s="591"/>
      <c r="RSA13" s="591"/>
      <c r="RSB13" s="591"/>
      <c r="RSC13" s="591"/>
      <c r="RSD13" s="591"/>
      <c r="RSE13" s="591"/>
      <c r="RSF13" s="591"/>
      <c r="RSG13" s="591"/>
      <c r="RSH13" s="591"/>
      <c r="RSI13" s="591"/>
      <c r="RSJ13" s="591"/>
      <c r="RSK13" s="591"/>
      <c r="RSL13" s="591"/>
      <c r="RSM13" s="591"/>
      <c r="RSN13" s="591"/>
      <c r="RSO13" s="591"/>
      <c r="RSP13" s="591"/>
      <c r="RSQ13" s="591"/>
      <c r="RSR13" s="591"/>
      <c r="RSS13" s="591"/>
      <c r="RST13" s="591"/>
      <c r="RSU13" s="591"/>
      <c r="RSV13" s="591"/>
      <c r="RSW13" s="591"/>
      <c r="RSX13" s="591"/>
      <c r="RSY13" s="591"/>
      <c r="RSZ13" s="591"/>
      <c r="RTA13" s="591"/>
      <c r="RTB13" s="591"/>
      <c r="RTC13" s="591"/>
      <c r="RTD13" s="591"/>
      <c r="RTE13" s="591"/>
      <c r="RTF13" s="591"/>
      <c r="RTG13" s="591"/>
      <c r="RTH13" s="591"/>
      <c r="RTI13" s="591"/>
      <c r="RTJ13" s="591"/>
      <c r="RTK13" s="591"/>
      <c r="RTL13" s="591"/>
      <c r="RTM13" s="591"/>
      <c r="RTN13" s="591"/>
      <c r="RTO13" s="591"/>
      <c r="RTP13" s="591"/>
      <c r="RTQ13" s="591"/>
      <c r="RTR13" s="591"/>
      <c r="RTS13" s="591"/>
      <c r="RTT13" s="591"/>
      <c r="RTU13" s="591"/>
      <c r="RTV13" s="591"/>
      <c r="RTW13" s="591"/>
      <c r="RTX13" s="591"/>
      <c r="RTY13" s="591"/>
      <c r="RTZ13" s="591"/>
      <c r="RUA13" s="591"/>
      <c r="RUB13" s="591"/>
      <c r="RUC13" s="591"/>
      <c r="RUD13" s="591"/>
      <c r="RUE13" s="591"/>
      <c r="RUF13" s="591"/>
      <c r="RUG13" s="591"/>
      <c r="RUH13" s="591"/>
      <c r="RUI13" s="591"/>
      <c r="RUJ13" s="591"/>
      <c r="RUK13" s="591"/>
      <c r="RUL13" s="591"/>
      <c r="RUM13" s="591"/>
      <c r="RUN13" s="591"/>
      <c r="RUO13" s="591"/>
      <c r="RUP13" s="591"/>
      <c r="RUQ13" s="591"/>
      <c r="RUR13" s="591"/>
      <c r="RUS13" s="591"/>
      <c r="RUT13" s="591"/>
      <c r="RUU13" s="591"/>
      <c r="RUV13" s="591"/>
      <c r="RUW13" s="591"/>
      <c r="RUX13" s="591"/>
      <c r="RUY13" s="591"/>
      <c r="RUZ13" s="591"/>
      <c r="RVA13" s="591"/>
      <c r="RVB13" s="591"/>
      <c r="RVC13" s="591"/>
      <c r="RVD13" s="591"/>
      <c r="RVE13" s="591"/>
      <c r="RVF13" s="591"/>
      <c r="RVG13" s="591"/>
      <c r="RVH13" s="591"/>
      <c r="RVI13" s="591"/>
      <c r="RVJ13" s="591"/>
      <c r="RVK13" s="591"/>
      <c r="RVL13" s="591"/>
      <c r="RVM13" s="591"/>
      <c r="RVN13" s="591"/>
      <c r="RVO13" s="591"/>
      <c r="RVP13" s="591"/>
      <c r="RVQ13" s="591"/>
      <c r="RVR13" s="591"/>
      <c r="RVS13" s="591"/>
      <c r="RVT13" s="591"/>
      <c r="RVU13" s="591"/>
      <c r="RVV13" s="591"/>
      <c r="RVW13" s="591"/>
      <c r="RVX13" s="591"/>
      <c r="RVY13" s="591"/>
      <c r="RVZ13" s="591"/>
      <c r="RWA13" s="591"/>
      <c r="RWB13" s="591"/>
      <c r="RWC13" s="591"/>
      <c r="RWD13" s="591"/>
      <c r="RWE13" s="591"/>
      <c r="RWF13" s="591"/>
      <c r="RWG13" s="591"/>
      <c r="RWH13" s="591"/>
      <c r="RWI13" s="591"/>
      <c r="RWJ13" s="591"/>
      <c r="RWK13" s="591"/>
      <c r="RWL13" s="591"/>
      <c r="RWM13" s="591"/>
      <c r="RWN13" s="591"/>
      <c r="RWO13" s="591"/>
      <c r="RWP13" s="591"/>
      <c r="RWQ13" s="591"/>
      <c r="RWR13" s="591"/>
      <c r="RWS13" s="591"/>
      <c r="RWT13" s="591"/>
      <c r="RWU13" s="591"/>
      <c r="RWV13" s="591"/>
      <c r="RWW13" s="591"/>
      <c r="RWX13" s="591"/>
      <c r="RWY13" s="591"/>
      <c r="RWZ13" s="591"/>
      <c r="RXA13" s="591"/>
      <c r="RXB13" s="591"/>
      <c r="RXC13" s="591"/>
      <c r="RXD13" s="591"/>
      <c r="RXE13" s="591"/>
      <c r="RXF13" s="591"/>
      <c r="RXG13" s="591"/>
      <c r="RXH13" s="591"/>
      <c r="RXI13" s="591"/>
      <c r="RXJ13" s="591"/>
      <c r="RXK13" s="591"/>
      <c r="RXL13" s="591"/>
      <c r="RXM13" s="591"/>
      <c r="RXN13" s="591"/>
      <c r="RXO13" s="591"/>
      <c r="RXP13" s="591"/>
      <c r="RXQ13" s="591"/>
      <c r="RXR13" s="591"/>
      <c r="RXS13" s="591"/>
      <c r="RXT13" s="591"/>
      <c r="RXU13" s="591"/>
      <c r="RXV13" s="591"/>
      <c r="RXW13" s="591"/>
      <c r="RXX13" s="591"/>
      <c r="RXY13" s="591"/>
      <c r="RXZ13" s="591"/>
      <c r="RYA13" s="591"/>
      <c r="RYB13" s="591"/>
      <c r="RYC13" s="591"/>
      <c r="RYD13" s="591"/>
      <c r="RYE13" s="591"/>
      <c r="RYF13" s="591"/>
      <c r="RYG13" s="591"/>
      <c r="RYH13" s="591"/>
      <c r="RYI13" s="591"/>
      <c r="RYJ13" s="591"/>
      <c r="RYK13" s="591"/>
      <c r="RYL13" s="591"/>
      <c r="RYM13" s="591"/>
      <c r="RYN13" s="591"/>
      <c r="RYO13" s="591"/>
      <c r="RYP13" s="591"/>
      <c r="RYQ13" s="591"/>
      <c r="RYR13" s="591"/>
      <c r="RYS13" s="591"/>
      <c r="RYT13" s="591"/>
      <c r="RYU13" s="591"/>
      <c r="RYV13" s="591"/>
      <c r="RYW13" s="591"/>
      <c r="RYX13" s="591"/>
      <c r="RYY13" s="591"/>
      <c r="RYZ13" s="591"/>
      <c r="RZA13" s="591"/>
      <c r="RZB13" s="591"/>
      <c r="RZC13" s="591"/>
      <c r="RZD13" s="591"/>
      <c r="RZE13" s="591"/>
      <c r="RZF13" s="591"/>
      <c r="RZG13" s="591"/>
      <c r="RZH13" s="591"/>
      <c r="RZI13" s="591"/>
      <c r="RZJ13" s="591"/>
      <c r="RZK13" s="591"/>
      <c r="RZL13" s="591"/>
      <c r="RZM13" s="591"/>
      <c r="RZN13" s="591"/>
      <c r="RZO13" s="591"/>
      <c r="RZP13" s="591"/>
      <c r="RZQ13" s="591"/>
      <c r="RZR13" s="591"/>
      <c r="RZS13" s="591"/>
      <c r="RZT13" s="591"/>
      <c r="RZU13" s="591"/>
      <c r="RZV13" s="591"/>
      <c r="RZW13" s="591"/>
      <c r="RZX13" s="591"/>
      <c r="RZY13" s="591"/>
      <c r="RZZ13" s="591"/>
      <c r="SAA13" s="591"/>
      <c r="SAB13" s="591"/>
      <c r="SAC13" s="591"/>
      <c r="SAD13" s="591"/>
      <c r="SAE13" s="591"/>
      <c r="SAF13" s="591"/>
      <c r="SAG13" s="591"/>
      <c r="SAH13" s="591"/>
      <c r="SAI13" s="591"/>
      <c r="SAJ13" s="591"/>
      <c r="SAK13" s="591"/>
      <c r="SAL13" s="591"/>
      <c r="SAM13" s="591"/>
      <c r="SAN13" s="591"/>
      <c r="SAO13" s="591"/>
      <c r="SAP13" s="591"/>
      <c r="SAQ13" s="591"/>
      <c r="SAR13" s="591"/>
      <c r="SAS13" s="591"/>
      <c r="SAT13" s="591"/>
      <c r="SAU13" s="591"/>
      <c r="SAV13" s="591"/>
      <c r="SAW13" s="591"/>
      <c r="SAX13" s="591"/>
      <c r="SAY13" s="591"/>
      <c r="SAZ13" s="591"/>
      <c r="SBA13" s="591"/>
      <c r="SBB13" s="591"/>
      <c r="SBC13" s="591"/>
      <c r="SBD13" s="591"/>
      <c r="SBE13" s="591"/>
      <c r="SBF13" s="591"/>
      <c r="SBG13" s="591"/>
      <c r="SBH13" s="591"/>
      <c r="SBI13" s="591"/>
      <c r="SBJ13" s="591"/>
      <c r="SBK13" s="591"/>
      <c r="SBL13" s="591"/>
      <c r="SBM13" s="591"/>
      <c r="SBN13" s="591"/>
      <c r="SBO13" s="591"/>
      <c r="SBP13" s="591"/>
      <c r="SBQ13" s="591"/>
      <c r="SBR13" s="591"/>
      <c r="SBS13" s="591"/>
      <c r="SBT13" s="591"/>
      <c r="SBU13" s="591"/>
      <c r="SBV13" s="591"/>
      <c r="SBW13" s="591"/>
      <c r="SBX13" s="591"/>
      <c r="SBY13" s="591"/>
      <c r="SBZ13" s="591"/>
      <c r="SCA13" s="591"/>
      <c r="SCB13" s="591"/>
      <c r="SCC13" s="591"/>
      <c r="SCD13" s="591"/>
      <c r="SCE13" s="591"/>
      <c r="SCF13" s="591"/>
      <c r="SCG13" s="591"/>
      <c r="SCH13" s="591"/>
      <c r="SCI13" s="591"/>
      <c r="SCJ13" s="591"/>
      <c r="SCK13" s="591"/>
      <c r="SCL13" s="591"/>
      <c r="SCM13" s="591"/>
      <c r="SCN13" s="591"/>
      <c r="SCO13" s="591"/>
      <c r="SCP13" s="591"/>
      <c r="SCQ13" s="591"/>
      <c r="SCR13" s="591"/>
      <c r="SCS13" s="591"/>
      <c r="SCT13" s="591"/>
      <c r="SCU13" s="591"/>
      <c r="SCV13" s="591"/>
      <c r="SCW13" s="591"/>
      <c r="SCX13" s="591"/>
      <c r="SCY13" s="591"/>
      <c r="SCZ13" s="591"/>
      <c r="SDA13" s="591"/>
      <c r="SDB13" s="591"/>
      <c r="SDC13" s="591"/>
      <c r="SDD13" s="591"/>
      <c r="SDE13" s="591"/>
      <c r="SDF13" s="591"/>
      <c r="SDG13" s="591"/>
      <c r="SDH13" s="591"/>
      <c r="SDI13" s="591"/>
      <c r="SDJ13" s="591"/>
      <c r="SDK13" s="591"/>
      <c r="SDL13" s="591"/>
      <c r="SDM13" s="591"/>
      <c r="SDN13" s="591"/>
      <c r="SDO13" s="591"/>
      <c r="SDP13" s="591"/>
      <c r="SDQ13" s="591"/>
      <c r="SDR13" s="591"/>
      <c r="SDS13" s="591"/>
      <c r="SDT13" s="591"/>
      <c r="SDU13" s="591"/>
      <c r="SDV13" s="591"/>
      <c r="SDW13" s="591"/>
      <c r="SDX13" s="591"/>
      <c r="SDY13" s="591"/>
      <c r="SDZ13" s="591"/>
      <c r="SEA13" s="591"/>
      <c r="SEB13" s="591"/>
      <c r="SEC13" s="591"/>
      <c r="SED13" s="591"/>
      <c r="SEE13" s="591"/>
      <c r="SEF13" s="591"/>
      <c r="SEG13" s="591"/>
      <c r="SEH13" s="591"/>
      <c r="SEI13" s="591"/>
      <c r="SEJ13" s="591"/>
      <c r="SEK13" s="591"/>
      <c r="SEL13" s="591"/>
      <c r="SEM13" s="591"/>
      <c r="SEN13" s="591"/>
      <c r="SEO13" s="591"/>
      <c r="SEP13" s="591"/>
      <c r="SEQ13" s="591"/>
      <c r="SER13" s="591"/>
      <c r="SES13" s="591"/>
      <c r="SET13" s="591"/>
      <c r="SEU13" s="591"/>
      <c r="SEV13" s="591"/>
      <c r="SEW13" s="591"/>
      <c r="SEX13" s="591"/>
      <c r="SEY13" s="591"/>
      <c r="SEZ13" s="591"/>
      <c r="SFA13" s="591"/>
      <c r="SFB13" s="591"/>
      <c r="SFC13" s="591"/>
      <c r="SFD13" s="591"/>
      <c r="SFE13" s="591"/>
      <c r="SFF13" s="591"/>
      <c r="SFG13" s="591"/>
      <c r="SFH13" s="591"/>
      <c r="SFI13" s="591"/>
      <c r="SFJ13" s="591"/>
      <c r="SFK13" s="591"/>
      <c r="SFL13" s="591"/>
      <c r="SFM13" s="591"/>
      <c r="SFN13" s="591"/>
      <c r="SFO13" s="591"/>
      <c r="SFP13" s="591"/>
      <c r="SFQ13" s="591"/>
      <c r="SFR13" s="591"/>
      <c r="SFS13" s="591"/>
      <c r="SFT13" s="591"/>
      <c r="SFU13" s="591"/>
      <c r="SFV13" s="591"/>
      <c r="SFW13" s="591"/>
      <c r="SFX13" s="591"/>
      <c r="SFY13" s="591"/>
      <c r="SFZ13" s="591"/>
      <c r="SGA13" s="591"/>
      <c r="SGB13" s="591"/>
      <c r="SGC13" s="591"/>
      <c r="SGD13" s="591"/>
      <c r="SGE13" s="591"/>
      <c r="SGF13" s="591"/>
      <c r="SGG13" s="591"/>
      <c r="SGH13" s="591"/>
      <c r="SGI13" s="591"/>
      <c r="SGJ13" s="591"/>
      <c r="SGK13" s="591"/>
      <c r="SGL13" s="591"/>
      <c r="SGM13" s="591"/>
      <c r="SGN13" s="591"/>
      <c r="SGO13" s="591"/>
      <c r="SGP13" s="591"/>
      <c r="SGQ13" s="591"/>
      <c r="SGR13" s="591"/>
      <c r="SGS13" s="591"/>
      <c r="SGT13" s="591"/>
      <c r="SGU13" s="591"/>
      <c r="SGV13" s="591"/>
      <c r="SGW13" s="591"/>
      <c r="SGX13" s="591"/>
      <c r="SGY13" s="591"/>
      <c r="SGZ13" s="591"/>
      <c r="SHA13" s="591"/>
      <c r="SHB13" s="591"/>
      <c r="SHC13" s="591"/>
      <c r="SHD13" s="591"/>
      <c r="SHE13" s="591"/>
      <c r="SHF13" s="591"/>
      <c r="SHG13" s="591"/>
      <c r="SHH13" s="591"/>
      <c r="SHI13" s="591"/>
      <c r="SHJ13" s="591"/>
      <c r="SHK13" s="591"/>
      <c r="SHL13" s="591"/>
      <c r="SHM13" s="591"/>
      <c r="SHN13" s="591"/>
      <c r="SHO13" s="591"/>
      <c r="SHP13" s="591"/>
      <c r="SHQ13" s="591"/>
      <c r="SHR13" s="591"/>
      <c r="SHS13" s="591"/>
      <c r="SHT13" s="591"/>
      <c r="SHU13" s="591"/>
      <c r="SHV13" s="591"/>
      <c r="SHW13" s="591"/>
      <c r="SHX13" s="591"/>
      <c r="SHY13" s="591"/>
      <c r="SHZ13" s="591"/>
      <c r="SIA13" s="591"/>
      <c r="SIB13" s="591"/>
      <c r="SIC13" s="591"/>
      <c r="SID13" s="591"/>
      <c r="SIE13" s="591"/>
      <c r="SIF13" s="591"/>
      <c r="SIG13" s="591"/>
      <c r="SIH13" s="591"/>
      <c r="SII13" s="591"/>
      <c r="SIJ13" s="591"/>
      <c r="SIK13" s="591"/>
      <c r="SIL13" s="591"/>
      <c r="SIM13" s="591"/>
      <c r="SIN13" s="591"/>
      <c r="SIO13" s="591"/>
      <c r="SIP13" s="591"/>
      <c r="SIQ13" s="591"/>
      <c r="SIR13" s="591"/>
      <c r="SIS13" s="591"/>
      <c r="SIT13" s="591"/>
      <c r="SIU13" s="591"/>
      <c r="SIV13" s="591"/>
      <c r="SIW13" s="591"/>
      <c r="SIX13" s="591"/>
      <c r="SIY13" s="591"/>
      <c r="SIZ13" s="591"/>
      <c r="SJA13" s="591"/>
      <c r="SJB13" s="591"/>
      <c r="SJC13" s="591"/>
      <c r="SJD13" s="591"/>
      <c r="SJE13" s="591"/>
      <c r="SJF13" s="591"/>
      <c r="SJG13" s="591"/>
      <c r="SJH13" s="591"/>
      <c r="SJI13" s="591"/>
      <c r="SJJ13" s="591"/>
      <c r="SJK13" s="591"/>
      <c r="SJL13" s="591"/>
      <c r="SJM13" s="591"/>
      <c r="SJN13" s="591"/>
      <c r="SJO13" s="591"/>
      <c r="SJP13" s="591"/>
      <c r="SJQ13" s="591"/>
      <c r="SJR13" s="591"/>
      <c r="SJS13" s="591"/>
      <c r="SJT13" s="591"/>
      <c r="SJU13" s="591"/>
      <c r="SJV13" s="591"/>
      <c r="SJW13" s="591"/>
      <c r="SJX13" s="591"/>
      <c r="SJY13" s="591"/>
      <c r="SJZ13" s="591"/>
      <c r="SKA13" s="591"/>
      <c r="SKB13" s="591"/>
      <c r="SKC13" s="591"/>
      <c r="SKD13" s="591"/>
      <c r="SKE13" s="591"/>
      <c r="SKF13" s="591"/>
      <c r="SKG13" s="591"/>
      <c r="SKH13" s="591"/>
      <c r="SKI13" s="591"/>
      <c r="SKJ13" s="591"/>
      <c r="SKK13" s="591"/>
      <c r="SKL13" s="591"/>
      <c r="SKM13" s="591"/>
      <c r="SKN13" s="591"/>
      <c r="SKO13" s="591"/>
      <c r="SKP13" s="591"/>
      <c r="SKQ13" s="591"/>
      <c r="SKR13" s="591"/>
      <c r="SKS13" s="591"/>
      <c r="SKT13" s="591"/>
      <c r="SKU13" s="591"/>
      <c r="SKV13" s="591"/>
      <c r="SKW13" s="591"/>
      <c r="SKX13" s="591"/>
      <c r="SKY13" s="591"/>
      <c r="SKZ13" s="591"/>
      <c r="SLA13" s="591"/>
      <c r="SLB13" s="591"/>
      <c r="SLC13" s="591"/>
      <c r="SLD13" s="591"/>
      <c r="SLE13" s="591"/>
      <c r="SLF13" s="591"/>
      <c r="SLG13" s="591"/>
      <c r="SLH13" s="591"/>
      <c r="SLI13" s="591"/>
      <c r="SLJ13" s="591"/>
      <c r="SLK13" s="591"/>
      <c r="SLL13" s="591"/>
      <c r="SLM13" s="591"/>
      <c r="SLN13" s="591"/>
      <c r="SLO13" s="591"/>
      <c r="SLP13" s="591"/>
      <c r="SLQ13" s="591"/>
      <c r="SLR13" s="591"/>
      <c r="SLS13" s="591"/>
      <c r="SLT13" s="591"/>
      <c r="SLU13" s="591"/>
      <c r="SLV13" s="591"/>
      <c r="SLW13" s="591"/>
      <c r="SLX13" s="591"/>
      <c r="SLY13" s="591"/>
      <c r="SLZ13" s="591"/>
      <c r="SMA13" s="591"/>
      <c r="SMB13" s="591"/>
      <c r="SMC13" s="591"/>
      <c r="SMD13" s="591"/>
      <c r="SME13" s="591"/>
      <c r="SMF13" s="591"/>
      <c r="SMG13" s="591"/>
      <c r="SMH13" s="591"/>
      <c r="SMI13" s="591"/>
      <c r="SMJ13" s="591"/>
      <c r="SMK13" s="591"/>
      <c r="SML13" s="591"/>
      <c r="SMM13" s="591"/>
      <c r="SMN13" s="591"/>
      <c r="SMO13" s="591"/>
      <c r="SMP13" s="591"/>
      <c r="SMQ13" s="591"/>
      <c r="SMR13" s="591"/>
      <c r="SMS13" s="591"/>
      <c r="SMT13" s="591"/>
      <c r="SMU13" s="591"/>
      <c r="SMV13" s="591"/>
      <c r="SMW13" s="591"/>
      <c r="SMX13" s="591"/>
      <c r="SMY13" s="591"/>
      <c r="SMZ13" s="591"/>
      <c r="SNA13" s="591"/>
      <c r="SNB13" s="591"/>
      <c r="SNC13" s="591"/>
      <c r="SND13" s="591"/>
      <c r="SNE13" s="591"/>
      <c r="SNF13" s="591"/>
      <c r="SNG13" s="591"/>
      <c r="SNH13" s="591"/>
      <c r="SNI13" s="591"/>
      <c r="SNJ13" s="591"/>
      <c r="SNK13" s="591"/>
      <c r="SNL13" s="591"/>
      <c r="SNM13" s="591"/>
      <c r="SNN13" s="591"/>
      <c r="SNO13" s="591"/>
      <c r="SNP13" s="591"/>
      <c r="SNQ13" s="591"/>
      <c r="SNR13" s="591"/>
      <c r="SNS13" s="591"/>
      <c r="SNT13" s="591"/>
      <c r="SNU13" s="591"/>
      <c r="SNV13" s="591"/>
      <c r="SNW13" s="591"/>
      <c r="SNX13" s="591"/>
      <c r="SNY13" s="591"/>
      <c r="SNZ13" s="591"/>
      <c r="SOA13" s="591"/>
      <c r="SOB13" s="591"/>
      <c r="SOC13" s="591"/>
      <c r="SOD13" s="591"/>
      <c r="SOE13" s="591"/>
      <c r="SOF13" s="591"/>
      <c r="SOG13" s="591"/>
      <c r="SOH13" s="591"/>
      <c r="SOI13" s="591"/>
      <c r="SOJ13" s="591"/>
      <c r="SOK13" s="591"/>
      <c r="SOL13" s="591"/>
      <c r="SOM13" s="591"/>
      <c r="SON13" s="591"/>
      <c r="SOO13" s="591"/>
      <c r="SOP13" s="591"/>
      <c r="SOQ13" s="591"/>
      <c r="SOR13" s="591"/>
      <c r="SOS13" s="591"/>
      <c r="SOT13" s="591"/>
      <c r="SOU13" s="591"/>
      <c r="SOV13" s="591"/>
      <c r="SOW13" s="591"/>
      <c r="SOX13" s="591"/>
      <c r="SOY13" s="591"/>
      <c r="SOZ13" s="591"/>
      <c r="SPA13" s="591"/>
      <c r="SPB13" s="591"/>
      <c r="SPC13" s="591"/>
      <c r="SPD13" s="591"/>
      <c r="SPE13" s="591"/>
      <c r="SPF13" s="591"/>
      <c r="SPG13" s="591"/>
      <c r="SPH13" s="591"/>
      <c r="SPI13" s="591"/>
      <c r="SPJ13" s="591"/>
      <c r="SPK13" s="591"/>
      <c r="SPL13" s="591"/>
      <c r="SPM13" s="591"/>
      <c r="SPN13" s="591"/>
      <c r="SPO13" s="591"/>
      <c r="SPP13" s="591"/>
      <c r="SPQ13" s="591"/>
      <c r="SPR13" s="591"/>
      <c r="SPS13" s="591"/>
      <c r="SPT13" s="591"/>
      <c r="SPU13" s="591"/>
      <c r="SPV13" s="591"/>
      <c r="SPW13" s="591"/>
      <c r="SPX13" s="591"/>
      <c r="SPY13" s="591"/>
      <c r="SPZ13" s="591"/>
      <c r="SQA13" s="591"/>
      <c r="SQB13" s="591"/>
      <c r="SQC13" s="591"/>
      <c r="SQD13" s="591"/>
      <c r="SQE13" s="591"/>
      <c r="SQF13" s="591"/>
      <c r="SQG13" s="591"/>
      <c r="SQH13" s="591"/>
      <c r="SQI13" s="591"/>
      <c r="SQJ13" s="591"/>
      <c r="SQK13" s="591"/>
      <c r="SQL13" s="591"/>
      <c r="SQM13" s="591"/>
      <c r="SQN13" s="591"/>
      <c r="SQO13" s="591"/>
      <c r="SQP13" s="591"/>
      <c r="SQQ13" s="591"/>
      <c r="SQR13" s="591"/>
      <c r="SQS13" s="591"/>
      <c r="SQT13" s="591"/>
      <c r="SQU13" s="591"/>
      <c r="SQV13" s="591"/>
      <c r="SQW13" s="591"/>
      <c r="SQX13" s="591"/>
      <c r="SQY13" s="591"/>
      <c r="SQZ13" s="591"/>
      <c r="SRA13" s="591"/>
      <c r="SRB13" s="591"/>
      <c r="SRC13" s="591"/>
      <c r="SRD13" s="591"/>
      <c r="SRE13" s="591"/>
      <c r="SRF13" s="591"/>
      <c r="SRG13" s="591"/>
      <c r="SRH13" s="591"/>
      <c r="SRI13" s="591"/>
      <c r="SRJ13" s="591"/>
      <c r="SRK13" s="591"/>
      <c r="SRL13" s="591"/>
      <c r="SRM13" s="591"/>
      <c r="SRN13" s="591"/>
      <c r="SRO13" s="591"/>
      <c r="SRP13" s="591"/>
      <c r="SRQ13" s="591"/>
      <c r="SRR13" s="591"/>
      <c r="SRS13" s="591"/>
      <c r="SRT13" s="591"/>
      <c r="SRU13" s="591"/>
      <c r="SRV13" s="591"/>
      <c r="SRW13" s="591"/>
      <c r="SRX13" s="591"/>
      <c r="SRY13" s="591"/>
      <c r="SRZ13" s="591"/>
      <c r="SSA13" s="591"/>
      <c r="SSB13" s="591"/>
      <c r="SSC13" s="591"/>
      <c r="SSD13" s="591"/>
      <c r="SSE13" s="591"/>
      <c r="SSF13" s="591"/>
      <c r="SSG13" s="591"/>
      <c r="SSH13" s="591"/>
      <c r="SSI13" s="591"/>
      <c r="SSJ13" s="591"/>
      <c r="SSK13" s="591"/>
      <c r="SSL13" s="591"/>
      <c r="SSM13" s="591"/>
      <c r="SSN13" s="591"/>
      <c r="SSO13" s="591"/>
      <c r="SSP13" s="591"/>
      <c r="SSQ13" s="591"/>
      <c r="SSR13" s="591"/>
      <c r="SSS13" s="591"/>
      <c r="SST13" s="591"/>
      <c r="SSU13" s="591"/>
      <c r="SSV13" s="591"/>
      <c r="SSW13" s="591"/>
      <c r="SSX13" s="591"/>
      <c r="SSY13" s="591"/>
      <c r="SSZ13" s="591"/>
      <c r="STA13" s="591"/>
      <c r="STB13" s="591"/>
      <c r="STC13" s="591"/>
      <c r="STD13" s="591"/>
      <c r="STE13" s="591"/>
      <c r="STF13" s="591"/>
      <c r="STG13" s="591"/>
      <c r="STH13" s="591"/>
      <c r="STI13" s="591"/>
      <c r="STJ13" s="591"/>
      <c r="STK13" s="591"/>
      <c r="STL13" s="591"/>
      <c r="STM13" s="591"/>
      <c r="STN13" s="591"/>
      <c r="STO13" s="591"/>
      <c r="STP13" s="591"/>
      <c r="STQ13" s="591"/>
      <c r="STR13" s="591"/>
      <c r="STS13" s="591"/>
      <c r="STT13" s="591"/>
      <c r="STU13" s="591"/>
      <c r="STV13" s="591"/>
      <c r="STW13" s="591"/>
      <c r="STX13" s="591"/>
      <c r="STY13" s="591"/>
      <c r="STZ13" s="591"/>
      <c r="SUA13" s="591"/>
      <c r="SUB13" s="591"/>
      <c r="SUC13" s="591"/>
      <c r="SUD13" s="591"/>
      <c r="SUE13" s="591"/>
      <c r="SUF13" s="591"/>
      <c r="SUG13" s="591"/>
      <c r="SUH13" s="591"/>
      <c r="SUI13" s="591"/>
      <c r="SUJ13" s="591"/>
      <c r="SUK13" s="591"/>
      <c r="SUL13" s="591"/>
      <c r="SUM13" s="591"/>
      <c r="SUN13" s="591"/>
      <c r="SUO13" s="591"/>
      <c r="SUP13" s="591"/>
      <c r="SUQ13" s="591"/>
      <c r="SUR13" s="591"/>
      <c r="SUS13" s="591"/>
      <c r="SUT13" s="591"/>
      <c r="SUU13" s="591"/>
      <c r="SUV13" s="591"/>
      <c r="SUW13" s="591"/>
      <c r="SUX13" s="591"/>
      <c r="SUY13" s="591"/>
      <c r="SUZ13" s="591"/>
      <c r="SVA13" s="591"/>
      <c r="SVB13" s="591"/>
      <c r="SVC13" s="591"/>
      <c r="SVD13" s="591"/>
      <c r="SVE13" s="591"/>
      <c r="SVF13" s="591"/>
      <c r="SVG13" s="591"/>
      <c r="SVH13" s="591"/>
      <c r="SVI13" s="591"/>
      <c r="SVJ13" s="591"/>
      <c r="SVK13" s="591"/>
      <c r="SVL13" s="591"/>
      <c r="SVM13" s="591"/>
      <c r="SVN13" s="591"/>
      <c r="SVO13" s="591"/>
      <c r="SVP13" s="591"/>
      <c r="SVQ13" s="591"/>
      <c r="SVR13" s="591"/>
      <c r="SVS13" s="591"/>
      <c r="SVT13" s="591"/>
      <c r="SVU13" s="591"/>
      <c r="SVV13" s="591"/>
      <c r="SVW13" s="591"/>
      <c r="SVX13" s="591"/>
      <c r="SVY13" s="591"/>
      <c r="SVZ13" s="591"/>
      <c r="SWA13" s="591"/>
      <c r="SWB13" s="591"/>
      <c r="SWC13" s="591"/>
      <c r="SWD13" s="591"/>
      <c r="SWE13" s="591"/>
      <c r="SWF13" s="591"/>
      <c r="SWG13" s="591"/>
      <c r="SWH13" s="591"/>
      <c r="SWI13" s="591"/>
      <c r="SWJ13" s="591"/>
      <c r="SWK13" s="591"/>
      <c r="SWL13" s="591"/>
      <c r="SWM13" s="591"/>
      <c r="SWN13" s="591"/>
      <c r="SWO13" s="591"/>
      <c r="SWP13" s="591"/>
      <c r="SWQ13" s="591"/>
      <c r="SWR13" s="591"/>
      <c r="SWS13" s="591"/>
      <c r="SWT13" s="591"/>
      <c r="SWU13" s="591"/>
      <c r="SWV13" s="591"/>
      <c r="SWW13" s="591"/>
      <c r="SWX13" s="591"/>
      <c r="SWY13" s="591"/>
      <c r="SWZ13" s="591"/>
      <c r="SXA13" s="591"/>
      <c r="SXB13" s="591"/>
      <c r="SXC13" s="591"/>
      <c r="SXD13" s="591"/>
      <c r="SXE13" s="591"/>
      <c r="SXF13" s="591"/>
      <c r="SXG13" s="591"/>
      <c r="SXH13" s="591"/>
      <c r="SXI13" s="591"/>
      <c r="SXJ13" s="591"/>
      <c r="SXK13" s="591"/>
      <c r="SXL13" s="591"/>
      <c r="SXM13" s="591"/>
      <c r="SXN13" s="591"/>
      <c r="SXO13" s="591"/>
      <c r="SXP13" s="591"/>
      <c r="SXQ13" s="591"/>
      <c r="SXR13" s="591"/>
      <c r="SXS13" s="591"/>
      <c r="SXT13" s="591"/>
      <c r="SXU13" s="591"/>
      <c r="SXV13" s="591"/>
      <c r="SXW13" s="591"/>
      <c r="SXX13" s="591"/>
      <c r="SXY13" s="591"/>
      <c r="SXZ13" s="591"/>
      <c r="SYA13" s="591"/>
      <c r="SYB13" s="591"/>
      <c r="SYC13" s="591"/>
      <c r="SYD13" s="591"/>
      <c r="SYE13" s="591"/>
      <c r="SYF13" s="591"/>
      <c r="SYG13" s="591"/>
      <c r="SYH13" s="591"/>
      <c r="SYI13" s="591"/>
      <c r="SYJ13" s="591"/>
      <c r="SYK13" s="591"/>
      <c r="SYL13" s="591"/>
      <c r="SYM13" s="591"/>
      <c r="SYN13" s="591"/>
      <c r="SYO13" s="591"/>
      <c r="SYP13" s="591"/>
      <c r="SYQ13" s="591"/>
      <c r="SYR13" s="591"/>
      <c r="SYS13" s="591"/>
      <c r="SYT13" s="591"/>
      <c r="SYU13" s="591"/>
      <c r="SYV13" s="591"/>
      <c r="SYW13" s="591"/>
      <c r="SYX13" s="591"/>
      <c r="SYY13" s="591"/>
      <c r="SYZ13" s="591"/>
      <c r="SZA13" s="591"/>
      <c r="SZB13" s="591"/>
      <c r="SZC13" s="591"/>
      <c r="SZD13" s="591"/>
      <c r="SZE13" s="591"/>
      <c r="SZF13" s="591"/>
      <c r="SZG13" s="591"/>
      <c r="SZH13" s="591"/>
      <c r="SZI13" s="591"/>
      <c r="SZJ13" s="591"/>
      <c r="SZK13" s="591"/>
      <c r="SZL13" s="591"/>
      <c r="SZM13" s="591"/>
      <c r="SZN13" s="591"/>
      <c r="SZO13" s="591"/>
      <c r="SZP13" s="591"/>
      <c r="SZQ13" s="591"/>
      <c r="SZR13" s="591"/>
      <c r="SZS13" s="591"/>
      <c r="SZT13" s="591"/>
      <c r="SZU13" s="591"/>
      <c r="SZV13" s="591"/>
      <c r="SZW13" s="591"/>
      <c r="SZX13" s="591"/>
      <c r="SZY13" s="591"/>
      <c r="SZZ13" s="591"/>
      <c r="TAA13" s="591"/>
      <c r="TAB13" s="591"/>
      <c r="TAC13" s="591"/>
      <c r="TAD13" s="591"/>
      <c r="TAE13" s="591"/>
      <c r="TAF13" s="591"/>
      <c r="TAG13" s="591"/>
      <c r="TAH13" s="591"/>
      <c r="TAI13" s="591"/>
      <c r="TAJ13" s="591"/>
      <c r="TAK13" s="591"/>
      <c r="TAL13" s="591"/>
      <c r="TAM13" s="591"/>
      <c r="TAN13" s="591"/>
      <c r="TAO13" s="591"/>
      <c r="TAP13" s="591"/>
      <c r="TAQ13" s="591"/>
      <c r="TAR13" s="591"/>
      <c r="TAS13" s="591"/>
      <c r="TAT13" s="591"/>
      <c r="TAU13" s="591"/>
      <c r="TAV13" s="591"/>
      <c r="TAW13" s="591"/>
      <c r="TAX13" s="591"/>
      <c r="TAY13" s="591"/>
      <c r="TAZ13" s="591"/>
      <c r="TBA13" s="591"/>
      <c r="TBB13" s="591"/>
      <c r="TBC13" s="591"/>
      <c r="TBD13" s="591"/>
      <c r="TBE13" s="591"/>
      <c r="TBF13" s="591"/>
      <c r="TBG13" s="591"/>
      <c r="TBH13" s="591"/>
      <c r="TBI13" s="591"/>
      <c r="TBJ13" s="591"/>
      <c r="TBK13" s="591"/>
      <c r="TBL13" s="591"/>
      <c r="TBM13" s="591"/>
      <c r="TBN13" s="591"/>
      <c r="TBO13" s="591"/>
      <c r="TBP13" s="591"/>
      <c r="TBQ13" s="591"/>
      <c r="TBR13" s="591"/>
      <c r="TBS13" s="591"/>
      <c r="TBT13" s="591"/>
      <c r="TBU13" s="591"/>
      <c r="TBV13" s="591"/>
      <c r="TBW13" s="591"/>
      <c r="TBX13" s="591"/>
      <c r="TBY13" s="591"/>
      <c r="TBZ13" s="591"/>
      <c r="TCA13" s="591"/>
      <c r="TCB13" s="591"/>
      <c r="TCC13" s="591"/>
      <c r="TCD13" s="591"/>
      <c r="TCE13" s="591"/>
      <c r="TCF13" s="591"/>
      <c r="TCG13" s="591"/>
      <c r="TCH13" s="591"/>
      <c r="TCI13" s="591"/>
      <c r="TCJ13" s="591"/>
      <c r="TCK13" s="591"/>
      <c r="TCL13" s="591"/>
      <c r="TCM13" s="591"/>
      <c r="TCN13" s="591"/>
      <c r="TCO13" s="591"/>
      <c r="TCP13" s="591"/>
      <c r="TCQ13" s="591"/>
      <c r="TCR13" s="591"/>
      <c r="TCS13" s="591"/>
      <c r="TCT13" s="591"/>
      <c r="TCU13" s="591"/>
      <c r="TCV13" s="591"/>
      <c r="TCW13" s="591"/>
      <c r="TCX13" s="591"/>
      <c r="TCY13" s="591"/>
      <c r="TCZ13" s="591"/>
      <c r="TDA13" s="591"/>
      <c r="TDB13" s="591"/>
      <c r="TDC13" s="591"/>
      <c r="TDD13" s="591"/>
      <c r="TDE13" s="591"/>
      <c r="TDF13" s="591"/>
      <c r="TDG13" s="591"/>
      <c r="TDH13" s="591"/>
      <c r="TDI13" s="591"/>
      <c r="TDJ13" s="591"/>
      <c r="TDK13" s="591"/>
      <c r="TDL13" s="591"/>
      <c r="TDM13" s="591"/>
      <c r="TDN13" s="591"/>
      <c r="TDO13" s="591"/>
      <c r="TDP13" s="591"/>
      <c r="TDQ13" s="591"/>
      <c r="TDR13" s="591"/>
      <c r="TDS13" s="591"/>
      <c r="TDT13" s="591"/>
      <c r="TDU13" s="591"/>
      <c r="TDV13" s="591"/>
      <c r="TDW13" s="591"/>
      <c r="TDX13" s="591"/>
      <c r="TDY13" s="591"/>
      <c r="TDZ13" s="591"/>
      <c r="TEA13" s="591"/>
      <c r="TEB13" s="591"/>
      <c r="TEC13" s="591"/>
      <c r="TED13" s="591"/>
      <c r="TEE13" s="591"/>
      <c r="TEF13" s="591"/>
      <c r="TEG13" s="591"/>
      <c r="TEH13" s="591"/>
      <c r="TEI13" s="591"/>
      <c r="TEJ13" s="591"/>
      <c r="TEK13" s="591"/>
      <c r="TEL13" s="591"/>
      <c r="TEM13" s="591"/>
      <c r="TEN13" s="591"/>
      <c r="TEO13" s="591"/>
      <c r="TEP13" s="591"/>
      <c r="TEQ13" s="591"/>
      <c r="TER13" s="591"/>
      <c r="TES13" s="591"/>
      <c r="TET13" s="591"/>
      <c r="TEU13" s="591"/>
      <c r="TEV13" s="591"/>
      <c r="TEW13" s="591"/>
      <c r="TEX13" s="591"/>
      <c r="TEY13" s="591"/>
      <c r="TEZ13" s="591"/>
      <c r="TFA13" s="591"/>
      <c r="TFB13" s="591"/>
      <c r="TFC13" s="591"/>
      <c r="TFD13" s="591"/>
      <c r="TFE13" s="591"/>
      <c r="TFF13" s="591"/>
      <c r="TFG13" s="591"/>
      <c r="TFH13" s="591"/>
      <c r="TFI13" s="591"/>
      <c r="TFJ13" s="591"/>
      <c r="TFK13" s="591"/>
      <c r="TFL13" s="591"/>
      <c r="TFM13" s="591"/>
      <c r="TFN13" s="591"/>
      <c r="TFO13" s="591"/>
      <c r="TFP13" s="591"/>
      <c r="TFQ13" s="591"/>
      <c r="TFR13" s="591"/>
      <c r="TFS13" s="591"/>
      <c r="TFT13" s="591"/>
      <c r="TFU13" s="591"/>
      <c r="TFV13" s="591"/>
      <c r="TFW13" s="591"/>
      <c r="TFX13" s="591"/>
      <c r="TFY13" s="591"/>
      <c r="TFZ13" s="591"/>
      <c r="TGA13" s="591"/>
      <c r="TGB13" s="591"/>
      <c r="TGC13" s="591"/>
      <c r="TGD13" s="591"/>
      <c r="TGE13" s="591"/>
      <c r="TGF13" s="591"/>
      <c r="TGG13" s="591"/>
      <c r="TGH13" s="591"/>
      <c r="TGI13" s="591"/>
      <c r="TGJ13" s="591"/>
      <c r="TGK13" s="591"/>
      <c r="TGL13" s="591"/>
      <c r="TGM13" s="591"/>
      <c r="TGN13" s="591"/>
      <c r="TGO13" s="591"/>
      <c r="TGP13" s="591"/>
      <c r="TGQ13" s="591"/>
      <c r="TGR13" s="591"/>
      <c r="TGS13" s="591"/>
      <c r="TGT13" s="591"/>
      <c r="TGU13" s="591"/>
      <c r="TGV13" s="591"/>
      <c r="TGW13" s="591"/>
      <c r="TGX13" s="591"/>
      <c r="TGY13" s="591"/>
      <c r="TGZ13" s="591"/>
      <c r="THA13" s="591"/>
      <c r="THB13" s="591"/>
      <c r="THC13" s="591"/>
      <c r="THD13" s="591"/>
      <c r="THE13" s="591"/>
      <c r="THF13" s="591"/>
      <c r="THG13" s="591"/>
      <c r="THH13" s="591"/>
      <c r="THI13" s="591"/>
      <c r="THJ13" s="591"/>
      <c r="THK13" s="591"/>
      <c r="THL13" s="591"/>
      <c r="THM13" s="591"/>
      <c r="THN13" s="591"/>
      <c r="THO13" s="591"/>
      <c r="THP13" s="591"/>
      <c r="THQ13" s="591"/>
      <c r="THR13" s="591"/>
      <c r="THS13" s="591"/>
      <c r="THT13" s="591"/>
      <c r="THU13" s="591"/>
      <c r="THV13" s="591"/>
      <c r="THW13" s="591"/>
      <c r="THX13" s="591"/>
      <c r="THY13" s="591"/>
      <c r="THZ13" s="591"/>
      <c r="TIA13" s="591"/>
      <c r="TIB13" s="591"/>
      <c r="TIC13" s="591"/>
      <c r="TID13" s="591"/>
      <c r="TIE13" s="591"/>
      <c r="TIF13" s="591"/>
      <c r="TIG13" s="591"/>
      <c r="TIH13" s="591"/>
      <c r="TII13" s="591"/>
      <c r="TIJ13" s="591"/>
      <c r="TIK13" s="591"/>
      <c r="TIL13" s="591"/>
      <c r="TIM13" s="591"/>
      <c r="TIN13" s="591"/>
      <c r="TIO13" s="591"/>
      <c r="TIP13" s="591"/>
      <c r="TIQ13" s="591"/>
      <c r="TIR13" s="591"/>
      <c r="TIS13" s="591"/>
      <c r="TIT13" s="591"/>
      <c r="TIU13" s="591"/>
      <c r="TIV13" s="591"/>
      <c r="TIW13" s="591"/>
      <c r="TIX13" s="591"/>
      <c r="TIY13" s="591"/>
      <c r="TIZ13" s="591"/>
      <c r="TJA13" s="591"/>
      <c r="TJB13" s="591"/>
      <c r="TJC13" s="591"/>
      <c r="TJD13" s="591"/>
      <c r="TJE13" s="591"/>
      <c r="TJF13" s="591"/>
      <c r="TJG13" s="591"/>
      <c r="TJH13" s="591"/>
      <c r="TJI13" s="591"/>
      <c r="TJJ13" s="591"/>
      <c r="TJK13" s="591"/>
      <c r="TJL13" s="591"/>
      <c r="TJM13" s="591"/>
      <c r="TJN13" s="591"/>
      <c r="TJO13" s="591"/>
      <c r="TJP13" s="591"/>
      <c r="TJQ13" s="591"/>
      <c r="TJR13" s="591"/>
      <c r="TJS13" s="591"/>
      <c r="TJT13" s="591"/>
      <c r="TJU13" s="591"/>
      <c r="TJV13" s="591"/>
      <c r="TJW13" s="591"/>
      <c r="TJX13" s="591"/>
      <c r="TJY13" s="591"/>
      <c r="TJZ13" s="591"/>
      <c r="TKA13" s="591"/>
      <c r="TKB13" s="591"/>
      <c r="TKC13" s="591"/>
      <c r="TKD13" s="591"/>
      <c r="TKE13" s="591"/>
      <c r="TKF13" s="591"/>
      <c r="TKG13" s="591"/>
      <c r="TKH13" s="591"/>
      <c r="TKI13" s="591"/>
      <c r="TKJ13" s="591"/>
      <c r="TKK13" s="591"/>
      <c r="TKL13" s="591"/>
      <c r="TKM13" s="591"/>
      <c r="TKN13" s="591"/>
      <c r="TKO13" s="591"/>
      <c r="TKP13" s="591"/>
      <c r="TKQ13" s="591"/>
      <c r="TKR13" s="591"/>
      <c r="TKS13" s="591"/>
      <c r="TKT13" s="591"/>
      <c r="TKU13" s="591"/>
      <c r="TKV13" s="591"/>
      <c r="TKW13" s="591"/>
      <c r="TKX13" s="591"/>
      <c r="TKY13" s="591"/>
      <c r="TKZ13" s="591"/>
      <c r="TLA13" s="591"/>
      <c r="TLB13" s="591"/>
      <c r="TLC13" s="591"/>
      <c r="TLD13" s="591"/>
      <c r="TLE13" s="591"/>
      <c r="TLF13" s="591"/>
      <c r="TLG13" s="591"/>
      <c r="TLH13" s="591"/>
      <c r="TLI13" s="591"/>
      <c r="TLJ13" s="591"/>
      <c r="TLK13" s="591"/>
      <c r="TLL13" s="591"/>
      <c r="TLM13" s="591"/>
      <c r="TLN13" s="591"/>
      <c r="TLO13" s="591"/>
      <c r="TLP13" s="591"/>
      <c r="TLQ13" s="591"/>
      <c r="TLR13" s="591"/>
      <c r="TLS13" s="591"/>
      <c r="TLT13" s="591"/>
      <c r="TLU13" s="591"/>
      <c r="TLV13" s="591"/>
      <c r="TLW13" s="591"/>
      <c r="TLX13" s="591"/>
      <c r="TLY13" s="591"/>
      <c r="TLZ13" s="591"/>
      <c r="TMA13" s="591"/>
      <c r="TMB13" s="591"/>
      <c r="TMC13" s="591"/>
      <c r="TMD13" s="591"/>
      <c r="TME13" s="591"/>
      <c r="TMF13" s="591"/>
      <c r="TMG13" s="591"/>
      <c r="TMH13" s="591"/>
      <c r="TMI13" s="591"/>
      <c r="TMJ13" s="591"/>
      <c r="TMK13" s="591"/>
      <c r="TML13" s="591"/>
      <c r="TMM13" s="591"/>
      <c r="TMN13" s="591"/>
      <c r="TMO13" s="591"/>
      <c r="TMP13" s="591"/>
      <c r="TMQ13" s="591"/>
      <c r="TMR13" s="591"/>
      <c r="TMS13" s="591"/>
      <c r="TMT13" s="591"/>
      <c r="TMU13" s="591"/>
      <c r="TMV13" s="591"/>
      <c r="TMW13" s="591"/>
      <c r="TMX13" s="591"/>
      <c r="TMY13" s="591"/>
      <c r="TMZ13" s="591"/>
      <c r="TNA13" s="591"/>
      <c r="TNB13" s="591"/>
      <c r="TNC13" s="591"/>
      <c r="TND13" s="591"/>
      <c r="TNE13" s="591"/>
      <c r="TNF13" s="591"/>
      <c r="TNG13" s="591"/>
      <c r="TNH13" s="591"/>
      <c r="TNI13" s="591"/>
      <c r="TNJ13" s="591"/>
      <c r="TNK13" s="591"/>
      <c r="TNL13" s="591"/>
      <c r="TNM13" s="591"/>
      <c r="TNN13" s="591"/>
      <c r="TNO13" s="591"/>
      <c r="TNP13" s="591"/>
      <c r="TNQ13" s="591"/>
      <c r="TNR13" s="591"/>
      <c r="TNS13" s="591"/>
      <c r="TNT13" s="591"/>
      <c r="TNU13" s="591"/>
      <c r="TNV13" s="591"/>
      <c r="TNW13" s="591"/>
      <c r="TNX13" s="591"/>
      <c r="TNY13" s="591"/>
      <c r="TNZ13" s="591"/>
      <c r="TOA13" s="591"/>
      <c r="TOB13" s="591"/>
      <c r="TOC13" s="591"/>
      <c r="TOD13" s="591"/>
      <c r="TOE13" s="591"/>
      <c r="TOF13" s="591"/>
      <c r="TOG13" s="591"/>
      <c r="TOH13" s="591"/>
      <c r="TOI13" s="591"/>
      <c r="TOJ13" s="591"/>
      <c r="TOK13" s="591"/>
      <c r="TOL13" s="591"/>
      <c r="TOM13" s="591"/>
      <c r="TON13" s="591"/>
      <c r="TOO13" s="591"/>
      <c r="TOP13" s="591"/>
      <c r="TOQ13" s="591"/>
      <c r="TOR13" s="591"/>
      <c r="TOS13" s="591"/>
      <c r="TOT13" s="591"/>
      <c r="TOU13" s="591"/>
      <c r="TOV13" s="591"/>
      <c r="TOW13" s="591"/>
      <c r="TOX13" s="591"/>
      <c r="TOY13" s="591"/>
      <c r="TOZ13" s="591"/>
      <c r="TPA13" s="591"/>
      <c r="TPB13" s="591"/>
      <c r="TPC13" s="591"/>
      <c r="TPD13" s="591"/>
      <c r="TPE13" s="591"/>
      <c r="TPF13" s="591"/>
      <c r="TPG13" s="591"/>
      <c r="TPH13" s="591"/>
      <c r="TPI13" s="591"/>
      <c r="TPJ13" s="591"/>
      <c r="TPK13" s="591"/>
      <c r="TPL13" s="591"/>
      <c r="TPM13" s="591"/>
      <c r="TPN13" s="591"/>
      <c r="TPO13" s="591"/>
      <c r="TPP13" s="591"/>
      <c r="TPQ13" s="591"/>
      <c r="TPR13" s="591"/>
      <c r="TPS13" s="591"/>
      <c r="TPT13" s="591"/>
      <c r="TPU13" s="591"/>
      <c r="TPV13" s="591"/>
      <c r="TPW13" s="591"/>
      <c r="TPX13" s="591"/>
      <c r="TPY13" s="591"/>
      <c r="TPZ13" s="591"/>
      <c r="TQA13" s="591"/>
      <c r="TQB13" s="591"/>
      <c r="TQC13" s="591"/>
      <c r="TQD13" s="591"/>
      <c r="TQE13" s="591"/>
      <c r="TQF13" s="591"/>
      <c r="TQG13" s="591"/>
      <c r="TQH13" s="591"/>
      <c r="TQI13" s="591"/>
      <c r="TQJ13" s="591"/>
      <c r="TQK13" s="591"/>
      <c r="TQL13" s="591"/>
      <c r="TQM13" s="591"/>
      <c r="TQN13" s="591"/>
      <c r="TQO13" s="591"/>
      <c r="TQP13" s="591"/>
      <c r="TQQ13" s="591"/>
      <c r="TQR13" s="591"/>
      <c r="TQS13" s="591"/>
      <c r="TQT13" s="591"/>
      <c r="TQU13" s="591"/>
      <c r="TQV13" s="591"/>
      <c r="TQW13" s="591"/>
      <c r="TQX13" s="591"/>
      <c r="TQY13" s="591"/>
      <c r="TQZ13" s="591"/>
      <c r="TRA13" s="591"/>
      <c r="TRB13" s="591"/>
      <c r="TRC13" s="591"/>
      <c r="TRD13" s="591"/>
      <c r="TRE13" s="591"/>
      <c r="TRF13" s="591"/>
      <c r="TRG13" s="591"/>
      <c r="TRH13" s="591"/>
      <c r="TRI13" s="591"/>
      <c r="TRJ13" s="591"/>
      <c r="TRK13" s="591"/>
      <c r="TRL13" s="591"/>
      <c r="TRM13" s="591"/>
      <c r="TRN13" s="591"/>
      <c r="TRO13" s="591"/>
      <c r="TRP13" s="591"/>
      <c r="TRQ13" s="591"/>
      <c r="TRR13" s="591"/>
      <c r="TRS13" s="591"/>
      <c r="TRT13" s="591"/>
      <c r="TRU13" s="591"/>
      <c r="TRV13" s="591"/>
      <c r="TRW13" s="591"/>
      <c r="TRX13" s="591"/>
      <c r="TRY13" s="591"/>
      <c r="TRZ13" s="591"/>
      <c r="TSA13" s="591"/>
      <c r="TSB13" s="591"/>
      <c r="TSC13" s="591"/>
      <c r="TSD13" s="591"/>
      <c r="TSE13" s="591"/>
      <c r="TSF13" s="591"/>
      <c r="TSG13" s="591"/>
      <c r="TSH13" s="591"/>
      <c r="TSI13" s="591"/>
      <c r="TSJ13" s="591"/>
      <c r="TSK13" s="591"/>
      <c r="TSL13" s="591"/>
      <c r="TSM13" s="591"/>
      <c r="TSN13" s="591"/>
      <c r="TSO13" s="591"/>
      <c r="TSP13" s="591"/>
      <c r="TSQ13" s="591"/>
      <c r="TSR13" s="591"/>
      <c r="TSS13" s="591"/>
      <c r="TST13" s="591"/>
      <c r="TSU13" s="591"/>
      <c r="TSV13" s="591"/>
      <c r="TSW13" s="591"/>
      <c r="TSX13" s="591"/>
      <c r="TSY13" s="591"/>
      <c r="TSZ13" s="591"/>
      <c r="TTA13" s="591"/>
      <c r="TTB13" s="591"/>
      <c r="TTC13" s="591"/>
      <c r="TTD13" s="591"/>
      <c r="TTE13" s="591"/>
      <c r="TTF13" s="591"/>
      <c r="TTG13" s="591"/>
      <c r="TTH13" s="591"/>
      <c r="TTI13" s="591"/>
      <c r="TTJ13" s="591"/>
      <c r="TTK13" s="591"/>
      <c r="TTL13" s="591"/>
      <c r="TTM13" s="591"/>
      <c r="TTN13" s="591"/>
      <c r="TTO13" s="591"/>
      <c r="TTP13" s="591"/>
      <c r="TTQ13" s="591"/>
      <c r="TTR13" s="591"/>
      <c r="TTS13" s="591"/>
      <c r="TTT13" s="591"/>
      <c r="TTU13" s="591"/>
      <c r="TTV13" s="591"/>
      <c r="TTW13" s="591"/>
      <c r="TTX13" s="591"/>
      <c r="TTY13" s="591"/>
      <c r="TTZ13" s="591"/>
      <c r="TUA13" s="591"/>
      <c r="TUB13" s="591"/>
      <c r="TUC13" s="591"/>
      <c r="TUD13" s="591"/>
      <c r="TUE13" s="591"/>
      <c r="TUF13" s="591"/>
      <c r="TUG13" s="591"/>
      <c r="TUH13" s="591"/>
      <c r="TUI13" s="591"/>
      <c r="TUJ13" s="591"/>
      <c r="TUK13" s="591"/>
      <c r="TUL13" s="591"/>
      <c r="TUM13" s="591"/>
      <c r="TUN13" s="591"/>
      <c r="TUO13" s="591"/>
      <c r="TUP13" s="591"/>
      <c r="TUQ13" s="591"/>
      <c r="TUR13" s="591"/>
      <c r="TUS13" s="591"/>
      <c r="TUT13" s="591"/>
      <c r="TUU13" s="591"/>
      <c r="TUV13" s="591"/>
      <c r="TUW13" s="591"/>
      <c r="TUX13" s="591"/>
      <c r="TUY13" s="591"/>
      <c r="TUZ13" s="591"/>
      <c r="TVA13" s="591"/>
      <c r="TVB13" s="591"/>
      <c r="TVC13" s="591"/>
      <c r="TVD13" s="591"/>
      <c r="TVE13" s="591"/>
      <c r="TVF13" s="591"/>
      <c r="TVG13" s="591"/>
      <c r="TVH13" s="591"/>
      <c r="TVI13" s="591"/>
      <c r="TVJ13" s="591"/>
      <c r="TVK13" s="591"/>
      <c r="TVL13" s="591"/>
      <c r="TVM13" s="591"/>
      <c r="TVN13" s="591"/>
      <c r="TVO13" s="591"/>
      <c r="TVP13" s="591"/>
      <c r="TVQ13" s="591"/>
      <c r="TVR13" s="591"/>
      <c r="TVS13" s="591"/>
      <c r="TVT13" s="591"/>
      <c r="TVU13" s="591"/>
      <c r="TVV13" s="591"/>
      <c r="TVW13" s="591"/>
      <c r="TVX13" s="591"/>
      <c r="TVY13" s="591"/>
      <c r="TVZ13" s="591"/>
      <c r="TWA13" s="591"/>
      <c r="TWB13" s="591"/>
      <c r="TWC13" s="591"/>
      <c r="TWD13" s="591"/>
      <c r="TWE13" s="591"/>
      <c r="TWF13" s="591"/>
      <c r="TWG13" s="591"/>
      <c r="TWH13" s="591"/>
      <c r="TWI13" s="591"/>
      <c r="TWJ13" s="591"/>
      <c r="TWK13" s="591"/>
      <c r="TWL13" s="591"/>
      <c r="TWM13" s="591"/>
      <c r="TWN13" s="591"/>
      <c r="TWO13" s="591"/>
      <c r="TWP13" s="591"/>
      <c r="TWQ13" s="591"/>
      <c r="TWR13" s="591"/>
      <c r="TWS13" s="591"/>
      <c r="TWT13" s="591"/>
      <c r="TWU13" s="591"/>
      <c r="TWV13" s="591"/>
      <c r="TWW13" s="591"/>
      <c r="TWX13" s="591"/>
      <c r="TWY13" s="591"/>
      <c r="TWZ13" s="591"/>
      <c r="TXA13" s="591"/>
      <c r="TXB13" s="591"/>
      <c r="TXC13" s="591"/>
      <c r="TXD13" s="591"/>
      <c r="TXE13" s="591"/>
      <c r="TXF13" s="591"/>
      <c r="TXG13" s="591"/>
      <c r="TXH13" s="591"/>
      <c r="TXI13" s="591"/>
      <c r="TXJ13" s="591"/>
      <c r="TXK13" s="591"/>
      <c r="TXL13" s="591"/>
      <c r="TXM13" s="591"/>
      <c r="TXN13" s="591"/>
      <c r="TXO13" s="591"/>
      <c r="TXP13" s="591"/>
      <c r="TXQ13" s="591"/>
      <c r="TXR13" s="591"/>
      <c r="TXS13" s="591"/>
      <c r="TXT13" s="591"/>
      <c r="TXU13" s="591"/>
      <c r="TXV13" s="591"/>
      <c r="TXW13" s="591"/>
      <c r="TXX13" s="591"/>
      <c r="TXY13" s="591"/>
      <c r="TXZ13" s="591"/>
      <c r="TYA13" s="591"/>
      <c r="TYB13" s="591"/>
      <c r="TYC13" s="591"/>
      <c r="TYD13" s="591"/>
      <c r="TYE13" s="591"/>
      <c r="TYF13" s="591"/>
      <c r="TYG13" s="591"/>
      <c r="TYH13" s="591"/>
      <c r="TYI13" s="591"/>
      <c r="TYJ13" s="591"/>
      <c r="TYK13" s="591"/>
      <c r="TYL13" s="591"/>
      <c r="TYM13" s="591"/>
      <c r="TYN13" s="591"/>
      <c r="TYO13" s="591"/>
      <c r="TYP13" s="591"/>
      <c r="TYQ13" s="591"/>
      <c r="TYR13" s="591"/>
      <c r="TYS13" s="591"/>
      <c r="TYT13" s="591"/>
      <c r="TYU13" s="591"/>
      <c r="TYV13" s="591"/>
      <c r="TYW13" s="591"/>
      <c r="TYX13" s="591"/>
      <c r="TYY13" s="591"/>
      <c r="TYZ13" s="591"/>
      <c r="TZA13" s="591"/>
      <c r="TZB13" s="591"/>
      <c r="TZC13" s="591"/>
      <c r="TZD13" s="591"/>
      <c r="TZE13" s="591"/>
      <c r="TZF13" s="591"/>
      <c r="TZG13" s="591"/>
      <c r="TZH13" s="591"/>
      <c r="TZI13" s="591"/>
      <c r="TZJ13" s="591"/>
      <c r="TZK13" s="591"/>
      <c r="TZL13" s="591"/>
      <c r="TZM13" s="591"/>
      <c r="TZN13" s="591"/>
      <c r="TZO13" s="591"/>
      <c r="TZP13" s="591"/>
      <c r="TZQ13" s="591"/>
      <c r="TZR13" s="591"/>
      <c r="TZS13" s="591"/>
      <c r="TZT13" s="591"/>
      <c r="TZU13" s="591"/>
      <c r="TZV13" s="591"/>
      <c r="TZW13" s="591"/>
      <c r="TZX13" s="591"/>
      <c r="TZY13" s="591"/>
      <c r="TZZ13" s="591"/>
      <c r="UAA13" s="591"/>
      <c r="UAB13" s="591"/>
      <c r="UAC13" s="591"/>
      <c r="UAD13" s="591"/>
      <c r="UAE13" s="591"/>
      <c r="UAF13" s="591"/>
      <c r="UAG13" s="591"/>
      <c r="UAH13" s="591"/>
      <c r="UAI13" s="591"/>
      <c r="UAJ13" s="591"/>
      <c r="UAK13" s="591"/>
      <c r="UAL13" s="591"/>
      <c r="UAM13" s="591"/>
      <c r="UAN13" s="591"/>
      <c r="UAO13" s="591"/>
      <c r="UAP13" s="591"/>
      <c r="UAQ13" s="591"/>
      <c r="UAR13" s="591"/>
      <c r="UAS13" s="591"/>
      <c r="UAT13" s="591"/>
      <c r="UAU13" s="591"/>
      <c r="UAV13" s="591"/>
      <c r="UAW13" s="591"/>
      <c r="UAX13" s="591"/>
      <c r="UAY13" s="591"/>
      <c r="UAZ13" s="591"/>
      <c r="UBA13" s="591"/>
      <c r="UBB13" s="591"/>
      <c r="UBC13" s="591"/>
      <c r="UBD13" s="591"/>
      <c r="UBE13" s="591"/>
      <c r="UBF13" s="591"/>
      <c r="UBG13" s="591"/>
      <c r="UBH13" s="591"/>
      <c r="UBI13" s="591"/>
      <c r="UBJ13" s="591"/>
      <c r="UBK13" s="591"/>
      <c r="UBL13" s="591"/>
      <c r="UBM13" s="591"/>
      <c r="UBN13" s="591"/>
      <c r="UBO13" s="591"/>
      <c r="UBP13" s="591"/>
      <c r="UBQ13" s="591"/>
      <c r="UBR13" s="591"/>
      <c r="UBS13" s="591"/>
      <c r="UBT13" s="591"/>
      <c r="UBU13" s="591"/>
      <c r="UBV13" s="591"/>
      <c r="UBW13" s="591"/>
      <c r="UBX13" s="591"/>
      <c r="UBY13" s="591"/>
      <c r="UBZ13" s="591"/>
      <c r="UCA13" s="591"/>
      <c r="UCB13" s="591"/>
      <c r="UCC13" s="591"/>
      <c r="UCD13" s="591"/>
      <c r="UCE13" s="591"/>
      <c r="UCF13" s="591"/>
      <c r="UCG13" s="591"/>
      <c r="UCH13" s="591"/>
      <c r="UCI13" s="591"/>
      <c r="UCJ13" s="591"/>
      <c r="UCK13" s="591"/>
      <c r="UCL13" s="591"/>
      <c r="UCM13" s="591"/>
      <c r="UCN13" s="591"/>
      <c r="UCO13" s="591"/>
      <c r="UCP13" s="591"/>
      <c r="UCQ13" s="591"/>
      <c r="UCR13" s="591"/>
      <c r="UCS13" s="591"/>
      <c r="UCT13" s="591"/>
      <c r="UCU13" s="591"/>
      <c r="UCV13" s="591"/>
      <c r="UCW13" s="591"/>
      <c r="UCX13" s="591"/>
      <c r="UCY13" s="591"/>
      <c r="UCZ13" s="591"/>
      <c r="UDA13" s="591"/>
      <c r="UDB13" s="591"/>
      <c r="UDC13" s="591"/>
      <c r="UDD13" s="591"/>
      <c r="UDE13" s="591"/>
      <c r="UDF13" s="591"/>
      <c r="UDG13" s="591"/>
      <c r="UDH13" s="591"/>
      <c r="UDI13" s="591"/>
      <c r="UDJ13" s="591"/>
      <c r="UDK13" s="591"/>
      <c r="UDL13" s="591"/>
      <c r="UDM13" s="591"/>
      <c r="UDN13" s="591"/>
      <c r="UDO13" s="591"/>
      <c r="UDP13" s="591"/>
      <c r="UDQ13" s="591"/>
      <c r="UDR13" s="591"/>
      <c r="UDS13" s="591"/>
      <c r="UDT13" s="591"/>
      <c r="UDU13" s="591"/>
      <c r="UDV13" s="591"/>
      <c r="UDW13" s="591"/>
      <c r="UDX13" s="591"/>
      <c r="UDY13" s="591"/>
      <c r="UDZ13" s="591"/>
      <c r="UEA13" s="591"/>
      <c r="UEB13" s="591"/>
      <c r="UEC13" s="591"/>
      <c r="UED13" s="591"/>
      <c r="UEE13" s="591"/>
      <c r="UEF13" s="591"/>
      <c r="UEG13" s="591"/>
      <c r="UEH13" s="591"/>
      <c r="UEI13" s="591"/>
      <c r="UEJ13" s="591"/>
      <c r="UEK13" s="591"/>
      <c r="UEL13" s="591"/>
      <c r="UEM13" s="591"/>
      <c r="UEN13" s="591"/>
      <c r="UEO13" s="591"/>
      <c r="UEP13" s="591"/>
      <c r="UEQ13" s="591"/>
      <c r="UER13" s="591"/>
      <c r="UES13" s="591"/>
      <c r="UET13" s="591"/>
      <c r="UEU13" s="591"/>
      <c r="UEV13" s="591"/>
      <c r="UEW13" s="591"/>
      <c r="UEX13" s="591"/>
      <c r="UEY13" s="591"/>
      <c r="UEZ13" s="591"/>
      <c r="UFA13" s="591"/>
      <c r="UFB13" s="591"/>
      <c r="UFC13" s="591"/>
      <c r="UFD13" s="591"/>
      <c r="UFE13" s="591"/>
      <c r="UFF13" s="591"/>
      <c r="UFG13" s="591"/>
      <c r="UFH13" s="591"/>
      <c r="UFI13" s="591"/>
      <c r="UFJ13" s="591"/>
      <c r="UFK13" s="591"/>
      <c r="UFL13" s="591"/>
      <c r="UFM13" s="591"/>
      <c r="UFN13" s="591"/>
      <c r="UFO13" s="591"/>
      <c r="UFP13" s="591"/>
      <c r="UFQ13" s="591"/>
      <c r="UFR13" s="591"/>
      <c r="UFS13" s="591"/>
      <c r="UFT13" s="591"/>
      <c r="UFU13" s="591"/>
      <c r="UFV13" s="591"/>
      <c r="UFW13" s="591"/>
      <c r="UFX13" s="591"/>
      <c r="UFY13" s="591"/>
      <c r="UFZ13" s="591"/>
      <c r="UGA13" s="591"/>
      <c r="UGB13" s="591"/>
      <c r="UGC13" s="591"/>
      <c r="UGD13" s="591"/>
      <c r="UGE13" s="591"/>
      <c r="UGF13" s="591"/>
      <c r="UGG13" s="591"/>
      <c r="UGH13" s="591"/>
      <c r="UGI13" s="591"/>
      <c r="UGJ13" s="591"/>
      <c r="UGK13" s="591"/>
      <c r="UGL13" s="591"/>
      <c r="UGM13" s="591"/>
      <c r="UGN13" s="591"/>
      <c r="UGO13" s="591"/>
      <c r="UGP13" s="591"/>
      <c r="UGQ13" s="591"/>
      <c r="UGR13" s="591"/>
      <c r="UGS13" s="591"/>
      <c r="UGT13" s="591"/>
      <c r="UGU13" s="591"/>
      <c r="UGV13" s="591"/>
      <c r="UGW13" s="591"/>
      <c r="UGX13" s="591"/>
      <c r="UGY13" s="591"/>
      <c r="UGZ13" s="591"/>
      <c r="UHA13" s="591"/>
      <c r="UHB13" s="591"/>
      <c r="UHC13" s="591"/>
      <c r="UHD13" s="591"/>
      <c r="UHE13" s="591"/>
      <c r="UHF13" s="591"/>
      <c r="UHG13" s="591"/>
      <c r="UHH13" s="591"/>
      <c r="UHI13" s="591"/>
      <c r="UHJ13" s="591"/>
      <c r="UHK13" s="591"/>
      <c r="UHL13" s="591"/>
      <c r="UHM13" s="591"/>
      <c r="UHN13" s="591"/>
      <c r="UHO13" s="591"/>
      <c r="UHP13" s="591"/>
      <c r="UHQ13" s="591"/>
      <c r="UHR13" s="591"/>
      <c r="UHS13" s="591"/>
      <c r="UHT13" s="591"/>
      <c r="UHU13" s="591"/>
      <c r="UHV13" s="591"/>
      <c r="UHW13" s="591"/>
      <c r="UHX13" s="591"/>
      <c r="UHY13" s="591"/>
      <c r="UHZ13" s="591"/>
      <c r="UIA13" s="591"/>
      <c r="UIB13" s="591"/>
      <c r="UIC13" s="591"/>
      <c r="UID13" s="591"/>
      <c r="UIE13" s="591"/>
      <c r="UIF13" s="591"/>
      <c r="UIG13" s="591"/>
      <c r="UIH13" s="591"/>
      <c r="UII13" s="591"/>
      <c r="UIJ13" s="591"/>
      <c r="UIK13" s="591"/>
      <c r="UIL13" s="591"/>
      <c r="UIM13" s="591"/>
      <c r="UIN13" s="591"/>
      <c r="UIO13" s="591"/>
      <c r="UIP13" s="591"/>
      <c r="UIQ13" s="591"/>
      <c r="UIR13" s="591"/>
      <c r="UIS13" s="591"/>
      <c r="UIT13" s="591"/>
      <c r="UIU13" s="591"/>
      <c r="UIV13" s="591"/>
      <c r="UIW13" s="591"/>
      <c r="UIX13" s="591"/>
      <c r="UIY13" s="591"/>
      <c r="UIZ13" s="591"/>
      <c r="UJA13" s="591"/>
      <c r="UJB13" s="591"/>
      <c r="UJC13" s="591"/>
      <c r="UJD13" s="591"/>
      <c r="UJE13" s="591"/>
      <c r="UJF13" s="591"/>
      <c r="UJG13" s="591"/>
      <c r="UJH13" s="591"/>
      <c r="UJI13" s="591"/>
      <c r="UJJ13" s="591"/>
      <c r="UJK13" s="591"/>
      <c r="UJL13" s="591"/>
      <c r="UJM13" s="591"/>
      <c r="UJN13" s="591"/>
      <c r="UJO13" s="591"/>
      <c r="UJP13" s="591"/>
      <c r="UJQ13" s="591"/>
      <c r="UJR13" s="591"/>
      <c r="UJS13" s="591"/>
      <c r="UJT13" s="591"/>
      <c r="UJU13" s="591"/>
      <c r="UJV13" s="591"/>
      <c r="UJW13" s="591"/>
      <c r="UJX13" s="591"/>
      <c r="UJY13" s="591"/>
      <c r="UJZ13" s="591"/>
      <c r="UKA13" s="591"/>
      <c r="UKB13" s="591"/>
      <c r="UKC13" s="591"/>
      <c r="UKD13" s="591"/>
      <c r="UKE13" s="591"/>
      <c r="UKF13" s="591"/>
      <c r="UKG13" s="591"/>
      <c r="UKH13" s="591"/>
      <c r="UKI13" s="591"/>
      <c r="UKJ13" s="591"/>
      <c r="UKK13" s="591"/>
      <c r="UKL13" s="591"/>
      <c r="UKM13" s="591"/>
      <c r="UKN13" s="591"/>
      <c r="UKO13" s="591"/>
      <c r="UKP13" s="591"/>
      <c r="UKQ13" s="591"/>
      <c r="UKR13" s="591"/>
      <c r="UKS13" s="591"/>
      <c r="UKT13" s="591"/>
      <c r="UKU13" s="591"/>
      <c r="UKV13" s="591"/>
      <c r="UKW13" s="591"/>
      <c r="UKX13" s="591"/>
      <c r="UKY13" s="591"/>
      <c r="UKZ13" s="591"/>
      <c r="ULA13" s="591"/>
      <c r="ULB13" s="591"/>
      <c r="ULC13" s="591"/>
      <c r="ULD13" s="591"/>
      <c r="ULE13" s="591"/>
      <c r="ULF13" s="591"/>
      <c r="ULG13" s="591"/>
      <c r="ULH13" s="591"/>
      <c r="ULI13" s="591"/>
      <c r="ULJ13" s="591"/>
      <c r="ULK13" s="591"/>
      <c r="ULL13" s="591"/>
      <c r="ULM13" s="591"/>
      <c r="ULN13" s="591"/>
      <c r="ULO13" s="591"/>
      <c r="ULP13" s="591"/>
      <c r="ULQ13" s="591"/>
      <c r="ULR13" s="591"/>
      <c r="ULS13" s="591"/>
      <c r="ULT13" s="591"/>
      <c r="ULU13" s="591"/>
      <c r="ULV13" s="591"/>
      <c r="ULW13" s="591"/>
      <c r="ULX13" s="591"/>
      <c r="ULY13" s="591"/>
      <c r="ULZ13" s="591"/>
      <c r="UMA13" s="591"/>
      <c r="UMB13" s="591"/>
      <c r="UMC13" s="591"/>
      <c r="UMD13" s="591"/>
      <c r="UME13" s="591"/>
      <c r="UMF13" s="591"/>
      <c r="UMG13" s="591"/>
      <c r="UMH13" s="591"/>
      <c r="UMI13" s="591"/>
      <c r="UMJ13" s="591"/>
      <c r="UMK13" s="591"/>
      <c r="UML13" s="591"/>
      <c r="UMM13" s="591"/>
      <c r="UMN13" s="591"/>
      <c r="UMO13" s="591"/>
      <c r="UMP13" s="591"/>
      <c r="UMQ13" s="591"/>
      <c r="UMR13" s="591"/>
      <c r="UMS13" s="591"/>
      <c r="UMT13" s="591"/>
      <c r="UMU13" s="591"/>
      <c r="UMV13" s="591"/>
      <c r="UMW13" s="591"/>
      <c r="UMX13" s="591"/>
      <c r="UMY13" s="591"/>
      <c r="UMZ13" s="591"/>
      <c r="UNA13" s="591"/>
      <c r="UNB13" s="591"/>
      <c r="UNC13" s="591"/>
      <c r="UND13" s="591"/>
      <c r="UNE13" s="591"/>
      <c r="UNF13" s="591"/>
      <c r="UNG13" s="591"/>
      <c r="UNH13" s="591"/>
      <c r="UNI13" s="591"/>
      <c r="UNJ13" s="591"/>
      <c r="UNK13" s="591"/>
      <c r="UNL13" s="591"/>
      <c r="UNM13" s="591"/>
      <c r="UNN13" s="591"/>
      <c r="UNO13" s="591"/>
      <c r="UNP13" s="591"/>
      <c r="UNQ13" s="591"/>
      <c r="UNR13" s="591"/>
      <c r="UNS13" s="591"/>
      <c r="UNT13" s="591"/>
      <c r="UNU13" s="591"/>
      <c r="UNV13" s="591"/>
      <c r="UNW13" s="591"/>
      <c r="UNX13" s="591"/>
      <c r="UNY13" s="591"/>
      <c r="UNZ13" s="591"/>
      <c r="UOA13" s="591"/>
      <c r="UOB13" s="591"/>
      <c r="UOC13" s="591"/>
      <c r="UOD13" s="591"/>
      <c r="UOE13" s="591"/>
      <c r="UOF13" s="591"/>
      <c r="UOG13" s="591"/>
      <c r="UOH13" s="591"/>
      <c r="UOI13" s="591"/>
      <c r="UOJ13" s="591"/>
      <c r="UOK13" s="591"/>
      <c r="UOL13" s="591"/>
      <c r="UOM13" s="591"/>
      <c r="UON13" s="591"/>
      <c r="UOO13" s="591"/>
      <c r="UOP13" s="591"/>
      <c r="UOQ13" s="591"/>
      <c r="UOR13" s="591"/>
      <c r="UOS13" s="591"/>
      <c r="UOT13" s="591"/>
      <c r="UOU13" s="591"/>
      <c r="UOV13" s="591"/>
      <c r="UOW13" s="591"/>
      <c r="UOX13" s="591"/>
      <c r="UOY13" s="591"/>
      <c r="UOZ13" s="591"/>
      <c r="UPA13" s="591"/>
      <c r="UPB13" s="591"/>
      <c r="UPC13" s="591"/>
      <c r="UPD13" s="591"/>
      <c r="UPE13" s="591"/>
      <c r="UPF13" s="591"/>
      <c r="UPG13" s="591"/>
      <c r="UPH13" s="591"/>
      <c r="UPI13" s="591"/>
      <c r="UPJ13" s="591"/>
      <c r="UPK13" s="591"/>
      <c r="UPL13" s="591"/>
      <c r="UPM13" s="591"/>
      <c r="UPN13" s="591"/>
      <c r="UPO13" s="591"/>
      <c r="UPP13" s="591"/>
      <c r="UPQ13" s="591"/>
      <c r="UPR13" s="591"/>
      <c r="UPS13" s="591"/>
      <c r="UPT13" s="591"/>
      <c r="UPU13" s="591"/>
      <c r="UPV13" s="591"/>
      <c r="UPW13" s="591"/>
      <c r="UPX13" s="591"/>
      <c r="UPY13" s="591"/>
      <c r="UPZ13" s="591"/>
      <c r="UQA13" s="591"/>
      <c r="UQB13" s="591"/>
      <c r="UQC13" s="591"/>
      <c r="UQD13" s="591"/>
      <c r="UQE13" s="591"/>
      <c r="UQF13" s="591"/>
      <c r="UQG13" s="591"/>
      <c r="UQH13" s="591"/>
      <c r="UQI13" s="591"/>
      <c r="UQJ13" s="591"/>
      <c r="UQK13" s="591"/>
      <c r="UQL13" s="591"/>
      <c r="UQM13" s="591"/>
      <c r="UQN13" s="591"/>
      <c r="UQO13" s="591"/>
      <c r="UQP13" s="591"/>
      <c r="UQQ13" s="591"/>
      <c r="UQR13" s="591"/>
      <c r="UQS13" s="591"/>
      <c r="UQT13" s="591"/>
      <c r="UQU13" s="591"/>
      <c r="UQV13" s="591"/>
      <c r="UQW13" s="591"/>
      <c r="UQX13" s="591"/>
      <c r="UQY13" s="591"/>
      <c r="UQZ13" s="591"/>
      <c r="URA13" s="591"/>
      <c r="URB13" s="591"/>
      <c r="URC13" s="591"/>
      <c r="URD13" s="591"/>
      <c r="URE13" s="591"/>
      <c r="URF13" s="591"/>
      <c r="URG13" s="591"/>
      <c r="URH13" s="591"/>
      <c r="URI13" s="591"/>
      <c r="URJ13" s="591"/>
      <c r="URK13" s="591"/>
      <c r="URL13" s="591"/>
      <c r="URM13" s="591"/>
      <c r="URN13" s="591"/>
      <c r="URO13" s="591"/>
      <c r="URP13" s="591"/>
      <c r="URQ13" s="591"/>
      <c r="URR13" s="591"/>
      <c r="URS13" s="591"/>
      <c r="URT13" s="591"/>
      <c r="URU13" s="591"/>
      <c r="URV13" s="591"/>
      <c r="URW13" s="591"/>
      <c r="URX13" s="591"/>
      <c r="URY13" s="591"/>
      <c r="URZ13" s="591"/>
      <c r="USA13" s="591"/>
      <c r="USB13" s="591"/>
      <c r="USC13" s="591"/>
      <c r="USD13" s="591"/>
      <c r="USE13" s="591"/>
      <c r="USF13" s="591"/>
      <c r="USG13" s="591"/>
      <c r="USH13" s="591"/>
      <c r="USI13" s="591"/>
      <c r="USJ13" s="591"/>
      <c r="USK13" s="591"/>
      <c r="USL13" s="591"/>
      <c r="USM13" s="591"/>
      <c r="USN13" s="591"/>
      <c r="USO13" s="591"/>
      <c r="USP13" s="591"/>
      <c r="USQ13" s="591"/>
      <c r="USR13" s="591"/>
      <c r="USS13" s="591"/>
      <c r="UST13" s="591"/>
      <c r="USU13" s="591"/>
      <c r="USV13" s="591"/>
      <c r="USW13" s="591"/>
      <c r="USX13" s="591"/>
      <c r="USY13" s="591"/>
      <c r="USZ13" s="591"/>
      <c r="UTA13" s="591"/>
      <c r="UTB13" s="591"/>
      <c r="UTC13" s="591"/>
      <c r="UTD13" s="591"/>
      <c r="UTE13" s="591"/>
      <c r="UTF13" s="591"/>
      <c r="UTG13" s="591"/>
      <c r="UTH13" s="591"/>
      <c r="UTI13" s="591"/>
      <c r="UTJ13" s="591"/>
      <c r="UTK13" s="591"/>
      <c r="UTL13" s="591"/>
      <c r="UTM13" s="591"/>
      <c r="UTN13" s="591"/>
      <c r="UTO13" s="591"/>
      <c r="UTP13" s="591"/>
      <c r="UTQ13" s="591"/>
      <c r="UTR13" s="591"/>
      <c r="UTS13" s="591"/>
      <c r="UTT13" s="591"/>
      <c r="UTU13" s="591"/>
      <c r="UTV13" s="591"/>
      <c r="UTW13" s="591"/>
      <c r="UTX13" s="591"/>
      <c r="UTY13" s="591"/>
      <c r="UTZ13" s="591"/>
      <c r="UUA13" s="591"/>
      <c r="UUB13" s="591"/>
      <c r="UUC13" s="591"/>
      <c r="UUD13" s="591"/>
      <c r="UUE13" s="591"/>
      <c r="UUF13" s="591"/>
      <c r="UUG13" s="591"/>
      <c r="UUH13" s="591"/>
      <c r="UUI13" s="591"/>
      <c r="UUJ13" s="591"/>
      <c r="UUK13" s="591"/>
      <c r="UUL13" s="591"/>
      <c r="UUM13" s="591"/>
      <c r="UUN13" s="591"/>
      <c r="UUO13" s="591"/>
      <c r="UUP13" s="591"/>
      <c r="UUQ13" s="591"/>
      <c r="UUR13" s="591"/>
      <c r="UUS13" s="591"/>
      <c r="UUT13" s="591"/>
      <c r="UUU13" s="591"/>
      <c r="UUV13" s="591"/>
      <c r="UUW13" s="591"/>
      <c r="UUX13" s="591"/>
      <c r="UUY13" s="591"/>
      <c r="UUZ13" s="591"/>
      <c r="UVA13" s="591"/>
      <c r="UVB13" s="591"/>
      <c r="UVC13" s="591"/>
      <c r="UVD13" s="591"/>
      <c r="UVE13" s="591"/>
      <c r="UVF13" s="591"/>
      <c r="UVG13" s="591"/>
      <c r="UVH13" s="591"/>
      <c r="UVI13" s="591"/>
      <c r="UVJ13" s="591"/>
      <c r="UVK13" s="591"/>
      <c r="UVL13" s="591"/>
      <c r="UVM13" s="591"/>
      <c r="UVN13" s="591"/>
      <c r="UVO13" s="591"/>
      <c r="UVP13" s="591"/>
      <c r="UVQ13" s="591"/>
      <c r="UVR13" s="591"/>
      <c r="UVS13" s="591"/>
      <c r="UVT13" s="591"/>
      <c r="UVU13" s="591"/>
      <c r="UVV13" s="591"/>
      <c r="UVW13" s="591"/>
      <c r="UVX13" s="591"/>
      <c r="UVY13" s="591"/>
      <c r="UVZ13" s="591"/>
      <c r="UWA13" s="591"/>
      <c r="UWB13" s="591"/>
      <c r="UWC13" s="591"/>
      <c r="UWD13" s="591"/>
      <c r="UWE13" s="591"/>
      <c r="UWF13" s="591"/>
      <c r="UWG13" s="591"/>
      <c r="UWH13" s="591"/>
      <c r="UWI13" s="591"/>
      <c r="UWJ13" s="591"/>
      <c r="UWK13" s="591"/>
      <c r="UWL13" s="591"/>
      <c r="UWM13" s="591"/>
      <c r="UWN13" s="591"/>
      <c r="UWO13" s="591"/>
      <c r="UWP13" s="591"/>
      <c r="UWQ13" s="591"/>
      <c r="UWR13" s="591"/>
      <c r="UWS13" s="591"/>
      <c r="UWT13" s="591"/>
      <c r="UWU13" s="591"/>
      <c r="UWV13" s="591"/>
      <c r="UWW13" s="591"/>
      <c r="UWX13" s="591"/>
      <c r="UWY13" s="591"/>
      <c r="UWZ13" s="591"/>
      <c r="UXA13" s="591"/>
      <c r="UXB13" s="591"/>
      <c r="UXC13" s="591"/>
      <c r="UXD13" s="591"/>
      <c r="UXE13" s="591"/>
      <c r="UXF13" s="591"/>
      <c r="UXG13" s="591"/>
      <c r="UXH13" s="591"/>
      <c r="UXI13" s="591"/>
      <c r="UXJ13" s="591"/>
      <c r="UXK13" s="591"/>
      <c r="UXL13" s="591"/>
      <c r="UXM13" s="591"/>
      <c r="UXN13" s="591"/>
      <c r="UXO13" s="591"/>
      <c r="UXP13" s="591"/>
      <c r="UXQ13" s="591"/>
      <c r="UXR13" s="591"/>
      <c r="UXS13" s="591"/>
      <c r="UXT13" s="591"/>
      <c r="UXU13" s="591"/>
      <c r="UXV13" s="591"/>
      <c r="UXW13" s="591"/>
      <c r="UXX13" s="591"/>
      <c r="UXY13" s="591"/>
      <c r="UXZ13" s="591"/>
      <c r="UYA13" s="591"/>
      <c r="UYB13" s="591"/>
      <c r="UYC13" s="591"/>
      <c r="UYD13" s="591"/>
      <c r="UYE13" s="591"/>
      <c r="UYF13" s="591"/>
      <c r="UYG13" s="591"/>
      <c r="UYH13" s="591"/>
      <c r="UYI13" s="591"/>
      <c r="UYJ13" s="591"/>
      <c r="UYK13" s="591"/>
      <c r="UYL13" s="591"/>
      <c r="UYM13" s="591"/>
      <c r="UYN13" s="591"/>
      <c r="UYO13" s="591"/>
      <c r="UYP13" s="591"/>
      <c r="UYQ13" s="591"/>
      <c r="UYR13" s="591"/>
      <c r="UYS13" s="591"/>
      <c r="UYT13" s="591"/>
      <c r="UYU13" s="591"/>
      <c r="UYV13" s="591"/>
      <c r="UYW13" s="591"/>
      <c r="UYX13" s="591"/>
      <c r="UYY13" s="591"/>
      <c r="UYZ13" s="591"/>
      <c r="UZA13" s="591"/>
      <c r="UZB13" s="591"/>
      <c r="UZC13" s="591"/>
      <c r="UZD13" s="591"/>
      <c r="UZE13" s="591"/>
      <c r="UZF13" s="591"/>
      <c r="UZG13" s="591"/>
      <c r="UZH13" s="591"/>
      <c r="UZI13" s="591"/>
      <c r="UZJ13" s="591"/>
      <c r="UZK13" s="591"/>
      <c r="UZL13" s="591"/>
      <c r="UZM13" s="591"/>
      <c r="UZN13" s="591"/>
      <c r="UZO13" s="591"/>
      <c r="UZP13" s="591"/>
      <c r="UZQ13" s="591"/>
      <c r="UZR13" s="591"/>
      <c r="UZS13" s="591"/>
      <c r="UZT13" s="591"/>
      <c r="UZU13" s="591"/>
      <c r="UZV13" s="591"/>
      <c r="UZW13" s="591"/>
      <c r="UZX13" s="591"/>
      <c r="UZY13" s="591"/>
      <c r="UZZ13" s="591"/>
      <c r="VAA13" s="591"/>
      <c r="VAB13" s="591"/>
      <c r="VAC13" s="591"/>
      <c r="VAD13" s="591"/>
      <c r="VAE13" s="591"/>
      <c r="VAF13" s="591"/>
      <c r="VAG13" s="591"/>
      <c r="VAH13" s="591"/>
      <c r="VAI13" s="591"/>
      <c r="VAJ13" s="591"/>
      <c r="VAK13" s="591"/>
      <c r="VAL13" s="591"/>
      <c r="VAM13" s="591"/>
      <c r="VAN13" s="591"/>
      <c r="VAO13" s="591"/>
      <c r="VAP13" s="591"/>
      <c r="VAQ13" s="591"/>
      <c r="VAR13" s="591"/>
      <c r="VAS13" s="591"/>
      <c r="VAT13" s="591"/>
      <c r="VAU13" s="591"/>
      <c r="VAV13" s="591"/>
      <c r="VAW13" s="591"/>
      <c r="VAX13" s="591"/>
      <c r="VAY13" s="591"/>
      <c r="VAZ13" s="591"/>
      <c r="VBA13" s="591"/>
      <c r="VBB13" s="591"/>
      <c r="VBC13" s="591"/>
      <c r="VBD13" s="591"/>
      <c r="VBE13" s="591"/>
      <c r="VBF13" s="591"/>
      <c r="VBG13" s="591"/>
      <c r="VBH13" s="591"/>
      <c r="VBI13" s="591"/>
      <c r="VBJ13" s="591"/>
      <c r="VBK13" s="591"/>
      <c r="VBL13" s="591"/>
      <c r="VBM13" s="591"/>
      <c r="VBN13" s="591"/>
      <c r="VBO13" s="591"/>
      <c r="VBP13" s="591"/>
      <c r="VBQ13" s="591"/>
      <c r="VBR13" s="591"/>
      <c r="VBS13" s="591"/>
      <c r="VBT13" s="591"/>
      <c r="VBU13" s="591"/>
      <c r="VBV13" s="591"/>
      <c r="VBW13" s="591"/>
      <c r="VBX13" s="591"/>
      <c r="VBY13" s="591"/>
      <c r="VBZ13" s="591"/>
      <c r="VCA13" s="591"/>
      <c r="VCB13" s="591"/>
      <c r="VCC13" s="591"/>
      <c r="VCD13" s="591"/>
      <c r="VCE13" s="591"/>
      <c r="VCF13" s="591"/>
      <c r="VCG13" s="591"/>
      <c r="VCH13" s="591"/>
      <c r="VCI13" s="591"/>
      <c r="VCJ13" s="591"/>
      <c r="VCK13" s="591"/>
      <c r="VCL13" s="591"/>
      <c r="VCM13" s="591"/>
      <c r="VCN13" s="591"/>
      <c r="VCO13" s="591"/>
      <c r="VCP13" s="591"/>
      <c r="VCQ13" s="591"/>
      <c r="VCR13" s="591"/>
      <c r="VCS13" s="591"/>
      <c r="VCT13" s="591"/>
      <c r="VCU13" s="591"/>
      <c r="VCV13" s="591"/>
      <c r="VCW13" s="591"/>
      <c r="VCX13" s="591"/>
      <c r="VCY13" s="591"/>
      <c r="VCZ13" s="591"/>
      <c r="VDA13" s="591"/>
      <c r="VDB13" s="591"/>
      <c r="VDC13" s="591"/>
      <c r="VDD13" s="591"/>
      <c r="VDE13" s="591"/>
      <c r="VDF13" s="591"/>
      <c r="VDG13" s="591"/>
      <c r="VDH13" s="591"/>
      <c r="VDI13" s="591"/>
      <c r="VDJ13" s="591"/>
      <c r="VDK13" s="591"/>
      <c r="VDL13" s="591"/>
      <c r="VDM13" s="591"/>
      <c r="VDN13" s="591"/>
      <c r="VDO13" s="591"/>
      <c r="VDP13" s="591"/>
      <c r="VDQ13" s="591"/>
      <c r="VDR13" s="591"/>
      <c r="VDS13" s="591"/>
      <c r="VDT13" s="591"/>
      <c r="VDU13" s="591"/>
      <c r="VDV13" s="591"/>
      <c r="VDW13" s="591"/>
      <c r="VDX13" s="591"/>
      <c r="VDY13" s="591"/>
      <c r="VDZ13" s="591"/>
      <c r="VEA13" s="591"/>
      <c r="VEB13" s="591"/>
      <c r="VEC13" s="591"/>
      <c r="VED13" s="591"/>
      <c r="VEE13" s="591"/>
      <c r="VEF13" s="591"/>
      <c r="VEG13" s="591"/>
      <c r="VEH13" s="591"/>
      <c r="VEI13" s="591"/>
      <c r="VEJ13" s="591"/>
      <c r="VEK13" s="591"/>
      <c r="VEL13" s="591"/>
      <c r="VEM13" s="591"/>
      <c r="VEN13" s="591"/>
      <c r="VEO13" s="591"/>
      <c r="VEP13" s="591"/>
      <c r="VEQ13" s="591"/>
      <c r="VER13" s="591"/>
      <c r="VES13" s="591"/>
      <c r="VET13" s="591"/>
      <c r="VEU13" s="591"/>
      <c r="VEV13" s="591"/>
      <c r="VEW13" s="591"/>
      <c r="VEX13" s="591"/>
      <c r="VEY13" s="591"/>
      <c r="VEZ13" s="591"/>
      <c r="VFA13" s="591"/>
      <c r="VFB13" s="591"/>
      <c r="VFC13" s="591"/>
      <c r="VFD13" s="591"/>
      <c r="VFE13" s="591"/>
      <c r="VFF13" s="591"/>
      <c r="VFG13" s="591"/>
      <c r="VFH13" s="591"/>
      <c r="VFI13" s="591"/>
      <c r="VFJ13" s="591"/>
      <c r="VFK13" s="591"/>
      <c r="VFL13" s="591"/>
      <c r="VFM13" s="591"/>
      <c r="VFN13" s="591"/>
      <c r="VFO13" s="591"/>
      <c r="VFP13" s="591"/>
      <c r="VFQ13" s="591"/>
      <c r="VFR13" s="591"/>
      <c r="VFS13" s="591"/>
      <c r="VFT13" s="591"/>
      <c r="VFU13" s="591"/>
      <c r="VFV13" s="591"/>
      <c r="VFW13" s="591"/>
      <c r="VFX13" s="591"/>
      <c r="VFY13" s="591"/>
      <c r="VFZ13" s="591"/>
      <c r="VGA13" s="591"/>
      <c r="VGB13" s="591"/>
      <c r="VGC13" s="591"/>
      <c r="VGD13" s="591"/>
      <c r="VGE13" s="591"/>
      <c r="VGF13" s="591"/>
      <c r="VGG13" s="591"/>
      <c r="VGH13" s="591"/>
      <c r="VGI13" s="591"/>
      <c r="VGJ13" s="591"/>
      <c r="VGK13" s="591"/>
      <c r="VGL13" s="591"/>
      <c r="VGM13" s="591"/>
      <c r="VGN13" s="591"/>
      <c r="VGO13" s="591"/>
      <c r="VGP13" s="591"/>
      <c r="VGQ13" s="591"/>
      <c r="VGR13" s="591"/>
      <c r="VGS13" s="591"/>
      <c r="VGT13" s="591"/>
      <c r="VGU13" s="591"/>
      <c r="VGV13" s="591"/>
      <c r="VGW13" s="591"/>
      <c r="VGX13" s="591"/>
      <c r="VGY13" s="591"/>
      <c r="VGZ13" s="591"/>
      <c r="VHA13" s="591"/>
      <c r="VHB13" s="591"/>
      <c r="VHC13" s="591"/>
      <c r="VHD13" s="591"/>
      <c r="VHE13" s="591"/>
      <c r="VHF13" s="591"/>
      <c r="VHG13" s="591"/>
      <c r="VHH13" s="591"/>
      <c r="VHI13" s="591"/>
      <c r="VHJ13" s="591"/>
      <c r="VHK13" s="591"/>
      <c r="VHL13" s="591"/>
      <c r="VHM13" s="591"/>
      <c r="VHN13" s="591"/>
      <c r="VHO13" s="591"/>
      <c r="VHP13" s="591"/>
      <c r="VHQ13" s="591"/>
      <c r="VHR13" s="591"/>
      <c r="VHS13" s="591"/>
      <c r="VHT13" s="591"/>
      <c r="VHU13" s="591"/>
      <c r="VHV13" s="591"/>
      <c r="VHW13" s="591"/>
      <c r="VHX13" s="591"/>
      <c r="VHY13" s="591"/>
      <c r="VHZ13" s="591"/>
      <c r="VIA13" s="591"/>
      <c r="VIB13" s="591"/>
      <c r="VIC13" s="591"/>
      <c r="VID13" s="591"/>
      <c r="VIE13" s="591"/>
      <c r="VIF13" s="591"/>
      <c r="VIG13" s="591"/>
      <c r="VIH13" s="591"/>
      <c r="VII13" s="591"/>
      <c r="VIJ13" s="591"/>
      <c r="VIK13" s="591"/>
      <c r="VIL13" s="591"/>
      <c r="VIM13" s="591"/>
      <c r="VIN13" s="591"/>
      <c r="VIO13" s="591"/>
      <c r="VIP13" s="591"/>
      <c r="VIQ13" s="591"/>
      <c r="VIR13" s="591"/>
      <c r="VIS13" s="591"/>
      <c r="VIT13" s="591"/>
      <c r="VIU13" s="591"/>
      <c r="VIV13" s="591"/>
      <c r="VIW13" s="591"/>
      <c r="VIX13" s="591"/>
      <c r="VIY13" s="591"/>
      <c r="VIZ13" s="591"/>
      <c r="VJA13" s="591"/>
      <c r="VJB13" s="591"/>
      <c r="VJC13" s="591"/>
      <c r="VJD13" s="591"/>
      <c r="VJE13" s="591"/>
      <c r="VJF13" s="591"/>
      <c r="VJG13" s="591"/>
      <c r="VJH13" s="591"/>
      <c r="VJI13" s="591"/>
      <c r="VJJ13" s="591"/>
      <c r="VJK13" s="591"/>
      <c r="VJL13" s="591"/>
      <c r="VJM13" s="591"/>
      <c r="VJN13" s="591"/>
      <c r="VJO13" s="591"/>
      <c r="VJP13" s="591"/>
      <c r="VJQ13" s="591"/>
      <c r="VJR13" s="591"/>
      <c r="VJS13" s="591"/>
      <c r="VJT13" s="591"/>
      <c r="VJU13" s="591"/>
      <c r="VJV13" s="591"/>
      <c r="VJW13" s="591"/>
      <c r="VJX13" s="591"/>
      <c r="VJY13" s="591"/>
      <c r="VJZ13" s="591"/>
      <c r="VKA13" s="591"/>
      <c r="VKB13" s="591"/>
      <c r="VKC13" s="591"/>
      <c r="VKD13" s="591"/>
      <c r="VKE13" s="591"/>
      <c r="VKF13" s="591"/>
      <c r="VKG13" s="591"/>
      <c r="VKH13" s="591"/>
      <c r="VKI13" s="591"/>
      <c r="VKJ13" s="591"/>
      <c r="VKK13" s="591"/>
      <c r="VKL13" s="591"/>
      <c r="VKM13" s="591"/>
      <c r="VKN13" s="591"/>
      <c r="VKO13" s="591"/>
      <c r="VKP13" s="591"/>
      <c r="VKQ13" s="591"/>
      <c r="VKR13" s="591"/>
      <c r="VKS13" s="591"/>
      <c r="VKT13" s="591"/>
      <c r="VKU13" s="591"/>
      <c r="VKV13" s="591"/>
      <c r="VKW13" s="591"/>
      <c r="VKX13" s="591"/>
      <c r="VKY13" s="591"/>
      <c r="VKZ13" s="591"/>
      <c r="VLA13" s="591"/>
      <c r="VLB13" s="591"/>
      <c r="VLC13" s="591"/>
      <c r="VLD13" s="591"/>
      <c r="VLE13" s="591"/>
      <c r="VLF13" s="591"/>
      <c r="VLG13" s="591"/>
      <c r="VLH13" s="591"/>
      <c r="VLI13" s="591"/>
      <c r="VLJ13" s="591"/>
      <c r="VLK13" s="591"/>
      <c r="VLL13" s="591"/>
      <c r="VLM13" s="591"/>
      <c r="VLN13" s="591"/>
      <c r="VLO13" s="591"/>
      <c r="VLP13" s="591"/>
      <c r="VLQ13" s="591"/>
      <c r="VLR13" s="591"/>
      <c r="VLS13" s="591"/>
      <c r="VLT13" s="591"/>
      <c r="VLU13" s="591"/>
      <c r="VLV13" s="591"/>
      <c r="VLW13" s="591"/>
      <c r="VLX13" s="591"/>
      <c r="VLY13" s="591"/>
      <c r="VLZ13" s="591"/>
      <c r="VMA13" s="591"/>
      <c r="VMB13" s="591"/>
      <c r="VMC13" s="591"/>
      <c r="VMD13" s="591"/>
      <c r="VME13" s="591"/>
      <c r="VMF13" s="591"/>
      <c r="VMG13" s="591"/>
      <c r="VMH13" s="591"/>
      <c r="VMI13" s="591"/>
      <c r="VMJ13" s="591"/>
      <c r="VMK13" s="591"/>
      <c r="VML13" s="591"/>
      <c r="VMM13" s="591"/>
      <c r="VMN13" s="591"/>
      <c r="VMO13" s="591"/>
      <c r="VMP13" s="591"/>
      <c r="VMQ13" s="591"/>
      <c r="VMR13" s="591"/>
      <c r="VMS13" s="591"/>
      <c r="VMT13" s="591"/>
      <c r="VMU13" s="591"/>
      <c r="VMV13" s="591"/>
      <c r="VMW13" s="591"/>
      <c r="VMX13" s="591"/>
      <c r="VMY13" s="591"/>
      <c r="VMZ13" s="591"/>
      <c r="VNA13" s="591"/>
      <c r="VNB13" s="591"/>
      <c r="VNC13" s="591"/>
      <c r="VND13" s="591"/>
      <c r="VNE13" s="591"/>
      <c r="VNF13" s="591"/>
      <c r="VNG13" s="591"/>
      <c r="VNH13" s="591"/>
      <c r="VNI13" s="591"/>
      <c r="VNJ13" s="591"/>
      <c r="VNK13" s="591"/>
      <c r="VNL13" s="591"/>
      <c r="VNM13" s="591"/>
      <c r="VNN13" s="591"/>
      <c r="VNO13" s="591"/>
      <c r="VNP13" s="591"/>
      <c r="VNQ13" s="591"/>
      <c r="VNR13" s="591"/>
      <c r="VNS13" s="591"/>
      <c r="VNT13" s="591"/>
      <c r="VNU13" s="591"/>
      <c r="VNV13" s="591"/>
      <c r="VNW13" s="591"/>
      <c r="VNX13" s="591"/>
      <c r="VNY13" s="591"/>
      <c r="VNZ13" s="591"/>
      <c r="VOA13" s="591"/>
      <c r="VOB13" s="591"/>
      <c r="VOC13" s="591"/>
      <c r="VOD13" s="591"/>
      <c r="VOE13" s="591"/>
      <c r="VOF13" s="591"/>
      <c r="VOG13" s="591"/>
      <c r="VOH13" s="591"/>
      <c r="VOI13" s="591"/>
      <c r="VOJ13" s="591"/>
      <c r="VOK13" s="591"/>
      <c r="VOL13" s="591"/>
      <c r="VOM13" s="591"/>
      <c r="VON13" s="591"/>
      <c r="VOO13" s="591"/>
      <c r="VOP13" s="591"/>
      <c r="VOQ13" s="591"/>
      <c r="VOR13" s="591"/>
      <c r="VOS13" s="591"/>
      <c r="VOT13" s="591"/>
      <c r="VOU13" s="591"/>
      <c r="VOV13" s="591"/>
      <c r="VOW13" s="591"/>
      <c r="VOX13" s="591"/>
      <c r="VOY13" s="591"/>
      <c r="VOZ13" s="591"/>
      <c r="VPA13" s="591"/>
      <c r="VPB13" s="591"/>
      <c r="VPC13" s="591"/>
      <c r="VPD13" s="591"/>
      <c r="VPE13" s="591"/>
      <c r="VPF13" s="591"/>
      <c r="VPG13" s="591"/>
      <c r="VPH13" s="591"/>
      <c r="VPI13" s="591"/>
      <c r="VPJ13" s="591"/>
      <c r="VPK13" s="591"/>
      <c r="VPL13" s="591"/>
      <c r="VPM13" s="591"/>
      <c r="VPN13" s="591"/>
      <c r="VPO13" s="591"/>
      <c r="VPP13" s="591"/>
      <c r="VPQ13" s="591"/>
      <c r="VPR13" s="591"/>
      <c r="VPS13" s="591"/>
      <c r="VPT13" s="591"/>
      <c r="VPU13" s="591"/>
      <c r="VPV13" s="591"/>
      <c r="VPW13" s="591"/>
      <c r="VPX13" s="591"/>
      <c r="VPY13" s="591"/>
      <c r="VPZ13" s="591"/>
      <c r="VQA13" s="591"/>
      <c r="VQB13" s="591"/>
      <c r="VQC13" s="591"/>
      <c r="VQD13" s="591"/>
      <c r="VQE13" s="591"/>
      <c r="VQF13" s="591"/>
      <c r="VQG13" s="591"/>
      <c r="VQH13" s="591"/>
      <c r="VQI13" s="591"/>
      <c r="VQJ13" s="591"/>
      <c r="VQK13" s="591"/>
      <c r="VQL13" s="591"/>
      <c r="VQM13" s="591"/>
      <c r="VQN13" s="591"/>
      <c r="VQO13" s="591"/>
      <c r="VQP13" s="591"/>
      <c r="VQQ13" s="591"/>
      <c r="VQR13" s="591"/>
      <c r="VQS13" s="591"/>
      <c r="VQT13" s="591"/>
      <c r="VQU13" s="591"/>
      <c r="VQV13" s="591"/>
      <c r="VQW13" s="591"/>
      <c r="VQX13" s="591"/>
      <c r="VQY13" s="591"/>
      <c r="VQZ13" s="591"/>
      <c r="VRA13" s="591"/>
      <c r="VRB13" s="591"/>
      <c r="VRC13" s="591"/>
      <c r="VRD13" s="591"/>
      <c r="VRE13" s="591"/>
      <c r="VRF13" s="591"/>
      <c r="VRG13" s="591"/>
      <c r="VRH13" s="591"/>
      <c r="VRI13" s="591"/>
      <c r="VRJ13" s="591"/>
      <c r="VRK13" s="591"/>
      <c r="VRL13" s="591"/>
      <c r="VRM13" s="591"/>
      <c r="VRN13" s="591"/>
      <c r="VRO13" s="591"/>
      <c r="VRP13" s="591"/>
      <c r="VRQ13" s="591"/>
      <c r="VRR13" s="591"/>
      <c r="VRS13" s="591"/>
      <c r="VRT13" s="591"/>
      <c r="VRU13" s="591"/>
      <c r="VRV13" s="591"/>
      <c r="VRW13" s="591"/>
      <c r="VRX13" s="591"/>
      <c r="VRY13" s="591"/>
      <c r="VRZ13" s="591"/>
      <c r="VSA13" s="591"/>
      <c r="VSB13" s="591"/>
      <c r="VSC13" s="591"/>
      <c r="VSD13" s="591"/>
      <c r="VSE13" s="591"/>
      <c r="VSF13" s="591"/>
      <c r="VSG13" s="591"/>
      <c r="VSH13" s="591"/>
      <c r="VSI13" s="591"/>
      <c r="VSJ13" s="591"/>
      <c r="VSK13" s="591"/>
      <c r="VSL13" s="591"/>
      <c r="VSM13" s="591"/>
      <c r="VSN13" s="591"/>
      <c r="VSO13" s="591"/>
      <c r="VSP13" s="591"/>
      <c r="VSQ13" s="591"/>
      <c r="VSR13" s="591"/>
      <c r="VSS13" s="591"/>
      <c r="VST13" s="591"/>
      <c r="VSU13" s="591"/>
      <c r="VSV13" s="591"/>
      <c r="VSW13" s="591"/>
      <c r="VSX13" s="591"/>
      <c r="VSY13" s="591"/>
      <c r="VSZ13" s="591"/>
      <c r="VTA13" s="591"/>
      <c r="VTB13" s="591"/>
      <c r="VTC13" s="591"/>
      <c r="VTD13" s="591"/>
      <c r="VTE13" s="591"/>
      <c r="VTF13" s="591"/>
      <c r="VTG13" s="591"/>
      <c r="VTH13" s="591"/>
      <c r="VTI13" s="591"/>
      <c r="VTJ13" s="591"/>
      <c r="VTK13" s="591"/>
      <c r="VTL13" s="591"/>
      <c r="VTM13" s="591"/>
      <c r="VTN13" s="591"/>
      <c r="VTO13" s="591"/>
      <c r="VTP13" s="591"/>
      <c r="VTQ13" s="591"/>
      <c r="VTR13" s="591"/>
      <c r="VTS13" s="591"/>
      <c r="VTT13" s="591"/>
      <c r="VTU13" s="591"/>
      <c r="VTV13" s="591"/>
      <c r="VTW13" s="591"/>
      <c r="VTX13" s="591"/>
      <c r="VTY13" s="591"/>
      <c r="VTZ13" s="591"/>
      <c r="VUA13" s="591"/>
      <c r="VUB13" s="591"/>
      <c r="VUC13" s="591"/>
      <c r="VUD13" s="591"/>
      <c r="VUE13" s="591"/>
      <c r="VUF13" s="591"/>
      <c r="VUG13" s="591"/>
      <c r="VUH13" s="591"/>
      <c r="VUI13" s="591"/>
      <c r="VUJ13" s="591"/>
      <c r="VUK13" s="591"/>
      <c r="VUL13" s="591"/>
      <c r="VUM13" s="591"/>
      <c r="VUN13" s="591"/>
      <c r="VUO13" s="591"/>
      <c r="VUP13" s="591"/>
      <c r="VUQ13" s="591"/>
      <c r="VUR13" s="591"/>
      <c r="VUS13" s="591"/>
      <c r="VUT13" s="591"/>
      <c r="VUU13" s="591"/>
      <c r="VUV13" s="591"/>
      <c r="VUW13" s="591"/>
      <c r="VUX13" s="591"/>
      <c r="VUY13" s="591"/>
      <c r="VUZ13" s="591"/>
      <c r="VVA13" s="591"/>
      <c r="VVB13" s="591"/>
      <c r="VVC13" s="591"/>
      <c r="VVD13" s="591"/>
      <c r="VVE13" s="591"/>
      <c r="VVF13" s="591"/>
      <c r="VVG13" s="591"/>
      <c r="VVH13" s="591"/>
      <c r="VVI13" s="591"/>
      <c r="VVJ13" s="591"/>
      <c r="VVK13" s="591"/>
      <c r="VVL13" s="591"/>
      <c r="VVM13" s="591"/>
      <c r="VVN13" s="591"/>
      <c r="VVO13" s="591"/>
      <c r="VVP13" s="591"/>
      <c r="VVQ13" s="591"/>
      <c r="VVR13" s="591"/>
      <c r="VVS13" s="591"/>
      <c r="VVT13" s="591"/>
      <c r="VVU13" s="591"/>
      <c r="VVV13" s="591"/>
      <c r="VVW13" s="591"/>
      <c r="VVX13" s="591"/>
      <c r="VVY13" s="591"/>
      <c r="VVZ13" s="591"/>
      <c r="VWA13" s="591"/>
      <c r="VWB13" s="591"/>
      <c r="VWC13" s="591"/>
      <c r="VWD13" s="591"/>
      <c r="VWE13" s="591"/>
      <c r="VWF13" s="591"/>
      <c r="VWG13" s="591"/>
      <c r="VWH13" s="591"/>
      <c r="VWI13" s="591"/>
      <c r="VWJ13" s="591"/>
      <c r="VWK13" s="591"/>
      <c r="VWL13" s="591"/>
      <c r="VWM13" s="591"/>
      <c r="VWN13" s="591"/>
      <c r="VWO13" s="591"/>
      <c r="VWP13" s="591"/>
      <c r="VWQ13" s="591"/>
      <c r="VWR13" s="591"/>
      <c r="VWS13" s="591"/>
      <c r="VWT13" s="591"/>
      <c r="VWU13" s="591"/>
      <c r="VWV13" s="591"/>
      <c r="VWW13" s="591"/>
      <c r="VWX13" s="591"/>
      <c r="VWY13" s="591"/>
      <c r="VWZ13" s="591"/>
      <c r="VXA13" s="591"/>
      <c r="VXB13" s="591"/>
      <c r="VXC13" s="591"/>
      <c r="VXD13" s="591"/>
      <c r="VXE13" s="591"/>
      <c r="VXF13" s="591"/>
      <c r="VXG13" s="591"/>
      <c r="VXH13" s="591"/>
      <c r="VXI13" s="591"/>
      <c r="VXJ13" s="591"/>
      <c r="VXK13" s="591"/>
      <c r="VXL13" s="591"/>
      <c r="VXM13" s="591"/>
      <c r="VXN13" s="591"/>
      <c r="VXO13" s="591"/>
      <c r="VXP13" s="591"/>
      <c r="VXQ13" s="591"/>
      <c r="VXR13" s="591"/>
      <c r="VXS13" s="591"/>
      <c r="VXT13" s="591"/>
      <c r="VXU13" s="591"/>
      <c r="VXV13" s="591"/>
      <c r="VXW13" s="591"/>
      <c r="VXX13" s="591"/>
      <c r="VXY13" s="591"/>
      <c r="VXZ13" s="591"/>
      <c r="VYA13" s="591"/>
      <c r="VYB13" s="591"/>
      <c r="VYC13" s="591"/>
      <c r="VYD13" s="591"/>
      <c r="VYE13" s="591"/>
      <c r="VYF13" s="591"/>
      <c r="VYG13" s="591"/>
      <c r="VYH13" s="591"/>
      <c r="VYI13" s="591"/>
      <c r="VYJ13" s="591"/>
      <c r="VYK13" s="591"/>
      <c r="VYL13" s="591"/>
      <c r="VYM13" s="591"/>
      <c r="VYN13" s="591"/>
      <c r="VYO13" s="591"/>
      <c r="VYP13" s="591"/>
      <c r="VYQ13" s="591"/>
      <c r="VYR13" s="591"/>
      <c r="VYS13" s="591"/>
      <c r="VYT13" s="591"/>
      <c r="VYU13" s="591"/>
      <c r="VYV13" s="591"/>
      <c r="VYW13" s="591"/>
      <c r="VYX13" s="591"/>
      <c r="VYY13" s="591"/>
      <c r="VYZ13" s="591"/>
      <c r="VZA13" s="591"/>
      <c r="VZB13" s="591"/>
      <c r="VZC13" s="591"/>
      <c r="VZD13" s="591"/>
      <c r="VZE13" s="591"/>
      <c r="VZF13" s="591"/>
      <c r="VZG13" s="591"/>
      <c r="VZH13" s="591"/>
      <c r="VZI13" s="591"/>
      <c r="VZJ13" s="591"/>
      <c r="VZK13" s="591"/>
      <c r="VZL13" s="591"/>
      <c r="VZM13" s="591"/>
      <c r="VZN13" s="591"/>
      <c r="VZO13" s="591"/>
      <c r="VZP13" s="591"/>
      <c r="VZQ13" s="591"/>
      <c r="VZR13" s="591"/>
      <c r="VZS13" s="591"/>
      <c r="VZT13" s="591"/>
      <c r="VZU13" s="591"/>
      <c r="VZV13" s="591"/>
      <c r="VZW13" s="591"/>
      <c r="VZX13" s="591"/>
      <c r="VZY13" s="591"/>
      <c r="VZZ13" s="591"/>
      <c r="WAA13" s="591"/>
      <c r="WAB13" s="591"/>
      <c r="WAC13" s="591"/>
      <c r="WAD13" s="591"/>
      <c r="WAE13" s="591"/>
      <c r="WAF13" s="591"/>
      <c r="WAG13" s="591"/>
      <c r="WAH13" s="591"/>
      <c r="WAI13" s="591"/>
      <c r="WAJ13" s="591"/>
      <c r="WAK13" s="591"/>
      <c r="WAL13" s="591"/>
      <c r="WAM13" s="591"/>
      <c r="WAN13" s="591"/>
      <c r="WAO13" s="591"/>
      <c r="WAP13" s="591"/>
      <c r="WAQ13" s="591"/>
      <c r="WAR13" s="591"/>
      <c r="WAS13" s="591"/>
      <c r="WAT13" s="591"/>
      <c r="WAU13" s="591"/>
      <c r="WAV13" s="591"/>
      <c r="WAW13" s="591"/>
      <c r="WAX13" s="591"/>
      <c r="WAY13" s="591"/>
      <c r="WAZ13" s="591"/>
      <c r="WBA13" s="591"/>
      <c r="WBB13" s="591"/>
      <c r="WBC13" s="591"/>
      <c r="WBD13" s="591"/>
      <c r="WBE13" s="591"/>
      <c r="WBF13" s="591"/>
      <c r="WBG13" s="591"/>
      <c r="WBH13" s="591"/>
      <c r="WBI13" s="591"/>
      <c r="WBJ13" s="591"/>
      <c r="WBK13" s="591"/>
      <c r="WBL13" s="591"/>
      <c r="WBM13" s="591"/>
      <c r="WBN13" s="591"/>
      <c r="WBO13" s="591"/>
      <c r="WBP13" s="591"/>
      <c r="WBQ13" s="591"/>
      <c r="WBR13" s="591"/>
      <c r="WBS13" s="591"/>
      <c r="WBT13" s="591"/>
      <c r="WBU13" s="591"/>
      <c r="WBV13" s="591"/>
      <c r="WBW13" s="591"/>
      <c r="WBX13" s="591"/>
      <c r="WBY13" s="591"/>
      <c r="WBZ13" s="591"/>
      <c r="WCA13" s="591"/>
      <c r="WCB13" s="591"/>
      <c r="WCC13" s="591"/>
      <c r="WCD13" s="591"/>
      <c r="WCE13" s="591"/>
      <c r="WCF13" s="591"/>
      <c r="WCG13" s="591"/>
      <c r="WCH13" s="591"/>
      <c r="WCI13" s="591"/>
      <c r="WCJ13" s="591"/>
      <c r="WCK13" s="591"/>
      <c r="WCL13" s="591"/>
      <c r="WCM13" s="591"/>
      <c r="WCN13" s="591"/>
      <c r="WCO13" s="591"/>
      <c r="WCP13" s="591"/>
      <c r="WCQ13" s="591"/>
      <c r="WCR13" s="591"/>
      <c r="WCS13" s="591"/>
      <c r="WCT13" s="591"/>
      <c r="WCU13" s="591"/>
      <c r="WCV13" s="591"/>
      <c r="WCW13" s="591"/>
      <c r="WCX13" s="591"/>
      <c r="WCY13" s="591"/>
      <c r="WCZ13" s="591"/>
      <c r="WDA13" s="591"/>
      <c r="WDB13" s="591"/>
      <c r="WDC13" s="591"/>
      <c r="WDD13" s="591"/>
      <c r="WDE13" s="591"/>
      <c r="WDF13" s="591"/>
      <c r="WDG13" s="591"/>
      <c r="WDH13" s="591"/>
      <c r="WDI13" s="591"/>
      <c r="WDJ13" s="591"/>
      <c r="WDK13" s="591"/>
      <c r="WDL13" s="591"/>
      <c r="WDM13" s="591"/>
      <c r="WDN13" s="591"/>
      <c r="WDO13" s="591"/>
      <c r="WDP13" s="591"/>
      <c r="WDQ13" s="591"/>
      <c r="WDR13" s="591"/>
      <c r="WDS13" s="591"/>
      <c r="WDT13" s="591"/>
      <c r="WDU13" s="591"/>
      <c r="WDV13" s="591"/>
      <c r="WDW13" s="591"/>
      <c r="WDX13" s="591"/>
      <c r="WDY13" s="591"/>
      <c r="WDZ13" s="591"/>
      <c r="WEA13" s="591"/>
      <c r="WEB13" s="591"/>
      <c r="WEC13" s="591"/>
      <c r="WED13" s="591"/>
      <c r="WEE13" s="591"/>
      <c r="WEF13" s="591"/>
      <c r="WEG13" s="591"/>
      <c r="WEH13" s="591"/>
      <c r="WEI13" s="591"/>
      <c r="WEJ13" s="591"/>
      <c r="WEK13" s="591"/>
      <c r="WEL13" s="591"/>
      <c r="WEM13" s="591"/>
      <c r="WEN13" s="591"/>
      <c r="WEO13" s="591"/>
      <c r="WEP13" s="591"/>
      <c r="WEQ13" s="591"/>
      <c r="WER13" s="591"/>
      <c r="WES13" s="591"/>
      <c r="WET13" s="591"/>
      <c r="WEU13" s="591"/>
      <c r="WEV13" s="591"/>
      <c r="WEW13" s="591"/>
      <c r="WEX13" s="591"/>
      <c r="WEY13" s="591"/>
      <c r="WEZ13" s="591"/>
      <c r="WFA13" s="591"/>
      <c r="WFB13" s="591"/>
      <c r="WFC13" s="591"/>
      <c r="WFD13" s="591"/>
      <c r="WFE13" s="591"/>
      <c r="WFF13" s="591"/>
      <c r="WFG13" s="591"/>
      <c r="WFH13" s="591"/>
      <c r="WFI13" s="591"/>
      <c r="WFJ13" s="591"/>
      <c r="WFK13" s="591"/>
      <c r="WFL13" s="591"/>
      <c r="WFM13" s="591"/>
      <c r="WFN13" s="591"/>
      <c r="WFO13" s="591"/>
      <c r="WFP13" s="591"/>
      <c r="WFQ13" s="591"/>
      <c r="WFR13" s="591"/>
      <c r="WFS13" s="591"/>
      <c r="WFT13" s="591"/>
      <c r="WFU13" s="591"/>
      <c r="WFV13" s="591"/>
      <c r="WFW13" s="591"/>
      <c r="WFX13" s="591"/>
      <c r="WFY13" s="591"/>
      <c r="WFZ13" s="591"/>
      <c r="WGA13" s="591"/>
      <c r="WGB13" s="591"/>
      <c r="WGC13" s="591"/>
      <c r="WGD13" s="591"/>
      <c r="WGE13" s="591"/>
      <c r="WGF13" s="591"/>
      <c r="WGG13" s="591"/>
      <c r="WGH13" s="591"/>
      <c r="WGI13" s="591"/>
      <c r="WGJ13" s="591"/>
      <c r="WGK13" s="591"/>
      <c r="WGL13" s="591"/>
      <c r="WGM13" s="591"/>
      <c r="WGN13" s="591"/>
      <c r="WGO13" s="591"/>
      <c r="WGP13" s="591"/>
      <c r="WGQ13" s="591"/>
      <c r="WGR13" s="591"/>
      <c r="WGS13" s="591"/>
      <c r="WGT13" s="591"/>
      <c r="WGU13" s="591"/>
      <c r="WGV13" s="591"/>
      <c r="WGW13" s="591"/>
      <c r="WGX13" s="591"/>
      <c r="WGY13" s="591"/>
      <c r="WGZ13" s="591"/>
      <c r="WHA13" s="591"/>
      <c r="WHB13" s="591"/>
      <c r="WHC13" s="591"/>
      <c r="WHD13" s="591"/>
      <c r="WHE13" s="591"/>
      <c r="WHF13" s="591"/>
      <c r="WHG13" s="591"/>
      <c r="WHH13" s="591"/>
      <c r="WHI13" s="591"/>
      <c r="WHJ13" s="591"/>
      <c r="WHK13" s="591"/>
      <c r="WHL13" s="591"/>
      <c r="WHM13" s="591"/>
      <c r="WHN13" s="591"/>
      <c r="WHO13" s="591"/>
      <c r="WHP13" s="591"/>
      <c r="WHQ13" s="591"/>
      <c r="WHR13" s="591"/>
      <c r="WHS13" s="591"/>
      <c r="WHT13" s="591"/>
      <c r="WHU13" s="591"/>
      <c r="WHV13" s="591"/>
      <c r="WHW13" s="591"/>
      <c r="WHX13" s="591"/>
      <c r="WHY13" s="591"/>
      <c r="WHZ13" s="591"/>
      <c r="WIA13" s="591"/>
      <c r="WIB13" s="591"/>
      <c r="WIC13" s="591"/>
      <c r="WID13" s="591"/>
      <c r="WIE13" s="591"/>
      <c r="WIF13" s="591"/>
      <c r="WIG13" s="591"/>
      <c r="WIH13" s="591"/>
      <c r="WII13" s="591"/>
      <c r="WIJ13" s="591"/>
      <c r="WIK13" s="591"/>
      <c r="WIL13" s="591"/>
      <c r="WIM13" s="591"/>
      <c r="WIN13" s="591"/>
      <c r="WIO13" s="591"/>
      <c r="WIP13" s="591"/>
      <c r="WIQ13" s="591"/>
      <c r="WIR13" s="591"/>
      <c r="WIS13" s="591"/>
      <c r="WIT13" s="591"/>
      <c r="WIU13" s="591"/>
      <c r="WIV13" s="591"/>
      <c r="WIW13" s="591"/>
      <c r="WIX13" s="591"/>
      <c r="WIY13" s="591"/>
      <c r="WIZ13" s="591"/>
      <c r="WJA13" s="591"/>
      <c r="WJB13" s="591"/>
      <c r="WJC13" s="591"/>
      <c r="WJD13" s="591"/>
      <c r="WJE13" s="591"/>
      <c r="WJF13" s="591"/>
      <c r="WJG13" s="591"/>
      <c r="WJH13" s="591"/>
      <c r="WJI13" s="591"/>
      <c r="WJJ13" s="591"/>
      <c r="WJK13" s="591"/>
      <c r="WJL13" s="591"/>
      <c r="WJM13" s="591"/>
      <c r="WJN13" s="591"/>
      <c r="WJO13" s="591"/>
      <c r="WJP13" s="591"/>
      <c r="WJQ13" s="591"/>
      <c r="WJR13" s="591"/>
      <c r="WJS13" s="591"/>
      <c r="WJT13" s="591"/>
      <c r="WJU13" s="591"/>
      <c r="WJV13" s="591"/>
      <c r="WJW13" s="591"/>
      <c r="WJX13" s="591"/>
      <c r="WJY13" s="591"/>
      <c r="WJZ13" s="591"/>
      <c r="WKA13" s="591"/>
      <c r="WKB13" s="591"/>
      <c r="WKC13" s="591"/>
      <c r="WKD13" s="591"/>
      <c r="WKE13" s="591"/>
      <c r="WKF13" s="591"/>
      <c r="WKG13" s="591"/>
      <c r="WKH13" s="591"/>
      <c r="WKI13" s="591"/>
      <c r="WKJ13" s="591"/>
      <c r="WKK13" s="591"/>
      <c r="WKL13" s="591"/>
      <c r="WKM13" s="591"/>
      <c r="WKN13" s="591"/>
      <c r="WKO13" s="591"/>
      <c r="WKP13" s="591"/>
      <c r="WKQ13" s="591"/>
      <c r="WKR13" s="591"/>
      <c r="WKS13" s="591"/>
      <c r="WKT13" s="591"/>
      <c r="WKU13" s="591"/>
      <c r="WKV13" s="591"/>
      <c r="WKW13" s="591"/>
      <c r="WKX13" s="591"/>
      <c r="WKY13" s="591"/>
      <c r="WKZ13" s="591"/>
      <c r="WLA13" s="591"/>
      <c r="WLB13" s="591"/>
      <c r="WLC13" s="591"/>
      <c r="WLD13" s="591"/>
      <c r="WLE13" s="591"/>
      <c r="WLF13" s="591"/>
      <c r="WLG13" s="591"/>
      <c r="WLH13" s="591"/>
      <c r="WLI13" s="591"/>
      <c r="WLJ13" s="591"/>
      <c r="WLK13" s="591"/>
      <c r="WLL13" s="591"/>
      <c r="WLM13" s="591"/>
      <c r="WLN13" s="591"/>
      <c r="WLO13" s="591"/>
      <c r="WLP13" s="591"/>
      <c r="WLQ13" s="591"/>
      <c r="WLR13" s="591"/>
      <c r="WLS13" s="591"/>
      <c r="WLT13" s="591"/>
      <c r="WLU13" s="591"/>
      <c r="WLV13" s="591"/>
      <c r="WLW13" s="591"/>
      <c r="WLX13" s="591"/>
      <c r="WLY13" s="591"/>
      <c r="WLZ13" s="591"/>
      <c r="WMA13" s="591"/>
      <c r="WMB13" s="591"/>
      <c r="WMC13" s="591"/>
      <c r="WMD13" s="591"/>
      <c r="WME13" s="591"/>
      <c r="WMF13" s="591"/>
      <c r="WMG13" s="591"/>
      <c r="WMH13" s="591"/>
      <c r="WMI13" s="591"/>
      <c r="WMJ13" s="591"/>
      <c r="WMK13" s="591"/>
      <c r="WML13" s="591"/>
      <c r="WMM13" s="591"/>
      <c r="WMN13" s="591"/>
      <c r="WMO13" s="591"/>
      <c r="WMP13" s="591"/>
      <c r="WMQ13" s="591"/>
      <c r="WMR13" s="591"/>
      <c r="WMS13" s="591"/>
      <c r="WMT13" s="591"/>
      <c r="WMU13" s="591"/>
      <c r="WMV13" s="591"/>
      <c r="WMW13" s="591"/>
      <c r="WMX13" s="591"/>
      <c r="WMY13" s="591"/>
      <c r="WMZ13" s="591"/>
      <c r="WNA13" s="591"/>
      <c r="WNB13" s="591"/>
      <c r="WNC13" s="591"/>
      <c r="WND13" s="591"/>
      <c r="WNE13" s="591"/>
      <c r="WNF13" s="591"/>
      <c r="WNG13" s="591"/>
      <c r="WNH13" s="591"/>
      <c r="WNI13" s="591"/>
      <c r="WNJ13" s="591"/>
      <c r="WNK13" s="591"/>
      <c r="WNL13" s="591"/>
      <c r="WNM13" s="591"/>
      <c r="WNN13" s="591"/>
      <c r="WNO13" s="591"/>
      <c r="WNP13" s="591"/>
      <c r="WNQ13" s="591"/>
      <c r="WNR13" s="591"/>
      <c r="WNS13" s="591"/>
      <c r="WNT13" s="591"/>
      <c r="WNU13" s="591"/>
      <c r="WNV13" s="591"/>
      <c r="WNW13" s="591"/>
      <c r="WNX13" s="591"/>
      <c r="WNY13" s="591"/>
      <c r="WNZ13" s="591"/>
      <c r="WOA13" s="591"/>
      <c r="WOB13" s="591"/>
      <c r="WOC13" s="591"/>
      <c r="WOD13" s="591"/>
      <c r="WOE13" s="591"/>
      <c r="WOF13" s="591"/>
      <c r="WOG13" s="591"/>
      <c r="WOH13" s="591"/>
      <c r="WOI13" s="591"/>
      <c r="WOJ13" s="591"/>
      <c r="WOK13" s="591"/>
      <c r="WOL13" s="591"/>
      <c r="WOM13" s="591"/>
      <c r="WON13" s="591"/>
      <c r="WOO13" s="591"/>
      <c r="WOP13" s="591"/>
      <c r="WOQ13" s="591"/>
      <c r="WOR13" s="591"/>
      <c r="WOS13" s="591"/>
      <c r="WOT13" s="591"/>
      <c r="WOU13" s="591"/>
      <c r="WOV13" s="591"/>
      <c r="WOW13" s="591"/>
      <c r="WOX13" s="591"/>
      <c r="WOY13" s="591"/>
      <c r="WOZ13" s="591"/>
      <c r="WPA13" s="591"/>
      <c r="WPB13" s="591"/>
      <c r="WPC13" s="591"/>
      <c r="WPD13" s="591"/>
      <c r="WPE13" s="591"/>
      <c r="WPF13" s="591"/>
      <c r="WPG13" s="591"/>
      <c r="WPH13" s="591"/>
      <c r="WPI13" s="591"/>
      <c r="WPJ13" s="591"/>
      <c r="WPK13" s="591"/>
      <c r="WPL13" s="591"/>
      <c r="WPM13" s="591"/>
      <c r="WPN13" s="591"/>
      <c r="WPO13" s="591"/>
      <c r="WPP13" s="591"/>
      <c r="WPQ13" s="591"/>
      <c r="WPR13" s="591"/>
      <c r="WPS13" s="591"/>
      <c r="WPT13" s="591"/>
      <c r="WPU13" s="591"/>
      <c r="WPV13" s="591"/>
      <c r="WPW13" s="591"/>
      <c r="WPX13" s="591"/>
      <c r="WPY13" s="591"/>
      <c r="WPZ13" s="591"/>
      <c r="WQA13" s="591"/>
      <c r="WQB13" s="591"/>
      <c r="WQC13" s="591"/>
      <c r="WQD13" s="591"/>
      <c r="WQE13" s="591"/>
      <c r="WQF13" s="591"/>
      <c r="WQG13" s="591"/>
      <c r="WQH13" s="591"/>
      <c r="WQI13" s="591"/>
      <c r="WQJ13" s="591"/>
      <c r="WQK13" s="591"/>
      <c r="WQL13" s="591"/>
      <c r="WQM13" s="591"/>
      <c r="WQN13" s="591"/>
      <c r="WQO13" s="591"/>
      <c r="WQP13" s="591"/>
      <c r="WQQ13" s="591"/>
      <c r="WQR13" s="591"/>
      <c r="WQS13" s="591"/>
      <c r="WQT13" s="591"/>
      <c r="WQU13" s="591"/>
      <c r="WQV13" s="591"/>
      <c r="WQW13" s="591"/>
      <c r="WQX13" s="591"/>
      <c r="WQY13" s="591"/>
      <c r="WQZ13" s="591"/>
      <c r="WRA13" s="591"/>
      <c r="WRB13" s="591"/>
      <c r="WRC13" s="591"/>
      <c r="WRD13" s="591"/>
      <c r="WRE13" s="591"/>
      <c r="WRF13" s="591"/>
      <c r="WRG13" s="591"/>
      <c r="WRH13" s="591"/>
      <c r="WRI13" s="591"/>
      <c r="WRJ13" s="591"/>
      <c r="WRK13" s="591"/>
      <c r="WRL13" s="591"/>
      <c r="WRM13" s="591"/>
      <c r="WRN13" s="591"/>
      <c r="WRO13" s="591"/>
      <c r="WRP13" s="591"/>
      <c r="WRQ13" s="591"/>
      <c r="WRR13" s="591"/>
      <c r="WRS13" s="591"/>
      <c r="WRT13" s="591"/>
      <c r="WRU13" s="591"/>
      <c r="WRV13" s="591"/>
      <c r="WRW13" s="591"/>
      <c r="WRX13" s="591"/>
      <c r="WRY13" s="591"/>
      <c r="WRZ13" s="591"/>
      <c r="WSA13" s="591"/>
      <c r="WSB13" s="591"/>
      <c r="WSC13" s="591"/>
      <c r="WSD13" s="591"/>
      <c r="WSE13" s="591"/>
      <c r="WSF13" s="591"/>
      <c r="WSG13" s="591"/>
      <c r="WSH13" s="591"/>
      <c r="WSI13" s="591"/>
      <c r="WSJ13" s="591"/>
      <c r="WSK13" s="591"/>
      <c r="WSL13" s="591"/>
      <c r="WSM13" s="591"/>
      <c r="WSN13" s="591"/>
      <c r="WSO13" s="591"/>
      <c r="WSP13" s="591"/>
      <c r="WSQ13" s="591"/>
      <c r="WSR13" s="591"/>
      <c r="WSS13" s="591"/>
      <c r="WST13" s="591"/>
      <c r="WSU13" s="591"/>
      <c r="WSV13" s="591"/>
      <c r="WSW13" s="591"/>
      <c r="WSX13" s="591"/>
      <c r="WSY13" s="591"/>
      <c r="WSZ13" s="591"/>
      <c r="WTA13" s="591"/>
      <c r="WTB13" s="591"/>
      <c r="WTC13" s="591"/>
      <c r="WTD13" s="591"/>
      <c r="WTE13" s="591"/>
      <c r="WTF13" s="591"/>
      <c r="WTG13" s="591"/>
      <c r="WTH13" s="591"/>
      <c r="WTI13" s="591"/>
      <c r="WTJ13" s="591"/>
      <c r="WTK13" s="591"/>
      <c r="WTL13" s="591"/>
      <c r="WTM13" s="591"/>
      <c r="WTN13" s="591"/>
      <c r="WTO13" s="591"/>
      <c r="WTP13" s="591"/>
      <c r="WTQ13" s="591"/>
      <c r="WTR13" s="591"/>
      <c r="WTS13" s="591"/>
      <c r="WTT13" s="591"/>
      <c r="WTU13" s="591"/>
      <c r="WTV13" s="591"/>
      <c r="WTW13" s="591"/>
      <c r="WTX13" s="591"/>
      <c r="WTY13" s="591"/>
      <c r="WTZ13" s="591"/>
      <c r="WUA13" s="591"/>
      <c r="WUB13" s="591"/>
      <c r="WUC13" s="591"/>
      <c r="WUD13" s="591"/>
      <c r="WUE13" s="591"/>
      <c r="WUF13" s="591"/>
      <c r="WUG13" s="591"/>
      <c r="WUH13" s="591"/>
      <c r="WUI13" s="591"/>
      <c r="WUJ13" s="591"/>
      <c r="WUK13" s="591"/>
      <c r="WUL13" s="591"/>
      <c r="WUM13" s="591"/>
      <c r="WUN13" s="591"/>
      <c r="WUO13" s="591"/>
      <c r="WUP13" s="591"/>
      <c r="WUQ13" s="591"/>
      <c r="WUR13" s="591"/>
      <c r="WUS13" s="591"/>
      <c r="WUT13" s="591"/>
      <c r="WUU13" s="591"/>
      <c r="WUV13" s="591"/>
      <c r="WUW13" s="591"/>
      <c r="WUX13" s="591"/>
      <c r="WUY13" s="591"/>
      <c r="WUZ13" s="591"/>
      <c r="WVA13" s="591"/>
      <c r="WVB13" s="591"/>
      <c r="WVC13" s="591"/>
      <c r="WVD13" s="591"/>
      <c r="WVE13" s="591"/>
      <c r="WVF13" s="591"/>
      <c r="WVG13" s="591"/>
      <c r="WVH13" s="591"/>
      <c r="WVI13" s="591"/>
      <c r="WVJ13" s="591"/>
      <c r="WVK13" s="591"/>
      <c r="WVL13" s="591"/>
      <c r="WVM13" s="591"/>
      <c r="WVN13" s="591"/>
      <c r="WVO13" s="591"/>
      <c r="WVP13" s="591"/>
      <c r="WVQ13" s="591"/>
      <c r="WVR13" s="591"/>
      <c r="WVS13" s="591"/>
      <c r="WVT13" s="591"/>
      <c r="WVU13" s="591"/>
      <c r="WVV13" s="591"/>
      <c r="WVW13" s="591"/>
      <c r="WVX13" s="591"/>
      <c r="WVY13" s="591"/>
      <c r="WVZ13" s="591"/>
      <c r="WWA13" s="591"/>
      <c r="WWB13" s="591"/>
      <c r="WWC13" s="591"/>
      <c r="WWD13" s="591"/>
      <c r="WWE13" s="591"/>
      <c r="WWF13" s="591"/>
      <c r="WWG13" s="591"/>
      <c r="WWH13" s="591"/>
      <c r="WWI13" s="591"/>
      <c r="WWJ13" s="591"/>
      <c r="WWK13" s="591"/>
      <c r="WWL13" s="591"/>
      <c r="WWM13" s="591"/>
      <c r="WWN13" s="591"/>
      <c r="WWO13" s="591"/>
      <c r="WWP13" s="591"/>
      <c r="WWQ13" s="591"/>
      <c r="WWR13" s="591"/>
      <c r="WWS13" s="591"/>
      <c r="WWT13" s="591"/>
      <c r="WWU13" s="591"/>
      <c r="WWV13" s="591"/>
      <c r="WWW13" s="591"/>
      <c r="WWX13" s="591"/>
      <c r="WWY13" s="591"/>
      <c r="WWZ13" s="591"/>
      <c r="WXA13" s="591"/>
      <c r="WXB13" s="591"/>
      <c r="WXC13" s="591"/>
      <c r="WXD13" s="591"/>
      <c r="WXE13" s="591"/>
      <c r="WXF13" s="591"/>
      <c r="WXG13" s="591"/>
      <c r="WXH13" s="591"/>
      <c r="WXI13" s="591"/>
      <c r="WXJ13" s="591"/>
      <c r="WXK13" s="591"/>
      <c r="WXL13" s="591"/>
      <c r="WXM13" s="591"/>
      <c r="WXN13" s="591"/>
      <c r="WXO13" s="591"/>
      <c r="WXP13" s="591"/>
      <c r="WXQ13" s="591"/>
      <c r="WXR13" s="591"/>
      <c r="WXS13" s="591"/>
      <c r="WXT13" s="591"/>
      <c r="WXU13" s="591"/>
      <c r="WXV13" s="591"/>
      <c r="WXW13" s="591"/>
      <c r="WXX13" s="591"/>
      <c r="WXY13" s="591"/>
      <c r="WXZ13" s="591"/>
      <c r="WYA13" s="591"/>
      <c r="WYB13" s="591"/>
      <c r="WYC13" s="591"/>
      <c r="WYD13" s="591"/>
      <c r="WYE13" s="591"/>
      <c r="WYF13" s="591"/>
      <c r="WYG13" s="591"/>
      <c r="WYH13" s="591"/>
      <c r="WYI13" s="591"/>
      <c r="WYJ13" s="591"/>
      <c r="WYK13" s="591"/>
      <c r="WYL13" s="591"/>
      <c r="WYM13" s="591"/>
      <c r="WYN13" s="591"/>
      <c r="WYO13" s="591"/>
      <c r="WYP13" s="591"/>
      <c r="WYQ13" s="591"/>
      <c r="WYR13" s="591"/>
      <c r="WYS13" s="591"/>
      <c r="WYT13" s="591"/>
      <c r="WYU13" s="591"/>
      <c r="WYV13" s="591"/>
      <c r="WYW13" s="591"/>
      <c r="WYX13" s="591"/>
      <c r="WYY13" s="591"/>
      <c r="WYZ13" s="591"/>
      <c r="WZA13" s="591"/>
      <c r="WZB13" s="591"/>
      <c r="WZC13" s="591"/>
      <c r="WZD13" s="591"/>
      <c r="WZE13" s="591"/>
      <c r="WZF13" s="591"/>
      <c r="WZG13" s="591"/>
      <c r="WZH13" s="591"/>
      <c r="WZI13" s="591"/>
      <c r="WZJ13" s="591"/>
      <c r="WZK13" s="591"/>
      <c r="WZL13" s="591"/>
      <c r="WZM13" s="591"/>
      <c r="WZN13" s="591"/>
      <c r="WZO13" s="591"/>
      <c r="WZP13" s="591"/>
      <c r="WZQ13" s="591"/>
      <c r="WZR13" s="591"/>
      <c r="WZS13" s="591"/>
      <c r="WZT13" s="591"/>
      <c r="WZU13" s="591"/>
      <c r="WZV13" s="591"/>
      <c r="WZW13" s="591"/>
      <c r="WZX13" s="591"/>
      <c r="WZY13" s="591"/>
      <c r="WZZ13" s="591"/>
      <c r="XAA13" s="591"/>
      <c r="XAB13" s="591"/>
      <c r="XAC13" s="591"/>
      <c r="XAD13" s="591"/>
      <c r="XAE13" s="591"/>
      <c r="XAF13" s="591"/>
      <c r="XAG13" s="591"/>
      <c r="XAH13" s="591"/>
      <c r="XAI13" s="591"/>
      <c r="XAJ13" s="591"/>
      <c r="XAK13" s="591"/>
      <c r="XAL13" s="591"/>
      <c r="XAM13" s="591"/>
      <c r="XAN13" s="591"/>
      <c r="XAO13" s="591"/>
      <c r="XAP13" s="591"/>
      <c r="XAQ13" s="591"/>
      <c r="XAR13" s="591"/>
      <c r="XAS13" s="591"/>
      <c r="XAT13" s="591"/>
      <c r="XAU13" s="591"/>
      <c r="XAV13" s="591"/>
      <c r="XAW13" s="591"/>
      <c r="XAX13" s="591"/>
      <c r="XAY13" s="591"/>
      <c r="XAZ13" s="591"/>
      <c r="XBA13" s="591"/>
      <c r="XBB13" s="591"/>
      <c r="XBC13" s="591"/>
      <c r="XBD13" s="591"/>
      <c r="XBE13" s="591"/>
      <c r="XBF13" s="591"/>
      <c r="XBG13" s="591"/>
      <c r="XBH13" s="591"/>
      <c r="XBI13" s="591"/>
      <c r="XBJ13" s="591"/>
      <c r="XBK13" s="591"/>
      <c r="XBL13" s="591"/>
      <c r="XBM13" s="591"/>
      <c r="XBN13" s="591"/>
      <c r="XBO13" s="591"/>
      <c r="XBP13" s="591"/>
      <c r="XBQ13" s="591"/>
      <c r="XBR13" s="591"/>
      <c r="XBS13" s="591"/>
      <c r="XBT13" s="591"/>
      <c r="XBU13" s="591"/>
      <c r="XBV13" s="591"/>
      <c r="XBW13" s="591"/>
      <c r="XBX13" s="591"/>
      <c r="XBY13" s="591"/>
      <c r="XBZ13" s="591"/>
      <c r="XCA13" s="591"/>
      <c r="XCB13" s="591"/>
      <c r="XCC13" s="591"/>
      <c r="XCD13" s="591"/>
      <c r="XCE13" s="591"/>
      <c r="XCF13" s="591"/>
      <c r="XCG13" s="591"/>
      <c r="XCH13" s="591"/>
      <c r="XCI13" s="591"/>
      <c r="XCJ13" s="591"/>
      <c r="XCK13" s="591"/>
      <c r="XCL13" s="591"/>
      <c r="XCM13" s="591"/>
      <c r="XCN13" s="591"/>
      <c r="XCO13" s="591"/>
      <c r="XCP13" s="591"/>
      <c r="XCQ13" s="591"/>
      <c r="XCR13" s="591"/>
      <c r="XCS13" s="591"/>
      <c r="XCT13" s="591"/>
      <c r="XCU13" s="591"/>
      <c r="XCV13" s="591"/>
      <c r="XCW13" s="591"/>
      <c r="XCX13" s="591"/>
      <c r="XCY13" s="591"/>
      <c r="XCZ13" s="591"/>
      <c r="XDA13" s="591"/>
      <c r="XDB13" s="591"/>
      <c r="XDC13" s="591"/>
      <c r="XDD13" s="591"/>
      <c r="XDE13" s="591"/>
      <c r="XDF13" s="591"/>
      <c r="XDG13" s="591"/>
      <c r="XDH13" s="591"/>
      <c r="XDI13" s="591"/>
      <c r="XDJ13" s="591"/>
      <c r="XDK13" s="591"/>
      <c r="XDL13" s="591"/>
      <c r="XDM13" s="591"/>
      <c r="XDN13" s="591"/>
      <c r="XDO13" s="591"/>
      <c r="XDP13" s="591"/>
      <c r="XDQ13" s="591"/>
      <c r="XDR13" s="591"/>
      <c r="XDS13" s="591"/>
      <c r="XDT13" s="591"/>
      <c r="XDU13" s="591"/>
      <c r="XDV13" s="591"/>
      <c r="XDW13" s="591"/>
      <c r="XDX13" s="591"/>
      <c r="XDY13" s="591"/>
      <c r="XDZ13" s="591"/>
      <c r="XEA13" s="591"/>
      <c r="XEB13" s="591"/>
      <c r="XEC13" s="591"/>
      <c r="XED13" s="591"/>
      <c r="XEE13" s="591"/>
      <c r="XEF13" s="591"/>
      <c r="XEG13" s="591"/>
      <c r="XEH13" s="591"/>
      <c r="XEI13" s="591"/>
      <c r="XEJ13" s="591"/>
      <c r="XEK13" s="591"/>
      <c r="XEL13" s="591"/>
      <c r="XEM13" s="591"/>
      <c r="XEN13" s="591"/>
      <c r="XEO13" s="591"/>
      <c r="XEP13" s="591"/>
      <c r="XEQ13" s="591"/>
      <c r="XER13" s="591"/>
      <c r="XES13" s="591"/>
      <c r="XET13" s="591"/>
      <c r="XEU13" s="591"/>
      <c r="XEV13" s="591"/>
      <c r="XEW13" s="591"/>
      <c r="XEX13" s="591"/>
      <c r="XEY13" s="591"/>
      <c r="XEZ13" s="591"/>
      <c r="XFA13" s="591"/>
      <c r="XFB13" s="591"/>
    </row>
    <row r="14" spans="1:16382" ht="15" customHeight="1">
      <c r="A14" s="116" t="s">
        <v>2</v>
      </c>
      <c r="B14" s="189">
        <f>B13</f>
        <v>0</v>
      </c>
      <c r="C14" s="189">
        <f>C13</f>
        <v>0</v>
      </c>
      <c r="D14" s="43"/>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12"/>
      <c r="OM14" s="12"/>
      <c r="ON14" s="12"/>
      <c r="OO14" s="12"/>
      <c r="OP14" s="12"/>
      <c r="OQ14" s="12"/>
      <c r="OR14" s="12"/>
      <c r="OS14" s="12"/>
      <c r="OT14" s="12"/>
      <c r="OU14" s="12"/>
      <c r="OV14" s="12"/>
      <c r="OW14" s="12"/>
      <c r="OX14" s="12"/>
      <c r="OY14" s="12"/>
      <c r="OZ14" s="12"/>
      <c r="PA14" s="12"/>
      <c r="PB14" s="12"/>
      <c r="PC14" s="12"/>
      <c r="PD14" s="12"/>
      <c r="PE14" s="12"/>
      <c r="PF14" s="12"/>
      <c r="PG14" s="12"/>
      <c r="PH14" s="12"/>
      <c r="PI14" s="12"/>
      <c r="PJ14" s="12"/>
      <c r="PK14" s="12"/>
      <c r="PL14" s="12"/>
      <c r="PM14" s="12"/>
      <c r="PN14" s="12"/>
      <c r="PO14" s="12"/>
      <c r="PP14" s="12"/>
      <c r="PQ14" s="12"/>
      <c r="PR14" s="12"/>
      <c r="PS14" s="12"/>
      <c r="PT14" s="12"/>
      <c r="PU14" s="12"/>
      <c r="PV14" s="12"/>
      <c r="PW14" s="12"/>
      <c r="PX14" s="12"/>
      <c r="PY14" s="12"/>
      <c r="PZ14" s="12"/>
      <c r="QA14" s="12"/>
      <c r="QB14" s="12"/>
      <c r="QC14" s="12"/>
      <c r="QD14" s="12"/>
      <c r="QE14" s="12"/>
      <c r="QF14" s="12"/>
      <c r="QG14" s="12"/>
      <c r="QH14" s="12"/>
      <c r="QI14" s="12"/>
      <c r="QJ14" s="12"/>
      <c r="QK14" s="12"/>
      <c r="QL14" s="12"/>
      <c r="QM14" s="12"/>
      <c r="QN14" s="12"/>
      <c r="QO14" s="12"/>
      <c r="QP14" s="12"/>
      <c r="QQ14" s="12"/>
      <c r="QR14" s="12"/>
      <c r="QS14" s="12"/>
      <c r="QT14" s="12"/>
      <c r="QU14" s="12"/>
      <c r="QV14" s="12"/>
      <c r="QW14" s="12"/>
      <c r="QX14" s="12"/>
      <c r="QY14" s="12"/>
      <c r="QZ14" s="12"/>
      <c r="RA14" s="12"/>
      <c r="RB14" s="12"/>
      <c r="RC14" s="12"/>
      <c r="RD14" s="12"/>
      <c r="RE14" s="12"/>
      <c r="RF14" s="12"/>
      <c r="RG14" s="12"/>
      <c r="RH14" s="12"/>
      <c r="RI14" s="12"/>
      <c r="RJ14" s="12"/>
      <c r="RK14" s="12"/>
      <c r="RL14" s="12"/>
      <c r="RM14" s="12"/>
      <c r="RN14" s="12"/>
      <c r="RO14" s="12"/>
      <c r="RP14" s="12"/>
      <c r="RQ14" s="12"/>
      <c r="RR14" s="12"/>
      <c r="RS14" s="12"/>
      <c r="RT14" s="12"/>
      <c r="RU14" s="12"/>
      <c r="RV14" s="12"/>
      <c r="RW14" s="12"/>
      <c r="RX14" s="12"/>
      <c r="RY14" s="12"/>
      <c r="RZ14" s="12"/>
      <c r="SA14" s="12"/>
      <c r="SB14" s="12"/>
      <c r="SC14" s="12"/>
      <c r="SD14" s="12"/>
      <c r="SE14" s="12"/>
      <c r="SF14" s="12"/>
      <c r="SG14" s="12"/>
      <c r="SH14" s="12"/>
      <c r="SI14" s="12"/>
      <c r="SJ14" s="12"/>
      <c r="SK14" s="12"/>
      <c r="SL14" s="12"/>
      <c r="SM14" s="12"/>
      <c r="SN14" s="12"/>
      <c r="SO14" s="12"/>
      <c r="SP14" s="12"/>
      <c r="SQ14" s="12"/>
      <c r="SR14" s="12"/>
      <c r="SS14" s="12"/>
      <c r="ST14" s="12"/>
      <c r="SU14" s="12"/>
      <c r="SV14" s="12"/>
      <c r="SW14" s="12"/>
      <c r="SX14" s="12"/>
      <c r="SY14" s="12"/>
      <c r="SZ14" s="12"/>
      <c r="TA14" s="12"/>
      <c r="TB14" s="12"/>
      <c r="TC14" s="12"/>
      <c r="TD14" s="12"/>
      <c r="TE14" s="12"/>
      <c r="TF14" s="12"/>
      <c r="TG14" s="12"/>
      <c r="TH14" s="12"/>
      <c r="TI14" s="12"/>
      <c r="TJ14" s="12"/>
      <c r="TK14" s="12"/>
      <c r="TL14" s="12"/>
      <c r="TM14" s="12"/>
      <c r="TN14" s="12"/>
      <c r="TO14" s="12"/>
      <c r="TP14" s="12"/>
      <c r="TQ14" s="12"/>
      <c r="TR14" s="12"/>
      <c r="TS14" s="12"/>
      <c r="TT14" s="12"/>
      <c r="TU14" s="12"/>
      <c r="TV14" s="12"/>
      <c r="TW14" s="12"/>
      <c r="TX14" s="12"/>
      <c r="TY14" s="12"/>
      <c r="TZ14" s="12"/>
      <c r="UA14" s="12"/>
      <c r="UB14" s="12"/>
      <c r="UC14" s="12"/>
      <c r="UD14" s="12"/>
      <c r="UE14" s="12"/>
      <c r="UF14" s="12"/>
      <c r="UG14" s="12"/>
      <c r="UH14" s="12"/>
      <c r="UI14" s="12"/>
      <c r="UJ14" s="12"/>
      <c r="UK14" s="12"/>
      <c r="UL14" s="12"/>
      <c r="UM14" s="12"/>
      <c r="UN14" s="12"/>
      <c r="UO14" s="12"/>
      <c r="UP14" s="12"/>
      <c r="UQ14" s="12"/>
      <c r="UR14" s="12"/>
      <c r="US14" s="12"/>
      <c r="UT14" s="12"/>
      <c r="UU14" s="12"/>
      <c r="UV14" s="12"/>
      <c r="UW14" s="12"/>
      <c r="UX14" s="12"/>
      <c r="UY14" s="12"/>
      <c r="UZ14" s="12"/>
      <c r="VA14" s="12"/>
      <c r="VB14" s="12"/>
      <c r="VC14" s="12"/>
      <c r="VD14" s="12"/>
      <c r="VE14" s="12"/>
      <c r="VF14" s="12"/>
      <c r="VG14" s="12"/>
      <c r="VH14" s="12"/>
      <c r="VI14" s="12"/>
      <c r="VJ14" s="12"/>
      <c r="VK14" s="12"/>
      <c r="VL14" s="12"/>
      <c r="VM14" s="12"/>
      <c r="VN14" s="12"/>
      <c r="VO14" s="12"/>
      <c r="VP14" s="12"/>
      <c r="VQ14" s="12"/>
      <c r="VR14" s="12"/>
      <c r="VS14" s="12"/>
      <c r="VT14" s="12"/>
      <c r="VU14" s="12"/>
      <c r="VV14" s="12"/>
      <c r="VW14" s="12"/>
      <c r="VX14" s="12"/>
      <c r="VY14" s="12"/>
      <c r="VZ14" s="12"/>
      <c r="WA14" s="12"/>
      <c r="WB14" s="12"/>
      <c r="WC14" s="12"/>
      <c r="WD14" s="12"/>
      <c r="WE14" s="12"/>
      <c r="WF14" s="12"/>
      <c r="WG14" s="12"/>
      <c r="WH14" s="12"/>
      <c r="WI14" s="12"/>
      <c r="WJ14" s="12"/>
      <c r="WK14" s="12"/>
      <c r="WL14" s="12"/>
      <c r="WM14" s="12"/>
      <c r="WN14" s="12"/>
      <c r="WO14" s="12"/>
      <c r="WP14" s="12"/>
      <c r="WQ14" s="12"/>
      <c r="WR14" s="12"/>
      <c r="WS14" s="12"/>
      <c r="WT14" s="12"/>
      <c r="WU14" s="12"/>
      <c r="WV14" s="12"/>
      <c r="WW14" s="12"/>
      <c r="WX14" s="12"/>
      <c r="WY14" s="12"/>
      <c r="WZ14" s="12"/>
      <c r="XA14" s="12"/>
      <c r="XB14" s="12"/>
      <c r="XC14" s="12"/>
      <c r="XD14" s="12"/>
      <c r="XE14" s="12"/>
      <c r="XF14" s="12"/>
      <c r="XG14" s="12"/>
      <c r="XH14" s="12"/>
      <c r="XI14" s="12"/>
      <c r="XJ14" s="12"/>
      <c r="XK14" s="12"/>
      <c r="XL14" s="12"/>
      <c r="XM14" s="12"/>
      <c r="XN14" s="12"/>
      <c r="XO14" s="12"/>
      <c r="XP14" s="12"/>
      <c r="XQ14" s="12"/>
      <c r="XR14" s="12"/>
      <c r="XS14" s="12"/>
      <c r="XT14" s="12"/>
      <c r="XU14" s="12"/>
      <c r="XV14" s="12"/>
      <c r="XW14" s="12"/>
      <c r="XX14" s="12"/>
      <c r="XY14" s="12"/>
      <c r="XZ14" s="12"/>
      <c r="YA14" s="12"/>
      <c r="YB14" s="12"/>
      <c r="YC14" s="12"/>
      <c r="YD14" s="12"/>
      <c r="YE14" s="12"/>
      <c r="YF14" s="12"/>
      <c r="YG14" s="12"/>
      <c r="YH14" s="12"/>
      <c r="YI14" s="12"/>
      <c r="YJ14" s="12"/>
      <c r="YK14" s="12"/>
      <c r="YL14" s="12"/>
      <c r="YM14" s="12"/>
      <c r="YN14" s="12"/>
      <c r="YO14" s="12"/>
      <c r="YP14" s="12"/>
      <c r="YQ14" s="12"/>
      <c r="YR14" s="12"/>
      <c r="YS14" s="12"/>
      <c r="YT14" s="12"/>
      <c r="YU14" s="12"/>
      <c r="YV14" s="12"/>
      <c r="YW14" s="12"/>
      <c r="YX14" s="12"/>
      <c r="YY14" s="12"/>
      <c r="YZ14" s="12"/>
      <c r="ZA14" s="12"/>
      <c r="ZB14" s="12"/>
      <c r="ZC14" s="12"/>
      <c r="ZD14" s="12"/>
      <c r="ZE14" s="12"/>
      <c r="ZF14" s="12"/>
      <c r="ZG14" s="12"/>
      <c r="ZH14" s="12"/>
      <c r="ZI14" s="12"/>
      <c r="ZJ14" s="12"/>
      <c r="ZK14" s="12"/>
      <c r="ZL14" s="12"/>
      <c r="ZM14" s="12"/>
      <c r="ZN14" s="12"/>
      <c r="ZO14" s="12"/>
      <c r="ZP14" s="12"/>
      <c r="ZQ14" s="12"/>
      <c r="ZR14" s="12"/>
      <c r="ZS14" s="12"/>
      <c r="ZT14" s="12"/>
      <c r="ZU14" s="12"/>
      <c r="ZV14" s="12"/>
      <c r="ZW14" s="12"/>
      <c r="ZX14" s="12"/>
      <c r="ZY14" s="12"/>
      <c r="ZZ14" s="12"/>
      <c r="AAA14" s="12"/>
      <c r="AAB14" s="12"/>
      <c r="AAC14" s="12"/>
      <c r="AAD14" s="12"/>
      <c r="AAE14" s="12"/>
      <c r="AAF14" s="12"/>
      <c r="AAG14" s="12"/>
      <c r="AAH14" s="12"/>
      <c r="AAI14" s="12"/>
      <c r="AAJ14" s="12"/>
      <c r="AAK14" s="12"/>
      <c r="AAL14" s="12"/>
      <c r="AAM14" s="12"/>
      <c r="AAN14" s="12"/>
      <c r="AAO14" s="12"/>
      <c r="AAP14" s="12"/>
      <c r="AAQ14" s="12"/>
      <c r="AAR14" s="12"/>
      <c r="AAS14" s="12"/>
      <c r="AAT14" s="12"/>
      <c r="AAU14" s="12"/>
      <c r="AAV14" s="12"/>
      <c r="AAW14" s="12"/>
      <c r="AAX14" s="12"/>
      <c r="AAY14" s="12"/>
      <c r="AAZ14" s="12"/>
      <c r="ABA14" s="12"/>
      <c r="ABB14" s="12"/>
      <c r="ABC14" s="12"/>
      <c r="ABD14" s="12"/>
      <c r="ABE14" s="12"/>
      <c r="ABF14" s="12"/>
      <c r="ABG14" s="12"/>
      <c r="ABH14" s="12"/>
      <c r="ABI14" s="12"/>
      <c r="ABJ14" s="12"/>
      <c r="ABK14" s="12"/>
      <c r="ABL14" s="12"/>
      <c r="ABM14" s="12"/>
      <c r="ABN14" s="12"/>
      <c r="ABO14" s="12"/>
      <c r="ABP14" s="12"/>
      <c r="ABQ14" s="12"/>
      <c r="ABR14" s="12"/>
      <c r="ABS14" s="12"/>
      <c r="ABT14" s="12"/>
      <c r="ABU14" s="12"/>
      <c r="ABV14" s="12"/>
      <c r="ABW14" s="12"/>
      <c r="ABX14" s="12"/>
      <c r="ABY14" s="12"/>
      <c r="ABZ14" s="12"/>
      <c r="ACA14" s="12"/>
      <c r="ACB14" s="12"/>
      <c r="ACC14" s="12"/>
      <c r="ACD14" s="12"/>
      <c r="ACE14" s="12"/>
      <c r="ACF14" s="12"/>
      <c r="ACG14" s="12"/>
      <c r="ACH14" s="12"/>
      <c r="ACI14" s="12"/>
      <c r="ACJ14" s="12"/>
      <c r="ACK14" s="12"/>
      <c r="ACL14" s="12"/>
      <c r="ACM14" s="12"/>
      <c r="ACN14" s="12"/>
      <c r="ACO14" s="12"/>
      <c r="ACP14" s="12"/>
      <c r="ACQ14" s="12"/>
      <c r="ACR14" s="12"/>
      <c r="ACS14" s="12"/>
      <c r="ACT14" s="12"/>
      <c r="ACU14" s="12"/>
      <c r="ACV14" s="12"/>
      <c r="ACW14" s="12"/>
      <c r="ACX14" s="12"/>
      <c r="ACY14" s="12"/>
      <c r="ACZ14" s="12"/>
      <c r="ADA14" s="12"/>
      <c r="ADB14" s="12"/>
      <c r="ADC14" s="12"/>
      <c r="ADD14" s="12"/>
      <c r="ADE14" s="12"/>
      <c r="ADF14" s="12"/>
      <c r="ADG14" s="12"/>
      <c r="ADH14" s="12"/>
      <c r="ADI14" s="12"/>
      <c r="ADJ14" s="12"/>
      <c r="ADK14" s="12"/>
      <c r="ADL14" s="12"/>
      <c r="ADM14" s="12"/>
      <c r="ADN14" s="12"/>
      <c r="ADO14" s="12"/>
      <c r="ADP14" s="12"/>
      <c r="ADQ14" s="12"/>
      <c r="ADR14" s="12"/>
      <c r="ADS14" s="12"/>
      <c r="ADT14" s="12"/>
      <c r="ADU14" s="12"/>
      <c r="ADV14" s="12"/>
      <c r="ADW14" s="12"/>
      <c r="ADX14" s="12"/>
      <c r="ADY14" s="12"/>
      <c r="ADZ14" s="12"/>
      <c r="AEA14" s="12"/>
      <c r="AEB14" s="12"/>
      <c r="AEC14" s="12"/>
      <c r="AED14" s="12"/>
      <c r="AEE14" s="12"/>
      <c r="AEF14" s="12"/>
      <c r="AEG14" s="12"/>
      <c r="AEH14" s="12"/>
      <c r="AEI14" s="12"/>
      <c r="AEJ14" s="12"/>
      <c r="AEK14" s="12"/>
      <c r="AEL14" s="12"/>
      <c r="AEM14" s="12"/>
      <c r="AEN14" s="12"/>
      <c r="AEO14" s="12"/>
      <c r="AEP14" s="12"/>
      <c r="AEQ14" s="12"/>
      <c r="AER14" s="12"/>
      <c r="AES14" s="12"/>
      <c r="AET14" s="12"/>
      <c r="AEU14" s="12"/>
      <c r="AEV14" s="12"/>
      <c r="AEW14" s="12"/>
      <c r="AEX14" s="12"/>
      <c r="AEY14" s="12"/>
      <c r="AEZ14" s="12"/>
      <c r="AFA14" s="12"/>
      <c r="AFB14" s="12"/>
      <c r="AFC14" s="12"/>
      <c r="AFD14" s="12"/>
      <c r="AFE14" s="12"/>
      <c r="AFF14" s="12"/>
      <c r="AFG14" s="12"/>
      <c r="AFH14" s="12"/>
      <c r="AFI14" s="12"/>
      <c r="AFJ14" s="12"/>
      <c r="AFK14" s="12"/>
      <c r="AFL14" s="12"/>
      <c r="AFM14" s="12"/>
      <c r="AFN14" s="12"/>
      <c r="AFO14" s="12"/>
      <c r="AFP14" s="12"/>
      <c r="AFQ14" s="12"/>
      <c r="AFR14" s="12"/>
      <c r="AFS14" s="12"/>
      <c r="AFT14" s="12"/>
      <c r="AFU14" s="12"/>
      <c r="AFV14" s="12"/>
      <c r="AFW14" s="12"/>
      <c r="AFX14" s="12"/>
      <c r="AFY14" s="12"/>
      <c r="AFZ14" s="12"/>
      <c r="AGA14" s="12"/>
      <c r="AGB14" s="12"/>
      <c r="AGC14" s="12"/>
      <c r="AGD14" s="12"/>
      <c r="AGE14" s="12"/>
      <c r="AGF14" s="12"/>
      <c r="AGG14" s="12"/>
      <c r="AGH14" s="12"/>
      <c r="AGI14" s="12"/>
      <c r="AGJ14" s="12"/>
      <c r="AGK14" s="12"/>
      <c r="AGL14" s="12"/>
      <c r="AGM14" s="12"/>
      <c r="AGN14" s="12"/>
      <c r="AGO14" s="12"/>
      <c r="AGP14" s="12"/>
      <c r="AGQ14" s="12"/>
      <c r="AGR14" s="12"/>
      <c r="AGS14" s="12"/>
      <c r="AGT14" s="12"/>
      <c r="AGU14" s="12"/>
      <c r="AGV14" s="12"/>
      <c r="AGW14" s="12"/>
      <c r="AGX14" s="12"/>
      <c r="AGY14" s="12"/>
      <c r="AGZ14" s="12"/>
      <c r="AHA14" s="12"/>
      <c r="AHB14" s="12"/>
      <c r="AHC14" s="12"/>
      <c r="AHD14" s="12"/>
      <c r="AHE14" s="12"/>
      <c r="AHF14" s="12"/>
      <c r="AHG14" s="12"/>
      <c r="AHH14" s="12"/>
      <c r="AHI14" s="12"/>
      <c r="AHJ14" s="12"/>
      <c r="AHK14" s="12"/>
      <c r="AHL14" s="12"/>
      <c r="AHM14" s="12"/>
      <c r="AHN14" s="12"/>
      <c r="AHO14" s="12"/>
      <c r="AHP14" s="12"/>
      <c r="AHQ14" s="12"/>
      <c r="AHR14" s="12"/>
      <c r="AHS14" s="12"/>
      <c r="AHT14" s="12"/>
      <c r="AHU14" s="12"/>
      <c r="AHV14" s="12"/>
      <c r="AHW14" s="12"/>
      <c r="AHX14" s="12"/>
      <c r="AHY14" s="12"/>
      <c r="AHZ14" s="12"/>
      <c r="AIA14" s="12"/>
      <c r="AIB14" s="12"/>
      <c r="AIC14" s="12"/>
      <c r="AID14" s="12"/>
      <c r="AIE14" s="12"/>
      <c r="AIF14" s="12"/>
      <c r="AIG14" s="12"/>
      <c r="AIH14" s="12"/>
      <c r="AII14" s="12"/>
      <c r="AIJ14" s="12"/>
      <c r="AIK14" s="12"/>
      <c r="AIL14" s="12"/>
      <c r="AIM14" s="12"/>
      <c r="AIN14" s="12"/>
      <c r="AIO14" s="12"/>
      <c r="AIP14" s="12"/>
      <c r="AIQ14" s="12"/>
      <c r="AIR14" s="12"/>
      <c r="AIS14" s="12"/>
      <c r="AIT14" s="12"/>
      <c r="AIU14" s="12"/>
      <c r="AIV14" s="12"/>
      <c r="AIW14" s="12"/>
      <c r="AIX14" s="12"/>
      <c r="AIY14" s="12"/>
      <c r="AIZ14" s="12"/>
      <c r="AJA14" s="12"/>
      <c r="AJB14" s="12"/>
      <c r="AJC14" s="12"/>
      <c r="AJD14" s="12"/>
      <c r="AJE14" s="12"/>
      <c r="AJF14" s="12"/>
      <c r="AJG14" s="12"/>
      <c r="AJH14" s="12"/>
      <c r="AJI14" s="12"/>
      <c r="AJJ14" s="12"/>
      <c r="AJK14" s="12"/>
      <c r="AJL14" s="12"/>
      <c r="AJM14" s="12"/>
      <c r="AJN14" s="12"/>
      <c r="AJO14" s="12"/>
      <c r="AJP14" s="12"/>
      <c r="AJQ14" s="12"/>
      <c r="AJR14" s="12"/>
      <c r="AJS14" s="12"/>
      <c r="AJT14" s="12"/>
      <c r="AJU14" s="12"/>
      <c r="AJV14" s="12"/>
      <c r="AJW14" s="12"/>
      <c r="AJX14" s="12"/>
      <c r="AJY14" s="12"/>
      <c r="AJZ14" s="12"/>
      <c r="AKA14" s="12"/>
      <c r="AKB14" s="12"/>
      <c r="AKC14" s="12"/>
      <c r="AKD14" s="12"/>
      <c r="AKE14" s="12"/>
      <c r="AKF14" s="12"/>
      <c r="AKG14" s="12"/>
      <c r="AKH14" s="12"/>
      <c r="AKI14" s="12"/>
      <c r="AKJ14" s="12"/>
      <c r="AKK14" s="12"/>
      <c r="AKL14" s="12"/>
      <c r="AKM14" s="12"/>
      <c r="AKN14" s="12"/>
      <c r="AKO14" s="12"/>
      <c r="AKP14" s="12"/>
      <c r="AKQ14" s="12"/>
      <c r="AKR14" s="12"/>
      <c r="AKS14" s="12"/>
      <c r="AKT14" s="12"/>
      <c r="AKU14" s="12"/>
      <c r="AKV14" s="12"/>
      <c r="AKW14" s="12"/>
      <c r="AKX14" s="12"/>
      <c r="AKY14" s="12"/>
      <c r="AKZ14" s="12"/>
      <c r="ALA14" s="12"/>
      <c r="ALB14" s="12"/>
      <c r="ALC14" s="12"/>
      <c r="ALD14" s="12"/>
      <c r="ALE14" s="12"/>
      <c r="ALF14" s="12"/>
      <c r="ALG14" s="12"/>
      <c r="ALH14" s="12"/>
      <c r="ALI14" s="12"/>
      <c r="ALJ14" s="12"/>
      <c r="ALK14" s="12"/>
      <c r="ALL14" s="12"/>
      <c r="ALM14" s="12"/>
      <c r="ALN14" s="12"/>
      <c r="ALO14" s="12"/>
      <c r="ALP14" s="12"/>
      <c r="ALQ14" s="12"/>
      <c r="ALR14" s="12"/>
      <c r="ALS14" s="12"/>
      <c r="ALT14" s="12"/>
      <c r="ALU14" s="12"/>
      <c r="ALV14" s="12"/>
      <c r="ALW14" s="12"/>
      <c r="ALX14" s="12"/>
      <c r="ALY14" s="12"/>
      <c r="ALZ14" s="12"/>
      <c r="AMA14" s="12"/>
      <c r="AMB14" s="12"/>
      <c r="AMC14" s="12"/>
      <c r="AMD14" s="12"/>
      <c r="AME14" s="12"/>
      <c r="AMF14" s="12"/>
      <c r="AMG14" s="12"/>
      <c r="AMH14" s="12"/>
      <c r="AMI14" s="12"/>
      <c r="AMJ14" s="12"/>
      <c r="AMK14" s="12"/>
      <c r="AML14" s="12"/>
      <c r="AMM14" s="12"/>
      <c r="AMN14" s="12"/>
      <c r="AMO14" s="12"/>
      <c r="AMP14" s="12"/>
      <c r="AMQ14" s="12"/>
      <c r="AMR14" s="12"/>
      <c r="AMS14" s="12"/>
      <c r="AMT14" s="12"/>
      <c r="AMU14" s="12"/>
      <c r="AMV14" s="12"/>
      <c r="AMW14" s="12"/>
      <c r="AMX14" s="12"/>
      <c r="AMY14" s="12"/>
      <c r="AMZ14" s="12"/>
      <c r="ANA14" s="12"/>
      <c r="ANB14" s="12"/>
      <c r="ANC14" s="12"/>
      <c r="AND14" s="12"/>
      <c r="ANE14" s="12"/>
      <c r="ANF14" s="12"/>
      <c r="ANG14" s="12"/>
      <c r="ANH14" s="12"/>
      <c r="ANI14" s="12"/>
      <c r="ANJ14" s="12"/>
      <c r="ANK14" s="12"/>
      <c r="ANL14" s="12"/>
      <c r="ANM14" s="12"/>
      <c r="ANN14" s="12"/>
      <c r="ANO14" s="12"/>
      <c r="ANP14" s="12"/>
      <c r="ANQ14" s="12"/>
      <c r="ANR14" s="12"/>
      <c r="ANS14" s="12"/>
      <c r="ANT14" s="12"/>
      <c r="ANU14" s="12"/>
      <c r="ANV14" s="12"/>
      <c r="ANW14" s="12"/>
      <c r="ANX14" s="12"/>
      <c r="ANY14" s="12"/>
      <c r="ANZ14" s="12"/>
      <c r="AOA14" s="12"/>
      <c r="AOB14" s="12"/>
      <c r="AOC14" s="12"/>
      <c r="AOD14" s="12"/>
      <c r="AOE14" s="12"/>
      <c r="AOF14" s="12"/>
      <c r="AOG14" s="12"/>
      <c r="AOH14" s="12"/>
      <c r="AOI14" s="12"/>
      <c r="AOJ14" s="12"/>
      <c r="AOK14" s="12"/>
      <c r="AOL14" s="12"/>
      <c r="AOM14" s="12"/>
      <c r="AON14" s="12"/>
      <c r="AOO14" s="12"/>
      <c r="AOP14" s="12"/>
      <c r="AOQ14" s="12"/>
      <c r="AOR14" s="12"/>
      <c r="AOS14" s="12"/>
      <c r="AOT14" s="12"/>
      <c r="AOU14" s="12"/>
      <c r="AOV14" s="12"/>
      <c r="AOW14" s="12"/>
      <c r="AOX14" s="12"/>
      <c r="AOY14" s="12"/>
      <c r="AOZ14" s="12"/>
      <c r="APA14" s="12"/>
      <c r="APB14" s="12"/>
      <c r="APC14" s="12"/>
      <c r="APD14" s="12"/>
      <c r="APE14" s="12"/>
      <c r="APF14" s="12"/>
      <c r="APG14" s="12"/>
      <c r="APH14" s="12"/>
      <c r="API14" s="12"/>
      <c r="APJ14" s="12"/>
      <c r="APK14" s="12"/>
      <c r="APL14" s="12"/>
      <c r="APM14" s="12"/>
      <c r="APN14" s="12"/>
      <c r="APO14" s="12"/>
      <c r="APP14" s="12"/>
      <c r="APQ14" s="12"/>
      <c r="APR14" s="12"/>
      <c r="APS14" s="12"/>
      <c r="APT14" s="12"/>
      <c r="APU14" s="12"/>
      <c r="APV14" s="12"/>
      <c r="APW14" s="12"/>
      <c r="APX14" s="12"/>
      <c r="APY14" s="12"/>
      <c r="APZ14" s="12"/>
      <c r="AQA14" s="12"/>
      <c r="AQB14" s="12"/>
      <c r="AQC14" s="12"/>
      <c r="AQD14" s="12"/>
      <c r="AQE14" s="12"/>
      <c r="AQF14" s="12"/>
      <c r="AQG14" s="12"/>
      <c r="AQH14" s="12"/>
      <c r="AQI14" s="12"/>
      <c r="AQJ14" s="12"/>
      <c r="AQK14" s="12"/>
      <c r="AQL14" s="12"/>
      <c r="AQM14" s="12"/>
      <c r="AQN14" s="12"/>
      <c r="AQO14" s="12"/>
      <c r="AQP14" s="12"/>
      <c r="AQQ14" s="12"/>
      <c r="AQR14" s="12"/>
      <c r="AQS14" s="12"/>
      <c r="AQT14" s="12"/>
      <c r="AQU14" s="12"/>
      <c r="AQV14" s="12"/>
      <c r="AQW14" s="12"/>
      <c r="AQX14" s="12"/>
      <c r="AQY14" s="12"/>
      <c r="AQZ14" s="12"/>
      <c r="ARA14" s="12"/>
      <c r="ARB14" s="12"/>
      <c r="ARC14" s="12"/>
      <c r="ARD14" s="12"/>
      <c r="ARE14" s="12"/>
      <c r="ARF14" s="12"/>
      <c r="ARG14" s="12"/>
      <c r="ARH14" s="12"/>
      <c r="ARI14" s="12"/>
      <c r="ARJ14" s="12"/>
      <c r="ARK14" s="12"/>
      <c r="ARL14" s="12"/>
      <c r="ARM14" s="12"/>
      <c r="ARN14" s="12"/>
      <c r="ARO14" s="12"/>
      <c r="ARP14" s="12"/>
      <c r="ARQ14" s="12"/>
      <c r="ARR14" s="12"/>
      <c r="ARS14" s="12"/>
      <c r="ART14" s="12"/>
      <c r="ARU14" s="12"/>
      <c r="ARV14" s="12"/>
      <c r="ARW14" s="12"/>
      <c r="ARX14" s="12"/>
      <c r="ARY14" s="12"/>
      <c r="ARZ14" s="12"/>
      <c r="ASA14" s="12"/>
      <c r="ASB14" s="12"/>
      <c r="ASC14" s="12"/>
      <c r="ASD14" s="12"/>
      <c r="ASE14" s="12"/>
      <c r="ASF14" s="12"/>
      <c r="ASG14" s="12"/>
      <c r="ASH14" s="12"/>
      <c r="ASI14" s="12"/>
      <c r="ASJ14" s="12"/>
      <c r="ASK14" s="12"/>
      <c r="ASL14" s="12"/>
      <c r="ASM14" s="12"/>
      <c r="ASN14" s="12"/>
      <c r="ASO14" s="12"/>
      <c r="ASP14" s="12"/>
      <c r="ASQ14" s="12"/>
      <c r="ASR14" s="12"/>
      <c r="ASS14" s="12"/>
      <c r="AST14" s="12"/>
      <c r="ASU14" s="12"/>
      <c r="ASV14" s="12"/>
      <c r="ASW14" s="12"/>
      <c r="ASX14" s="12"/>
      <c r="ASY14" s="12"/>
      <c r="ASZ14" s="12"/>
      <c r="ATA14" s="12"/>
      <c r="ATB14" s="12"/>
      <c r="ATC14" s="12"/>
      <c r="ATD14" s="12"/>
      <c r="ATE14" s="12"/>
      <c r="ATF14" s="12"/>
      <c r="ATG14" s="12"/>
      <c r="ATH14" s="12"/>
      <c r="ATI14" s="12"/>
      <c r="ATJ14" s="12"/>
      <c r="ATK14" s="12"/>
      <c r="ATL14" s="12"/>
      <c r="ATM14" s="12"/>
      <c r="ATN14" s="12"/>
      <c r="ATO14" s="12"/>
      <c r="ATP14" s="12"/>
      <c r="ATQ14" s="12"/>
      <c r="ATR14" s="12"/>
      <c r="ATS14" s="12"/>
      <c r="ATT14" s="12"/>
      <c r="ATU14" s="12"/>
      <c r="ATV14" s="12"/>
      <c r="ATW14" s="12"/>
      <c r="ATX14" s="12"/>
      <c r="ATY14" s="12"/>
      <c r="ATZ14" s="12"/>
      <c r="AUA14" s="12"/>
      <c r="AUB14" s="12"/>
      <c r="AUC14" s="12"/>
      <c r="AUD14" s="12"/>
      <c r="AUE14" s="12"/>
      <c r="AUF14" s="12"/>
      <c r="AUG14" s="12"/>
      <c r="AUH14" s="12"/>
      <c r="AUI14" s="12"/>
      <c r="AUJ14" s="12"/>
      <c r="AUK14" s="12"/>
      <c r="AUL14" s="12"/>
      <c r="AUM14" s="12"/>
      <c r="AUN14" s="12"/>
      <c r="AUO14" s="12"/>
      <c r="AUP14" s="12"/>
      <c r="AUQ14" s="12"/>
      <c r="AUR14" s="12"/>
      <c r="AUS14" s="12"/>
      <c r="AUT14" s="12"/>
      <c r="AUU14" s="12"/>
      <c r="AUV14" s="12"/>
      <c r="AUW14" s="12"/>
      <c r="AUX14" s="12"/>
      <c r="AUY14" s="12"/>
      <c r="AUZ14" s="12"/>
      <c r="AVA14" s="12"/>
      <c r="AVB14" s="12"/>
      <c r="AVC14" s="12"/>
      <c r="AVD14" s="12"/>
      <c r="AVE14" s="12"/>
      <c r="AVF14" s="12"/>
      <c r="AVG14" s="12"/>
      <c r="AVH14" s="12"/>
      <c r="AVI14" s="12"/>
      <c r="AVJ14" s="12"/>
      <c r="AVK14" s="12"/>
      <c r="AVL14" s="12"/>
      <c r="AVM14" s="12"/>
      <c r="AVN14" s="12"/>
      <c r="AVO14" s="12"/>
      <c r="AVP14" s="12"/>
      <c r="AVQ14" s="12"/>
      <c r="AVR14" s="12"/>
      <c r="AVS14" s="12"/>
      <c r="AVT14" s="12"/>
      <c r="AVU14" s="12"/>
      <c r="AVV14" s="12"/>
      <c r="AVW14" s="12"/>
      <c r="AVX14" s="12"/>
      <c r="AVY14" s="12"/>
      <c r="AVZ14" s="12"/>
      <c r="AWA14" s="12"/>
      <c r="AWB14" s="12"/>
      <c r="AWC14" s="12"/>
      <c r="AWD14" s="12"/>
      <c r="AWE14" s="12"/>
      <c r="AWF14" s="12"/>
      <c r="AWG14" s="12"/>
      <c r="AWH14" s="12"/>
      <c r="AWI14" s="12"/>
      <c r="AWJ14" s="12"/>
      <c r="AWK14" s="12"/>
      <c r="AWL14" s="12"/>
      <c r="AWM14" s="12"/>
      <c r="AWN14" s="12"/>
      <c r="AWO14" s="12"/>
      <c r="AWP14" s="12"/>
      <c r="AWQ14" s="12"/>
      <c r="AWR14" s="12"/>
      <c r="AWS14" s="12"/>
      <c r="AWT14" s="12"/>
      <c r="AWU14" s="12"/>
      <c r="AWV14" s="12"/>
      <c r="AWW14" s="12"/>
      <c r="AWX14" s="12"/>
      <c r="AWY14" s="12"/>
      <c r="AWZ14" s="12"/>
      <c r="AXA14" s="12"/>
      <c r="AXB14" s="12"/>
      <c r="AXC14" s="12"/>
      <c r="AXD14" s="12"/>
      <c r="AXE14" s="12"/>
      <c r="AXF14" s="12"/>
      <c r="AXG14" s="12"/>
      <c r="AXH14" s="12"/>
      <c r="AXI14" s="12"/>
      <c r="AXJ14" s="12"/>
      <c r="AXK14" s="12"/>
      <c r="AXL14" s="12"/>
      <c r="AXM14" s="12"/>
      <c r="AXN14" s="12"/>
      <c r="AXO14" s="12"/>
      <c r="AXP14" s="12"/>
      <c r="AXQ14" s="12"/>
      <c r="AXR14" s="12"/>
      <c r="AXS14" s="12"/>
      <c r="AXT14" s="12"/>
      <c r="AXU14" s="12"/>
      <c r="AXV14" s="12"/>
      <c r="AXW14" s="12"/>
      <c r="AXX14" s="12"/>
      <c r="AXY14" s="12"/>
      <c r="AXZ14" s="12"/>
      <c r="AYA14" s="12"/>
      <c r="AYB14" s="12"/>
      <c r="AYC14" s="12"/>
      <c r="AYD14" s="12"/>
      <c r="AYE14" s="12"/>
      <c r="AYF14" s="12"/>
      <c r="AYG14" s="12"/>
      <c r="AYH14" s="12"/>
      <c r="AYI14" s="12"/>
      <c r="AYJ14" s="12"/>
      <c r="AYK14" s="12"/>
      <c r="AYL14" s="12"/>
      <c r="AYM14" s="12"/>
      <c r="AYN14" s="12"/>
      <c r="AYO14" s="12"/>
      <c r="AYP14" s="12"/>
      <c r="AYQ14" s="12"/>
      <c r="AYR14" s="12"/>
      <c r="AYS14" s="12"/>
      <c r="AYT14" s="12"/>
      <c r="AYU14" s="12"/>
      <c r="AYV14" s="12"/>
      <c r="AYW14" s="12"/>
      <c r="AYX14" s="12"/>
      <c r="AYY14" s="12"/>
      <c r="AYZ14" s="12"/>
      <c r="AZA14" s="12"/>
      <c r="AZB14" s="12"/>
      <c r="AZC14" s="12"/>
      <c r="AZD14" s="12"/>
      <c r="AZE14" s="12"/>
      <c r="AZF14" s="12"/>
      <c r="AZG14" s="12"/>
      <c r="AZH14" s="12"/>
      <c r="AZI14" s="12"/>
      <c r="AZJ14" s="12"/>
      <c r="AZK14" s="12"/>
      <c r="AZL14" s="12"/>
      <c r="AZM14" s="12"/>
      <c r="AZN14" s="12"/>
      <c r="AZO14" s="12"/>
      <c r="AZP14" s="12"/>
      <c r="AZQ14" s="12"/>
      <c r="AZR14" s="12"/>
      <c r="AZS14" s="12"/>
      <c r="AZT14" s="12"/>
      <c r="AZU14" s="12"/>
      <c r="AZV14" s="12"/>
      <c r="AZW14" s="12"/>
      <c r="AZX14" s="12"/>
      <c r="AZY14" s="12"/>
      <c r="AZZ14" s="12"/>
      <c r="BAA14" s="12"/>
      <c r="BAB14" s="12"/>
      <c r="BAC14" s="12"/>
      <c r="BAD14" s="12"/>
      <c r="BAE14" s="12"/>
      <c r="BAF14" s="12"/>
      <c r="BAG14" s="12"/>
      <c r="BAH14" s="12"/>
      <c r="BAI14" s="12"/>
      <c r="BAJ14" s="12"/>
      <c r="BAK14" s="12"/>
      <c r="BAL14" s="12"/>
      <c r="BAM14" s="12"/>
      <c r="BAN14" s="12"/>
      <c r="BAO14" s="12"/>
      <c r="BAP14" s="12"/>
      <c r="BAQ14" s="12"/>
      <c r="BAR14" s="12"/>
      <c r="BAS14" s="12"/>
      <c r="BAT14" s="12"/>
      <c r="BAU14" s="12"/>
      <c r="BAV14" s="12"/>
      <c r="BAW14" s="12"/>
      <c r="BAX14" s="12"/>
      <c r="BAY14" s="12"/>
      <c r="BAZ14" s="12"/>
      <c r="BBA14" s="12"/>
      <c r="BBB14" s="12"/>
      <c r="BBC14" s="12"/>
      <c r="BBD14" s="12"/>
      <c r="BBE14" s="12"/>
      <c r="BBF14" s="12"/>
      <c r="BBG14" s="12"/>
      <c r="BBH14" s="12"/>
      <c r="BBI14" s="12"/>
      <c r="BBJ14" s="12"/>
      <c r="BBK14" s="12"/>
      <c r="BBL14" s="12"/>
      <c r="BBM14" s="12"/>
      <c r="BBN14" s="12"/>
      <c r="BBO14" s="12"/>
      <c r="BBP14" s="12"/>
      <c r="BBQ14" s="12"/>
      <c r="BBR14" s="12"/>
      <c r="BBS14" s="12"/>
      <c r="BBT14" s="12"/>
      <c r="BBU14" s="12"/>
      <c r="BBV14" s="12"/>
      <c r="BBW14" s="12"/>
      <c r="BBX14" s="12"/>
      <c r="BBY14" s="12"/>
      <c r="BBZ14" s="12"/>
      <c r="BCA14" s="12"/>
      <c r="BCB14" s="12"/>
      <c r="BCC14" s="12"/>
      <c r="BCD14" s="12"/>
      <c r="BCE14" s="12"/>
      <c r="BCF14" s="12"/>
      <c r="BCG14" s="12"/>
      <c r="BCH14" s="12"/>
      <c r="BCI14" s="12"/>
      <c r="BCJ14" s="12"/>
      <c r="BCK14" s="12"/>
      <c r="BCL14" s="12"/>
      <c r="BCM14" s="12"/>
      <c r="BCN14" s="12"/>
      <c r="BCO14" s="12"/>
      <c r="BCP14" s="12"/>
      <c r="BCQ14" s="12"/>
      <c r="BCR14" s="12"/>
      <c r="BCS14" s="12"/>
      <c r="BCT14" s="12"/>
      <c r="BCU14" s="12"/>
      <c r="BCV14" s="12"/>
      <c r="BCW14" s="12"/>
      <c r="BCX14" s="12"/>
      <c r="BCY14" s="12"/>
      <c r="BCZ14" s="12"/>
      <c r="BDA14" s="12"/>
      <c r="BDB14" s="12"/>
      <c r="BDC14" s="12"/>
      <c r="BDD14" s="12"/>
      <c r="BDE14" s="12"/>
      <c r="BDF14" s="12"/>
      <c r="BDG14" s="12"/>
      <c r="BDH14" s="12"/>
      <c r="BDI14" s="12"/>
      <c r="BDJ14" s="12"/>
      <c r="BDK14" s="12"/>
      <c r="BDL14" s="12"/>
      <c r="BDM14" s="12"/>
      <c r="BDN14" s="12"/>
      <c r="BDO14" s="12"/>
      <c r="BDP14" s="12"/>
      <c r="BDQ14" s="12"/>
      <c r="BDR14" s="12"/>
      <c r="BDS14" s="12"/>
      <c r="BDT14" s="12"/>
      <c r="BDU14" s="12"/>
      <c r="BDV14" s="12"/>
      <c r="BDW14" s="12"/>
      <c r="BDX14" s="12"/>
      <c r="BDY14" s="12"/>
      <c r="BDZ14" s="12"/>
      <c r="BEA14" s="12"/>
      <c r="BEB14" s="12"/>
      <c r="BEC14" s="12"/>
      <c r="BED14" s="12"/>
      <c r="BEE14" s="12"/>
      <c r="BEF14" s="12"/>
      <c r="BEG14" s="12"/>
      <c r="BEH14" s="12"/>
      <c r="BEI14" s="12"/>
      <c r="BEJ14" s="12"/>
      <c r="BEK14" s="12"/>
      <c r="BEL14" s="12"/>
      <c r="BEM14" s="12"/>
      <c r="BEN14" s="12"/>
      <c r="BEO14" s="12"/>
      <c r="BEP14" s="12"/>
      <c r="BEQ14" s="12"/>
      <c r="BER14" s="12"/>
      <c r="BES14" s="12"/>
      <c r="BET14" s="12"/>
      <c r="BEU14" s="12"/>
      <c r="BEV14" s="12"/>
      <c r="BEW14" s="12"/>
      <c r="BEX14" s="12"/>
      <c r="BEY14" s="12"/>
      <c r="BEZ14" s="12"/>
      <c r="BFA14" s="12"/>
      <c r="BFB14" s="12"/>
      <c r="BFC14" s="12"/>
      <c r="BFD14" s="12"/>
      <c r="BFE14" s="12"/>
      <c r="BFF14" s="12"/>
      <c r="BFG14" s="12"/>
      <c r="BFH14" s="12"/>
      <c r="BFI14" s="12"/>
      <c r="BFJ14" s="12"/>
      <c r="BFK14" s="12"/>
      <c r="BFL14" s="12"/>
      <c r="BFM14" s="12"/>
      <c r="BFN14" s="12"/>
      <c r="BFO14" s="12"/>
      <c r="BFP14" s="12"/>
      <c r="BFQ14" s="12"/>
      <c r="BFR14" s="12"/>
      <c r="BFS14" s="12"/>
      <c r="BFT14" s="12"/>
      <c r="BFU14" s="12"/>
      <c r="BFV14" s="12"/>
      <c r="BFW14" s="12"/>
      <c r="BFX14" s="12"/>
      <c r="BFY14" s="12"/>
      <c r="BFZ14" s="12"/>
      <c r="BGA14" s="12"/>
      <c r="BGB14" s="12"/>
      <c r="BGC14" s="12"/>
      <c r="BGD14" s="12"/>
      <c r="BGE14" s="12"/>
      <c r="BGF14" s="12"/>
      <c r="BGG14" s="12"/>
      <c r="BGH14" s="12"/>
      <c r="BGI14" s="12"/>
      <c r="BGJ14" s="12"/>
      <c r="BGK14" s="12"/>
      <c r="BGL14" s="12"/>
      <c r="BGM14" s="12"/>
      <c r="BGN14" s="12"/>
      <c r="BGO14" s="12"/>
      <c r="BGP14" s="12"/>
      <c r="BGQ14" s="12"/>
      <c r="BGR14" s="12"/>
      <c r="BGS14" s="12"/>
      <c r="BGT14" s="12"/>
      <c r="BGU14" s="12"/>
      <c r="BGV14" s="12"/>
      <c r="BGW14" s="12"/>
      <c r="BGX14" s="12"/>
      <c r="BGY14" s="12"/>
      <c r="BGZ14" s="12"/>
      <c r="BHA14" s="12"/>
      <c r="BHB14" s="12"/>
      <c r="BHC14" s="12"/>
      <c r="BHD14" s="12"/>
      <c r="BHE14" s="12"/>
      <c r="BHF14" s="12"/>
      <c r="BHG14" s="12"/>
      <c r="BHH14" s="12"/>
      <c r="BHI14" s="12"/>
      <c r="BHJ14" s="12"/>
      <c r="BHK14" s="12"/>
      <c r="BHL14" s="12"/>
      <c r="BHM14" s="12"/>
      <c r="BHN14" s="12"/>
      <c r="BHO14" s="12"/>
      <c r="BHP14" s="12"/>
      <c r="BHQ14" s="12"/>
      <c r="BHR14" s="12"/>
      <c r="BHS14" s="12"/>
      <c r="BHT14" s="12"/>
      <c r="BHU14" s="12"/>
      <c r="BHV14" s="12"/>
      <c r="BHW14" s="12"/>
      <c r="BHX14" s="12"/>
      <c r="BHY14" s="12"/>
      <c r="BHZ14" s="12"/>
      <c r="BIA14" s="12"/>
      <c r="BIB14" s="12"/>
      <c r="BIC14" s="12"/>
      <c r="BID14" s="12"/>
      <c r="BIE14" s="12"/>
      <c r="BIF14" s="12"/>
      <c r="BIG14" s="12"/>
      <c r="BIH14" s="12"/>
      <c r="BII14" s="12"/>
      <c r="BIJ14" s="12"/>
      <c r="BIK14" s="12"/>
      <c r="BIL14" s="12"/>
      <c r="BIM14" s="12"/>
      <c r="BIN14" s="12"/>
      <c r="BIO14" s="12"/>
      <c r="BIP14" s="12"/>
      <c r="BIQ14" s="12"/>
      <c r="BIR14" s="12"/>
      <c r="BIS14" s="12"/>
      <c r="BIT14" s="12"/>
      <c r="BIU14" s="12"/>
      <c r="BIV14" s="12"/>
      <c r="BIW14" s="12"/>
      <c r="BIX14" s="12"/>
      <c r="BIY14" s="12"/>
      <c r="BIZ14" s="12"/>
      <c r="BJA14" s="12"/>
      <c r="BJB14" s="12"/>
      <c r="BJC14" s="12"/>
      <c r="BJD14" s="12"/>
      <c r="BJE14" s="12"/>
      <c r="BJF14" s="12"/>
      <c r="BJG14" s="12"/>
      <c r="BJH14" s="12"/>
      <c r="BJI14" s="12"/>
      <c r="BJJ14" s="12"/>
      <c r="BJK14" s="12"/>
      <c r="BJL14" s="12"/>
      <c r="BJM14" s="12"/>
      <c r="BJN14" s="12"/>
      <c r="BJO14" s="12"/>
      <c r="BJP14" s="12"/>
      <c r="BJQ14" s="12"/>
      <c r="BJR14" s="12"/>
      <c r="BJS14" s="12"/>
      <c r="BJT14" s="12"/>
      <c r="BJU14" s="12"/>
      <c r="BJV14" s="12"/>
      <c r="BJW14" s="12"/>
      <c r="BJX14" s="12"/>
      <c r="BJY14" s="12"/>
      <c r="BJZ14" s="12"/>
      <c r="BKA14" s="12"/>
      <c r="BKB14" s="12"/>
      <c r="BKC14" s="12"/>
      <c r="BKD14" s="12"/>
      <c r="BKE14" s="12"/>
      <c r="BKF14" s="12"/>
      <c r="BKG14" s="12"/>
      <c r="BKH14" s="12"/>
      <c r="BKI14" s="12"/>
      <c r="BKJ14" s="12"/>
      <c r="BKK14" s="12"/>
      <c r="BKL14" s="12"/>
      <c r="BKM14" s="12"/>
      <c r="BKN14" s="12"/>
      <c r="BKO14" s="12"/>
      <c r="BKP14" s="12"/>
      <c r="BKQ14" s="12"/>
      <c r="BKR14" s="12"/>
      <c r="BKS14" s="12"/>
      <c r="BKT14" s="12"/>
      <c r="BKU14" s="12"/>
      <c r="BKV14" s="12"/>
      <c r="BKW14" s="12"/>
      <c r="BKX14" s="12"/>
      <c r="BKY14" s="12"/>
      <c r="BKZ14" s="12"/>
      <c r="BLA14" s="12"/>
      <c r="BLB14" s="12"/>
      <c r="BLC14" s="12"/>
      <c r="BLD14" s="12"/>
      <c r="BLE14" s="12"/>
      <c r="BLF14" s="12"/>
      <c r="BLG14" s="12"/>
      <c r="BLH14" s="12"/>
      <c r="BLI14" s="12"/>
      <c r="BLJ14" s="12"/>
      <c r="BLK14" s="12"/>
      <c r="BLL14" s="12"/>
      <c r="BLM14" s="12"/>
      <c r="BLN14" s="12"/>
      <c r="BLO14" s="12"/>
      <c r="BLP14" s="12"/>
      <c r="BLQ14" s="12"/>
      <c r="BLR14" s="12"/>
      <c r="BLS14" s="12"/>
      <c r="BLT14" s="12"/>
      <c r="BLU14" s="12"/>
      <c r="BLV14" s="12"/>
      <c r="BLW14" s="12"/>
      <c r="BLX14" s="12"/>
      <c r="BLY14" s="12"/>
      <c r="BLZ14" s="12"/>
      <c r="BMA14" s="12"/>
      <c r="BMB14" s="12"/>
      <c r="BMC14" s="12"/>
      <c r="BMD14" s="12"/>
      <c r="BME14" s="12"/>
      <c r="BMF14" s="12"/>
      <c r="BMG14" s="12"/>
      <c r="BMH14" s="12"/>
      <c r="BMI14" s="12"/>
      <c r="BMJ14" s="12"/>
      <c r="BMK14" s="12"/>
      <c r="BML14" s="12"/>
      <c r="BMM14" s="12"/>
      <c r="BMN14" s="12"/>
      <c r="BMO14" s="12"/>
      <c r="BMP14" s="12"/>
      <c r="BMQ14" s="12"/>
      <c r="BMR14" s="12"/>
      <c r="BMS14" s="12"/>
      <c r="BMT14" s="12"/>
      <c r="BMU14" s="12"/>
      <c r="BMV14" s="12"/>
      <c r="BMW14" s="12"/>
      <c r="BMX14" s="12"/>
      <c r="BMY14" s="12"/>
      <c r="BMZ14" s="12"/>
      <c r="BNA14" s="12"/>
      <c r="BNB14" s="12"/>
      <c r="BNC14" s="12"/>
      <c r="BND14" s="12"/>
      <c r="BNE14" s="12"/>
      <c r="BNF14" s="12"/>
      <c r="BNG14" s="12"/>
      <c r="BNH14" s="12"/>
      <c r="BNI14" s="12"/>
      <c r="BNJ14" s="12"/>
      <c r="BNK14" s="12"/>
      <c r="BNL14" s="12"/>
      <c r="BNM14" s="12"/>
      <c r="BNN14" s="12"/>
      <c r="BNO14" s="12"/>
      <c r="BNP14" s="12"/>
      <c r="BNQ14" s="12"/>
      <c r="BNR14" s="12"/>
      <c r="BNS14" s="12"/>
      <c r="BNT14" s="12"/>
      <c r="BNU14" s="12"/>
      <c r="BNV14" s="12"/>
      <c r="BNW14" s="12"/>
      <c r="BNX14" s="12"/>
      <c r="BNY14" s="12"/>
      <c r="BNZ14" s="12"/>
      <c r="BOA14" s="12"/>
      <c r="BOB14" s="12"/>
      <c r="BOC14" s="12"/>
      <c r="BOD14" s="12"/>
      <c r="BOE14" s="12"/>
      <c r="BOF14" s="12"/>
      <c r="BOG14" s="12"/>
      <c r="BOH14" s="12"/>
      <c r="BOI14" s="12"/>
      <c r="BOJ14" s="12"/>
      <c r="BOK14" s="12"/>
      <c r="BOL14" s="12"/>
      <c r="BOM14" s="12"/>
      <c r="BON14" s="12"/>
      <c r="BOO14" s="12"/>
      <c r="BOP14" s="12"/>
      <c r="BOQ14" s="12"/>
      <c r="BOR14" s="12"/>
      <c r="BOS14" s="12"/>
      <c r="BOT14" s="12"/>
      <c r="BOU14" s="12"/>
      <c r="BOV14" s="12"/>
      <c r="BOW14" s="12"/>
      <c r="BOX14" s="12"/>
      <c r="BOY14" s="12"/>
      <c r="BOZ14" s="12"/>
      <c r="BPA14" s="12"/>
      <c r="BPB14" s="12"/>
      <c r="BPC14" s="12"/>
      <c r="BPD14" s="12"/>
      <c r="BPE14" s="12"/>
      <c r="BPF14" s="12"/>
      <c r="BPG14" s="12"/>
      <c r="BPH14" s="12"/>
      <c r="BPI14" s="12"/>
      <c r="BPJ14" s="12"/>
      <c r="BPK14" s="12"/>
      <c r="BPL14" s="12"/>
      <c r="BPM14" s="12"/>
      <c r="BPN14" s="12"/>
      <c r="BPO14" s="12"/>
      <c r="BPP14" s="12"/>
      <c r="BPQ14" s="12"/>
      <c r="BPR14" s="12"/>
      <c r="BPS14" s="12"/>
      <c r="BPT14" s="12"/>
      <c r="BPU14" s="12"/>
      <c r="BPV14" s="12"/>
      <c r="BPW14" s="12"/>
      <c r="BPX14" s="12"/>
      <c r="BPY14" s="12"/>
      <c r="BPZ14" s="12"/>
      <c r="BQA14" s="12"/>
      <c r="BQB14" s="12"/>
      <c r="BQC14" s="12"/>
      <c r="BQD14" s="12"/>
      <c r="BQE14" s="12"/>
      <c r="BQF14" s="12"/>
      <c r="BQG14" s="12"/>
      <c r="BQH14" s="12"/>
      <c r="BQI14" s="12"/>
      <c r="BQJ14" s="12"/>
      <c r="BQK14" s="12"/>
      <c r="BQL14" s="12"/>
      <c r="BQM14" s="12"/>
      <c r="BQN14" s="12"/>
      <c r="BQO14" s="12"/>
      <c r="BQP14" s="12"/>
      <c r="BQQ14" s="12"/>
      <c r="BQR14" s="12"/>
      <c r="BQS14" s="12"/>
      <c r="BQT14" s="12"/>
      <c r="BQU14" s="12"/>
      <c r="BQV14" s="12"/>
      <c r="BQW14" s="12"/>
      <c r="BQX14" s="12"/>
      <c r="BQY14" s="12"/>
      <c r="BQZ14" s="12"/>
      <c r="BRA14" s="12"/>
      <c r="BRB14" s="12"/>
      <c r="BRC14" s="12"/>
      <c r="BRD14" s="12"/>
      <c r="BRE14" s="12"/>
      <c r="BRF14" s="12"/>
      <c r="BRG14" s="12"/>
      <c r="BRH14" s="12"/>
      <c r="BRI14" s="12"/>
      <c r="BRJ14" s="12"/>
      <c r="BRK14" s="12"/>
      <c r="BRL14" s="12"/>
      <c r="BRM14" s="12"/>
      <c r="BRN14" s="12"/>
      <c r="BRO14" s="12"/>
      <c r="BRP14" s="12"/>
      <c r="BRQ14" s="12"/>
      <c r="BRR14" s="12"/>
      <c r="BRS14" s="12"/>
      <c r="BRT14" s="12"/>
      <c r="BRU14" s="12"/>
      <c r="BRV14" s="12"/>
      <c r="BRW14" s="12"/>
      <c r="BRX14" s="12"/>
      <c r="BRY14" s="12"/>
      <c r="BRZ14" s="12"/>
      <c r="BSA14" s="12"/>
      <c r="BSB14" s="12"/>
      <c r="BSC14" s="12"/>
      <c r="BSD14" s="12"/>
      <c r="BSE14" s="12"/>
      <c r="BSF14" s="12"/>
      <c r="BSG14" s="12"/>
      <c r="BSH14" s="12"/>
      <c r="BSI14" s="12"/>
      <c r="BSJ14" s="12"/>
      <c r="BSK14" s="12"/>
      <c r="BSL14" s="12"/>
      <c r="BSM14" s="12"/>
      <c r="BSN14" s="12"/>
      <c r="BSO14" s="12"/>
      <c r="BSP14" s="12"/>
      <c r="BSQ14" s="12"/>
      <c r="BSR14" s="12"/>
      <c r="BSS14" s="12"/>
      <c r="BST14" s="12"/>
      <c r="BSU14" s="12"/>
      <c r="BSV14" s="12"/>
      <c r="BSW14" s="12"/>
      <c r="BSX14" s="12"/>
      <c r="BSY14" s="12"/>
      <c r="BSZ14" s="12"/>
      <c r="BTA14" s="12"/>
      <c r="BTB14" s="12"/>
      <c r="BTC14" s="12"/>
      <c r="BTD14" s="12"/>
      <c r="BTE14" s="12"/>
      <c r="BTF14" s="12"/>
      <c r="BTG14" s="12"/>
      <c r="BTH14" s="12"/>
      <c r="BTI14" s="12"/>
      <c r="BTJ14" s="12"/>
      <c r="BTK14" s="12"/>
      <c r="BTL14" s="12"/>
      <c r="BTM14" s="12"/>
      <c r="BTN14" s="12"/>
      <c r="BTO14" s="12"/>
      <c r="BTP14" s="12"/>
      <c r="BTQ14" s="12"/>
      <c r="BTR14" s="12"/>
      <c r="BTS14" s="12"/>
      <c r="BTT14" s="12"/>
      <c r="BTU14" s="12"/>
      <c r="BTV14" s="12"/>
      <c r="BTW14" s="12"/>
      <c r="BTX14" s="12"/>
      <c r="BTY14" s="12"/>
      <c r="BTZ14" s="12"/>
      <c r="BUA14" s="12"/>
      <c r="BUB14" s="12"/>
      <c r="BUC14" s="12"/>
      <c r="BUD14" s="12"/>
      <c r="BUE14" s="12"/>
      <c r="BUF14" s="12"/>
      <c r="BUG14" s="12"/>
      <c r="BUH14" s="12"/>
      <c r="BUI14" s="12"/>
      <c r="BUJ14" s="12"/>
      <c r="BUK14" s="12"/>
      <c r="BUL14" s="12"/>
      <c r="BUM14" s="12"/>
      <c r="BUN14" s="12"/>
      <c r="BUO14" s="12"/>
      <c r="BUP14" s="12"/>
      <c r="BUQ14" s="12"/>
      <c r="BUR14" s="12"/>
      <c r="BUS14" s="12"/>
      <c r="BUT14" s="12"/>
      <c r="BUU14" s="12"/>
      <c r="BUV14" s="12"/>
      <c r="BUW14" s="12"/>
      <c r="BUX14" s="12"/>
      <c r="BUY14" s="12"/>
      <c r="BUZ14" s="12"/>
      <c r="BVA14" s="12"/>
      <c r="BVB14" s="12"/>
      <c r="BVC14" s="12"/>
      <c r="BVD14" s="12"/>
      <c r="BVE14" s="12"/>
      <c r="BVF14" s="12"/>
      <c r="BVG14" s="12"/>
      <c r="BVH14" s="12"/>
      <c r="BVI14" s="12"/>
      <c r="BVJ14" s="12"/>
      <c r="BVK14" s="12"/>
      <c r="BVL14" s="12"/>
      <c r="BVM14" s="12"/>
      <c r="BVN14" s="12"/>
      <c r="BVO14" s="12"/>
      <c r="BVP14" s="12"/>
      <c r="BVQ14" s="12"/>
      <c r="BVR14" s="12"/>
      <c r="BVS14" s="12"/>
      <c r="BVT14" s="12"/>
      <c r="BVU14" s="12"/>
      <c r="BVV14" s="12"/>
      <c r="BVW14" s="12"/>
      <c r="BVX14" s="12"/>
      <c r="BVY14" s="12"/>
      <c r="BVZ14" s="12"/>
      <c r="BWA14" s="12"/>
      <c r="BWB14" s="12"/>
      <c r="BWC14" s="12"/>
      <c r="BWD14" s="12"/>
      <c r="BWE14" s="12"/>
      <c r="BWF14" s="12"/>
      <c r="BWG14" s="12"/>
      <c r="BWH14" s="12"/>
      <c r="BWI14" s="12"/>
      <c r="BWJ14" s="12"/>
      <c r="BWK14" s="12"/>
      <c r="BWL14" s="12"/>
      <c r="BWM14" s="12"/>
      <c r="BWN14" s="12"/>
      <c r="BWO14" s="12"/>
      <c r="BWP14" s="12"/>
      <c r="BWQ14" s="12"/>
      <c r="BWR14" s="12"/>
      <c r="BWS14" s="12"/>
      <c r="BWT14" s="12"/>
      <c r="BWU14" s="12"/>
      <c r="BWV14" s="12"/>
      <c r="BWW14" s="12"/>
      <c r="BWX14" s="12"/>
      <c r="BWY14" s="12"/>
      <c r="BWZ14" s="12"/>
      <c r="BXA14" s="12"/>
      <c r="BXB14" s="12"/>
      <c r="BXC14" s="12"/>
      <c r="BXD14" s="12"/>
      <c r="BXE14" s="12"/>
      <c r="BXF14" s="12"/>
      <c r="BXG14" s="12"/>
      <c r="BXH14" s="12"/>
      <c r="BXI14" s="12"/>
      <c r="BXJ14" s="12"/>
      <c r="BXK14" s="12"/>
      <c r="BXL14" s="12"/>
      <c r="BXM14" s="12"/>
      <c r="BXN14" s="12"/>
      <c r="BXO14" s="12"/>
      <c r="BXP14" s="12"/>
      <c r="BXQ14" s="12"/>
      <c r="BXR14" s="12"/>
      <c r="BXS14" s="12"/>
      <c r="BXT14" s="12"/>
      <c r="BXU14" s="12"/>
      <c r="BXV14" s="12"/>
      <c r="BXW14" s="12"/>
      <c r="BXX14" s="12"/>
      <c r="BXY14" s="12"/>
      <c r="BXZ14" s="12"/>
      <c r="BYA14" s="12"/>
      <c r="BYB14" s="12"/>
      <c r="BYC14" s="12"/>
      <c r="BYD14" s="12"/>
      <c r="BYE14" s="12"/>
      <c r="BYF14" s="12"/>
      <c r="BYG14" s="12"/>
      <c r="BYH14" s="12"/>
      <c r="BYI14" s="12"/>
      <c r="BYJ14" s="12"/>
      <c r="BYK14" s="12"/>
      <c r="BYL14" s="12"/>
      <c r="BYM14" s="12"/>
      <c r="BYN14" s="12"/>
      <c r="BYO14" s="12"/>
      <c r="BYP14" s="12"/>
      <c r="BYQ14" s="12"/>
      <c r="BYR14" s="12"/>
      <c r="BYS14" s="12"/>
      <c r="BYT14" s="12"/>
      <c r="BYU14" s="12"/>
      <c r="BYV14" s="12"/>
      <c r="BYW14" s="12"/>
      <c r="BYX14" s="12"/>
      <c r="BYY14" s="12"/>
      <c r="BYZ14" s="12"/>
      <c r="BZA14" s="12"/>
      <c r="BZB14" s="12"/>
      <c r="BZC14" s="12"/>
      <c r="BZD14" s="12"/>
      <c r="BZE14" s="12"/>
      <c r="BZF14" s="12"/>
      <c r="BZG14" s="12"/>
      <c r="BZH14" s="12"/>
      <c r="BZI14" s="12"/>
      <c r="BZJ14" s="12"/>
      <c r="BZK14" s="12"/>
      <c r="BZL14" s="12"/>
      <c r="BZM14" s="12"/>
      <c r="BZN14" s="12"/>
      <c r="BZO14" s="12"/>
      <c r="BZP14" s="12"/>
      <c r="BZQ14" s="12"/>
      <c r="BZR14" s="12"/>
      <c r="BZS14" s="12"/>
      <c r="BZT14" s="12"/>
      <c r="BZU14" s="12"/>
      <c r="BZV14" s="12"/>
      <c r="BZW14" s="12"/>
      <c r="BZX14" s="12"/>
      <c r="BZY14" s="12"/>
      <c r="BZZ14" s="12"/>
      <c r="CAA14" s="12"/>
      <c r="CAB14" s="12"/>
      <c r="CAC14" s="12"/>
      <c r="CAD14" s="12"/>
      <c r="CAE14" s="12"/>
      <c r="CAF14" s="12"/>
      <c r="CAG14" s="12"/>
      <c r="CAH14" s="12"/>
      <c r="CAI14" s="12"/>
      <c r="CAJ14" s="12"/>
      <c r="CAK14" s="12"/>
      <c r="CAL14" s="12"/>
      <c r="CAM14" s="12"/>
      <c r="CAN14" s="12"/>
      <c r="CAO14" s="12"/>
      <c r="CAP14" s="12"/>
      <c r="CAQ14" s="12"/>
      <c r="CAR14" s="12"/>
      <c r="CAS14" s="12"/>
      <c r="CAT14" s="12"/>
      <c r="CAU14" s="12"/>
      <c r="CAV14" s="12"/>
      <c r="CAW14" s="12"/>
      <c r="CAX14" s="12"/>
      <c r="CAY14" s="12"/>
      <c r="CAZ14" s="12"/>
      <c r="CBA14" s="12"/>
      <c r="CBB14" s="12"/>
      <c r="CBC14" s="12"/>
      <c r="CBD14" s="12"/>
      <c r="CBE14" s="12"/>
      <c r="CBF14" s="12"/>
      <c r="CBG14" s="12"/>
      <c r="CBH14" s="12"/>
      <c r="CBI14" s="12"/>
      <c r="CBJ14" s="12"/>
      <c r="CBK14" s="12"/>
      <c r="CBL14" s="12"/>
      <c r="CBM14" s="12"/>
      <c r="CBN14" s="12"/>
      <c r="CBO14" s="12"/>
      <c r="CBP14" s="12"/>
      <c r="CBQ14" s="12"/>
      <c r="CBR14" s="12"/>
      <c r="CBS14" s="12"/>
      <c r="CBT14" s="12"/>
      <c r="CBU14" s="12"/>
      <c r="CBV14" s="12"/>
      <c r="CBW14" s="12"/>
      <c r="CBX14" s="12"/>
      <c r="CBY14" s="12"/>
      <c r="CBZ14" s="12"/>
      <c r="CCA14" s="12"/>
      <c r="CCB14" s="12"/>
      <c r="CCC14" s="12"/>
      <c r="CCD14" s="12"/>
      <c r="CCE14" s="12"/>
      <c r="CCF14" s="12"/>
      <c r="CCG14" s="12"/>
      <c r="CCH14" s="12"/>
      <c r="CCI14" s="12"/>
      <c r="CCJ14" s="12"/>
      <c r="CCK14" s="12"/>
      <c r="CCL14" s="12"/>
      <c r="CCM14" s="12"/>
      <c r="CCN14" s="12"/>
      <c r="CCO14" s="12"/>
      <c r="CCP14" s="12"/>
      <c r="CCQ14" s="12"/>
      <c r="CCR14" s="12"/>
      <c r="CCS14" s="12"/>
      <c r="CCT14" s="12"/>
      <c r="CCU14" s="12"/>
      <c r="CCV14" s="12"/>
      <c r="CCW14" s="12"/>
      <c r="CCX14" s="12"/>
      <c r="CCY14" s="12"/>
      <c r="CCZ14" s="12"/>
      <c r="CDA14" s="12"/>
      <c r="CDB14" s="12"/>
      <c r="CDC14" s="12"/>
      <c r="CDD14" s="12"/>
      <c r="CDE14" s="12"/>
      <c r="CDF14" s="12"/>
      <c r="CDG14" s="12"/>
      <c r="CDH14" s="12"/>
      <c r="CDI14" s="12"/>
      <c r="CDJ14" s="12"/>
      <c r="CDK14" s="12"/>
      <c r="CDL14" s="12"/>
      <c r="CDM14" s="12"/>
      <c r="CDN14" s="12"/>
      <c r="CDO14" s="12"/>
      <c r="CDP14" s="12"/>
      <c r="CDQ14" s="12"/>
      <c r="CDR14" s="12"/>
      <c r="CDS14" s="12"/>
      <c r="CDT14" s="12"/>
      <c r="CDU14" s="12"/>
      <c r="CDV14" s="12"/>
      <c r="CDW14" s="12"/>
      <c r="CDX14" s="12"/>
      <c r="CDY14" s="12"/>
      <c r="CDZ14" s="12"/>
      <c r="CEA14" s="12"/>
      <c r="CEB14" s="12"/>
      <c r="CEC14" s="12"/>
      <c r="CED14" s="12"/>
      <c r="CEE14" s="12"/>
      <c r="CEF14" s="12"/>
      <c r="CEG14" s="12"/>
      <c r="CEH14" s="12"/>
      <c r="CEI14" s="12"/>
      <c r="CEJ14" s="12"/>
      <c r="CEK14" s="12"/>
      <c r="CEL14" s="12"/>
      <c r="CEM14" s="12"/>
      <c r="CEN14" s="12"/>
      <c r="CEO14" s="12"/>
      <c r="CEP14" s="12"/>
      <c r="CEQ14" s="12"/>
      <c r="CER14" s="12"/>
      <c r="CES14" s="12"/>
      <c r="CET14" s="12"/>
      <c r="CEU14" s="12"/>
      <c r="CEV14" s="12"/>
      <c r="CEW14" s="12"/>
      <c r="CEX14" s="12"/>
      <c r="CEY14" s="12"/>
      <c r="CEZ14" s="12"/>
      <c r="CFA14" s="12"/>
      <c r="CFB14" s="12"/>
      <c r="CFC14" s="12"/>
      <c r="CFD14" s="12"/>
      <c r="CFE14" s="12"/>
      <c r="CFF14" s="12"/>
      <c r="CFG14" s="12"/>
      <c r="CFH14" s="12"/>
      <c r="CFI14" s="12"/>
      <c r="CFJ14" s="12"/>
      <c r="CFK14" s="12"/>
      <c r="CFL14" s="12"/>
      <c r="CFM14" s="12"/>
      <c r="CFN14" s="12"/>
      <c r="CFO14" s="12"/>
      <c r="CFP14" s="12"/>
      <c r="CFQ14" s="12"/>
      <c r="CFR14" s="12"/>
      <c r="CFS14" s="12"/>
      <c r="CFT14" s="12"/>
      <c r="CFU14" s="12"/>
      <c r="CFV14" s="12"/>
      <c r="CFW14" s="12"/>
      <c r="CFX14" s="12"/>
      <c r="CFY14" s="12"/>
      <c r="CFZ14" s="12"/>
      <c r="CGA14" s="12"/>
      <c r="CGB14" s="12"/>
      <c r="CGC14" s="12"/>
      <c r="CGD14" s="12"/>
      <c r="CGE14" s="12"/>
      <c r="CGF14" s="12"/>
      <c r="CGG14" s="12"/>
      <c r="CGH14" s="12"/>
      <c r="CGI14" s="12"/>
      <c r="CGJ14" s="12"/>
      <c r="CGK14" s="12"/>
      <c r="CGL14" s="12"/>
      <c r="CGM14" s="12"/>
      <c r="CGN14" s="12"/>
      <c r="CGO14" s="12"/>
      <c r="CGP14" s="12"/>
      <c r="CGQ14" s="12"/>
      <c r="CGR14" s="12"/>
      <c r="CGS14" s="12"/>
      <c r="CGT14" s="12"/>
      <c r="CGU14" s="12"/>
      <c r="CGV14" s="12"/>
      <c r="CGW14" s="12"/>
      <c r="CGX14" s="12"/>
      <c r="CGY14" s="12"/>
      <c r="CGZ14" s="12"/>
      <c r="CHA14" s="12"/>
      <c r="CHB14" s="12"/>
      <c r="CHC14" s="12"/>
      <c r="CHD14" s="12"/>
      <c r="CHE14" s="12"/>
      <c r="CHF14" s="12"/>
      <c r="CHG14" s="12"/>
      <c r="CHH14" s="12"/>
      <c r="CHI14" s="12"/>
      <c r="CHJ14" s="12"/>
      <c r="CHK14" s="12"/>
      <c r="CHL14" s="12"/>
      <c r="CHM14" s="12"/>
      <c r="CHN14" s="12"/>
      <c r="CHO14" s="12"/>
      <c r="CHP14" s="12"/>
      <c r="CHQ14" s="12"/>
      <c r="CHR14" s="12"/>
      <c r="CHS14" s="12"/>
      <c r="CHT14" s="12"/>
      <c r="CHU14" s="12"/>
      <c r="CHV14" s="12"/>
      <c r="CHW14" s="12"/>
      <c r="CHX14" s="12"/>
      <c r="CHY14" s="12"/>
      <c r="CHZ14" s="12"/>
      <c r="CIA14" s="12"/>
      <c r="CIB14" s="12"/>
      <c r="CIC14" s="12"/>
      <c r="CID14" s="12"/>
      <c r="CIE14" s="12"/>
      <c r="CIF14" s="12"/>
      <c r="CIG14" s="12"/>
      <c r="CIH14" s="12"/>
      <c r="CII14" s="12"/>
      <c r="CIJ14" s="12"/>
      <c r="CIK14" s="12"/>
      <c r="CIL14" s="12"/>
      <c r="CIM14" s="12"/>
      <c r="CIN14" s="12"/>
      <c r="CIO14" s="12"/>
      <c r="CIP14" s="12"/>
      <c r="CIQ14" s="12"/>
      <c r="CIR14" s="12"/>
      <c r="CIS14" s="12"/>
      <c r="CIT14" s="12"/>
      <c r="CIU14" s="12"/>
      <c r="CIV14" s="12"/>
      <c r="CIW14" s="12"/>
      <c r="CIX14" s="12"/>
      <c r="CIY14" s="12"/>
      <c r="CIZ14" s="12"/>
      <c r="CJA14" s="12"/>
      <c r="CJB14" s="12"/>
      <c r="CJC14" s="12"/>
      <c r="CJD14" s="12"/>
      <c r="CJE14" s="12"/>
      <c r="CJF14" s="12"/>
      <c r="CJG14" s="12"/>
      <c r="CJH14" s="12"/>
      <c r="CJI14" s="12"/>
      <c r="CJJ14" s="12"/>
      <c r="CJK14" s="12"/>
      <c r="CJL14" s="12"/>
      <c r="CJM14" s="12"/>
      <c r="CJN14" s="12"/>
      <c r="CJO14" s="12"/>
      <c r="CJP14" s="12"/>
      <c r="CJQ14" s="12"/>
      <c r="CJR14" s="12"/>
      <c r="CJS14" s="12"/>
      <c r="CJT14" s="12"/>
      <c r="CJU14" s="12"/>
      <c r="CJV14" s="12"/>
      <c r="CJW14" s="12"/>
      <c r="CJX14" s="12"/>
      <c r="CJY14" s="12"/>
      <c r="CJZ14" s="12"/>
      <c r="CKA14" s="12"/>
      <c r="CKB14" s="12"/>
      <c r="CKC14" s="12"/>
      <c r="CKD14" s="12"/>
      <c r="CKE14" s="12"/>
      <c r="CKF14" s="12"/>
      <c r="CKG14" s="12"/>
      <c r="CKH14" s="12"/>
      <c r="CKI14" s="12"/>
      <c r="CKJ14" s="12"/>
      <c r="CKK14" s="12"/>
      <c r="CKL14" s="12"/>
      <c r="CKM14" s="12"/>
      <c r="CKN14" s="12"/>
      <c r="CKO14" s="12"/>
      <c r="CKP14" s="12"/>
      <c r="CKQ14" s="12"/>
      <c r="CKR14" s="12"/>
      <c r="CKS14" s="12"/>
      <c r="CKT14" s="12"/>
      <c r="CKU14" s="12"/>
      <c r="CKV14" s="12"/>
      <c r="CKW14" s="12"/>
      <c r="CKX14" s="12"/>
      <c r="CKY14" s="12"/>
      <c r="CKZ14" s="12"/>
      <c r="CLA14" s="12"/>
      <c r="CLB14" s="12"/>
      <c r="CLC14" s="12"/>
      <c r="CLD14" s="12"/>
      <c r="CLE14" s="12"/>
      <c r="CLF14" s="12"/>
      <c r="CLG14" s="12"/>
      <c r="CLH14" s="12"/>
      <c r="CLI14" s="12"/>
      <c r="CLJ14" s="12"/>
      <c r="CLK14" s="12"/>
      <c r="CLL14" s="12"/>
      <c r="CLM14" s="12"/>
      <c r="CLN14" s="12"/>
      <c r="CLO14" s="12"/>
      <c r="CLP14" s="12"/>
      <c r="CLQ14" s="12"/>
      <c r="CLR14" s="12"/>
      <c r="CLS14" s="12"/>
      <c r="CLT14" s="12"/>
      <c r="CLU14" s="12"/>
      <c r="CLV14" s="12"/>
      <c r="CLW14" s="12"/>
      <c r="CLX14" s="12"/>
      <c r="CLY14" s="12"/>
      <c r="CLZ14" s="12"/>
      <c r="CMA14" s="12"/>
      <c r="CMB14" s="12"/>
      <c r="CMC14" s="12"/>
      <c r="CMD14" s="12"/>
      <c r="CME14" s="12"/>
      <c r="CMF14" s="12"/>
      <c r="CMG14" s="12"/>
      <c r="CMH14" s="12"/>
      <c r="CMI14" s="12"/>
      <c r="CMJ14" s="12"/>
      <c r="CMK14" s="12"/>
      <c r="CML14" s="12"/>
      <c r="CMM14" s="12"/>
      <c r="CMN14" s="12"/>
      <c r="CMO14" s="12"/>
      <c r="CMP14" s="12"/>
      <c r="CMQ14" s="12"/>
      <c r="CMR14" s="12"/>
      <c r="CMS14" s="12"/>
      <c r="CMT14" s="12"/>
      <c r="CMU14" s="12"/>
      <c r="CMV14" s="12"/>
      <c r="CMW14" s="12"/>
      <c r="CMX14" s="12"/>
      <c r="CMY14" s="12"/>
      <c r="CMZ14" s="12"/>
      <c r="CNA14" s="12"/>
      <c r="CNB14" s="12"/>
      <c r="CNC14" s="12"/>
      <c r="CND14" s="12"/>
      <c r="CNE14" s="12"/>
      <c r="CNF14" s="12"/>
      <c r="CNG14" s="12"/>
      <c r="CNH14" s="12"/>
      <c r="CNI14" s="12"/>
      <c r="CNJ14" s="12"/>
      <c r="CNK14" s="12"/>
      <c r="CNL14" s="12"/>
      <c r="CNM14" s="12"/>
      <c r="CNN14" s="12"/>
      <c r="CNO14" s="12"/>
      <c r="CNP14" s="12"/>
      <c r="CNQ14" s="12"/>
      <c r="CNR14" s="12"/>
      <c r="CNS14" s="12"/>
      <c r="CNT14" s="12"/>
      <c r="CNU14" s="12"/>
      <c r="CNV14" s="12"/>
      <c r="CNW14" s="12"/>
      <c r="CNX14" s="12"/>
      <c r="CNY14" s="12"/>
      <c r="CNZ14" s="12"/>
      <c r="COA14" s="12"/>
      <c r="COB14" s="12"/>
      <c r="COC14" s="12"/>
      <c r="COD14" s="12"/>
      <c r="COE14" s="12"/>
      <c r="COF14" s="12"/>
      <c r="COG14" s="12"/>
      <c r="COH14" s="12"/>
      <c r="COI14" s="12"/>
      <c r="COJ14" s="12"/>
      <c r="COK14" s="12"/>
      <c r="COL14" s="12"/>
      <c r="COM14" s="12"/>
      <c r="CON14" s="12"/>
      <c r="COO14" s="12"/>
      <c r="COP14" s="12"/>
      <c r="COQ14" s="12"/>
      <c r="COR14" s="12"/>
      <c r="COS14" s="12"/>
      <c r="COT14" s="12"/>
      <c r="COU14" s="12"/>
      <c r="COV14" s="12"/>
      <c r="COW14" s="12"/>
      <c r="COX14" s="12"/>
      <c r="COY14" s="12"/>
      <c r="COZ14" s="12"/>
      <c r="CPA14" s="12"/>
      <c r="CPB14" s="12"/>
      <c r="CPC14" s="12"/>
      <c r="CPD14" s="12"/>
      <c r="CPE14" s="12"/>
      <c r="CPF14" s="12"/>
      <c r="CPG14" s="12"/>
      <c r="CPH14" s="12"/>
      <c r="CPI14" s="12"/>
      <c r="CPJ14" s="12"/>
      <c r="CPK14" s="12"/>
      <c r="CPL14" s="12"/>
      <c r="CPM14" s="12"/>
      <c r="CPN14" s="12"/>
      <c r="CPO14" s="12"/>
      <c r="CPP14" s="12"/>
      <c r="CPQ14" s="12"/>
      <c r="CPR14" s="12"/>
      <c r="CPS14" s="12"/>
      <c r="CPT14" s="12"/>
      <c r="CPU14" s="12"/>
      <c r="CPV14" s="12"/>
      <c r="CPW14" s="12"/>
      <c r="CPX14" s="12"/>
      <c r="CPY14" s="12"/>
      <c r="CPZ14" s="12"/>
      <c r="CQA14" s="12"/>
      <c r="CQB14" s="12"/>
      <c r="CQC14" s="12"/>
      <c r="CQD14" s="12"/>
      <c r="CQE14" s="12"/>
      <c r="CQF14" s="12"/>
      <c r="CQG14" s="12"/>
      <c r="CQH14" s="12"/>
      <c r="CQI14" s="12"/>
      <c r="CQJ14" s="12"/>
      <c r="CQK14" s="12"/>
      <c r="CQL14" s="12"/>
      <c r="CQM14" s="12"/>
      <c r="CQN14" s="12"/>
      <c r="CQO14" s="12"/>
      <c r="CQP14" s="12"/>
      <c r="CQQ14" s="12"/>
      <c r="CQR14" s="12"/>
      <c r="CQS14" s="12"/>
      <c r="CQT14" s="12"/>
      <c r="CQU14" s="12"/>
      <c r="CQV14" s="12"/>
      <c r="CQW14" s="12"/>
      <c r="CQX14" s="12"/>
      <c r="CQY14" s="12"/>
      <c r="CQZ14" s="12"/>
      <c r="CRA14" s="12"/>
      <c r="CRB14" s="12"/>
      <c r="CRC14" s="12"/>
      <c r="CRD14" s="12"/>
      <c r="CRE14" s="12"/>
      <c r="CRF14" s="12"/>
      <c r="CRG14" s="12"/>
      <c r="CRH14" s="12"/>
      <c r="CRI14" s="12"/>
      <c r="CRJ14" s="12"/>
      <c r="CRK14" s="12"/>
      <c r="CRL14" s="12"/>
      <c r="CRM14" s="12"/>
      <c r="CRN14" s="12"/>
      <c r="CRO14" s="12"/>
      <c r="CRP14" s="12"/>
      <c r="CRQ14" s="12"/>
      <c r="CRR14" s="12"/>
      <c r="CRS14" s="12"/>
      <c r="CRT14" s="12"/>
      <c r="CRU14" s="12"/>
      <c r="CRV14" s="12"/>
      <c r="CRW14" s="12"/>
      <c r="CRX14" s="12"/>
      <c r="CRY14" s="12"/>
      <c r="CRZ14" s="12"/>
      <c r="CSA14" s="12"/>
      <c r="CSB14" s="12"/>
      <c r="CSC14" s="12"/>
      <c r="CSD14" s="12"/>
      <c r="CSE14" s="12"/>
      <c r="CSF14" s="12"/>
      <c r="CSG14" s="12"/>
      <c r="CSH14" s="12"/>
      <c r="CSI14" s="12"/>
      <c r="CSJ14" s="12"/>
      <c r="CSK14" s="12"/>
      <c r="CSL14" s="12"/>
      <c r="CSM14" s="12"/>
      <c r="CSN14" s="12"/>
      <c r="CSO14" s="12"/>
      <c r="CSP14" s="12"/>
      <c r="CSQ14" s="12"/>
      <c r="CSR14" s="12"/>
      <c r="CSS14" s="12"/>
      <c r="CST14" s="12"/>
      <c r="CSU14" s="12"/>
      <c r="CSV14" s="12"/>
      <c r="CSW14" s="12"/>
      <c r="CSX14" s="12"/>
      <c r="CSY14" s="12"/>
      <c r="CSZ14" s="12"/>
      <c r="CTA14" s="12"/>
      <c r="CTB14" s="12"/>
      <c r="CTC14" s="12"/>
      <c r="CTD14" s="12"/>
      <c r="CTE14" s="12"/>
      <c r="CTF14" s="12"/>
      <c r="CTG14" s="12"/>
      <c r="CTH14" s="12"/>
      <c r="CTI14" s="12"/>
      <c r="CTJ14" s="12"/>
      <c r="CTK14" s="12"/>
      <c r="CTL14" s="12"/>
      <c r="CTM14" s="12"/>
      <c r="CTN14" s="12"/>
      <c r="CTO14" s="12"/>
      <c r="CTP14" s="12"/>
      <c r="CTQ14" s="12"/>
      <c r="CTR14" s="12"/>
      <c r="CTS14" s="12"/>
      <c r="CTT14" s="12"/>
      <c r="CTU14" s="12"/>
      <c r="CTV14" s="12"/>
      <c r="CTW14" s="12"/>
      <c r="CTX14" s="12"/>
      <c r="CTY14" s="12"/>
      <c r="CTZ14" s="12"/>
      <c r="CUA14" s="12"/>
      <c r="CUB14" s="12"/>
      <c r="CUC14" s="12"/>
      <c r="CUD14" s="12"/>
      <c r="CUE14" s="12"/>
      <c r="CUF14" s="12"/>
      <c r="CUG14" s="12"/>
      <c r="CUH14" s="12"/>
      <c r="CUI14" s="12"/>
      <c r="CUJ14" s="12"/>
      <c r="CUK14" s="12"/>
      <c r="CUL14" s="12"/>
      <c r="CUM14" s="12"/>
      <c r="CUN14" s="12"/>
      <c r="CUO14" s="12"/>
      <c r="CUP14" s="12"/>
      <c r="CUQ14" s="12"/>
      <c r="CUR14" s="12"/>
      <c r="CUS14" s="12"/>
      <c r="CUT14" s="12"/>
      <c r="CUU14" s="12"/>
      <c r="CUV14" s="12"/>
      <c r="CUW14" s="12"/>
      <c r="CUX14" s="12"/>
      <c r="CUY14" s="12"/>
      <c r="CUZ14" s="12"/>
      <c r="CVA14" s="12"/>
      <c r="CVB14" s="12"/>
      <c r="CVC14" s="12"/>
      <c r="CVD14" s="12"/>
      <c r="CVE14" s="12"/>
      <c r="CVF14" s="12"/>
      <c r="CVG14" s="12"/>
      <c r="CVH14" s="12"/>
      <c r="CVI14" s="12"/>
      <c r="CVJ14" s="12"/>
      <c r="CVK14" s="12"/>
      <c r="CVL14" s="12"/>
      <c r="CVM14" s="12"/>
      <c r="CVN14" s="12"/>
      <c r="CVO14" s="12"/>
      <c r="CVP14" s="12"/>
      <c r="CVQ14" s="12"/>
      <c r="CVR14" s="12"/>
      <c r="CVS14" s="12"/>
      <c r="CVT14" s="12"/>
      <c r="CVU14" s="12"/>
      <c r="CVV14" s="12"/>
      <c r="CVW14" s="12"/>
      <c r="CVX14" s="12"/>
      <c r="CVY14" s="12"/>
      <c r="CVZ14" s="12"/>
      <c r="CWA14" s="12"/>
      <c r="CWB14" s="12"/>
      <c r="CWC14" s="12"/>
      <c r="CWD14" s="12"/>
      <c r="CWE14" s="12"/>
      <c r="CWF14" s="12"/>
      <c r="CWG14" s="12"/>
      <c r="CWH14" s="12"/>
      <c r="CWI14" s="12"/>
      <c r="CWJ14" s="12"/>
      <c r="CWK14" s="12"/>
      <c r="CWL14" s="12"/>
      <c r="CWM14" s="12"/>
      <c r="CWN14" s="12"/>
      <c r="CWO14" s="12"/>
      <c r="CWP14" s="12"/>
      <c r="CWQ14" s="12"/>
      <c r="CWR14" s="12"/>
      <c r="CWS14" s="12"/>
      <c r="CWT14" s="12"/>
      <c r="CWU14" s="12"/>
      <c r="CWV14" s="12"/>
      <c r="CWW14" s="12"/>
      <c r="CWX14" s="12"/>
      <c r="CWY14" s="12"/>
      <c r="CWZ14" s="12"/>
      <c r="CXA14" s="12"/>
      <c r="CXB14" s="12"/>
      <c r="CXC14" s="12"/>
      <c r="CXD14" s="12"/>
      <c r="CXE14" s="12"/>
      <c r="CXF14" s="12"/>
      <c r="CXG14" s="12"/>
      <c r="CXH14" s="12"/>
      <c r="CXI14" s="12"/>
      <c r="CXJ14" s="12"/>
      <c r="CXK14" s="12"/>
      <c r="CXL14" s="12"/>
      <c r="CXM14" s="12"/>
      <c r="CXN14" s="12"/>
      <c r="CXO14" s="12"/>
      <c r="CXP14" s="12"/>
      <c r="CXQ14" s="12"/>
      <c r="CXR14" s="12"/>
      <c r="CXS14" s="12"/>
      <c r="CXT14" s="12"/>
      <c r="CXU14" s="12"/>
      <c r="CXV14" s="12"/>
      <c r="CXW14" s="12"/>
      <c r="CXX14" s="12"/>
      <c r="CXY14" s="12"/>
      <c r="CXZ14" s="12"/>
      <c r="CYA14" s="12"/>
      <c r="CYB14" s="12"/>
      <c r="CYC14" s="12"/>
      <c r="CYD14" s="12"/>
      <c r="CYE14" s="12"/>
      <c r="CYF14" s="12"/>
      <c r="CYG14" s="12"/>
      <c r="CYH14" s="12"/>
      <c r="CYI14" s="12"/>
      <c r="CYJ14" s="12"/>
      <c r="CYK14" s="12"/>
      <c r="CYL14" s="12"/>
      <c r="CYM14" s="12"/>
      <c r="CYN14" s="12"/>
      <c r="CYO14" s="12"/>
      <c r="CYP14" s="12"/>
      <c r="CYQ14" s="12"/>
      <c r="CYR14" s="12"/>
      <c r="CYS14" s="12"/>
      <c r="CYT14" s="12"/>
      <c r="CYU14" s="12"/>
      <c r="CYV14" s="12"/>
      <c r="CYW14" s="12"/>
      <c r="CYX14" s="12"/>
      <c r="CYY14" s="12"/>
      <c r="CYZ14" s="12"/>
      <c r="CZA14" s="12"/>
      <c r="CZB14" s="12"/>
      <c r="CZC14" s="12"/>
      <c r="CZD14" s="12"/>
      <c r="CZE14" s="12"/>
      <c r="CZF14" s="12"/>
      <c r="CZG14" s="12"/>
      <c r="CZH14" s="12"/>
      <c r="CZI14" s="12"/>
      <c r="CZJ14" s="12"/>
      <c r="CZK14" s="12"/>
      <c r="CZL14" s="12"/>
      <c r="CZM14" s="12"/>
      <c r="CZN14" s="12"/>
      <c r="CZO14" s="12"/>
      <c r="CZP14" s="12"/>
      <c r="CZQ14" s="12"/>
      <c r="CZR14" s="12"/>
      <c r="CZS14" s="12"/>
      <c r="CZT14" s="12"/>
      <c r="CZU14" s="12"/>
      <c r="CZV14" s="12"/>
      <c r="CZW14" s="12"/>
      <c r="CZX14" s="12"/>
      <c r="CZY14" s="12"/>
      <c r="CZZ14" s="12"/>
      <c r="DAA14" s="12"/>
      <c r="DAB14" s="12"/>
      <c r="DAC14" s="12"/>
      <c r="DAD14" s="12"/>
      <c r="DAE14" s="12"/>
      <c r="DAF14" s="12"/>
      <c r="DAG14" s="12"/>
      <c r="DAH14" s="12"/>
      <c r="DAI14" s="12"/>
      <c r="DAJ14" s="12"/>
      <c r="DAK14" s="12"/>
      <c r="DAL14" s="12"/>
      <c r="DAM14" s="12"/>
      <c r="DAN14" s="12"/>
      <c r="DAO14" s="12"/>
      <c r="DAP14" s="12"/>
      <c r="DAQ14" s="12"/>
      <c r="DAR14" s="12"/>
      <c r="DAS14" s="12"/>
      <c r="DAT14" s="12"/>
      <c r="DAU14" s="12"/>
      <c r="DAV14" s="12"/>
      <c r="DAW14" s="12"/>
      <c r="DAX14" s="12"/>
      <c r="DAY14" s="12"/>
      <c r="DAZ14" s="12"/>
      <c r="DBA14" s="12"/>
      <c r="DBB14" s="12"/>
      <c r="DBC14" s="12"/>
      <c r="DBD14" s="12"/>
      <c r="DBE14" s="12"/>
      <c r="DBF14" s="12"/>
      <c r="DBG14" s="12"/>
      <c r="DBH14" s="12"/>
      <c r="DBI14" s="12"/>
      <c r="DBJ14" s="12"/>
      <c r="DBK14" s="12"/>
      <c r="DBL14" s="12"/>
      <c r="DBM14" s="12"/>
      <c r="DBN14" s="12"/>
      <c r="DBO14" s="12"/>
      <c r="DBP14" s="12"/>
      <c r="DBQ14" s="12"/>
      <c r="DBR14" s="12"/>
      <c r="DBS14" s="12"/>
      <c r="DBT14" s="12"/>
      <c r="DBU14" s="12"/>
      <c r="DBV14" s="12"/>
      <c r="DBW14" s="12"/>
      <c r="DBX14" s="12"/>
      <c r="DBY14" s="12"/>
      <c r="DBZ14" s="12"/>
      <c r="DCA14" s="12"/>
      <c r="DCB14" s="12"/>
      <c r="DCC14" s="12"/>
      <c r="DCD14" s="12"/>
      <c r="DCE14" s="12"/>
      <c r="DCF14" s="12"/>
      <c r="DCG14" s="12"/>
      <c r="DCH14" s="12"/>
      <c r="DCI14" s="12"/>
      <c r="DCJ14" s="12"/>
      <c r="DCK14" s="12"/>
      <c r="DCL14" s="12"/>
      <c r="DCM14" s="12"/>
      <c r="DCN14" s="12"/>
      <c r="DCO14" s="12"/>
      <c r="DCP14" s="12"/>
      <c r="DCQ14" s="12"/>
      <c r="DCR14" s="12"/>
      <c r="DCS14" s="12"/>
      <c r="DCT14" s="12"/>
      <c r="DCU14" s="12"/>
      <c r="DCV14" s="12"/>
      <c r="DCW14" s="12"/>
      <c r="DCX14" s="12"/>
      <c r="DCY14" s="12"/>
      <c r="DCZ14" s="12"/>
      <c r="DDA14" s="12"/>
      <c r="DDB14" s="12"/>
      <c r="DDC14" s="12"/>
      <c r="DDD14" s="12"/>
      <c r="DDE14" s="12"/>
      <c r="DDF14" s="12"/>
      <c r="DDG14" s="12"/>
      <c r="DDH14" s="12"/>
      <c r="DDI14" s="12"/>
      <c r="DDJ14" s="12"/>
      <c r="DDK14" s="12"/>
      <c r="DDL14" s="12"/>
      <c r="DDM14" s="12"/>
      <c r="DDN14" s="12"/>
      <c r="DDO14" s="12"/>
      <c r="DDP14" s="12"/>
      <c r="DDQ14" s="12"/>
      <c r="DDR14" s="12"/>
      <c r="DDS14" s="12"/>
      <c r="DDT14" s="12"/>
      <c r="DDU14" s="12"/>
      <c r="DDV14" s="12"/>
      <c r="DDW14" s="12"/>
      <c r="DDX14" s="12"/>
      <c r="DDY14" s="12"/>
      <c r="DDZ14" s="12"/>
      <c r="DEA14" s="12"/>
      <c r="DEB14" s="12"/>
      <c r="DEC14" s="12"/>
      <c r="DED14" s="12"/>
      <c r="DEE14" s="12"/>
      <c r="DEF14" s="12"/>
      <c r="DEG14" s="12"/>
      <c r="DEH14" s="12"/>
      <c r="DEI14" s="12"/>
      <c r="DEJ14" s="12"/>
      <c r="DEK14" s="12"/>
      <c r="DEL14" s="12"/>
      <c r="DEM14" s="12"/>
      <c r="DEN14" s="12"/>
      <c r="DEO14" s="12"/>
      <c r="DEP14" s="12"/>
      <c r="DEQ14" s="12"/>
      <c r="DER14" s="12"/>
      <c r="DES14" s="12"/>
      <c r="DET14" s="12"/>
      <c r="DEU14" s="12"/>
      <c r="DEV14" s="12"/>
      <c r="DEW14" s="12"/>
      <c r="DEX14" s="12"/>
      <c r="DEY14" s="12"/>
      <c r="DEZ14" s="12"/>
      <c r="DFA14" s="12"/>
      <c r="DFB14" s="12"/>
      <c r="DFC14" s="12"/>
      <c r="DFD14" s="12"/>
      <c r="DFE14" s="12"/>
      <c r="DFF14" s="12"/>
      <c r="DFG14" s="12"/>
      <c r="DFH14" s="12"/>
      <c r="DFI14" s="12"/>
      <c r="DFJ14" s="12"/>
      <c r="DFK14" s="12"/>
      <c r="DFL14" s="12"/>
      <c r="DFM14" s="12"/>
      <c r="DFN14" s="12"/>
      <c r="DFO14" s="12"/>
      <c r="DFP14" s="12"/>
      <c r="DFQ14" s="12"/>
      <c r="DFR14" s="12"/>
      <c r="DFS14" s="12"/>
      <c r="DFT14" s="12"/>
      <c r="DFU14" s="12"/>
      <c r="DFV14" s="12"/>
      <c r="DFW14" s="12"/>
      <c r="DFX14" s="12"/>
      <c r="DFY14" s="12"/>
      <c r="DFZ14" s="12"/>
      <c r="DGA14" s="12"/>
      <c r="DGB14" s="12"/>
      <c r="DGC14" s="12"/>
      <c r="DGD14" s="12"/>
      <c r="DGE14" s="12"/>
      <c r="DGF14" s="12"/>
      <c r="DGG14" s="12"/>
      <c r="DGH14" s="12"/>
      <c r="DGI14" s="12"/>
      <c r="DGJ14" s="12"/>
      <c r="DGK14" s="12"/>
      <c r="DGL14" s="12"/>
      <c r="DGM14" s="12"/>
      <c r="DGN14" s="12"/>
      <c r="DGO14" s="12"/>
      <c r="DGP14" s="12"/>
      <c r="DGQ14" s="12"/>
      <c r="DGR14" s="12"/>
      <c r="DGS14" s="12"/>
      <c r="DGT14" s="12"/>
      <c r="DGU14" s="12"/>
      <c r="DGV14" s="12"/>
      <c r="DGW14" s="12"/>
      <c r="DGX14" s="12"/>
      <c r="DGY14" s="12"/>
      <c r="DGZ14" s="12"/>
      <c r="DHA14" s="12"/>
      <c r="DHB14" s="12"/>
      <c r="DHC14" s="12"/>
      <c r="DHD14" s="12"/>
      <c r="DHE14" s="12"/>
      <c r="DHF14" s="12"/>
      <c r="DHG14" s="12"/>
      <c r="DHH14" s="12"/>
      <c r="DHI14" s="12"/>
      <c r="DHJ14" s="12"/>
      <c r="DHK14" s="12"/>
      <c r="DHL14" s="12"/>
      <c r="DHM14" s="12"/>
      <c r="DHN14" s="12"/>
      <c r="DHO14" s="12"/>
      <c r="DHP14" s="12"/>
      <c r="DHQ14" s="12"/>
      <c r="DHR14" s="12"/>
      <c r="DHS14" s="12"/>
      <c r="DHT14" s="12"/>
      <c r="DHU14" s="12"/>
      <c r="DHV14" s="12"/>
      <c r="DHW14" s="12"/>
      <c r="DHX14" s="12"/>
      <c r="DHY14" s="12"/>
      <c r="DHZ14" s="12"/>
      <c r="DIA14" s="12"/>
      <c r="DIB14" s="12"/>
      <c r="DIC14" s="12"/>
      <c r="DID14" s="12"/>
      <c r="DIE14" s="12"/>
      <c r="DIF14" s="12"/>
      <c r="DIG14" s="12"/>
      <c r="DIH14" s="12"/>
      <c r="DII14" s="12"/>
      <c r="DIJ14" s="12"/>
      <c r="DIK14" s="12"/>
      <c r="DIL14" s="12"/>
      <c r="DIM14" s="12"/>
      <c r="DIN14" s="12"/>
      <c r="DIO14" s="12"/>
      <c r="DIP14" s="12"/>
      <c r="DIQ14" s="12"/>
      <c r="DIR14" s="12"/>
      <c r="DIS14" s="12"/>
      <c r="DIT14" s="12"/>
      <c r="DIU14" s="12"/>
      <c r="DIV14" s="12"/>
      <c r="DIW14" s="12"/>
      <c r="DIX14" s="12"/>
      <c r="DIY14" s="12"/>
      <c r="DIZ14" s="12"/>
      <c r="DJA14" s="12"/>
      <c r="DJB14" s="12"/>
      <c r="DJC14" s="12"/>
      <c r="DJD14" s="12"/>
      <c r="DJE14" s="12"/>
      <c r="DJF14" s="12"/>
      <c r="DJG14" s="12"/>
      <c r="DJH14" s="12"/>
      <c r="DJI14" s="12"/>
      <c r="DJJ14" s="12"/>
      <c r="DJK14" s="12"/>
      <c r="DJL14" s="12"/>
      <c r="DJM14" s="12"/>
      <c r="DJN14" s="12"/>
      <c r="DJO14" s="12"/>
      <c r="DJP14" s="12"/>
      <c r="DJQ14" s="12"/>
      <c r="DJR14" s="12"/>
      <c r="DJS14" s="12"/>
      <c r="DJT14" s="12"/>
      <c r="DJU14" s="12"/>
      <c r="DJV14" s="12"/>
      <c r="DJW14" s="12"/>
      <c r="DJX14" s="12"/>
      <c r="DJY14" s="12"/>
      <c r="DJZ14" s="12"/>
      <c r="DKA14" s="12"/>
      <c r="DKB14" s="12"/>
      <c r="DKC14" s="12"/>
      <c r="DKD14" s="12"/>
      <c r="DKE14" s="12"/>
      <c r="DKF14" s="12"/>
      <c r="DKG14" s="12"/>
      <c r="DKH14" s="12"/>
      <c r="DKI14" s="12"/>
      <c r="DKJ14" s="12"/>
      <c r="DKK14" s="12"/>
      <c r="DKL14" s="12"/>
      <c r="DKM14" s="12"/>
      <c r="DKN14" s="12"/>
      <c r="DKO14" s="12"/>
      <c r="DKP14" s="12"/>
      <c r="DKQ14" s="12"/>
      <c r="DKR14" s="12"/>
      <c r="DKS14" s="12"/>
      <c r="DKT14" s="12"/>
      <c r="DKU14" s="12"/>
      <c r="DKV14" s="12"/>
      <c r="DKW14" s="12"/>
      <c r="DKX14" s="12"/>
      <c r="DKY14" s="12"/>
      <c r="DKZ14" s="12"/>
      <c r="DLA14" s="12"/>
      <c r="DLB14" s="12"/>
      <c r="DLC14" s="12"/>
      <c r="DLD14" s="12"/>
      <c r="DLE14" s="12"/>
      <c r="DLF14" s="12"/>
      <c r="DLG14" s="12"/>
      <c r="DLH14" s="12"/>
      <c r="DLI14" s="12"/>
      <c r="DLJ14" s="12"/>
      <c r="DLK14" s="12"/>
      <c r="DLL14" s="12"/>
      <c r="DLM14" s="12"/>
      <c r="DLN14" s="12"/>
      <c r="DLO14" s="12"/>
      <c r="DLP14" s="12"/>
      <c r="DLQ14" s="12"/>
      <c r="DLR14" s="12"/>
      <c r="DLS14" s="12"/>
      <c r="DLT14" s="12"/>
      <c r="DLU14" s="12"/>
      <c r="DLV14" s="12"/>
      <c r="DLW14" s="12"/>
      <c r="DLX14" s="12"/>
      <c r="DLY14" s="12"/>
      <c r="DLZ14" s="12"/>
      <c r="DMA14" s="12"/>
      <c r="DMB14" s="12"/>
      <c r="DMC14" s="12"/>
      <c r="DMD14" s="12"/>
      <c r="DME14" s="12"/>
      <c r="DMF14" s="12"/>
      <c r="DMG14" s="12"/>
      <c r="DMH14" s="12"/>
      <c r="DMI14" s="12"/>
      <c r="DMJ14" s="12"/>
      <c r="DMK14" s="12"/>
      <c r="DML14" s="12"/>
      <c r="DMM14" s="12"/>
      <c r="DMN14" s="12"/>
      <c r="DMO14" s="12"/>
      <c r="DMP14" s="12"/>
      <c r="DMQ14" s="12"/>
      <c r="DMR14" s="12"/>
      <c r="DMS14" s="12"/>
      <c r="DMT14" s="12"/>
      <c r="DMU14" s="12"/>
      <c r="DMV14" s="12"/>
      <c r="DMW14" s="12"/>
      <c r="DMX14" s="12"/>
      <c r="DMY14" s="12"/>
      <c r="DMZ14" s="12"/>
      <c r="DNA14" s="12"/>
      <c r="DNB14" s="12"/>
      <c r="DNC14" s="12"/>
      <c r="DND14" s="12"/>
      <c r="DNE14" s="12"/>
      <c r="DNF14" s="12"/>
      <c r="DNG14" s="12"/>
      <c r="DNH14" s="12"/>
      <c r="DNI14" s="12"/>
      <c r="DNJ14" s="12"/>
      <c r="DNK14" s="12"/>
      <c r="DNL14" s="12"/>
      <c r="DNM14" s="12"/>
      <c r="DNN14" s="12"/>
      <c r="DNO14" s="12"/>
      <c r="DNP14" s="12"/>
      <c r="DNQ14" s="12"/>
      <c r="DNR14" s="12"/>
      <c r="DNS14" s="12"/>
      <c r="DNT14" s="12"/>
      <c r="DNU14" s="12"/>
      <c r="DNV14" s="12"/>
      <c r="DNW14" s="12"/>
      <c r="DNX14" s="12"/>
      <c r="DNY14" s="12"/>
      <c r="DNZ14" s="12"/>
      <c r="DOA14" s="12"/>
      <c r="DOB14" s="12"/>
      <c r="DOC14" s="12"/>
      <c r="DOD14" s="12"/>
      <c r="DOE14" s="12"/>
      <c r="DOF14" s="12"/>
      <c r="DOG14" s="12"/>
      <c r="DOH14" s="12"/>
      <c r="DOI14" s="12"/>
      <c r="DOJ14" s="12"/>
      <c r="DOK14" s="12"/>
      <c r="DOL14" s="12"/>
      <c r="DOM14" s="12"/>
      <c r="DON14" s="12"/>
      <c r="DOO14" s="12"/>
      <c r="DOP14" s="12"/>
      <c r="DOQ14" s="12"/>
      <c r="DOR14" s="12"/>
      <c r="DOS14" s="12"/>
      <c r="DOT14" s="12"/>
      <c r="DOU14" s="12"/>
      <c r="DOV14" s="12"/>
      <c r="DOW14" s="12"/>
      <c r="DOX14" s="12"/>
      <c r="DOY14" s="12"/>
      <c r="DOZ14" s="12"/>
      <c r="DPA14" s="12"/>
      <c r="DPB14" s="12"/>
      <c r="DPC14" s="12"/>
      <c r="DPD14" s="12"/>
      <c r="DPE14" s="12"/>
      <c r="DPF14" s="12"/>
      <c r="DPG14" s="12"/>
      <c r="DPH14" s="12"/>
      <c r="DPI14" s="12"/>
      <c r="DPJ14" s="12"/>
      <c r="DPK14" s="12"/>
      <c r="DPL14" s="12"/>
      <c r="DPM14" s="12"/>
      <c r="DPN14" s="12"/>
      <c r="DPO14" s="12"/>
      <c r="DPP14" s="12"/>
      <c r="DPQ14" s="12"/>
      <c r="DPR14" s="12"/>
      <c r="DPS14" s="12"/>
      <c r="DPT14" s="12"/>
      <c r="DPU14" s="12"/>
      <c r="DPV14" s="12"/>
      <c r="DPW14" s="12"/>
      <c r="DPX14" s="12"/>
      <c r="DPY14" s="12"/>
      <c r="DPZ14" s="12"/>
      <c r="DQA14" s="12"/>
      <c r="DQB14" s="12"/>
      <c r="DQC14" s="12"/>
      <c r="DQD14" s="12"/>
      <c r="DQE14" s="12"/>
      <c r="DQF14" s="12"/>
      <c r="DQG14" s="12"/>
      <c r="DQH14" s="12"/>
      <c r="DQI14" s="12"/>
      <c r="DQJ14" s="12"/>
      <c r="DQK14" s="12"/>
      <c r="DQL14" s="12"/>
      <c r="DQM14" s="12"/>
      <c r="DQN14" s="12"/>
      <c r="DQO14" s="12"/>
      <c r="DQP14" s="12"/>
      <c r="DQQ14" s="12"/>
      <c r="DQR14" s="12"/>
      <c r="DQS14" s="12"/>
      <c r="DQT14" s="12"/>
      <c r="DQU14" s="12"/>
      <c r="DQV14" s="12"/>
      <c r="DQW14" s="12"/>
      <c r="DQX14" s="12"/>
      <c r="DQY14" s="12"/>
      <c r="DQZ14" s="12"/>
      <c r="DRA14" s="12"/>
      <c r="DRB14" s="12"/>
      <c r="DRC14" s="12"/>
      <c r="DRD14" s="12"/>
      <c r="DRE14" s="12"/>
      <c r="DRF14" s="12"/>
      <c r="DRG14" s="12"/>
      <c r="DRH14" s="12"/>
      <c r="DRI14" s="12"/>
      <c r="DRJ14" s="12"/>
      <c r="DRK14" s="12"/>
      <c r="DRL14" s="12"/>
      <c r="DRM14" s="12"/>
      <c r="DRN14" s="12"/>
      <c r="DRO14" s="12"/>
      <c r="DRP14" s="12"/>
      <c r="DRQ14" s="12"/>
      <c r="DRR14" s="12"/>
      <c r="DRS14" s="12"/>
      <c r="DRT14" s="12"/>
      <c r="DRU14" s="12"/>
      <c r="DRV14" s="12"/>
      <c r="DRW14" s="12"/>
      <c r="DRX14" s="12"/>
      <c r="DRY14" s="12"/>
      <c r="DRZ14" s="12"/>
      <c r="DSA14" s="12"/>
      <c r="DSB14" s="12"/>
      <c r="DSC14" s="12"/>
      <c r="DSD14" s="12"/>
      <c r="DSE14" s="12"/>
      <c r="DSF14" s="12"/>
      <c r="DSG14" s="12"/>
      <c r="DSH14" s="12"/>
      <c r="DSI14" s="12"/>
      <c r="DSJ14" s="12"/>
      <c r="DSK14" s="12"/>
      <c r="DSL14" s="12"/>
      <c r="DSM14" s="12"/>
      <c r="DSN14" s="12"/>
      <c r="DSO14" s="12"/>
      <c r="DSP14" s="12"/>
      <c r="DSQ14" s="12"/>
      <c r="DSR14" s="12"/>
      <c r="DSS14" s="12"/>
      <c r="DST14" s="12"/>
      <c r="DSU14" s="12"/>
      <c r="DSV14" s="12"/>
      <c r="DSW14" s="12"/>
      <c r="DSX14" s="12"/>
      <c r="DSY14" s="12"/>
      <c r="DSZ14" s="12"/>
      <c r="DTA14" s="12"/>
      <c r="DTB14" s="12"/>
      <c r="DTC14" s="12"/>
      <c r="DTD14" s="12"/>
      <c r="DTE14" s="12"/>
      <c r="DTF14" s="12"/>
      <c r="DTG14" s="12"/>
      <c r="DTH14" s="12"/>
      <c r="DTI14" s="12"/>
      <c r="DTJ14" s="12"/>
      <c r="DTK14" s="12"/>
      <c r="DTL14" s="12"/>
      <c r="DTM14" s="12"/>
      <c r="DTN14" s="12"/>
      <c r="DTO14" s="12"/>
      <c r="DTP14" s="12"/>
      <c r="DTQ14" s="12"/>
      <c r="DTR14" s="12"/>
      <c r="DTS14" s="12"/>
      <c r="DTT14" s="12"/>
      <c r="DTU14" s="12"/>
      <c r="DTV14" s="12"/>
      <c r="DTW14" s="12"/>
      <c r="DTX14" s="12"/>
      <c r="DTY14" s="12"/>
      <c r="DTZ14" s="12"/>
      <c r="DUA14" s="12"/>
      <c r="DUB14" s="12"/>
      <c r="DUC14" s="12"/>
      <c r="DUD14" s="12"/>
      <c r="DUE14" s="12"/>
      <c r="DUF14" s="12"/>
      <c r="DUG14" s="12"/>
      <c r="DUH14" s="12"/>
      <c r="DUI14" s="12"/>
      <c r="DUJ14" s="12"/>
      <c r="DUK14" s="12"/>
      <c r="DUL14" s="12"/>
      <c r="DUM14" s="12"/>
      <c r="DUN14" s="12"/>
      <c r="DUO14" s="12"/>
      <c r="DUP14" s="12"/>
      <c r="DUQ14" s="12"/>
      <c r="DUR14" s="12"/>
      <c r="DUS14" s="12"/>
      <c r="DUT14" s="12"/>
      <c r="DUU14" s="12"/>
      <c r="DUV14" s="12"/>
      <c r="DUW14" s="12"/>
      <c r="DUX14" s="12"/>
      <c r="DUY14" s="12"/>
      <c r="DUZ14" s="12"/>
      <c r="DVA14" s="12"/>
      <c r="DVB14" s="12"/>
      <c r="DVC14" s="12"/>
      <c r="DVD14" s="12"/>
      <c r="DVE14" s="12"/>
      <c r="DVF14" s="12"/>
      <c r="DVG14" s="12"/>
      <c r="DVH14" s="12"/>
      <c r="DVI14" s="12"/>
      <c r="DVJ14" s="12"/>
      <c r="DVK14" s="12"/>
      <c r="DVL14" s="12"/>
      <c r="DVM14" s="12"/>
      <c r="DVN14" s="12"/>
      <c r="DVO14" s="12"/>
      <c r="DVP14" s="12"/>
      <c r="DVQ14" s="12"/>
      <c r="DVR14" s="12"/>
      <c r="DVS14" s="12"/>
      <c r="DVT14" s="12"/>
      <c r="DVU14" s="12"/>
      <c r="DVV14" s="12"/>
      <c r="DVW14" s="12"/>
      <c r="DVX14" s="12"/>
      <c r="DVY14" s="12"/>
      <c r="DVZ14" s="12"/>
      <c r="DWA14" s="12"/>
      <c r="DWB14" s="12"/>
      <c r="DWC14" s="12"/>
      <c r="DWD14" s="12"/>
      <c r="DWE14" s="12"/>
      <c r="DWF14" s="12"/>
      <c r="DWG14" s="12"/>
      <c r="DWH14" s="12"/>
      <c r="DWI14" s="12"/>
      <c r="DWJ14" s="12"/>
      <c r="DWK14" s="12"/>
      <c r="DWL14" s="12"/>
      <c r="DWM14" s="12"/>
      <c r="DWN14" s="12"/>
      <c r="DWO14" s="12"/>
      <c r="DWP14" s="12"/>
      <c r="DWQ14" s="12"/>
      <c r="DWR14" s="12"/>
      <c r="DWS14" s="12"/>
      <c r="DWT14" s="12"/>
      <c r="DWU14" s="12"/>
      <c r="DWV14" s="12"/>
      <c r="DWW14" s="12"/>
      <c r="DWX14" s="12"/>
      <c r="DWY14" s="12"/>
      <c r="DWZ14" s="12"/>
      <c r="DXA14" s="12"/>
      <c r="DXB14" s="12"/>
      <c r="DXC14" s="12"/>
      <c r="DXD14" s="12"/>
      <c r="DXE14" s="12"/>
      <c r="DXF14" s="12"/>
      <c r="DXG14" s="12"/>
      <c r="DXH14" s="12"/>
      <c r="DXI14" s="12"/>
      <c r="DXJ14" s="12"/>
      <c r="DXK14" s="12"/>
      <c r="DXL14" s="12"/>
      <c r="DXM14" s="12"/>
      <c r="DXN14" s="12"/>
      <c r="DXO14" s="12"/>
      <c r="DXP14" s="12"/>
      <c r="DXQ14" s="12"/>
      <c r="DXR14" s="12"/>
      <c r="DXS14" s="12"/>
      <c r="DXT14" s="12"/>
      <c r="DXU14" s="12"/>
      <c r="DXV14" s="12"/>
      <c r="DXW14" s="12"/>
      <c r="DXX14" s="12"/>
      <c r="DXY14" s="12"/>
      <c r="DXZ14" s="12"/>
      <c r="DYA14" s="12"/>
      <c r="DYB14" s="12"/>
      <c r="DYC14" s="12"/>
      <c r="DYD14" s="12"/>
      <c r="DYE14" s="12"/>
      <c r="DYF14" s="12"/>
      <c r="DYG14" s="12"/>
      <c r="DYH14" s="12"/>
      <c r="DYI14" s="12"/>
      <c r="DYJ14" s="12"/>
      <c r="DYK14" s="12"/>
      <c r="DYL14" s="12"/>
      <c r="DYM14" s="12"/>
      <c r="DYN14" s="12"/>
      <c r="DYO14" s="12"/>
      <c r="DYP14" s="12"/>
      <c r="DYQ14" s="12"/>
      <c r="DYR14" s="12"/>
      <c r="DYS14" s="12"/>
      <c r="DYT14" s="12"/>
      <c r="DYU14" s="12"/>
      <c r="DYV14" s="12"/>
      <c r="DYW14" s="12"/>
      <c r="DYX14" s="12"/>
      <c r="DYY14" s="12"/>
      <c r="DYZ14" s="12"/>
      <c r="DZA14" s="12"/>
      <c r="DZB14" s="12"/>
      <c r="DZC14" s="12"/>
      <c r="DZD14" s="12"/>
      <c r="DZE14" s="12"/>
      <c r="DZF14" s="12"/>
      <c r="DZG14" s="12"/>
      <c r="DZH14" s="12"/>
      <c r="DZI14" s="12"/>
      <c r="DZJ14" s="12"/>
      <c r="DZK14" s="12"/>
      <c r="DZL14" s="12"/>
      <c r="DZM14" s="12"/>
      <c r="DZN14" s="12"/>
      <c r="DZO14" s="12"/>
      <c r="DZP14" s="12"/>
      <c r="DZQ14" s="12"/>
      <c r="DZR14" s="12"/>
      <c r="DZS14" s="12"/>
      <c r="DZT14" s="12"/>
      <c r="DZU14" s="12"/>
      <c r="DZV14" s="12"/>
      <c r="DZW14" s="12"/>
      <c r="DZX14" s="12"/>
      <c r="DZY14" s="12"/>
      <c r="DZZ14" s="12"/>
      <c r="EAA14" s="12"/>
      <c r="EAB14" s="12"/>
      <c r="EAC14" s="12"/>
      <c r="EAD14" s="12"/>
      <c r="EAE14" s="12"/>
      <c r="EAF14" s="12"/>
      <c r="EAG14" s="12"/>
      <c r="EAH14" s="12"/>
      <c r="EAI14" s="12"/>
      <c r="EAJ14" s="12"/>
      <c r="EAK14" s="12"/>
      <c r="EAL14" s="12"/>
      <c r="EAM14" s="12"/>
      <c r="EAN14" s="12"/>
      <c r="EAO14" s="12"/>
      <c r="EAP14" s="12"/>
      <c r="EAQ14" s="12"/>
      <c r="EAR14" s="12"/>
      <c r="EAS14" s="12"/>
      <c r="EAT14" s="12"/>
      <c r="EAU14" s="12"/>
      <c r="EAV14" s="12"/>
      <c r="EAW14" s="12"/>
      <c r="EAX14" s="12"/>
      <c r="EAY14" s="12"/>
      <c r="EAZ14" s="12"/>
      <c r="EBA14" s="12"/>
      <c r="EBB14" s="12"/>
      <c r="EBC14" s="12"/>
      <c r="EBD14" s="12"/>
      <c r="EBE14" s="12"/>
      <c r="EBF14" s="12"/>
      <c r="EBG14" s="12"/>
      <c r="EBH14" s="12"/>
      <c r="EBI14" s="12"/>
      <c r="EBJ14" s="12"/>
      <c r="EBK14" s="12"/>
      <c r="EBL14" s="12"/>
      <c r="EBM14" s="12"/>
      <c r="EBN14" s="12"/>
      <c r="EBO14" s="12"/>
      <c r="EBP14" s="12"/>
      <c r="EBQ14" s="12"/>
      <c r="EBR14" s="12"/>
      <c r="EBS14" s="12"/>
      <c r="EBT14" s="12"/>
      <c r="EBU14" s="12"/>
      <c r="EBV14" s="12"/>
      <c r="EBW14" s="12"/>
      <c r="EBX14" s="12"/>
      <c r="EBY14" s="12"/>
      <c r="EBZ14" s="12"/>
      <c r="ECA14" s="12"/>
      <c r="ECB14" s="12"/>
      <c r="ECC14" s="12"/>
      <c r="ECD14" s="12"/>
      <c r="ECE14" s="12"/>
      <c r="ECF14" s="12"/>
      <c r="ECG14" s="12"/>
      <c r="ECH14" s="12"/>
      <c r="ECI14" s="12"/>
      <c r="ECJ14" s="12"/>
      <c r="ECK14" s="12"/>
      <c r="ECL14" s="12"/>
      <c r="ECM14" s="12"/>
      <c r="ECN14" s="12"/>
      <c r="ECO14" s="12"/>
      <c r="ECP14" s="12"/>
      <c r="ECQ14" s="12"/>
      <c r="ECR14" s="12"/>
      <c r="ECS14" s="12"/>
      <c r="ECT14" s="12"/>
      <c r="ECU14" s="12"/>
      <c r="ECV14" s="12"/>
      <c r="ECW14" s="12"/>
      <c r="ECX14" s="12"/>
      <c r="ECY14" s="12"/>
      <c r="ECZ14" s="12"/>
      <c r="EDA14" s="12"/>
      <c r="EDB14" s="12"/>
      <c r="EDC14" s="12"/>
      <c r="EDD14" s="12"/>
      <c r="EDE14" s="12"/>
      <c r="EDF14" s="12"/>
      <c r="EDG14" s="12"/>
      <c r="EDH14" s="12"/>
      <c r="EDI14" s="12"/>
      <c r="EDJ14" s="12"/>
      <c r="EDK14" s="12"/>
      <c r="EDL14" s="12"/>
      <c r="EDM14" s="12"/>
      <c r="EDN14" s="12"/>
      <c r="EDO14" s="12"/>
      <c r="EDP14" s="12"/>
      <c r="EDQ14" s="12"/>
      <c r="EDR14" s="12"/>
      <c r="EDS14" s="12"/>
      <c r="EDT14" s="12"/>
      <c r="EDU14" s="12"/>
      <c r="EDV14" s="12"/>
      <c r="EDW14" s="12"/>
      <c r="EDX14" s="12"/>
      <c r="EDY14" s="12"/>
      <c r="EDZ14" s="12"/>
      <c r="EEA14" s="12"/>
      <c r="EEB14" s="12"/>
      <c r="EEC14" s="12"/>
      <c r="EED14" s="12"/>
      <c r="EEE14" s="12"/>
      <c r="EEF14" s="12"/>
      <c r="EEG14" s="12"/>
      <c r="EEH14" s="12"/>
      <c r="EEI14" s="12"/>
      <c r="EEJ14" s="12"/>
      <c r="EEK14" s="12"/>
      <c r="EEL14" s="12"/>
      <c r="EEM14" s="12"/>
      <c r="EEN14" s="12"/>
      <c r="EEO14" s="12"/>
      <c r="EEP14" s="12"/>
      <c r="EEQ14" s="12"/>
      <c r="EER14" s="12"/>
      <c r="EES14" s="12"/>
      <c r="EET14" s="12"/>
      <c r="EEU14" s="12"/>
      <c r="EEV14" s="12"/>
      <c r="EEW14" s="12"/>
      <c r="EEX14" s="12"/>
      <c r="EEY14" s="12"/>
      <c r="EEZ14" s="12"/>
      <c r="EFA14" s="12"/>
      <c r="EFB14" s="12"/>
      <c r="EFC14" s="12"/>
      <c r="EFD14" s="12"/>
      <c r="EFE14" s="12"/>
      <c r="EFF14" s="12"/>
      <c r="EFG14" s="12"/>
      <c r="EFH14" s="12"/>
      <c r="EFI14" s="12"/>
      <c r="EFJ14" s="12"/>
      <c r="EFK14" s="12"/>
      <c r="EFL14" s="12"/>
      <c r="EFM14" s="12"/>
      <c r="EFN14" s="12"/>
      <c r="EFO14" s="12"/>
      <c r="EFP14" s="12"/>
      <c r="EFQ14" s="12"/>
      <c r="EFR14" s="12"/>
      <c r="EFS14" s="12"/>
      <c r="EFT14" s="12"/>
      <c r="EFU14" s="12"/>
      <c r="EFV14" s="12"/>
      <c r="EFW14" s="12"/>
      <c r="EFX14" s="12"/>
      <c r="EFY14" s="12"/>
      <c r="EFZ14" s="12"/>
      <c r="EGA14" s="12"/>
      <c r="EGB14" s="12"/>
      <c r="EGC14" s="12"/>
      <c r="EGD14" s="12"/>
      <c r="EGE14" s="12"/>
      <c r="EGF14" s="12"/>
      <c r="EGG14" s="12"/>
      <c r="EGH14" s="12"/>
      <c r="EGI14" s="12"/>
      <c r="EGJ14" s="12"/>
      <c r="EGK14" s="12"/>
      <c r="EGL14" s="12"/>
      <c r="EGM14" s="12"/>
      <c r="EGN14" s="12"/>
      <c r="EGO14" s="12"/>
      <c r="EGP14" s="12"/>
      <c r="EGQ14" s="12"/>
      <c r="EGR14" s="12"/>
      <c r="EGS14" s="12"/>
      <c r="EGT14" s="12"/>
      <c r="EGU14" s="12"/>
      <c r="EGV14" s="12"/>
      <c r="EGW14" s="12"/>
      <c r="EGX14" s="12"/>
      <c r="EGY14" s="12"/>
      <c r="EGZ14" s="12"/>
      <c r="EHA14" s="12"/>
      <c r="EHB14" s="12"/>
      <c r="EHC14" s="12"/>
      <c r="EHD14" s="12"/>
      <c r="EHE14" s="12"/>
      <c r="EHF14" s="12"/>
      <c r="EHG14" s="12"/>
      <c r="EHH14" s="12"/>
      <c r="EHI14" s="12"/>
      <c r="EHJ14" s="12"/>
      <c r="EHK14" s="12"/>
      <c r="EHL14" s="12"/>
      <c r="EHM14" s="12"/>
      <c r="EHN14" s="12"/>
      <c r="EHO14" s="12"/>
      <c r="EHP14" s="12"/>
      <c r="EHQ14" s="12"/>
      <c r="EHR14" s="12"/>
      <c r="EHS14" s="12"/>
      <c r="EHT14" s="12"/>
      <c r="EHU14" s="12"/>
      <c r="EHV14" s="12"/>
      <c r="EHW14" s="12"/>
      <c r="EHX14" s="12"/>
      <c r="EHY14" s="12"/>
      <c r="EHZ14" s="12"/>
      <c r="EIA14" s="12"/>
      <c r="EIB14" s="12"/>
      <c r="EIC14" s="12"/>
      <c r="EID14" s="12"/>
      <c r="EIE14" s="12"/>
      <c r="EIF14" s="12"/>
      <c r="EIG14" s="12"/>
      <c r="EIH14" s="12"/>
      <c r="EII14" s="12"/>
      <c r="EIJ14" s="12"/>
      <c r="EIK14" s="12"/>
      <c r="EIL14" s="12"/>
      <c r="EIM14" s="12"/>
      <c r="EIN14" s="12"/>
      <c r="EIO14" s="12"/>
      <c r="EIP14" s="12"/>
      <c r="EIQ14" s="12"/>
      <c r="EIR14" s="12"/>
      <c r="EIS14" s="12"/>
      <c r="EIT14" s="12"/>
      <c r="EIU14" s="12"/>
      <c r="EIV14" s="12"/>
      <c r="EIW14" s="12"/>
      <c r="EIX14" s="12"/>
      <c r="EIY14" s="12"/>
      <c r="EIZ14" s="12"/>
      <c r="EJA14" s="12"/>
      <c r="EJB14" s="12"/>
      <c r="EJC14" s="12"/>
      <c r="EJD14" s="12"/>
      <c r="EJE14" s="12"/>
      <c r="EJF14" s="12"/>
      <c r="EJG14" s="12"/>
      <c r="EJH14" s="12"/>
      <c r="EJI14" s="12"/>
      <c r="EJJ14" s="12"/>
      <c r="EJK14" s="12"/>
      <c r="EJL14" s="12"/>
      <c r="EJM14" s="12"/>
      <c r="EJN14" s="12"/>
      <c r="EJO14" s="12"/>
      <c r="EJP14" s="12"/>
      <c r="EJQ14" s="12"/>
      <c r="EJR14" s="12"/>
      <c r="EJS14" s="12"/>
      <c r="EJT14" s="12"/>
      <c r="EJU14" s="12"/>
      <c r="EJV14" s="12"/>
      <c r="EJW14" s="12"/>
      <c r="EJX14" s="12"/>
      <c r="EJY14" s="12"/>
      <c r="EJZ14" s="12"/>
      <c r="EKA14" s="12"/>
      <c r="EKB14" s="12"/>
      <c r="EKC14" s="12"/>
      <c r="EKD14" s="12"/>
      <c r="EKE14" s="12"/>
      <c r="EKF14" s="12"/>
      <c r="EKG14" s="12"/>
      <c r="EKH14" s="12"/>
      <c r="EKI14" s="12"/>
      <c r="EKJ14" s="12"/>
      <c r="EKK14" s="12"/>
      <c r="EKL14" s="12"/>
      <c r="EKM14" s="12"/>
      <c r="EKN14" s="12"/>
      <c r="EKO14" s="12"/>
      <c r="EKP14" s="12"/>
      <c r="EKQ14" s="12"/>
      <c r="EKR14" s="12"/>
      <c r="EKS14" s="12"/>
      <c r="EKT14" s="12"/>
      <c r="EKU14" s="12"/>
      <c r="EKV14" s="12"/>
      <c r="EKW14" s="12"/>
      <c r="EKX14" s="12"/>
      <c r="EKY14" s="12"/>
      <c r="EKZ14" s="12"/>
      <c r="ELA14" s="12"/>
      <c r="ELB14" s="12"/>
      <c r="ELC14" s="12"/>
      <c r="ELD14" s="12"/>
      <c r="ELE14" s="12"/>
      <c r="ELF14" s="12"/>
      <c r="ELG14" s="12"/>
      <c r="ELH14" s="12"/>
      <c r="ELI14" s="12"/>
      <c r="ELJ14" s="12"/>
      <c r="ELK14" s="12"/>
      <c r="ELL14" s="12"/>
      <c r="ELM14" s="12"/>
      <c r="ELN14" s="12"/>
      <c r="ELO14" s="12"/>
      <c r="ELP14" s="12"/>
      <c r="ELQ14" s="12"/>
      <c r="ELR14" s="12"/>
      <c r="ELS14" s="12"/>
      <c r="ELT14" s="12"/>
      <c r="ELU14" s="12"/>
      <c r="ELV14" s="12"/>
      <c r="ELW14" s="12"/>
      <c r="ELX14" s="12"/>
      <c r="ELY14" s="12"/>
      <c r="ELZ14" s="12"/>
      <c r="EMA14" s="12"/>
      <c r="EMB14" s="12"/>
      <c r="EMC14" s="12"/>
      <c r="EMD14" s="12"/>
      <c r="EME14" s="12"/>
      <c r="EMF14" s="12"/>
      <c r="EMG14" s="12"/>
      <c r="EMH14" s="12"/>
      <c r="EMI14" s="12"/>
      <c r="EMJ14" s="12"/>
      <c r="EMK14" s="12"/>
      <c r="EML14" s="12"/>
      <c r="EMM14" s="12"/>
      <c r="EMN14" s="12"/>
      <c r="EMO14" s="12"/>
      <c r="EMP14" s="12"/>
      <c r="EMQ14" s="12"/>
      <c r="EMR14" s="12"/>
      <c r="EMS14" s="12"/>
      <c r="EMT14" s="12"/>
      <c r="EMU14" s="12"/>
      <c r="EMV14" s="12"/>
      <c r="EMW14" s="12"/>
      <c r="EMX14" s="12"/>
      <c r="EMY14" s="12"/>
      <c r="EMZ14" s="12"/>
      <c r="ENA14" s="12"/>
      <c r="ENB14" s="12"/>
      <c r="ENC14" s="12"/>
      <c r="END14" s="12"/>
      <c r="ENE14" s="12"/>
      <c r="ENF14" s="12"/>
      <c r="ENG14" s="12"/>
      <c r="ENH14" s="12"/>
      <c r="ENI14" s="12"/>
      <c r="ENJ14" s="12"/>
      <c r="ENK14" s="12"/>
      <c r="ENL14" s="12"/>
      <c r="ENM14" s="12"/>
      <c r="ENN14" s="12"/>
      <c r="ENO14" s="12"/>
      <c r="ENP14" s="12"/>
      <c r="ENQ14" s="12"/>
      <c r="ENR14" s="12"/>
      <c r="ENS14" s="12"/>
      <c r="ENT14" s="12"/>
      <c r="ENU14" s="12"/>
      <c r="ENV14" s="12"/>
      <c r="ENW14" s="12"/>
      <c r="ENX14" s="12"/>
      <c r="ENY14" s="12"/>
      <c r="ENZ14" s="12"/>
      <c r="EOA14" s="12"/>
      <c r="EOB14" s="12"/>
      <c r="EOC14" s="12"/>
      <c r="EOD14" s="12"/>
      <c r="EOE14" s="12"/>
      <c r="EOF14" s="12"/>
      <c r="EOG14" s="12"/>
      <c r="EOH14" s="12"/>
      <c r="EOI14" s="12"/>
      <c r="EOJ14" s="12"/>
      <c r="EOK14" s="12"/>
      <c r="EOL14" s="12"/>
      <c r="EOM14" s="12"/>
      <c r="EON14" s="12"/>
      <c r="EOO14" s="12"/>
      <c r="EOP14" s="12"/>
      <c r="EOQ14" s="12"/>
      <c r="EOR14" s="12"/>
      <c r="EOS14" s="12"/>
      <c r="EOT14" s="12"/>
      <c r="EOU14" s="12"/>
      <c r="EOV14" s="12"/>
      <c r="EOW14" s="12"/>
      <c r="EOX14" s="12"/>
      <c r="EOY14" s="12"/>
      <c r="EOZ14" s="12"/>
      <c r="EPA14" s="12"/>
      <c r="EPB14" s="12"/>
      <c r="EPC14" s="12"/>
      <c r="EPD14" s="12"/>
      <c r="EPE14" s="12"/>
      <c r="EPF14" s="12"/>
      <c r="EPG14" s="12"/>
      <c r="EPH14" s="12"/>
      <c r="EPI14" s="12"/>
      <c r="EPJ14" s="12"/>
      <c r="EPK14" s="12"/>
      <c r="EPL14" s="12"/>
      <c r="EPM14" s="12"/>
      <c r="EPN14" s="12"/>
      <c r="EPO14" s="12"/>
      <c r="EPP14" s="12"/>
      <c r="EPQ14" s="12"/>
      <c r="EPR14" s="12"/>
      <c r="EPS14" s="12"/>
      <c r="EPT14" s="12"/>
      <c r="EPU14" s="12"/>
      <c r="EPV14" s="12"/>
      <c r="EPW14" s="12"/>
      <c r="EPX14" s="12"/>
      <c r="EPY14" s="12"/>
      <c r="EPZ14" s="12"/>
      <c r="EQA14" s="12"/>
      <c r="EQB14" s="12"/>
      <c r="EQC14" s="12"/>
      <c r="EQD14" s="12"/>
      <c r="EQE14" s="12"/>
      <c r="EQF14" s="12"/>
      <c r="EQG14" s="12"/>
      <c r="EQH14" s="12"/>
      <c r="EQI14" s="12"/>
      <c r="EQJ14" s="12"/>
      <c r="EQK14" s="12"/>
      <c r="EQL14" s="12"/>
      <c r="EQM14" s="12"/>
      <c r="EQN14" s="12"/>
      <c r="EQO14" s="12"/>
      <c r="EQP14" s="12"/>
      <c r="EQQ14" s="12"/>
      <c r="EQR14" s="12"/>
      <c r="EQS14" s="12"/>
      <c r="EQT14" s="12"/>
      <c r="EQU14" s="12"/>
      <c r="EQV14" s="12"/>
      <c r="EQW14" s="12"/>
      <c r="EQX14" s="12"/>
      <c r="EQY14" s="12"/>
      <c r="EQZ14" s="12"/>
      <c r="ERA14" s="12"/>
      <c r="ERB14" s="12"/>
      <c r="ERC14" s="12"/>
      <c r="ERD14" s="12"/>
      <c r="ERE14" s="12"/>
      <c r="ERF14" s="12"/>
      <c r="ERG14" s="12"/>
      <c r="ERH14" s="12"/>
      <c r="ERI14" s="12"/>
      <c r="ERJ14" s="12"/>
      <c r="ERK14" s="12"/>
      <c r="ERL14" s="12"/>
      <c r="ERM14" s="12"/>
      <c r="ERN14" s="12"/>
      <c r="ERO14" s="12"/>
      <c r="ERP14" s="12"/>
      <c r="ERQ14" s="12"/>
      <c r="ERR14" s="12"/>
      <c r="ERS14" s="12"/>
      <c r="ERT14" s="12"/>
      <c r="ERU14" s="12"/>
      <c r="ERV14" s="12"/>
      <c r="ERW14" s="12"/>
      <c r="ERX14" s="12"/>
      <c r="ERY14" s="12"/>
      <c r="ERZ14" s="12"/>
      <c r="ESA14" s="12"/>
      <c r="ESB14" s="12"/>
      <c r="ESC14" s="12"/>
      <c r="ESD14" s="12"/>
      <c r="ESE14" s="12"/>
      <c r="ESF14" s="12"/>
      <c r="ESG14" s="12"/>
      <c r="ESH14" s="12"/>
      <c r="ESI14" s="12"/>
      <c r="ESJ14" s="12"/>
      <c r="ESK14" s="12"/>
      <c r="ESL14" s="12"/>
      <c r="ESM14" s="12"/>
      <c r="ESN14" s="12"/>
      <c r="ESO14" s="12"/>
      <c r="ESP14" s="12"/>
      <c r="ESQ14" s="12"/>
      <c r="ESR14" s="12"/>
      <c r="ESS14" s="12"/>
      <c r="EST14" s="12"/>
      <c r="ESU14" s="12"/>
      <c r="ESV14" s="12"/>
      <c r="ESW14" s="12"/>
      <c r="ESX14" s="12"/>
      <c r="ESY14" s="12"/>
      <c r="ESZ14" s="12"/>
      <c r="ETA14" s="12"/>
      <c r="ETB14" s="12"/>
      <c r="ETC14" s="12"/>
      <c r="ETD14" s="12"/>
      <c r="ETE14" s="12"/>
      <c r="ETF14" s="12"/>
      <c r="ETG14" s="12"/>
      <c r="ETH14" s="12"/>
      <c r="ETI14" s="12"/>
      <c r="ETJ14" s="12"/>
      <c r="ETK14" s="12"/>
      <c r="ETL14" s="12"/>
      <c r="ETM14" s="12"/>
      <c r="ETN14" s="12"/>
      <c r="ETO14" s="12"/>
      <c r="ETP14" s="12"/>
      <c r="ETQ14" s="12"/>
      <c r="ETR14" s="12"/>
      <c r="ETS14" s="12"/>
      <c r="ETT14" s="12"/>
      <c r="ETU14" s="12"/>
      <c r="ETV14" s="12"/>
      <c r="ETW14" s="12"/>
      <c r="ETX14" s="12"/>
      <c r="ETY14" s="12"/>
      <c r="ETZ14" s="12"/>
      <c r="EUA14" s="12"/>
      <c r="EUB14" s="12"/>
      <c r="EUC14" s="12"/>
      <c r="EUD14" s="12"/>
      <c r="EUE14" s="12"/>
      <c r="EUF14" s="12"/>
      <c r="EUG14" s="12"/>
      <c r="EUH14" s="12"/>
      <c r="EUI14" s="12"/>
      <c r="EUJ14" s="12"/>
      <c r="EUK14" s="12"/>
      <c r="EUL14" s="12"/>
      <c r="EUM14" s="12"/>
      <c r="EUN14" s="12"/>
      <c r="EUO14" s="12"/>
      <c r="EUP14" s="12"/>
      <c r="EUQ14" s="12"/>
      <c r="EUR14" s="12"/>
      <c r="EUS14" s="12"/>
      <c r="EUT14" s="12"/>
      <c r="EUU14" s="12"/>
      <c r="EUV14" s="12"/>
      <c r="EUW14" s="12"/>
      <c r="EUX14" s="12"/>
      <c r="EUY14" s="12"/>
      <c r="EUZ14" s="12"/>
      <c r="EVA14" s="12"/>
      <c r="EVB14" s="12"/>
      <c r="EVC14" s="12"/>
      <c r="EVD14" s="12"/>
      <c r="EVE14" s="12"/>
      <c r="EVF14" s="12"/>
      <c r="EVG14" s="12"/>
      <c r="EVH14" s="12"/>
      <c r="EVI14" s="12"/>
      <c r="EVJ14" s="12"/>
      <c r="EVK14" s="12"/>
      <c r="EVL14" s="12"/>
      <c r="EVM14" s="12"/>
      <c r="EVN14" s="12"/>
      <c r="EVO14" s="12"/>
      <c r="EVP14" s="12"/>
      <c r="EVQ14" s="12"/>
      <c r="EVR14" s="12"/>
      <c r="EVS14" s="12"/>
      <c r="EVT14" s="12"/>
      <c r="EVU14" s="12"/>
      <c r="EVV14" s="12"/>
      <c r="EVW14" s="12"/>
      <c r="EVX14" s="12"/>
      <c r="EVY14" s="12"/>
      <c r="EVZ14" s="12"/>
      <c r="EWA14" s="12"/>
      <c r="EWB14" s="12"/>
      <c r="EWC14" s="12"/>
      <c r="EWD14" s="12"/>
      <c r="EWE14" s="12"/>
      <c r="EWF14" s="12"/>
      <c r="EWG14" s="12"/>
      <c r="EWH14" s="12"/>
      <c r="EWI14" s="12"/>
      <c r="EWJ14" s="12"/>
      <c r="EWK14" s="12"/>
      <c r="EWL14" s="12"/>
      <c r="EWM14" s="12"/>
      <c r="EWN14" s="12"/>
      <c r="EWO14" s="12"/>
      <c r="EWP14" s="12"/>
      <c r="EWQ14" s="12"/>
      <c r="EWR14" s="12"/>
      <c r="EWS14" s="12"/>
      <c r="EWT14" s="12"/>
      <c r="EWU14" s="12"/>
      <c r="EWV14" s="12"/>
      <c r="EWW14" s="12"/>
      <c r="EWX14" s="12"/>
      <c r="EWY14" s="12"/>
      <c r="EWZ14" s="12"/>
      <c r="EXA14" s="12"/>
      <c r="EXB14" s="12"/>
      <c r="EXC14" s="12"/>
      <c r="EXD14" s="12"/>
      <c r="EXE14" s="12"/>
      <c r="EXF14" s="12"/>
      <c r="EXG14" s="12"/>
      <c r="EXH14" s="12"/>
      <c r="EXI14" s="12"/>
      <c r="EXJ14" s="12"/>
      <c r="EXK14" s="12"/>
      <c r="EXL14" s="12"/>
      <c r="EXM14" s="12"/>
      <c r="EXN14" s="12"/>
      <c r="EXO14" s="12"/>
      <c r="EXP14" s="12"/>
      <c r="EXQ14" s="12"/>
      <c r="EXR14" s="12"/>
      <c r="EXS14" s="12"/>
      <c r="EXT14" s="12"/>
      <c r="EXU14" s="12"/>
      <c r="EXV14" s="12"/>
      <c r="EXW14" s="12"/>
      <c r="EXX14" s="12"/>
      <c r="EXY14" s="12"/>
      <c r="EXZ14" s="12"/>
      <c r="EYA14" s="12"/>
      <c r="EYB14" s="12"/>
      <c r="EYC14" s="12"/>
      <c r="EYD14" s="12"/>
      <c r="EYE14" s="12"/>
      <c r="EYF14" s="12"/>
      <c r="EYG14" s="12"/>
      <c r="EYH14" s="12"/>
      <c r="EYI14" s="12"/>
      <c r="EYJ14" s="12"/>
      <c r="EYK14" s="12"/>
      <c r="EYL14" s="12"/>
      <c r="EYM14" s="12"/>
      <c r="EYN14" s="12"/>
      <c r="EYO14" s="12"/>
      <c r="EYP14" s="12"/>
      <c r="EYQ14" s="12"/>
      <c r="EYR14" s="12"/>
      <c r="EYS14" s="12"/>
      <c r="EYT14" s="12"/>
      <c r="EYU14" s="12"/>
      <c r="EYV14" s="12"/>
      <c r="EYW14" s="12"/>
      <c r="EYX14" s="12"/>
      <c r="EYY14" s="12"/>
      <c r="EYZ14" s="12"/>
      <c r="EZA14" s="12"/>
      <c r="EZB14" s="12"/>
      <c r="EZC14" s="12"/>
      <c r="EZD14" s="12"/>
      <c r="EZE14" s="12"/>
      <c r="EZF14" s="12"/>
      <c r="EZG14" s="12"/>
      <c r="EZH14" s="12"/>
      <c r="EZI14" s="12"/>
      <c r="EZJ14" s="12"/>
      <c r="EZK14" s="12"/>
      <c r="EZL14" s="12"/>
      <c r="EZM14" s="12"/>
      <c r="EZN14" s="12"/>
      <c r="EZO14" s="12"/>
      <c r="EZP14" s="12"/>
      <c r="EZQ14" s="12"/>
      <c r="EZR14" s="12"/>
      <c r="EZS14" s="12"/>
      <c r="EZT14" s="12"/>
      <c r="EZU14" s="12"/>
      <c r="EZV14" s="12"/>
      <c r="EZW14" s="12"/>
      <c r="EZX14" s="12"/>
      <c r="EZY14" s="12"/>
      <c r="EZZ14" s="12"/>
      <c r="FAA14" s="12"/>
      <c r="FAB14" s="12"/>
      <c r="FAC14" s="12"/>
      <c r="FAD14" s="12"/>
      <c r="FAE14" s="12"/>
      <c r="FAF14" s="12"/>
      <c r="FAG14" s="12"/>
      <c r="FAH14" s="12"/>
      <c r="FAI14" s="12"/>
      <c r="FAJ14" s="12"/>
      <c r="FAK14" s="12"/>
      <c r="FAL14" s="12"/>
      <c r="FAM14" s="12"/>
      <c r="FAN14" s="12"/>
      <c r="FAO14" s="12"/>
      <c r="FAP14" s="12"/>
      <c r="FAQ14" s="12"/>
      <c r="FAR14" s="12"/>
      <c r="FAS14" s="12"/>
      <c r="FAT14" s="12"/>
      <c r="FAU14" s="12"/>
      <c r="FAV14" s="12"/>
      <c r="FAW14" s="12"/>
      <c r="FAX14" s="12"/>
      <c r="FAY14" s="12"/>
      <c r="FAZ14" s="12"/>
      <c r="FBA14" s="12"/>
      <c r="FBB14" s="12"/>
      <c r="FBC14" s="12"/>
      <c r="FBD14" s="12"/>
      <c r="FBE14" s="12"/>
      <c r="FBF14" s="12"/>
      <c r="FBG14" s="12"/>
      <c r="FBH14" s="12"/>
      <c r="FBI14" s="12"/>
      <c r="FBJ14" s="12"/>
      <c r="FBK14" s="12"/>
      <c r="FBL14" s="12"/>
      <c r="FBM14" s="12"/>
      <c r="FBN14" s="12"/>
      <c r="FBO14" s="12"/>
      <c r="FBP14" s="12"/>
      <c r="FBQ14" s="12"/>
      <c r="FBR14" s="12"/>
      <c r="FBS14" s="12"/>
      <c r="FBT14" s="12"/>
      <c r="FBU14" s="12"/>
      <c r="FBV14" s="12"/>
      <c r="FBW14" s="12"/>
      <c r="FBX14" s="12"/>
      <c r="FBY14" s="12"/>
      <c r="FBZ14" s="12"/>
      <c r="FCA14" s="12"/>
      <c r="FCB14" s="12"/>
      <c r="FCC14" s="12"/>
      <c r="FCD14" s="12"/>
      <c r="FCE14" s="12"/>
      <c r="FCF14" s="12"/>
      <c r="FCG14" s="12"/>
      <c r="FCH14" s="12"/>
      <c r="FCI14" s="12"/>
      <c r="FCJ14" s="12"/>
      <c r="FCK14" s="12"/>
      <c r="FCL14" s="12"/>
      <c r="FCM14" s="12"/>
      <c r="FCN14" s="12"/>
      <c r="FCO14" s="12"/>
      <c r="FCP14" s="12"/>
      <c r="FCQ14" s="12"/>
      <c r="FCR14" s="12"/>
      <c r="FCS14" s="12"/>
      <c r="FCT14" s="12"/>
      <c r="FCU14" s="12"/>
      <c r="FCV14" s="12"/>
      <c r="FCW14" s="12"/>
      <c r="FCX14" s="12"/>
      <c r="FCY14" s="12"/>
      <c r="FCZ14" s="12"/>
      <c r="FDA14" s="12"/>
      <c r="FDB14" s="12"/>
      <c r="FDC14" s="12"/>
      <c r="FDD14" s="12"/>
      <c r="FDE14" s="12"/>
      <c r="FDF14" s="12"/>
      <c r="FDG14" s="12"/>
      <c r="FDH14" s="12"/>
      <c r="FDI14" s="12"/>
      <c r="FDJ14" s="12"/>
      <c r="FDK14" s="12"/>
      <c r="FDL14" s="12"/>
      <c r="FDM14" s="12"/>
      <c r="FDN14" s="12"/>
      <c r="FDO14" s="12"/>
      <c r="FDP14" s="12"/>
      <c r="FDQ14" s="12"/>
      <c r="FDR14" s="12"/>
      <c r="FDS14" s="12"/>
      <c r="FDT14" s="12"/>
      <c r="FDU14" s="12"/>
      <c r="FDV14" s="12"/>
      <c r="FDW14" s="12"/>
      <c r="FDX14" s="12"/>
      <c r="FDY14" s="12"/>
      <c r="FDZ14" s="12"/>
      <c r="FEA14" s="12"/>
      <c r="FEB14" s="12"/>
      <c r="FEC14" s="12"/>
      <c r="FED14" s="12"/>
      <c r="FEE14" s="12"/>
      <c r="FEF14" s="12"/>
      <c r="FEG14" s="12"/>
      <c r="FEH14" s="12"/>
      <c r="FEI14" s="12"/>
      <c r="FEJ14" s="12"/>
      <c r="FEK14" s="12"/>
      <c r="FEL14" s="12"/>
      <c r="FEM14" s="12"/>
      <c r="FEN14" s="12"/>
      <c r="FEO14" s="12"/>
      <c r="FEP14" s="12"/>
      <c r="FEQ14" s="12"/>
      <c r="FER14" s="12"/>
      <c r="FES14" s="12"/>
      <c r="FET14" s="12"/>
      <c r="FEU14" s="12"/>
      <c r="FEV14" s="12"/>
      <c r="FEW14" s="12"/>
      <c r="FEX14" s="12"/>
      <c r="FEY14" s="12"/>
      <c r="FEZ14" s="12"/>
      <c r="FFA14" s="12"/>
      <c r="FFB14" s="12"/>
      <c r="FFC14" s="12"/>
      <c r="FFD14" s="12"/>
      <c r="FFE14" s="12"/>
      <c r="FFF14" s="12"/>
      <c r="FFG14" s="12"/>
      <c r="FFH14" s="12"/>
      <c r="FFI14" s="12"/>
      <c r="FFJ14" s="12"/>
      <c r="FFK14" s="12"/>
      <c r="FFL14" s="12"/>
      <c r="FFM14" s="12"/>
      <c r="FFN14" s="12"/>
      <c r="FFO14" s="12"/>
      <c r="FFP14" s="12"/>
      <c r="FFQ14" s="12"/>
      <c r="FFR14" s="12"/>
      <c r="FFS14" s="12"/>
      <c r="FFT14" s="12"/>
      <c r="FFU14" s="12"/>
      <c r="FFV14" s="12"/>
      <c r="FFW14" s="12"/>
      <c r="FFX14" s="12"/>
      <c r="FFY14" s="12"/>
      <c r="FFZ14" s="12"/>
      <c r="FGA14" s="12"/>
      <c r="FGB14" s="12"/>
      <c r="FGC14" s="12"/>
      <c r="FGD14" s="12"/>
      <c r="FGE14" s="12"/>
      <c r="FGF14" s="12"/>
      <c r="FGG14" s="12"/>
      <c r="FGH14" s="12"/>
      <c r="FGI14" s="12"/>
      <c r="FGJ14" s="12"/>
      <c r="FGK14" s="12"/>
      <c r="FGL14" s="12"/>
      <c r="FGM14" s="12"/>
      <c r="FGN14" s="12"/>
      <c r="FGO14" s="12"/>
      <c r="FGP14" s="12"/>
      <c r="FGQ14" s="12"/>
      <c r="FGR14" s="12"/>
      <c r="FGS14" s="12"/>
      <c r="FGT14" s="12"/>
      <c r="FGU14" s="12"/>
      <c r="FGV14" s="12"/>
      <c r="FGW14" s="12"/>
      <c r="FGX14" s="12"/>
      <c r="FGY14" s="12"/>
      <c r="FGZ14" s="12"/>
      <c r="FHA14" s="12"/>
      <c r="FHB14" s="12"/>
      <c r="FHC14" s="12"/>
      <c r="FHD14" s="12"/>
      <c r="FHE14" s="12"/>
      <c r="FHF14" s="12"/>
      <c r="FHG14" s="12"/>
      <c r="FHH14" s="12"/>
      <c r="FHI14" s="12"/>
      <c r="FHJ14" s="12"/>
      <c r="FHK14" s="12"/>
      <c r="FHL14" s="12"/>
      <c r="FHM14" s="12"/>
      <c r="FHN14" s="12"/>
      <c r="FHO14" s="12"/>
      <c r="FHP14" s="12"/>
      <c r="FHQ14" s="12"/>
      <c r="FHR14" s="12"/>
      <c r="FHS14" s="12"/>
      <c r="FHT14" s="12"/>
      <c r="FHU14" s="12"/>
      <c r="FHV14" s="12"/>
      <c r="FHW14" s="12"/>
      <c r="FHX14" s="12"/>
      <c r="FHY14" s="12"/>
      <c r="FHZ14" s="12"/>
      <c r="FIA14" s="12"/>
      <c r="FIB14" s="12"/>
      <c r="FIC14" s="12"/>
      <c r="FID14" s="12"/>
      <c r="FIE14" s="12"/>
      <c r="FIF14" s="12"/>
      <c r="FIG14" s="12"/>
      <c r="FIH14" s="12"/>
      <c r="FII14" s="12"/>
      <c r="FIJ14" s="12"/>
      <c r="FIK14" s="12"/>
      <c r="FIL14" s="12"/>
      <c r="FIM14" s="12"/>
      <c r="FIN14" s="12"/>
      <c r="FIO14" s="12"/>
      <c r="FIP14" s="12"/>
      <c r="FIQ14" s="12"/>
      <c r="FIR14" s="12"/>
      <c r="FIS14" s="12"/>
      <c r="FIT14" s="12"/>
      <c r="FIU14" s="12"/>
      <c r="FIV14" s="12"/>
      <c r="FIW14" s="12"/>
      <c r="FIX14" s="12"/>
      <c r="FIY14" s="12"/>
      <c r="FIZ14" s="12"/>
      <c r="FJA14" s="12"/>
      <c r="FJB14" s="12"/>
      <c r="FJC14" s="12"/>
      <c r="FJD14" s="12"/>
      <c r="FJE14" s="12"/>
      <c r="FJF14" s="12"/>
      <c r="FJG14" s="12"/>
      <c r="FJH14" s="12"/>
      <c r="FJI14" s="12"/>
      <c r="FJJ14" s="12"/>
      <c r="FJK14" s="12"/>
      <c r="FJL14" s="12"/>
      <c r="FJM14" s="12"/>
      <c r="FJN14" s="12"/>
      <c r="FJO14" s="12"/>
      <c r="FJP14" s="12"/>
      <c r="FJQ14" s="12"/>
      <c r="FJR14" s="12"/>
      <c r="FJS14" s="12"/>
      <c r="FJT14" s="12"/>
      <c r="FJU14" s="12"/>
      <c r="FJV14" s="12"/>
      <c r="FJW14" s="12"/>
      <c r="FJX14" s="12"/>
      <c r="FJY14" s="12"/>
      <c r="FJZ14" s="12"/>
      <c r="FKA14" s="12"/>
      <c r="FKB14" s="12"/>
      <c r="FKC14" s="12"/>
      <c r="FKD14" s="12"/>
      <c r="FKE14" s="12"/>
      <c r="FKF14" s="12"/>
      <c r="FKG14" s="12"/>
      <c r="FKH14" s="12"/>
      <c r="FKI14" s="12"/>
      <c r="FKJ14" s="12"/>
      <c r="FKK14" s="12"/>
      <c r="FKL14" s="12"/>
      <c r="FKM14" s="12"/>
      <c r="FKN14" s="12"/>
      <c r="FKO14" s="12"/>
      <c r="FKP14" s="12"/>
      <c r="FKQ14" s="12"/>
      <c r="FKR14" s="12"/>
      <c r="FKS14" s="12"/>
      <c r="FKT14" s="12"/>
      <c r="FKU14" s="12"/>
      <c r="FKV14" s="12"/>
      <c r="FKW14" s="12"/>
      <c r="FKX14" s="12"/>
      <c r="FKY14" s="12"/>
      <c r="FKZ14" s="12"/>
      <c r="FLA14" s="12"/>
      <c r="FLB14" s="12"/>
      <c r="FLC14" s="12"/>
      <c r="FLD14" s="12"/>
      <c r="FLE14" s="12"/>
      <c r="FLF14" s="12"/>
      <c r="FLG14" s="12"/>
      <c r="FLH14" s="12"/>
      <c r="FLI14" s="12"/>
      <c r="FLJ14" s="12"/>
      <c r="FLK14" s="12"/>
      <c r="FLL14" s="12"/>
      <c r="FLM14" s="12"/>
      <c r="FLN14" s="12"/>
      <c r="FLO14" s="12"/>
      <c r="FLP14" s="12"/>
      <c r="FLQ14" s="12"/>
      <c r="FLR14" s="12"/>
      <c r="FLS14" s="12"/>
      <c r="FLT14" s="12"/>
      <c r="FLU14" s="12"/>
      <c r="FLV14" s="12"/>
      <c r="FLW14" s="12"/>
      <c r="FLX14" s="12"/>
      <c r="FLY14" s="12"/>
      <c r="FLZ14" s="12"/>
      <c r="FMA14" s="12"/>
      <c r="FMB14" s="12"/>
      <c r="FMC14" s="12"/>
      <c r="FMD14" s="12"/>
      <c r="FME14" s="12"/>
      <c r="FMF14" s="12"/>
      <c r="FMG14" s="12"/>
      <c r="FMH14" s="12"/>
      <c r="FMI14" s="12"/>
      <c r="FMJ14" s="12"/>
      <c r="FMK14" s="12"/>
      <c r="FML14" s="12"/>
      <c r="FMM14" s="12"/>
      <c r="FMN14" s="12"/>
      <c r="FMO14" s="12"/>
      <c r="FMP14" s="12"/>
      <c r="FMQ14" s="12"/>
      <c r="FMR14" s="12"/>
      <c r="FMS14" s="12"/>
      <c r="FMT14" s="12"/>
      <c r="FMU14" s="12"/>
      <c r="FMV14" s="12"/>
      <c r="FMW14" s="12"/>
      <c r="FMX14" s="12"/>
      <c r="FMY14" s="12"/>
      <c r="FMZ14" s="12"/>
      <c r="FNA14" s="12"/>
      <c r="FNB14" s="12"/>
      <c r="FNC14" s="12"/>
      <c r="FND14" s="12"/>
      <c r="FNE14" s="12"/>
      <c r="FNF14" s="12"/>
      <c r="FNG14" s="12"/>
      <c r="FNH14" s="12"/>
      <c r="FNI14" s="12"/>
      <c r="FNJ14" s="12"/>
      <c r="FNK14" s="12"/>
      <c r="FNL14" s="12"/>
      <c r="FNM14" s="12"/>
      <c r="FNN14" s="12"/>
      <c r="FNO14" s="12"/>
      <c r="FNP14" s="12"/>
      <c r="FNQ14" s="12"/>
      <c r="FNR14" s="12"/>
      <c r="FNS14" s="12"/>
      <c r="FNT14" s="12"/>
      <c r="FNU14" s="12"/>
      <c r="FNV14" s="12"/>
      <c r="FNW14" s="12"/>
      <c r="FNX14" s="12"/>
      <c r="FNY14" s="12"/>
      <c r="FNZ14" s="12"/>
      <c r="FOA14" s="12"/>
      <c r="FOB14" s="12"/>
      <c r="FOC14" s="12"/>
      <c r="FOD14" s="12"/>
      <c r="FOE14" s="12"/>
      <c r="FOF14" s="12"/>
      <c r="FOG14" s="12"/>
      <c r="FOH14" s="12"/>
      <c r="FOI14" s="12"/>
      <c r="FOJ14" s="12"/>
      <c r="FOK14" s="12"/>
      <c r="FOL14" s="12"/>
      <c r="FOM14" s="12"/>
      <c r="FON14" s="12"/>
      <c r="FOO14" s="12"/>
      <c r="FOP14" s="12"/>
      <c r="FOQ14" s="12"/>
      <c r="FOR14" s="12"/>
      <c r="FOS14" s="12"/>
      <c r="FOT14" s="12"/>
      <c r="FOU14" s="12"/>
      <c r="FOV14" s="12"/>
      <c r="FOW14" s="12"/>
      <c r="FOX14" s="12"/>
      <c r="FOY14" s="12"/>
      <c r="FOZ14" s="12"/>
      <c r="FPA14" s="12"/>
      <c r="FPB14" s="12"/>
      <c r="FPC14" s="12"/>
      <c r="FPD14" s="12"/>
      <c r="FPE14" s="12"/>
      <c r="FPF14" s="12"/>
      <c r="FPG14" s="12"/>
      <c r="FPH14" s="12"/>
      <c r="FPI14" s="12"/>
      <c r="FPJ14" s="12"/>
      <c r="FPK14" s="12"/>
      <c r="FPL14" s="12"/>
      <c r="FPM14" s="12"/>
      <c r="FPN14" s="12"/>
      <c r="FPO14" s="12"/>
      <c r="FPP14" s="12"/>
      <c r="FPQ14" s="12"/>
      <c r="FPR14" s="12"/>
      <c r="FPS14" s="12"/>
      <c r="FPT14" s="12"/>
      <c r="FPU14" s="12"/>
      <c r="FPV14" s="12"/>
      <c r="FPW14" s="12"/>
      <c r="FPX14" s="12"/>
      <c r="FPY14" s="12"/>
      <c r="FPZ14" s="12"/>
      <c r="FQA14" s="12"/>
      <c r="FQB14" s="12"/>
      <c r="FQC14" s="12"/>
      <c r="FQD14" s="12"/>
      <c r="FQE14" s="12"/>
      <c r="FQF14" s="12"/>
      <c r="FQG14" s="12"/>
      <c r="FQH14" s="12"/>
      <c r="FQI14" s="12"/>
      <c r="FQJ14" s="12"/>
      <c r="FQK14" s="12"/>
      <c r="FQL14" s="12"/>
      <c r="FQM14" s="12"/>
      <c r="FQN14" s="12"/>
      <c r="FQO14" s="12"/>
      <c r="FQP14" s="12"/>
      <c r="FQQ14" s="12"/>
      <c r="FQR14" s="12"/>
      <c r="FQS14" s="12"/>
      <c r="FQT14" s="12"/>
      <c r="FQU14" s="12"/>
      <c r="FQV14" s="12"/>
      <c r="FQW14" s="12"/>
      <c r="FQX14" s="12"/>
      <c r="FQY14" s="12"/>
      <c r="FQZ14" s="12"/>
      <c r="FRA14" s="12"/>
      <c r="FRB14" s="12"/>
      <c r="FRC14" s="12"/>
      <c r="FRD14" s="12"/>
      <c r="FRE14" s="12"/>
      <c r="FRF14" s="12"/>
      <c r="FRG14" s="12"/>
      <c r="FRH14" s="12"/>
      <c r="FRI14" s="12"/>
      <c r="FRJ14" s="12"/>
      <c r="FRK14" s="12"/>
      <c r="FRL14" s="12"/>
      <c r="FRM14" s="12"/>
      <c r="FRN14" s="12"/>
      <c r="FRO14" s="12"/>
      <c r="FRP14" s="12"/>
      <c r="FRQ14" s="12"/>
      <c r="FRR14" s="12"/>
      <c r="FRS14" s="12"/>
      <c r="FRT14" s="12"/>
      <c r="FRU14" s="12"/>
      <c r="FRV14" s="12"/>
      <c r="FRW14" s="12"/>
      <c r="FRX14" s="12"/>
      <c r="FRY14" s="12"/>
      <c r="FRZ14" s="12"/>
      <c r="FSA14" s="12"/>
      <c r="FSB14" s="12"/>
      <c r="FSC14" s="12"/>
      <c r="FSD14" s="12"/>
      <c r="FSE14" s="12"/>
      <c r="FSF14" s="12"/>
      <c r="FSG14" s="12"/>
      <c r="FSH14" s="12"/>
      <c r="FSI14" s="12"/>
      <c r="FSJ14" s="12"/>
      <c r="FSK14" s="12"/>
      <c r="FSL14" s="12"/>
      <c r="FSM14" s="12"/>
      <c r="FSN14" s="12"/>
      <c r="FSO14" s="12"/>
      <c r="FSP14" s="12"/>
      <c r="FSQ14" s="12"/>
      <c r="FSR14" s="12"/>
      <c r="FSS14" s="12"/>
      <c r="FST14" s="12"/>
      <c r="FSU14" s="12"/>
      <c r="FSV14" s="12"/>
      <c r="FSW14" s="12"/>
      <c r="FSX14" s="12"/>
      <c r="FSY14" s="12"/>
      <c r="FSZ14" s="12"/>
      <c r="FTA14" s="12"/>
      <c r="FTB14" s="12"/>
      <c r="FTC14" s="12"/>
      <c r="FTD14" s="12"/>
      <c r="FTE14" s="12"/>
      <c r="FTF14" s="12"/>
      <c r="FTG14" s="12"/>
      <c r="FTH14" s="12"/>
      <c r="FTI14" s="12"/>
      <c r="FTJ14" s="12"/>
      <c r="FTK14" s="12"/>
      <c r="FTL14" s="12"/>
      <c r="FTM14" s="12"/>
      <c r="FTN14" s="12"/>
      <c r="FTO14" s="12"/>
      <c r="FTP14" s="12"/>
      <c r="FTQ14" s="12"/>
      <c r="FTR14" s="12"/>
      <c r="FTS14" s="12"/>
      <c r="FTT14" s="12"/>
      <c r="FTU14" s="12"/>
      <c r="FTV14" s="12"/>
      <c r="FTW14" s="12"/>
      <c r="FTX14" s="12"/>
      <c r="FTY14" s="12"/>
      <c r="FTZ14" s="12"/>
      <c r="FUA14" s="12"/>
      <c r="FUB14" s="12"/>
      <c r="FUC14" s="12"/>
      <c r="FUD14" s="12"/>
      <c r="FUE14" s="12"/>
      <c r="FUF14" s="12"/>
      <c r="FUG14" s="12"/>
      <c r="FUH14" s="12"/>
      <c r="FUI14" s="12"/>
      <c r="FUJ14" s="12"/>
      <c r="FUK14" s="12"/>
      <c r="FUL14" s="12"/>
      <c r="FUM14" s="12"/>
      <c r="FUN14" s="12"/>
      <c r="FUO14" s="12"/>
      <c r="FUP14" s="12"/>
      <c r="FUQ14" s="12"/>
      <c r="FUR14" s="12"/>
      <c r="FUS14" s="12"/>
      <c r="FUT14" s="12"/>
      <c r="FUU14" s="12"/>
      <c r="FUV14" s="12"/>
      <c r="FUW14" s="12"/>
      <c r="FUX14" s="12"/>
      <c r="FUY14" s="12"/>
      <c r="FUZ14" s="12"/>
      <c r="FVA14" s="12"/>
      <c r="FVB14" s="12"/>
      <c r="FVC14" s="12"/>
      <c r="FVD14" s="12"/>
      <c r="FVE14" s="12"/>
      <c r="FVF14" s="12"/>
      <c r="FVG14" s="12"/>
      <c r="FVH14" s="12"/>
      <c r="FVI14" s="12"/>
      <c r="FVJ14" s="12"/>
      <c r="FVK14" s="12"/>
      <c r="FVL14" s="12"/>
      <c r="FVM14" s="12"/>
      <c r="FVN14" s="12"/>
      <c r="FVO14" s="12"/>
      <c r="FVP14" s="12"/>
      <c r="FVQ14" s="12"/>
      <c r="FVR14" s="12"/>
      <c r="FVS14" s="12"/>
      <c r="FVT14" s="12"/>
      <c r="FVU14" s="12"/>
      <c r="FVV14" s="12"/>
      <c r="FVW14" s="12"/>
      <c r="FVX14" s="12"/>
      <c r="FVY14" s="12"/>
      <c r="FVZ14" s="12"/>
      <c r="FWA14" s="12"/>
      <c r="FWB14" s="12"/>
      <c r="FWC14" s="12"/>
      <c r="FWD14" s="12"/>
      <c r="FWE14" s="12"/>
      <c r="FWF14" s="12"/>
      <c r="FWG14" s="12"/>
      <c r="FWH14" s="12"/>
      <c r="FWI14" s="12"/>
      <c r="FWJ14" s="12"/>
      <c r="FWK14" s="12"/>
      <c r="FWL14" s="12"/>
      <c r="FWM14" s="12"/>
      <c r="FWN14" s="12"/>
      <c r="FWO14" s="12"/>
      <c r="FWP14" s="12"/>
      <c r="FWQ14" s="12"/>
      <c r="FWR14" s="12"/>
      <c r="FWS14" s="12"/>
      <c r="FWT14" s="12"/>
      <c r="FWU14" s="12"/>
      <c r="FWV14" s="12"/>
      <c r="FWW14" s="12"/>
      <c r="FWX14" s="12"/>
      <c r="FWY14" s="12"/>
      <c r="FWZ14" s="12"/>
      <c r="FXA14" s="12"/>
      <c r="FXB14" s="12"/>
      <c r="FXC14" s="12"/>
      <c r="FXD14" s="12"/>
      <c r="FXE14" s="12"/>
      <c r="FXF14" s="12"/>
      <c r="FXG14" s="12"/>
      <c r="FXH14" s="12"/>
      <c r="FXI14" s="12"/>
      <c r="FXJ14" s="12"/>
      <c r="FXK14" s="12"/>
      <c r="FXL14" s="12"/>
      <c r="FXM14" s="12"/>
      <c r="FXN14" s="12"/>
      <c r="FXO14" s="12"/>
      <c r="FXP14" s="12"/>
      <c r="FXQ14" s="12"/>
      <c r="FXR14" s="12"/>
      <c r="FXS14" s="12"/>
      <c r="FXT14" s="12"/>
      <c r="FXU14" s="12"/>
      <c r="FXV14" s="12"/>
      <c r="FXW14" s="12"/>
      <c r="FXX14" s="12"/>
      <c r="FXY14" s="12"/>
      <c r="FXZ14" s="12"/>
      <c r="FYA14" s="12"/>
      <c r="FYB14" s="12"/>
      <c r="FYC14" s="12"/>
      <c r="FYD14" s="12"/>
      <c r="FYE14" s="12"/>
      <c r="FYF14" s="12"/>
      <c r="FYG14" s="12"/>
      <c r="FYH14" s="12"/>
      <c r="FYI14" s="12"/>
      <c r="FYJ14" s="12"/>
      <c r="FYK14" s="12"/>
      <c r="FYL14" s="12"/>
      <c r="FYM14" s="12"/>
      <c r="FYN14" s="12"/>
      <c r="FYO14" s="12"/>
      <c r="FYP14" s="12"/>
      <c r="FYQ14" s="12"/>
      <c r="FYR14" s="12"/>
      <c r="FYS14" s="12"/>
      <c r="FYT14" s="12"/>
      <c r="FYU14" s="12"/>
      <c r="FYV14" s="12"/>
      <c r="FYW14" s="12"/>
      <c r="FYX14" s="12"/>
      <c r="FYY14" s="12"/>
      <c r="FYZ14" s="12"/>
      <c r="FZA14" s="12"/>
      <c r="FZB14" s="12"/>
      <c r="FZC14" s="12"/>
      <c r="FZD14" s="12"/>
      <c r="FZE14" s="12"/>
      <c r="FZF14" s="12"/>
      <c r="FZG14" s="12"/>
      <c r="FZH14" s="12"/>
      <c r="FZI14" s="12"/>
      <c r="FZJ14" s="12"/>
      <c r="FZK14" s="12"/>
      <c r="FZL14" s="12"/>
      <c r="FZM14" s="12"/>
      <c r="FZN14" s="12"/>
      <c r="FZO14" s="12"/>
      <c r="FZP14" s="12"/>
      <c r="FZQ14" s="12"/>
      <c r="FZR14" s="12"/>
      <c r="FZS14" s="12"/>
      <c r="FZT14" s="12"/>
      <c r="FZU14" s="12"/>
      <c r="FZV14" s="12"/>
      <c r="FZW14" s="12"/>
      <c r="FZX14" s="12"/>
      <c r="FZY14" s="12"/>
      <c r="FZZ14" s="12"/>
      <c r="GAA14" s="12"/>
      <c r="GAB14" s="12"/>
      <c r="GAC14" s="12"/>
      <c r="GAD14" s="12"/>
      <c r="GAE14" s="12"/>
      <c r="GAF14" s="12"/>
      <c r="GAG14" s="12"/>
      <c r="GAH14" s="12"/>
      <c r="GAI14" s="12"/>
      <c r="GAJ14" s="12"/>
      <c r="GAK14" s="12"/>
      <c r="GAL14" s="12"/>
      <c r="GAM14" s="12"/>
      <c r="GAN14" s="12"/>
      <c r="GAO14" s="12"/>
      <c r="GAP14" s="12"/>
      <c r="GAQ14" s="12"/>
      <c r="GAR14" s="12"/>
      <c r="GAS14" s="12"/>
      <c r="GAT14" s="12"/>
      <c r="GAU14" s="12"/>
      <c r="GAV14" s="12"/>
      <c r="GAW14" s="12"/>
      <c r="GAX14" s="12"/>
      <c r="GAY14" s="12"/>
      <c r="GAZ14" s="12"/>
      <c r="GBA14" s="12"/>
      <c r="GBB14" s="12"/>
      <c r="GBC14" s="12"/>
      <c r="GBD14" s="12"/>
      <c r="GBE14" s="12"/>
      <c r="GBF14" s="12"/>
      <c r="GBG14" s="12"/>
      <c r="GBH14" s="12"/>
      <c r="GBI14" s="12"/>
      <c r="GBJ14" s="12"/>
      <c r="GBK14" s="12"/>
      <c r="GBL14" s="12"/>
      <c r="GBM14" s="12"/>
      <c r="GBN14" s="12"/>
      <c r="GBO14" s="12"/>
      <c r="GBP14" s="12"/>
      <c r="GBQ14" s="12"/>
      <c r="GBR14" s="12"/>
      <c r="GBS14" s="12"/>
      <c r="GBT14" s="12"/>
      <c r="GBU14" s="12"/>
      <c r="GBV14" s="12"/>
      <c r="GBW14" s="12"/>
      <c r="GBX14" s="12"/>
      <c r="GBY14" s="12"/>
      <c r="GBZ14" s="12"/>
      <c r="GCA14" s="12"/>
      <c r="GCB14" s="12"/>
      <c r="GCC14" s="12"/>
      <c r="GCD14" s="12"/>
      <c r="GCE14" s="12"/>
      <c r="GCF14" s="12"/>
      <c r="GCG14" s="12"/>
      <c r="GCH14" s="12"/>
      <c r="GCI14" s="12"/>
      <c r="GCJ14" s="12"/>
      <c r="GCK14" s="12"/>
      <c r="GCL14" s="12"/>
      <c r="GCM14" s="12"/>
      <c r="GCN14" s="12"/>
      <c r="GCO14" s="12"/>
      <c r="GCP14" s="12"/>
      <c r="GCQ14" s="12"/>
      <c r="GCR14" s="12"/>
      <c r="GCS14" s="12"/>
      <c r="GCT14" s="12"/>
      <c r="GCU14" s="12"/>
      <c r="GCV14" s="12"/>
      <c r="GCW14" s="12"/>
      <c r="GCX14" s="12"/>
      <c r="GCY14" s="12"/>
      <c r="GCZ14" s="12"/>
      <c r="GDA14" s="12"/>
      <c r="GDB14" s="12"/>
      <c r="GDC14" s="12"/>
      <c r="GDD14" s="12"/>
      <c r="GDE14" s="12"/>
      <c r="GDF14" s="12"/>
      <c r="GDG14" s="12"/>
      <c r="GDH14" s="12"/>
      <c r="GDI14" s="12"/>
      <c r="GDJ14" s="12"/>
      <c r="GDK14" s="12"/>
      <c r="GDL14" s="12"/>
      <c r="GDM14" s="12"/>
      <c r="GDN14" s="12"/>
      <c r="GDO14" s="12"/>
      <c r="GDP14" s="12"/>
      <c r="GDQ14" s="12"/>
      <c r="GDR14" s="12"/>
      <c r="GDS14" s="12"/>
      <c r="GDT14" s="12"/>
      <c r="GDU14" s="12"/>
      <c r="GDV14" s="12"/>
      <c r="GDW14" s="12"/>
      <c r="GDX14" s="12"/>
      <c r="GDY14" s="12"/>
      <c r="GDZ14" s="12"/>
      <c r="GEA14" s="12"/>
      <c r="GEB14" s="12"/>
      <c r="GEC14" s="12"/>
      <c r="GED14" s="12"/>
      <c r="GEE14" s="12"/>
      <c r="GEF14" s="12"/>
      <c r="GEG14" s="12"/>
      <c r="GEH14" s="12"/>
      <c r="GEI14" s="12"/>
      <c r="GEJ14" s="12"/>
      <c r="GEK14" s="12"/>
      <c r="GEL14" s="12"/>
      <c r="GEM14" s="12"/>
      <c r="GEN14" s="12"/>
      <c r="GEO14" s="12"/>
      <c r="GEP14" s="12"/>
      <c r="GEQ14" s="12"/>
      <c r="GER14" s="12"/>
      <c r="GES14" s="12"/>
      <c r="GET14" s="12"/>
      <c r="GEU14" s="12"/>
      <c r="GEV14" s="12"/>
      <c r="GEW14" s="12"/>
      <c r="GEX14" s="12"/>
      <c r="GEY14" s="12"/>
      <c r="GEZ14" s="12"/>
      <c r="GFA14" s="12"/>
      <c r="GFB14" s="12"/>
      <c r="GFC14" s="12"/>
      <c r="GFD14" s="12"/>
      <c r="GFE14" s="12"/>
      <c r="GFF14" s="12"/>
      <c r="GFG14" s="12"/>
      <c r="GFH14" s="12"/>
      <c r="GFI14" s="12"/>
      <c r="GFJ14" s="12"/>
      <c r="GFK14" s="12"/>
      <c r="GFL14" s="12"/>
      <c r="GFM14" s="12"/>
      <c r="GFN14" s="12"/>
      <c r="GFO14" s="12"/>
      <c r="GFP14" s="12"/>
      <c r="GFQ14" s="12"/>
      <c r="GFR14" s="12"/>
      <c r="GFS14" s="12"/>
      <c r="GFT14" s="12"/>
      <c r="GFU14" s="12"/>
      <c r="GFV14" s="12"/>
      <c r="GFW14" s="12"/>
      <c r="GFX14" s="12"/>
      <c r="GFY14" s="12"/>
      <c r="GFZ14" s="12"/>
      <c r="GGA14" s="12"/>
      <c r="GGB14" s="12"/>
      <c r="GGC14" s="12"/>
      <c r="GGD14" s="12"/>
      <c r="GGE14" s="12"/>
      <c r="GGF14" s="12"/>
      <c r="GGG14" s="12"/>
      <c r="GGH14" s="12"/>
      <c r="GGI14" s="12"/>
      <c r="GGJ14" s="12"/>
      <c r="GGK14" s="12"/>
      <c r="GGL14" s="12"/>
      <c r="GGM14" s="12"/>
      <c r="GGN14" s="12"/>
      <c r="GGO14" s="12"/>
      <c r="GGP14" s="12"/>
      <c r="GGQ14" s="12"/>
      <c r="GGR14" s="12"/>
      <c r="GGS14" s="12"/>
      <c r="GGT14" s="12"/>
      <c r="GGU14" s="12"/>
      <c r="GGV14" s="12"/>
      <c r="GGW14" s="12"/>
      <c r="GGX14" s="12"/>
      <c r="GGY14" s="12"/>
      <c r="GGZ14" s="12"/>
      <c r="GHA14" s="12"/>
      <c r="GHB14" s="12"/>
      <c r="GHC14" s="12"/>
      <c r="GHD14" s="12"/>
      <c r="GHE14" s="12"/>
      <c r="GHF14" s="12"/>
      <c r="GHG14" s="12"/>
      <c r="GHH14" s="12"/>
      <c r="GHI14" s="12"/>
      <c r="GHJ14" s="12"/>
      <c r="GHK14" s="12"/>
      <c r="GHL14" s="12"/>
      <c r="GHM14" s="12"/>
      <c r="GHN14" s="12"/>
      <c r="GHO14" s="12"/>
      <c r="GHP14" s="12"/>
      <c r="GHQ14" s="12"/>
      <c r="GHR14" s="12"/>
      <c r="GHS14" s="12"/>
      <c r="GHT14" s="12"/>
      <c r="GHU14" s="12"/>
      <c r="GHV14" s="12"/>
      <c r="GHW14" s="12"/>
      <c r="GHX14" s="12"/>
      <c r="GHY14" s="12"/>
      <c r="GHZ14" s="12"/>
      <c r="GIA14" s="12"/>
      <c r="GIB14" s="12"/>
      <c r="GIC14" s="12"/>
      <c r="GID14" s="12"/>
      <c r="GIE14" s="12"/>
      <c r="GIF14" s="12"/>
      <c r="GIG14" s="12"/>
      <c r="GIH14" s="12"/>
      <c r="GII14" s="12"/>
      <c r="GIJ14" s="12"/>
      <c r="GIK14" s="12"/>
      <c r="GIL14" s="12"/>
      <c r="GIM14" s="12"/>
      <c r="GIN14" s="12"/>
      <c r="GIO14" s="12"/>
      <c r="GIP14" s="12"/>
      <c r="GIQ14" s="12"/>
      <c r="GIR14" s="12"/>
      <c r="GIS14" s="12"/>
      <c r="GIT14" s="12"/>
      <c r="GIU14" s="12"/>
      <c r="GIV14" s="12"/>
      <c r="GIW14" s="12"/>
      <c r="GIX14" s="12"/>
      <c r="GIY14" s="12"/>
      <c r="GIZ14" s="12"/>
      <c r="GJA14" s="12"/>
      <c r="GJB14" s="12"/>
      <c r="GJC14" s="12"/>
      <c r="GJD14" s="12"/>
      <c r="GJE14" s="12"/>
      <c r="GJF14" s="12"/>
      <c r="GJG14" s="12"/>
      <c r="GJH14" s="12"/>
      <c r="GJI14" s="12"/>
      <c r="GJJ14" s="12"/>
      <c r="GJK14" s="12"/>
      <c r="GJL14" s="12"/>
      <c r="GJM14" s="12"/>
      <c r="GJN14" s="12"/>
      <c r="GJO14" s="12"/>
      <c r="GJP14" s="12"/>
      <c r="GJQ14" s="12"/>
      <c r="GJR14" s="12"/>
      <c r="GJS14" s="12"/>
      <c r="GJT14" s="12"/>
      <c r="GJU14" s="12"/>
      <c r="GJV14" s="12"/>
      <c r="GJW14" s="12"/>
      <c r="GJX14" s="12"/>
      <c r="GJY14" s="12"/>
      <c r="GJZ14" s="12"/>
      <c r="GKA14" s="12"/>
      <c r="GKB14" s="12"/>
      <c r="GKC14" s="12"/>
      <c r="GKD14" s="12"/>
      <c r="GKE14" s="12"/>
      <c r="GKF14" s="12"/>
      <c r="GKG14" s="12"/>
      <c r="GKH14" s="12"/>
      <c r="GKI14" s="12"/>
      <c r="GKJ14" s="12"/>
      <c r="GKK14" s="12"/>
      <c r="GKL14" s="12"/>
      <c r="GKM14" s="12"/>
      <c r="GKN14" s="12"/>
      <c r="GKO14" s="12"/>
      <c r="GKP14" s="12"/>
      <c r="GKQ14" s="12"/>
      <c r="GKR14" s="12"/>
      <c r="GKS14" s="12"/>
      <c r="GKT14" s="12"/>
      <c r="GKU14" s="12"/>
      <c r="GKV14" s="12"/>
      <c r="GKW14" s="12"/>
      <c r="GKX14" s="12"/>
      <c r="GKY14" s="12"/>
      <c r="GKZ14" s="12"/>
      <c r="GLA14" s="12"/>
      <c r="GLB14" s="12"/>
      <c r="GLC14" s="12"/>
      <c r="GLD14" s="12"/>
      <c r="GLE14" s="12"/>
      <c r="GLF14" s="12"/>
      <c r="GLG14" s="12"/>
      <c r="GLH14" s="12"/>
      <c r="GLI14" s="12"/>
      <c r="GLJ14" s="12"/>
      <c r="GLK14" s="12"/>
      <c r="GLL14" s="12"/>
      <c r="GLM14" s="12"/>
      <c r="GLN14" s="12"/>
      <c r="GLO14" s="12"/>
      <c r="GLP14" s="12"/>
      <c r="GLQ14" s="12"/>
      <c r="GLR14" s="12"/>
      <c r="GLS14" s="12"/>
      <c r="GLT14" s="12"/>
      <c r="GLU14" s="12"/>
      <c r="GLV14" s="12"/>
      <c r="GLW14" s="12"/>
      <c r="GLX14" s="12"/>
      <c r="GLY14" s="12"/>
      <c r="GLZ14" s="12"/>
      <c r="GMA14" s="12"/>
      <c r="GMB14" s="12"/>
      <c r="GMC14" s="12"/>
      <c r="GMD14" s="12"/>
      <c r="GME14" s="12"/>
      <c r="GMF14" s="12"/>
      <c r="GMG14" s="12"/>
      <c r="GMH14" s="12"/>
      <c r="GMI14" s="12"/>
      <c r="GMJ14" s="12"/>
      <c r="GMK14" s="12"/>
      <c r="GML14" s="12"/>
      <c r="GMM14" s="12"/>
      <c r="GMN14" s="12"/>
      <c r="GMO14" s="12"/>
      <c r="GMP14" s="12"/>
      <c r="GMQ14" s="12"/>
      <c r="GMR14" s="12"/>
      <c r="GMS14" s="12"/>
      <c r="GMT14" s="12"/>
      <c r="GMU14" s="12"/>
      <c r="GMV14" s="12"/>
      <c r="GMW14" s="12"/>
      <c r="GMX14" s="12"/>
      <c r="GMY14" s="12"/>
      <c r="GMZ14" s="12"/>
      <c r="GNA14" s="12"/>
      <c r="GNB14" s="12"/>
      <c r="GNC14" s="12"/>
      <c r="GND14" s="12"/>
      <c r="GNE14" s="12"/>
      <c r="GNF14" s="12"/>
      <c r="GNG14" s="12"/>
      <c r="GNH14" s="12"/>
      <c r="GNI14" s="12"/>
      <c r="GNJ14" s="12"/>
      <c r="GNK14" s="12"/>
      <c r="GNL14" s="12"/>
      <c r="GNM14" s="12"/>
      <c r="GNN14" s="12"/>
      <c r="GNO14" s="12"/>
      <c r="GNP14" s="12"/>
      <c r="GNQ14" s="12"/>
      <c r="GNR14" s="12"/>
      <c r="GNS14" s="12"/>
      <c r="GNT14" s="12"/>
      <c r="GNU14" s="12"/>
      <c r="GNV14" s="12"/>
      <c r="GNW14" s="12"/>
      <c r="GNX14" s="12"/>
      <c r="GNY14" s="12"/>
      <c r="GNZ14" s="12"/>
      <c r="GOA14" s="12"/>
      <c r="GOB14" s="12"/>
      <c r="GOC14" s="12"/>
      <c r="GOD14" s="12"/>
      <c r="GOE14" s="12"/>
      <c r="GOF14" s="12"/>
      <c r="GOG14" s="12"/>
      <c r="GOH14" s="12"/>
      <c r="GOI14" s="12"/>
      <c r="GOJ14" s="12"/>
      <c r="GOK14" s="12"/>
      <c r="GOL14" s="12"/>
      <c r="GOM14" s="12"/>
      <c r="GON14" s="12"/>
      <c r="GOO14" s="12"/>
      <c r="GOP14" s="12"/>
      <c r="GOQ14" s="12"/>
      <c r="GOR14" s="12"/>
      <c r="GOS14" s="12"/>
      <c r="GOT14" s="12"/>
      <c r="GOU14" s="12"/>
      <c r="GOV14" s="12"/>
      <c r="GOW14" s="12"/>
      <c r="GOX14" s="12"/>
      <c r="GOY14" s="12"/>
      <c r="GOZ14" s="12"/>
      <c r="GPA14" s="12"/>
      <c r="GPB14" s="12"/>
      <c r="GPC14" s="12"/>
      <c r="GPD14" s="12"/>
      <c r="GPE14" s="12"/>
      <c r="GPF14" s="12"/>
      <c r="GPG14" s="12"/>
      <c r="GPH14" s="12"/>
      <c r="GPI14" s="12"/>
      <c r="GPJ14" s="12"/>
      <c r="GPK14" s="12"/>
      <c r="GPL14" s="12"/>
      <c r="GPM14" s="12"/>
      <c r="GPN14" s="12"/>
      <c r="GPO14" s="12"/>
      <c r="GPP14" s="12"/>
      <c r="GPQ14" s="12"/>
      <c r="GPR14" s="12"/>
      <c r="GPS14" s="12"/>
      <c r="GPT14" s="12"/>
      <c r="GPU14" s="12"/>
      <c r="GPV14" s="12"/>
      <c r="GPW14" s="12"/>
      <c r="GPX14" s="12"/>
      <c r="GPY14" s="12"/>
      <c r="GPZ14" s="12"/>
      <c r="GQA14" s="12"/>
      <c r="GQB14" s="12"/>
      <c r="GQC14" s="12"/>
      <c r="GQD14" s="12"/>
      <c r="GQE14" s="12"/>
      <c r="GQF14" s="12"/>
      <c r="GQG14" s="12"/>
      <c r="GQH14" s="12"/>
      <c r="GQI14" s="12"/>
      <c r="GQJ14" s="12"/>
      <c r="GQK14" s="12"/>
      <c r="GQL14" s="12"/>
      <c r="GQM14" s="12"/>
      <c r="GQN14" s="12"/>
      <c r="GQO14" s="12"/>
      <c r="GQP14" s="12"/>
      <c r="GQQ14" s="12"/>
      <c r="GQR14" s="12"/>
      <c r="GQS14" s="12"/>
      <c r="GQT14" s="12"/>
      <c r="GQU14" s="12"/>
      <c r="GQV14" s="12"/>
      <c r="GQW14" s="12"/>
      <c r="GQX14" s="12"/>
      <c r="GQY14" s="12"/>
      <c r="GQZ14" s="12"/>
      <c r="GRA14" s="12"/>
      <c r="GRB14" s="12"/>
      <c r="GRC14" s="12"/>
      <c r="GRD14" s="12"/>
      <c r="GRE14" s="12"/>
      <c r="GRF14" s="12"/>
      <c r="GRG14" s="12"/>
      <c r="GRH14" s="12"/>
      <c r="GRI14" s="12"/>
      <c r="GRJ14" s="12"/>
      <c r="GRK14" s="12"/>
      <c r="GRL14" s="12"/>
      <c r="GRM14" s="12"/>
      <c r="GRN14" s="12"/>
      <c r="GRO14" s="12"/>
      <c r="GRP14" s="12"/>
      <c r="GRQ14" s="12"/>
      <c r="GRR14" s="12"/>
      <c r="GRS14" s="12"/>
      <c r="GRT14" s="12"/>
      <c r="GRU14" s="12"/>
      <c r="GRV14" s="12"/>
      <c r="GRW14" s="12"/>
      <c r="GRX14" s="12"/>
      <c r="GRY14" s="12"/>
      <c r="GRZ14" s="12"/>
      <c r="GSA14" s="12"/>
      <c r="GSB14" s="12"/>
      <c r="GSC14" s="12"/>
      <c r="GSD14" s="12"/>
      <c r="GSE14" s="12"/>
      <c r="GSF14" s="12"/>
      <c r="GSG14" s="12"/>
      <c r="GSH14" s="12"/>
      <c r="GSI14" s="12"/>
      <c r="GSJ14" s="12"/>
      <c r="GSK14" s="12"/>
      <c r="GSL14" s="12"/>
      <c r="GSM14" s="12"/>
      <c r="GSN14" s="12"/>
      <c r="GSO14" s="12"/>
      <c r="GSP14" s="12"/>
      <c r="GSQ14" s="12"/>
      <c r="GSR14" s="12"/>
      <c r="GSS14" s="12"/>
      <c r="GST14" s="12"/>
      <c r="GSU14" s="12"/>
      <c r="GSV14" s="12"/>
      <c r="GSW14" s="12"/>
      <c r="GSX14" s="12"/>
      <c r="GSY14" s="12"/>
      <c r="GSZ14" s="12"/>
      <c r="GTA14" s="12"/>
      <c r="GTB14" s="12"/>
      <c r="GTC14" s="12"/>
      <c r="GTD14" s="12"/>
      <c r="GTE14" s="12"/>
      <c r="GTF14" s="12"/>
      <c r="GTG14" s="12"/>
      <c r="GTH14" s="12"/>
      <c r="GTI14" s="12"/>
      <c r="GTJ14" s="12"/>
      <c r="GTK14" s="12"/>
      <c r="GTL14" s="12"/>
      <c r="GTM14" s="12"/>
      <c r="GTN14" s="12"/>
      <c r="GTO14" s="12"/>
      <c r="GTP14" s="12"/>
      <c r="GTQ14" s="12"/>
      <c r="GTR14" s="12"/>
      <c r="GTS14" s="12"/>
      <c r="GTT14" s="12"/>
      <c r="GTU14" s="12"/>
      <c r="GTV14" s="12"/>
      <c r="GTW14" s="12"/>
      <c r="GTX14" s="12"/>
      <c r="GTY14" s="12"/>
      <c r="GTZ14" s="12"/>
      <c r="GUA14" s="12"/>
      <c r="GUB14" s="12"/>
      <c r="GUC14" s="12"/>
      <c r="GUD14" s="12"/>
      <c r="GUE14" s="12"/>
      <c r="GUF14" s="12"/>
      <c r="GUG14" s="12"/>
      <c r="GUH14" s="12"/>
      <c r="GUI14" s="12"/>
      <c r="GUJ14" s="12"/>
      <c r="GUK14" s="12"/>
      <c r="GUL14" s="12"/>
      <c r="GUM14" s="12"/>
      <c r="GUN14" s="12"/>
      <c r="GUO14" s="12"/>
      <c r="GUP14" s="12"/>
      <c r="GUQ14" s="12"/>
      <c r="GUR14" s="12"/>
      <c r="GUS14" s="12"/>
      <c r="GUT14" s="12"/>
      <c r="GUU14" s="12"/>
      <c r="GUV14" s="12"/>
      <c r="GUW14" s="12"/>
      <c r="GUX14" s="12"/>
      <c r="GUY14" s="12"/>
      <c r="GUZ14" s="12"/>
      <c r="GVA14" s="12"/>
      <c r="GVB14" s="12"/>
      <c r="GVC14" s="12"/>
      <c r="GVD14" s="12"/>
      <c r="GVE14" s="12"/>
      <c r="GVF14" s="12"/>
      <c r="GVG14" s="12"/>
      <c r="GVH14" s="12"/>
      <c r="GVI14" s="12"/>
      <c r="GVJ14" s="12"/>
      <c r="GVK14" s="12"/>
      <c r="GVL14" s="12"/>
      <c r="GVM14" s="12"/>
      <c r="GVN14" s="12"/>
      <c r="GVO14" s="12"/>
      <c r="GVP14" s="12"/>
      <c r="GVQ14" s="12"/>
      <c r="GVR14" s="12"/>
      <c r="GVS14" s="12"/>
      <c r="GVT14" s="12"/>
      <c r="GVU14" s="12"/>
      <c r="GVV14" s="12"/>
      <c r="GVW14" s="12"/>
      <c r="GVX14" s="12"/>
      <c r="GVY14" s="12"/>
      <c r="GVZ14" s="12"/>
      <c r="GWA14" s="12"/>
      <c r="GWB14" s="12"/>
      <c r="GWC14" s="12"/>
      <c r="GWD14" s="12"/>
      <c r="GWE14" s="12"/>
      <c r="GWF14" s="12"/>
      <c r="GWG14" s="12"/>
      <c r="GWH14" s="12"/>
      <c r="GWI14" s="12"/>
      <c r="GWJ14" s="12"/>
      <c r="GWK14" s="12"/>
      <c r="GWL14" s="12"/>
      <c r="GWM14" s="12"/>
      <c r="GWN14" s="12"/>
      <c r="GWO14" s="12"/>
      <c r="GWP14" s="12"/>
      <c r="GWQ14" s="12"/>
      <c r="GWR14" s="12"/>
      <c r="GWS14" s="12"/>
      <c r="GWT14" s="12"/>
      <c r="GWU14" s="12"/>
      <c r="GWV14" s="12"/>
      <c r="GWW14" s="12"/>
      <c r="GWX14" s="12"/>
      <c r="GWY14" s="12"/>
      <c r="GWZ14" s="12"/>
      <c r="GXA14" s="12"/>
      <c r="GXB14" s="12"/>
      <c r="GXC14" s="12"/>
      <c r="GXD14" s="12"/>
      <c r="GXE14" s="12"/>
      <c r="GXF14" s="12"/>
      <c r="GXG14" s="12"/>
      <c r="GXH14" s="12"/>
      <c r="GXI14" s="12"/>
      <c r="GXJ14" s="12"/>
      <c r="GXK14" s="12"/>
      <c r="GXL14" s="12"/>
      <c r="GXM14" s="12"/>
      <c r="GXN14" s="12"/>
      <c r="GXO14" s="12"/>
      <c r="GXP14" s="12"/>
      <c r="GXQ14" s="12"/>
      <c r="GXR14" s="12"/>
      <c r="GXS14" s="12"/>
      <c r="GXT14" s="12"/>
      <c r="GXU14" s="12"/>
      <c r="GXV14" s="12"/>
      <c r="GXW14" s="12"/>
      <c r="GXX14" s="12"/>
      <c r="GXY14" s="12"/>
      <c r="GXZ14" s="12"/>
      <c r="GYA14" s="12"/>
      <c r="GYB14" s="12"/>
      <c r="GYC14" s="12"/>
      <c r="GYD14" s="12"/>
      <c r="GYE14" s="12"/>
      <c r="GYF14" s="12"/>
      <c r="GYG14" s="12"/>
      <c r="GYH14" s="12"/>
      <c r="GYI14" s="12"/>
      <c r="GYJ14" s="12"/>
      <c r="GYK14" s="12"/>
      <c r="GYL14" s="12"/>
      <c r="GYM14" s="12"/>
      <c r="GYN14" s="12"/>
      <c r="GYO14" s="12"/>
      <c r="GYP14" s="12"/>
      <c r="GYQ14" s="12"/>
      <c r="GYR14" s="12"/>
      <c r="GYS14" s="12"/>
      <c r="GYT14" s="12"/>
      <c r="GYU14" s="12"/>
      <c r="GYV14" s="12"/>
      <c r="GYW14" s="12"/>
      <c r="GYX14" s="12"/>
      <c r="GYY14" s="12"/>
      <c r="GYZ14" s="12"/>
      <c r="GZA14" s="12"/>
      <c r="GZB14" s="12"/>
      <c r="GZC14" s="12"/>
      <c r="GZD14" s="12"/>
      <c r="GZE14" s="12"/>
      <c r="GZF14" s="12"/>
      <c r="GZG14" s="12"/>
      <c r="GZH14" s="12"/>
      <c r="GZI14" s="12"/>
      <c r="GZJ14" s="12"/>
      <c r="GZK14" s="12"/>
      <c r="GZL14" s="12"/>
      <c r="GZM14" s="12"/>
      <c r="GZN14" s="12"/>
      <c r="GZO14" s="12"/>
      <c r="GZP14" s="12"/>
      <c r="GZQ14" s="12"/>
      <c r="GZR14" s="12"/>
      <c r="GZS14" s="12"/>
      <c r="GZT14" s="12"/>
      <c r="GZU14" s="12"/>
      <c r="GZV14" s="12"/>
      <c r="GZW14" s="12"/>
      <c r="GZX14" s="12"/>
      <c r="GZY14" s="12"/>
      <c r="GZZ14" s="12"/>
      <c r="HAA14" s="12"/>
      <c r="HAB14" s="12"/>
      <c r="HAC14" s="12"/>
      <c r="HAD14" s="12"/>
      <c r="HAE14" s="12"/>
      <c r="HAF14" s="12"/>
      <c r="HAG14" s="12"/>
      <c r="HAH14" s="12"/>
      <c r="HAI14" s="12"/>
      <c r="HAJ14" s="12"/>
      <c r="HAK14" s="12"/>
      <c r="HAL14" s="12"/>
      <c r="HAM14" s="12"/>
      <c r="HAN14" s="12"/>
      <c r="HAO14" s="12"/>
      <c r="HAP14" s="12"/>
      <c r="HAQ14" s="12"/>
      <c r="HAR14" s="12"/>
      <c r="HAS14" s="12"/>
      <c r="HAT14" s="12"/>
      <c r="HAU14" s="12"/>
      <c r="HAV14" s="12"/>
      <c r="HAW14" s="12"/>
      <c r="HAX14" s="12"/>
      <c r="HAY14" s="12"/>
      <c r="HAZ14" s="12"/>
      <c r="HBA14" s="12"/>
      <c r="HBB14" s="12"/>
      <c r="HBC14" s="12"/>
      <c r="HBD14" s="12"/>
      <c r="HBE14" s="12"/>
      <c r="HBF14" s="12"/>
      <c r="HBG14" s="12"/>
      <c r="HBH14" s="12"/>
      <c r="HBI14" s="12"/>
      <c r="HBJ14" s="12"/>
      <c r="HBK14" s="12"/>
      <c r="HBL14" s="12"/>
      <c r="HBM14" s="12"/>
      <c r="HBN14" s="12"/>
      <c r="HBO14" s="12"/>
      <c r="HBP14" s="12"/>
      <c r="HBQ14" s="12"/>
      <c r="HBR14" s="12"/>
      <c r="HBS14" s="12"/>
      <c r="HBT14" s="12"/>
      <c r="HBU14" s="12"/>
      <c r="HBV14" s="12"/>
      <c r="HBW14" s="12"/>
      <c r="HBX14" s="12"/>
      <c r="HBY14" s="12"/>
      <c r="HBZ14" s="12"/>
      <c r="HCA14" s="12"/>
      <c r="HCB14" s="12"/>
      <c r="HCC14" s="12"/>
      <c r="HCD14" s="12"/>
      <c r="HCE14" s="12"/>
      <c r="HCF14" s="12"/>
      <c r="HCG14" s="12"/>
      <c r="HCH14" s="12"/>
      <c r="HCI14" s="12"/>
      <c r="HCJ14" s="12"/>
      <c r="HCK14" s="12"/>
      <c r="HCL14" s="12"/>
      <c r="HCM14" s="12"/>
      <c r="HCN14" s="12"/>
      <c r="HCO14" s="12"/>
      <c r="HCP14" s="12"/>
      <c r="HCQ14" s="12"/>
      <c r="HCR14" s="12"/>
      <c r="HCS14" s="12"/>
      <c r="HCT14" s="12"/>
      <c r="HCU14" s="12"/>
      <c r="HCV14" s="12"/>
      <c r="HCW14" s="12"/>
      <c r="HCX14" s="12"/>
      <c r="HCY14" s="12"/>
      <c r="HCZ14" s="12"/>
      <c r="HDA14" s="12"/>
      <c r="HDB14" s="12"/>
      <c r="HDC14" s="12"/>
      <c r="HDD14" s="12"/>
      <c r="HDE14" s="12"/>
      <c r="HDF14" s="12"/>
      <c r="HDG14" s="12"/>
      <c r="HDH14" s="12"/>
      <c r="HDI14" s="12"/>
      <c r="HDJ14" s="12"/>
      <c r="HDK14" s="12"/>
      <c r="HDL14" s="12"/>
      <c r="HDM14" s="12"/>
      <c r="HDN14" s="12"/>
      <c r="HDO14" s="12"/>
      <c r="HDP14" s="12"/>
      <c r="HDQ14" s="12"/>
      <c r="HDR14" s="12"/>
      <c r="HDS14" s="12"/>
      <c r="HDT14" s="12"/>
      <c r="HDU14" s="12"/>
      <c r="HDV14" s="12"/>
      <c r="HDW14" s="12"/>
      <c r="HDX14" s="12"/>
      <c r="HDY14" s="12"/>
      <c r="HDZ14" s="12"/>
      <c r="HEA14" s="12"/>
      <c r="HEB14" s="12"/>
      <c r="HEC14" s="12"/>
      <c r="HED14" s="12"/>
      <c r="HEE14" s="12"/>
      <c r="HEF14" s="12"/>
      <c r="HEG14" s="12"/>
      <c r="HEH14" s="12"/>
      <c r="HEI14" s="12"/>
      <c r="HEJ14" s="12"/>
      <c r="HEK14" s="12"/>
      <c r="HEL14" s="12"/>
      <c r="HEM14" s="12"/>
      <c r="HEN14" s="12"/>
      <c r="HEO14" s="12"/>
      <c r="HEP14" s="12"/>
      <c r="HEQ14" s="12"/>
      <c r="HER14" s="12"/>
      <c r="HES14" s="12"/>
      <c r="HET14" s="12"/>
      <c r="HEU14" s="12"/>
      <c r="HEV14" s="12"/>
      <c r="HEW14" s="12"/>
      <c r="HEX14" s="12"/>
      <c r="HEY14" s="12"/>
      <c r="HEZ14" s="12"/>
      <c r="HFA14" s="12"/>
      <c r="HFB14" s="12"/>
      <c r="HFC14" s="12"/>
      <c r="HFD14" s="12"/>
      <c r="HFE14" s="12"/>
      <c r="HFF14" s="12"/>
      <c r="HFG14" s="12"/>
      <c r="HFH14" s="12"/>
      <c r="HFI14" s="12"/>
      <c r="HFJ14" s="12"/>
      <c r="HFK14" s="12"/>
      <c r="HFL14" s="12"/>
      <c r="HFM14" s="12"/>
      <c r="HFN14" s="12"/>
      <c r="HFO14" s="12"/>
      <c r="HFP14" s="12"/>
      <c r="HFQ14" s="12"/>
      <c r="HFR14" s="12"/>
      <c r="HFS14" s="12"/>
      <c r="HFT14" s="12"/>
      <c r="HFU14" s="12"/>
      <c r="HFV14" s="12"/>
      <c r="HFW14" s="12"/>
      <c r="HFX14" s="12"/>
      <c r="HFY14" s="12"/>
      <c r="HFZ14" s="12"/>
      <c r="HGA14" s="12"/>
      <c r="HGB14" s="12"/>
      <c r="HGC14" s="12"/>
      <c r="HGD14" s="12"/>
      <c r="HGE14" s="12"/>
      <c r="HGF14" s="12"/>
      <c r="HGG14" s="12"/>
      <c r="HGH14" s="12"/>
      <c r="HGI14" s="12"/>
      <c r="HGJ14" s="12"/>
      <c r="HGK14" s="12"/>
      <c r="HGL14" s="12"/>
      <c r="HGM14" s="12"/>
      <c r="HGN14" s="12"/>
      <c r="HGO14" s="12"/>
      <c r="HGP14" s="12"/>
      <c r="HGQ14" s="12"/>
      <c r="HGR14" s="12"/>
      <c r="HGS14" s="12"/>
      <c r="HGT14" s="12"/>
      <c r="HGU14" s="12"/>
      <c r="HGV14" s="12"/>
      <c r="HGW14" s="12"/>
      <c r="HGX14" s="12"/>
      <c r="HGY14" s="12"/>
      <c r="HGZ14" s="12"/>
      <c r="HHA14" s="12"/>
      <c r="HHB14" s="12"/>
      <c r="HHC14" s="12"/>
      <c r="HHD14" s="12"/>
      <c r="HHE14" s="12"/>
      <c r="HHF14" s="12"/>
      <c r="HHG14" s="12"/>
      <c r="HHH14" s="12"/>
      <c r="HHI14" s="12"/>
      <c r="HHJ14" s="12"/>
      <c r="HHK14" s="12"/>
      <c r="HHL14" s="12"/>
      <c r="HHM14" s="12"/>
      <c r="HHN14" s="12"/>
      <c r="HHO14" s="12"/>
      <c r="HHP14" s="12"/>
      <c r="HHQ14" s="12"/>
      <c r="HHR14" s="12"/>
      <c r="HHS14" s="12"/>
      <c r="HHT14" s="12"/>
      <c r="HHU14" s="12"/>
      <c r="HHV14" s="12"/>
      <c r="HHW14" s="12"/>
      <c r="HHX14" s="12"/>
      <c r="HHY14" s="12"/>
      <c r="HHZ14" s="12"/>
      <c r="HIA14" s="12"/>
      <c r="HIB14" s="12"/>
      <c r="HIC14" s="12"/>
      <c r="HID14" s="12"/>
      <c r="HIE14" s="12"/>
      <c r="HIF14" s="12"/>
      <c r="HIG14" s="12"/>
      <c r="HIH14" s="12"/>
      <c r="HII14" s="12"/>
      <c r="HIJ14" s="12"/>
      <c r="HIK14" s="12"/>
      <c r="HIL14" s="12"/>
      <c r="HIM14" s="12"/>
      <c r="HIN14" s="12"/>
      <c r="HIO14" s="12"/>
      <c r="HIP14" s="12"/>
      <c r="HIQ14" s="12"/>
      <c r="HIR14" s="12"/>
      <c r="HIS14" s="12"/>
      <c r="HIT14" s="12"/>
      <c r="HIU14" s="12"/>
      <c r="HIV14" s="12"/>
      <c r="HIW14" s="12"/>
      <c r="HIX14" s="12"/>
      <c r="HIY14" s="12"/>
      <c r="HIZ14" s="12"/>
      <c r="HJA14" s="12"/>
      <c r="HJB14" s="12"/>
      <c r="HJC14" s="12"/>
      <c r="HJD14" s="12"/>
      <c r="HJE14" s="12"/>
      <c r="HJF14" s="12"/>
      <c r="HJG14" s="12"/>
      <c r="HJH14" s="12"/>
      <c r="HJI14" s="12"/>
      <c r="HJJ14" s="12"/>
      <c r="HJK14" s="12"/>
      <c r="HJL14" s="12"/>
      <c r="HJM14" s="12"/>
      <c r="HJN14" s="12"/>
      <c r="HJO14" s="12"/>
      <c r="HJP14" s="12"/>
      <c r="HJQ14" s="12"/>
      <c r="HJR14" s="12"/>
      <c r="HJS14" s="12"/>
      <c r="HJT14" s="12"/>
      <c r="HJU14" s="12"/>
      <c r="HJV14" s="12"/>
      <c r="HJW14" s="12"/>
      <c r="HJX14" s="12"/>
      <c r="HJY14" s="12"/>
      <c r="HJZ14" s="12"/>
      <c r="HKA14" s="12"/>
      <c r="HKB14" s="12"/>
      <c r="HKC14" s="12"/>
      <c r="HKD14" s="12"/>
      <c r="HKE14" s="12"/>
      <c r="HKF14" s="12"/>
      <c r="HKG14" s="12"/>
      <c r="HKH14" s="12"/>
      <c r="HKI14" s="12"/>
      <c r="HKJ14" s="12"/>
      <c r="HKK14" s="12"/>
      <c r="HKL14" s="12"/>
      <c r="HKM14" s="12"/>
      <c r="HKN14" s="12"/>
      <c r="HKO14" s="12"/>
      <c r="HKP14" s="12"/>
      <c r="HKQ14" s="12"/>
      <c r="HKR14" s="12"/>
      <c r="HKS14" s="12"/>
      <c r="HKT14" s="12"/>
      <c r="HKU14" s="12"/>
      <c r="HKV14" s="12"/>
      <c r="HKW14" s="12"/>
      <c r="HKX14" s="12"/>
      <c r="HKY14" s="12"/>
      <c r="HKZ14" s="12"/>
      <c r="HLA14" s="12"/>
      <c r="HLB14" s="12"/>
      <c r="HLC14" s="12"/>
      <c r="HLD14" s="12"/>
      <c r="HLE14" s="12"/>
      <c r="HLF14" s="12"/>
      <c r="HLG14" s="12"/>
      <c r="HLH14" s="12"/>
      <c r="HLI14" s="12"/>
      <c r="HLJ14" s="12"/>
      <c r="HLK14" s="12"/>
      <c r="HLL14" s="12"/>
      <c r="HLM14" s="12"/>
      <c r="HLN14" s="12"/>
      <c r="HLO14" s="12"/>
      <c r="HLP14" s="12"/>
      <c r="HLQ14" s="12"/>
      <c r="HLR14" s="12"/>
      <c r="HLS14" s="12"/>
      <c r="HLT14" s="12"/>
      <c r="HLU14" s="12"/>
      <c r="HLV14" s="12"/>
      <c r="HLW14" s="12"/>
      <c r="HLX14" s="12"/>
      <c r="HLY14" s="12"/>
      <c r="HLZ14" s="12"/>
      <c r="HMA14" s="12"/>
      <c r="HMB14" s="12"/>
      <c r="HMC14" s="12"/>
      <c r="HMD14" s="12"/>
      <c r="HME14" s="12"/>
      <c r="HMF14" s="12"/>
      <c r="HMG14" s="12"/>
      <c r="HMH14" s="12"/>
      <c r="HMI14" s="12"/>
      <c r="HMJ14" s="12"/>
      <c r="HMK14" s="12"/>
      <c r="HML14" s="12"/>
      <c r="HMM14" s="12"/>
      <c r="HMN14" s="12"/>
      <c r="HMO14" s="12"/>
      <c r="HMP14" s="12"/>
      <c r="HMQ14" s="12"/>
      <c r="HMR14" s="12"/>
      <c r="HMS14" s="12"/>
      <c r="HMT14" s="12"/>
      <c r="HMU14" s="12"/>
      <c r="HMV14" s="12"/>
      <c r="HMW14" s="12"/>
      <c r="HMX14" s="12"/>
      <c r="HMY14" s="12"/>
      <c r="HMZ14" s="12"/>
      <c r="HNA14" s="12"/>
      <c r="HNB14" s="12"/>
      <c r="HNC14" s="12"/>
      <c r="HND14" s="12"/>
      <c r="HNE14" s="12"/>
      <c r="HNF14" s="12"/>
      <c r="HNG14" s="12"/>
      <c r="HNH14" s="12"/>
      <c r="HNI14" s="12"/>
      <c r="HNJ14" s="12"/>
      <c r="HNK14" s="12"/>
      <c r="HNL14" s="12"/>
      <c r="HNM14" s="12"/>
      <c r="HNN14" s="12"/>
      <c r="HNO14" s="12"/>
      <c r="HNP14" s="12"/>
      <c r="HNQ14" s="12"/>
      <c r="HNR14" s="12"/>
      <c r="HNS14" s="12"/>
      <c r="HNT14" s="12"/>
      <c r="HNU14" s="12"/>
      <c r="HNV14" s="12"/>
      <c r="HNW14" s="12"/>
      <c r="HNX14" s="12"/>
      <c r="HNY14" s="12"/>
      <c r="HNZ14" s="12"/>
      <c r="HOA14" s="12"/>
      <c r="HOB14" s="12"/>
      <c r="HOC14" s="12"/>
      <c r="HOD14" s="12"/>
      <c r="HOE14" s="12"/>
      <c r="HOF14" s="12"/>
      <c r="HOG14" s="12"/>
      <c r="HOH14" s="12"/>
      <c r="HOI14" s="12"/>
      <c r="HOJ14" s="12"/>
      <c r="HOK14" s="12"/>
      <c r="HOL14" s="12"/>
      <c r="HOM14" s="12"/>
      <c r="HON14" s="12"/>
      <c r="HOO14" s="12"/>
      <c r="HOP14" s="12"/>
      <c r="HOQ14" s="12"/>
      <c r="HOR14" s="12"/>
      <c r="HOS14" s="12"/>
      <c r="HOT14" s="12"/>
      <c r="HOU14" s="12"/>
      <c r="HOV14" s="12"/>
      <c r="HOW14" s="12"/>
      <c r="HOX14" s="12"/>
      <c r="HOY14" s="12"/>
      <c r="HOZ14" s="12"/>
      <c r="HPA14" s="12"/>
      <c r="HPB14" s="12"/>
      <c r="HPC14" s="12"/>
      <c r="HPD14" s="12"/>
      <c r="HPE14" s="12"/>
      <c r="HPF14" s="12"/>
      <c r="HPG14" s="12"/>
      <c r="HPH14" s="12"/>
      <c r="HPI14" s="12"/>
      <c r="HPJ14" s="12"/>
      <c r="HPK14" s="12"/>
      <c r="HPL14" s="12"/>
      <c r="HPM14" s="12"/>
      <c r="HPN14" s="12"/>
      <c r="HPO14" s="12"/>
      <c r="HPP14" s="12"/>
      <c r="HPQ14" s="12"/>
      <c r="HPR14" s="12"/>
      <c r="HPS14" s="12"/>
      <c r="HPT14" s="12"/>
      <c r="HPU14" s="12"/>
      <c r="HPV14" s="12"/>
      <c r="HPW14" s="12"/>
      <c r="HPX14" s="12"/>
      <c r="HPY14" s="12"/>
      <c r="HPZ14" s="12"/>
      <c r="HQA14" s="12"/>
      <c r="HQB14" s="12"/>
      <c r="HQC14" s="12"/>
      <c r="HQD14" s="12"/>
      <c r="HQE14" s="12"/>
      <c r="HQF14" s="12"/>
      <c r="HQG14" s="12"/>
      <c r="HQH14" s="12"/>
      <c r="HQI14" s="12"/>
      <c r="HQJ14" s="12"/>
      <c r="HQK14" s="12"/>
      <c r="HQL14" s="12"/>
      <c r="HQM14" s="12"/>
      <c r="HQN14" s="12"/>
      <c r="HQO14" s="12"/>
      <c r="HQP14" s="12"/>
      <c r="HQQ14" s="12"/>
      <c r="HQR14" s="12"/>
      <c r="HQS14" s="12"/>
      <c r="HQT14" s="12"/>
      <c r="HQU14" s="12"/>
      <c r="HQV14" s="12"/>
      <c r="HQW14" s="12"/>
      <c r="HQX14" s="12"/>
      <c r="HQY14" s="12"/>
      <c r="HQZ14" s="12"/>
      <c r="HRA14" s="12"/>
      <c r="HRB14" s="12"/>
      <c r="HRC14" s="12"/>
      <c r="HRD14" s="12"/>
      <c r="HRE14" s="12"/>
      <c r="HRF14" s="12"/>
      <c r="HRG14" s="12"/>
      <c r="HRH14" s="12"/>
      <c r="HRI14" s="12"/>
      <c r="HRJ14" s="12"/>
      <c r="HRK14" s="12"/>
      <c r="HRL14" s="12"/>
      <c r="HRM14" s="12"/>
      <c r="HRN14" s="12"/>
      <c r="HRO14" s="12"/>
      <c r="HRP14" s="12"/>
      <c r="HRQ14" s="12"/>
      <c r="HRR14" s="12"/>
      <c r="HRS14" s="12"/>
      <c r="HRT14" s="12"/>
      <c r="HRU14" s="12"/>
      <c r="HRV14" s="12"/>
      <c r="HRW14" s="12"/>
      <c r="HRX14" s="12"/>
      <c r="HRY14" s="12"/>
      <c r="HRZ14" s="12"/>
      <c r="HSA14" s="12"/>
      <c r="HSB14" s="12"/>
      <c r="HSC14" s="12"/>
      <c r="HSD14" s="12"/>
      <c r="HSE14" s="12"/>
      <c r="HSF14" s="12"/>
      <c r="HSG14" s="12"/>
      <c r="HSH14" s="12"/>
      <c r="HSI14" s="12"/>
      <c r="HSJ14" s="12"/>
      <c r="HSK14" s="12"/>
      <c r="HSL14" s="12"/>
      <c r="HSM14" s="12"/>
      <c r="HSN14" s="12"/>
      <c r="HSO14" s="12"/>
      <c r="HSP14" s="12"/>
      <c r="HSQ14" s="12"/>
      <c r="HSR14" s="12"/>
      <c r="HSS14" s="12"/>
      <c r="HST14" s="12"/>
      <c r="HSU14" s="12"/>
      <c r="HSV14" s="12"/>
      <c r="HSW14" s="12"/>
      <c r="HSX14" s="12"/>
      <c r="HSY14" s="12"/>
      <c r="HSZ14" s="12"/>
      <c r="HTA14" s="12"/>
      <c r="HTB14" s="12"/>
      <c r="HTC14" s="12"/>
      <c r="HTD14" s="12"/>
      <c r="HTE14" s="12"/>
      <c r="HTF14" s="12"/>
      <c r="HTG14" s="12"/>
      <c r="HTH14" s="12"/>
      <c r="HTI14" s="12"/>
      <c r="HTJ14" s="12"/>
      <c r="HTK14" s="12"/>
      <c r="HTL14" s="12"/>
      <c r="HTM14" s="12"/>
      <c r="HTN14" s="12"/>
      <c r="HTO14" s="12"/>
      <c r="HTP14" s="12"/>
      <c r="HTQ14" s="12"/>
      <c r="HTR14" s="12"/>
      <c r="HTS14" s="12"/>
      <c r="HTT14" s="12"/>
      <c r="HTU14" s="12"/>
      <c r="HTV14" s="12"/>
      <c r="HTW14" s="12"/>
      <c r="HTX14" s="12"/>
      <c r="HTY14" s="12"/>
      <c r="HTZ14" s="12"/>
      <c r="HUA14" s="12"/>
      <c r="HUB14" s="12"/>
      <c r="HUC14" s="12"/>
      <c r="HUD14" s="12"/>
      <c r="HUE14" s="12"/>
      <c r="HUF14" s="12"/>
      <c r="HUG14" s="12"/>
      <c r="HUH14" s="12"/>
      <c r="HUI14" s="12"/>
      <c r="HUJ14" s="12"/>
      <c r="HUK14" s="12"/>
      <c r="HUL14" s="12"/>
      <c r="HUM14" s="12"/>
      <c r="HUN14" s="12"/>
      <c r="HUO14" s="12"/>
      <c r="HUP14" s="12"/>
      <c r="HUQ14" s="12"/>
      <c r="HUR14" s="12"/>
      <c r="HUS14" s="12"/>
      <c r="HUT14" s="12"/>
      <c r="HUU14" s="12"/>
      <c r="HUV14" s="12"/>
      <c r="HUW14" s="12"/>
      <c r="HUX14" s="12"/>
      <c r="HUY14" s="12"/>
      <c r="HUZ14" s="12"/>
      <c r="HVA14" s="12"/>
      <c r="HVB14" s="12"/>
      <c r="HVC14" s="12"/>
      <c r="HVD14" s="12"/>
      <c r="HVE14" s="12"/>
      <c r="HVF14" s="12"/>
      <c r="HVG14" s="12"/>
      <c r="HVH14" s="12"/>
      <c r="HVI14" s="12"/>
      <c r="HVJ14" s="12"/>
      <c r="HVK14" s="12"/>
      <c r="HVL14" s="12"/>
      <c r="HVM14" s="12"/>
      <c r="HVN14" s="12"/>
      <c r="HVO14" s="12"/>
      <c r="HVP14" s="12"/>
      <c r="HVQ14" s="12"/>
      <c r="HVR14" s="12"/>
      <c r="HVS14" s="12"/>
      <c r="HVT14" s="12"/>
      <c r="HVU14" s="12"/>
      <c r="HVV14" s="12"/>
      <c r="HVW14" s="12"/>
      <c r="HVX14" s="12"/>
      <c r="HVY14" s="12"/>
      <c r="HVZ14" s="12"/>
      <c r="HWA14" s="12"/>
      <c r="HWB14" s="12"/>
      <c r="HWC14" s="12"/>
      <c r="HWD14" s="12"/>
      <c r="HWE14" s="12"/>
      <c r="HWF14" s="12"/>
      <c r="HWG14" s="12"/>
      <c r="HWH14" s="12"/>
      <c r="HWI14" s="12"/>
      <c r="HWJ14" s="12"/>
      <c r="HWK14" s="12"/>
      <c r="HWL14" s="12"/>
      <c r="HWM14" s="12"/>
      <c r="HWN14" s="12"/>
      <c r="HWO14" s="12"/>
      <c r="HWP14" s="12"/>
      <c r="HWQ14" s="12"/>
      <c r="HWR14" s="12"/>
      <c r="HWS14" s="12"/>
      <c r="HWT14" s="12"/>
      <c r="HWU14" s="12"/>
      <c r="HWV14" s="12"/>
      <c r="HWW14" s="12"/>
      <c r="HWX14" s="12"/>
      <c r="HWY14" s="12"/>
      <c r="HWZ14" s="12"/>
      <c r="HXA14" s="12"/>
      <c r="HXB14" s="12"/>
      <c r="HXC14" s="12"/>
      <c r="HXD14" s="12"/>
      <c r="HXE14" s="12"/>
      <c r="HXF14" s="12"/>
      <c r="HXG14" s="12"/>
      <c r="HXH14" s="12"/>
      <c r="HXI14" s="12"/>
      <c r="HXJ14" s="12"/>
      <c r="HXK14" s="12"/>
      <c r="HXL14" s="12"/>
      <c r="HXM14" s="12"/>
      <c r="HXN14" s="12"/>
      <c r="HXO14" s="12"/>
      <c r="HXP14" s="12"/>
      <c r="HXQ14" s="12"/>
      <c r="HXR14" s="12"/>
      <c r="HXS14" s="12"/>
      <c r="HXT14" s="12"/>
      <c r="HXU14" s="12"/>
      <c r="HXV14" s="12"/>
      <c r="HXW14" s="12"/>
      <c r="HXX14" s="12"/>
      <c r="HXY14" s="12"/>
      <c r="HXZ14" s="12"/>
      <c r="HYA14" s="12"/>
      <c r="HYB14" s="12"/>
      <c r="HYC14" s="12"/>
      <c r="HYD14" s="12"/>
      <c r="HYE14" s="12"/>
      <c r="HYF14" s="12"/>
      <c r="HYG14" s="12"/>
      <c r="HYH14" s="12"/>
      <c r="HYI14" s="12"/>
      <c r="HYJ14" s="12"/>
      <c r="HYK14" s="12"/>
      <c r="HYL14" s="12"/>
      <c r="HYM14" s="12"/>
      <c r="HYN14" s="12"/>
      <c r="HYO14" s="12"/>
      <c r="HYP14" s="12"/>
      <c r="HYQ14" s="12"/>
      <c r="HYR14" s="12"/>
      <c r="HYS14" s="12"/>
      <c r="HYT14" s="12"/>
      <c r="HYU14" s="12"/>
      <c r="HYV14" s="12"/>
      <c r="HYW14" s="12"/>
      <c r="HYX14" s="12"/>
      <c r="HYY14" s="12"/>
      <c r="HYZ14" s="12"/>
      <c r="HZA14" s="12"/>
      <c r="HZB14" s="12"/>
      <c r="HZC14" s="12"/>
      <c r="HZD14" s="12"/>
      <c r="HZE14" s="12"/>
      <c r="HZF14" s="12"/>
      <c r="HZG14" s="12"/>
      <c r="HZH14" s="12"/>
      <c r="HZI14" s="12"/>
      <c r="HZJ14" s="12"/>
      <c r="HZK14" s="12"/>
      <c r="HZL14" s="12"/>
      <c r="HZM14" s="12"/>
      <c r="HZN14" s="12"/>
      <c r="HZO14" s="12"/>
      <c r="HZP14" s="12"/>
      <c r="HZQ14" s="12"/>
      <c r="HZR14" s="12"/>
      <c r="HZS14" s="12"/>
      <c r="HZT14" s="12"/>
      <c r="HZU14" s="12"/>
      <c r="HZV14" s="12"/>
      <c r="HZW14" s="12"/>
      <c r="HZX14" s="12"/>
      <c r="HZY14" s="12"/>
      <c r="HZZ14" s="12"/>
      <c r="IAA14" s="12"/>
      <c r="IAB14" s="12"/>
      <c r="IAC14" s="12"/>
      <c r="IAD14" s="12"/>
      <c r="IAE14" s="12"/>
      <c r="IAF14" s="12"/>
      <c r="IAG14" s="12"/>
      <c r="IAH14" s="12"/>
      <c r="IAI14" s="12"/>
      <c r="IAJ14" s="12"/>
      <c r="IAK14" s="12"/>
      <c r="IAL14" s="12"/>
      <c r="IAM14" s="12"/>
      <c r="IAN14" s="12"/>
      <c r="IAO14" s="12"/>
      <c r="IAP14" s="12"/>
      <c r="IAQ14" s="12"/>
      <c r="IAR14" s="12"/>
      <c r="IAS14" s="12"/>
      <c r="IAT14" s="12"/>
      <c r="IAU14" s="12"/>
      <c r="IAV14" s="12"/>
      <c r="IAW14" s="12"/>
      <c r="IAX14" s="12"/>
      <c r="IAY14" s="12"/>
      <c r="IAZ14" s="12"/>
      <c r="IBA14" s="12"/>
      <c r="IBB14" s="12"/>
      <c r="IBC14" s="12"/>
      <c r="IBD14" s="12"/>
      <c r="IBE14" s="12"/>
      <c r="IBF14" s="12"/>
      <c r="IBG14" s="12"/>
      <c r="IBH14" s="12"/>
      <c r="IBI14" s="12"/>
      <c r="IBJ14" s="12"/>
      <c r="IBK14" s="12"/>
      <c r="IBL14" s="12"/>
      <c r="IBM14" s="12"/>
      <c r="IBN14" s="12"/>
      <c r="IBO14" s="12"/>
      <c r="IBP14" s="12"/>
      <c r="IBQ14" s="12"/>
      <c r="IBR14" s="12"/>
      <c r="IBS14" s="12"/>
      <c r="IBT14" s="12"/>
      <c r="IBU14" s="12"/>
      <c r="IBV14" s="12"/>
      <c r="IBW14" s="12"/>
      <c r="IBX14" s="12"/>
      <c r="IBY14" s="12"/>
      <c r="IBZ14" s="12"/>
      <c r="ICA14" s="12"/>
      <c r="ICB14" s="12"/>
      <c r="ICC14" s="12"/>
      <c r="ICD14" s="12"/>
      <c r="ICE14" s="12"/>
      <c r="ICF14" s="12"/>
      <c r="ICG14" s="12"/>
      <c r="ICH14" s="12"/>
      <c r="ICI14" s="12"/>
      <c r="ICJ14" s="12"/>
      <c r="ICK14" s="12"/>
      <c r="ICL14" s="12"/>
      <c r="ICM14" s="12"/>
      <c r="ICN14" s="12"/>
      <c r="ICO14" s="12"/>
      <c r="ICP14" s="12"/>
      <c r="ICQ14" s="12"/>
      <c r="ICR14" s="12"/>
      <c r="ICS14" s="12"/>
      <c r="ICT14" s="12"/>
      <c r="ICU14" s="12"/>
      <c r="ICV14" s="12"/>
      <c r="ICW14" s="12"/>
      <c r="ICX14" s="12"/>
      <c r="ICY14" s="12"/>
      <c r="ICZ14" s="12"/>
      <c r="IDA14" s="12"/>
      <c r="IDB14" s="12"/>
      <c r="IDC14" s="12"/>
      <c r="IDD14" s="12"/>
      <c r="IDE14" s="12"/>
      <c r="IDF14" s="12"/>
      <c r="IDG14" s="12"/>
      <c r="IDH14" s="12"/>
      <c r="IDI14" s="12"/>
      <c r="IDJ14" s="12"/>
      <c r="IDK14" s="12"/>
      <c r="IDL14" s="12"/>
      <c r="IDM14" s="12"/>
      <c r="IDN14" s="12"/>
      <c r="IDO14" s="12"/>
      <c r="IDP14" s="12"/>
      <c r="IDQ14" s="12"/>
      <c r="IDR14" s="12"/>
      <c r="IDS14" s="12"/>
      <c r="IDT14" s="12"/>
      <c r="IDU14" s="12"/>
      <c r="IDV14" s="12"/>
      <c r="IDW14" s="12"/>
      <c r="IDX14" s="12"/>
      <c r="IDY14" s="12"/>
      <c r="IDZ14" s="12"/>
      <c r="IEA14" s="12"/>
      <c r="IEB14" s="12"/>
      <c r="IEC14" s="12"/>
      <c r="IED14" s="12"/>
      <c r="IEE14" s="12"/>
      <c r="IEF14" s="12"/>
      <c r="IEG14" s="12"/>
      <c r="IEH14" s="12"/>
      <c r="IEI14" s="12"/>
      <c r="IEJ14" s="12"/>
      <c r="IEK14" s="12"/>
      <c r="IEL14" s="12"/>
      <c r="IEM14" s="12"/>
      <c r="IEN14" s="12"/>
      <c r="IEO14" s="12"/>
      <c r="IEP14" s="12"/>
      <c r="IEQ14" s="12"/>
      <c r="IER14" s="12"/>
      <c r="IES14" s="12"/>
      <c r="IET14" s="12"/>
      <c r="IEU14" s="12"/>
      <c r="IEV14" s="12"/>
      <c r="IEW14" s="12"/>
      <c r="IEX14" s="12"/>
      <c r="IEY14" s="12"/>
      <c r="IEZ14" s="12"/>
      <c r="IFA14" s="12"/>
      <c r="IFB14" s="12"/>
      <c r="IFC14" s="12"/>
      <c r="IFD14" s="12"/>
      <c r="IFE14" s="12"/>
      <c r="IFF14" s="12"/>
      <c r="IFG14" s="12"/>
      <c r="IFH14" s="12"/>
      <c r="IFI14" s="12"/>
      <c r="IFJ14" s="12"/>
      <c r="IFK14" s="12"/>
      <c r="IFL14" s="12"/>
      <c r="IFM14" s="12"/>
      <c r="IFN14" s="12"/>
      <c r="IFO14" s="12"/>
      <c r="IFP14" s="12"/>
      <c r="IFQ14" s="12"/>
      <c r="IFR14" s="12"/>
      <c r="IFS14" s="12"/>
      <c r="IFT14" s="12"/>
      <c r="IFU14" s="12"/>
      <c r="IFV14" s="12"/>
      <c r="IFW14" s="12"/>
      <c r="IFX14" s="12"/>
      <c r="IFY14" s="12"/>
      <c r="IFZ14" s="12"/>
      <c r="IGA14" s="12"/>
      <c r="IGB14" s="12"/>
      <c r="IGC14" s="12"/>
      <c r="IGD14" s="12"/>
      <c r="IGE14" s="12"/>
      <c r="IGF14" s="12"/>
      <c r="IGG14" s="12"/>
      <c r="IGH14" s="12"/>
      <c r="IGI14" s="12"/>
      <c r="IGJ14" s="12"/>
      <c r="IGK14" s="12"/>
      <c r="IGL14" s="12"/>
      <c r="IGM14" s="12"/>
      <c r="IGN14" s="12"/>
      <c r="IGO14" s="12"/>
      <c r="IGP14" s="12"/>
      <c r="IGQ14" s="12"/>
      <c r="IGR14" s="12"/>
      <c r="IGS14" s="12"/>
      <c r="IGT14" s="12"/>
      <c r="IGU14" s="12"/>
      <c r="IGV14" s="12"/>
      <c r="IGW14" s="12"/>
      <c r="IGX14" s="12"/>
      <c r="IGY14" s="12"/>
      <c r="IGZ14" s="12"/>
      <c r="IHA14" s="12"/>
      <c r="IHB14" s="12"/>
      <c r="IHC14" s="12"/>
      <c r="IHD14" s="12"/>
      <c r="IHE14" s="12"/>
      <c r="IHF14" s="12"/>
      <c r="IHG14" s="12"/>
      <c r="IHH14" s="12"/>
      <c r="IHI14" s="12"/>
      <c r="IHJ14" s="12"/>
      <c r="IHK14" s="12"/>
      <c r="IHL14" s="12"/>
      <c r="IHM14" s="12"/>
      <c r="IHN14" s="12"/>
      <c r="IHO14" s="12"/>
      <c r="IHP14" s="12"/>
      <c r="IHQ14" s="12"/>
      <c r="IHR14" s="12"/>
      <c r="IHS14" s="12"/>
      <c r="IHT14" s="12"/>
      <c r="IHU14" s="12"/>
      <c r="IHV14" s="12"/>
      <c r="IHW14" s="12"/>
      <c r="IHX14" s="12"/>
      <c r="IHY14" s="12"/>
      <c r="IHZ14" s="12"/>
      <c r="IIA14" s="12"/>
      <c r="IIB14" s="12"/>
      <c r="IIC14" s="12"/>
      <c r="IID14" s="12"/>
      <c r="IIE14" s="12"/>
      <c r="IIF14" s="12"/>
      <c r="IIG14" s="12"/>
      <c r="IIH14" s="12"/>
      <c r="III14" s="12"/>
      <c r="IIJ14" s="12"/>
      <c r="IIK14" s="12"/>
      <c r="IIL14" s="12"/>
      <c r="IIM14" s="12"/>
      <c r="IIN14" s="12"/>
      <c r="IIO14" s="12"/>
      <c r="IIP14" s="12"/>
      <c r="IIQ14" s="12"/>
      <c r="IIR14" s="12"/>
      <c r="IIS14" s="12"/>
      <c r="IIT14" s="12"/>
      <c r="IIU14" s="12"/>
      <c r="IIV14" s="12"/>
      <c r="IIW14" s="12"/>
      <c r="IIX14" s="12"/>
      <c r="IIY14" s="12"/>
      <c r="IIZ14" s="12"/>
      <c r="IJA14" s="12"/>
      <c r="IJB14" s="12"/>
      <c r="IJC14" s="12"/>
      <c r="IJD14" s="12"/>
      <c r="IJE14" s="12"/>
      <c r="IJF14" s="12"/>
      <c r="IJG14" s="12"/>
      <c r="IJH14" s="12"/>
      <c r="IJI14" s="12"/>
      <c r="IJJ14" s="12"/>
      <c r="IJK14" s="12"/>
      <c r="IJL14" s="12"/>
      <c r="IJM14" s="12"/>
      <c r="IJN14" s="12"/>
      <c r="IJO14" s="12"/>
      <c r="IJP14" s="12"/>
      <c r="IJQ14" s="12"/>
      <c r="IJR14" s="12"/>
      <c r="IJS14" s="12"/>
      <c r="IJT14" s="12"/>
      <c r="IJU14" s="12"/>
      <c r="IJV14" s="12"/>
      <c r="IJW14" s="12"/>
      <c r="IJX14" s="12"/>
      <c r="IJY14" s="12"/>
      <c r="IJZ14" s="12"/>
      <c r="IKA14" s="12"/>
      <c r="IKB14" s="12"/>
      <c r="IKC14" s="12"/>
      <c r="IKD14" s="12"/>
      <c r="IKE14" s="12"/>
      <c r="IKF14" s="12"/>
      <c r="IKG14" s="12"/>
      <c r="IKH14" s="12"/>
      <c r="IKI14" s="12"/>
      <c r="IKJ14" s="12"/>
      <c r="IKK14" s="12"/>
      <c r="IKL14" s="12"/>
      <c r="IKM14" s="12"/>
      <c r="IKN14" s="12"/>
      <c r="IKO14" s="12"/>
      <c r="IKP14" s="12"/>
      <c r="IKQ14" s="12"/>
      <c r="IKR14" s="12"/>
      <c r="IKS14" s="12"/>
      <c r="IKT14" s="12"/>
      <c r="IKU14" s="12"/>
      <c r="IKV14" s="12"/>
      <c r="IKW14" s="12"/>
      <c r="IKX14" s="12"/>
      <c r="IKY14" s="12"/>
      <c r="IKZ14" s="12"/>
      <c r="ILA14" s="12"/>
      <c r="ILB14" s="12"/>
      <c r="ILC14" s="12"/>
      <c r="ILD14" s="12"/>
      <c r="ILE14" s="12"/>
      <c r="ILF14" s="12"/>
      <c r="ILG14" s="12"/>
      <c r="ILH14" s="12"/>
      <c r="ILI14" s="12"/>
      <c r="ILJ14" s="12"/>
      <c r="ILK14" s="12"/>
      <c r="ILL14" s="12"/>
      <c r="ILM14" s="12"/>
      <c r="ILN14" s="12"/>
      <c r="ILO14" s="12"/>
      <c r="ILP14" s="12"/>
      <c r="ILQ14" s="12"/>
      <c r="ILR14" s="12"/>
      <c r="ILS14" s="12"/>
      <c r="ILT14" s="12"/>
      <c r="ILU14" s="12"/>
      <c r="ILV14" s="12"/>
      <c r="ILW14" s="12"/>
      <c r="ILX14" s="12"/>
      <c r="ILY14" s="12"/>
      <c r="ILZ14" s="12"/>
      <c r="IMA14" s="12"/>
      <c r="IMB14" s="12"/>
      <c r="IMC14" s="12"/>
      <c r="IMD14" s="12"/>
      <c r="IME14" s="12"/>
      <c r="IMF14" s="12"/>
      <c r="IMG14" s="12"/>
      <c r="IMH14" s="12"/>
      <c r="IMI14" s="12"/>
      <c r="IMJ14" s="12"/>
      <c r="IMK14" s="12"/>
      <c r="IML14" s="12"/>
      <c r="IMM14" s="12"/>
      <c r="IMN14" s="12"/>
      <c r="IMO14" s="12"/>
      <c r="IMP14" s="12"/>
      <c r="IMQ14" s="12"/>
      <c r="IMR14" s="12"/>
      <c r="IMS14" s="12"/>
      <c r="IMT14" s="12"/>
      <c r="IMU14" s="12"/>
      <c r="IMV14" s="12"/>
      <c r="IMW14" s="12"/>
      <c r="IMX14" s="12"/>
      <c r="IMY14" s="12"/>
      <c r="IMZ14" s="12"/>
      <c r="INA14" s="12"/>
      <c r="INB14" s="12"/>
      <c r="INC14" s="12"/>
      <c r="IND14" s="12"/>
      <c r="INE14" s="12"/>
      <c r="INF14" s="12"/>
      <c r="ING14" s="12"/>
      <c r="INH14" s="12"/>
      <c r="INI14" s="12"/>
      <c r="INJ14" s="12"/>
      <c r="INK14" s="12"/>
      <c r="INL14" s="12"/>
      <c r="INM14" s="12"/>
      <c r="INN14" s="12"/>
      <c r="INO14" s="12"/>
      <c r="INP14" s="12"/>
      <c r="INQ14" s="12"/>
      <c r="INR14" s="12"/>
      <c r="INS14" s="12"/>
      <c r="INT14" s="12"/>
      <c r="INU14" s="12"/>
      <c r="INV14" s="12"/>
      <c r="INW14" s="12"/>
      <c r="INX14" s="12"/>
      <c r="INY14" s="12"/>
      <c r="INZ14" s="12"/>
      <c r="IOA14" s="12"/>
      <c r="IOB14" s="12"/>
      <c r="IOC14" s="12"/>
      <c r="IOD14" s="12"/>
      <c r="IOE14" s="12"/>
      <c r="IOF14" s="12"/>
      <c r="IOG14" s="12"/>
      <c r="IOH14" s="12"/>
      <c r="IOI14" s="12"/>
      <c r="IOJ14" s="12"/>
      <c r="IOK14" s="12"/>
      <c r="IOL14" s="12"/>
      <c r="IOM14" s="12"/>
      <c r="ION14" s="12"/>
      <c r="IOO14" s="12"/>
      <c r="IOP14" s="12"/>
      <c r="IOQ14" s="12"/>
      <c r="IOR14" s="12"/>
      <c r="IOS14" s="12"/>
      <c r="IOT14" s="12"/>
      <c r="IOU14" s="12"/>
      <c r="IOV14" s="12"/>
      <c r="IOW14" s="12"/>
      <c r="IOX14" s="12"/>
      <c r="IOY14" s="12"/>
      <c r="IOZ14" s="12"/>
      <c r="IPA14" s="12"/>
      <c r="IPB14" s="12"/>
      <c r="IPC14" s="12"/>
      <c r="IPD14" s="12"/>
      <c r="IPE14" s="12"/>
      <c r="IPF14" s="12"/>
      <c r="IPG14" s="12"/>
      <c r="IPH14" s="12"/>
      <c r="IPI14" s="12"/>
      <c r="IPJ14" s="12"/>
      <c r="IPK14" s="12"/>
      <c r="IPL14" s="12"/>
      <c r="IPM14" s="12"/>
      <c r="IPN14" s="12"/>
      <c r="IPO14" s="12"/>
      <c r="IPP14" s="12"/>
      <c r="IPQ14" s="12"/>
      <c r="IPR14" s="12"/>
      <c r="IPS14" s="12"/>
      <c r="IPT14" s="12"/>
      <c r="IPU14" s="12"/>
      <c r="IPV14" s="12"/>
      <c r="IPW14" s="12"/>
      <c r="IPX14" s="12"/>
      <c r="IPY14" s="12"/>
      <c r="IPZ14" s="12"/>
      <c r="IQA14" s="12"/>
      <c r="IQB14" s="12"/>
      <c r="IQC14" s="12"/>
      <c r="IQD14" s="12"/>
      <c r="IQE14" s="12"/>
      <c r="IQF14" s="12"/>
      <c r="IQG14" s="12"/>
      <c r="IQH14" s="12"/>
      <c r="IQI14" s="12"/>
      <c r="IQJ14" s="12"/>
      <c r="IQK14" s="12"/>
      <c r="IQL14" s="12"/>
      <c r="IQM14" s="12"/>
      <c r="IQN14" s="12"/>
      <c r="IQO14" s="12"/>
      <c r="IQP14" s="12"/>
      <c r="IQQ14" s="12"/>
      <c r="IQR14" s="12"/>
      <c r="IQS14" s="12"/>
      <c r="IQT14" s="12"/>
      <c r="IQU14" s="12"/>
      <c r="IQV14" s="12"/>
      <c r="IQW14" s="12"/>
      <c r="IQX14" s="12"/>
      <c r="IQY14" s="12"/>
      <c r="IQZ14" s="12"/>
      <c r="IRA14" s="12"/>
      <c r="IRB14" s="12"/>
      <c r="IRC14" s="12"/>
      <c r="IRD14" s="12"/>
      <c r="IRE14" s="12"/>
      <c r="IRF14" s="12"/>
      <c r="IRG14" s="12"/>
      <c r="IRH14" s="12"/>
      <c r="IRI14" s="12"/>
      <c r="IRJ14" s="12"/>
      <c r="IRK14" s="12"/>
      <c r="IRL14" s="12"/>
      <c r="IRM14" s="12"/>
      <c r="IRN14" s="12"/>
      <c r="IRO14" s="12"/>
      <c r="IRP14" s="12"/>
      <c r="IRQ14" s="12"/>
      <c r="IRR14" s="12"/>
      <c r="IRS14" s="12"/>
      <c r="IRT14" s="12"/>
      <c r="IRU14" s="12"/>
      <c r="IRV14" s="12"/>
      <c r="IRW14" s="12"/>
      <c r="IRX14" s="12"/>
      <c r="IRY14" s="12"/>
      <c r="IRZ14" s="12"/>
      <c r="ISA14" s="12"/>
      <c r="ISB14" s="12"/>
      <c r="ISC14" s="12"/>
      <c r="ISD14" s="12"/>
      <c r="ISE14" s="12"/>
      <c r="ISF14" s="12"/>
      <c r="ISG14" s="12"/>
      <c r="ISH14" s="12"/>
      <c r="ISI14" s="12"/>
      <c r="ISJ14" s="12"/>
      <c r="ISK14" s="12"/>
      <c r="ISL14" s="12"/>
      <c r="ISM14" s="12"/>
      <c r="ISN14" s="12"/>
      <c r="ISO14" s="12"/>
      <c r="ISP14" s="12"/>
      <c r="ISQ14" s="12"/>
      <c r="ISR14" s="12"/>
      <c r="ISS14" s="12"/>
      <c r="IST14" s="12"/>
      <c r="ISU14" s="12"/>
      <c r="ISV14" s="12"/>
      <c r="ISW14" s="12"/>
      <c r="ISX14" s="12"/>
      <c r="ISY14" s="12"/>
      <c r="ISZ14" s="12"/>
      <c r="ITA14" s="12"/>
      <c r="ITB14" s="12"/>
      <c r="ITC14" s="12"/>
      <c r="ITD14" s="12"/>
      <c r="ITE14" s="12"/>
      <c r="ITF14" s="12"/>
      <c r="ITG14" s="12"/>
      <c r="ITH14" s="12"/>
      <c r="ITI14" s="12"/>
      <c r="ITJ14" s="12"/>
      <c r="ITK14" s="12"/>
      <c r="ITL14" s="12"/>
      <c r="ITM14" s="12"/>
      <c r="ITN14" s="12"/>
      <c r="ITO14" s="12"/>
      <c r="ITP14" s="12"/>
      <c r="ITQ14" s="12"/>
      <c r="ITR14" s="12"/>
      <c r="ITS14" s="12"/>
      <c r="ITT14" s="12"/>
      <c r="ITU14" s="12"/>
      <c r="ITV14" s="12"/>
      <c r="ITW14" s="12"/>
      <c r="ITX14" s="12"/>
      <c r="ITY14" s="12"/>
      <c r="ITZ14" s="12"/>
      <c r="IUA14" s="12"/>
      <c r="IUB14" s="12"/>
      <c r="IUC14" s="12"/>
      <c r="IUD14" s="12"/>
      <c r="IUE14" s="12"/>
      <c r="IUF14" s="12"/>
      <c r="IUG14" s="12"/>
      <c r="IUH14" s="12"/>
      <c r="IUI14" s="12"/>
      <c r="IUJ14" s="12"/>
      <c r="IUK14" s="12"/>
      <c r="IUL14" s="12"/>
      <c r="IUM14" s="12"/>
      <c r="IUN14" s="12"/>
      <c r="IUO14" s="12"/>
      <c r="IUP14" s="12"/>
      <c r="IUQ14" s="12"/>
      <c r="IUR14" s="12"/>
      <c r="IUS14" s="12"/>
      <c r="IUT14" s="12"/>
      <c r="IUU14" s="12"/>
      <c r="IUV14" s="12"/>
      <c r="IUW14" s="12"/>
      <c r="IUX14" s="12"/>
      <c r="IUY14" s="12"/>
      <c r="IUZ14" s="12"/>
      <c r="IVA14" s="12"/>
      <c r="IVB14" s="12"/>
      <c r="IVC14" s="12"/>
      <c r="IVD14" s="12"/>
      <c r="IVE14" s="12"/>
      <c r="IVF14" s="12"/>
      <c r="IVG14" s="12"/>
      <c r="IVH14" s="12"/>
      <c r="IVI14" s="12"/>
      <c r="IVJ14" s="12"/>
      <c r="IVK14" s="12"/>
      <c r="IVL14" s="12"/>
      <c r="IVM14" s="12"/>
      <c r="IVN14" s="12"/>
      <c r="IVO14" s="12"/>
      <c r="IVP14" s="12"/>
      <c r="IVQ14" s="12"/>
      <c r="IVR14" s="12"/>
      <c r="IVS14" s="12"/>
      <c r="IVT14" s="12"/>
      <c r="IVU14" s="12"/>
      <c r="IVV14" s="12"/>
      <c r="IVW14" s="12"/>
      <c r="IVX14" s="12"/>
      <c r="IVY14" s="12"/>
      <c r="IVZ14" s="12"/>
      <c r="IWA14" s="12"/>
      <c r="IWB14" s="12"/>
      <c r="IWC14" s="12"/>
      <c r="IWD14" s="12"/>
      <c r="IWE14" s="12"/>
      <c r="IWF14" s="12"/>
      <c r="IWG14" s="12"/>
      <c r="IWH14" s="12"/>
      <c r="IWI14" s="12"/>
      <c r="IWJ14" s="12"/>
      <c r="IWK14" s="12"/>
      <c r="IWL14" s="12"/>
      <c r="IWM14" s="12"/>
      <c r="IWN14" s="12"/>
      <c r="IWO14" s="12"/>
      <c r="IWP14" s="12"/>
      <c r="IWQ14" s="12"/>
      <c r="IWR14" s="12"/>
      <c r="IWS14" s="12"/>
      <c r="IWT14" s="12"/>
      <c r="IWU14" s="12"/>
      <c r="IWV14" s="12"/>
      <c r="IWW14" s="12"/>
      <c r="IWX14" s="12"/>
      <c r="IWY14" s="12"/>
      <c r="IWZ14" s="12"/>
      <c r="IXA14" s="12"/>
      <c r="IXB14" s="12"/>
      <c r="IXC14" s="12"/>
      <c r="IXD14" s="12"/>
      <c r="IXE14" s="12"/>
      <c r="IXF14" s="12"/>
      <c r="IXG14" s="12"/>
      <c r="IXH14" s="12"/>
      <c r="IXI14" s="12"/>
      <c r="IXJ14" s="12"/>
      <c r="IXK14" s="12"/>
      <c r="IXL14" s="12"/>
      <c r="IXM14" s="12"/>
      <c r="IXN14" s="12"/>
      <c r="IXO14" s="12"/>
      <c r="IXP14" s="12"/>
      <c r="IXQ14" s="12"/>
      <c r="IXR14" s="12"/>
      <c r="IXS14" s="12"/>
      <c r="IXT14" s="12"/>
      <c r="IXU14" s="12"/>
      <c r="IXV14" s="12"/>
      <c r="IXW14" s="12"/>
      <c r="IXX14" s="12"/>
      <c r="IXY14" s="12"/>
      <c r="IXZ14" s="12"/>
      <c r="IYA14" s="12"/>
      <c r="IYB14" s="12"/>
      <c r="IYC14" s="12"/>
      <c r="IYD14" s="12"/>
      <c r="IYE14" s="12"/>
      <c r="IYF14" s="12"/>
      <c r="IYG14" s="12"/>
      <c r="IYH14" s="12"/>
      <c r="IYI14" s="12"/>
      <c r="IYJ14" s="12"/>
      <c r="IYK14" s="12"/>
      <c r="IYL14" s="12"/>
      <c r="IYM14" s="12"/>
      <c r="IYN14" s="12"/>
      <c r="IYO14" s="12"/>
      <c r="IYP14" s="12"/>
      <c r="IYQ14" s="12"/>
      <c r="IYR14" s="12"/>
      <c r="IYS14" s="12"/>
      <c r="IYT14" s="12"/>
      <c r="IYU14" s="12"/>
      <c r="IYV14" s="12"/>
      <c r="IYW14" s="12"/>
      <c r="IYX14" s="12"/>
      <c r="IYY14" s="12"/>
      <c r="IYZ14" s="12"/>
      <c r="IZA14" s="12"/>
      <c r="IZB14" s="12"/>
      <c r="IZC14" s="12"/>
      <c r="IZD14" s="12"/>
      <c r="IZE14" s="12"/>
      <c r="IZF14" s="12"/>
      <c r="IZG14" s="12"/>
      <c r="IZH14" s="12"/>
      <c r="IZI14" s="12"/>
      <c r="IZJ14" s="12"/>
      <c r="IZK14" s="12"/>
      <c r="IZL14" s="12"/>
      <c r="IZM14" s="12"/>
      <c r="IZN14" s="12"/>
      <c r="IZO14" s="12"/>
      <c r="IZP14" s="12"/>
      <c r="IZQ14" s="12"/>
      <c r="IZR14" s="12"/>
      <c r="IZS14" s="12"/>
      <c r="IZT14" s="12"/>
      <c r="IZU14" s="12"/>
      <c r="IZV14" s="12"/>
      <c r="IZW14" s="12"/>
      <c r="IZX14" s="12"/>
      <c r="IZY14" s="12"/>
      <c r="IZZ14" s="12"/>
      <c r="JAA14" s="12"/>
      <c r="JAB14" s="12"/>
      <c r="JAC14" s="12"/>
      <c r="JAD14" s="12"/>
      <c r="JAE14" s="12"/>
      <c r="JAF14" s="12"/>
      <c r="JAG14" s="12"/>
      <c r="JAH14" s="12"/>
      <c r="JAI14" s="12"/>
      <c r="JAJ14" s="12"/>
      <c r="JAK14" s="12"/>
      <c r="JAL14" s="12"/>
      <c r="JAM14" s="12"/>
      <c r="JAN14" s="12"/>
      <c r="JAO14" s="12"/>
      <c r="JAP14" s="12"/>
      <c r="JAQ14" s="12"/>
      <c r="JAR14" s="12"/>
      <c r="JAS14" s="12"/>
      <c r="JAT14" s="12"/>
      <c r="JAU14" s="12"/>
      <c r="JAV14" s="12"/>
      <c r="JAW14" s="12"/>
      <c r="JAX14" s="12"/>
      <c r="JAY14" s="12"/>
      <c r="JAZ14" s="12"/>
      <c r="JBA14" s="12"/>
      <c r="JBB14" s="12"/>
      <c r="JBC14" s="12"/>
      <c r="JBD14" s="12"/>
      <c r="JBE14" s="12"/>
      <c r="JBF14" s="12"/>
      <c r="JBG14" s="12"/>
      <c r="JBH14" s="12"/>
      <c r="JBI14" s="12"/>
      <c r="JBJ14" s="12"/>
      <c r="JBK14" s="12"/>
      <c r="JBL14" s="12"/>
      <c r="JBM14" s="12"/>
      <c r="JBN14" s="12"/>
      <c r="JBO14" s="12"/>
      <c r="JBP14" s="12"/>
      <c r="JBQ14" s="12"/>
      <c r="JBR14" s="12"/>
      <c r="JBS14" s="12"/>
      <c r="JBT14" s="12"/>
      <c r="JBU14" s="12"/>
      <c r="JBV14" s="12"/>
      <c r="JBW14" s="12"/>
      <c r="JBX14" s="12"/>
      <c r="JBY14" s="12"/>
      <c r="JBZ14" s="12"/>
      <c r="JCA14" s="12"/>
      <c r="JCB14" s="12"/>
      <c r="JCC14" s="12"/>
      <c r="JCD14" s="12"/>
      <c r="JCE14" s="12"/>
      <c r="JCF14" s="12"/>
      <c r="JCG14" s="12"/>
      <c r="JCH14" s="12"/>
      <c r="JCI14" s="12"/>
      <c r="JCJ14" s="12"/>
      <c r="JCK14" s="12"/>
      <c r="JCL14" s="12"/>
      <c r="JCM14" s="12"/>
      <c r="JCN14" s="12"/>
      <c r="JCO14" s="12"/>
      <c r="JCP14" s="12"/>
      <c r="JCQ14" s="12"/>
      <c r="JCR14" s="12"/>
      <c r="JCS14" s="12"/>
      <c r="JCT14" s="12"/>
      <c r="JCU14" s="12"/>
      <c r="JCV14" s="12"/>
      <c r="JCW14" s="12"/>
      <c r="JCX14" s="12"/>
      <c r="JCY14" s="12"/>
      <c r="JCZ14" s="12"/>
      <c r="JDA14" s="12"/>
      <c r="JDB14" s="12"/>
      <c r="JDC14" s="12"/>
      <c r="JDD14" s="12"/>
      <c r="JDE14" s="12"/>
      <c r="JDF14" s="12"/>
      <c r="JDG14" s="12"/>
      <c r="JDH14" s="12"/>
      <c r="JDI14" s="12"/>
      <c r="JDJ14" s="12"/>
      <c r="JDK14" s="12"/>
      <c r="JDL14" s="12"/>
      <c r="JDM14" s="12"/>
      <c r="JDN14" s="12"/>
      <c r="JDO14" s="12"/>
      <c r="JDP14" s="12"/>
      <c r="JDQ14" s="12"/>
      <c r="JDR14" s="12"/>
      <c r="JDS14" s="12"/>
      <c r="JDT14" s="12"/>
      <c r="JDU14" s="12"/>
      <c r="JDV14" s="12"/>
      <c r="JDW14" s="12"/>
      <c r="JDX14" s="12"/>
      <c r="JDY14" s="12"/>
      <c r="JDZ14" s="12"/>
      <c r="JEA14" s="12"/>
      <c r="JEB14" s="12"/>
      <c r="JEC14" s="12"/>
      <c r="JED14" s="12"/>
      <c r="JEE14" s="12"/>
      <c r="JEF14" s="12"/>
      <c r="JEG14" s="12"/>
      <c r="JEH14" s="12"/>
      <c r="JEI14" s="12"/>
      <c r="JEJ14" s="12"/>
      <c r="JEK14" s="12"/>
      <c r="JEL14" s="12"/>
      <c r="JEM14" s="12"/>
      <c r="JEN14" s="12"/>
      <c r="JEO14" s="12"/>
      <c r="JEP14" s="12"/>
      <c r="JEQ14" s="12"/>
      <c r="JER14" s="12"/>
      <c r="JES14" s="12"/>
      <c r="JET14" s="12"/>
      <c r="JEU14" s="12"/>
      <c r="JEV14" s="12"/>
      <c r="JEW14" s="12"/>
      <c r="JEX14" s="12"/>
      <c r="JEY14" s="12"/>
      <c r="JEZ14" s="12"/>
      <c r="JFA14" s="12"/>
      <c r="JFB14" s="12"/>
      <c r="JFC14" s="12"/>
      <c r="JFD14" s="12"/>
      <c r="JFE14" s="12"/>
      <c r="JFF14" s="12"/>
      <c r="JFG14" s="12"/>
      <c r="JFH14" s="12"/>
      <c r="JFI14" s="12"/>
      <c r="JFJ14" s="12"/>
      <c r="JFK14" s="12"/>
      <c r="JFL14" s="12"/>
      <c r="JFM14" s="12"/>
      <c r="JFN14" s="12"/>
      <c r="JFO14" s="12"/>
      <c r="JFP14" s="12"/>
      <c r="JFQ14" s="12"/>
      <c r="JFR14" s="12"/>
      <c r="JFS14" s="12"/>
      <c r="JFT14" s="12"/>
      <c r="JFU14" s="12"/>
      <c r="JFV14" s="12"/>
      <c r="JFW14" s="12"/>
      <c r="JFX14" s="12"/>
      <c r="JFY14" s="12"/>
      <c r="JFZ14" s="12"/>
      <c r="JGA14" s="12"/>
      <c r="JGB14" s="12"/>
      <c r="JGC14" s="12"/>
      <c r="JGD14" s="12"/>
      <c r="JGE14" s="12"/>
      <c r="JGF14" s="12"/>
      <c r="JGG14" s="12"/>
      <c r="JGH14" s="12"/>
      <c r="JGI14" s="12"/>
      <c r="JGJ14" s="12"/>
      <c r="JGK14" s="12"/>
      <c r="JGL14" s="12"/>
      <c r="JGM14" s="12"/>
      <c r="JGN14" s="12"/>
      <c r="JGO14" s="12"/>
      <c r="JGP14" s="12"/>
      <c r="JGQ14" s="12"/>
      <c r="JGR14" s="12"/>
      <c r="JGS14" s="12"/>
      <c r="JGT14" s="12"/>
      <c r="JGU14" s="12"/>
      <c r="JGV14" s="12"/>
      <c r="JGW14" s="12"/>
      <c r="JGX14" s="12"/>
      <c r="JGY14" s="12"/>
      <c r="JGZ14" s="12"/>
      <c r="JHA14" s="12"/>
      <c r="JHB14" s="12"/>
      <c r="JHC14" s="12"/>
      <c r="JHD14" s="12"/>
      <c r="JHE14" s="12"/>
      <c r="JHF14" s="12"/>
      <c r="JHG14" s="12"/>
      <c r="JHH14" s="12"/>
      <c r="JHI14" s="12"/>
      <c r="JHJ14" s="12"/>
      <c r="JHK14" s="12"/>
      <c r="JHL14" s="12"/>
      <c r="JHM14" s="12"/>
      <c r="JHN14" s="12"/>
      <c r="JHO14" s="12"/>
      <c r="JHP14" s="12"/>
      <c r="JHQ14" s="12"/>
      <c r="JHR14" s="12"/>
      <c r="JHS14" s="12"/>
      <c r="JHT14" s="12"/>
      <c r="JHU14" s="12"/>
      <c r="JHV14" s="12"/>
      <c r="JHW14" s="12"/>
      <c r="JHX14" s="12"/>
      <c r="JHY14" s="12"/>
      <c r="JHZ14" s="12"/>
      <c r="JIA14" s="12"/>
      <c r="JIB14" s="12"/>
      <c r="JIC14" s="12"/>
      <c r="JID14" s="12"/>
      <c r="JIE14" s="12"/>
      <c r="JIF14" s="12"/>
      <c r="JIG14" s="12"/>
      <c r="JIH14" s="12"/>
      <c r="JII14" s="12"/>
      <c r="JIJ14" s="12"/>
      <c r="JIK14" s="12"/>
      <c r="JIL14" s="12"/>
      <c r="JIM14" s="12"/>
      <c r="JIN14" s="12"/>
      <c r="JIO14" s="12"/>
      <c r="JIP14" s="12"/>
      <c r="JIQ14" s="12"/>
      <c r="JIR14" s="12"/>
      <c r="JIS14" s="12"/>
      <c r="JIT14" s="12"/>
      <c r="JIU14" s="12"/>
      <c r="JIV14" s="12"/>
      <c r="JIW14" s="12"/>
      <c r="JIX14" s="12"/>
      <c r="JIY14" s="12"/>
      <c r="JIZ14" s="12"/>
      <c r="JJA14" s="12"/>
      <c r="JJB14" s="12"/>
      <c r="JJC14" s="12"/>
      <c r="JJD14" s="12"/>
      <c r="JJE14" s="12"/>
      <c r="JJF14" s="12"/>
      <c r="JJG14" s="12"/>
      <c r="JJH14" s="12"/>
      <c r="JJI14" s="12"/>
      <c r="JJJ14" s="12"/>
      <c r="JJK14" s="12"/>
      <c r="JJL14" s="12"/>
      <c r="JJM14" s="12"/>
      <c r="JJN14" s="12"/>
      <c r="JJO14" s="12"/>
      <c r="JJP14" s="12"/>
      <c r="JJQ14" s="12"/>
      <c r="JJR14" s="12"/>
      <c r="JJS14" s="12"/>
      <c r="JJT14" s="12"/>
      <c r="JJU14" s="12"/>
      <c r="JJV14" s="12"/>
      <c r="JJW14" s="12"/>
      <c r="JJX14" s="12"/>
      <c r="JJY14" s="12"/>
      <c r="JJZ14" s="12"/>
      <c r="JKA14" s="12"/>
      <c r="JKB14" s="12"/>
      <c r="JKC14" s="12"/>
      <c r="JKD14" s="12"/>
      <c r="JKE14" s="12"/>
      <c r="JKF14" s="12"/>
      <c r="JKG14" s="12"/>
      <c r="JKH14" s="12"/>
      <c r="JKI14" s="12"/>
      <c r="JKJ14" s="12"/>
      <c r="JKK14" s="12"/>
      <c r="JKL14" s="12"/>
      <c r="JKM14" s="12"/>
      <c r="JKN14" s="12"/>
      <c r="JKO14" s="12"/>
      <c r="JKP14" s="12"/>
      <c r="JKQ14" s="12"/>
      <c r="JKR14" s="12"/>
      <c r="JKS14" s="12"/>
      <c r="JKT14" s="12"/>
      <c r="JKU14" s="12"/>
      <c r="JKV14" s="12"/>
      <c r="JKW14" s="12"/>
      <c r="JKX14" s="12"/>
      <c r="JKY14" s="12"/>
      <c r="JKZ14" s="12"/>
      <c r="JLA14" s="12"/>
      <c r="JLB14" s="12"/>
      <c r="JLC14" s="12"/>
      <c r="JLD14" s="12"/>
      <c r="JLE14" s="12"/>
      <c r="JLF14" s="12"/>
      <c r="JLG14" s="12"/>
      <c r="JLH14" s="12"/>
      <c r="JLI14" s="12"/>
      <c r="JLJ14" s="12"/>
      <c r="JLK14" s="12"/>
      <c r="JLL14" s="12"/>
      <c r="JLM14" s="12"/>
      <c r="JLN14" s="12"/>
      <c r="JLO14" s="12"/>
      <c r="JLP14" s="12"/>
      <c r="JLQ14" s="12"/>
      <c r="JLR14" s="12"/>
      <c r="JLS14" s="12"/>
      <c r="JLT14" s="12"/>
      <c r="JLU14" s="12"/>
      <c r="JLV14" s="12"/>
      <c r="JLW14" s="12"/>
      <c r="JLX14" s="12"/>
      <c r="JLY14" s="12"/>
      <c r="JLZ14" s="12"/>
      <c r="JMA14" s="12"/>
      <c r="JMB14" s="12"/>
      <c r="JMC14" s="12"/>
      <c r="JMD14" s="12"/>
      <c r="JME14" s="12"/>
      <c r="JMF14" s="12"/>
      <c r="JMG14" s="12"/>
      <c r="JMH14" s="12"/>
      <c r="JMI14" s="12"/>
      <c r="JMJ14" s="12"/>
      <c r="JMK14" s="12"/>
      <c r="JML14" s="12"/>
      <c r="JMM14" s="12"/>
      <c r="JMN14" s="12"/>
      <c r="JMO14" s="12"/>
      <c r="JMP14" s="12"/>
      <c r="JMQ14" s="12"/>
      <c r="JMR14" s="12"/>
      <c r="JMS14" s="12"/>
      <c r="JMT14" s="12"/>
      <c r="JMU14" s="12"/>
      <c r="JMV14" s="12"/>
      <c r="JMW14" s="12"/>
      <c r="JMX14" s="12"/>
      <c r="JMY14" s="12"/>
      <c r="JMZ14" s="12"/>
      <c r="JNA14" s="12"/>
      <c r="JNB14" s="12"/>
      <c r="JNC14" s="12"/>
      <c r="JND14" s="12"/>
      <c r="JNE14" s="12"/>
      <c r="JNF14" s="12"/>
      <c r="JNG14" s="12"/>
      <c r="JNH14" s="12"/>
      <c r="JNI14" s="12"/>
      <c r="JNJ14" s="12"/>
      <c r="JNK14" s="12"/>
      <c r="JNL14" s="12"/>
      <c r="JNM14" s="12"/>
      <c r="JNN14" s="12"/>
      <c r="JNO14" s="12"/>
      <c r="JNP14" s="12"/>
      <c r="JNQ14" s="12"/>
      <c r="JNR14" s="12"/>
      <c r="JNS14" s="12"/>
      <c r="JNT14" s="12"/>
      <c r="JNU14" s="12"/>
      <c r="JNV14" s="12"/>
      <c r="JNW14" s="12"/>
      <c r="JNX14" s="12"/>
      <c r="JNY14" s="12"/>
      <c r="JNZ14" s="12"/>
      <c r="JOA14" s="12"/>
      <c r="JOB14" s="12"/>
      <c r="JOC14" s="12"/>
      <c r="JOD14" s="12"/>
      <c r="JOE14" s="12"/>
      <c r="JOF14" s="12"/>
      <c r="JOG14" s="12"/>
      <c r="JOH14" s="12"/>
      <c r="JOI14" s="12"/>
      <c r="JOJ14" s="12"/>
      <c r="JOK14" s="12"/>
      <c r="JOL14" s="12"/>
      <c r="JOM14" s="12"/>
      <c r="JON14" s="12"/>
      <c r="JOO14" s="12"/>
      <c r="JOP14" s="12"/>
      <c r="JOQ14" s="12"/>
      <c r="JOR14" s="12"/>
      <c r="JOS14" s="12"/>
      <c r="JOT14" s="12"/>
      <c r="JOU14" s="12"/>
      <c r="JOV14" s="12"/>
      <c r="JOW14" s="12"/>
      <c r="JOX14" s="12"/>
      <c r="JOY14" s="12"/>
      <c r="JOZ14" s="12"/>
      <c r="JPA14" s="12"/>
      <c r="JPB14" s="12"/>
      <c r="JPC14" s="12"/>
      <c r="JPD14" s="12"/>
      <c r="JPE14" s="12"/>
      <c r="JPF14" s="12"/>
      <c r="JPG14" s="12"/>
      <c r="JPH14" s="12"/>
      <c r="JPI14" s="12"/>
      <c r="JPJ14" s="12"/>
      <c r="JPK14" s="12"/>
      <c r="JPL14" s="12"/>
      <c r="JPM14" s="12"/>
      <c r="JPN14" s="12"/>
      <c r="JPO14" s="12"/>
      <c r="JPP14" s="12"/>
      <c r="JPQ14" s="12"/>
      <c r="JPR14" s="12"/>
      <c r="JPS14" s="12"/>
      <c r="JPT14" s="12"/>
      <c r="JPU14" s="12"/>
      <c r="JPV14" s="12"/>
      <c r="JPW14" s="12"/>
      <c r="JPX14" s="12"/>
      <c r="JPY14" s="12"/>
      <c r="JPZ14" s="12"/>
      <c r="JQA14" s="12"/>
      <c r="JQB14" s="12"/>
      <c r="JQC14" s="12"/>
      <c r="JQD14" s="12"/>
      <c r="JQE14" s="12"/>
      <c r="JQF14" s="12"/>
      <c r="JQG14" s="12"/>
      <c r="JQH14" s="12"/>
      <c r="JQI14" s="12"/>
      <c r="JQJ14" s="12"/>
      <c r="JQK14" s="12"/>
      <c r="JQL14" s="12"/>
      <c r="JQM14" s="12"/>
      <c r="JQN14" s="12"/>
      <c r="JQO14" s="12"/>
      <c r="JQP14" s="12"/>
      <c r="JQQ14" s="12"/>
      <c r="JQR14" s="12"/>
      <c r="JQS14" s="12"/>
      <c r="JQT14" s="12"/>
      <c r="JQU14" s="12"/>
      <c r="JQV14" s="12"/>
      <c r="JQW14" s="12"/>
      <c r="JQX14" s="12"/>
      <c r="JQY14" s="12"/>
      <c r="JQZ14" s="12"/>
      <c r="JRA14" s="12"/>
      <c r="JRB14" s="12"/>
      <c r="JRC14" s="12"/>
      <c r="JRD14" s="12"/>
      <c r="JRE14" s="12"/>
      <c r="JRF14" s="12"/>
      <c r="JRG14" s="12"/>
      <c r="JRH14" s="12"/>
      <c r="JRI14" s="12"/>
      <c r="JRJ14" s="12"/>
      <c r="JRK14" s="12"/>
      <c r="JRL14" s="12"/>
      <c r="JRM14" s="12"/>
      <c r="JRN14" s="12"/>
      <c r="JRO14" s="12"/>
      <c r="JRP14" s="12"/>
      <c r="JRQ14" s="12"/>
      <c r="JRR14" s="12"/>
      <c r="JRS14" s="12"/>
      <c r="JRT14" s="12"/>
      <c r="JRU14" s="12"/>
      <c r="JRV14" s="12"/>
      <c r="JRW14" s="12"/>
      <c r="JRX14" s="12"/>
      <c r="JRY14" s="12"/>
      <c r="JRZ14" s="12"/>
      <c r="JSA14" s="12"/>
      <c r="JSB14" s="12"/>
      <c r="JSC14" s="12"/>
      <c r="JSD14" s="12"/>
      <c r="JSE14" s="12"/>
      <c r="JSF14" s="12"/>
      <c r="JSG14" s="12"/>
      <c r="JSH14" s="12"/>
      <c r="JSI14" s="12"/>
      <c r="JSJ14" s="12"/>
      <c r="JSK14" s="12"/>
      <c r="JSL14" s="12"/>
      <c r="JSM14" s="12"/>
      <c r="JSN14" s="12"/>
      <c r="JSO14" s="12"/>
      <c r="JSP14" s="12"/>
      <c r="JSQ14" s="12"/>
      <c r="JSR14" s="12"/>
      <c r="JSS14" s="12"/>
      <c r="JST14" s="12"/>
      <c r="JSU14" s="12"/>
      <c r="JSV14" s="12"/>
      <c r="JSW14" s="12"/>
      <c r="JSX14" s="12"/>
      <c r="JSY14" s="12"/>
      <c r="JSZ14" s="12"/>
      <c r="JTA14" s="12"/>
      <c r="JTB14" s="12"/>
      <c r="JTC14" s="12"/>
      <c r="JTD14" s="12"/>
      <c r="JTE14" s="12"/>
      <c r="JTF14" s="12"/>
      <c r="JTG14" s="12"/>
      <c r="JTH14" s="12"/>
      <c r="JTI14" s="12"/>
      <c r="JTJ14" s="12"/>
      <c r="JTK14" s="12"/>
      <c r="JTL14" s="12"/>
      <c r="JTM14" s="12"/>
      <c r="JTN14" s="12"/>
      <c r="JTO14" s="12"/>
      <c r="JTP14" s="12"/>
      <c r="JTQ14" s="12"/>
      <c r="JTR14" s="12"/>
      <c r="JTS14" s="12"/>
      <c r="JTT14" s="12"/>
      <c r="JTU14" s="12"/>
      <c r="JTV14" s="12"/>
      <c r="JTW14" s="12"/>
      <c r="JTX14" s="12"/>
      <c r="JTY14" s="12"/>
      <c r="JTZ14" s="12"/>
      <c r="JUA14" s="12"/>
      <c r="JUB14" s="12"/>
      <c r="JUC14" s="12"/>
      <c r="JUD14" s="12"/>
      <c r="JUE14" s="12"/>
      <c r="JUF14" s="12"/>
      <c r="JUG14" s="12"/>
      <c r="JUH14" s="12"/>
      <c r="JUI14" s="12"/>
      <c r="JUJ14" s="12"/>
      <c r="JUK14" s="12"/>
      <c r="JUL14" s="12"/>
      <c r="JUM14" s="12"/>
      <c r="JUN14" s="12"/>
      <c r="JUO14" s="12"/>
      <c r="JUP14" s="12"/>
      <c r="JUQ14" s="12"/>
      <c r="JUR14" s="12"/>
      <c r="JUS14" s="12"/>
      <c r="JUT14" s="12"/>
      <c r="JUU14" s="12"/>
      <c r="JUV14" s="12"/>
      <c r="JUW14" s="12"/>
      <c r="JUX14" s="12"/>
      <c r="JUY14" s="12"/>
      <c r="JUZ14" s="12"/>
      <c r="JVA14" s="12"/>
      <c r="JVB14" s="12"/>
      <c r="JVC14" s="12"/>
      <c r="JVD14" s="12"/>
      <c r="JVE14" s="12"/>
      <c r="JVF14" s="12"/>
      <c r="JVG14" s="12"/>
      <c r="JVH14" s="12"/>
      <c r="JVI14" s="12"/>
      <c r="JVJ14" s="12"/>
      <c r="JVK14" s="12"/>
      <c r="JVL14" s="12"/>
      <c r="JVM14" s="12"/>
      <c r="JVN14" s="12"/>
      <c r="JVO14" s="12"/>
      <c r="JVP14" s="12"/>
      <c r="JVQ14" s="12"/>
      <c r="JVR14" s="12"/>
      <c r="JVS14" s="12"/>
      <c r="JVT14" s="12"/>
      <c r="JVU14" s="12"/>
      <c r="JVV14" s="12"/>
      <c r="JVW14" s="12"/>
      <c r="JVX14" s="12"/>
      <c r="JVY14" s="12"/>
      <c r="JVZ14" s="12"/>
      <c r="JWA14" s="12"/>
      <c r="JWB14" s="12"/>
      <c r="JWC14" s="12"/>
      <c r="JWD14" s="12"/>
      <c r="JWE14" s="12"/>
      <c r="JWF14" s="12"/>
      <c r="JWG14" s="12"/>
      <c r="JWH14" s="12"/>
      <c r="JWI14" s="12"/>
      <c r="JWJ14" s="12"/>
      <c r="JWK14" s="12"/>
      <c r="JWL14" s="12"/>
      <c r="JWM14" s="12"/>
      <c r="JWN14" s="12"/>
      <c r="JWO14" s="12"/>
      <c r="JWP14" s="12"/>
      <c r="JWQ14" s="12"/>
      <c r="JWR14" s="12"/>
      <c r="JWS14" s="12"/>
      <c r="JWT14" s="12"/>
      <c r="JWU14" s="12"/>
      <c r="JWV14" s="12"/>
      <c r="JWW14" s="12"/>
      <c r="JWX14" s="12"/>
      <c r="JWY14" s="12"/>
      <c r="JWZ14" s="12"/>
      <c r="JXA14" s="12"/>
      <c r="JXB14" s="12"/>
      <c r="JXC14" s="12"/>
      <c r="JXD14" s="12"/>
      <c r="JXE14" s="12"/>
      <c r="JXF14" s="12"/>
      <c r="JXG14" s="12"/>
      <c r="JXH14" s="12"/>
      <c r="JXI14" s="12"/>
      <c r="JXJ14" s="12"/>
      <c r="JXK14" s="12"/>
      <c r="JXL14" s="12"/>
      <c r="JXM14" s="12"/>
      <c r="JXN14" s="12"/>
      <c r="JXO14" s="12"/>
      <c r="JXP14" s="12"/>
      <c r="JXQ14" s="12"/>
      <c r="JXR14" s="12"/>
      <c r="JXS14" s="12"/>
      <c r="JXT14" s="12"/>
      <c r="JXU14" s="12"/>
      <c r="JXV14" s="12"/>
      <c r="JXW14" s="12"/>
      <c r="JXX14" s="12"/>
      <c r="JXY14" s="12"/>
      <c r="JXZ14" s="12"/>
      <c r="JYA14" s="12"/>
      <c r="JYB14" s="12"/>
      <c r="JYC14" s="12"/>
      <c r="JYD14" s="12"/>
      <c r="JYE14" s="12"/>
      <c r="JYF14" s="12"/>
      <c r="JYG14" s="12"/>
      <c r="JYH14" s="12"/>
      <c r="JYI14" s="12"/>
      <c r="JYJ14" s="12"/>
      <c r="JYK14" s="12"/>
      <c r="JYL14" s="12"/>
      <c r="JYM14" s="12"/>
      <c r="JYN14" s="12"/>
      <c r="JYO14" s="12"/>
      <c r="JYP14" s="12"/>
      <c r="JYQ14" s="12"/>
      <c r="JYR14" s="12"/>
      <c r="JYS14" s="12"/>
      <c r="JYT14" s="12"/>
      <c r="JYU14" s="12"/>
      <c r="JYV14" s="12"/>
      <c r="JYW14" s="12"/>
      <c r="JYX14" s="12"/>
      <c r="JYY14" s="12"/>
      <c r="JYZ14" s="12"/>
      <c r="JZA14" s="12"/>
      <c r="JZB14" s="12"/>
      <c r="JZC14" s="12"/>
      <c r="JZD14" s="12"/>
      <c r="JZE14" s="12"/>
      <c r="JZF14" s="12"/>
      <c r="JZG14" s="12"/>
      <c r="JZH14" s="12"/>
      <c r="JZI14" s="12"/>
      <c r="JZJ14" s="12"/>
      <c r="JZK14" s="12"/>
      <c r="JZL14" s="12"/>
      <c r="JZM14" s="12"/>
      <c r="JZN14" s="12"/>
      <c r="JZO14" s="12"/>
      <c r="JZP14" s="12"/>
      <c r="JZQ14" s="12"/>
      <c r="JZR14" s="12"/>
      <c r="JZS14" s="12"/>
      <c r="JZT14" s="12"/>
      <c r="JZU14" s="12"/>
      <c r="JZV14" s="12"/>
      <c r="JZW14" s="12"/>
      <c r="JZX14" s="12"/>
      <c r="JZY14" s="12"/>
      <c r="JZZ14" s="12"/>
      <c r="KAA14" s="12"/>
      <c r="KAB14" s="12"/>
      <c r="KAC14" s="12"/>
      <c r="KAD14" s="12"/>
      <c r="KAE14" s="12"/>
      <c r="KAF14" s="12"/>
      <c r="KAG14" s="12"/>
      <c r="KAH14" s="12"/>
      <c r="KAI14" s="12"/>
      <c r="KAJ14" s="12"/>
      <c r="KAK14" s="12"/>
      <c r="KAL14" s="12"/>
      <c r="KAM14" s="12"/>
      <c r="KAN14" s="12"/>
      <c r="KAO14" s="12"/>
      <c r="KAP14" s="12"/>
      <c r="KAQ14" s="12"/>
      <c r="KAR14" s="12"/>
      <c r="KAS14" s="12"/>
      <c r="KAT14" s="12"/>
      <c r="KAU14" s="12"/>
      <c r="KAV14" s="12"/>
      <c r="KAW14" s="12"/>
      <c r="KAX14" s="12"/>
      <c r="KAY14" s="12"/>
      <c r="KAZ14" s="12"/>
      <c r="KBA14" s="12"/>
      <c r="KBB14" s="12"/>
      <c r="KBC14" s="12"/>
      <c r="KBD14" s="12"/>
      <c r="KBE14" s="12"/>
      <c r="KBF14" s="12"/>
      <c r="KBG14" s="12"/>
      <c r="KBH14" s="12"/>
      <c r="KBI14" s="12"/>
      <c r="KBJ14" s="12"/>
      <c r="KBK14" s="12"/>
      <c r="KBL14" s="12"/>
      <c r="KBM14" s="12"/>
      <c r="KBN14" s="12"/>
      <c r="KBO14" s="12"/>
      <c r="KBP14" s="12"/>
      <c r="KBQ14" s="12"/>
      <c r="KBR14" s="12"/>
      <c r="KBS14" s="12"/>
      <c r="KBT14" s="12"/>
      <c r="KBU14" s="12"/>
      <c r="KBV14" s="12"/>
      <c r="KBW14" s="12"/>
      <c r="KBX14" s="12"/>
      <c r="KBY14" s="12"/>
      <c r="KBZ14" s="12"/>
      <c r="KCA14" s="12"/>
      <c r="KCB14" s="12"/>
      <c r="KCC14" s="12"/>
      <c r="KCD14" s="12"/>
      <c r="KCE14" s="12"/>
      <c r="KCF14" s="12"/>
      <c r="KCG14" s="12"/>
      <c r="KCH14" s="12"/>
      <c r="KCI14" s="12"/>
      <c r="KCJ14" s="12"/>
      <c r="KCK14" s="12"/>
      <c r="KCL14" s="12"/>
      <c r="KCM14" s="12"/>
      <c r="KCN14" s="12"/>
      <c r="KCO14" s="12"/>
      <c r="KCP14" s="12"/>
      <c r="KCQ14" s="12"/>
      <c r="KCR14" s="12"/>
      <c r="KCS14" s="12"/>
      <c r="KCT14" s="12"/>
      <c r="KCU14" s="12"/>
      <c r="KCV14" s="12"/>
      <c r="KCW14" s="12"/>
      <c r="KCX14" s="12"/>
      <c r="KCY14" s="12"/>
      <c r="KCZ14" s="12"/>
      <c r="KDA14" s="12"/>
      <c r="KDB14" s="12"/>
      <c r="KDC14" s="12"/>
      <c r="KDD14" s="12"/>
      <c r="KDE14" s="12"/>
      <c r="KDF14" s="12"/>
      <c r="KDG14" s="12"/>
      <c r="KDH14" s="12"/>
      <c r="KDI14" s="12"/>
      <c r="KDJ14" s="12"/>
      <c r="KDK14" s="12"/>
      <c r="KDL14" s="12"/>
      <c r="KDM14" s="12"/>
      <c r="KDN14" s="12"/>
      <c r="KDO14" s="12"/>
      <c r="KDP14" s="12"/>
      <c r="KDQ14" s="12"/>
      <c r="KDR14" s="12"/>
      <c r="KDS14" s="12"/>
      <c r="KDT14" s="12"/>
      <c r="KDU14" s="12"/>
      <c r="KDV14" s="12"/>
      <c r="KDW14" s="12"/>
      <c r="KDX14" s="12"/>
      <c r="KDY14" s="12"/>
      <c r="KDZ14" s="12"/>
      <c r="KEA14" s="12"/>
      <c r="KEB14" s="12"/>
      <c r="KEC14" s="12"/>
      <c r="KED14" s="12"/>
      <c r="KEE14" s="12"/>
      <c r="KEF14" s="12"/>
      <c r="KEG14" s="12"/>
      <c r="KEH14" s="12"/>
      <c r="KEI14" s="12"/>
      <c r="KEJ14" s="12"/>
      <c r="KEK14" s="12"/>
      <c r="KEL14" s="12"/>
      <c r="KEM14" s="12"/>
      <c r="KEN14" s="12"/>
      <c r="KEO14" s="12"/>
      <c r="KEP14" s="12"/>
      <c r="KEQ14" s="12"/>
      <c r="KER14" s="12"/>
      <c r="KES14" s="12"/>
      <c r="KET14" s="12"/>
      <c r="KEU14" s="12"/>
      <c r="KEV14" s="12"/>
      <c r="KEW14" s="12"/>
      <c r="KEX14" s="12"/>
      <c r="KEY14" s="12"/>
      <c r="KEZ14" s="12"/>
      <c r="KFA14" s="12"/>
      <c r="KFB14" s="12"/>
      <c r="KFC14" s="12"/>
      <c r="KFD14" s="12"/>
      <c r="KFE14" s="12"/>
      <c r="KFF14" s="12"/>
      <c r="KFG14" s="12"/>
      <c r="KFH14" s="12"/>
      <c r="KFI14" s="12"/>
      <c r="KFJ14" s="12"/>
      <c r="KFK14" s="12"/>
      <c r="KFL14" s="12"/>
      <c r="KFM14" s="12"/>
      <c r="KFN14" s="12"/>
      <c r="KFO14" s="12"/>
      <c r="KFP14" s="12"/>
      <c r="KFQ14" s="12"/>
      <c r="KFR14" s="12"/>
      <c r="KFS14" s="12"/>
      <c r="KFT14" s="12"/>
      <c r="KFU14" s="12"/>
      <c r="KFV14" s="12"/>
      <c r="KFW14" s="12"/>
      <c r="KFX14" s="12"/>
      <c r="KFY14" s="12"/>
      <c r="KFZ14" s="12"/>
      <c r="KGA14" s="12"/>
      <c r="KGB14" s="12"/>
      <c r="KGC14" s="12"/>
      <c r="KGD14" s="12"/>
      <c r="KGE14" s="12"/>
      <c r="KGF14" s="12"/>
      <c r="KGG14" s="12"/>
      <c r="KGH14" s="12"/>
      <c r="KGI14" s="12"/>
      <c r="KGJ14" s="12"/>
      <c r="KGK14" s="12"/>
      <c r="KGL14" s="12"/>
      <c r="KGM14" s="12"/>
      <c r="KGN14" s="12"/>
      <c r="KGO14" s="12"/>
      <c r="KGP14" s="12"/>
      <c r="KGQ14" s="12"/>
      <c r="KGR14" s="12"/>
      <c r="KGS14" s="12"/>
      <c r="KGT14" s="12"/>
      <c r="KGU14" s="12"/>
      <c r="KGV14" s="12"/>
      <c r="KGW14" s="12"/>
      <c r="KGX14" s="12"/>
      <c r="KGY14" s="12"/>
      <c r="KGZ14" s="12"/>
      <c r="KHA14" s="12"/>
      <c r="KHB14" s="12"/>
      <c r="KHC14" s="12"/>
      <c r="KHD14" s="12"/>
      <c r="KHE14" s="12"/>
      <c r="KHF14" s="12"/>
      <c r="KHG14" s="12"/>
      <c r="KHH14" s="12"/>
      <c r="KHI14" s="12"/>
      <c r="KHJ14" s="12"/>
      <c r="KHK14" s="12"/>
      <c r="KHL14" s="12"/>
      <c r="KHM14" s="12"/>
      <c r="KHN14" s="12"/>
      <c r="KHO14" s="12"/>
      <c r="KHP14" s="12"/>
      <c r="KHQ14" s="12"/>
      <c r="KHR14" s="12"/>
      <c r="KHS14" s="12"/>
      <c r="KHT14" s="12"/>
      <c r="KHU14" s="12"/>
      <c r="KHV14" s="12"/>
      <c r="KHW14" s="12"/>
      <c r="KHX14" s="12"/>
      <c r="KHY14" s="12"/>
      <c r="KHZ14" s="12"/>
      <c r="KIA14" s="12"/>
      <c r="KIB14" s="12"/>
      <c r="KIC14" s="12"/>
      <c r="KID14" s="12"/>
      <c r="KIE14" s="12"/>
      <c r="KIF14" s="12"/>
      <c r="KIG14" s="12"/>
      <c r="KIH14" s="12"/>
      <c r="KII14" s="12"/>
      <c r="KIJ14" s="12"/>
      <c r="KIK14" s="12"/>
      <c r="KIL14" s="12"/>
      <c r="KIM14" s="12"/>
      <c r="KIN14" s="12"/>
      <c r="KIO14" s="12"/>
      <c r="KIP14" s="12"/>
      <c r="KIQ14" s="12"/>
      <c r="KIR14" s="12"/>
      <c r="KIS14" s="12"/>
      <c r="KIT14" s="12"/>
      <c r="KIU14" s="12"/>
      <c r="KIV14" s="12"/>
      <c r="KIW14" s="12"/>
      <c r="KIX14" s="12"/>
      <c r="KIY14" s="12"/>
      <c r="KIZ14" s="12"/>
      <c r="KJA14" s="12"/>
      <c r="KJB14" s="12"/>
      <c r="KJC14" s="12"/>
      <c r="KJD14" s="12"/>
      <c r="KJE14" s="12"/>
      <c r="KJF14" s="12"/>
      <c r="KJG14" s="12"/>
      <c r="KJH14" s="12"/>
      <c r="KJI14" s="12"/>
      <c r="KJJ14" s="12"/>
      <c r="KJK14" s="12"/>
      <c r="KJL14" s="12"/>
      <c r="KJM14" s="12"/>
      <c r="KJN14" s="12"/>
      <c r="KJO14" s="12"/>
      <c r="KJP14" s="12"/>
      <c r="KJQ14" s="12"/>
      <c r="KJR14" s="12"/>
      <c r="KJS14" s="12"/>
      <c r="KJT14" s="12"/>
      <c r="KJU14" s="12"/>
      <c r="KJV14" s="12"/>
      <c r="KJW14" s="12"/>
      <c r="KJX14" s="12"/>
      <c r="KJY14" s="12"/>
      <c r="KJZ14" s="12"/>
      <c r="KKA14" s="12"/>
      <c r="KKB14" s="12"/>
      <c r="KKC14" s="12"/>
      <c r="KKD14" s="12"/>
      <c r="KKE14" s="12"/>
      <c r="KKF14" s="12"/>
      <c r="KKG14" s="12"/>
      <c r="KKH14" s="12"/>
      <c r="KKI14" s="12"/>
      <c r="KKJ14" s="12"/>
      <c r="KKK14" s="12"/>
      <c r="KKL14" s="12"/>
      <c r="KKM14" s="12"/>
      <c r="KKN14" s="12"/>
      <c r="KKO14" s="12"/>
      <c r="KKP14" s="12"/>
      <c r="KKQ14" s="12"/>
      <c r="KKR14" s="12"/>
      <c r="KKS14" s="12"/>
      <c r="KKT14" s="12"/>
      <c r="KKU14" s="12"/>
      <c r="KKV14" s="12"/>
      <c r="KKW14" s="12"/>
      <c r="KKX14" s="12"/>
      <c r="KKY14" s="12"/>
      <c r="KKZ14" s="12"/>
      <c r="KLA14" s="12"/>
      <c r="KLB14" s="12"/>
      <c r="KLC14" s="12"/>
      <c r="KLD14" s="12"/>
      <c r="KLE14" s="12"/>
      <c r="KLF14" s="12"/>
      <c r="KLG14" s="12"/>
      <c r="KLH14" s="12"/>
      <c r="KLI14" s="12"/>
      <c r="KLJ14" s="12"/>
      <c r="KLK14" s="12"/>
      <c r="KLL14" s="12"/>
      <c r="KLM14" s="12"/>
      <c r="KLN14" s="12"/>
      <c r="KLO14" s="12"/>
      <c r="KLP14" s="12"/>
      <c r="KLQ14" s="12"/>
      <c r="KLR14" s="12"/>
      <c r="KLS14" s="12"/>
      <c r="KLT14" s="12"/>
      <c r="KLU14" s="12"/>
      <c r="KLV14" s="12"/>
      <c r="KLW14" s="12"/>
      <c r="KLX14" s="12"/>
      <c r="KLY14" s="12"/>
      <c r="KLZ14" s="12"/>
      <c r="KMA14" s="12"/>
      <c r="KMB14" s="12"/>
      <c r="KMC14" s="12"/>
      <c r="KMD14" s="12"/>
      <c r="KME14" s="12"/>
      <c r="KMF14" s="12"/>
      <c r="KMG14" s="12"/>
      <c r="KMH14" s="12"/>
      <c r="KMI14" s="12"/>
      <c r="KMJ14" s="12"/>
      <c r="KMK14" s="12"/>
      <c r="KML14" s="12"/>
      <c r="KMM14" s="12"/>
      <c r="KMN14" s="12"/>
      <c r="KMO14" s="12"/>
      <c r="KMP14" s="12"/>
      <c r="KMQ14" s="12"/>
      <c r="KMR14" s="12"/>
      <c r="KMS14" s="12"/>
      <c r="KMT14" s="12"/>
      <c r="KMU14" s="12"/>
      <c r="KMV14" s="12"/>
      <c r="KMW14" s="12"/>
      <c r="KMX14" s="12"/>
      <c r="KMY14" s="12"/>
      <c r="KMZ14" s="12"/>
      <c r="KNA14" s="12"/>
      <c r="KNB14" s="12"/>
      <c r="KNC14" s="12"/>
      <c r="KND14" s="12"/>
      <c r="KNE14" s="12"/>
      <c r="KNF14" s="12"/>
      <c r="KNG14" s="12"/>
      <c r="KNH14" s="12"/>
      <c r="KNI14" s="12"/>
      <c r="KNJ14" s="12"/>
      <c r="KNK14" s="12"/>
      <c r="KNL14" s="12"/>
      <c r="KNM14" s="12"/>
      <c r="KNN14" s="12"/>
      <c r="KNO14" s="12"/>
      <c r="KNP14" s="12"/>
      <c r="KNQ14" s="12"/>
      <c r="KNR14" s="12"/>
      <c r="KNS14" s="12"/>
      <c r="KNT14" s="12"/>
      <c r="KNU14" s="12"/>
      <c r="KNV14" s="12"/>
      <c r="KNW14" s="12"/>
      <c r="KNX14" s="12"/>
      <c r="KNY14" s="12"/>
      <c r="KNZ14" s="12"/>
      <c r="KOA14" s="12"/>
      <c r="KOB14" s="12"/>
      <c r="KOC14" s="12"/>
      <c r="KOD14" s="12"/>
      <c r="KOE14" s="12"/>
      <c r="KOF14" s="12"/>
      <c r="KOG14" s="12"/>
      <c r="KOH14" s="12"/>
      <c r="KOI14" s="12"/>
      <c r="KOJ14" s="12"/>
      <c r="KOK14" s="12"/>
      <c r="KOL14" s="12"/>
      <c r="KOM14" s="12"/>
      <c r="KON14" s="12"/>
      <c r="KOO14" s="12"/>
      <c r="KOP14" s="12"/>
      <c r="KOQ14" s="12"/>
      <c r="KOR14" s="12"/>
      <c r="KOS14" s="12"/>
      <c r="KOT14" s="12"/>
      <c r="KOU14" s="12"/>
      <c r="KOV14" s="12"/>
      <c r="KOW14" s="12"/>
      <c r="KOX14" s="12"/>
      <c r="KOY14" s="12"/>
      <c r="KOZ14" s="12"/>
      <c r="KPA14" s="12"/>
      <c r="KPB14" s="12"/>
      <c r="KPC14" s="12"/>
      <c r="KPD14" s="12"/>
      <c r="KPE14" s="12"/>
      <c r="KPF14" s="12"/>
      <c r="KPG14" s="12"/>
      <c r="KPH14" s="12"/>
      <c r="KPI14" s="12"/>
      <c r="KPJ14" s="12"/>
      <c r="KPK14" s="12"/>
      <c r="KPL14" s="12"/>
      <c r="KPM14" s="12"/>
      <c r="KPN14" s="12"/>
      <c r="KPO14" s="12"/>
      <c r="KPP14" s="12"/>
      <c r="KPQ14" s="12"/>
      <c r="KPR14" s="12"/>
      <c r="KPS14" s="12"/>
      <c r="KPT14" s="12"/>
      <c r="KPU14" s="12"/>
      <c r="KPV14" s="12"/>
      <c r="KPW14" s="12"/>
      <c r="KPX14" s="12"/>
      <c r="KPY14" s="12"/>
      <c r="KPZ14" s="12"/>
      <c r="KQA14" s="12"/>
      <c r="KQB14" s="12"/>
      <c r="KQC14" s="12"/>
      <c r="KQD14" s="12"/>
      <c r="KQE14" s="12"/>
      <c r="KQF14" s="12"/>
      <c r="KQG14" s="12"/>
      <c r="KQH14" s="12"/>
      <c r="KQI14" s="12"/>
      <c r="KQJ14" s="12"/>
      <c r="KQK14" s="12"/>
      <c r="KQL14" s="12"/>
      <c r="KQM14" s="12"/>
      <c r="KQN14" s="12"/>
      <c r="KQO14" s="12"/>
      <c r="KQP14" s="12"/>
      <c r="KQQ14" s="12"/>
      <c r="KQR14" s="12"/>
      <c r="KQS14" s="12"/>
      <c r="KQT14" s="12"/>
      <c r="KQU14" s="12"/>
      <c r="KQV14" s="12"/>
      <c r="KQW14" s="12"/>
      <c r="KQX14" s="12"/>
      <c r="KQY14" s="12"/>
      <c r="KQZ14" s="12"/>
      <c r="KRA14" s="12"/>
      <c r="KRB14" s="12"/>
      <c r="KRC14" s="12"/>
      <c r="KRD14" s="12"/>
      <c r="KRE14" s="12"/>
      <c r="KRF14" s="12"/>
      <c r="KRG14" s="12"/>
      <c r="KRH14" s="12"/>
      <c r="KRI14" s="12"/>
      <c r="KRJ14" s="12"/>
      <c r="KRK14" s="12"/>
      <c r="KRL14" s="12"/>
      <c r="KRM14" s="12"/>
      <c r="KRN14" s="12"/>
      <c r="KRO14" s="12"/>
      <c r="KRP14" s="12"/>
      <c r="KRQ14" s="12"/>
      <c r="KRR14" s="12"/>
      <c r="KRS14" s="12"/>
      <c r="KRT14" s="12"/>
      <c r="KRU14" s="12"/>
      <c r="KRV14" s="12"/>
      <c r="KRW14" s="12"/>
      <c r="KRX14" s="12"/>
      <c r="KRY14" s="12"/>
      <c r="KRZ14" s="12"/>
      <c r="KSA14" s="12"/>
      <c r="KSB14" s="12"/>
      <c r="KSC14" s="12"/>
      <c r="KSD14" s="12"/>
      <c r="KSE14" s="12"/>
      <c r="KSF14" s="12"/>
      <c r="KSG14" s="12"/>
      <c r="KSH14" s="12"/>
      <c r="KSI14" s="12"/>
      <c r="KSJ14" s="12"/>
      <c r="KSK14" s="12"/>
      <c r="KSL14" s="12"/>
      <c r="KSM14" s="12"/>
      <c r="KSN14" s="12"/>
      <c r="KSO14" s="12"/>
      <c r="KSP14" s="12"/>
      <c r="KSQ14" s="12"/>
      <c r="KSR14" s="12"/>
      <c r="KSS14" s="12"/>
      <c r="KST14" s="12"/>
      <c r="KSU14" s="12"/>
      <c r="KSV14" s="12"/>
      <c r="KSW14" s="12"/>
      <c r="KSX14" s="12"/>
      <c r="KSY14" s="12"/>
      <c r="KSZ14" s="12"/>
      <c r="KTA14" s="12"/>
      <c r="KTB14" s="12"/>
      <c r="KTC14" s="12"/>
      <c r="KTD14" s="12"/>
      <c r="KTE14" s="12"/>
      <c r="KTF14" s="12"/>
      <c r="KTG14" s="12"/>
      <c r="KTH14" s="12"/>
      <c r="KTI14" s="12"/>
      <c r="KTJ14" s="12"/>
      <c r="KTK14" s="12"/>
      <c r="KTL14" s="12"/>
      <c r="KTM14" s="12"/>
      <c r="KTN14" s="12"/>
      <c r="KTO14" s="12"/>
      <c r="KTP14" s="12"/>
      <c r="KTQ14" s="12"/>
      <c r="KTR14" s="12"/>
      <c r="KTS14" s="12"/>
      <c r="KTT14" s="12"/>
      <c r="KTU14" s="12"/>
      <c r="KTV14" s="12"/>
      <c r="KTW14" s="12"/>
      <c r="KTX14" s="12"/>
      <c r="KTY14" s="12"/>
      <c r="KTZ14" s="12"/>
      <c r="KUA14" s="12"/>
      <c r="KUB14" s="12"/>
      <c r="KUC14" s="12"/>
      <c r="KUD14" s="12"/>
      <c r="KUE14" s="12"/>
      <c r="KUF14" s="12"/>
      <c r="KUG14" s="12"/>
      <c r="KUH14" s="12"/>
      <c r="KUI14" s="12"/>
      <c r="KUJ14" s="12"/>
      <c r="KUK14" s="12"/>
      <c r="KUL14" s="12"/>
      <c r="KUM14" s="12"/>
      <c r="KUN14" s="12"/>
      <c r="KUO14" s="12"/>
      <c r="KUP14" s="12"/>
      <c r="KUQ14" s="12"/>
      <c r="KUR14" s="12"/>
      <c r="KUS14" s="12"/>
      <c r="KUT14" s="12"/>
      <c r="KUU14" s="12"/>
      <c r="KUV14" s="12"/>
      <c r="KUW14" s="12"/>
      <c r="KUX14" s="12"/>
      <c r="KUY14" s="12"/>
      <c r="KUZ14" s="12"/>
      <c r="KVA14" s="12"/>
      <c r="KVB14" s="12"/>
      <c r="KVC14" s="12"/>
      <c r="KVD14" s="12"/>
      <c r="KVE14" s="12"/>
      <c r="KVF14" s="12"/>
      <c r="KVG14" s="12"/>
      <c r="KVH14" s="12"/>
      <c r="KVI14" s="12"/>
      <c r="KVJ14" s="12"/>
      <c r="KVK14" s="12"/>
      <c r="KVL14" s="12"/>
      <c r="KVM14" s="12"/>
      <c r="KVN14" s="12"/>
      <c r="KVO14" s="12"/>
      <c r="KVP14" s="12"/>
      <c r="KVQ14" s="12"/>
      <c r="KVR14" s="12"/>
      <c r="KVS14" s="12"/>
      <c r="KVT14" s="12"/>
      <c r="KVU14" s="12"/>
      <c r="KVV14" s="12"/>
      <c r="KVW14" s="12"/>
      <c r="KVX14" s="12"/>
      <c r="KVY14" s="12"/>
      <c r="KVZ14" s="12"/>
      <c r="KWA14" s="12"/>
      <c r="KWB14" s="12"/>
      <c r="KWC14" s="12"/>
      <c r="KWD14" s="12"/>
      <c r="KWE14" s="12"/>
      <c r="KWF14" s="12"/>
      <c r="KWG14" s="12"/>
      <c r="KWH14" s="12"/>
      <c r="KWI14" s="12"/>
      <c r="KWJ14" s="12"/>
      <c r="KWK14" s="12"/>
      <c r="KWL14" s="12"/>
      <c r="KWM14" s="12"/>
      <c r="KWN14" s="12"/>
      <c r="KWO14" s="12"/>
      <c r="KWP14" s="12"/>
      <c r="KWQ14" s="12"/>
      <c r="KWR14" s="12"/>
      <c r="KWS14" s="12"/>
      <c r="KWT14" s="12"/>
      <c r="KWU14" s="12"/>
      <c r="KWV14" s="12"/>
      <c r="KWW14" s="12"/>
      <c r="KWX14" s="12"/>
      <c r="KWY14" s="12"/>
      <c r="KWZ14" s="12"/>
      <c r="KXA14" s="12"/>
      <c r="KXB14" s="12"/>
      <c r="KXC14" s="12"/>
      <c r="KXD14" s="12"/>
      <c r="KXE14" s="12"/>
      <c r="KXF14" s="12"/>
      <c r="KXG14" s="12"/>
      <c r="KXH14" s="12"/>
      <c r="KXI14" s="12"/>
      <c r="KXJ14" s="12"/>
      <c r="KXK14" s="12"/>
      <c r="KXL14" s="12"/>
      <c r="KXM14" s="12"/>
      <c r="KXN14" s="12"/>
      <c r="KXO14" s="12"/>
      <c r="KXP14" s="12"/>
      <c r="KXQ14" s="12"/>
      <c r="KXR14" s="12"/>
      <c r="KXS14" s="12"/>
      <c r="KXT14" s="12"/>
      <c r="KXU14" s="12"/>
      <c r="KXV14" s="12"/>
      <c r="KXW14" s="12"/>
      <c r="KXX14" s="12"/>
      <c r="KXY14" s="12"/>
      <c r="KXZ14" s="12"/>
      <c r="KYA14" s="12"/>
      <c r="KYB14" s="12"/>
      <c r="KYC14" s="12"/>
      <c r="KYD14" s="12"/>
      <c r="KYE14" s="12"/>
      <c r="KYF14" s="12"/>
      <c r="KYG14" s="12"/>
      <c r="KYH14" s="12"/>
      <c r="KYI14" s="12"/>
      <c r="KYJ14" s="12"/>
      <c r="KYK14" s="12"/>
      <c r="KYL14" s="12"/>
      <c r="KYM14" s="12"/>
      <c r="KYN14" s="12"/>
      <c r="KYO14" s="12"/>
      <c r="KYP14" s="12"/>
      <c r="KYQ14" s="12"/>
      <c r="KYR14" s="12"/>
      <c r="KYS14" s="12"/>
      <c r="KYT14" s="12"/>
      <c r="KYU14" s="12"/>
      <c r="KYV14" s="12"/>
      <c r="KYW14" s="12"/>
      <c r="KYX14" s="12"/>
      <c r="KYY14" s="12"/>
      <c r="KYZ14" s="12"/>
      <c r="KZA14" s="12"/>
      <c r="KZB14" s="12"/>
      <c r="KZC14" s="12"/>
      <c r="KZD14" s="12"/>
      <c r="KZE14" s="12"/>
      <c r="KZF14" s="12"/>
      <c r="KZG14" s="12"/>
      <c r="KZH14" s="12"/>
      <c r="KZI14" s="12"/>
      <c r="KZJ14" s="12"/>
      <c r="KZK14" s="12"/>
      <c r="KZL14" s="12"/>
      <c r="KZM14" s="12"/>
      <c r="KZN14" s="12"/>
      <c r="KZO14" s="12"/>
      <c r="KZP14" s="12"/>
      <c r="KZQ14" s="12"/>
      <c r="KZR14" s="12"/>
      <c r="KZS14" s="12"/>
      <c r="KZT14" s="12"/>
      <c r="KZU14" s="12"/>
      <c r="KZV14" s="12"/>
      <c r="KZW14" s="12"/>
      <c r="KZX14" s="12"/>
      <c r="KZY14" s="12"/>
      <c r="KZZ14" s="12"/>
      <c r="LAA14" s="12"/>
      <c r="LAB14" s="12"/>
      <c r="LAC14" s="12"/>
      <c r="LAD14" s="12"/>
      <c r="LAE14" s="12"/>
      <c r="LAF14" s="12"/>
      <c r="LAG14" s="12"/>
      <c r="LAH14" s="12"/>
      <c r="LAI14" s="12"/>
      <c r="LAJ14" s="12"/>
      <c r="LAK14" s="12"/>
      <c r="LAL14" s="12"/>
      <c r="LAM14" s="12"/>
      <c r="LAN14" s="12"/>
      <c r="LAO14" s="12"/>
      <c r="LAP14" s="12"/>
      <c r="LAQ14" s="12"/>
      <c r="LAR14" s="12"/>
      <c r="LAS14" s="12"/>
      <c r="LAT14" s="12"/>
      <c r="LAU14" s="12"/>
      <c r="LAV14" s="12"/>
      <c r="LAW14" s="12"/>
      <c r="LAX14" s="12"/>
      <c r="LAY14" s="12"/>
      <c r="LAZ14" s="12"/>
      <c r="LBA14" s="12"/>
      <c r="LBB14" s="12"/>
      <c r="LBC14" s="12"/>
      <c r="LBD14" s="12"/>
      <c r="LBE14" s="12"/>
      <c r="LBF14" s="12"/>
      <c r="LBG14" s="12"/>
      <c r="LBH14" s="12"/>
      <c r="LBI14" s="12"/>
      <c r="LBJ14" s="12"/>
      <c r="LBK14" s="12"/>
      <c r="LBL14" s="12"/>
      <c r="LBM14" s="12"/>
      <c r="LBN14" s="12"/>
      <c r="LBO14" s="12"/>
      <c r="LBP14" s="12"/>
      <c r="LBQ14" s="12"/>
      <c r="LBR14" s="12"/>
      <c r="LBS14" s="12"/>
      <c r="LBT14" s="12"/>
      <c r="LBU14" s="12"/>
      <c r="LBV14" s="12"/>
      <c r="LBW14" s="12"/>
      <c r="LBX14" s="12"/>
      <c r="LBY14" s="12"/>
      <c r="LBZ14" s="12"/>
      <c r="LCA14" s="12"/>
      <c r="LCB14" s="12"/>
      <c r="LCC14" s="12"/>
      <c r="LCD14" s="12"/>
      <c r="LCE14" s="12"/>
      <c r="LCF14" s="12"/>
      <c r="LCG14" s="12"/>
      <c r="LCH14" s="12"/>
      <c r="LCI14" s="12"/>
      <c r="LCJ14" s="12"/>
      <c r="LCK14" s="12"/>
      <c r="LCL14" s="12"/>
      <c r="LCM14" s="12"/>
      <c r="LCN14" s="12"/>
      <c r="LCO14" s="12"/>
      <c r="LCP14" s="12"/>
      <c r="LCQ14" s="12"/>
      <c r="LCR14" s="12"/>
      <c r="LCS14" s="12"/>
      <c r="LCT14" s="12"/>
      <c r="LCU14" s="12"/>
      <c r="LCV14" s="12"/>
      <c r="LCW14" s="12"/>
      <c r="LCX14" s="12"/>
      <c r="LCY14" s="12"/>
      <c r="LCZ14" s="12"/>
      <c r="LDA14" s="12"/>
      <c r="LDB14" s="12"/>
      <c r="LDC14" s="12"/>
      <c r="LDD14" s="12"/>
      <c r="LDE14" s="12"/>
      <c r="LDF14" s="12"/>
      <c r="LDG14" s="12"/>
      <c r="LDH14" s="12"/>
      <c r="LDI14" s="12"/>
      <c r="LDJ14" s="12"/>
      <c r="LDK14" s="12"/>
      <c r="LDL14" s="12"/>
      <c r="LDM14" s="12"/>
      <c r="LDN14" s="12"/>
      <c r="LDO14" s="12"/>
      <c r="LDP14" s="12"/>
      <c r="LDQ14" s="12"/>
      <c r="LDR14" s="12"/>
      <c r="LDS14" s="12"/>
      <c r="LDT14" s="12"/>
      <c r="LDU14" s="12"/>
      <c r="LDV14" s="12"/>
      <c r="LDW14" s="12"/>
      <c r="LDX14" s="12"/>
      <c r="LDY14" s="12"/>
      <c r="LDZ14" s="12"/>
      <c r="LEA14" s="12"/>
      <c r="LEB14" s="12"/>
      <c r="LEC14" s="12"/>
      <c r="LED14" s="12"/>
      <c r="LEE14" s="12"/>
      <c r="LEF14" s="12"/>
      <c r="LEG14" s="12"/>
      <c r="LEH14" s="12"/>
      <c r="LEI14" s="12"/>
      <c r="LEJ14" s="12"/>
      <c r="LEK14" s="12"/>
      <c r="LEL14" s="12"/>
      <c r="LEM14" s="12"/>
      <c r="LEN14" s="12"/>
      <c r="LEO14" s="12"/>
      <c r="LEP14" s="12"/>
      <c r="LEQ14" s="12"/>
      <c r="LER14" s="12"/>
      <c r="LES14" s="12"/>
      <c r="LET14" s="12"/>
      <c r="LEU14" s="12"/>
      <c r="LEV14" s="12"/>
      <c r="LEW14" s="12"/>
      <c r="LEX14" s="12"/>
      <c r="LEY14" s="12"/>
      <c r="LEZ14" s="12"/>
      <c r="LFA14" s="12"/>
      <c r="LFB14" s="12"/>
      <c r="LFC14" s="12"/>
      <c r="LFD14" s="12"/>
      <c r="LFE14" s="12"/>
      <c r="LFF14" s="12"/>
      <c r="LFG14" s="12"/>
      <c r="LFH14" s="12"/>
      <c r="LFI14" s="12"/>
      <c r="LFJ14" s="12"/>
      <c r="LFK14" s="12"/>
      <c r="LFL14" s="12"/>
      <c r="LFM14" s="12"/>
      <c r="LFN14" s="12"/>
      <c r="LFO14" s="12"/>
      <c r="LFP14" s="12"/>
      <c r="LFQ14" s="12"/>
      <c r="LFR14" s="12"/>
      <c r="LFS14" s="12"/>
      <c r="LFT14" s="12"/>
      <c r="LFU14" s="12"/>
      <c r="LFV14" s="12"/>
      <c r="LFW14" s="12"/>
      <c r="LFX14" s="12"/>
      <c r="LFY14" s="12"/>
      <c r="LFZ14" s="12"/>
      <c r="LGA14" s="12"/>
      <c r="LGB14" s="12"/>
      <c r="LGC14" s="12"/>
      <c r="LGD14" s="12"/>
      <c r="LGE14" s="12"/>
      <c r="LGF14" s="12"/>
      <c r="LGG14" s="12"/>
      <c r="LGH14" s="12"/>
      <c r="LGI14" s="12"/>
      <c r="LGJ14" s="12"/>
      <c r="LGK14" s="12"/>
      <c r="LGL14" s="12"/>
      <c r="LGM14" s="12"/>
      <c r="LGN14" s="12"/>
      <c r="LGO14" s="12"/>
      <c r="LGP14" s="12"/>
      <c r="LGQ14" s="12"/>
      <c r="LGR14" s="12"/>
      <c r="LGS14" s="12"/>
      <c r="LGT14" s="12"/>
      <c r="LGU14" s="12"/>
      <c r="LGV14" s="12"/>
      <c r="LGW14" s="12"/>
      <c r="LGX14" s="12"/>
      <c r="LGY14" s="12"/>
      <c r="LGZ14" s="12"/>
      <c r="LHA14" s="12"/>
      <c r="LHB14" s="12"/>
      <c r="LHC14" s="12"/>
      <c r="LHD14" s="12"/>
      <c r="LHE14" s="12"/>
      <c r="LHF14" s="12"/>
      <c r="LHG14" s="12"/>
      <c r="LHH14" s="12"/>
      <c r="LHI14" s="12"/>
      <c r="LHJ14" s="12"/>
      <c r="LHK14" s="12"/>
      <c r="LHL14" s="12"/>
      <c r="LHM14" s="12"/>
      <c r="LHN14" s="12"/>
      <c r="LHO14" s="12"/>
      <c r="LHP14" s="12"/>
      <c r="LHQ14" s="12"/>
      <c r="LHR14" s="12"/>
      <c r="LHS14" s="12"/>
      <c r="LHT14" s="12"/>
      <c r="LHU14" s="12"/>
      <c r="LHV14" s="12"/>
      <c r="LHW14" s="12"/>
      <c r="LHX14" s="12"/>
      <c r="LHY14" s="12"/>
      <c r="LHZ14" s="12"/>
      <c r="LIA14" s="12"/>
      <c r="LIB14" s="12"/>
      <c r="LIC14" s="12"/>
      <c r="LID14" s="12"/>
      <c r="LIE14" s="12"/>
      <c r="LIF14" s="12"/>
      <c r="LIG14" s="12"/>
      <c r="LIH14" s="12"/>
      <c r="LII14" s="12"/>
      <c r="LIJ14" s="12"/>
      <c r="LIK14" s="12"/>
      <c r="LIL14" s="12"/>
      <c r="LIM14" s="12"/>
      <c r="LIN14" s="12"/>
      <c r="LIO14" s="12"/>
      <c r="LIP14" s="12"/>
      <c r="LIQ14" s="12"/>
      <c r="LIR14" s="12"/>
      <c r="LIS14" s="12"/>
      <c r="LIT14" s="12"/>
      <c r="LIU14" s="12"/>
      <c r="LIV14" s="12"/>
      <c r="LIW14" s="12"/>
      <c r="LIX14" s="12"/>
      <c r="LIY14" s="12"/>
      <c r="LIZ14" s="12"/>
      <c r="LJA14" s="12"/>
      <c r="LJB14" s="12"/>
      <c r="LJC14" s="12"/>
      <c r="LJD14" s="12"/>
      <c r="LJE14" s="12"/>
      <c r="LJF14" s="12"/>
      <c r="LJG14" s="12"/>
      <c r="LJH14" s="12"/>
      <c r="LJI14" s="12"/>
      <c r="LJJ14" s="12"/>
      <c r="LJK14" s="12"/>
      <c r="LJL14" s="12"/>
      <c r="LJM14" s="12"/>
      <c r="LJN14" s="12"/>
      <c r="LJO14" s="12"/>
      <c r="LJP14" s="12"/>
      <c r="LJQ14" s="12"/>
      <c r="LJR14" s="12"/>
      <c r="LJS14" s="12"/>
      <c r="LJT14" s="12"/>
      <c r="LJU14" s="12"/>
      <c r="LJV14" s="12"/>
      <c r="LJW14" s="12"/>
      <c r="LJX14" s="12"/>
      <c r="LJY14" s="12"/>
      <c r="LJZ14" s="12"/>
      <c r="LKA14" s="12"/>
      <c r="LKB14" s="12"/>
      <c r="LKC14" s="12"/>
      <c r="LKD14" s="12"/>
      <c r="LKE14" s="12"/>
      <c r="LKF14" s="12"/>
      <c r="LKG14" s="12"/>
      <c r="LKH14" s="12"/>
      <c r="LKI14" s="12"/>
      <c r="LKJ14" s="12"/>
      <c r="LKK14" s="12"/>
      <c r="LKL14" s="12"/>
      <c r="LKM14" s="12"/>
      <c r="LKN14" s="12"/>
      <c r="LKO14" s="12"/>
      <c r="LKP14" s="12"/>
      <c r="LKQ14" s="12"/>
      <c r="LKR14" s="12"/>
      <c r="LKS14" s="12"/>
      <c r="LKT14" s="12"/>
      <c r="LKU14" s="12"/>
      <c r="LKV14" s="12"/>
      <c r="LKW14" s="12"/>
      <c r="LKX14" s="12"/>
      <c r="LKY14" s="12"/>
      <c r="LKZ14" s="12"/>
      <c r="LLA14" s="12"/>
      <c r="LLB14" s="12"/>
      <c r="LLC14" s="12"/>
      <c r="LLD14" s="12"/>
      <c r="LLE14" s="12"/>
      <c r="LLF14" s="12"/>
      <c r="LLG14" s="12"/>
      <c r="LLH14" s="12"/>
      <c r="LLI14" s="12"/>
      <c r="LLJ14" s="12"/>
      <c r="LLK14" s="12"/>
      <c r="LLL14" s="12"/>
      <c r="LLM14" s="12"/>
      <c r="LLN14" s="12"/>
      <c r="LLO14" s="12"/>
      <c r="LLP14" s="12"/>
      <c r="LLQ14" s="12"/>
      <c r="LLR14" s="12"/>
      <c r="LLS14" s="12"/>
      <c r="LLT14" s="12"/>
      <c r="LLU14" s="12"/>
      <c r="LLV14" s="12"/>
      <c r="LLW14" s="12"/>
      <c r="LLX14" s="12"/>
      <c r="LLY14" s="12"/>
      <c r="LLZ14" s="12"/>
      <c r="LMA14" s="12"/>
      <c r="LMB14" s="12"/>
      <c r="LMC14" s="12"/>
      <c r="LMD14" s="12"/>
      <c r="LME14" s="12"/>
      <c r="LMF14" s="12"/>
      <c r="LMG14" s="12"/>
      <c r="LMH14" s="12"/>
      <c r="LMI14" s="12"/>
      <c r="LMJ14" s="12"/>
      <c r="LMK14" s="12"/>
      <c r="LML14" s="12"/>
      <c r="LMM14" s="12"/>
      <c r="LMN14" s="12"/>
      <c r="LMO14" s="12"/>
      <c r="LMP14" s="12"/>
      <c r="LMQ14" s="12"/>
      <c r="LMR14" s="12"/>
      <c r="LMS14" s="12"/>
      <c r="LMT14" s="12"/>
      <c r="LMU14" s="12"/>
      <c r="LMV14" s="12"/>
      <c r="LMW14" s="12"/>
      <c r="LMX14" s="12"/>
      <c r="LMY14" s="12"/>
      <c r="LMZ14" s="12"/>
      <c r="LNA14" s="12"/>
      <c r="LNB14" s="12"/>
      <c r="LNC14" s="12"/>
      <c r="LND14" s="12"/>
      <c r="LNE14" s="12"/>
      <c r="LNF14" s="12"/>
      <c r="LNG14" s="12"/>
      <c r="LNH14" s="12"/>
      <c r="LNI14" s="12"/>
      <c r="LNJ14" s="12"/>
      <c r="LNK14" s="12"/>
      <c r="LNL14" s="12"/>
      <c r="LNM14" s="12"/>
      <c r="LNN14" s="12"/>
      <c r="LNO14" s="12"/>
      <c r="LNP14" s="12"/>
      <c r="LNQ14" s="12"/>
      <c r="LNR14" s="12"/>
      <c r="LNS14" s="12"/>
      <c r="LNT14" s="12"/>
      <c r="LNU14" s="12"/>
      <c r="LNV14" s="12"/>
      <c r="LNW14" s="12"/>
      <c r="LNX14" s="12"/>
      <c r="LNY14" s="12"/>
      <c r="LNZ14" s="12"/>
      <c r="LOA14" s="12"/>
      <c r="LOB14" s="12"/>
      <c r="LOC14" s="12"/>
      <c r="LOD14" s="12"/>
      <c r="LOE14" s="12"/>
      <c r="LOF14" s="12"/>
      <c r="LOG14" s="12"/>
      <c r="LOH14" s="12"/>
      <c r="LOI14" s="12"/>
      <c r="LOJ14" s="12"/>
      <c r="LOK14" s="12"/>
      <c r="LOL14" s="12"/>
      <c r="LOM14" s="12"/>
      <c r="LON14" s="12"/>
      <c r="LOO14" s="12"/>
      <c r="LOP14" s="12"/>
      <c r="LOQ14" s="12"/>
      <c r="LOR14" s="12"/>
      <c r="LOS14" s="12"/>
      <c r="LOT14" s="12"/>
      <c r="LOU14" s="12"/>
      <c r="LOV14" s="12"/>
      <c r="LOW14" s="12"/>
      <c r="LOX14" s="12"/>
      <c r="LOY14" s="12"/>
      <c r="LOZ14" s="12"/>
      <c r="LPA14" s="12"/>
      <c r="LPB14" s="12"/>
      <c r="LPC14" s="12"/>
      <c r="LPD14" s="12"/>
      <c r="LPE14" s="12"/>
      <c r="LPF14" s="12"/>
      <c r="LPG14" s="12"/>
      <c r="LPH14" s="12"/>
      <c r="LPI14" s="12"/>
      <c r="LPJ14" s="12"/>
      <c r="LPK14" s="12"/>
      <c r="LPL14" s="12"/>
      <c r="LPM14" s="12"/>
      <c r="LPN14" s="12"/>
      <c r="LPO14" s="12"/>
      <c r="LPP14" s="12"/>
      <c r="LPQ14" s="12"/>
      <c r="LPR14" s="12"/>
      <c r="LPS14" s="12"/>
      <c r="LPT14" s="12"/>
      <c r="LPU14" s="12"/>
      <c r="LPV14" s="12"/>
      <c r="LPW14" s="12"/>
      <c r="LPX14" s="12"/>
      <c r="LPY14" s="12"/>
      <c r="LPZ14" s="12"/>
      <c r="LQA14" s="12"/>
      <c r="LQB14" s="12"/>
      <c r="LQC14" s="12"/>
      <c r="LQD14" s="12"/>
      <c r="LQE14" s="12"/>
      <c r="LQF14" s="12"/>
      <c r="LQG14" s="12"/>
      <c r="LQH14" s="12"/>
      <c r="LQI14" s="12"/>
      <c r="LQJ14" s="12"/>
      <c r="LQK14" s="12"/>
      <c r="LQL14" s="12"/>
      <c r="LQM14" s="12"/>
      <c r="LQN14" s="12"/>
      <c r="LQO14" s="12"/>
      <c r="LQP14" s="12"/>
      <c r="LQQ14" s="12"/>
      <c r="LQR14" s="12"/>
      <c r="LQS14" s="12"/>
      <c r="LQT14" s="12"/>
      <c r="LQU14" s="12"/>
      <c r="LQV14" s="12"/>
      <c r="LQW14" s="12"/>
      <c r="LQX14" s="12"/>
      <c r="LQY14" s="12"/>
      <c r="LQZ14" s="12"/>
      <c r="LRA14" s="12"/>
      <c r="LRB14" s="12"/>
      <c r="LRC14" s="12"/>
      <c r="LRD14" s="12"/>
      <c r="LRE14" s="12"/>
      <c r="LRF14" s="12"/>
      <c r="LRG14" s="12"/>
      <c r="LRH14" s="12"/>
      <c r="LRI14" s="12"/>
      <c r="LRJ14" s="12"/>
      <c r="LRK14" s="12"/>
      <c r="LRL14" s="12"/>
      <c r="LRM14" s="12"/>
      <c r="LRN14" s="12"/>
      <c r="LRO14" s="12"/>
      <c r="LRP14" s="12"/>
      <c r="LRQ14" s="12"/>
      <c r="LRR14" s="12"/>
      <c r="LRS14" s="12"/>
      <c r="LRT14" s="12"/>
      <c r="LRU14" s="12"/>
      <c r="LRV14" s="12"/>
      <c r="LRW14" s="12"/>
      <c r="LRX14" s="12"/>
      <c r="LRY14" s="12"/>
      <c r="LRZ14" s="12"/>
      <c r="LSA14" s="12"/>
      <c r="LSB14" s="12"/>
      <c r="LSC14" s="12"/>
      <c r="LSD14" s="12"/>
      <c r="LSE14" s="12"/>
      <c r="LSF14" s="12"/>
      <c r="LSG14" s="12"/>
      <c r="LSH14" s="12"/>
      <c r="LSI14" s="12"/>
      <c r="LSJ14" s="12"/>
      <c r="LSK14" s="12"/>
      <c r="LSL14" s="12"/>
      <c r="LSM14" s="12"/>
      <c r="LSN14" s="12"/>
      <c r="LSO14" s="12"/>
      <c r="LSP14" s="12"/>
      <c r="LSQ14" s="12"/>
      <c r="LSR14" s="12"/>
      <c r="LSS14" s="12"/>
      <c r="LST14" s="12"/>
      <c r="LSU14" s="12"/>
      <c r="LSV14" s="12"/>
      <c r="LSW14" s="12"/>
      <c r="LSX14" s="12"/>
      <c r="LSY14" s="12"/>
      <c r="LSZ14" s="12"/>
      <c r="LTA14" s="12"/>
      <c r="LTB14" s="12"/>
      <c r="LTC14" s="12"/>
      <c r="LTD14" s="12"/>
      <c r="LTE14" s="12"/>
      <c r="LTF14" s="12"/>
      <c r="LTG14" s="12"/>
      <c r="LTH14" s="12"/>
      <c r="LTI14" s="12"/>
      <c r="LTJ14" s="12"/>
      <c r="LTK14" s="12"/>
      <c r="LTL14" s="12"/>
      <c r="LTM14" s="12"/>
      <c r="LTN14" s="12"/>
      <c r="LTO14" s="12"/>
      <c r="LTP14" s="12"/>
      <c r="LTQ14" s="12"/>
      <c r="LTR14" s="12"/>
      <c r="LTS14" s="12"/>
      <c r="LTT14" s="12"/>
      <c r="LTU14" s="12"/>
      <c r="LTV14" s="12"/>
      <c r="LTW14" s="12"/>
      <c r="LTX14" s="12"/>
      <c r="LTY14" s="12"/>
      <c r="LTZ14" s="12"/>
      <c r="LUA14" s="12"/>
      <c r="LUB14" s="12"/>
      <c r="LUC14" s="12"/>
      <c r="LUD14" s="12"/>
      <c r="LUE14" s="12"/>
      <c r="LUF14" s="12"/>
      <c r="LUG14" s="12"/>
      <c r="LUH14" s="12"/>
      <c r="LUI14" s="12"/>
      <c r="LUJ14" s="12"/>
      <c r="LUK14" s="12"/>
      <c r="LUL14" s="12"/>
      <c r="LUM14" s="12"/>
      <c r="LUN14" s="12"/>
      <c r="LUO14" s="12"/>
      <c r="LUP14" s="12"/>
      <c r="LUQ14" s="12"/>
      <c r="LUR14" s="12"/>
      <c r="LUS14" s="12"/>
      <c r="LUT14" s="12"/>
      <c r="LUU14" s="12"/>
      <c r="LUV14" s="12"/>
      <c r="LUW14" s="12"/>
      <c r="LUX14" s="12"/>
      <c r="LUY14" s="12"/>
      <c r="LUZ14" s="12"/>
      <c r="LVA14" s="12"/>
      <c r="LVB14" s="12"/>
      <c r="LVC14" s="12"/>
      <c r="LVD14" s="12"/>
      <c r="LVE14" s="12"/>
      <c r="LVF14" s="12"/>
      <c r="LVG14" s="12"/>
      <c r="LVH14" s="12"/>
      <c r="LVI14" s="12"/>
      <c r="LVJ14" s="12"/>
      <c r="LVK14" s="12"/>
      <c r="LVL14" s="12"/>
      <c r="LVM14" s="12"/>
      <c r="LVN14" s="12"/>
      <c r="LVO14" s="12"/>
      <c r="LVP14" s="12"/>
      <c r="LVQ14" s="12"/>
      <c r="LVR14" s="12"/>
      <c r="LVS14" s="12"/>
      <c r="LVT14" s="12"/>
      <c r="LVU14" s="12"/>
      <c r="LVV14" s="12"/>
      <c r="LVW14" s="12"/>
      <c r="LVX14" s="12"/>
      <c r="LVY14" s="12"/>
      <c r="LVZ14" s="12"/>
      <c r="LWA14" s="12"/>
      <c r="LWB14" s="12"/>
      <c r="LWC14" s="12"/>
      <c r="LWD14" s="12"/>
      <c r="LWE14" s="12"/>
      <c r="LWF14" s="12"/>
      <c r="LWG14" s="12"/>
      <c r="LWH14" s="12"/>
      <c r="LWI14" s="12"/>
      <c r="LWJ14" s="12"/>
      <c r="LWK14" s="12"/>
      <c r="LWL14" s="12"/>
      <c r="LWM14" s="12"/>
      <c r="LWN14" s="12"/>
      <c r="LWO14" s="12"/>
      <c r="LWP14" s="12"/>
      <c r="LWQ14" s="12"/>
      <c r="LWR14" s="12"/>
      <c r="LWS14" s="12"/>
      <c r="LWT14" s="12"/>
      <c r="LWU14" s="12"/>
      <c r="LWV14" s="12"/>
      <c r="LWW14" s="12"/>
      <c r="LWX14" s="12"/>
      <c r="LWY14" s="12"/>
      <c r="LWZ14" s="12"/>
      <c r="LXA14" s="12"/>
      <c r="LXB14" s="12"/>
      <c r="LXC14" s="12"/>
      <c r="LXD14" s="12"/>
      <c r="LXE14" s="12"/>
      <c r="LXF14" s="12"/>
      <c r="LXG14" s="12"/>
      <c r="LXH14" s="12"/>
      <c r="LXI14" s="12"/>
      <c r="LXJ14" s="12"/>
      <c r="LXK14" s="12"/>
      <c r="LXL14" s="12"/>
      <c r="LXM14" s="12"/>
      <c r="LXN14" s="12"/>
      <c r="LXO14" s="12"/>
      <c r="LXP14" s="12"/>
      <c r="LXQ14" s="12"/>
      <c r="LXR14" s="12"/>
      <c r="LXS14" s="12"/>
      <c r="LXT14" s="12"/>
      <c r="LXU14" s="12"/>
      <c r="LXV14" s="12"/>
      <c r="LXW14" s="12"/>
      <c r="LXX14" s="12"/>
      <c r="LXY14" s="12"/>
      <c r="LXZ14" s="12"/>
      <c r="LYA14" s="12"/>
      <c r="LYB14" s="12"/>
      <c r="LYC14" s="12"/>
      <c r="LYD14" s="12"/>
      <c r="LYE14" s="12"/>
      <c r="LYF14" s="12"/>
      <c r="LYG14" s="12"/>
      <c r="LYH14" s="12"/>
      <c r="LYI14" s="12"/>
      <c r="LYJ14" s="12"/>
      <c r="LYK14" s="12"/>
      <c r="LYL14" s="12"/>
      <c r="LYM14" s="12"/>
      <c r="LYN14" s="12"/>
      <c r="LYO14" s="12"/>
      <c r="LYP14" s="12"/>
      <c r="LYQ14" s="12"/>
      <c r="LYR14" s="12"/>
      <c r="LYS14" s="12"/>
      <c r="LYT14" s="12"/>
      <c r="LYU14" s="12"/>
      <c r="LYV14" s="12"/>
      <c r="LYW14" s="12"/>
      <c r="LYX14" s="12"/>
      <c r="LYY14" s="12"/>
      <c r="LYZ14" s="12"/>
      <c r="LZA14" s="12"/>
      <c r="LZB14" s="12"/>
      <c r="LZC14" s="12"/>
      <c r="LZD14" s="12"/>
      <c r="LZE14" s="12"/>
      <c r="LZF14" s="12"/>
      <c r="LZG14" s="12"/>
      <c r="LZH14" s="12"/>
      <c r="LZI14" s="12"/>
      <c r="LZJ14" s="12"/>
      <c r="LZK14" s="12"/>
      <c r="LZL14" s="12"/>
      <c r="LZM14" s="12"/>
      <c r="LZN14" s="12"/>
      <c r="LZO14" s="12"/>
      <c r="LZP14" s="12"/>
      <c r="LZQ14" s="12"/>
      <c r="LZR14" s="12"/>
      <c r="LZS14" s="12"/>
      <c r="LZT14" s="12"/>
      <c r="LZU14" s="12"/>
      <c r="LZV14" s="12"/>
      <c r="LZW14" s="12"/>
      <c r="LZX14" s="12"/>
      <c r="LZY14" s="12"/>
      <c r="LZZ14" s="12"/>
      <c r="MAA14" s="12"/>
      <c r="MAB14" s="12"/>
      <c r="MAC14" s="12"/>
      <c r="MAD14" s="12"/>
      <c r="MAE14" s="12"/>
      <c r="MAF14" s="12"/>
      <c r="MAG14" s="12"/>
      <c r="MAH14" s="12"/>
      <c r="MAI14" s="12"/>
      <c r="MAJ14" s="12"/>
      <c r="MAK14" s="12"/>
      <c r="MAL14" s="12"/>
      <c r="MAM14" s="12"/>
      <c r="MAN14" s="12"/>
      <c r="MAO14" s="12"/>
      <c r="MAP14" s="12"/>
      <c r="MAQ14" s="12"/>
      <c r="MAR14" s="12"/>
      <c r="MAS14" s="12"/>
      <c r="MAT14" s="12"/>
      <c r="MAU14" s="12"/>
      <c r="MAV14" s="12"/>
      <c r="MAW14" s="12"/>
      <c r="MAX14" s="12"/>
      <c r="MAY14" s="12"/>
      <c r="MAZ14" s="12"/>
      <c r="MBA14" s="12"/>
      <c r="MBB14" s="12"/>
      <c r="MBC14" s="12"/>
      <c r="MBD14" s="12"/>
      <c r="MBE14" s="12"/>
      <c r="MBF14" s="12"/>
      <c r="MBG14" s="12"/>
      <c r="MBH14" s="12"/>
      <c r="MBI14" s="12"/>
      <c r="MBJ14" s="12"/>
      <c r="MBK14" s="12"/>
      <c r="MBL14" s="12"/>
      <c r="MBM14" s="12"/>
      <c r="MBN14" s="12"/>
      <c r="MBO14" s="12"/>
      <c r="MBP14" s="12"/>
      <c r="MBQ14" s="12"/>
      <c r="MBR14" s="12"/>
      <c r="MBS14" s="12"/>
      <c r="MBT14" s="12"/>
      <c r="MBU14" s="12"/>
      <c r="MBV14" s="12"/>
      <c r="MBW14" s="12"/>
      <c r="MBX14" s="12"/>
      <c r="MBY14" s="12"/>
      <c r="MBZ14" s="12"/>
      <c r="MCA14" s="12"/>
      <c r="MCB14" s="12"/>
      <c r="MCC14" s="12"/>
      <c r="MCD14" s="12"/>
      <c r="MCE14" s="12"/>
      <c r="MCF14" s="12"/>
      <c r="MCG14" s="12"/>
      <c r="MCH14" s="12"/>
      <c r="MCI14" s="12"/>
      <c r="MCJ14" s="12"/>
      <c r="MCK14" s="12"/>
      <c r="MCL14" s="12"/>
      <c r="MCM14" s="12"/>
      <c r="MCN14" s="12"/>
      <c r="MCO14" s="12"/>
      <c r="MCP14" s="12"/>
      <c r="MCQ14" s="12"/>
      <c r="MCR14" s="12"/>
      <c r="MCS14" s="12"/>
      <c r="MCT14" s="12"/>
      <c r="MCU14" s="12"/>
      <c r="MCV14" s="12"/>
      <c r="MCW14" s="12"/>
      <c r="MCX14" s="12"/>
      <c r="MCY14" s="12"/>
      <c r="MCZ14" s="12"/>
      <c r="MDA14" s="12"/>
      <c r="MDB14" s="12"/>
      <c r="MDC14" s="12"/>
      <c r="MDD14" s="12"/>
      <c r="MDE14" s="12"/>
      <c r="MDF14" s="12"/>
      <c r="MDG14" s="12"/>
      <c r="MDH14" s="12"/>
      <c r="MDI14" s="12"/>
      <c r="MDJ14" s="12"/>
      <c r="MDK14" s="12"/>
      <c r="MDL14" s="12"/>
      <c r="MDM14" s="12"/>
      <c r="MDN14" s="12"/>
      <c r="MDO14" s="12"/>
      <c r="MDP14" s="12"/>
      <c r="MDQ14" s="12"/>
      <c r="MDR14" s="12"/>
      <c r="MDS14" s="12"/>
      <c r="MDT14" s="12"/>
      <c r="MDU14" s="12"/>
      <c r="MDV14" s="12"/>
      <c r="MDW14" s="12"/>
      <c r="MDX14" s="12"/>
      <c r="MDY14" s="12"/>
      <c r="MDZ14" s="12"/>
      <c r="MEA14" s="12"/>
      <c r="MEB14" s="12"/>
      <c r="MEC14" s="12"/>
      <c r="MED14" s="12"/>
      <c r="MEE14" s="12"/>
      <c r="MEF14" s="12"/>
      <c r="MEG14" s="12"/>
      <c r="MEH14" s="12"/>
      <c r="MEI14" s="12"/>
      <c r="MEJ14" s="12"/>
      <c r="MEK14" s="12"/>
      <c r="MEL14" s="12"/>
      <c r="MEM14" s="12"/>
      <c r="MEN14" s="12"/>
      <c r="MEO14" s="12"/>
      <c r="MEP14" s="12"/>
      <c r="MEQ14" s="12"/>
      <c r="MER14" s="12"/>
      <c r="MES14" s="12"/>
      <c r="MET14" s="12"/>
      <c r="MEU14" s="12"/>
      <c r="MEV14" s="12"/>
      <c r="MEW14" s="12"/>
      <c r="MEX14" s="12"/>
      <c r="MEY14" s="12"/>
      <c r="MEZ14" s="12"/>
      <c r="MFA14" s="12"/>
      <c r="MFB14" s="12"/>
      <c r="MFC14" s="12"/>
      <c r="MFD14" s="12"/>
      <c r="MFE14" s="12"/>
      <c r="MFF14" s="12"/>
      <c r="MFG14" s="12"/>
      <c r="MFH14" s="12"/>
      <c r="MFI14" s="12"/>
      <c r="MFJ14" s="12"/>
      <c r="MFK14" s="12"/>
      <c r="MFL14" s="12"/>
      <c r="MFM14" s="12"/>
      <c r="MFN14" s="12"/>
      <c r="MFO14" s="12"/>
      <c r="MFP14" s="12"/>
      <c r="MFQ14" s="12"/>
      <c r="MFR14" s="12"/>
      <c r="MFS14" s="12"/>
      <c r="MFT14" s="12"/>
      <c r="MFU14" s="12"/>
      <c r="MFV14" s="12"/>
      <c r="MFW14" s="12"/>
      <c r="MFX14" s="12"/>
      <c r="MFY14" s="12"/>
      <c r="MFZ14" s="12"/>
      <c r="MGA14" s="12"/>
      <c r="MGB14" s="12"/>
      <c r="MGC14" s="12"/>
      <c r="MGD14" s="12"/>
      <c r="MGE14" s="12"/>
      <c r="MGF14" s="12"/>
      <c r="MGG14" s="12"/>
      <c r="MGH14" s="12"/>
      <c r="MGI14" s="12"/>
      <c r="MGJ14" s="12"/>
      <c r="MGK14" s="12"/>
      <c r="MGL14" s="12"/>
      <c r="MGM14" s="12"/>
      <c r="MGN14" s="12"/>
      <c r="MGO14" s="12"/>
      <c r="MGP14" s="12"/>
      <c r="MGQ14" s="12"/>
      <c r="MGR14" s="12"/>
      <c r="MGS14" s="12"/>
      <c r="MGT14" s="12"/>
      <c r="MGU14" s="12"/>
      <c r="MGV14" s="12"/>
      <c r="MGW14" s="12"/>
      <c r="MGX14" s="12"/>
      <c r="MGY14" s="12"/>
      <c r="MGZ14" s="12"/>
      <c r="MHA14" s="12"/>
      <c r="MHB14" s="12"/>
      <c r="MHC14" s="12"/>
      <c r="MHD14" s="12"/>
      <c r="MHE14" s="12"/>
      <c r="MHF14" s="12"/>
      <c r="MHG14" s="12"/>
      <c r="MHH14" s="12"/>
      <c r="MHI14" s="12"/>
      <c r="MHJ14" s="12"/>
      <c r="MHK14" s="12"/>
      <c r="MHL14" s="12"/>
      <c r="MHM14" s="12"/>
      <c r="MHN14" s="12"/>
      <c r="MHO14" s="12"/>
      <c r="MHP14" s="12"/>
      <c r="MHQ14" s="12"/>
      <c r="MHR14" s="12"/>
      <c r="MHS14" s="12"/>
      <c r="MHT14" s="12"/>
      <c r="MHU14" s="12"/>
      <c r="MHV14" s="12"/>
      <c r="MHW14" s="12"/>
      <c r="MHX14" s="12"/>
      <c r="MHY14" s="12"/>
      <c r="MHZ14" s="12"/>
      <c r="MIA14" s="12"/>
      <c r="MIB14" s="12"/>
      <c r="MIC14" s="12"/>
      <c r="MID14" s="12"/>
      <c r="MIE14" s="12"/>
      <c r="MIF14" s="12"/>
      <c r="MIG14" s="12"/>
      <c r="MIH14" s="12"/>
      <c r="MII14" s="12"/>
      <c r="MIJ14" s="12"/>
      <c r="MIK14" s="12"/>
      <c r="MIL14" s="12"/>
      <c r="MIM14" s="12"/>
      <c r="MIN14" s="12"/>
      <c r="MIO14" s="12"/>
      <c r="MIP14" s="12"/>
      <c r="MIQ14" s="12"/>
      <c r="MIR14" s="12"/>
      <c r="MIS14" s="12"/>
      <c r="MIT14" s="12"/>
      <c r="MIU14" s="12"/>
      <c r="MIV14" s="12"/>
      <c r="MIW14" s="12"/>
      <c r="MIX14" s="12"/>
      <c r="MIY14" s="12"/>
      <c r="MIZ14" s="12"/>
      <c r="MJA14" s="12"/>
      <c r="MJB14" s="12"/>
      <c r="MJC14" s="12"/>
      <c r="MJD14" s="12"/>
      <c r="MJE14" s="12"/>
      <c r="MJF14" s="12"/>
      <c r="MJG14" s="12"/>
      <c r="MJH14" s="12"/>
      <c r="MJI14" s="12"/>
      <c r="MJJ14" s="12"/>
      <c r="MJK14" s="12"/>
      <c r="MJL14" s="12"/>
      <c r="MJM14" s="12"/>
      <c r="MJN14" s="12"/>
      <c r="MJO14" s="12"/>
      <c r="MJP14" s="12"/>
      <c r="MJQ14" s="12"/>
      <c r="MJR14" s="12"/>
      <c r="MJS14" s="12"/>
      <c r="MJT14" s="12"/>
      <c r="MJU14" s="12"/>
      <c r="MJV14" s="12"/>
      <c r="MJW14" s="12"/>
      <c r="MJX14" s="12"/>
      <c r="MJY14" s="12"/>
      <c r="MJZ14" s="12"/>
      <c r="MKA14" s="12"/>
      <c r="MKB14" s="12"/>
      <c r="MKC14" s="12"/>
      <c r="MKD14" s="12"/>
      <c r="MKE14" s="12"/>
      <c r="MKF14" s="12"/>
      <c r="MKG14" s="12"/>
      <c r="MKH14" s="12"/>
      <c r="MKI14" s="12"/>
      <c r="MKJ14" s="12"/>
      <c r="MKK14" s="12"/>
      <c r="MKL14" s="12"/>
      <c r="MKM14" s="12"/>
      <c r="MKN14" s="12"/>
      <c r="MKO14" s="12"/>
      <c r="MKP14" s="12"/>
      <c r="MKQ14" s="12"/>
      <c r="MKR14" s="12"/>
      <c r="MKS14" s="12"/>
      <c r="MKT14" s="12"/>
      <c r="MKU14" s="12"/>
      <c r="MKV14" s="12"/>
      <c r="MKW14" s="12"/>
      <c r="MKX14" s="12"/>
      <c r="MKY14" s="12"/>
      <c r="MKZ14" s="12"/>
      <c r="MLA14" s="12"/>
      <c r="MLB14" s="12"/>
      <c r="MLC14" s="12"/>
      <c r="MLD14" s="12"/>
      <c r="MLE14" s="12"/>
      <c r="MLF14" s="12"/>
      <c r="MLG14" s="12"/>
      <c r="MLH14" s="12"/>
      <c r="MLI14" s="12"/>
      <c r="MLJ14" s="12"/>
      <c r="MLK14" s="12"/>
      <c r="MLL14" s="12"/>
      <c r="MLM14" s="12"/>
      <c r="MLN14" s="12"/>
      <c r="MLO14" s="12"/>
      <c r="MLP14" s="12"/>
      <c r="MLQ14" s="12"/>
      <c r="MLR14" s="12"/>
      <c r="MLS14" s="12"/>
      <c r="MLT14" s="12"/>
      <c r="MLU14" s="12"/>
      <c r="MLV14" s="12"/>
      <c r="MLW14" s="12"/>
      <c r="MLX14" s="12"/>
      <c r="MLY14" s="12"/>
      <c r="MLZ14" s="12"/>
      <c r="MMA14" s="12"/>
      <c r="MMB14" s="12"/>
      <c r="MMC14" s="12"/>
      <c r="MMD14" s="12"/>
      <c r="MME14" s="12"/>
      <c r="MMF14" s="12"/>
      <c r="MMG14" s="12"/>
      <c r="MMH14" s="12"/>
      <c r="MMI14" s="12"/>
      <c r="MMJ14" s="12"/>
      <c r="MMK14" s="12"/>
      <c r="MML14" s="12"/>
      <c r="MMM14" s="12"/>
      <c r="MMN14" s="12"/>
      <c r="MMO14" s="12"/>
      <c r="MMP14" s="12"/>
      <c r="MMQ14" s="12"/>
      <c r="MMR14" s="12"/>
      <c r="MMS14" s="12"/>
      <c r="MMT14" s="12"/>
      <c r="MMU14" s="12"/>
      <c r="MMV14" s="12"/>
      <c r="MMW14" s="12"/>
      <c r="MMX14" s="12"/>
      <c r="MMY14" s="12"/>
      <c r="MMZ14" s="12"/>
      <c r="MNA14" s="12"/>
      <c r="MNB14" s="12"/>
      <c r="MNC14" s="12"/>
      <c r="MND14" s="12"/>
      <c r="MNE14" s="12"/>
      <c r="MNF14" s="12"/>
      <c r="MNG14" s="12"/>
      <c r="MNH14" s="12"/>
      <c r="MNI14" s="12"/>
      <c r="MNJ14" s="12"/>
      <c r="MNK14" s="12"/>
      <c r="MNL14" s="12"/>
      <c r="MNM14" s="12"/>
      <c r="MNN14" s="12"/>
      <c r="MNO14" s="12"/>
      <c r="MNP14" s="12"/>
      <c r="MNQ14" s="12"/>
      <c r="MNR14" s="12"/>
      <c r="MNS14" s="12"/>
      <c r="MNT14" s="12"/>
      <c r="MNU14" s="12"/>
      <c r="MNV14" s="12"/>
      <c r="MNW14" s="12"/>
      <c r="MNX14" s="12"/>
      <c r="MNY14" s="12"/>
      <c r="MNZ14" s="12"/>
      <c r="MOA14" s="12"/>
      <c r="MOB14" s="12"/>
      <c r="MOC14" s="12"/>
      <c r="MOD14" s="12"/>
      <c r="MOE14" s="12"/>
      <c r="MOF14" s="12"/>
      <c r="MOG14" s="12"/>
      <c r="MOH14" s="12"/>
      <c r="MOI14" s="12"/>
      <c r="MOJ14" s="12"/>
      <c r="MOK14" s="12"/>
      <c r="MOL14" s="12"/>
      <c r="MOM14" s="12"/>
      <c r="MON14" s="12"/>
      <c r="MOO14" s="12"/>
      <c r="MOP14" s="12"/>
      <c r="MOQ14" s="12"/>
      <c r="MOR14" s="12"/>
      <c r="MOS14" s="12"/>
      <c r="MOT14" s="12"/>
      <c r="MOU14" s="12"/>
      <c r="MOV14" s="12"/>
      <c r="MOW14" s="12"/>
      <c r="MOX14" s="12"/>
      <c r="MOY14" s="12"/>
      <c r="MOZ14" s="12"/>
      <c r="MPA14" s="12"/>
      <c r="MPB14" s="12"/>
      <c r="MPC14" s="12"/>
      <c r="MPD14" s="12"/>
      <c r="MPE14" s="12"/>
      <c r="MPF14" s="12"/>
      <c r="MPG14" s="12"/>
      <c r="MPH14" s="12"/>
      <c r="MPI14" s="12"/>
      <c r="MPJ14" s="12"/>
      <c r="MPK14" s="12"/>
      <c r="MPL14" s="12"/>
      <c r="MPM14" s="12"/>
      <c r="MPN14" s="12"/>
      <c r="MPO14" s="12"/>
      <c r="MPP14" s="12"/>
      <c r="MPQ14" s="12"/>
      <c r="MPR14" s="12"/>
      <c r="MPS14" s="12"/>
      <c r="MPT14" s="12"/>
      <c r="MPU14" s="12"/>
      <c r="MPV14" s="12"/>
      <c r="MPW14" s="12"/>
      <c r="MPX14" s="12"/>
      <c r="MPY14" s="12"/>
      <c r="MPZ14" s="12"/>
      <c r="MQA14" s="12"/>
      <c r="MQB14" s="12"/>
      <c r="MQC14" s="12"/>
      <c r="MQD14" s="12"/>
      <c r="MQE14" s="12"/>
      <c r="MQF14" s="12"/>
      <c r="MQG14" s="12"/>
      <c r="MQH14" s="12"/>
      <c r="MQI14" s="12"/>
      <c r="MQJ14" s="12"/>
      <c r="MQK14" s="12"/>
      <c r="MQL14" s="12"/>
      <c r="MQM14" s="12"/>
      <c r="MQN14" s="12"/>
      <c r="MQO14" s="12"/>
      <c r="MQP14" s="12"/>
      <c r="MQQ14" s="12"/>
      <c r="MQR14" s="12"/>
      <c r="MQS14" s="12"/>
      <c r="MQT14" s="12"/>
      <c r="MQU14" s="12"/>
      <c r="MQV14" s="12"/>
      <c r="MQW14" s="12"/>
      <c r="MQX14" s="12"/>
      <c r="MQY14" s="12"/>
      <c r="MQZ14" s="12"/>
      <c r="MRA14" s="12"/>
      <c r="MRB14" s="12"/>
      <c r="MRC14" s="12"/>
      <c r="MRD14" s="12"/>
      <c r="MRE14" s="12"/>
      <c r="MRF14" s="12"/>
      <c r="MRG14" s="12"/>
      <c r="MRH14" s="12"/>
      <c r="MRI14" s="12"/>
      <c r="MRJ14" s="12"/>
      <c r="MRK14" s="12"/>
      <c r="MRL14" s="12"/>
      <c r="MRM14" s="12"/>
      <c r="MRN14" s="12"/>
      <c r="MRO14" s="12"/>
      <c r="MRP14" s="12"/>
      <c r="MRQ14" s="12"/>
      <c r="MRR14" s="12"/>
      <c r="MRS14" s="12"/>
      <c r="MRT14" s="12"/>
      <c r="MRU14" s="12"/>
      <c r="MRV14" s="12"/>
      <c r="MRW14" s="12"/>
      <c r="MRX14" s="12"/>
      <c r="MRY14" s="12"/>
      <c r="MRZ14" s="12"/>
      <c r="MSA14" s="12"/>
      <c r="MSB14" s="12"/>
      <c r="MSC14" s="12"/>
      <c r="MSD14" s="12"/>
      <c r="MSE14" s="12"/>
      <c r="MSF14" s="12"/>
      <c r="MSG14" s="12"/>
      <c r="MSH14" s="12"/>
      <c r="MSI14" s="12"/>
      <c r="MSJ14" s="12"/>
      <c r="MSK14" s="12"/>
      <c r="MSL14" s="12"/>
      <c r="MSM14" s="12"/>
      <c r="MSN14" s="12"/>
      <c r="MSO14" s="12"/>
      <c r="MSP14" s="12"/>
      <c r="MSQ14" s="12"/>
      <c r="MSR14" s="12"/>
      <c r="MSS14" s="12"/>
      <c r="MST14" s="12"/>
      <c r="MSU14" s="12"/>
      <c r="MSV14" s="12"/>
      <c r="MSW14" s="12"/>
      <c r="MSX14" s="12"/>
      <c r="MSY14" s="12"/>
      <c r="MSZ14" s="12"/>
      <c r="MTA14" s="12"/>
      <c r="MTB14" s="12"/>
      <c r="MTC14" s="12"/>
      <c r="MTD14" s="12"/>
      <c r="MTE14" s="12"/>
      <c r="MTF14" s="12"/>
      <c r="MTG14" s="12"/>
      <c r="MTH14" s="12"/>
      <c r="MTI14" s="12"/>
      <c r="MTJ14" s="12"/>
      <c r="MTK14" s="12"/>
      <c r="MTL14" s="12"/>
      <c r="MTM14" s="12"/>
      <c r="MTN14" s="12"/>
      <c r="MTO14" s="12"/>
      <c r="MTP14" s="12"/>
      <c r="MTQ14" s="12"/>
      <c r="MTR14" s="12"/>
      <c r="MTS14" s="12"/>
      <c r="MTT14" s="12"/>
      <c r="MTU14" s="12"/>
      <c r="MTV14" s="12"/>
      <c r="MTW14" s="12"/>
      <c r="MTX14" s="12"/>
      <c r="MTY14" s="12"/>
      <c r="MTZ14" s="12"/>
      <c r="MUA14" s="12"/>
      <c r="MUB14" s="12"/>
      <c r="MUC14" s="12"/>
      <c r="MUD14" s="12"/>
      <c r="MUE14" s="12"/>
      <c r="MUF14" s="12"/>
      <c r="MUG14" s="12"/>
      <c r="MUH14" s="12"/>
      <c r="MUI14" s="12"/>
      <c r="MUJ14" s="12"/>
      <c r="MUK14" s="12"/>
      <c r="MUL14" s="12"/>
      <c r="MUM14" s="12"/>
      <c r="MUN14" s="12"/>
      <c r="MUO14" s="12"/>
      <c r="MUP14" s="12"/>
      <c r="MUQ14" s="12"/>
      <c r="MUR14" s="12"/>
      <c r="MUS14" s="12"/>
      <c r="MUT14" s="12"/>
      <c r="MUU14" s="12"/>
      <c r="MUV14" s="12"/>
      <c r="MUW14" s="12"/>
      <c r="MUX14" s="12"/>
      <c r="MUY14" s="12"/>
      <c r="MUZ14" s="12"/>
      <c r="MVA14" s="12"/>
      <c r="MVB14" s="12"/>
      <c r="MVC14" s="12"/>
      <c r="MVD14" s="12"/>
      <c r="MVE14" s="12"/>
      <c r="MVF14" s="12"/>
      <c r="MVG14" s="12"/>
      <c r="MVH14" s="12"/>
      <c r="MVI14" s="12"/>
      <c r="MVJ14" s="12"/>
      <c r="MVK14" s="12"/>
      <c r="MVL14" s="12"/>
      <c r="MVM14" s="12"/>
      <c r="MVN14" s="12"/>
      <c r="MVO14" s="12"/>
      <c r="MVP14" s="12"/>
      <c r="MVQ14" s="12"/>
      <c r="MVR14" s="12"/>
      <c r="MVS14" s="12"/>
      <c r="MVT14" s="12"/>
      <c r="MVU14" s="12"/>
      <c r="MVV14" s="12"/>
      <c r="MVW14" s="12"/>
      <c r="MVX14" s="12"/>
      <c r="MVY14" s="12"/>
      <c r="MVZ14" s="12"/>
      <c r="MWA14" s="12"/>
      <c r="MWB14" s="12"/>
      <c r="MWC14" s="12"/>
      <c r="MWD14" s="12"/>
      <c r="MWE14" s="12"/>
      <c r="MWF14" s="12"/>
      <c r="MWG14" s="12"/>
      <c r="MWH14" s="12"/>
      <c r="MWI14" s="12"/>
      <c r="MWJ14" s="12"/>
      <c r="MWK14" s="12"/>
      <c r="MWL14" s="12"/>
      <c r="MWM14" s="12"/>
      <c r="MWN14" s="12"/>
      <c r="MWO14" s="12"/>
      <c r="MWP14" s="12"/>
      <c r="MWQ14" s="12"/>
      <c r="MWR14" s="12"/>
      <c r="MWS14" s="12"/>
      <c r="MWT14" s="12"/>
      <c r="MWU14" s="12"/>
      <c r="MWV14" s="12"/>
      <c r="MWW14" s="12"/>
      <c r="MWX14" s="12"/>
      <c r="MWY14" s="12"/>
      <c r="MWZ14" s="12"/>
      <c r="MXA14" s="12"/>
      <c r="MXB14" s="12"/>
      <c r="MXC14" s="12"/>
      <c r="MXD14" s="12"/>
      <c r="MXE14" s="12"/>
      <c r="MXF14" s="12"/>
      <c r="MXG14" s="12"/>
      <c r="MXH14" s="12"/>
      <c r="MXI14" s="12"/>
      <c r="MXJ14" s="12"/>
      <c r="MXK14" s="12"/>
      <c r="MXL14" s="12"/>
      <c r="MXM14" s="12"/>
      <c r="MXN14" s="12"/>
      <c r="MXO14" s="12"/>
      <c r="MXP14" s="12"/>
      <c r="MXQ14" s="12"/>
      <c r="MXR14" s="12"/>
      <c r="MXS14" s="12"/>
      <c r="MXT14" s="12"/>
      <c r="MXU14" s="12"/>
      <c r="MXV14" s="12"/>
      <c r="MXW14" s="12"/>
      <c r="MXX14" s="12"/>
      <c r="MXY14" s="12"/>
      <c r="MXZ14" s="12"/>
      <c r="MYA14" s="12"/>
      <c r="MYB14" s="12"/>
      <c r="MYC14" s="12"/>
      <c r="MYD14" s="12"/>
      <c r="MYE14" s="12"/>
      <c r="MYF14" s="12"/>
      <c r="MYG14" s="12"/>
      <c r="MYH14" s="12"/>
      <c r="MYI14" s="12"/>
      <c r="MYJ14" s="12"/>
      <c r="MYK14" s="12"/>
      <c r="MYL14" s="12"/>
      <c r="MYM14" s="12"/>
      <c r="MYN14" s="12"/>
      <c r="MYO14" s="12"/>
      <c r="MYP14" s="12"/>
      <c r="MYQ14" s="12"/>
      <c r="MYR14" s="12"/>
      <c r="MYS14" s="12"/>
      <c r="MYT14" s="12"/>
      <c r="MYU14" s="12"/>
      <c r="MYV14" s="12"/>
      <c r="MYW14" s="12"/>
      <c r="MYX14" s="12"/>
      <c r="MYY14" s="12"/>
      <c r="MYZ14" s="12"/>
      <c r="MZA14" s="12"/>
      <c r="MZB14" s="12"/>
      <c r="MZC14" s="12"/>
      <c r="MZD14" s="12"/>
      <c r="MZE14" s="12"/>
      <c r="MZF14" s="12"/>
      <c r="MZG14" s="12"/>
      <c r="MZH14" s="12"/>
      <c r="MZI14" s="12"/>
      <c r="MZJ14" s="12"/>
      <c r="MZK14" s="12"/>
      <c r="MZL14" s="12"/>
      <c r="MZM14" s="12"/>
      <c r="MZN14" s="12"/>
      <c r="MZO14" s="12"/>
      <c r="MZP14" s="12"/>
      <c r="MZQ14" s="12"/>
      <c r="MZR14" s="12"/>
      <c r="MZS14" s="12"/>
      <c r="MZT14" s="12"/>
      <c r="MZU14" s="12"/>
      <c r="MZV14" s="12"/>
      <c r="MZW14" s="12"/>
      <c r="MZX14" s="12"/>
      <c r="MZY14" s="12"/>
      <c r="MZZ14" s="12"/>
      <c r="NAA14" s="12"/>
      <c r="NAB14" s="12"/>
      <c r="NAC14" s="12"/>
      <c r="NAD14" s="12"/>
      <c r="NAE14" s="12"/>
      <c r="NAF14" s="12"/>
      <c r="NAG14" s="12"/>
      <c r="NAH14" s="12"/>
      <c r="NAI14" s="12"/>
      <c r="NAJ14" s="12"/>
      <c r="NAK14" s="12"/>
      <c r="NAL14" s="12"/>
      <c r="NAM14" s="12"/>
      <c r="NAN14" s="12"/>
      <c r="NAO14" s="12"/>
      <c r="NAP14" s="12"/>
      <c r="NAQ14" s="12"/>
      <c r="NAR14" s="12"/>
      <c r="NAS14" s="12"/>
      <c r="NAT14" s="12"/>
      <c r="NAU14" s="12"/>
      <c r="NAV14" s="12"/>
      <c r="NAW14" s="12"/>
      <c r="NAX14" s="12"/>
      <c r="NAY14" s="12"/>
      <c r="NAZ14" s="12"/>
      <c r="NBA14" s="12"/>
      <c r="NBB14" s="12"/>
      <c r="NBC14" s="12"/>
      <c r="NBD14" s="12"/>
      <c r="NBE14" s="12"/>
      <c r="NBF14" s="12"/>
      <c r="NBG14" s="12"/>
      <c r="NBH14" s="12"/>
      <c r="NBI14" s="12"/>
      <c r="NBJ14" s="12"/>
      <c r="NBK14" s="12"/>
      <c r="NBL14" s="12"/>
      <c r="NBM14" s="12"/>
      <c r="NBN14" s="12"/>
      <c r="NBO14" s="12"/>
      <c r="NBP14" s="12"/>
      <c r="NBQ14" s="12"/>
      <c r="NBR14" s="12"/>
      <c r="NBS14" s="12"/>
      <c r="NBT14" s="12"/>
      <c r="NBU14" s="12"/>
      <c r="NBV14" s="12"/>
      <c r="NBW14" s="12"/>
      <c r="NBX14" s="12"/>
      <c r="NBY14" s="12"/>
      <c r="NBZ14" s="12"/>
      <c r="NCA14" s="12"/>
      <c r="NCB14" s="12"/>
      <c r="NCC14" s="12"/>
      <c r="NCD14" s="12"/>
      <c r="NCE14" s="12"/>
      <c r="NCF14" s="12"/>
      <c r="NCG14" s="12"/>
      <c r="NCH14" s="12"/>
      <c r="NCI14" s="12"/>
      <c r="NCJ14" s="12"/>
      <c r="NCK14" s="12"/>
      <c r="NCL14" s="12"/>
      <c r="NCM14" s="12"/>
      <c r="NCN14" s="12"/>
      <c r="NCO14" s="12"/>
      <c r="NCP14" s="12"/>
      <c r="NCQ14" s="12"/>
      <c r="NCR14" s="12"/>
      <c r="NCS14" s="12"/>
      <c r="NCT14" s="12"/>
      <c r="NCU14" s="12"/>
      <c r="NCV14" s="12"/>
      <c r="NCW14" s="12"/>
      <c r="NCX14" s="12"/>
      <c r="NCY14" s="12"/>
      <c r="NCZ14" s="12"/>
      <c r="NDA14" s="12"/>
      <c r="NDB14" s="12"/>
      <c r="NDC14" s="12"/>
      <c r="NDD14" s="12"/>
      <c r="NDE14" s="12"/>
      <c r="NDF14" s="12"/>
      <c r="NDG14" s="12"/>
      <c r="NDH14" s="12"/>
      <c r="NDI14" s="12"/>
      <c r="NDJ14" s="12"/>
      <c r="NDK14" s="12"/>
      <c r="NDL14" s="12"/>
      <c r="NDM14" s="12"/>
      <c r="NDN14" s="12"/>
      <c r="NDO14" s="12"/>
      <c r="NDP14" s="12"/>
      <c r="NDQ14" s="12"/>
      <c r="NDR14" s="12"/>
      <c r="NDS14" s="12"/>
      <c r="NDT14" s="12"/>
      <c r="NDU14" s="12"/>
      <c r="NDV14" s="12"/>
      <c r="NDW14" s="12"/>
      <c r="NDX14" s="12"/>
      <c r="NDY14" s="12"/>
      <c r="NDZ14" s="12"/>
      <c r="NEA14" s="12"/>
      <c r="NEB14" s="12"/>
      <c r="NEC14" s="12"/>
      <c r="NED14" s="12"/>
      <c r="NEE14" s="12"/>
      <c r="NEF14" s="12"/>
      <c r="NEG14" s="12"/>
      <c r="NEH14" s="12"/>
      <c r="NEI14" s="12"/>
      <c r="NEJ14" s="12"/>
      <c r="NEK14" s="12"/>
      <c r="NEL14" s="12"/>
      <c r="NEM14" s="12"/>
      <c r="NEN14" s="12"/>
      <c r="NEO14" s="12"/>
      <c r="NEP14" s="12"/>
      <c r="NEQ14" s="12"/>
      <c r="NER14" s="12"/>
      <c r="NES14" s="12"/>
      <c r="NET14" s="12"/>
      <c r="NEU14" s="12"/>
      <c r="NEV14" s="12"/>
      <c r="NEW14" s="12"/>
      <c r="NEX14" s="12"/>
      <c r="NEY14" s="12"/>
      <c r="NEZ14" s="12"/>
      <c r="NFA14" s="12"/>
      <c r="NFB14" s="12"/>
      <c r="NFC14" s="12"/>
      <c r="NFD14" s="12"/>
      <c r="NFE14" s="12"/>
      <c r="NFF14" s="12"/>
      <c r="NFG14" s="12"/>
      <c r="NFH14" s="12"/>
      <c r="NFI14" s="12"/>
      <c r="NFJ14" s="12"/>
      <c r="NFK14" s="12"/>
      <c r="NFL14" s="12"/>
      <c r="NFM14" s="12"/>
      <c r="NFN14" s="12"/>
      <c r="NFO14" s="12"/>
      <c r="NFP14" s="12"/>
      <c r="NFQ14" s="12"/>
      <c r="NFR14" s="12"/>
      <c r="NFS14" s="12"/>
      <c r="NFT14" s="12"/>
      <c r="NFU14" s="12"/>
      <c r="NFV14" s="12"/>
      <c r="NFW14" s="12"/>
      <c r="NFX14" s="12"/>
      <c r="NFY14" s="12"/>
      <c r="NFZ14" s="12"/>
      <c r="NGA14" s="12"/>
      <c r="NGB14" s="12"/>
      <c r="NGC14" s="12"/>
      <c r="NGD14" s="12"/>
      <c r="NGE14" s="12"/>
      <c r="NGF14" s="12"/>
      <c r="NGG14" s="12"/>
      <c r="NGH14" s="12"/>
      <c r="NGI14" s="12"/>
      <c r="NGJ14" s="12"/>
      <c r="NGK14" s="12"/>
      <c r="NGL14" s="12"/>
      <c r="NGM14" s="12"/>
      <c r="NGN14" s="12"/>
      <c r="NGO14" s="12"/>
      <c r="NGP14" s="12"/>
      <c r="NGQ14" s="12"/>
      <c r="NGR14" s="12"/>
      <c r="NGS14" s="12"/>
      <c r="NGT14" s="12"/>
      <c r="NGU14" s="12"/>
      <c r="NGV14" s="12"/>
      <c r="NGW14" s="12"/>
      <c r="NGX14" s="12"/>
      <c r="NGY14" s="12"/>
      <c r="NGZ14" s="12"/>
      <c r="NHA14" s="12"/>
      <c r="NHB14" s="12"/>
      <c r="NHC14" s="12"/>
      <c r="NHD14" s="12"/>
      <c r="NHE14" s="12"/>
      <c r="NHF14" s="12"/>
      <c r="NHG14" s="12"/>
      <c r="NHH14" s="12"/>
      <c r="NHI14" s="12"/>
      <c r="NHJ14" s="12"/>
      <c r="NHK14" s="12"/>
      <c r="NHL14" s="12"/>
      <c r="NHM14" s="12"/>
      <c r="NHN14" s="12"/>
      <c r="NHO14" s="12"/>
      <c r="NHP14" s="12"/>
      <c r="NHQ14" s="12"/>
      <c r="NHR14" s="12"/>
      <c r="NHS14" s="12"/>
      <c r="NHT14" s="12"/>
      <c r="NHU14" s="12"/>
      <c r="NHV14" s="12"/>
      <c r="NHW14" s="12"/>
      <c r="NHX14" s="12"/>
      <c r="NHY14" s="12"/>
      <c r="NHZ14" s="12"/>
      <c r="NIA14" s="12"/>
      <c r="NIB14" s="12"/>
      <c r="NIC14" s="12"/>
      <c r="NID14" s="12"/>
      <c r="NIE14" s="12"/>
      <c r="NIF14" s="12"/>
      <c r="NIG14" s="12"/>
      <c r="NIH14" s="12"/>
      <c r="NII14" s="12"/>
      <c r="NIJ14" s="12"/>
      <c r="NIK14" s="12"/>
      <c r="NIL14" s="12"/>
      <c r="NIM14" s="12"/>
      <c r="NIN14" s="12"/>
      <c r="NIO14" s="12"/>
      <c r="NIP14" s="12"/>
      <c r="NIQ14" s="12"/>
      <c r="NIR14" s="12"/>
      <c r="NIS14" s="12"/>
      <c r="NIT14" s="12"/>
      <c r="NIU14" s="12"/>
      <c r="NIV14" s="12"/>
      <c r="NIW14" s="12"/>
      <c r="NIX14" s="12"/>
      <c r="NIY14" s="12"/>
      <c r="NIZ14" s="12"/>
      <c r="NJA14" s="12"/>
      <c r="NJB14" s="12"/>
      <c r="NJC14" s="12"/>
      <c r="NJD14" s="12"/>
      <c r="NJE14" s="12"/>
      <c r="NJF14" s="12"/>
      <c r="NJG14" s="12"/>
      <c r="NJH14" s="12"/>
      <c r="NJI14" s="12"/>
      <c r="NJJ14" s="12"/>
      <c r="NJK14" s="12"/>
      <c r="NJL14" s="12"/>
      <c r="NJM14" s="12"/>
      <c r="NJN14" s="12"/>
      <c r="NJO14" s="12"/>
      <c r="NJP14" s="12"/>
      <c r="NJQ14" s="12"/>
      <c r="NJR14" s="12"/>
      <c r="NJS14" s="12"/>
      <c r="NJT14" s="12"/>
      <c r="NJU14" s="12"/>
      <c r="NJV14" s="12"/>
      <c r="NJW14" s="12"/>
      <c r="NJX14" s="12"/>
      <c r="NJY14" s="12"/>
      <c r="NJZ14" s="12"/>
      <c r="NKA14" s="12"/>
      <c r="NKB14" s="12"/>
      <c r="NKC14" s="12"/>
      <c r="NKD14" s="12"/>
      <c r="NKE14" s="12"/>
      <c r="NKF14" s="12"/>
      <c r="NKG14" s="12"/>
      <c r="NKH14" s="12"/>
      <c r="NKI14" s="12"/>
      <c r="NKJ14" s="12"/>
      <c r="NKK14" s="12"/>
      <c r="NKL14" s="12"/>
      <c r="NKM14" s="12"/>
      <c r="NKN14" s="12"/>
      <c r="NKO14" s="12"/>
      <c r="NKP14" s="12"/>
      <c r="NKQ14" s="12"/>
      <c r="NKR14" s="12"/>
      <c r="NKS14" s="12"/>
      <c r="NKT14" s="12"/>
      <c r="NKU14" s="12"/>
      <c r="NKV14" s="12"/>
      <c r="NKW14" s="12"/>
      <c r="NKX14" s="12"/>
      <c r="NKY14" s="12"/>
      <c r="NKZ14" s="12"/>
      <c r="NLA14" s="12"/>
      <c r="NLB14" s="12"/>
      <c r="NLC14" s="12"/>
      <c r="NLD14" s="12"/>
      <c r="NLE14" s="12"/>
      <c r="NLF14" s="12"/>
      <c r="NLG14" s="12"/>
      <c r="NLH14" s="12"/>
      <c r="NLI14" s="12"/>
      <c r="NLJ14" s="12"/>
      <c r="NLK14" s="12"/>
      <c r="NLL14" s="12"/>
      <c r="NLM14" s="12"/>
      <c r="NLN14" s="12"/>
      <c r="NLO14" s="12"/>
      <c r="NLP14" s="12"/>
      <c r="NLQ14" s="12"/>
      <c r="NLR14" s="12"/>
      <c r="NLS14" s="12"/>
      <c r="NLT14" s="12"/>
      <c r="NLU14" s="12"/>
      <c r="NLV14" s="12"/>
      <c r="NLW14" s="12"/>
      <c r="NLX14" s="12"/>
      <c r="NLY14" s="12"/>
      <c r="NLZ14" s="12"/>
      <c r="NMA14" s="12"/>
      <c r="NMB14" s="12"/>
      <c r="NMC14" s="12"/>
      <c r="NMD14" s="12"/>
      <c r="NME14" s="12"/>
      <c r="NMF14" s="12"/>
      <c r="NMG14" s="12"/>
      <c r="NMH14" s="12"/>
      <c r="NMI14" s="12"/>
      <c r="NMJ14" s="12"/>
      <c r="NMK14" s="12"/>
      <c r="NML14" s="12"/>
      <c r="NMM14" s="12"/>
      <c r="NMN14" s="12"/>
      <c r="NMO14" s="12"/>
      <c r="NMP14" s="12"/>
      <c r="NMQ14" s="12"/>
      <c r="NMR14" s="12"/>
      <c r="NMS14" s="12"/>
      <c r="NMT14" s="12"/>
      <c r="NMU14" s="12"/>
      <c r="NMV14" s="12"/>
      <c r="NMW14" s="12"/>
      <c r="NMX14" s="12"/>
      <c r="NMY14" s="12"/>
      <c r="NMZ14" s="12"/>
      <c r="NNA14" s="12"/>
      <c r="NNB14" s="12"/>
      <c r="NNC14" s="12"/>
      <c r="NND14" s="12"/>
      <c r="NNE14" s="12"/>
      <c r="NNF14" s="12"/>
      <c r="NNG14" s="12"/>
      <c r="NNH14" s="12"/>
      <c r="NNI14" s="12"/>
      <c r="NNJ14" s="12"/>
      <c r="NNK14" s="12"/>
      <c r="NNL14" s="12"/>
      <c r="NNM14" s="12"/>
      <c r="NNN14" s="12"/>
      <c r="NNO14" s="12"/>
      <c r="NNP14" s="12"/>
      <c r="NNQ14" s="12"/>
      <c r="NNR14" s="12"/>
      <c r="NNS14" s="12"/>
      <c r="NNT14" s="12"/>
      <c r="NNU14" s="12"/>
      <c r="NNV14" s="12"/>
      <c r="NNW14" s="12"/>
      <c r="NNX14" s="12"/>
      <c r="NNY14" s="12"/>
      <c r="NNZ14" s="12"/>
      <c r="NOA14" s="12"/>
      <c r="NOB14" s="12"/>
      <c r="NOC14" s="12"/>
      <c r="NOD14" s="12"/>
      <c r="NOE14" s="12"/>
      <c r="NOF14" s="12"/>
      <c r="NOG14" s="12"/>
      <c r="NOH14" s="12"/>
      <c r="NOI14" s="12"/>
      <c r="NOJ14" s="12"/>
      <c r="NOK14" s="12"/>
      <c r="NOL14" s="12"/>
      <c r="NOM14" s="12"/>
      <c r="NON14" s="12"/>
      <c r="NOO14" s="12"/>
      <c r="NOP14" s="12"/>
      <c r="NOQ14" s="12"/>
      <c r="NOR14" s="12"/>
      <c r="NOS14" s="12"/>
      <c r="NOT14" s="12"/>
      <c r="NOU14" s="12"/>
      <c r="NOV14" s="12"/>
      <c r="NOW14" s="12"/>
      <c r="NOX14" s="12"/>
      <c r="NOY14" s="12"/>
      <c r="NOZ14" s="12"/>
      <c r="NPA14" s="12"/>
      <c r="NPB14" s="12"/>
      <c r="NPC14" s="12"/>
      <c r="NPD14" s="12"/>
      <c r="NPE14" s="12"/>
      <c r="NPF14" s="12"/>
      <c r="NPG14" s="12"/>
      <c r="NPH14" s="12"/>
      <c r="NPI14" s="12"/>
      <c r="NPJ14" s="12"/>
      <c r="NPK14" s="12"/>
      <c r="NPL14" s="12"/>
      <c r="NPM14" s="12"/>
      <c r="NPN14" s="12"/>
      <c r="NPO14" s="12"/>
      <c r="NPP14" s="12"/>
      <c r="NPQ14" s="12"/>
      <c r="NPR14" s="12"/>
      <c r="NPS14" s="12"/>
      <c r="NPT14" s="12"/>
      <c r="NPU14" s="12"/>
      <c r="NPV14" s="12"/>
      <c r="NPW14" s="12"/>
      <c r="NPX14" s="12"/>
      <c r="NPY14" s="12"/>
      <c r="NPZ14" s="12"/>
      <c r="NQA14" s="12"/>
      <c r="NQB14" s="12"/>
      <c r="NQC14" s="12"/>
      <c r="NQD14" s="12"/>
      <c r="NQE14" s="12"/>
      <c r="NQF14" s="12"/>
      <c r="NQG14" s="12"/>
      <c r="NQH14" s="12"/>
      <c r="NQI14" s="12"/>
      <c r="NQJ14" s="12"/>
      <c r="NQK14" s="12"/>
      <c r="NQL14" s="12"/>
      <c r="NQM14" s="12"/>
      <c r="NQN14" s="12"/>
      <c r="NQO14" s="12"/>
      <c r="NQP14" s="12"/>
      <c r="NQQ14" s="12"/>
      <c r="NQR14" s="12"/>
      <c r="NQS14" s="12"/>
      <c r="NQT14" s="12"/>
      <c r="NQU14" s="12"/>
      <c r="NQV14" s="12"/>
      <c r="NQW14" s="12"/>
      <c r="NQX14" s="12"/>
      <c r="NQY14" s="12"/>
      <c r="NQZ14" s="12"/>
      <c r="NRA14" s="12"/>
      <c r="NRB14" s="12"/>
      <c r="NRC14" s="12"/>
      <c r="NRD14" s="12"/>
      <c r="NRE14" s="12"/>
      <c r="NRF14" s="12"/>
      <c r="NRG14" s="12"/>
      <c r="NRH14" s="12"/>
      <c r="NRI14" s="12"/>
      <c r="NRJ14" s="12"/>
      <c r="NRK14" s="12"/>
      <c r="NRL14" s="12"/>
      <c r="NRM14" s="12"/>
      <c r="NRN14" s="12"/>
      <c r="NRO14" s="12"/>
      <c r="NRP14" s="12"/>
      <c r="NRQ14" s="12"/>
      <c r="NRR14" s="12"/>
      <c r="NRS14" s="12"/>
      <c r="NRT14" s="12"/>
      <c r="NRU14" s="12"/>
      <c r="NRV14" s="12"/>
      <c r="NRW14" s="12"/>
      <c r="NRX14" s="12"/>
      <c r="NRY14" s="12"/>
      <c r="NRZ14" s="12"/>
      <c r="NSA14" s="12"/>
      <c r="NSB14" s="12"/>
      <c r="NSC14" s="12"/>
      <c r="NSD14" s="12"/>
      <c r="NSE14" s="12"/>
      <c r="NSF14" s="12"/>
      <c r="NSG14" s="12"/>
      <c r="NSH14" s="12"/>
      <c r="NSI14" s="12"/>
      <c r="NSJ14" s="12"/>
      <c r="NSK14" s="12"/>
      <c r="NSL14" s="12"/>
      <c r="NSM14" s="12"/>
      <c r="NSN14" s="12"/>
      <c r="NSO14" s="12"/>
      <c r="NSP14" s="12"/>
      <c r="NSQ14" s="12"/>
      <c r="NSR14" s="12"/>
      <c r="NSS14" s="12"/>
      <c r="NST14" s="12"/>
      <c r="NSU14" s="12"/>
      <c r="NSV14" s="12"/>
      <c r="NSW14" s="12"/>
      <c r="NSX14" s="12"/>
      <c r="NSY14" s="12"/>
      <c r="NSZ14" s="12"/>
      <c r="NTA14" s="12"/>
      <c r="NTB14" s="12"/>
      <c r="NTC14" s="12"/>
      <c r="NTD14" s="12"/>
      <c r="NTE14" s="12"/>
      <c r="NTF14" s="12"/>
      <c r="NTG14" s="12"/>
      <c r="NTH14" s="12"/>
      <c r="NTI14" s="12"/>
      <c r="NTJ14" s="12"/>
      <c r="NTK14" s="12"/>
      <c r="NTL14" s="12"/>
      <c r="NTM14" s="12"/>
      <c r="NTN14" s="12"/>
      <c r="NTO14" s="12"/>
      <c r="NTP14" s="12"/>
      <c r="NTQ14" s="12"/>
      <c r="NTR14" s="12"/>
      <c r="NTS14" s="12"/>
      <c r="NTT14" s="12"/>
      <c r="NTU14" s="12"/>
      <c r="NTV14" s="12"/>
      <c r="NTW14" s="12"/>
      <c r="NTX14" s="12"/>
      <c r="NTY14" s="12"/>
      <c r="NTZ14" s="12"/>
      <c r="NUA14" s="12"/>
      <c r="NUB14" s="12"/>
      <c r="NUC14" s="12"/>
      <c r="NUD14" s="12"/>
      <c r="NUE14" s="12"/>
      <c r="NUF14" s="12"/>
      <c r="NUG14" s="12"/>
      <c r="NUH14" s="12"/>
      <c r="NUI14" s="12"/>
      <c r="NUJ14" s="12"/>
      <c r="NUK14" s="12"/>
      <c r="NUL14" s="12"/>
      <c r="NUM14" s="12"/>
      <c r="NUN14" s="12"/>
      <c r="NUO14" s="12"/>
      <c r="NUP14" s="12"/>
      <c r="NUQ14" s="12"/>
      <c r="NUR14" s="12"/>
      <c r="NUS14" s="12"/>
      <c r="NUT14" s="12"/>
      <c r="NUU14" s="12"/>
      <c r="NUV14" s="12"/>
      <c r="NUW14" s="12"/>
      <c r="NUX14" s="12"/>
      <c r="NUY14" s="12"/>
      <c r="NUZ14" s="12"/>
      <c r="NVA14" s="12"/>
      <c r="NVB14" s="12"/>
      <c r="NVC14" s="12"/>
      <c r="NVD14" s="12"/>
      <c r="NVE14" s="12"/>
      <c r="NVF14" s="12"/>
      <c r="NVG14" s="12"/>
      <c r="NVH14" s="12"/>
      <c r="NVI14" s="12"/>
      <c r="NVJ14" s="12"/>
      <c r="NVK14" s="12"/>
      <c r="NVL14" s="12"/>
      <c r="NVM14" s="12"/>
      <c r="NVN14" s="12"/>
      <c r="NVO14" s="12"/>
      <c r="NVP14" s="12"/>
      <c r="NVQ14" s="12"/>
      <c r="NVR14" s="12"/>
      <c r="NVS14" s="12"/>
      <c r="NVT14" s="12"/>
      <c r="NVU14" s="12"/>
      <c r="NVV14" s="12"/>
      <c r="NVW14" s="12"/>
      <c r="NVX14" s="12"/>
      <c r="NVY14" s="12"/>
      <c r="NVZ14" s="12"/>
      <c r="NWA14" s="12"/>
      <c r="NWB14" s="12"/>
      <c r="NWC14" s="12"/>
      <c r="NWD14" s="12"/>
      <c r="NWE14" s="12"/>
      <c r="NWF14" s="12"/>
      <c r="NWG14" s="12"/>
      <c r="NWH14" s="12"/>
      <c r="NWI14" s="12"/>
      <c r="NWJ14" s="12"/>
      <c r="NWK14" s="12"/>
      <c r="NWL14" s="12"/>
      <c r="NWM14" s="12"/>
      <c r="NWN14" s="12"/>
      <c r="NWO14" s="12"/>
      <c r="NWP14" s="12"/>
      <c r="NWQ14" s="12"/>
      <c r="NWR14" s="12"/>
      <c r="NWS14" s="12"/>
      <c r="NWT14" s="12"/>
      <c r="NWU14" s="12"/>
      <c r="NWV14" s="12"/>
      <c r="NWW14" s="12"/>
      <c r="NWX14" s="12"/>
      <c r="NWY14" s="12"/>
      <c r="NWZ14" s="12"/>
      <c r="NXA14" s="12"/>
      <c r="NXB14" s="12"/>
      <c r="NXC14" s="12"/>
      <c r="NXD14" s="12"/>
      <c r="NXE14" s="12"/>
      <c r="NXF14" s="12"/>
      <c r="NXG14" s="12"/>
      <c r="NXH14" s="12"/>
      <c r="NXI14" s="12"/>
      <c r="NXJ14" s="12"/>
      <c r="NXK14" s="12"/>
      <c r="NXL14" s="12"/>
      <c r="NXM14" s="12"/>
      <c r="NXN14" s="12"/>
      <c r="NXO14" s="12"/>
      <c r="NXP14" s="12"/>
      <c r="NXQ14" s="12"/>
      <c r="NXR14" s="12"/>
      <c r="NXS14" s="12"/>
      <c r="NXT14" s="12"/>
      <c r="NXU14" s="12"/>
      <c r="NXV14" s="12"/>
      <c r="NXW14" s="12"/>
      <c r="NXX14" s="12"/>
      <c r="NXY14" s="12"/>
      <c r="NXZ14" s="12"/>
      <c r="NYA14" s="12"/>
      <c r="NYB14" s="12"/>
      <c r="NYC14" s="12"/>
      <c r="NYD14" s="12"/>
      <c r="NYE14" s="12"/>
      <c r="NYF14" s="12"/>
      <c r="NYG14" s="12"/>
      <c r="NYH14" s="12"/>
      <c r="NYI14" s="12"/>
      <c r="NYJ14" s="12"/>
      <c r="NYK14" s="12"/>
      <c r="NYL14" s="12"/>
      <c r="NYM14" s="12"/>
      <c r="NYN14" s="12"/>
      <c r="NYO14" s="12"/>
      <c r="NYP14" s="12"/>
      <c r="NYQ14" s="12"/>
      <c r="NYR14" s="12"/>
      <c r="NYS14" s="12"/>
      <c r="NYT14" s="12"/>
      <c r="NYU14" s="12"/>
      <c r="NYV14" s="12"/>
      <c r="NYW14" s="12"/>
      <c r="NYX14" s="12"/>
      <c r="NYY14" s="12"/>
      <c r="NYZ14" s="12"/>
      <c r="NZA14" s="12"/>
      <c r="NZB14" s="12"/>
      <c r="NZC14" s="12"/>
      <c r="NZD14" s="12"/>
      <c r="NZE14" s="12"/>
      <c r="NZF14" s="12"/>
      <c r="NZG14" s="12"/>
      <c r="NZH14" s="12"/>
      <c r="NZI14" s="12"/>
      <c r="NZJ14" s="12"/>
      <c r="NZK14" s="12"/>
      <c r="NZL14" s="12"/>
      <c r="NZM14" s="12"/>
      <c r="NZN14" s="12"/>
      <c r="NZO14" s="12"/>
      <c r="NZP14" s="12"/>
      <c r="NZQ14" s="12"/>
      <c r="NZR14" s="12"/>
      <c r="NZS14" s="12"/>
      <c r="NZT14" s="12"/>
      <c r="NZU14" s="12"/>
      <c r="NZV14" s="12"/>
      <c r="NZW14" s="12"/>
      <c r="NZX14" s="12"/>
      <c r="NZY14" s="12"/>
      <c r="NZZ14" s="12"/>
      <c r="OAA14" s="12"/>
      <c r="OAB14" s="12"/>
      <c r="OAC14" s="12"/>
      <c r="OAD14" s="12"/>
      <c r="OAE14" s="12"/>
      <c r="OAF14" s="12"/>
      <c r="OAG14" s="12"/>
      <c r="OAH14" s="12"/>
      <c r="OAI14" s="12"/>
      <c r="OAJ14" s="12"/>
      <c r="OAK14" s="12"/>
      <c r="OAL14" s="12"/>
      <c r="OAM14" s="12"/>
      <c r="OAN14" s="12"/>
      <c r="OAO14" s="12"/>
      <c r="OAP14" s="12"/>
      <c r="OAQ14" s="12"/>
      <c r="OAR14" s="12"/>
      <c r="OAS14" s="12"/>
      <c r="OAT14" s="12"/>
      <c r="OAU14" s="12"/>
      <c r="OAV14" s="12"/>
      <c r="OAW14" s="12"/>
      <c r="OAX14" s="12"/>
      <c r="OAY14" s="12"/>
      <c r="OAZ14" s="12"/>
      <c r="OBA14" s="12"/>
      <c r="OBB14" s="12"/>
      <c r="OBC14" s="12"/>
      <c r="OBD14" s="12"/>
      <c r="OBE14" s="12"/>
      <c r="OBF14" s="12"/>
      <c r="OBG14" s="12"/>
      <c r="OBH14" s="12"/>
      <c r="OBI14" s="12"/>
      <c r="OBJ14" s="12"/>
      <c r="OBK14" s="12"/>
      <c r="OBL14" s="12"/>
      <c r="OBM14" s="12"/>
      <c r="OBN14" s="12"/>
      <c r="OBO14" s="12"/>
      <c r="OBP14" s="12"/>
      <c r="OBQ14" s="12"/>
      <c r="OBR14" s="12"/>
      <c r="OBS14" s="12"/>
      <c r="OBT14" s="12"/>
      <c r="OBU14" s="12"/>
      <c r="OBV14" s="12"/>
      <c r="OBW14" s="12"/>
      <c r="OBX14" s="12"/>
      <c r="OBY14" s="12"/>
      <c r="OBZ14" s="12"/>
      <c r="OCA14" s="12"/>
      <c r="OCB14" s="12"/>
      <c r="OCC14" s="12"/>
      <c r="OCD14" s="12"/>
      <c r="OCE14" s="12"/>
      <c r="OCF14" s="12"/>
      <c r="OCG14" s="12"/>
      <c r="OCH14" s="12"/>
      <c r="OCI14" s="12"/>
      <c r="OCJ14" s="12"/>
      <c r="OCK14" s="12"/>
      <c r="OCL14" s="12"/>
      <c r="OCM14" s="12"/>
      <c r="OCN14" s="12"/>
      <c r="OCO14" s="12"/>
      <c r="OCP14" s="12"/>
      <c r="OCQ14" s="12"/>
      <c r="OCR14" s="12"/>
      <c r="OCS14" s="12"/>
      <c r="OCT14" s="12"/>
      <c r="OCU14" s="12"/>
      <c r="OCV14" s="12"/>
      <c r="OCW14" s="12"/>
      <c r="OCX14" s="12"/>
      <c r="OCY14" s="12"/>
      <c r="OCZ14" s="12"/>
      <c r="ODA14" s="12"/>
      <c r="ODB14" s="12"/>
      <c r="ODC14" s="12"/>
      <c r="ODD14" s="12"/>
      <c r="ODE14" s="12"/>
      <c r="ODF14" s="12"/>
      <c r="ODG14" s="12"/>
      <c r="ODH14" s="12"/>
      <c r="ODI14" s="12"/>
      <c r="ODJ14" s="12"/>
      <c r="ODK14" s="12"/>
      <c r="ODL14" s="12"/>
      <c r="ODM14" s="12"/>
      <c r="ODN14" s="12"/>
      <c r="ODO14" s="12"/>
      <c r="ODP14" s="12"/>
      <c r="ODQ14" s="12"/>
      <c r="ODR14" s="12"/>
      <c r="ODS14" s="12"/>
      <c r="ODT14" s="12"/>
      <c r="ODU14" s="12"/>
      <c r="ODV14" s="12"/>
      <c r="ODW14" s="12"/>
      <c r="ODX14" s="12"/>
      <c r="ODY14" s="12"/>
      <c r="ODZ14" s="12"/>
      <c r="OEA14" s="12"/>
      <c r="OEB14" s="12"/>
      <c r="OEC14" s="12"/>
      <c r="OED14" s="12"/>
      <c r="OEE14" s="12"/>
      <c r="OEF14" s="12"/>
      <c r="OEG14" s="12"/>
      <c r="OEH14" s="12"/>
      <c r="OEI14" s="12"/>
      <c r="OEJ14" s="12"/>
      <c r="OEK14" s="12"/>
      <c r="OEL14" s="12"/>
      <c r="OEM14" s="12"/>
      <c r="OEN14" s="12"/>
      <c r="OEO14" s="12"/>
      <c r="OEP14" s="12"/>
      <c r="OEQ14" s="12"/>
      <c r="OER14" s="12"/>
      <c r="OES14" s="12"/>
      <c r="OET14" s="12"/>
      <c r="OEU14" s="12"/>
      <c r="OEV14" s="12"/>
      <c r="OEW14" s="12"/>
      <c r="OEX14" s="12"/>
      <c r="OEY14" s="12"/>
      <c r="OEZ14" s="12"/>
      <c r="OFA14" s="12"/>
      <c r="OFB14" s="12"/>
      <c r="OFC14" s="12"/>
      <c r="OFD14" s="12"/>
      <c r="OFE14" s="12"/>
      <c r="OFF14" s="12"/>
      <c r="OFG14" s="12"/>
      <c r="OFH14" s="12"/>
      <c r="OFI14" s="12"/>
      <c r="OFJ14" s="12"/>
      <c r="OFK14" s="12"/>
      <c r="OFL14" s="12"/>
      <c r="OFM14" s="12"/>
      <c r="OFN14" s="12"/>
      <c r="OFO14" s="12"/>
      <c r="OFP14" s="12"/>
      <c r="OFQ14" s="12"/>
      <c r="OFR14" s="12"/>
      <c r="OFS14" s="12"/>
      <c r="OFT14" s="12"/>
      <c r="OFU14" s="12"/>
      <c r="OFV14" s="12"/>
      <c r="OFW14" s="12"/>
      <c r="OFX14" s="12"/>
      <c r="OFY14" s="12"/>
      <c r="OFZ14" s="12"/>
      <c r="OGA14" s="12"/>
      <c r="OGB14" s="12"/>
      <c r="OGC14" s="12"/>
      <c r="OGD14" s="12"/>
      <c r="OGE14" s="12"/>
      <c r="OGF14" s="12"/>
      <c r="OGG14" s="12"/>
      <c r="OGH14" s="12"/>
      <c r="OGI14" s="12"/>
      <c r="OGJ14" s="12"/>
      <c r="OGK14" s="12"/>
      <c r="OGL14" s="12"/>
      <c r="OGM14" s="12"/>
      <c r="OGN14" s="12"/>
      <c r="OGO14" s="12"/>
      <c r="OGP14" s="12"/>
      <c r="OGQ14" s="12"/>
      <c r="OGR14" s="12"/>
      <c r="OGS14" s="12"/>
      <c r="OGT14" s="12"/>
      <c r="OGU14" s="12"/>
      <c r="OGV14" s="12"/>
      <c r="OGW14" s="12"/>
      <c r="OGX14" s="12"/>
      <c r="OGY14" s="12"/>
      <c r="OGZ14" s="12"/>
      <c r="OHA14" s="12"/>
      <c r="OHB14" s="12"/>
      <c r="OHC14" s="12"/>
      <c r="OHD14" s="12"/>
      <c r="OHE14" s="12"/>
      <c r="OHF14" s="12"/>
      <c r="OHG14" s="12"/>
      <c r="OHH14" s="12"/>
      <c r="OHI14" s="12"/>
      <c r="OHJ14" s="12"/>
      <c r="OHK14" s="12"/>
      <c r="OHL14" s="12"/>
      <c r="OHM14" s="12"/>
      <c r="OHN14" s="12"/>
      <c r="OHO14" s="12"/>
      <c r="OHP14" s="12"/>
      <c r="OHQ14" s="12"/>
      <c r="OHR14" s="12"/>
      <c r="OHS14" s="12"/>
      <c r="OHT14" s="12"/>
      <c r="OHU14" s="12"/>
      <c r="OHV14" s="12"/>
      <c r="OHW14" s="12"/>
      <c r="OHX14" s="12"/>
      <c r="OHY14" s="12"/>
      <c r="OHZ14" s="12"/>
      <c r="OIA14" s="12"/>
      <c r="OIB14" s="12"/>
      <c r="OIC14" s="12"/>
      <c r="OID14" s="12"/>
      <c r="OIE14" s="12"/>
      <c r="OIF14" s="12"/>
      <c r="OIG14" s="12"/>
      <c r="OIH14" s="12"/>
      <c r="OII14" s="12"/>
      <c r="OIJ14" s="12"/>
      <c r="OIK14" s="12"/>
      <c r="OIL14" s="12"/>
      <c r="OIM14" s="12"/>
      <c r="OIN14" s="12"/>
      <c r="OIO14" s="12"/>
      <c r="OIP14" s="12"/>
      <c r="OIQ14" s="12"/>
      <c r="OIR14" s="12"/>
      <c r="OIS14" s="12"/>
      <c r="OIT14" s="12"/>
      <c r="OIU14" s="12"/>
      <c r="OIV14" s="12"/>
      <c r="OIW14" s="12"/>
      <c r="OIX14" s="12"/>
      <c r="OIY14" s="12"/>
      <c r="OIZ14" s="12"/>
      <c r="OJA14" s="12"/>
      <c r="OJB14" s="12"/>
      <c r="OJC14" s="12"/>
      <c r="OJD14" s="12"/>
      <c r="OJE14" s="12"/>
      <c r="OJF14" s="12"/>
      <c r="OJG14" s="12"/>
      <c r="OJH14" s="12"/>
      <c r="OJI14" s="12"/>
      <c r="OJJ14" s="12"/>
      <c r="OJK14" s="12"/>
      <c r="OJL14" s="12"/>
      <c r="OJM14" s="12"/>
      <c r="OJN14" s="12"/>
      <c r="OJO14" s="12"/>
      <c r="OJP14" s="12"/>
      <c r="OJQ14" s="12"/>
      <c r="OJR14" s="12"/>
      <c r="OJS14" s="12"/>
      <c r="OJT14" s="12"/>
      <c r="OJU14" s="12"/>
      <c r="OJV14" s="12"/>
      <c r="OJW14" s="12"/>
      <c r="OJX14" s="12"/>
      <c r="OJY14" s="12"/>
      <c r="OJZ14" s="12"/>
      <c r="OKA14" s="12"/>
      <c r="OKB14" s="12"/>
      <c r="OKC14" s="12"/>
      <c r="OKD14" s="12"/>
      <c r="OKE14" s="12"/>
      <c r="OKF14" s="12"/>
      <c r="OKG14" s="12"/>
      <c r="OKH14" s="12"/>
      <c r="OKI14" s="12"/>
      <c r="OKJ14" s="12"/>
      <c r="OKK14" s="12"/>
      <c r="OKL14" s="12"/>
      <c r="OKM14" s="12"/>
      <c r="OKN14" s="12"/>
      <c r="OKO14" s="12"/>
      <c r="OKP14" s="12"/>
      <c r="OKQ14" s="12"/>
      <c r="OKR14" s="12"/>
      <c r="OKS14" s="12"/>
      <c r="OKT14" s="12"/>
      <c r="OKU14" s="12"/>
      <c r="OKV14" s="12"/>
      <c r="OKW14" s="12"/>
      <c r="OKX14" s="12"/>
      <c r="OKY14" s="12"/>
      <c r="OKZ14" s="12"/>
      <c r="OLA14" s="12"/>
      <c r="OLB14" s="12"/>
      <c r="OLC14" s="12"/>
      <c r="OLD14" s="12"/>
      <c r="OLE14" s="12"/>
      <c r="OLF14" s="12"/>
      <c r="OLG14" s="12"/>
      <c r="OLH14" s="12"/>
      <c r="OLI14" s="12"/>
      <c r="OLJ14" s="12"/>
      <c r="OLK14" s="12"/>
      <c r="OLL14" s="12"/>
      <c r="OLM14" s="12"/>
      <c r="OLN14" s="12"/>
      <c r="OLO14" s="12"/>
      <c r="OLP14" s="12"/>
      <c r="OLQ14" s="12"/>
      <c r="OLR14" s="12"/>
      <c r="OLS14" s="12"/>
      <c r="OLT14" s="12"/>
      <c r="OLU14" s="12"/>
      <c r="OLV14" s="12"/>
      <c r="OLW14" s="12"/>
      <c r="OLX14" s="12"/>
      <c r="OLY14" s="12"/>
      <c r="OLZ14" s="12"/>
      <c r="OMA14" s="12"/>
      <c r="OMB14" s="12"/>
      <c r="OMC14" s="12"/>
      <c r="OMD14" s="12"/>
      <c r="OME14" s="12"/>
      <c r="OMF14" s="12"/>
      <c r="OMG14" s="12"/>
      <c r="OMH14" s="12"/>
      <c r="OMI14" s="12"/>
      <c r="OMJ14" s="12"/>
      <c r="OMK14" s="12"/>
      <c r="OML14" s="12"/>
      <c r="OMM14" s="12"/>
      <c r="OMN14" s="12"/>
      <c r="OMO14" s="12"/>
      <c r="OMP14" s="12"/>
      <c r="OMQ14" s="12"/>
      <c r="OMR14" s="12"/>
      <c r="OMS14" s="12"/>
      <c r="OMT14" s="12"/>
      <c r="OMU14" s="12"/>
      <c r="OMV14" s="12"/>
      <c r="OMW14" s="12"/>
      <c r="OMX14" s="12"/>
      <c r="OMY14" s="12"/>
      <c r="OMZ14" s="12"/>
      <c r="ONA14" s="12"/>
      <c r="ONB14" s="12"/>
      <c r="ONC14" s="12"/>
      <c r="OND14" s="12"/>
      <c r="ONE14" s="12"/>
      <c r="ONF14" s="12"/>
      <c r="ONG14" s="12"/>
      <c r="ONH14" s="12"/>
      <c r="ONI14" s="12"/>
      <c r="ONJ14" s="12"/>
      <c r="ONK14" s="12"/>
      <c r="ONL14" s="12"/>
      <c r="ONM14" s="12"/>
      <c r="ONN14" s="12"/>
      <c r="ONO14" s="12"/>
      <c r="ONP14" s="12"/>
      <c r="ONQ14" s="12"/>
      <c r="ONR14" s="12"/>
      <c r="ONS14" s="12"/>
      <c r="ONT14" s="12"/>
      <c r="ONU14" s="12"/>
      <c r="ONV14" s="12"/>
      <c r="ONW14" s="12"/>
      <c r="ONX14" s="12"/>
      <c r="ONY14" s="12"/>
      <c r="ONZ14" s="12"/>
      <c r="OOA14" s="12"/>
      <c r="OOB14" s="12"/>
      <c r="OOC14" s="12"/>
      <c r="OOD14" s="12"/>
      <c r="OOE14" s="12"/>
      <c r="OOF14" s="12"/>
      <c r="OOG14" s="12"/>
      <c r="OOH14" s="12"/>
      <c r="OOI14" s="12"/>
      <c r="OOJ14" s="12"/>
      <c r="OOK14" s="12"/>
      <c r="OOL14" s="12"/>
      <c r="OOM14" s="12"/>
      <c r="OON14" s="12"/>
      <c r="OOO14" s="12"/>
      <c r="OOP14" s="12"/>
      <c r="OOQ14" s="12"/>
      <c r="OOR14" s="12"/>
      <c r="OOS14" s="12"/>
      <c r="OOT14" s="12"/>
      <c r="OOU14" s="12"/>
      <c r="OOV14" s="12"/>
      <c r="OOW14" s="12"/>
      <c r="OOX14" s="12"/>
      <c r="OOY14" s="12"/>
      <c r="OOZ14" s="12"/>
      <c r="OPA14" s="12"/>
      <c r="OPB14" s="12"/>
      <c r="OPC14" s="12"/>
      <c r="OPD14" s="12"/>
      <c r="OPE14" s="12"/>
      <c r="OPF14" s="12"/>
      <c r="OPG14" s="12"/>
      <c r="OPH14" s="12"/>
      <c r="OPI14" s="12"/>
      <c r="OPJ14" s="12"/>
      <c r="OPK14" s="12"/>
      <c r="OPL14" s="12"/>
      <c r="OPM14" s="12"/>
      <c r="OPN14" s="12"/>
      <c r="OPO14" s="12"/>
      <c r="OPP14" s="12"/>
      <c r="OPQ14" s="12"/>
      <c r="OPR14" s="12"/>
      <c r="OPS14" s="12"/>
      <c r="OPT14" s="12"/>
      <c r="OPU14" s="12"/>
      <c r="OPV14" s="12"/>
      <c r="OPW14" s="12"/>
      <c r="OPX14" s="12"/>
      <c r="OPY14" s="12"/>
      <c r="OPZ14" s="12"/>
      <c r="OQA14" s="12"/>
      <c r="OQB14" s="12"/>
      <c r="OQC14" s="12"/>
      <c r="OQD14" s="12"/>
      <c r="OQE14" s="12"/>
      <c r="OQF14" s="12"/>
      <c r="OQG14" s="12"/>
      <c r="OQH14" s="12"/>
      <c r="OQI14" s="12"/>
      <c r="OQJ14" s="12"/>
      <c r="OQK14" s="12"/>
      <c r="OQL14" s="12"/>
      <c r="OQM14" s="12"/>
      <c r="OQN14" s="12"/>
      <c r="OQO14" s="12"/>
      <c r="OQP14" s="12"/>
      <c r="OQQ14" s="12"/>
      <c r="OQR14" s="12"/>
      <c r="OQS14" s="12"/>
      <c r="OQT14" s="12"/>
      <c r="OQU14" s="12"/>
      <c r="OQV14" s="12"/>
      <c r="OQW14" s="12"/>
      <c r="OQX14" s="12"/>
      <c r="OQY14" s="12"/>
      <c r="OQZ14" s="12"/>
      <c r="ORA14" s="12"/>
      <c r="ORB14" s="12"/>
      <c r="ORC14" s="12"/>
      <c r="ORD14" s="12"/>
      <c r="ORE14" s="12"/>
      <c r="ORF14" s="12"/>
      <c r="ORG14" s="12"/>
      <c r="ORH14" s="12"/>
      <c r="ORI14" s="12"/>
      <c r="ORJ14" s="12"/>
      <c r="ORK14" s="12"/>
      <c r="ORL14" s="12"/>
      <c r="ORM14" s="12"/>
      <c r="ORN14" s="12"/>
      <c r="ORO14" s="12"/>
      <c r="ORP14" s="12"/>
      <c r="ORQ14" s="12"/>
      <c r="ORR14" s="12"/>
      <c r="ORS14" s="12"/>
      <c r="ORT14" s="12"/>
      <c r="ORU14" s="12"/>
      <c r="ORV14" s="12"/>
      <c r="ORW14" s="12"/>
      <c r="ORX14" s="12"/>
      <c r="ORY14" s="12"/>
      <c r="ORZ14" s="12"/>
      <c r="OSA14" s="12"/>
      <c r="OSB14" s="12"/>
      <c r="OSC14" s="12"/>
      <c r="OSD14" s="12"/>
      <c r="OSE14" s="12"/>
      <c r="OSF14" s="12"/>
      <c r="OSG14" s="12"/>
      <c r="OSH14" s="12"/>
      <c r="OSI14" s="12"/>
      <c r="OSJ14" s="12"/>
      <c r="OSK14" s="12"/>
      <c r="OSL14" s="12"/>
      <c r="OSM14" s="12"/>
      <c r="OSN14" s="12"/>
      <c r="OSO14" s="12"/>
      <c r="OSP14" s="12"/>
      <c r="OSQ14" s="12"/>
      <c r="OSR14" s="12"/>
      <c r="OSS14" s="12"/>
      <c r="OST14" s="12"/>
      <c r="OSU14" s="12"/>
      <c r="OSV14" s="12"/>
      <c r="OSW14" s="12"/>
      <c r="OSX14" s="12"/>
      <c r="OSY14" s="12"/>
      <c r="OSZ14" s="12"/>
      <c r="OTA14" s="12"/>
      <c r="OTB14" s="12"/>
      <c r="OTC14" s="12"/>
      <c r="OTD14" s="12"/>
      <c r="OTE14" s="12"/>
      <c r="OTF14" s="12"/>
      <c r="OTG14" s="12"/>
      <c r="OTH14" s="12"/>
      <c r="OTI14" s="12"/>
      <c r="OTJ14" s="12"/>
      <c r="OTK14" s="12"/>
      <c r="OTL14" s="12"/>
      <c r="OTM14" s="12"/>
      <c r="OTN14" s="12"/>
      <c r="OTO14" s="12"/>
      <c r="OTP14" s="12"/>
      <c r="OTQ14" s="12"/>
      <c r="OTR14" s="12"/>
      <c r="OTS14" s="12"/>
      <c r="OTT14" s="12"/>
      <c r="OTU14" s="12"/>
      <c r="OTV14" s="12"/>
      <c r="OTW14" s="12"/>
      <c r="OTX14" s="12"/>
      <c r="OTY14" s="12"/>
      <c r="OTZ14" s="12"/>
      <c r="OUA14" s="12"/>
      <c r="OUB14" s="12"/>
      <c r="OUC14" s="12"/>
      <c r="OUD14" s="12"/>
      <c r="OUE14" s="12"/>
      <c r="OUF14" s="12"/>
      <c r="OUG14" s="12"/>
      <c r="OUH14" s="12"/>
      <c r="OUI14" s="12"/>
      <c r="OUJ14" s="12"/>
      <c r="OUK14" s="12"/>
      <c r="OUL14" s="12"/>
      <c r="OUM14" s="12"/>
      <c r="OUN14" s="12"/>
      <c r="OUO14" s="12"/>
      <c r="OUP14" s="12"/>
      <c r="OUQ14" s="12"/>
      <c r="OUR14" s="12"/>
      <c r="OUS14" s="12"/>
      <c r="OUT14" s="12"/>
      <c r="OUU14" s="12"/>
      <c r="OUV14" s="12"/>
      <c r="OUW14" s="12"/>
      <c r="OUX14" s="12"/>
      <c r="OUY14" s="12"/>
      <c r="OUZ14" s="12"/>
      <c r="OVA14" s="12"/>
      <c r="OVB14" s="12"/>
      <c r="OVC14" s="12"/>
      <c r="OVD14" s="12"/>
      <c r="OVE14" s="12"/>
      <c r="OVF14" s="12"/>
      <c r="OVG14" s="12"/>
      <c r="OVH14" s="12"/>
      <c r="OVI14" s="12"/>
      <c r="OVJ14" s="12"/>
      <c r="OVK14" s="12"/>
      <c r="OVL14" s="12"/>
      <c r="OVM14" s="12"/>
      <c r="OVN14" s="12"/>
      <c r="OVO14" s="12"/>
      <c r="OVP14" s="12"/>
      <c r="OVQ14" s="12"/>
      <c r="OVR14" s="12"/>
      <c r="OVS14" s="12"/>
      <c r="OVT14" s="12"/>
      <c r="OVU14" s="12"/>
      <c r="OVV14" s="12"/>
      <c r="OVW14" s="12"/>
      <c r="OVX14" s="12"/>
      <c r="OVY14" s="12"/>
      <c r="OVZ14" s="12"/>
      <c r="OWA14" s="12"/>
      <c r="OWB14" s="12"/>
      <c r="OWC14" s="12"/>
      <c r="OWD14" s="12"/>
      <c r="OWE14" s="12"/>
      <c r="OWF14" s="12"/>
      <c r="OWG14" s="12"/>
      <c r="OWH14" s="12"/>
      <c r="OWI14" s="12"/>
      <c r="OWJ14" s="12"/>
      <c r="OWK14" s="12"/>
      <c r="OWL14" s="12"/>
      <c r="OWM14" s="12"/>
      <c r="OWN14" s="12"/>
      <c r="OWO14" s="12"/>
      <c r="OWP14" s="12"/>
      <c r="OWQ14" s="12"/>
      <c r="OWR14" s="12"/>
      <c r="OWS14" s="12"/>
      <c r="OWT14" s="12"/>
      <c r="OWU14" s="12"/>
      <c r="OWV14" s="12"/>
      <c r="OWW14" s="12"/>
      <c r="OWX14" s="12"/>
      <c r="OWY14" s="12"/>
      <c r="OWZ14" s="12"/>
      <c r="OXA14" s="12"/>
      <c r="OXB14" s="12"/>
      <c r="OXC14" s="12"/>
      <c r="OXD14" s="12"/>
      <c r="OXE14" s="12"/>
      <c r="OXF14" s="12"/>
      <c r="OXG14" s="12"/>
      <c r="OXH14" s="12"/>
      <c r="OXI14" s="12"/>
      <c r="OXJ14" s="12"/>
      <c r="OXK14" s="12"/>
      <c r="OXL14" s="12"/>
      <c r="OXM14" s="12"/>
      <c r="OXN14" s="12"/>
      <c r="OXO14" s="12"/>
      <c r="OXP14" s="12"/>
      <c r="OXQ14" s="12"/>
      <c r="OXR14" s="12"/>
      <c r="OXS14" s="12"/>
      <c r="OXT14" s="12"/>
      <c r="OXU14" s="12"/>
      <c r="OXV14" s="12"/>
      <c r="OXW14" s="12"/>
      <c r="OXX14" s="12"/>
      <c r="OXY14" s="12"/>
      <c r="OXZ14" s="12"/>
      <c r="OYA14" s="12"/>
      <c r="OYB14" s="12"/>
      <c r="OYC14" s="12"/>
      <c r="OYD14" s="12"/>
      <c r="OYE14" s="12"/>
      <c r="OYF14" s="12"/>
      <c r="OYG14" s="12"/>
      <c r="OYH14" s="12"/>
      <c r="OYI14" s="12"/>
      <c r="OYJ14" s="12"/>
      <c r="OYK14" s="12"/>
      <c r="OYL14" s="12"/>
      <c r="OYM14" s="12"/>
      <c r="OYN14" s="12"/>
      <c r="OYO14" s="12"/>
      <c r="OYP14" s="12"/>
      <c r="OYQ14" s="12"/>
      <c r="OYR14" s="12"/>
      <c r="OYS14" s="12"/>
      <c r="OYT14" s="12"/>
      <c r="OYU14" s="12"/>
      <c r="OYV14" s="12"/>
      <c r="OYW14" s="12"/>
      <c r="OYX14" s="12"/>
      <c r="OYY14" s="12"/>
      <c r="OYZ14" s="12"/>
      <c r="OZA14" s="12"/>
      <c r="OZB14" s="12"/>
      <c r="OZC14" s="12"/>
      <c r="OZD14" s="12"/>
      <c r="OZE14" s="12"/>
      <c r="OZF14" s="12"/>
      <c r="OZG14" s="12"/>
      <c r="OZH14" s="12"/>
      <c r="OZI14" s="12"/>
      <c r="OZJ14" s="12"/>
      <c r="OZK14" s="12"/>
      <c r="OZL14" s="12"/>
      <c r="OZM14" s="12"/>
      <c r="OZN14" s="12"/>
      <c r="OZO14" s="12"/>
      <c r="OZP14" s="12"/>
      <c r="OZQ14" s="12"/>
      <c r="OZR14" s="12"/>
      <c r="OZS14" s="12"/>
      <c r="OZT14" s="12"/>
      <c r="OZU14" s="12"/>
      <c r="OZV14" s="12"/>
      <c r="OZW14" s="12"/>
      <c r="OZX14" s="12"/>
      <c r="OZY14" s="12"/>
      <c r="OZZ14" s="12"/>
      <c r="PAA14" s="12"/>
      <c r="PAB14" s="12"/>
      <c r="PAC14" s="12"/>
      <c r="PAD14" s="12"/>
      <c r="PAE14" s="12"/>
      <c r="PAF14" s="12"/>
      <c r="PAG14" s="12"/>
      <c r="PAH14" s="12"/>
      <c r="PAI14" s="12"/>
      <c r="PAJ14" s="12"/>
      <c r="PAK14" s="12"/>
      <c r="PAL14" s="12"/>
      <c r="PAM14" s="12"/>
      <c r="PAN14" s="12"/>
      <c r="PAO14" s="12"/>
      <c r="PAP14" s="12"/>
      <c r="PAQ14" s="12"/>
      <c r="PAR14" s="12"/>
      <c r="PAS14" s="12"/>
      <c r="PAT14" s="12"/>
      <c r="PAU14" s="12"/>
      <c r="PAV14" s="12"/>
      <c r="PAW14" s="12"/>
      <c r="PAX14" s="12"/>
      <c r="PAY14" s="12"/>
      <c r="PAZ14" s="12"/>
      <c r="PBA14" s="12"/>
      <c r="PBB14" s="12"/>
      <c r="PBC14" s="12"/>
      <c r="PBD14" s="12"/>
      <c r="PBE14" s="12"/>
      <c r="PBF14" s="12"/>
      <c r="PBG14" s="12"/>
      <c r="PBH14" s="12"/>
      <c r="PBI14" s="12"/>
      <c r="PBJ14" s="12"/>
      <c r="PBK14" s="12"/>
      <c r="PBL14" s="12"/>
      <c r="PBM14" s="12"/>
      <c r="PBN14" s="12"/>
      <c r="PBO14" s="12"/>
      <c r="PBP14" s="12"/>
      <c r="PBQ14" s="12"/>
      <c r="PBR14" s="12"/>
      <c r="PBS14" s="12"/>
      <c r="PBT14" s="12"/>
      <c r="PBU14" s="12"/>
      <c r="PBV14" s="12"/>
      <c r="PBW14" s="12"/>
      <c r="PBX14" s="12"/>
      <c r="PBY14" s="12"/>
      <c r="PBZ14" s="12"/>
      <c r="PCA14" s="12"/>
      <c r="PCB14" s="12"/>
      <c r="PCC14" s="12"/>
      <c r="PCD14" s="12"/>
      <c r="PCE14" s="12"/>
      <c r="PCF14" s="12"/>
      <c r="PCG14" s="12"/>
      <c r="PCH14" s="12"/>
      <c r="PCI14" s="12"/>
      <c r="PCJ14" s="12"/>
      <c r="PCK14" s="12"/>
      <c r="PCL14" s="12"/>
      <c r="PCM14" s="12"/>
      <c r="PCN14" s="12"/>
      <c r="PCO14" s="12"/>
      <c r="PCP14" s="12"/>
      <c r="PCQ14" s="12"/>
      <c r="PCR14" s="12"/>
      <c r="PCS14" s="12"/>
      <c r="PCT14" s="12"/>
      <c r="PCU14" s="12"/>
      <c r="PCV14" s="12"/>
      <c r="PCW14" s="12"/>
      <c r="PCX14" s="12"/>
      <c r="PCY14" s="12"/>
      <c r="PCZ14" s="12"/>
      <c r="PDA14" s="12"/>
      <c r="PDB14" s="12"/>
      <c r="PDC14" s="12"/>
      <c r="PDD14" s="12"/>
      <c r="PDE14" s="12"/>
      <c r="PDF14" s="12"/>
      <c r="PDG14" s="12"/>
      <c r="PDH14" s="12"/>
      <c r="PDI14" s="12"/>
      <c r="PDJ14" s="12"/>
      <c r="PDK14" s="12"/>
      <c r="PDL14" s="12"/>
      <c r="PDM14" s="12"/>
      <c r="PDN14" s="12"/>
      <c r="PDO14" s="12"/>
      <c r="PDP14" s="12"/>
      <c r="PDQ14" s="12"/>
      <c r="PDR14" s="12"/>
      <c r="PDS14" s="12"/>
      <c r="PDT14" s="12"/>
      <c r="PDU14" s="12"/>
      <c r="PDV14" s="12"/>
      <c r="PDW14" s="12"/>
      <c r="PDX14" s="12"/>
      <c r="PDY14" s="12"/>
      <c r="PDZ14" s="12"/>
      <c r="PEA14" s="12"/>
      <c r="PEB14" s="12"/>
      <c r="PEC14" s="12"/>
      <c r="PED14" s="12"/>
      <c r="PEE14" s="12"/>
      <c r="PEF14" s="12"/>
      <c r="PEG14" s="12"/>
      <c r="PEH14" s="12"/>
      <c r="PEI14" s="12"/>
      <c r="PEJ14" s="12"/>
      <c r="PEK14" s="12"/>
      <c r="PEL14" s="12"/>
      <c r="PEM14" s="12"/>
      <c r="PEN14" s="12"/>
      <c r="PEO14" s="12"/>
      <c r="PEP14" s="12"/>
      <c r="PEQ14" s="12"/>
      <c r="PER14" s="12"/>
      <c r="PES14" s="12"/>
      <c r="PET14" s="12"/>
      <c r="PEU14" s="12"/>
      <c r="PEV14" s="12"/>
      <c r="PEW14" s="12"/>
      <c r="PEX14" s="12"/>
      <c r="PEY14" s="12"/>
      <c r="PEZ14" s="12"/>
      <c r="PFA14" s="12"/>
      <c r="PFB14" s="12"/>
      <c r="PFC14" s="12"/>
      <c r="PFD14" s="12"/>
      <c r="PFE14" s="12"/>
      <c r="PFF14" s="12"/>
      <c r="PFG14" s="12"/>
      <c r="PFH14" s="12"/>
      <c r="PFI14" s="12"/>
      <c r="PFJ14" s="12"/>
      <c r="PFK14" s="12"/>
      <c r="PFL14" s="12"/>
      <c r="PFM14" s="12"/>
      <c r="PFN14" s="12"/>
      <c r="PFO14" s="12"/>
      <c r="PFP14" s="12"/>
      <c r="PFQ14" s="12"/>
      <c r="PFR14" s="12"/>
      <c r="PFS14" s="12"/>
      <c r="PFT14" s="12"/>
      <c r="PFU14" s="12"/>
      <c r="PFV14" s="12"/>
      <c r="PFW14" s="12"/>
      <c r="PFX14" s="12"/>
      <c r="PFY14" s="12"/>
      <c r="PFZ14" s="12"/>
      <c r="PGA14" s="12"/>
      <c r="PGB14" s="12"/>
      <c r="PGC14" s="12"/>
      <c r="PGD14" s="12"/>
      <c r="PGE14" s="12"/>
      <c r="PGF14" s="12"/>
      <c r="PGG14" s="12"/>
      <c r="PGH14" s="12"/>
      <c r="PGI14" s="12"/>
      <c r="PGJ14" s="12"/>
      <c r="PGK14" s="12"/>
      <c r="PGL14" s="12"/>
      <c r="PGM14" s="12"/>
      <c r="PGN14" s="12"/>
      <c r="PGO14" s="12"/>
      <c r="PGP14" s="12"/>
      <c r="PGQ14" s="12"/>
      <c r="PGR14" s="12"/>
      <c r="PGS14" s="12"/>
      <c r="PGT14" s="12"/>
      <c r="PGU14" s="12"/>
      <c r="PGV14" s="12"/>
      <c r="PGW14" s="12"/>
      <c r="PGX14" s="12"/>
      <c r="PGY14" s="12"/>
      <c r="PGZ14" s="12"/>
      <c r="PHA14" s="12"/>
      <c r="PHB14" s="12"/>
      <c r="PHC14" s="12"/>
      <c r="PHD14" s="12"/>
      <c r="PHE14" s="12"/>
      <c r="PHF14" s="12"/>
      <c r="PHG14" s="12"/>
      <c r="PHH14" s="12"/>
      <c r="PHI14" s="12"/>
      <c r="PHJ14" s="12"/>
      <c r="PHK14" s="12"/>
      <c r="PHL14" s="12"/>
      <c r="PHM14" s="12"/>
      <c r="PHN14" s="12"/>
      <c r="PHO14" s="12"/>
      <c r="PHP14" s="12"/>
      <c r="PHQ14" s="12"/>
      <c r="PHR14" s="12"/>
      <c r="PHS14" s="12"/>
      <c r="PHT14" s="12"/>
      <c r="PHU14" s="12"/>
      <c r="PHV14" s="12"/>
      <c r="PHW14" s="12"/>
      <c r="PHX14" s="12"/>
      <c r="PHY14" s="12"/>
      <c r="PHZ14" s="12"/>
      <c r="PIA14" s="12"/>
      <c r="PIB14" s="12"/>
      <c r="PIC14" s="12"/>
      <c r="PID14" s="12"/>
      <c r="PIE14" s="12"/>
      <c r="PIF14" s="12"/>
      <c r="PIG14" s="12"/>
      <c r="PIH14" s="12"/>
      <c r="PII14" s="12"/>
      <c r="PIJ14" s="12"/>
      <c r="PIK14" s="12"/>
      <c r="PIL14" s="12"/>
      <c r="PIM14" s="12"/>
      <c r="PIN14" s="12"/>
      <c r="PIO14" s="12"/>
      <c r="PIP14" s="12"/>
      <c r="PIQ14" s="12"/>
      <c r="PIR14" s="12"/>
      <c r="PIS14" s="12"/>
      <c r="PIT14" s="12"/>
      <c r="PIU14" s="12"/>
      <c r="PIV14" s="12"/>
      <c r="PIW14" s="12"/>
      <c r="PIX14" s="12"/>
      <c r="PIY14" s="12"/>
      <c r="PIZ14" s="12"/>
      <c r="PJA14" s="12"/>
      <c r="PJB14" s="12"/>
      <c r="PJC14" s="12"/>
      <c r="PJD14" s="12"/>
      <c r="PJE14" s="12"/>
      <c r="PJF14" s="12"/>
      <c r="PJG14" s="12"/>
      <c r="PJH14" s="12"/>
      <c r="PJI14" s="12"/>
      <c r="PJJ14" s="12"/>
      <c r="PJK14" s="12"/>
      <c r="PJL14" s="12"/>
      <c r="PJM14" s="12"/>
      <c r="PJN14" s="12"/>
      <c r="PJO14" s="12"/>
      <c r="PJP14" s="12"/>
      <c r="PJQ14" s="12"/>
      <c r="PJR14" s="12"/>
      <c r="PJS14" s="12"/>
      <c r="PJT14" s="12"/>
      <c r="PJU14" s="12"/>
      <c r="PJV14" s="12"/>
      <c r="PJW14" s="12"/>
      <c r="PJX14" s="12"/>
      <c r="PJY14" s="12"/>
      <c r="PJZ14" s="12"/>
      <c r="PKA14" s="12"/>
      <c r="PKB14" s="12"/>
      <c r="PKC14" s="12"/>
      <c r="PKD14" s="12"/>
      <c r="PKE14" s="12"/>
      <c r="PKF14" s="12"/>
      <c r="PKG14" s="12"/>
      <c r="PKH14" s="12"/>
      <c r="PKI14" s="12"/>
      <c r="PKJ14" s="12"/>
      <c r="PKK14" s="12"/>
      <c r="PKL14" s="12"/>
      <c r="PKM14" s="12"/>
      <c r="PKN14" s="12"/>
      <c r="PKO14" s="12"/>
      <c r="PKP14" s="12"/>
      <c r="PKQ14" s="12"/>
      <c r="PKR14" s="12"/>
      <c r="PKS14" s="12"/>
      <c r="PKT14" s="12"/>
      <c r="PKU14" s="12"/>
      <c r="PKV14" s="12"/>
      <c r="PKW14" s="12"/>
      <c r="PKX14" s="12"/>
      <c r="PKY14" s="12"/>
      <c r="PKZ14" s="12"/>
      <c r="PLA14" s="12"/>
      <c r="PLB14" s="12"/>
      <c r="PLC14" s="12"/>
      <c r="PLD14" s="12"/>
      <c r="PLE14" s="12"/>
      <c r="PLF14" s="12"/>
      <c r="PLG14" s="12"/>
      <c r="PLH14" s="12"/>
      <c r="PLI14" s="12"/>
      <c r="PLJ14" s="12"/>
      <c r="PLK14" s="12"/>
      <c r="PLL14" s="12"/>
      <c r="PLM14" s="12"/>
      <c r="PLN14" s="12"/>
      <c r="PLO14" s="12"/>
      <c r="PLP14" s="12"/>
      <c r="PLQ14" s="12"/>
      <c r="PLR14" s="12"/>
      <c r="PLS14" s="12"/>
      <c r="PLT14" s="12"/>
      <c r="PLU14" s="12"/>
      <c r="PLV14" s="12"/>
      <c r="PLW14" s="12"/>
      <c r="PLX14" s="12"/>
      <c r="PLY14" s="12"/>
      <c r="PLZ14" s="12"/>
      <c r="PMA14" s="12"/>
      <c r="PMB14" s="12"/>
      <c r="PMC14" s="12"/>
      <c r="PMD14" s="12"/>
      <c r="PME14" s="12"/>
      <c r="PMF14" s="12"/>
      <c r="PMG14" s="12"/>
      <c r="PMH14" s="12"/>
      <c r="PMI14" s="12"/>
      <c r="PMJ14" s="12"/>
      <c r="PMK14" s="12"/>
      <c r="PML14" s="12"/>
      <c r="PMM14" s="12"/>
      <c r="PMN14" s="12"/>
      <c r="PMO14" s="12"/>
      <c r="PMP14" s="12"/>
      <c r="PMQ14" s="12"/>
      <c r="PMR14" s="12"/>
      <c r="PMS14" s="12"/>
      <c r="PMT14" s="12"/>
      <c r="PMU14" s="12"/>
      <c r="PMV14" s="12"/>
      <c r="PMW14" s="12"/>
      <c r="PMX14" s="12"/>
      <c r="PMY14" s="12"/>
      <c r="PMZ14" s="12"/>
      <c r="PNA14" s="12"/>
      <c r="PNB14" s="12"/>
      <c r="PNC14" s="12"/>
      <c r="PND14" s="12"/>
      <c r="PNE14" s="12"/>
      <c r="PNF14" s="12"/>
      <c r="PNG14" s="12"/>
      <c r="PNH14" s="12"/>
      <c r="PNI14" s="12"/>
      <c r="PNJ14" s="12"/>
      <c r="PNK14" s="12"/>
      <c r="PNL14" s="12"/>
      <c r="PNM14" s="12"/>
      <c r="PNN14" s="12"/>
      <c r="PNO14" s="12"/>
      <c r="PNP14" s="12"/>
      <c r="PNQ14" s="12"/>
      <c r="PNR14" s="12"/>
      <c r="PNS14" s="12"/>
      <c r="PNT14" s="12"/>
      <c r="PNU14" s="12"/>
      <c r="PNV14" s="12"/>
      <c r="PNW14" s="12"/>
      <c r="PNX14" s="12"/>
      <c r="PNY14" s="12"/>
      <c r="PNZ14" s="12"/>
      <c r="POA14" s="12"/>
      <c r="POB14" s="12"/>
      <c r="POC14" s="12"/>
      <c r="POD14" s="12"/>
      <c r="POE14" s="12"/>
      <c r="POF14" s="12"/>
      <c r="POG14" s="12"/>
      <c r="POH14" s="12"/>
      <c r="POI14" s="12"/>
      <c r="POJ14" s="12"/>
      <c r="POK14" s="12"/>
      <c r="POL14" s="12"/>
      <c r="POM14" s="12"/>
      <c r="PON14" s="12"/>
      <c r="POO14" s="12"/>
      <c r="POP14" s="12"/>
      <c r="POQ14" s="12"/>
      <c r="POR14" s="12"/>
      <c r="POS14" s="12"/>
      <c r="POT14" s="12"/>
      <c r="POU14" s="12"/>
      <c r="POV14" s="12"/>
      <c r="POW14" s="12"/>
      <c r="POX14" s="12"/>
      <c r="POY14" s="12"/>
      <c r="POZ14" s="12"/>
      <c r="PPA14" s="12"/>
      <c r="PPB14" s="12"/>
      <c r="PPC14" s="12"/>
      <c r="PPD14" s="12"/>
      <c r="PPE14" s="12"/>
      <c r="PPF14" s="12"/>
      <c r="PPG14" s="12"/>
      <c r="PPH14" s="12"/>
      <c r="PPI14" s="12"/>
      <c r="PPJ14" s="12"/>
      <c r="PPK14" s="12"/>
      <c r="PPL14" s="12"/>
      <c r="PPM14" s="12"/>
      <c r="PPN14" s="12"/>
      <c r="PPO14" s="12"/>
      <c r="PPP14" s="12"/>
      <c r="PPQ14" s="12"/>
      <c r="PPR14" s="12"/>
      <c r="PPS14" s="12"/>
      <c r="PPT14" s="12"/>
      <c r="PPU14" s="12"/>
      <c r="PPV14" s="12"/>
      <c r="PPW14" s="12"/>
      <c r="PPX14" s="12"/>
      <c r="PPY14" s="12"/>
      <c r="PPZ14" s="12"/>
      <c r="PQA14" s="12"/>
      <c r="PQB14" s="12"/>
      <c r="PQC14" s="12"/>
      <c r="PQD14" s="12"/>
      <c r="PQE14" s="12"/>
      <c r="PQF14" s="12"/>
      <c r="PQG14" s="12"/>
      <c r="PQH14" s="12"/>
      <c r="PQI14" s="12"/>
      <c r="PQJ14" s="12"/>
      <c r="PQK14" s="12"/>
      <c r="PQL14" s="12"/>
      <c r="PQM14" s="12"/>
      <c r="PQN14" s="12"/>
      <c r="PQO14" s="12"/>
      <c r="PQP14" s="12"/>
      <c r="PQQ14" s="12"/>
      <c r="PQR14" s="12"/>
      <c r="PQS14" s="12"/>
      <c r="PQT14" s="12"/>
      <c r="PQU14" s="12"/>
      <c r="PQV14" s="12"/>
      <c r="PQW14" s="12"/>
      <c r="PQX14" s="12"/>
      <c r="PQY14" s="12"/>
      <c r="PQZ14" s="12"/>
      <c r="PRA14" s="12"/>
      <c r="PRB14" s="12"/>
      <c r="PRC14" s="12"/>
      <c r="PRD14" s="12"/>
      <c r="PRE14" s="12"/>
      <c r="PRF14" s="12"/>
      <c r="PRG14" s="12"/>
      <c r="PRH14" s="12"/>
      <c r="PRI14" s="12"/>
      <c r="PRJ14" s="12"/>
      <c r="PRK14" s="12"/>
      <c r="PRL14" s="12"/>
      <c r="PRM14" s="12"/>
      <c r="PRN14" s="12"/>
      <c r="PRO14" s="12"/>
      <c r="PRP14" s="12"/>
      <c r="PRQ14" s="12"/>
      <c r="PRR14" s="12"/>
      <c r="PRS14" s="12"/>
      <c r="PRT14" s="12"/>
      <c r="PRU14" s="12"/>
      <c r="PRV14" s="12"/>
      <c r="PRW14" s="12"/>
      <c r="PRX14" s="12"/>
      <c r="PRY14" s="12"/>
      <c r="PRZ14" s="12"/>
      <c r="PSA14" s="12"/>
      <c r="PSB14" s="12"/>
      <c r="PSC14" s="12"/>
      <c r="PSD14" s="12"/>
      <c r="PSE14" s="12"/>
      <c r="PSF14" s="12"/>
      <c r="PSG14" s="12"/>
      <c r="PSH14" s="12"/>
      <c r="PSI14" s="12"/>
      <c r="PSJ14" s="12"/>
      <c r="PSK14" s="12"/>
      <c r="PSL14" s="12"/>
      <c r="PSM14" s="12"/>
      <c r="PSN14" s="12"/>
      <c r="PSO14" s="12"/>
      <c r="PSP14" s="12"/>
      <c r="PSQ14" s="12"/>
      <c r="PSR14" s="12"/>
      <c r="PSS14" s="12"/>
      <c r="PST14" s="12"/>
      <c r="PSU14" s="12"/>
      <c r="PSV14" s="12"/>
      <c r="PSW14" s="12"/>
      <c r="PSX14" s="12"/>
      <c r="PSY14" s="12"/>
      <c r="PSZ14" s="12"/>
      <c r="PTA14" s="12"/>
      <c r="PTB14" s="12"/>
      <c r="PTC14" s="12"/>
      <c r="PTD14" s="12"/>
      <c r="PTE14" s="12"/>
      <c r="PTF14" s="12"/>
      <c r="PTG14" s="12"/>
      <c r="PTH14" s="12"/>
      <c r="PTI14" s="12"/>
      <c r="PTJ14" s="12"/>
      <c r="PTK14" s="12"/>
      <c r="PTL14" s="12"/>
      <c r="PTM14" s="12"/>
      <c r="PTN14" s="12"/>
      <c r="PTO14" s="12"/>
      <c r="PTP14" s="12"/>
      <c r="PTQ14" s="12"/>
      <c r="PTR14" s="12"/>
      <c r="PTS14" s="12"/>
      <c r="PTT14" s="12"/>
      <c r="PTU14" s="12"/>
      <c r="PTV14" s="12"/>
      <c r="PTW14" s="12"/>
      <c r="PTX14" s="12"/>
      <c r="PTY14" s="12"/>
      <c r="PTZ14" s="12"/>
      <c r="PUA14" s="12"/>
      <c r="PUB14" s="12"/>
      <c r="PUC14" s="12"/>
      <c r="PUD14" s="12"/>
      <c r="PUE14" s="12"/>
      <c r="PUF14" s="12"/>
      <c r="PUG14" s="12"/>
      <c r="PUH14" s="12"/>
      <c r="PUI14" s="12"/>
      <c r="PUJ14" s="12"/>
      <c r="PUK14" s="12"/>
      <c r="PUL14" s="12"/>
      <c r="PUM14" s="12"/>
      <c r="PUN14" s="12"/>
      <c r="PUO14" s="12"/>
      <c r="PUP14" s="12"/>
      <c r="PUQ14" s="12"/>
      <c r="PUR14" s="12"/>
      <c r="PUS14" s="12"/>
      <c r="PUT14" s="12"/>
      <c r="PUU14" s="12"/>
      <c r="PUV14" s="12"/>
      <c r="PUW14" s="12"/>
      <c r="PUX14" s="12"/>
      <c r="PUY14" s="12"/>
      <c r="PUZ14" s="12"/>
      <c r="PVA14" s="12"/>
      <c r="PVB14" s="12"/>
      <c r="PVC14" s="12"/>
      <c r="PVD14" s="12"/>
      <c r="PVE14" s="12"/>
      <c r="PVF14" s="12"/>
      <c r="PVG14" s="12"/>
      <c r="PVH14" s="12"/>
      <c r="PVI14" s="12"/>
      <c r="PVJ14" s="12"/>
      <c r="PVK14" s="12"/>
      <c r="PVL14" s="12"/>
      <c r="PVM14" s="12"/>
      <c r="PVN14" s="12"/>
      <c r="PVO14" s="12"/>
      <c r="PVP14" s="12"/>
      <c r="PVQ14" s="12"/>
      <c r="PVR14" s="12"/>
      <c r="PVS14" s="12"/>
      <c r="PVT14" s="12"/>
      <c r="PVU14" s="12"/>
      <c r="PVV14" s="12"/>
      <c r="PVW14" s="12"/>
      <c r="PVX14" s="12"/>
      <c r="PVY14" s="12"/>
      <c r="PVZ14" s="12"/>
      <c r="PWA14" s="12"/>
      <c r="PWB14" s="12"/>
      <c r="PWC14" s="12"/>
      <c r="PWD14" s="12"/>
      <c r="PWE14" s="12"/>
      <c r="PWF14" s="12"/>
      <c r="PWG14" s="12"/>
      <c r="PWH14" s="12"/>
      <c r="PWI14" s="12"/>
      <c r="PWJ14" s="12"/>
      <c r="PWK14" s="12"/>
      <c r="PWL14" s="12"/>
      <c r="PWM14" s="12"/>
      <c r="PWN14" s="12"/>
      <c r="PWO14" s="12"/>
      <c r="PWP14" s="12"/>
      <c r="PWQ14" s="12"/>
      <c r="PWR14" s="12"/>
      <c r="PWS14" s="12"/>
      <c r="PWT14" s="12"/>
      <c r="PWU14" s="12"/>
      <c r="PWV14" s="12"/>
      <c r="PWW14" s="12"/>
      <c r="PWX14" s="12"/>
      <c r="PWY14" s="12"/>
      <c r="PWZ14" s="12"/>
      <c r="PXA14" s="12"/>
      <c r="PXB14" s="12"/>
      <c r="PXC14" s="12"/>
      <c r="PXD14" s="12"/>
      <c r="PXE14" s="12"/>
      <c r="PXF14" s="12"/>
      <c r="PXG14" s="12"/>
      <c r="PXH14" s="12"/>
      <c r="PXI14" s="12"/>
      <c r="PXJ14" s="12"/>
      <c r="PXK14" s="12"/>
      <c r="PXL14" s="12"/>
      <c r="PXM14" s="12"/>
      <c r="PXN14" s="12"/>
      <c r="PXO14" s="12"/>
      <c r="PXP14" s="12"/>
      <c r="PXQ14" s="12"/>
      <c r="PXR14" s="12"/>
      <c r="PXS14" s="12"/>
      <c r="PXT14" s="12"/>
      <c r="PXU14" s="12"/>
      <c r="PXV14" s="12"/>
      <c r="PXW14" s="12"/>
      <c r="PXX14" s="12"/>
      <c r="PXY14" s="12"/>
      <c r="PXZ14" s="12"/>
      <c r="PYA14" s="12"/>
      <c r="PYB14" s="12"/>
      <c r="PYC14" s="12"/>
      <c r="PYD14" s="12"/>
      <c r="PYE14" s="12"/>
      <c r="PYF14" s="12"/>
      <c r="PYG14" s="12"/>
      <c r="PYH14" s="12"/>
      <c r="PYI14" s="12"/>
      <c r="PYJ14" s="12"/>
      <c r="PYK14" s="12"/>
      <c r="PYL14" s="12"/>
      <c r="PYM14" s="12"/>
      <c r="PYN14" s="12"/>
      <c r="PYO14" s="12"/>
      <c r="PYP14" s="12"/>
      <c r="PYQ14" s="12"/>
      <c r="PYR14" s="12"/>
      <c r="PYS14" s="12"/>
      <c r="PYT14" s="12"/>
      <c r="PYU14" s="12"/>
      <c r="PYV14" s="12"/>
      <c r="PYW14" s="12"/>
      <c r="PYX14" s="12"/>
      <c r="PYY14" s="12"/>
      <c r="PYZ14" s="12"/>
      <c r="PZA14" s="12"/>
      <c r="PZB14" s="12"/>
      <c r="PZC14" s="12"/>
      <c r="PZD14" s="12"/>
      <c r="PZE14" s="12"/>
      <c r="PZF14" s="12"/>
      <c r="PZG14" s="12"/>
      <c r="PZH14" s="12"/>
      <c r="PZI14" s="12"/>
      <c r="PZJ14" s="12"/>
      <c r="PZK14" s="12"/>
      <c r="PZL14" s="12"/>
      <c r="PZM14" s="12"/>
      <c r="PZN14" s="12"/>
      <c r="PZO14" s="12"/>
      <c r="PZP14" s="12"/>
      <c r="PZQ14" s="12"/>
      <c r="PZR14" s="12"/>
      <c r="PZS14" s="12"/>
      <c r="PZT14" s="12"/>
      <c r="PZU14" s="12"/>
      <c r="PZV14" s="12"/>
      <c r="PZW14" s="12"/>
      <c r="PZX14" s="12"/>
      <c r="PZY14" s="12"/>
      <c r="PZZ14" s="12"/>
      <c r="QAA14" s="12"/>
      <c r="QAB14" s="12"/>
      <c r="QAC14" s="12"/>
      <c r="QAD14" s="12"/>
      <c r="QAE14" s="12"/>
      <c r="QAF14" s="12"/>
      <c r="QAG14" s="12"/>
      <c r="QAH14" s="12"/>
      <c r="QAI14" s="12"/>
      <c r="QAJ14" s="12"/>
      <c r="QAK14" s="12"/>
      <c r="QAL14" s="12"/>
      <c r="QAM14" s="12"/>
      <c r="QAN14" s="12"/>
      <c r="QAO14" s="12"/>
      <c r="QAP14" s="12"/>
      <c r="QAQ14" s="12"/>
      <c r="QAR14" s="12"/>
      <c r="QAS14" s="12"/>
      <c r="QAT14" s="12"/>
      <c r="QAU14" s="12"/>
      <c r="QAV14" s="12"/>
      <c r="QAW14" s="12"/>
      <c r="QAX14" s="12"/>
      <c r="QAY14" s="12"/>
      <c r="QAZ14" s="12"/>
      <c r="QBA14" s="12"/>
      <c r="QBB14" s="12"/>
      <c r="QBC14" s="12"/>
      <c r="QBD14" s="12"/>
      <c r="QBE14" s="12"/>
      <c r="QBF14" s="12"/>
      <c r="QBG14" s="12"/>
      <c r="QBH14" s="12"/>
      <c r="QBI14" s="12"/>
      <c r="QBJ14" s="12"/>
      <c r="QBK14" s="12"/>
      <c r="QBL14" s="12"/>
      <c r="QBM14" s="12"/>
      <c r="QBN14" s="12"/>
      <c r="QBO14" s="12"/>
      <c r="QBP14" s="12"/>
      <c r="QBQ14" s="12"/>
      <c r="QBR14" s="12"/>
      <c r="QBS14" s="12"/>
      <c r="QBT14" s="12"/>
      <c r="QBU14" s="12"/>
      <c r="QBV14" s="12"/>
      <c r="QBW14" s="12"/>
      <c r="QBX14" s="12"/>
      <c r="QBY14" s="12"/>
      <c r="QBZ14" s="12"/>
      <c r="QCA14" s="12"/>
      <c r="QCB14" s="12"/>
      <c r="QCC14" s="12"/>
      <c r="QCD14" s="12"/>
      <c r="QCE14" s="12"/>
      <c r="QCF14" s="12"/>
      <c r="QCG14" s="12"/>
      <c r="QCH14" s="12"/>
      <c r="QCI14" s="12"/>
      <c r="QCJ14" s="12"/>
      <c r="QCK14" s="12"/>
      <c r="QCL14" s="12"/>
      <c r="QCM14" s="12"/>
      <c r="QCN14" s="12"/>
      <c r="QCO14" s="12"/>
      <c r="QCP14" s="12"/>
      <c r="QCQ14" s="12"/>
      <c r="QCR14" s="12"/>
      <c r="QCS14" s="12"/>
      <c r="QCT14" s="12"/>
      <c r="QCU14" s="12"/>
      <c r="QCV14" s="12"/>
      <c r="QCW14" s="12"/>
      <c r="QCX14" s="12"/>
      <c r="QCY14" s="12"/>
      <c r="QCZ14" s="12"/>
      <c r="QDA14" s="12"/>
      <c r="QDB14" s="12"/>
      <c r="QDC14" s="12"/>
      <c r="QDD14" s="12"/>
      <c r="QDE14" s="12"/>
      <c r="QDF14" s="12"/>
      <c r="QDG14" s="12"/>
      <c r="QDH14" s="12"/>
      <c r="QDI14" s="12"/>
      <c r="QDJ14" s="12"/>
      <c r="QDK14" s="12"/>
      <c r="QDL14" s="12"/>
      <c r="QDM14" s="12"/>
      <c r="QDN14" s="12"/>
      <c r="QDO14" s="12"/>
      <c r="QDP14" s="12"/>
      <c r="QDQ14" s="12"/>
      <c r="QDR14" s="12"/>
      <c r="QDS14" s="12"/>
      <c r="QDT14" s="12"/>
      <c r="QDU14" s="12"/>
      <c r="QDV14" s="12"/>
      <c r="QDW14" s="12"/>
      <c r="QDX14" s="12"/>
      <c r="QDY14" s="12"/>
      <c r="QDZ14" s="12"/>
      <c r="QEA14" s="12"/>
      <c r="QEB14" s="12"/>
      <c r="QEC14" s="12"/>
      <c r="QED14" s="12"/>
      <c r="QEE14" s="12"/>
      <c r="QEF14" s="12"/>
      <c r="QEG14" s="12"/>
      <c r="QEH14" s="12"/>
      <c r="QEI14" s="12"/>
      <c r="QEJ14" s="12"/>
      <c r="QEK14" s="12"/>
      <c r="QEL14" s="12"/>
      <c r="QEM14" s="12"/>
      <c r="QEN14" s="12"/>
      <c r="QEO14" s="12"/>
      <c r="QEP14" s="12"/>
      <c r="QEQ14" s="12"/>
      <c r="QER14" s="12"/>
      <c r="QES14" s="12"/>
      <c r="QET14" s="12"/>
      <c r="QEU14" s="12"/>
      <c r="QEV14" s="12"/>
      <c r="QEW14" s="12"/>
      <c r="QEX14" s="12"/>
      <c r="QEY14" s="12"/>
      <c r="QEZ14" s="12"/>
      <c r="QFA14" s="12"/>
      <c r="QFB14" s="12"/>
      <c r="QFC14" s="12"/>
      <c r="QFD14" s="12"/>
      <c r="QFE14" s="12"/>
      <c r="QFF14" s="12"/>
      <c r="QFG14" s="12"/>
      <c r="QFH14" s="12"/>
      <c r="QFI14" s="12"/>
      <c r="QFJ14" s="12"/>
      <c r="QFK14" s="12"/>
      <c r="QFL14" s="12"/>
      <c r="QFM14" s="12"/>
      <c r="QFN14" s="12"/>
      <c r="QFO14" s="12"/>
      <c r="QFP14" s="12"/>
      <c r="QFQ14" s="12"/>
      <c r="QFR14" s="12"/>
      <c r="QFS14" s="12"/>
      <c r="QFT14" s="12"/>
      <c r="QFU14" s="12"/>
      <c r="QFV14" s="12"/>
      <c r="QFW14" s="12"/>
      <c r="QFX14" s="12"/>
      <c r="QFY14" s="12"/>
      <c r="QFZ14" s="12"/>
      <c r="QGA14" s="12"/>
      <c r="QGB14" s="12"/>
      <c r="QGC14" s="12"/>
      <c r="QGD14" s="12"/>
      <c r="QGE14" s="12"/>
      <c r="QGF14" s="12"/>
      <c r="QGG14" s="12"/>
      <c r="QGH14" s="12"/>
      <c r="QGI14" s="12"/>
      <c r="QGJ14" s="12"/>
      <c r="QGK14" s="12"/>
      <c r="QGL14" s="12"/>
      <c r="QGM14" s="12"/>
      <c r="QGN14" s="12"/>
      <c r="QGO14" s="12"/>
      <c r="QGP14" s="12"/>
      <c r="QGQ14" s="12"/>
      <c r="QGR14" s="12"/>
      <c r="QGS14" s="12"/>
      <c r="QGT14" s="12"/>
      <c r="QGU14" s="12"/>
      <c r="QGV14" s="12"/>
      <c r="QGW14" s="12"/>
      <c r="QGX14" s="12"/>
      <c r="QGY14" s="12"/>
      <c r="QGZ14" s="12"/>
      <c r="QHA14" s="12"/>
      <c r="QHB14" s="12"/>
      <c r="QHC14" s="12"/>
      <c r="QHD14" s="12"/>
      <c r="QHE14" s="12"/>
      <c r="QHF14" s="12"/>
      <c r="QHG14" s="12"/>
      <c r="QHH14" s="12"/>
      <c r="QHI14" s="12"/>
      <c r="QHJ14" s="12"/>
      <c r="QHK14" s="12"/>
      <c r="QHL14" s="12"/>
      <c r="QHM14" s="12"/>
      <c r="QHN14" s="12"/>
      <c r="QHO14" s="12"/>
      <c r="QHP14" s="12"/>
      <c r="QHQ14" s="12"/>
      <c r="QHR14" s="12"/>
      <c r="QHS14" s="12"/>
      <c r="QHT14" s="12"/>
      <c r="QHU14" s="12"/>
      <c r="QHV14" s="12"/>
      <c r="QHW14" s="12"/>
      <c r="QHX14" s="12"/>
      <c r="QHY14" s="12"/>
      <c r="QHZ14" s="12"/>
      <c r="QIA14" s="12"/>
      <c r="QIB14" s="12"/>
      <c r="QIC14" s="12"/>
      <c r="QID14" s="12"/>
      <c r="QIE14" s="12"/>
      <c r="QIF14" s="12"/>
      <c r="QIG14" s="12"/>
      <c r="QIH14" s="12"/>
      <c r="QII14" s="12"/>
      <c r="QIJ14" s="12"/>
      <c r="QIK14" s="12"/>
      <c r="QIL14" s="12"/>
      <c r="QIM14" s="12"/>
      <c r="QIN14" s="12"/>
      <c r="QIO14" s="12"/>
      <c r="QIP14" s="12"/>
      <c r="QIQ14" s="12"/>
      <c r="QIR14" s="12"/>
      <c r="QIS14" s="12"/>
      <c r="QIT14" s="12"/>
      <c r="QIU14" s="12"/>
      <c r="QIV14" s="12"/>
      <c r="QIW14" s="12"/>
      <c r="QIX14" s="12"/>
      <c r="QIY14" s="12"/>
      <c r="QIZ14" s="12"/>
      <c r="QJA14" s="12"/>
      <c r="QJB14" s="12"/>
      <c r="QJC14" s="12"/>
      <c r="QJD14" s="12"/>
      <c r="QJE14" s="12"/>
      <c r="QJF14" s="12"/>
      <c r="QJG14" s="12"/>
      <c r="QJH14" s="12"/>
      <c r="QJI14" s="12"/>
      <c r="QJJ14" s="12"/>
      <c r="QJK14" s="12"/>
      <c r="QJL14" s="12"/>
      <c r="QJM14" s="12"/>
      <c r="QJN14" s="12"/>
      <c r="QJO14" s="12"/>
      <c r="QJP14" s="12"/>
      <c r="QJQ14" s="12"/>
      <c r="QJR14" s="12"/>
      <c r="QJS14" s="12"/>
      <c r="QJT14" s="12"/>
      <c r="QJU14" s="12"/>
      <c r="QJV14" s="12"/>
      <c r="QJW14" s="12"/>
      <c r="QJX14" s="12"/>
      <c r="QJY14" s="12"/>
      <c r="QJZ14" s="12"/>
      <c r="QKA14" s="12"/>
      <c r="QKB14" s="12"/>
      <c r="QKC14" s="12"/>
      <c r="QKD14" s="12"/>
      <c r="QKE14" s="12"/>
      <c r="QKF14" s="12"/>
      <c r="QKG14" s="12"/>
      <c r="QKH14" s="12"/>
      <c r="QKI14" s="12"/>
      <c r="QKJ14" s="12"/>
      <c r="QKK14" s="12"/>
      <c r="QKL14" s="12"/>
      <c r="QKM14" s="12"/>
      <c r="QKN14" s="12"/>
      <c r="QKO14" s="12"/>
      <c r="QKP14" s="12"/>
      <c r="QKQ14" s="12"/>
      <c r="QKR14" s="12"/>
      <c r="QKS14" s="12"/>
      <c r="QKT14" s="12"/>
      <c r="QKU14" s="12"/>
      <c r="QKV14" s="12"/>
      <c r="QKW14" s="12"/>
      <c r="QKX14" s="12"/>
      <c r="QKY14" s="12"/>
      <c r="QKZ14" s="12"/>
      <c r="QLA14" s="12"/>
      <c r="QLB14" s="12"/>
      <c r="QLC14" s="12"/>
      <c r="QLD14" s="12"/>
      <c r="QLE14" s="12"/>
      <c r="QLF14" s="12"/>
      <c r="QLG14" s="12"/>
      <c r="QLH14" s="12"/>
      <c r="QLI14" s="12"/>
      <c r="QLJ14" s="12"/>
      <c r="QLK14" s="12"/>
      <c r="QLL14" s="12"/>
      <c r="QLM14" s="12"/>
      <c r="QLN14" s="12"/>
      <c r="QLO14" s="12"/>
      <c r="QLP14" s="12"/>
      <c r="QLQ14" s="12"/>
      <c r="QLR14" s="12"/>
      <c r="QLS14" s="12"/>
      <c r="QLT14" s="12"/>
      <c r="QLU14" s="12"/>
      <c r="QLV14" s="12"/>
      <c r="QLW14" s="12"/>
      <c r="QLX14" s="12"/>
      <c r="QLY14" s="12"/>
      <c r="QLZ14" s="12"/>
      <c r="QMA14" s="12"/>
      <c r="QMB14" s="12"/>
      <c r="QMC14" s="12"/>
      <c r="QMD14" s="12"/>
      <c r="QME14" s="12"/>
      <c r="QMF14" s="12"/>
      <c r="QMG14" s="12"/>
      <c r="QMH14" s="12"/>
      <c r="QMI14" s="12"/>
      <c r="QMJ14" s="12"/>
      <c r="QMK14" s="12"/>
      <c r="QML14" s="12"/>
      <c r="QMM14" s="12"/>
      <c r="QMN14" s="12"/>
      <c r="QMO14" s="12"/>
      <c r="QMP14" s="12"/>
      <c r="QMQ14" s="12"/>
      <c r="QMR14" s="12"/>
      <c r="QMS14" s="12"/>
      <c r="QMT14" s="12"/>
      <c r="QMU14" s="12"/>
      <c r="QMV14" s="12"/>
      <c r="QMW14" s="12"/>
      <c r="QMX14" s="12"/>
      <c r="QMY14" s="12"/>
      <c r="QMZ14" s="12"/>
      <c r="QNA14" s="12"/>
      <c r="QNB14" s="12"/>
      <c r="QNC14" s="12"/>
      <c r="QND14" s="12"/>
      <c r="QNE14" s="12"/>
      <c r="QNF14" s="12"/>
      <c r="QNG14" s="12"/>
      <c r="QNH14" s="12"/>
      <c r="QNI14" s="12"/>
      <c r="QNJ14" s="12"/>
      <c r="QNK14" s="12"/>
      <c r="QNL14" s="12"/>
      <c r="QNM14" s="12"/>
      <c r="QNN14" s="12"/>
      <c r="QNO14" s="12"/>
      <c r="QNP14" s="12"/>
      <c r="QNQ14" s="12"/>
      <c r="QNR14" s="12"/>
      <c r="QNS14" s="12"/>
      <c r="QNT14" s="12"/>
      <c r="QNU14" s="12"/>
      <c r="QNV14" s="12"/>
      <c r="QNW14" s="12"/>
      <c r="QNX14" s="12"/>
      <c r="QNY14" s="12"/>
      <c r="QNZ14" s="12"/>
      <c r="QOA14" s="12"/>
      <c r="QOB14" s="12"/>
      <c r="QOC14" s="12"/>
      <c r="QOD14" s="12"/>
      <c r="QOE14" s="12"/>
      <c r="QOF14" s="12"/>
      <c r="QOG14" s="12"/>
      <c r="QOH14" s="12"/>
      <c r="QOI14" s="12"/>
      <c r="QOJ14" s="12"/>
      <c r="QOK14" s="12"/>
      <c r="QOL14" s="12"/>
      <c r="QOM14" s="12"/>
      <c r="QON14" s="12"/>
      <c r="QOO14" s="12"/>
      <c r="QOP14" s="12"/>
      <c r="QOQ14" s="12"/>
      <c r="QOR14" s="12"/>
      <c r="QOS14" s="12"/>
      <c r="QOT14" s="12"/>
      <c r="QOU14" s="12"/>
      <c r="QOV14" s="12"/>
      <c r="QOW14" s="12"/>
      <c r="QOX14" s="12"/>
      <c r="QOY14" s="12"/>
      <c r="QOZ14" s="12"/>
      <c r="QPA14" s="12"/>
      <c r="QPB14" s="12"/>
      <c r="QPC14" s="12"/>
      <c r="QPD14" s="12"/>
      <c r="QPE14" s="12"/>
      <c r="QPF14" s="12"/>
      <c r="QPG14" s="12"/>
      <c r="QPH14" s="12"/>
      <c r="QPI14" s="12"/>
      <c r="QPJ14" s="12"/>
      <c r="QPK14" s="12"/>
      <c r="QPL14" s="12"/>
      <c r="QPM14" s="12"/>
      <c r="QPN14" s="12"/>
      <c r="QPO14" s="12"/>
      <c r="QPP14" s="12"/>
      <c r="QPQ14" s="12"/>
      <c r="QPR14" s="12"/>
      <c r="QPS14" s="12"/>
      <c r="QPT14" s="12"/>
      <c r="QPU14" s="12"/>
      <c r="QPV14" s="12"/>
      <c r="QPW14" s="12"/>
      <c r="QPX14" s="12"/>
      <c r="QPY14" s="12"/>
      <c r="QPZ14" s="12"/>
      <c r="QQA14" s="12"/>
      <c r="QQB14" s="12"/>
      <c r="QQC14" s="12"/>
      <c r="QQD14" s="12"/>
      <c r="QQE14" s="12"/>
      <c r="QQF14" s="12"/>
      <c r="QQG14" s="12"/>
      <c r="QQH14" s="12"/>
      <c r="QQI14" s="12"/>
      <c r="QQJ14" s="12"/>
      <c r="QQK14" s="12"/>
      <c r="QQL14" s="12"/>
      <c r="QQM14" s="12"/>
      <c r="QQN14" s="12"/>
      <c r="QQO14" s="12"/>
      <c r="QQP14" s="12"/>
      <c r="QQQ14" s="12"/>
      <c r="QQR14" s="12"/>
      <c r="QQS14" s="12"/>
      <c r="QQT14" s="12"/>
      <c r="QQU14" s="12"/>
      <c r="QQV14" s="12"/>
      <c r="QQW14" s="12"/>
      <c r="QQX14" s="12"/>
      <c r="QQY14" s="12"/>
      <c r="QQZ14" s="12"/>
      <c r="QRA14" s="12"/>
      <c r="QRB14" s="12"/>
      <c r="QRC14" s="12"/>
      <c r="QRD14" s="12"/>
      <c r="QRE14" s="12"/>
      <c r="QRF14" s="12"/>
      <c r="QRG14" s="12"/>
      <c r="QRH14" s="12"/>
      <c r="QRI14" s="12"/>
      <c r="QRJ14" s="12"/>
      <c r="QRK14" s="12"/>
      <c r="QRL14" s="12"/>
      <c r="QRM14" s="12"/>
      <c r="QRN14" s="12"/>
      <c r="QRO14" s="12"/>
      <c r="QRP14" s="12"/>
      <c r="QRQ14" s="12"/>
      <c r="QRR14" s="12"/>
      <c r="QRS14" s="12"/>
      <c r="QRT14" s="12"/>
      <c r="QRU14" s="12"/>
      <c r="QRV14" s="12"/>
      <c r="QRW14" s="12"/>
      <c r="QRX14" s="12"/>
      <c r="QRY14" s="12"/>
      <c r="QRZ14" s="12"/>
      <c r="QSA14" s="12"/>
      <c r="QSB14" s="12"/>
      <c r="QSC14" s="12"/>
      <c r="QSD14" s="12"/>
      <c r="QSE14" s="12"/>
      <c r="QSF14" s="12"/>
      <c r="QSG14" s="12"/>
      <c r="QSH14" s="12"/>
      <c r="QSI14" s="12"/>
      <c r="QSJ14" s="12"/>
      <c r="QSK14" s="12"/>
      <c r="QSL14" s="12"/>
      <c r="QSM14" s="12"/>
      <c r="QSN14" s="12"/>
      <c r="QSO14" s="12"/>
      <c r="QSP14" s="12"/>
      <c r="QSQ14" s="12"/>
      <c r="QSR14" s="12"/>
      <c r="QSS14" s="12"/>
      <c r="QST14" s="12"/>
      <c r="QSU14" s="12"/>
      <c r="QSV14" s="12"/>
      <c r="QSW14" s="12"/>
      <c r="QSX14" s="12"/>
      <c r="QSY14" s="12"/>
      <c r="QSZ14" s="12"/>
      <c r="QTA14" s="12"/>
      <c r="QTB14" s="12"/>
      <c r="QTC14" s="12"/>
      <c r="QTD14" s="12"/>
      <c r="QTE14" s="12"/>
      <c r="QTF14" s="12"/>
      <c r="QTG14" s="12"/>
      <c r="QTH14" s="12"/>
      <c r="QTI14" s="12"/>
      <c r="QTJ14" s="12"/>
      <c r="QTK14" s="12"/>
      <c r="QTL14" s="12"/>
      <c r="QTM14" s="12"/>
      <c r="QTN14" s="12"/>
      <c r="QTO14" s="12"/>
      <c r="QTP14" s="12"/>
      <c r="QTQ14" s="12"/>
      <c r="QTR14" s="12"/>
      <c r="QTS14" s="12"/>
      <c r="QTT14" s="12"/>
      <c r="QTU14" s="12"/>
      <c r="QTV14" s="12"/>
      <c r="QTW14" s="12"/>
      <c r="QTX14" s="12"/>
      <c r="QTY14" s="12"/>
      <c r="QTZ14" s="12"/>
      <c r="QUA14" s="12"/>
      <c r="QUB14" s="12"/>
      <c r="QUC14" s="12"/>
      <c r="QUD14" s="12"/>
      <c r="QUE14" s="12"/>
      <c r="QUF14" s="12"/>
      <c r="QUG14" s="12"/>
      <c r="QUH14" s="12"/>
      <c r="QUI14" s="12"/>
      <c r="QUJ14" s="12"/>
      <c r="QUK14" s="12"/>
      <c r="QUL14" s="12"/>
      <c r="QUM14" s="12"/>
      <c r="QUN14" s="12"/>
      <c r="QUO14" s="12"/>
      <c r="QUP14" s="12"/>
      <c r="QUQ14" s="12"/>
      <c r="QUR14" s="12"/>
      <c r="QUS14" s="12"/>
      <c r="QUT14" s="12"/>
      <c r="QUU14" s="12"/>
      <c r="QUV14" s="12"/>
      <c r="QUW14" s="12"/>
      <c r="QUX14" s="12"/>
      <c r="QUY14" s="12"/>
      <c r="QUZ14" s="12"/>
      <c r="QVA14" s="12"/>
      <c r="QVB14" s="12"/>
      <c r="QVC14" s="12"/>
      <c r="QVD14" s="12"/>
      <c r="QVE14" s="12"/>
      <c r="QVF14" s="12"/>
      <c r="QVG14" s="12"/>
      <c r="QVH14" s="12"/>
      <c r="QVI14" s="12"/>
      <c r="QVJ14" s="12"/>
      <c r="QVK14" s="12"/>
      <c r="QVL14" s="12"/>
      <c r="QVM14" s="12"/>
      <c r="QVN14" s="12"/>
      <c r="QVO14" s="12"/>
      <c r="QVP14" s="12"/>
      <c r="QVQ14" s="12"/>
      <c r="QVR14" s="12"/>
      <c r="QVS14" s="12"/>
      <c r="QVT14" s="12"/>
      <c r="QVU14" s="12"/>
      <c r="QVV14" s="12"/>
      <c r="QVW14" s="12"/>
      <c r="QVX14" s="12"/>
      <c r="QVY14" s="12"/>
      <c r="QVZ14" s="12"/>
      <c r="QWA14" s="12"/>
      <c r="QWB14" s="12"/>
      <c r="QWC14" s="12"/>
      <c r="QWD14" s="12"/>
      <c r="QWE14" s="12"/>
      <c r="QWF14" s="12"/>
      <c r="QWG14" s="12"/>
      <c r="QWH14" s="12"/>
      <c r="QWI14" s="12"/>
      <c r="QWJ14" s="12"/>
      <c r="QWK14" s="12"/>
      <c r="QWL14" s="12"/>
      <c r="QWM14" s="12"/>
      <c r="QWN14" s="12"/>
      <c r="QWO14" s="12"/>
      <c r="QWP14" s="12"/>
      <c r="QWQ14" s="12"/>
      <c r="QWR14" s="12"/>
      <c r="QWS14" s="12"/>
      <c r="QWT14" s="12"/>
      <c r="QWU14" s="12"/>
      <c r="QWV14" s="12"/>
      <c r="QWW14" s="12"/>
      <c r="QWX14" s="12"/>
      <c r="QWY14" s="12"/>
      <c r="QWZ14" s="12"/>
      <c r="QXA14" s="12"/>
      <c r="QXB14" s="12"/>
      <c r="QXC14" s="12"/>
      <c r="QXD14" s="12"/>
      <c r="QXE14" s="12"/>
      <c r="QXF14" s="12"/>
      <c r="QXG14" s="12"/>
      <c r="QXH14" s="12"/>
      <c r="QXI14" s="12"/>
      <c r="QXJ14" s="12"/>
      <c r="QXK14" s="12"/>
      <c r="QXL14" s="12"/>
      <c r="QXM14" s="12"/>
      <c r="QXN14" s="12"/>
      <c r="QXO14" s="12"/>
      <c r="QXP14" s="12"/>
      <c r="QXQ14" s="12"/>
      <c r="QXR14" s="12"/>
      <c r="QXS14" s="12"/>
      <c r="QXT14" s="12"/>
      <c r="QXU14" s="12"/>
      <c r="QXV14" s="12"/>
      <c r="QXW14" s="12"/>
      <c r="QXX14" s="12"/>
      <c r="QXY14" s="12"/>
      <c r="QXZ14" s="12"/>
      <c r="QYA14" s="12"/>
      <c r="QYB14" s="12"/>
      <c r="QYC14" s="12"/>
      <c r="QYD14" s="12"/>
      <c r="QYE14" s="12"/>
      <c r="QYF14" s="12"/>
      <c r="QYG14" s="12"/>
      <c r="QYH14" s="12"/>
      <c r="QYI14" s="12"/>
      <c r="QYJ14" s="12"/>
      <c r="QYK14" s="12"/>
      <c r="QYL14" s="12"/>
      <c r="QYM14" s="12"/>
      <c r="QYN14" s="12"/>
      <c r="QYO14" s="12"/>
      <c r="QYP14" s="12"/>
      <c r="QYQ14" s="12"/>
      <c r="QYR14" s="12"/>
      <c r="QYS14" s="12"/>
      <c r="QYT14" s="12"/>
      <c r="QYU14" s="12"/>
      <c r="QYV14" s="12"/>
      <c r="QYW14" s="12"/>
      <c r="QYX14" s="12"/>
      <c r="QYY14" s="12"/>
      <c r="QYZ14" s="12"/>
      <c r="QZA14" s="12"/>
      <c r="QZB14" s="12"/>
      <c r="QZC14" s="12"/>
      <c r="QZD14" s="12"/>
      <c r="QZE14" s="12"/>
      <c r="QZF14" s="12"/>
      <c r="QZG14" s="12"/>
      <c r="QZH14" s="12"/>
      <c r="QZI14" s="12"/>
      <c r="QZJ14" s="12"/>
      <c r="QZK14" s="12"/>
      <c r="QZL14" s="12"/>
      <c r="QZM14" s="12"/>
      <c r="QZN14" s="12"/>
      <c r="QZO14" s="12"/>
      <c r="QZP14" s="12"/>
      <c r="QZQ14" s="12"/>
      <c r="QZR14" s="12"/>
      <c r="QZS14" s="12"/>
      <c r="QZT14" s="12"/>
      <c r="QZU14" s="12"/>
      <c r="QZV14" s="12"/>
      <c r="QZW14" s="12"/>
      <c r="QZX14" s="12"/>
      <c r="QZY14" s="12"/>
      <c r="QZZ14" s="12"/>
      <c r="RAA14" s="12"/>
      <c r="RAB14" s="12"/>
      <c r="RAC14" s="12"/>
      <c r="RAD14" s="12"/>
      <c r="RAE14" s="12"/>
      <c r="RAF14" s="12"/>
      <c r="RAG14" s="12"/>
      <c r="RAH14" s="12"/>
      <c r="RAI14" s="12"/>
      <c r="RAJ14" s="12"/>
      <c r="RAK14" s="12"/>
      <c r="RAL14" s="12"/>
      <c r="RAM14" s="12"/>
      <c r="RAN14" s="12"/>
      <c r="RAO14" s="12"/>
      <c r="RAP14" s="12"/>
      <c r="RAQ14" s="12"/>
      <c r="RAR14" s="12"/>
      <c r="RAS14" s="12"/>
      <c r="RAT14" s="12"/>
      <c r="RAU14" s="12"/>
      <c r="RAV14" s="12"/>
      <c r="RAW14" s="12"/>
      <c r="RAX14" s="12"/>
      <c r="RAY14" s="12"/>
      <c r="RAZ14" s="12"/>
      <c r="RBA14" s="12"/>
      <c r="RBB14" s="12"/>
      <c r="RBC14" s="12"/>
      <c r="RBD14" s="12"/>
      <c r="RBE14" s="12"/>
      <c r="RBF14" s="12"/>
      <c r="RBG14" s="12"/>
      <c r="RBH14" s="12"/>
      <c r="RBI14" s="12"/>
      <c r="RBJ14" s="12"/>
      <c r="RBK14" s="12"/>
      <c r="RBL14" s="12"/>
      <c r="RBM14" s="12"/>
      <c r="RBN14" s="12"/>
      <c r="RBO14" s="12"/>
      <c r="RBP14" s="12"/>
      <c r="RBQ14" s="12"/>
      <c r="RBR14" s="12"/>
      <c r="RBS14" s="12"/>
      <c r="RBT14" s="12"/>
      <c r="RBU14" s="12"/>
      <c r="RBV14" s="12"/>
      <c r="RBW14" s="12"/>
      <c r="RBX14" s="12"/>
      <c r="RBY14" s="12"/>
      <c r="RBZ14" s="12"/>
      <c r="RCA14" s="12"/>
      <c r="RCB14" s="12"/>
      <c r="RCC14" s="12"/>
      <c r="RCD14" s="12"/>
      <c r="RCE14" s="12"/>
      <c r="RCF14" s="12"/>
      <c r="RCG14" s="12"/>
      <c r="RCH14" s="12"/>
      <c r="RCI14" s="12"/>
      <c r="RCJ14" s="12"/>
      <c r="RCK14" s="12"/>
      <c r="RCL14" s="12"/>
      <c r="RCM14" s="12"/>
      <c r="RCN14" s="12"/>
      <c r="RCO14" s="12"/>
      <c r="RCP14" s="12"/>
      <c r="RCQ14" s="12"/>
      <c r="RCR14" s="12"/>
      <c r="RCS14" s="12"/>
      <c r="RCT14" s="12"/>
      <c r="RCU14" s="12"/>
      <c r="RCV14" s="12"/>
      <c r="RCW14" s="12"/>
      <c r="RCX14" s="12"/>
      <c r="RCY14" s="12"/>
      <c r="RCZ14" s="12"/>
      <c r="RDA14" s="12"/>
      <c r="RDB14" s="12"/>
      <c r="RDC14" s="12"/>
      <c r="RDD14" s="12"/>
      <c r="RDE14" s="12"/>
      <c r="RDF14" s="12"/>
      <c r="RDG14" s="12"/>
      <c r="RDH14" s="12"/>
      <c r="RDI14" s="12"/>
      <c r="RDJ14" s="12"/>
      <c r="RDK14" s="12"/>
      <c r="RDL14" s="12"/>
      <c r="RDM14" s="12"/>
      <c r="RDN14" s="12"/>
      <c r="RDO14" s="12"/>
      <c r="RDP14" s="12"/>
      <c r="RDQ14" s="12"/>
      <c r="RDR14" s="12"/>
      <c r="RDS14" s="12"/>
      <c r="RDT14" s="12"/>
      <c r="RDU14" s="12"/>
      <c r="RDV14" s="12"/>
      <c r="RDW14" s="12"/>
      <c r="RDX14" s="12"/>
      <c r="RDY14" s="12"/>
      <c r="RDZ14" s="12"/>
      <c r="REA14" s="12"/>
      <c r="REB14" s="12"/>
      <c r="REC14" s="12"/>
      <c r="RED14" s="12"/>
      <c r="REE14" s="12"/>
      <c r="REF14" s="12"/>
      <c r="REG14" s="12"/>
      <c r="REH14" s="12"/>
      <c r="REI14" s="12"/>
      <c r="REJ14" s="12"/>
      <c r="REK14" s="12"/>
      <c r="REL14" s="12"/>
      <c r="REM14" s="12"/>
      <c r="REN14" s="12"/>
      <c r="REO14" s="12"/>
      <c r="REP14" s="12"/>
      <c r="REQ14" s="12"/>
      <c r="RER14" s="12"/>
      <c r="RES14" s="12"/>
      <c r="RET14" s="12"/>
      <c r="REU14" s="12"/>
      <c r="REV14" s="12"/>
      <c r="REW14" s="12"/>
      <c r="REX14" s="12"/>
      <c r="REY14" s="12"/>
      <c r="REZ14" s="12"/>
      <c r="RFA14" s="12"/>
      <c r="RFB14" s="12"/>
      <c r="RFC14" s="12"/>
      <c r="RFD14" s="12"/>
      <c r="RFE14" s="12"/>
      <c r="RFF14" s="12"/>
      <c r="RFG14" s="12"/>
      <c r="RFH14" s="12"/>
      <c r="RFI14" s="12"/>
      <c r="RFJ14" s="12"/>
      <c r="RFK14" s="12"/>
      <c r="RFL14" s="12"/>
      <c r="RFM14" s="12"/>
      <c r="RFN14" s="12"/>
      <c r="RFO14" s="12"/>
      <c r="RFP14" s="12"/>
      <c r="RFQ14" s="12"/>
      <c r="RFR14" s="12"/>
      <c r="RFS14" s="12"/>
      <c r="RFT14" s="12"/>
      <c r="RFU14" s="12"/>
      <c r="RFV14" s="12"/>
      <c r="RFW14" s="12"/>
      <c r="RFX14" s="12"/>
      <c r="RFY14" s="12"/>
      <c r="RFZ14" s="12"/>
      <c r="RGA14" s="12"/>
      <c r="RGB14" s="12"/>
      <c r="RGC14" s="12"/>
      <c r="RGD14" s="12"/>
      <c r="RGE14" s="12"/>
      <c r="RGF14" s="12"/>
      <c r="RGG14" s="12"/>
      <c r="RGH14" s="12"/>
      <c r="RGI14" s="12"/>
      <c r="RGJ14" s="12"/>
      <c r="RGK14" s="12"/>
      <c r="RGL14" s="12"/>
      <c r="RGM14" s="12"/>
      <c r="RGN14" s="12"/>
      <c r="RGO14" s="12"/>
      <c r="RGP14" s="12"/>
      <c r="RGQ14" s="12"/>
      <c r="RGR14" s="12"/>
      <c r="RGS14" s="12"/>
      <c r="RGT14" s="12"/>
      <c r="RGU14" s="12"/>
      <c r="RGV14" s="12"/>
      <c r="RGW14" s="12"/>
      <c r="RGX14" s="12"/>
      <c r="RGY14" s="12"/>
      <c r="RGZ14" s="12"/>
      <c r="RHA14" s="12"/>
      <c r="RHB14" s="12"/>
      <c r="RHC14" s="12"/>
      <c r="RHD14" s="12"/>
      <c r="RHE14" s="12"/>
      <c r="RHF14" s="12"/>
      <c r="RHG14" s="12"/>
      <c r="RHH14" s="12"/>
      <c r="RHI14" s="12"/>
      <c r="RHJ14" s="12"/>
      <c r="RHK14" s="12"/>
      <c r="RHL14" s="12"/>
      <c r="RHM14" s="12"/>
      <c r="RHN14" s="12"/>
      <c r="RHO14" s="12"/>
      <c r="RHP14" s="12"/>
      <c r="RHQ14" s="12"/>
      <c r="RHR14" s="12"/>
      <c r="RHS14" s="12"/>
      <c r="RHT14" s="12"/>
      <c r="RHU14" s="12"/>
      <c r="RHV14" s="12"/>
      <c r="RHW14" s="12"/>
      <c r="RHX14" s="12"/>
      <c r="RHY14" s="12"/>
      <c r="RHZ14" s="12"/>
      <c r="RIA14" s="12"/>
      <c r="RIB14" s="12"/>
      <c r="RIC14" s="12"/>
      <c r="RID14" s="12"/>
      <c r="RIE14" s="12"/>
      <c r="RIF14" s="12"/>
      <c r="RIG14" s="12"/>
      <c r="RIH14" s="12"/>
      <c r="RII14" s="12"/>
      <c r="RIJ14" s="12"/>
      <c r="RIK14" s="12"/>
      <c r="RIL14" s="12"/>
      <c r="RIM14" s="12"/>
      <c r="RIN14" s="12"/>
      <c r="RIO14" s="12"/>
      <c r="RIP14" s="12"/>
      <c r="RIQ14" s="12"/>
      <c r="RIR14" s="12"/>
      <c r="RIS14" s="12"/>
      <c r="RIT14" s="12"/>
      <c r="RIU14" s="12"/>
      <c r="RIV14" s="12"/>
      <c r="RIW14" s="12"/>
      <c r="RIX14" s="12"/>
      <c r="RIY14" s="12"/>
      <c r="RIZ14" s="12"/>
      <c r="RJA14" s="12"/>
      <c r="RJB14" s="12"/>
      <c r="RJC14" s="12"/>
      <c r="RJD14" s="12"/>
      <c r="RJE14" s="12"/>
      <c r="RJF14" s="12"/>
      <c r="RJG14" s="12"/>
      <c r="RJH14" s="12"/>
      <c r="RJI14" s="12"/>
      <c r="RJJ14" s="12"/>
      <c r="RJK14" s="12"/>
      <c r="RJL14" s="12"/>
      <c r="RJM14" s="12"/>
      <c r="RJN14" s="12"/>
      <c r="RJO14" s="12"/>
      <c r="RJP14" s="12"/>
      <c r="RJQ14" s="12"/>
      <c r="RJR14" s="12"/>
      <c r="RJS14" s="12"/>
      <c r="RJT14" s="12"/>
      <c r="RJU14" s="12"/>
      <c r="RJV14" s="12"/>
      <c r="RJW14" s="12"/>
      <c r="RJX14" s="12"/>
      <c r="RJY14" s="12"/>
      <c r="RJZ14" s="12"/>
      <c r="RKA14" s="12"/>
      <c r="RKB14" s="12"/>
      <c r="RKC14" s="12"/>
      <c r="RKD14" s="12"/>
      <c r="RKE14" s="12"/>
      <c r="RKF14" s="12"/>
      <c r="RKG14" s="12"/>
      <c r="RKH14" s="12"/>
      <c r="RKI14" s="12"/>
      <c r="RKJ14" s="12"/>
      <c r="RKK14" s="12"/>
      <c r="RKL14" s="12"/>
      <c r="RKM14" s="12"/>
      <c r="RKN14" s="12"/>
      <c r="RKO14" s="12"/>
      <c r="RKP14" s="12"/>
      <c r="RKQ14" s="12"/>
      <c r="RKR14" s="12"/>
      <c r="RKS14" s="12"/>
      <c r="RKT14" s="12"/>
      <c r="RKU14" s="12"/>
      <c r="RKV14" s="12"/>
      <c r="RKW14" s="12"/>
      <c r="RKX14" s="12"/>
      <c r="RKY14" s="12"/>
      <c r="RKZ14" s="12"/>
      <c r="RLA14" s="12"/>
      <c r="RLB14" s="12"/>
      <c r="RLC14" s="12"/>
      <c r="RLD14" s="12"/>
      <c r="RLE14" s="12"/>
      <c r="RLF14" s="12"/>
      <c r="RLG14" s="12"/>
      <c r="RLH14" s="12"/>
      <c r="RLI14" s="12"/>
      <c r="RLJ14" s="12"/>
      <c r="RLK14" s="12"/>
      <c r="RLL14" s="12"/>
      <c r="RLM14" s="12"/>
      <c r="RLN14" s="12"/>
      <c r="RLO14" s="12"/>
      <c r="RLP14" s="12"/>
      <c r="RLQ14" s="12"/>
      <c r="RLR14" s="12"/>
      <c r="RLS14" s="12"/>
      <c r="RLT14" s="12"/>
      <c r="RLU14" s="12"/>
      <c r="RLV14" s="12"/>
      <c r="RLW14" s="12"/>
      <c r="RLX14" s="12"/>
      <c r="RLY14" s="12"/>
      <c r="RLZ14" s="12"/>
      <c r="RMA14" s="12"/>
      <c r="RMB14" s="12"/>
      <c r="RMC14" s="12"/>
      <c r="RMD14" s="12"/>
      <c r="RME14" s="12"/>
      <c r="RMF14" s="12"/>
      <c r="RMG14" s="12"/>
      <c r="RMH14" s="12"/>
      <c r="RMI14" s="12"/>
      <c r="RMJ14" s="12"/>
      <c r="RMK14" s="12"/>
      <c r="RML14" s="12"/>
      <c r="RMM14" s="12"/>
      <c r="RMN14" s="12"/>
      <c r="RMO14" s="12"/>
      <c r="RMP14" s="12"/>
      <c r="RMQ14" s="12"/>
      <c r="RMR14" s="12"/>
      <c r="RMS14" s="12"/>
      <c r="RMT14" s="12"/>
      <c r="RMU14" s="12"/>
      <c r="RMV14" s="12"/>
      <c r="RMW14" s="12"/>
      <c r="RMX14" s="12"/>
      <c r="RMY14" s="12"/>
      <c r="RMZ14" s="12"/>
      <c r="RNA14" s="12"/>
      <c r="RNB14" s="12"/>
      <c r="RNC14" s="12"/>
      <c r="RND14" s="12"/>
      <c r="RNE14" s="12"/>
      <c r="RNF14" s="12"/>
      <c r="RNG14" s="12"/>
      <c r="RNH14" s="12"/>
      <c r="RNI14" s="12"/>
      <c r="RNJ14" s="12"/>
      <c r="RNK14" s="12"/>
      <c r="RNL14" s="12"/>
      <c r="RNM14" s="12"/>
      <c r="RNN14" s="12"/>
      <c r="RNO14" s="12"/>
      <c r="RNP14" s="12"/>
      <c r="RNQ14" s="12"/>
      <c r="RNR14" s="12"/>
      <c r="RNS14" s="12"/>
      <c r="RNT14" s="12"/>
      <c r="RNU14" s="12"/>
      <c r="RNV14" s="12"/>
      <c r="RNW14" s="12"/>
      <c r="RNX14" s="12"/>
      <c r="RNY14" s="12"/>
      <c r="RNZ14" s="12"/>
      <c r="ROA14" s="12"/>
      <c r="ROB14" s="12"/>
      <c r="ROC14" s="12"/>
      <c r="ROD14" s="12"/>
      <c r="ROE14" s="12"/>
      <c r="ROF14" s="12"/>
      <c r="ROG14" s="12"/>
      <c r="ROH14" s="12"/>
      <c r="ROI14" s="12"/>
      <c r="ROJ14" s="12"/>
      <c r="ROK14" s="12"/>
      <c r="ROL14" s="12"/>
      <c r="ROM14" s="12"/>
      <c r="RON14" s="12"/>
      <c r="ROO14" s="12"/>
      <c r="ROP14" s="12"/>
      <c r="ROQ14" s="12"/>
      <c r="ROR14" s="12"/>
      <c r="ROS14" s="12"/>
      <c r="ROT14" s="12"/>
      <c r="ROU14" s="12"/>
      <c r="ROV14" s="12"/>
      <c r="ROW14" s="12"/>
      <c r="ROX14" s="12"/>
      <c r="ROY14" s="12"/>
      <c r="ROZ14" s="12"/>
      <c r="RPA14" s="12"/>
      <c r="RPB14" s="12"/>
      <c r="RPC14" s="12"/>
      <c r="RPD14" s="12"/>
      <c r="RPE14" s="12"/>
      <c r="RPF14" s="12"/>
      <c r="RPG14" s="12"/>
      <c r="RPH14" s="12"/>
      <c r="RPI14" s="12"/>
      <c r="RPJ14" s="12"/>
      <c r="RPK14" s="12"/>
      <c r="RPL14" s="12"/>
      <c r="RPM14" s="12"/>
      <c r="RPN14" s="12"/>
      <c r="RPO14" s="12"/>
      <c r="RPP14" s="12"/>
      <c r="RPQ14" s="12"/>
      <c r="RPR14" s="12"/>
      <c r="RPS14" s="12"/>
      <c r="RPT14" s="12"/>
      <c r="RPU14" s="12"/>
      <c r="RPV14" s="12"/>
      <c r="RPW14" s="12"/>
      <c r="RPX14" s="12"/>
      <c r="RPY14" s="12"/>
      <c r="RPZ14" s="12"/>
      <c r="RQA14" s="12"/>
      <c r="RQB14" s="12"/>
      <c r="RQC14" s="12"/>
      <c r="RQD14" s="12"/>
      <c r="RQE14" s="12"/>
      <c r="RQF14" s="12"/>
      <c r="RQG14" s="12"/>
      <c r="RQH14" s="12"/>
      <c r="RQI14" s="12"/>
      <c r="RQJ14" s="12"/>
      <c r="RQK14" s="12"/>
      <c r="RQL14" s="12"/>
      <c r="RQM14" s="12"/>
      <c r="RQN14" s="12"/>
      <c r="RQO14" s="12"/>
      <c r="RQP14" s="12"/>
      <c r="RQQ14" s="12"/>
      <c r="RQR14" s="12"/>
      <c r="RQS14" s="12"/>
      <c r="RQT14" s="12"/>
      <c r="RQU14" s="12"/>
      <c r="RQV14" s="12"/>
      <c r="RQW14" s="12"/>
      <c r="RQX14" s="12"/>
      <c r="RQY14" s="12"/>
      <c r="RQZ14" s="12"/>
      <c r="RRA14" s="12"/>
      <c r="RRB14" s="12"/>
      <c r="RRC14" s="12"/>
      <c r="RRD14" s="12"/>
      <c r="RRE14" s="12"/>
      <c r="RRF14" s="12"/>
      <c r="RRG14" s="12"/>
      <c r="RRH14" s="12"/>
      <c r="RRI14" s="12"/>
      <c r="RRJ14" s="12"/>
      <c r="RRK14" s="12"/>
      <c r="RRL14" s="12"/>
      <c r="RRM14" s="12"/>
      <c r="RRN14" s="12"/>
      <c r="RRO14" s="12"/>
      <c r="RRP14" s="12"/>
      <c r="RRQ14" s="12"/>
      <c r="RRR14" s="12"/>
      <c r="RRS14" s="12"/>
      <c r="RRT14" s="12"/>
      <c r="RRU14" s="12"/>
      <c r="RRV14" s="12"/>
      <c r="RRW14" s="12"/>
      <c r="RRX14" s="12"/>
      <c r="RRY14" s="12"/>
      <c r="RRZ14" s="12"/>
      <c r="RSA14" s="12"/>
      <c r="RSB14" s="12"/>
      <c r="RSC14" s="12"/>
      <c r="RSD14" s="12"/>
      <c r="RSE14" s="12"/>
      <c r="RSF14" s="12"/>
      <c r="RSG14" s="12"/>
      <c r="RSH14" s="12"/>
      <c r="RSI14" s="12"/>
      <c r="RSJ14" s="12"/>
      <c r="RSK14" s="12"/>
      <c r="RSL14" s="12"/>
      <c r="RSM14" s="12"/>
      <c r="RSN14" s="12"/>
      <c r="RSO14" s="12"/>
      <c r="RSP14" s="12"/>
      <c r="RSQ14" s="12"/>
      <c r="RSR14" s="12"/>
      <c r="RSS14" s="12"/>
      <c r="RST14" s="12"/>
      <c r="RSU14" s="12"/>
      <c r="RSV14" s="12"/>
      <c r="RSW14" s="12"/>
      <c r="RSX14" s="12"/>
      <c r="RSY14" s="12"/>
      <c r="RSZ14" s="12"/>
      <c r="RTA14" s="12"/>
      <c r="RTB14" s="12"/>
      <c r="RTC14" s="12"/>
      <c r="RTD14" s="12"/>
      <c r="RTE14" s="12"/>
      <c r="RTF14" s="12"/>
      <c r="RTG14" s="12"/>
      <c r="RTH14" s="12"/>
      <c r="RTI14" s="12"/>
      <c r="RTJ14" s="12"/>
      <c r="RTK14" s="12"/>
      <c r="RTL14" s="12"/>
      <c r="RTM14" s="12"/>
      <c r="RTN14" s="12"/>
      <c r="RTO14" s="12"/>
      <c r="RTP14" s="12"/>
      <c r="RTQ14" s="12"/>
      <c r="RTR14" s="12"/>
      <c r="RTS14" s="12"/>
      <c r="RTT14" s="12"/>
      <c r="RTU14" s="12"/>
      <c r="RTV14" s="12"/>
      <c r="RTW14" s="12"/>
      <c r="RTX14" s="12"/>
      <c r="RTY14" s="12"/>
      <c r="RTZ14" s="12"/>
      <c r="RUA14" s="12"/>
      <c r="RUB14" s="12"/>
      <c r="RUC14" s="12"/>
      <c r="RUD14" s="12"/>
      <c r="RUE14" s="12"/>
      <c r="RUF14" s="12"/>
      <c r="RUG14" s="12"/>
      <c r="RUH14" s="12"/>
      <c r="RUI14" s="12"/>
      <c r="RUJ14" s="12"/>
      <c r="RUK14" s="12"/>
      <c r="RUL14" s="12"/>
      <c r="RUM14" s="12"/>
      <c r="RUN14" s="12"/>
      <c r="RUO14" s="12"/>
      <c r="RUP14" s="12"/>
      <c r="RUQ14" s="12"/>
      <c r="RUR14" s="12"/>
      <c r="RUS14" s="12"/>
      <c r="RUT14" s="12"/>
      <c r="RUU14" s="12"/>
      <c r="RUV14" s="12"/>
      <c r="RUW14" s="12"/>
      <c r="RUX14" s="12"/>
      <c r="RUY14" s="12"/>
      <c r="RUZ14" s="12"/>
      <c r="RVA14" s="12"/>
      <c r="RVB14" s="12"/>
      <c r="RVC14" s="12"/>
      <c r="RVD14" s="12"/>
      <c r="RVE14" s="12"/>
      <c r="RVF14" s="12"/>
      <c r="RVG14" s="12"/>
      <c r="RVH14" s="12"/>
      <c r="RVI14" s="12"/>
      <c r="RVJ14" s="12"/>
      <c r="RVK14" s="12"/>
      <c r="RVL14" s="12"/>
      <c r="RVM14" s="12"/>
      <c r="RVN14" s="12"/>
      <c r="RVO14" s="12"/>
      <c r="RVP14" s="12"/>
      <c r="RVQ14" s="12"/>
      <c r="RVR14" s="12"/>
      <c r="RVS14" s="12"/>
      <c r="RVT14" s="12"/>
      <c r="RVU14" s="12"/>
      <c r="RVV14" s="12"/>
      <c r="RVW14" s="12"/>
      <c r="RVX14" s="12"/>
      <c r="RVY14" s="12"/>
      <c r="RVZ14" s="12"/>
      <c r="RWA14" s="12"/>
      <c r="RWB14" s="12"/>
      <c r="RWC14" s="12"/>
      <c r="RWD14" s="12"/>
      <c r="RWE14" s="12"/>
      <c r="RWF14" s="12"/>
      <c r="RWG14" s="12"/>
      <c r="RWH14" s="12"/>
      <c r="RWI14" s="12"/>
      <c r="RWJ14" s="12"/>
      <c r="RWK14" s="12"/>
      <c r="RWL14" s="12"/>
      <c r="RWM14" s="12"/>
      <c r="RWN14" s="12"/>
      <c r="RWO14" s="12"/>
      <c r="RWP14" s="12"/>
      <c r="RWQ14" s="12"/>
      <c r="RWR14" s="12"/>
      <c r="RWS14" s="12"/>
      <c r="RWT14" s="12"/>
      <c r="RWU14" s="12"/>
      <c r="RWV14" s="12"/>
      <c r="RWW14" s="12"/>
      <c r="RWX14" s="12"/>
      <c r="RWY14" s="12"/>
      <c r="RWZ14" s="12"/>
      <c r="RXA14" s="12"/>
      <c r="RXB14" s="12"/>
      <c r="RXC14" s="12"/>
      <c r="RXD14" s="12"/>
      <c r="RXE14" s="12"/>
      <c r="RXF14" s="12"/>
      <c r="RXG14" s="12"/>
      <c r="RXH14" s="12"/>
      <c r="RXI14" s="12"/>
      <c r="RXJ14" s="12"/>
      <c r="RXK14" s="12"/>
      <c r="RXL14" s="12"/>
      <c r="RXM14" s="12"/>
      <c r="RXN14" s="12"/>
      <c r="RXO14" s="12"/>
      <c r="RXP14" s="12"/>
      <c r="RXQ14" s="12"/>
      <c r="RXR14" s="12"/>
      <c r="RXS14" s="12"/>
      <c r="RXT14" s="12"/>
      <c r="RXU14" s="12"/>
      <c r="RXV14" s="12"/>
      <c r="RXW14" s="12"/>
      <c r="RXX14" s="12"/>
      <c r="RXY14" s="12"/>
      <c r="RXZ14" s="12"/>
      <c r="RYA14" s="12"/>
      <c r="RYB14" s="12"/>
      <c r="RYC14" s="12"/>
      <c r="RYD14" s="12"/>
      <c r="RYE14" s="12"/>
      <c r="RYF14" s="12"/>
      <c r="RYG14" s="12"/>
      <c r="RYH14" s="12"/>
      <c r="RYI14" s="12"/>
      <c r="RYJ14" s="12"/>
      <c r="RYK14" s="12"/>
      <c r="RYL14" s="12"/>
      <c r="RYM14" s="12"/>
      <c r="RYN14" s="12"/>
      <c r="RYO14" s="12"/>
      <c r="RYP14" s="12"/>
      <c r="RYQ14" s="12"/>
      <c r="RYR14" s="12"/>
      <c r="RYS14" s="12"/>
      <c r="RYT14" s="12"/>
      <c r="RYU14" s="12"/>
      <c r="RYV14" s="12"/>
      <c r="RYW14" s="12"/>
      <c r="RYX14" s="12"/>
      <c r="RYY14" s="12"/>
      <c r="RYZ14" s="12"/>
      <c r="RZA14" s="12"/>
      <c r="RZB14" s="12"/>
      <c r="RZC14" s="12"/>
      <c r="RZD14" s="12"/>
      <c r="RZE14" s="12"/>
      <c r="RZF14" s="12"/>
      <c r="RZG14" s="12"/>
      <c r="RZH14" s="12"/>
      <c r="RZI14" s="12"/>
      <c r="RZJ14" s="12"/>
      <c r="RZK14" s="12"/>
      <c r="RZL14" s="12"/>
      <c r="RZM14" s="12"/>
      <c r="RZN14" s="12"/>
      <c r="RZO14" s="12"/>
      <c r="RZP14" s="12"/>
      <c r="RZQ14" s="12"/>
      <c r="RZR14" s="12"/>
      <c r="RZS14" s="12"/>
      <c r="RZT14" s="12"/>
      <c r="RZU14" s="12"/>
      <c r="RZV14" s="12"/>
      <c r="RZW14" s="12"/>
      <c r="RZX14" s="12"/>
      <c r="RZY14" s="12"/>
      <c r="RZZ14" s="12"/>
      <c r="SAA14" s="12"/>
      <c r="SAB14" s="12"/>
      <c r="SAC14" s="12"/>
      <c r="SAD14" s="12"/>
      <c r="SAE14" s="12"/>
      <c r="SAF14" s="12"/>
      <c r="SAG14" s="12"/>
      <c r="SAH14" s="12"/>
      <c r="SAI14" s="12"/>
      <c r="SAJ14" s="12"/>
      <c r="SAK14" s="12"/>
      <c r="SAL14" s="12"/>
      <c r="SAM14" s="12"/>
      <c r="SAN14" s="12"/>
      <c r="SAO14" s="12"/>
      <c r="SAP14" s="12"/>
      <c r="SAQ14" s="12"/>
      <c r="SAR14" s="12"/>
      <c r="SAS14" s="12"/>
      <c r="SAT14" s="12"/>
      <c r="SAU14" s="12"/>
      <c r="SAV14" s="12"/>
      <c r="SAW14" s="12"/>
      <c r="SAX14" s="12"/>
      <c r="SAY14" s="12"/>
      <c r="SAZ14" s="12"/>
      <c r="SBA14" s="12"/>
      <c r="SBB14" s="12"/>
      <c r="SBC14" s="12"/>
      <c r="SBD14" s="12"/>
      <c r="SBE14" s="12"/>
      <c r="SBF14" s="12"/>
      <c r="SBG14" s="12"/>
      <c r="SBH14" s="12"/>
      <c r="SBI14" s="12"/>
      <c r="SBJ14" s="12"/>
      <c r="SBK14" s="12"/>
      <c r="SBL14" s="12"/>
      <c r="SBM14" s="12"/>
      <c r="SBN14" s="12"/>
      <c r="SBO14" s="12"/>
      <c r="SBP14" s="12"/>
      <c r="SBQ14" s="12"/>
      <c r="SBR14" s="12"/>
      <c r="SBS14" s="12"/>
      <c r="SBT14" s="12"/>
      <c r="SBU14" s="12"/>
      <c r="SBV14" s="12"/>
      <c r="SBW14" s="12"/>
      <c r="SBX14" s="12"/>
      <c r="SBY14" s="12"/>
      <c r="SBZ14" s="12"/>
      <c r="SCA14" s="12"/>
      <c r="SCB14" s="12"/>
      <c r="SCC14" s="12"/>
      <c r="SCD14" s="12"/>
      <c r="SCE14" s="12"/>
      <c r="SCF14" s="12"/>
      <c r="SCG14" s="12"/>
      <c r="SCH14" s="12"/>
      <c r="SCI14" s="12"/>
      <c r="SCJ14" s="12"/>
      <c r="SCK14" s="12"/>
      <c r="SCL14" s="12"/>
      <c r="SCM14" s="12"/>
      <c r="SCN14" s="12"/>
      <c r="SCO14" s="12"/>
      <c r="SCP14" s="12"/>
      <c r="SCQ14" s="12"/>
      <c r="SCR14" s="12"/>
      <c r="SCS14" s="12"/>
      <c r="SCT14" s="12"/>
      <c r="SCU14" s="12"/>
      <c r="SCV14" s="12"/>
      <c r="SCW14" s="12"/>
      <c r="SCX14" s="12"/>
      <c r="SCY14" s="12"/>
      <c r="SCZ14" s="12"/>
      <c r="SDA14" s="12"/>
      <c r="SDB14" s="12"/>
      <c r="SDC14" s="12"/>
      <c r="SDD14" s="12"/>
      <c r="SDE14" s="12"/>
      <c r="SDF14" s="12"/>
      <c r="SDG14" s="12"/>
      <c r="SDH14" s="12"/>
      <c r="SDI14" s="12"/>
      <c r="SDJ14" s="12"/>
      <c r="SDK14" s="12"/>
      <c r="SDL14" s="12"/>
      <c r="SDM14" s="12"/>
      <c r="SDN14" s="12"/>
      <c r="SDO14" s="12"/>
      <c r="SDP14" s="12"/>
      <c r="SDQ14" s="12"/>
      <c r="SDR14" s="12"/>
      <c r="SDS14" s="12"/>
      <c r="SDT14" s="12"/>
      <c r="SDU14" s="12"/>
      <c r="SDV14" s="12"/>
      <c r="SDW14" s="12"/>
      <c r="SDX14" s="12"/>
      <c r="SDY14" s="12"/>
      <c r="SDZ14" s="12"/>
      <c r="SEA14" s="12"/>
      <c r="SEB14" s="12"/>
      <c r="SEC14" s="12"/>
      <c r="SED14" s="12"/>
      <c r="SEE14" s="12"/>
      <c r="SEF14" s="12"/>
      <c r="SEG14" s="12"/>
      <c r="SEH14" s="12"/>
      <c r="SEI14" s="12"/>
      <c r="SEJ14" s="12"/>
      <c r="SEK14" s="12"/>
      <c r="SEL14" s="12"/>
      <c r="SEM14" s="12"/>
      <c r="SEN14" s="12"/>
      <c r="SEO14" s="12"/>
      <c r="SEP14" s="12"/>
      <c r="SEQ14" s="12"/>
      <c r="SER14" s="12"/>
      <c r="SES14" s="12"/>
      <c r="SET14" s="12"/>
      <c r="SEU14" s="12"/>
      <c r="SEV14" s="12"/>
      <c r="SEW14" s="12"/>
      <c r="SEX14" s="12"/>
      <c r="SEY14" s="12"/>
      <c r="SEZ14" s="12"/>
      <c r="SFA14" s="12"/>
      <c r="SFB14" s="12"/>
      <c r="SFC14" s="12"/>
      <c r="SFD14" s="12"/>
      <c r="SFE14" s="12"/>
      <c r="SFF14" s="12"/>
      <c r="SFG14" s="12"/>
      <c r="SFH14" s="12"/>
      <c r="SFI14" s="12"/>
      <c r="SFJ14" s="12"/>
      <c r="SFK14" s="12"/>
      <c r="SFL14" s="12"/>
      <c r="SFM14" s="12"/>
      <c r="SFN14" s="12"/>
      <c r="SFO14" s="12"/>
      <c r="SFP14" s="12"/>
      <c r="SFQ14" s="12"/>
      <c r="SFR14" s="12"/>
      <c r="SFS14" s="12"/>
      <c r="SFT14" s="12"/>
      <c r="SFU14" s="12"/>
      <c r="SFV14" s="12"/>
      <c r="SFW14" s="12"/>
      <c r="SFX14" s="12"/>
      <c r="SFY14" s="12"/>
      <c r="SFZ14" s="12"/>
      <c r="SGA14" s="12"/>
      <c r="SGB14" s="12"/>
      <c r="SGC14" s="12"/>
      <c r="SGD14" s="12"/>
      <c r="SGE14" s="12"/>
      <c r="SGF14" s="12"/>
      <c r="SGG14" s="12"/>
      <c r="SGH14" s="12"/>
      <c r="SGI14" s="12"/>
      <c r="SGJ14" s="12"/>
      <c r="SGK14" s="12"/>
      <c r="SGL14" s="12"/>
      <c r="SGM14" s="12"/>
      <c r="SGN14" s="12"/>
      <c r="SGO14" s="12"/>
      <c r="SGP14" s="12"/>
      <c r="SGQ14" s="12"/>
      <c r="SGR14" s="12"/>
      <c r="SGS14" s="12"/>
      <c r="SGT14" s="12"/>
      <c r="SGU14" s="12"/>
      <c r="SGV14" s="12"/>
      <c r="SGW14" s="12"/>
      <c r="SGX14" s="12"/>
      <c r="SGY14" s="12"/>
      <c r="SGZ14" s="12"/>
      <c r="SHA14" s="12"/>
      <c r="SHB14" s="12"/>
      <c r="SHC14" s="12"/>
      <c r="SHD14" s="12"/>
      <c r="SHE14" s="12"/>
      <c r="SHF14" s="12"/>
      <c r="SHG14" s="12"/>
      <c r="SHH14" s="12"/>
      <c r="SHI14" s="12"/>
      <c r="SHJ14" s="12"/>
      <c r="SHK14" s="12"/>
      <c r="SHL14" s="12"/>
      <c r="SHM14" s="12"/>
      <c r="SHN14" s="12"/>
      <c r="SHO14" s="12"/>
      <c r="SHP14" s="12"/>
      <c r="SHQ14" s="12"/>
      <c r="SHR14" s="12"/>
      <c r="SHS14" s="12"/>
      <c r="SHT14" s="12"/>
      <c r="SHU14" s="12"/>
      <c r="SHV14" s="12"/>
      <c r="SHW14" s="12"/>
      <c r="SHX14" s="12"/>
      <c r="SHY14" s="12"/>
      <c r="SHZ14" s="12"/>
      <c r="SIA14" s="12"/>
      <c r="SIB14" s="12"/>
      <c r="SIC14" s="12"/>
      <c r="SID14" s="12"/>
      <c r="SIE14" s="12"/>
      <c r="SIF14" s="12"/>
      <c r="SIG14" s="12"/>
      <c r="SIH14" s="12"/>
      <c r="SII14" s="12"/>
      <c r="SIJ14" s="12"/>
      <c r="SIK14" s="12"/>
      <c r="SIL14" s="12"/>
      <c r="SIM14" s="12"/>
      <c r="SIN14" s="12"/>
      <c r="SIO14" s="12"/>
      <c r="SIP14" s="12"/>
      <c r="SIQ14" s="12"/>
      <c r="SIR14" s="12"/>
      <c r="SIS14" s="12"/>
      <c r="SIT14" s="12"/>
      <c r="SIU14" s="12"/>
      <c r="SIV14" s="12"/>
      <c r="SIW14" s="12"/>
      <c r="SIX14" s="12"/>
      <c r="SIY14" s="12"/>
      <c r="SIZ14" s="12"/>
      <c r="SJA14" s="12"/>
      <c r="SJB14" s="12"/>
      <c r="SJC14" s="12"/>
      <c r="SJD14" s="12"/>
      <c r="SJE14" s="12"/>
      <c r="SJF14" s="12"/>
      <c r="SJG14" s="12"/>
      <c r="SJH14" s="12"/>
      <c r="SJI14" s="12"/>
      <c r="SJJ14" s="12"/>
      <c r="SJK14" s="12"/>
      <c r="SJL14" s="12"/>
      <c r="SJM14" s="12"/>
      <c r="SJN14" s="12"/>
      <c r="SJO14" s="12"/>
      <c r="SJP14" s="12"/>
      <c r="SJQ14" s="12"/>
      <c r="SJR14" s="12"/>
      <c r="SJS14" s="12"/>
      <c r="SJT14" s="12"/>
      <c r="SJU14" s="12"/>
      <c r="SJV14" s="12"/>
      <c r="SJW14" s="12"/>
      <c r="SJX14" s="12"/>
      <c r="SJY14" s="12"/>
      <c r="SJZ14" s="12"/>
      <c r="SKA14" s="12"/>
      <c r="SKB14" s="12"/>
      <c r="SKC14" s="12"/>
      <c r="SKD14" s="12"/>
      <c r="SKE14" s="12"/>
      <c r="SKF14" s="12"/>
      <c r="SKG14" s="12"/>
      <c r="SKH14" s="12"/>
      <c r="SKI14" s="12"/>
      <c r="SKJ14" s="12"/>
      <c r="SKK14" s="12"/>
      <c r="SKL14" s="12"/>
      <c r="SKM14" s="12"/>
      <c r="SKN14" s="12"/>
      <c r="SKO14" s="12"/>
      <c r="SKP14" s="12"/>
      <c r="SKQ14" s="12"/>
      <c r="SKR14" s="12"/>
      <c r="SKS14" s="12"/>
      <c r="SKT14" s="12"/>
      <c r="SKU14" s="12"/>
      <c r="SKV14" s="12"/>
      <c r="SKW14" s="12"/>
      <c r="SKX14" s="12"/>
      <c r="SKY14" s="12"/>
      <c r="SKZ14" s="12"/>
      <c r="SLA14" s="12"/>
      <c r="SLB14" s="12"/>
      <c r="SLC14" s="12"/>
      <c r="SLD14" s="12"/>
      <c r="SLE14" s="12"/>
      <c r="SLF14" s="12"/>
      <c r="SLG14" s="12"/>
      <c r="SLH14" s="12"/>
      <c r="SLI14" s="12"/>
      <c r="SLJ14" s="12"/>
      <c r="SLK14" s="12"/>
      <c r="SLL14" s="12"/>
      <c r="SLM14" s="12"/>
      <c r="SLN14" s="12"/>
      <c r="SLO14" s="12"/>
      <c r="SLP14" s="12"/>
      <c r="SLQ14" s="12"/>
      <c r="SLR14" s="12"/>
      <c r="SLS14" s="12"/>
      <c r="SLT14" s="12"/>
      <c r="SLU14" s="12"/>
      <c r="SLV14" s="12"/>
      <c r="SLW14" s="12"/>
      <c r="SLX14" s="12"/>
      <c r="SLY14" s="12"/>
      <c r="SLZ14" s="12"/>
      <c r="SMA14" s="12"/>
      <c r="SMB14" s="12"/>
      <c r="SMC14" s="12"/>
      <c r="SMD14" s="12"/>
      <c r="SME14" s="12"/>
      <c r="SMF14" s="12"/>
      <c r="SMG14" s="12"/>
      <c r="SMH14" s="12"/>
      <c r="SMI14" s="12"/>
      <c r="SMJ14" s="12"/>
      <c r="SMK14" s="12"/>
      <c r="SML14" s="12"/>
      <c r="SMM14" s="12"/>
      <c r="SMN14" s="12"/>
      <c r="SMO14" s="12"/>
      <c r="SMP14" s="12"/>
      <c r="SMQ14" s="12"/>
      <c r="SMR14" s="12"/>
      <c r="SMS14" s="12"/>
      <c r="SMT14" s="12"/>
      <c r="SMU14" s="12"/>
      <c r="SMV14" s="12"/>
      <c r="SMW14" s="12"/>
      <c r="SMX14" s="12"/>
      <c r="SMY14" s="12"/>
      <c r="SMZ14" s="12"/>
      <c r="SNA14" s="12"/>
      <c r="SNB14" s="12"/>
      <c r="SNC14" s="12"/>
      <c r="SND14" s="12"/>
      <c r="SNE14" s="12"/>
      <c r="SNF14" s="12"/>
      <c r="SNG14" s="12"/>
      <c r="SNH14" s="12"/>
      <c r="SNI14" s="12"/>
      <c r="SNJ14" s="12"/>
      <c r="SNK14" s="12"/>
      <c r="SNL14" s="12"/>
      <c r="SNM14" s="12"/>
      <c r="SNN14" s="12"/>
      <c r="SNO14" s="12"/>
      <c r="SNP14" s="12"/>
      <c r="SNQ14" s="12"/>
      <c r="SNR14" s="12"/>
      <c r="SNS14" s="12"/>
      <c r="SNT14" s="12"/>
      <c r="SNU14" s="12"/>
      <c r="SNV14" s="12"/>
      <c r="SNW14" s="12"/>
      <c r="SNX14" s="12"/>
      <c r="SNY14" s="12"/>
      <c r="SNZ14" s="12"/>
      <c r="SOA14" s="12"/>
      <c r="SOB14" s="12"/>
      <c r="SOC14" s="12"/>
      <c r="SOD14" s="12"/>
      <c r="SOE14" s="12"/>
      <c r="SOF14" s="12"/>
      <c r="SOG14" s="12"/>
      <c r="SOH14" s="12"/>
      <c r="SOI14" s="12"/>
      <c r="SOJ14" s="12"/>
      <c r="SOK14" s="12"/>
      <c r="SOL14" s="12"/>
      <c r="SOM14" s="12"/>
      <c r="SON14" s="12"/>
      <c r="SOO14" s="12"/>
      <c r="SOP14" s="12"/>
      <c r="SOQ14" s="12"/>
      <c r="SOR14" s="12"/>
      <c r="SOS14" s="12"/>
      <c r="SOT14" s="12"/>
      <c r="SOU14" s="12"/>
      <c r="SOV14" s="12"/>
      <c r="SOW14" s="12"/>
      <c r="SOX14" s="12"/>
      <c r="SOY14" s="12"/>
      <c r="SOZ14" s="12"/>
      <c r="SPA14" s="12"/>
      <c r="SPB14" s="12"/>
      <c r="SPC14" s="12"/>
      <c r="SPD14" s="12"/>
      <c r="SPE14" s="12"/>
      <c r="SPF14" s="12"/>
      <c r="SPG14" s="12"/>
      <c r="SPH14" s="12"/>
      <c r="SPI14" s="12"/>
      <c r="SPJ14" s="12"/>
      <c r="SPK14" s="12"/>
      <c r="SPL14" s="12"/>
      <c r="SPM14" s="12"/>
      <c r="SPN14" s="12"/>
      <c r="SPO14" s="12"/>
      <c r="SPP14" s="12"/>
      <c r="SPQ14" s="12"/>
      <c r="SPR14" s="12"/>
      <c r="SPS14" s="12"/>
      <c r="SPT14" s="12"/>
      <c r="SPU14" s="12"/>
      <c r="SPV14" s="12"/>
      <c r="SPW14" s="12"/>
      <c r="SPX14" s="12"/>
      <c r="SPY14" s="12"/>
      <c r="SPZ14" s="12"/>
      <c r="SQA14" s="12"/>
      <c r="SQB14" s="12"/>
      <c r="SQC14" s="12"/>
      <c r="SQD14" s="12"/>
      <c r="SQE14" s="12"/>
      <c r="SQF14" s="12"/>
      <c r="SQG14" s="12"/>
      <c r="SQH14" s="12"/>
      <c r="SQI14" s="12"/>
      <c r="SQJ14" s="12"/>
      <c r="SQK14" s="12"/>
      <c r="SQL14" s="12"/>
      <c r="SQM14" s="12"/>
      <c r="SQN14" s="12"/>
      <c r="SQO14" s="12"/>
      <c r="SQP14" s="12"/>
      <c r="SQQ14" s="12"/>
      <c r="SQR14" s="12"/>
      <c r="SQS14" s="12"/>
      <c r="SQT14" s="12"/>
      <c r="SQU14" s="12"/>
      <c r="SQV14" s="12"/>
      <c r="SQW14" s="12"/>
      <c r="SQX14" s="12"/>
      <c r="SQY14" s="12"/>
      <c r="SQZ14" s="12"/>
      <c r="SRA14" s="12"/>
      <c r="SRB14" s="12"/>
      <c r="SRC14" s="12"/>
      <c r="SRD14" s="12"/>
      <c r="SRE14" s="12"/>
      <c r="SRF14" s="12"/>
      <c r="SRG14" s="12"/>
      <c r="SRH14" s="12"/>
      <c r="SRI14" s="12"/>
      <c r="SRJ14" s="12"/>
      <c r="SRK14" s="12"/>
      <c r="SRL14" s="12"/>
      <c r="SRM14" s="12"/>
      <c r="SRN14" s="12"/>
      <c r="SRO14" s="12"/>
      <c r="SRP14" s="12"/>
      <c r="SRQ14" s="12"/>
      <c r="SRR14" s="12"/>
      <c r="SRS14" s="12"/>
      <c r="SRT14" s="12"/>
      <c r="SRU14" s="12"/>
      <c r="SRV14" s="12"/>
      <c r="SRW14" s="12"/>
      <c r="SRX14" s="12"/>
      <c r="SRY14" s="12"/>
      <c r="SRZ14" s="12"/>
      <c r="SSA14" s="12"/>
      <c r="SSB14" s="12"/>
      <c r="SSC14" s="12"/>
      <c r="SSD14" s="12"/>
      <c r="SSE14" s="12"/>
      <c r="SSF14" s="12"/>
      <c r="SSG14" s="12"/>
      <c r="SSH14" s="12"/>
      <c r="SSI14" s="12"/>
      <c r="SSJ14" s="12"/>
      <c r="SSK14" s="12"/>
      <c r="SSL14" s="12"/>
      <c r="SSM14" s="12"/>
      <c r="SSN14" s="12"/>
      <c r="SSO14" s="12"/>
      <c r="SSP14" s="12"/>
      <c r="SSQ14" s="12"/>
      <c r="SSR14" s="12"/>
      <c r="SSS14" s="12"/>
      <c r="SST14" s="12"/>
      <c r="SSU14" s="12"/>
      <c r="SSV14" s="12"/>
      <c r="SSW14" s="12"/>
      <c r="SSX14" s="12"/>
      <c r="SSY14" s="12"/>
      <c r="SSZ14" s="12"/>
      <c r="STA14" s="12"/>
      <c r="STB14" s="12"/>
      <c r="STC14" s="12"/>
      <c r="STD14" s="12"/>
      <c r="STE14" s="12"/>
      <c r="STF14" s="12"/>
      <c r="STG14" s="12"/>
      <c r="STH14" s="12"/>
      <c r="STI14" s="12"/>
      <c r="STJ14" s="12"/>
      <c r="STK14" s="12"/>
      <c r="STL14" s="12"/>
      <c r="STM14" s="12"/>
      <c r="STN14" s="12"/>
      <c r="STO14" s="12"/>
      <c r="STP14" s="12"/>
      <c r="STQ14" s="12"/>
      <c r="STR14" s="12"/>
      <c r="STS14" s="12"/>
      <c r="STT14" s="12"/>
      <c r="STU14" s="12"/>
      <c r="STV14" s="12"/>
      <c r="STW14" s="12"/>
      <c r="STX14" s="12"/>
      <c r="STY14" s="12"/>
      <c r="STZ14" s="12"/>
      <c r="SUA14" s="12"/>
      <c r="SUB14" s="12"/>
      <c r="SUC14" s="12"/>
      <c r="SUD14" s="12"/>
      <c r="SUE14" s="12"/>
      <c r="SUF14" s="12"/>
      <c r="SUG14" s="12"/>
      <c r="SUH14" s="12"/>
      <c r="SUI14" s="12"/>
      <c r="SUJ14" s="12"/>
      <c r="SUK14" s="12"/>
      <c r="SUL14" s="12"/>
      <c r="SUM14" s="12"/>
      <c r="SUN14" s="12"/>
      <c r="SUO14" s="12"/>
      <c r="SUP14" s="12"/>
      <c r="SUQ14" s="12"/>
      <c r="SUR14" s="12"/>
      <c r="SUS14" s="12"/>
      <c r="SUT14" s="12"/>
      <c r="SUU14" s="12"/>
      <c r="SUV14" s="12"/>
      <c r="SUW14" s="12"/>
      <c r="SUX14" s="12"/>
      <c r="SUY14" s="12"/>
      <c r="SUZ14" s="12"/>
      <c r="SVA14" s="12"/>
      <c r="SVB14" s="12"/>
      <c r="SVC14" s="12"/>
      <c r="SVD14" s="12"/>
      <c r="SVE14" s="12"/>
      <c r="SVF14" s="12"/>
      <c r="SVG14" s="12"/>
      <c r="SVH14" s="12"/>
      <c r="SVI14" s="12"/>
      <c r="SVJ14" s="12"/>
      <c r="SVK14" s="12"/>
      <c r="SVL14" s="12"/>
      <c r="SVM14" s="12"/>
      <c r="SVN14" s="12"/>
      <c r="SVO14" s="12"/>
      <c r="SVP14" s="12"/>
      <c r="SVQ14" s="12"/>
      <c r="SVR14" s="12"/>
      <c r="SVS14" s="12"/>
      <c r="SVT14" s="12"/>
      <c r="SVU14" s="12"/>
      <c r="SVV14" s="12"/>
      <c r="SVW14" s="12"/>
      <c r="SVX14" s="12"/>
      <c r="SVY14" s="12"/>
      <c r="SVZ14" s="12"/>
      <c r="SWA14" s="12"/>
      <c r="SWB14" s="12"/>
      <c r="SWC14" s="12"/>
      <c r="SWD14" s="12"/>
      <c r="SWE14" s="12"/>
      <c r="SWF14" s="12"/>
      <c r="SWG14" s="12"/>
      <c r="SWH14" s="12"/>
      <c r="SWI14" s="12"/>
      <c r="SWJ14" s="12"/>
      <c r="SWK14" s="12"/>
      <c r="SWL14" s="12"/>
      <c r="SWM14" s="12"/>
      <c r="SWN14" s="12"/>
      <c r="SWO14" s="12"/>
      <c r="SWP14" s="12"/>
      <c r="SWQ14" s="12"/>
      <c r="SWR14" s="12"/>
      <c r="SWS14" s="12"/>
      <c r="SWT14" s="12"/>
      <c r="SWU14" s="12"/>
      <c r="SWV14" s="12"/>
      <c r="SWW14" s="12"/>
      <c r="SWX14" s="12"/>
      <c r="SWY14" s="12"/>
      <c r="SWZ14" s="12"/>
      <c r="SXA14" s="12"/>
      <c r="SXB14" s="12"/>
      <c r="SXC14" s="12"/>
      <c r="SXD14" s="12"/>
      <c r="SXE14" s="12"/>
      <c r="SXF14" s="12"/>
      <c r="SXG14" s="12"/>
      <c r="SXH14" s="12"/>
      <c r="SXI14" s="12"/>
      <c r="SXJ14" s="12"/>
      <c r="SXK14" s="12"/>
      <c r="SXL14" s="12"/>
      <c r="SXM14" s="12"/>
      <c r="SXN14" s="12"/>
      <c r="SXO14" s="12"/>
      <c r="SXP14" s="12"/>
      <c r="SXQ14" s="12"/>
      <c r="SXR14" s="12"/>
      <c r="SXS14" s="12"/>
      <c r="SXT14" s="12"/>
      <c r="SXU14" s="12"/>
      <c r="SXV14" s="12"/>
      <c r="SXW14" s="12"/>
      <c r="SXX14" s="12"/>
      <c r="SXY14" s="12"/>
      <c r="SXZ14" s="12"/>
      <c r="SYA14" s="12"/>
      <c r="SYB14" s="12"/>
      <c r="SYC14" s="12"/>
      <c r="SYD14" s="12"/>
      <c r="SYE14" s="12"/>
      <c r="SYF14" s="12"/>
      <c r="SYG14" s="12"/>
      <c r="SYH14" s="12"/>
      <c r="SYI14" s="12"/>
      <c r="SYJ14" s="12"/>
      <c r="SYK14" s="12"/>
      <c r="SYL14" s="12"/>
      <c r="SYM14" s="12"/>
      <c r="SYN14" s="12"/>
      <c r="SYO14" s="12"/>
      <c r="SYP14" s="12"/>
      <c r="SYQ14" s="12"/>
      <c r="SYR14" s="12"/>
      <c r="SYS14" s="12"/>
      <c r="SYT14" s="12"/>
      <c r="SYU14" s="12"/>
      <c r="SYV14" s="12"/>
      <c r="SYW14" s="12"/>
      <c r="SYX14" s="12"/>
      <c r="SYY14" s="12"/>
      <c r="SYZ14" s="12"/>
      <c r="SZA14" s="12"/>
      <c r="SZB14" s="12"/>
      <c r="SZC14" s="12"/>
      <c r="SZD14" s="12"/>
      <c r="SZE14" s="12"/>
      <c r="SZF14" s="12"/>
      <c r="SZG14" s="12"/>
      <c r="SZH14" s="12"/>
      <c r="SZI14" s="12"/>
      <c r="SZJ14" s="12"/>
      <c r="SZK14" s="12"/>
      <c r="SZL14" s="12"/>
      <c r="SZM14" s="12"/>
      <c r="SZN14" s="12"/>
      <c r="SZO14" s="12"/>
      <c r="SZP14" s="12"/>
      <c r="SZQ14" s="12"/>
      <c r="SZR14" s="12"/>
      <c r="SZS14" s="12"/>
      <c r="SZT14" s="12"/>
      <c r="SZU14" s="12"/>
      <c r="SZV14" s="12"/>
      <c r="SZW14" s="12"/>
      <c r="SZX14" s="12"/>
      <c r="SZY14" s="12"/>
      <c r="SZZ14" s="12"/>
      <c r="TAA14" s="12"/>
      <c r="TAB14" s="12"/>
      <c r="TAC14" s="12"/>
      <c r="TAD14" s="12"/>
      <c r="TAE14" s="12"/>
      <c r="TAF14" s="12"/>
      <c r="TAG14" s="12"/>
      <c r="TAH14" s="12"/>
      <c r="TAI14" s="12"/>
      <c r="TAJ14" s="12"/>
      <c r="TAK14" s="12"/>
      <c r="TAL14" s="12"/>
      <c r="TAM14" s="12"/>
      <c r="TAN14" s="12"/>
      <c r="TAO14" s="12"/>
      <c r="TAP14" s="12"/>
      <c r="TAQ14" s="12"/>
      <c r="TAR14" s="12"/>
      <c r="TAS14" s="12"/>
      <c r="TAT14" s="12"/>
      <c r="TAU14" s="12"/>
      <c r="TAV14" s="12"/>
      <c r="TAW14" s="12"/>
      <c r="TAX14" s="12"/>
      <c r="TAY14" s="12"/>
      <c r="TAZ14" s="12"/>
      <c r="TBA14" s="12"/>
      <c r="TBB14" s="12"/>
      <c r="TBC14" s="12"/>
      <c r="TBD14" s="12"/>
      <c r="TBE14" s="12"/>
      <c r="TBF14" s="12"/>
      <c r="TBG14" s="12"/>
      <c r="TBH14" s="12"/>
      <c r="TBI14" s="12"/>
      <c r="TBJ14" s="12"/>
      <c r="TBK14" s="12"/>
      <c r="TBL14" s="12"/>
      <c r="TBM14" s="12"/>
      <c r="TBN14" s="12"/>
      <c r="TBO14" s="12"/>
      <c r="TBP14" s="12"/>
      <c r="TBQ14" s="12"/>
      <c r="TBR14" s="12"/>
      <c r="TBS14" s="12"/>
      <c r="TBT14" s="12"/>
      <c r="TBU14" s="12"/>
      <c r="TBV14" s="12"/>
      <c r="TBW14" s="12"/>
      <c r="TBX14" s="12"/>
      <c r="TBY14" s="12"/>
      <c r="TBZ14" s="12"/>
      <c r="TCA14" s="12"/>
      <c r="TCB14" s="12"/>
      <c r="TCC14" s="12"/>
      <c r="TCD14" s="12"/>
      <c r="TCE14" s="12"/>
      <c r="TCF14" s="12"/>
      <c r="TCG14" s="12"/>
      <c r="TCH14" s="12"/>
      <c r="TCI14" s="12"/>
      <c r="TCJ14" s="12"/>
      <c r="TCK14" s="12"/>
      <c r="TCL14" s="12"/>
      <c r="TCM14" s="12"/>
      <c r="TCN14" s="12"/>
      <c r="TCO14" s="12"/>
      <c r="TCP14" s="12"/>
      <c r="TCQ14" s="12"/>
      <c r="TCR14" s="12"/>
      <c r="TCS14" s="12"/>
      <c r="TCT14" s="12"/>
      <c r="TCU14" s="12"/>
      <c r="TCV14" s="12"/>
      <c r="TCW14" s="12"/>
      <c r="TCX14" s="12"/>
      <c r="TCY14" s="12"/>
      <c r="TCZ14" s="12"/>
      <c r="TDA14" s="12"/>
      <c r="TDB14" s="12"/>
      <c r="TDC14" s="12"/>
      <c r="TDD14" s="12"/>
      <c r="TDE14" s="12"/>
      <c r="TDF14" s="12"/>
      <c r="TDG14" s="12"/>
      <c r="TDH14" s="12"/>
      <c r="TDI14" s="12"/>
      <c r="TDJ14" s="12"/>
      <c r="TDK14" s="12"/>
      <c r="TDL14" s="12"/>
      <c r="TDM14" s="12"/>
      <c r="TDN14" s="12"/>
      <c r="TDO14" s="12"/>
      <c r="TDP14" s="12"/>
      <c r="TDQ14" s="12"/>
      <c r="TDR14" s="12"/>
      <c r="TDS14" s="12"/>
      <c r="TDT14" s="12"/>
      <c r="TDU14" s="12"/>
      <c r="TDV14" s="12"/>
      <c r="TDW14" s="12"/>
      <c r="TDX14" s="12"/>
      <c r="TDY14" s="12"/>
      <c r="TDZ14" s="12"/>
      <c r="TEA14" s="12"/>
      <c r="TEB14" s="12"/>
      <c r="TEC14" s="12"/>
      <c r="TED14" s="12"/>
      <c r="TEE14" s="12"/>
      <c r="TEF14" s="12"/>
      <c r="TEG14" s="12"/>
      <c r="TEH14" s="12"/>
      <c r="TEI14" s="12"/>
      <c r="TEJ14" s="12"/>
      <c r="TEK14" s="12"/>
      <c r="TEL14" s="12"/>
      <c r="TEM14" s="12"/>
      <c r="TEN14" s="12"/>
      <c r="TEO14" s="12"/>
      <c r="TEP14" s="12"/>
      <c r="TEQ14" s="12"/>
      <c r="TER14" s="12"/>
      <c r="TES14" s="12"/>
      <c r="TET14" s="12"/>
      <c r="TEU14" s="12"/>
      <c r="TEV14" s="12"/>
      <c r="TEW14" s="12"/>
      <c r="TEX14" s="12"/>
      <c r="TEY14" s="12"/>
      <c r="TEZ14" s="12"/>
      <c r="TFA14" s="12"/>
      <c r="TFB14" s="12"/>
      <c r="TFC14" s="12"/>
      <c r="TFD14" s="12"/>
      <c r="TFE14" s="12"/>
      <c r="TFF14" s="12"/>
      <c r="TFG14" s="12"/>
      <c r="TFH14" s="12"/>
      <c r="TFI14" s="12"/>
      <c r="TFJ14" s="12"/>
      <c r="TFK14" s="12"/>
      <c r="TFL14" s="12"/>
      <c r="TFM14" s="12"/>
      <c r="TFN14" s="12"/>
      <c r="TFO14" s="12"/>
      <c r="TFP14" s="12"/>
      <c r="TFQ14" s="12"/>
      <c r="TFR14" s="12"/>
      <c r="TFS14" s="12"/>
      <c r="TFT14" s="12"/>
      <c r="TFU14" s="12"/>
      <c r="TFV14" s="12"/>
      <c r="TFW14" s="12"/>
      <c r="TFX14" s="12"/>
      <c r="TFY14" s="12"/>
      <c r="TFZ14" s="12"/>
      <c r="TGA14" s="12"/>
      <c r="TGB14" s="12"/>
      <c r="TGC14" s="12"/>
      <c r="TGD14" s="12"/>
      <c r="TGE14" s="12"/>
      <c r="TGF14" s="12"/>
      <c r="TGG14" s="12"/>
      <c r="TGH14" s="12"/>
      <c r="TGI14" s="12"/>
      <c r="TGJ14" s="12"/>
      <c r="TGK14" s="12"/>
      <c r="TGL14" s="12"/>
      <c r="TGM14" s="12"/>
      <c r="TGN14" s="12"/>
      <c r="TGO14" s="12"/>
      <c r="TGP14" s="12"/>
      <c r="TGQ14" s="12"/>
      <c r="TGR14" s="12"/>
      <c r="TGS14" s="12"/>
      <c r="TGT14" s="12"/>
      <c r="TGU14" s="12"/>
      <c r="TGV14" s="12"/>
      <c r="TGW14" s="12"/>
      <c r="TGX14" s="12"/>
      <c r="TGY14" s="12"/>
      <c r="TGZ14" s="12"/>
      <c r="THA14" s="12"/>
      <c r="THB14" s="12"/>
      <c r="THC14" s="12"/>
      <c r="THD14" s="12"/>
      <c r="THE14" s="12"/>
      <c r="THF14" s="12"/>
      <c r="THG14" s="12"/>
      <c r="THH14" s="12"/>
      <c r="THI14" s="12"/>
      <c r="THJ14" s="12"/>
      <c r="THK14" s="12"/>
      <c r="THL14" s="12"/>
      <c r="THM14" s="12"/>
      <c r="THN14" s="12"/>
      <c r="THO14" s="12"/>
      <c r="THP14" s="12"/>
      <c r="THQ14" s="12"/>
      <c r="THR14" s="12"/>
      <c r="THS14" s="12"/>
      <c r="THT14" s="12"/>
      <c r="THU14" s="12"/>
      <c r="THV14" s="12"/>
      <c r="THW14" s="12"/>
      <c r="THX14" s="12"/>
      <c r="THY14" s="12"/>
      <c r="THZ14" s="12"/>
      <c r="TIA14" s="12"/>
      <c r="TIB14" s="12"/>
      <c r="TIC14" s="12"/>
      <c r="TID14" s="12"/>
      <c r="TIE14" s="12"/>
      <c r="TIF14" s="12"/>
      <c r="TIG14" s="12"/>
      <c r="TIH14" s="12"/>
      <c r="TII14" s="12"/>
      <c r="TIJ14" s="12"/>
      <c r="TIK14" s="12"/>
      <c r="TIL14" s="12"/>
      <c r="TIM14" s="12"/>
      <c r="TIN14" s="12"/>
      <c r="TIO14" s="12"/>
      <c r="TIP14" s="12"/>
      <c r="TIQ14" s="12"/>
      <c r="TIR14" s="12"/>
      <c r="TIS14" s="12"/>
      <c r="TIT14" s="12"/>
      <c r="TIU14" s="12"/>
      <c r="TIV14" s="12"/>
      <c r="TIW14" s="12"/>
      <c r="TIX14" s="12"/>
      <c r="TIY14" s="12"/>
      <c r="TIZ14" s="12"/>
      <c r="TJA14" s="12"/>
      <c r="TJB14" s="12"/>
      <c r="TJC14" s="12"/>
      <c r="TJD14" s="12"/>
      <c r="TJE14" s="12"/>
      <c r="TJF14" s="12"/>
      <c r="TJG14" s="12"/>
      <c r="TJH14" s="12"/>
      <c r="TJI14" s="12"/>
      <c r="TJJ14" s="12"/>
      <c r="TJK14" s="12"/>
      <c r="TJL14" s="12"/>
      <c r="TJM14" s="12"/>
      <c r="TJN14" s="12"/>
      <c r="TJO14" s="12"/>
      <c r="TJP14" s="12"/>
      <c r="TJQ14" s="12"/>
      <c r="TJR14" s="12"/>
      <c r="TJS14" s="12"/>
      <c r="TJT14" s="12"/>
      <c r="TJU14" s="12"/>
      <c r="TJV14" s="12"/>
      <c r="TJW14" s="12"/>
      <c r="TJX14" s="12"/>
      <c r="TJY14" s="12"/>
      <c r="TJZ14" s="12"/>
      <c r="TKA14" s="12"/>
      <c r="TKB14" s="12"/>
      <c r="TKC14" s="12"/>
      <c r="TKD14" s="12"/>
      <c r="TKE14" s="12"/>
      <c r="TKF14" s="12"/>
      <c r="TKG14" s="12"/>
      <c r="TKH14" s="12"/>
      <c r="TKI14" s="12"/>
      <c r="TKJ14" s="12"/>
      <c r="TKK14" s="12"/>
      <c r="TKL14" s="12"/>
      <c r="TKM14" s="12"/>
      <c r="TKN14" s="12"/>
      <c r="TKO14" s="12"/>
      <c r="TKP14" s="12"/>
      <c r="TKQ14" s="12"/>
      <c r="TKR14" s="12"/>
      <c r="TKS14" s="12"/>
      <c r="TKT14" s="12"/>
      <c r="TKU14" s="12"/>
      <c r="TKV14" s="12"/>
      <c r="TKW14" s="12"/>
      <c r="TKX14" s="12"/>
      <c r="TKY14" s="12"/>
      <c r="TKZ14" s="12"/>
      <c r="TLA14" s="12"/>
      <c r="TLB14" s="12"/>
      <c r="TLC14" s="12"/>
      <c r="TLD14" s="12"/>
      <c r="TLE14" s="12"/>
      <c r="TLF14" s="12"/>
      <c r="TLG14" s="12"/>
      <c r="TLH14" s="12"/>
      <c r="TLI14" s="12"/>
      <c r="TLJ14" s="12"/>
      <c r="TLK14" s="12"/>
      <c r="TLL14" s="12"/>
      <c r="TLM14" s="12"/>
      <c r="TLN14" s="12"/>
      <c r="TLO14" s="12"/>
      <c r="TLP14" s="12"/>
      <c r="TLQ14" s="12"/>
      <c r="TLR14" s="12"/>
      <c r="TLS14" s="12"/>
      <c r="TLT14" s="12"/>
      <c r="TLU14" s="12"/>
      <c r="TLV14" s="12"/>
      <c r="TLW14" s="12"/>
      <c r="TLX14" s="12"/>
      <c r="TLY14" s="12"/>
      <c r="TLZ14" s="12"/>
      <c r="TMA14" s="12"/>
      <c r="TMB14" s="12"/>
      <c r="TMC14" s="12"/>
      <c r="TMD14" s="12"/>
      <c r="TME14" s="12"/>
      <c r="TMF14" s="12"/>
      <c r="TMG14" s="12"/>
      <c r="TMH14" s="12"/>
      <c r="TMI14" s="12"/>
      <c r="TMJ14" s="12"/>
      <c r="TMK14" s="12"/>
      <c r="TML14" s="12"/>
      <c r="TMM14" s="12"/>
      <c r="TMN14" s="12"/>
      <c r="TMO14" s="12"/>
      <c r="TMP14" s="12"/>
      <c r="TMQ14" s="12"/>
      <c r="TMR14" s="12"/>
      <c r="TMS14" s="12"/>
      <c r="TMT14" s="12"/>
      <c r="TMU14" s="12"/>
      <c r="TMV14" s="12"/>
      <c r="TMW14" s="12"/>
      <c r="TMX14" s="12"/>
      <c r="TMY14" s="12"/>
      <c r="TMZ14" s="12"/>
      <c r="TNA14" s="12"/>
      <c r="TNB14" s="12"/>
      <c r="TNC14" s="12"/>
      <c r="TND14" s="12"/>
      <c r="TNE14" s="12"/>
      <c r="TNF14" s="12"/>
      <c r="TNG14" s="12"/>
      <c r="TNH14" s="12"/>
      <c r="TNI14" s="12"/>
      <c r="TNJ14" s="12"/>
      <c r="TNK14" s="12"/>
      <c r="TNL14" s="12"/>
      <c r="TNM14" s="12"/>
      <c r="TNN14" s="12"/>
      <c r="TNO14" s="12"/>
      <c r="TNP14" s="12"/>
      <c r="TNQ14" s="12"/>
      <c r="TNR14" s="12"/>
      <c r="TNS14" s="12"/>
      <c r="TNT14" s="12"/>
      <c r="TNU14" s="12"/>
      <c r="TNV14" s="12"/>
      <c r="TNW14" s="12"/>
      <c r="TNX14" s="12"/>
      <c r="TNY14" s="12"/>
      <c r="TNZ14" s="12"/>
      <c r="TOA14" s="12"/>
      <c r="TOB14" s="12"/>
      <c r="TOC14" s="12"/>
      <c r="TOD14" s="12"/>
      <c r="TOE14" s="12"/>
      <c r="TOF14" s="12"/>
      <c r="TOG14" s="12"/>
      <c r="TOH14" s="12"/>
      <c r="TOI14" s="12"/>
      <c r="TOJ14" s="12"/>
      <c r="TOK14" s="12"/>
      <c r="TOL14" s="12"/>
      <c r="TOM14" s="12"/>
      <c r="TON14" s="12"/>
      <c r="TOO14" s="12"/>
      <c r="TOP14" s="12"/>
      <c r="TOQ14" s="12"/>
      <c r="TOR14" s="12"/>
      <c r="TOS14" s="12"/>
      <c r="TOT14" s="12"/>
      <c r="TOU14" s="12"/>
      <c r="TOV14" s="12"/>
      <c r="TOW14" s="12"/>
      <c r="TOX14" s="12"/>
      <c r="TOY14" s="12"/>
      <c r="TOZ14" s="12"/>
      <c r="TPA14" s="12"/>
      <c r="TPB14" s="12"/>
      <c r="TPC14" s="12"/>
      <c r="TPD14" s="12"/>
      <c r="TPE14" s="12"/>
      <c r="TPF14" s="12"/>
      <c r="TPG14" s="12"/>
      <c r="TPH14" s="12"/>
      <c r="TPI14" s="12"/>
      <c r="TPJ14" s="12"/>
      <c r="TPK14" s="12"/>
      <c r="TPL14" s="12"/>
      <c r="TPM14" s="12"/>
      <c r="TPN14" s="12"/>
      <c r="TPO14" s="12"/>
      <c r="TPP14" s="12"/>
      <c r="TPQ14" s="12"/>
      <c r="TPR14" s="12"/>
      <c r="TPS14" s="12"/>
      <c r="TPT14" s="12"/>
      <c r="TPU14" s="12"/>
      <c r="TPV14" s="12"/>
      <c r="TPW14" s="12"/>
      <c r="TPX14" s="12"/>
      <c r="TPY14" s="12"/>
      <c r="TPZ14" s="12"/>
      <c r="TQA14" s="12"/>
      <c r="TQB14" s="12"/>
      <c r="TQC14" s="12"/>
      <c r="TQD14" s="12"/>
      <c r="TQE14" s="12"/>
      <c r="TQF14" s="12"/>
      <c r="TQG14" s="12"/>
      <c r="TQH14" s="12"/>
      <c r="TQI14" s="12"/>
      <c r="TQJ14" s="12"/>
      <c r="TQK14" s="12"/>
      <c r="TQL14" s="12"/>
      <c r="TQM14" s="12"/>
      <c r="TQN14" s="12"/>
      <c r="TQO14" s="12"/>
      <c r="TQP14" s="12"/>
      <c r="TQQ14" s="12"/>
      <c r="TQR14" s="12"/>
      <c r="TQS14" s="12"/>
      <c r="TQT14" s="12"/>
      <c r="TQU14" s="12"/>
      <c r="TQV14" s="12"/>
      <c r="TQW14" s="12"/>
      <c r="TQX14" s="12"/>
      <c r="TQY14" s="12"/>
      <c r="TQZ14" s="12"/>
      <c r="TRA14" s="12"/>
      <c r="TRB14" s="12"/>
      <c r="TRC14" s="12"/>
      <c r="TRD14" s="12"/>
      <c r="TRE14" s="12"/>
      <c r="TRF14" s="12"/>
      <c r="TRG14" s="12"/>
      <c r="TRH14" s="12"/>
      <c r="TRI14" s="12"/>
      <c r="TRJ14" s="12"/>
      <c r="TRK14" s="12"/>
      <c r="TRL14" s="12"/>
      <c r="TRM14" s="12"/>
      <c r="TRN14" s="12"/>
      <c r="TRO14" s="12"/>
      <c r="TRP14" s="12"/>
      <c r="TRQ14" s="12"/>
      <c r="TRR14" s="12"/>
      <c r="TRS14" s="12"/>
      <c r="TRT14" s="12"/>
      <c r="TRU14" s="12"/>
      <c r="TRV14" s="12"/>
      <c r="TRW14" s="12"/>
      <c r="TRX14" s="12"/>
      <c r="TRY14" s="12"/>
      <c r="TRZ14" s="12"/>
      <c r="TSA14" s="12"/>
      <c r="TSB14" s="12"/>
      <c r="TSC14" s="12"/>
      <c r="TSD14" s="12"/>
      <c r="TSE14" s="12"/>
      <c r="TSF14" s="12"/>
      <c r="TSG14" s="12"/>
      <c r="TSH14" s="12"/>
      <c r="TSI14" s="12"/>
      <c r="TSJ14" s="12"/>
      <c r="TSK14" s="12"/>
      <c r="TSL14" s="12"/>
      <c r="TSM14" s="12"/>
      <c r="TSN14" s="12"/>
      <c r="TSO14" s="12"/>
      <c r="TSP14" s="12"/>
      <c r="TSQ14" s="12"/>
      <c r="TSR14" s="12"/>
      <c r="TSS14" s="12"/>
      <c r="TST14" s="12"/>
      <c r="TSU14" s="12"/>
      <c r="TSV14" s="12"/>
      <c r="TSW14" s="12"/>
      <c r="TSX14" s="12"/>
      <c r="TSY14" s="12"/>
      <c r="TSZ14" s="12"/>
      <c r="TTA14" s="12"/>
      <c r="TTB14" s="12"/>
      <c r="TTC14" s="12"/>
      <c r="TTD14" s="12"/>
      <c r="TTE14" s="12"/>
      <c r="TTF14" s="12"/>
      <c r="TTG14" s="12"/>
      <c r="TTH14" s="12"/>
      <c r="TTI14" s="12"/>
      <c r="TTJ14" s="12"/>
      <c r="TTK14" s="12"/>
      <c r="TTL14" s="12"/>
      <c r="TTM14" s="12"/>
      <c r="TTN14" s="12"/>
      <c r="TTO14" s="12"/>
      <c r="TTP14" s="12"/>
      <c r="TTQ14" s="12"/>
      <c r="TTR14" s="12"/>
      <c r="TTS14" s="12"/>
      <c r="TTT14" s="12"/>
      <c r="TTU14" s="12"/>
      <c r="TTV14" s="12"/>
      <c r="TTW14" s="12"/>
      <c r="TTX14" s="12"/>
      <c r="TTY14" s="12"/>
      <c r="TTZ14" s="12"/>
      <c r="TUA14" s="12"/>
      <c r="TUB14" s="12"/>
      <c r="TUC14" s="12"/>
      <c r="TUD14" s="12"/>
      <c r="TUE14" s="12"/>
      <c r="TUF14" s="12"/>
      <c r="TUG14" s="12"/>
      <c r="TUH14" s="12"/>
      <c r="TUI14" s="12"/>
      <c r="TUJ14" s="12"/>
      <c r="TUK14" s="12"/>
      <c r="TUL14" s="12"/>
      <c r="TUM14" s="12"/>
      <c r="TUN14" s="12"/>
      <c r="TUO14" s="12"/>
      <c r="TUP14" s="12"/>
      <c r="TUQ14" s="12"/>
      <c r="TUR14" s="12"/>
      <c r="TUS14" s="12"/>
      <c r="TUT14" s="12"/>
      <c r="TUU14" s="12"/>
      <c r="TUV14" s="12"/>
      <c r="TUW14" s="12"/>
      <c r="TUX14" s="12"/>
      <c r="TUY14" s="12"/>
      <c r="TUZ14" s="12"/>
      <c r="TVA14" s="12"/>
      <c r="TVB14" s="12"/>
      <c r="TVC14" s="12"/>
      <c r="TVD14" s="12"/>
      <c r="TVE14" s="12"/>
      <c r="TVF14" s="12"/>
      <c r="TVG14" s="12"/>
      <c r="TVH14" s="12"/>
      <c r="TVI14" s="12"/>
      <c r="TVJ14" s="12"/>
      <c r="TVK14" s="12"/>
      <c r="TVL14" s="12"/>
      <c r="TVM14" s="12"/>
      <c r="TVN14" s="12"/>
      <c r="TVO14" s="12"/>
      <c r="TVP14" s="12"/>
      <c r="TVQ14" s="12"/>
      <c r="TVR14" s="12"/>
      <c r="TVS14" s="12"/>
      <c r="TVT14" s="12"/>
      <c r="TVU14" s="12"/>
      <c r="TVV14" s="12"/>
      <c r="TVW14" s="12"/>
      <c r="TVX14" s="12"/>
      <c r="TVY14" s="12"/>
      <c r="TVZ14" s="12"/>
      <c r="TWA14" s="12"/>
      <c r="TWB14" s="12"/>
      <c r="TWC14" s="12"/>
      <c r="TWD14" s="12"/>
      <c r="TWE14" s="12"/>
      <c r="TWF14" s="12"/>
      <c r="TWG14" s="12"/>
      <c r="TWH14" s="12"/>
      <c r="TWI14" s="12"/>
      <c r="TWJ14" s="12"/>
      <c r="TWK14" s="12"/>
      <c r="TWL14" s="12"/>
      <c r="TWM14" s="12"/>
      <c r="TWN14" s="12"/>
      <c r="TWO14" s="12"/>
      <c r="TWP14" s="12"/>
      <c r="TWQ14" s="12"/>
      <c r="TWR14" s="12"/>
      <c r="TWS14" s="12"/>
      <c r="TWT14" s="12"/>
      <c r="TWU14" s="12"/>
      <c r="TWV14" s="12"/>
      <c r="TWW14" s="12"/>
      <c r="TWX14" s="12"/>
      <c r="TWY14" s="12"/>
      <c r="TWZ14" s="12"/>
      <c r="TXA14" s="12"/>
      <c r="TXB14" s="12"/>
      <c r="TXC14" s="12"/>
      <c r="TXD14" s="12"/>
      <c r="TXE14" s="12"/>
      <c r="TXF14" s="12"/>
      <c r="TXG14" s="12"/>
      <c r="TXH14" s="12"/>
      <c r="TXI14" s="12"/>
      <c r="TXJ14" s="12"/>
      <c r="TXK14" s="12"/>
      <c r="TXL14" s="12"/>
      <c r="TXM14" s="12"/>
      <c r="TXN14" s="12"/>
      <c r="TXO14" s="12"/>
      <c r="TXP14" s="12"/>
      <c r="TXQ14" s="12"/>
      <c r="TXR14" s="12"/>
      <c r="TXS14" s="12"/>
      <c r="TXT14" s="12"/>
      <c r="TXU14" s="12"/>
      <c r="TXV14" s="12"/>
      <c r="TXW14" s="12"/>
      <c r="TXX14" s="12"/>
      <c r="TXY14" s="12"/>
      <c r="TXZ14" s="12"/>
      <c r="TYA14" s="12"/>
      <c r="TYB14" s="12"/>
      <c r="TYC14" s="12"/>
      <c r="TYD14" s="12"/>
      <c r="TYE14" s="12"/>
      <c r="TYF14" s="12"/>
      <c r="TYG14" s="12"/>
      <c r="TYH14" s="12"/>
      <c r="TYI14" s="12"/>
      <c r="TYJ14" s="12"/>
      <c r="TYK14" s="12"/>
      <c r="TYL14" s="12"/>
      <c r="TYM14" s="12"/>
      <c r="TYN14" s="12"/>
      <c r="TYO14" s="12"/>
      <c r="TYP14" s="12"/>
      <c r="TYQ14" s="12"/>
      <c r="TYR14" s="12"/>
      <c r="TYS14" s="12"/>
      <c r="TYT14" s="12"/>
      <c r="TYU14" s="12"/>
      <c r="TYV14" s="12"/>
      <c r="TYW14" s="12"/>
      <c r="TYX14" s="12"/>
      <c r="TYY14" s="12"/>
      <c r="TYZ14" s="12"/>
      <c r="TZA14" s="12"/>
      <c r="TZB14" s="12"/>
      <c r="TZC14" s="12"/>
      <c r="TZD14" s="12"/>
      <c r="TZE14" s="12"/>
      <c r="TZF14" s="12"/>
      <c r="TZG14" s="12"/>
      <c r="TZH14" s="12"/>
      <c r="TZI14" s="12"/>
      <c r="TZJ14" s="12"/>
      <c r="TZK14" s="12"/>
      <c r="TZL14" s="12"/>
      <c r="TZM14" s="12"/>
      <c r="TZN14" s="12"/>
      <c r="TZO14" s="12"/>
      <c r="TZP14" s="12"/>
      <c r="TZQ14" s="12"/>
      <c r="TZR14" s="12"/>
      <c r="TZS14" s="12"/>
      <c r="TZT14" s="12"/>
      <c r="TZU14" s="12"/>
      <c r="TZV14" s="12"/>
      <c r="TZW14" s="12"/>
      <c r="TZX14" s="12"/>
      <c r="TZY14" s="12"/>
      <c r="TZZ14" s="12"/>
      <c r="UAA14" s="12"/>
      <c r="UAB14" s="12"/>
      <c r="UAC14" s="12"/>
      <c r="UAD14" s="12"/>
      <c r="UAE14" s="12"/>
      <c r="UAF14" s="12"/>
      <c r="UAG14" s="12"/>
      <c r="UAH14" s="12"/>
      <c r="UAI14" s="12"/>
      <c r="UAJ14" s="12"/>
      <c r="UAK14" s="12"/>
      <c r="UAL14" s="12"/>
      <c r="UAM14" s="12"/>
      <c r="UAN14" s="12"/>
      <c r="UAO14" s="12"/>
      <c r="UAP14" s="12"/>
      <c r="UAQ14" s="12"/>
      <c r="UAR14" s="12"/>
      <c r="UAS14" s="12"/>
      <c r="UAT14" s="12"/>
      <c r="UAU14" s="12"/>
      <c r="UAV14" s="12"/>
      <c r="UAW14" s="12"/>
      <c r="UAX14" s="12"/>
      <c r="UAY14" s="12"/>
      <c r="UAZ14" s="12"/>
      <c r="UBA14" s="12"/>
      <c r="UBB14" s="12"/>
      <c r="UBC14" s="12"/>
      <c r="UBD14" s="12"/>
      <c r="UBE14" s="12"/>
      <c r="UBF14" s="12"/>
      <c r="UBG14" s="12"/>
      <c r="UBH14" s="12"/>
      <c r="UBI14" s="12"/>
      <c r="UBJ14" s="12"/>
      <c r="UBK14" s="12"/>
      <c r="UBL14" s="12"/>
      <c r="UBM14" s="12"/>
      <c r="UBN14" s="12"/>
      <c r="UBO14" s="12"/>
      <c r="UBP14" s="12"/>
      <c r="UBQ14" s="12"/>
      <c r="UBR14" s="12"/>
      <c r="UBS14" s="12"/>
      <c r="UBT14" s="12"/>
      <c r="UBU14" s="12"/>
      <c r="UBV14" s="12"/>
      <c r="UBW14" s="12"/>
      <c r="UBX14" s="12"/>
      <c r="UBY14" s="12"/>
      <c r="UBZ14" s="12"/>
      <c r="UCA14" s="12"/>
      <c r="UCB14" s="12"/>
      <c r="UCC14" s="12"/>
      <c r="UCD14" s="12"/>
      <c r="UCE14" s="12"/>
      <c r="UCF14" s="12"/>
      <c r="UCG14" s="12"/>
      <c r="UCH14" s="12"/>
      <c r="UCI14" s="12"/>
      <c r="UCJ14" s="12"/>
      <c r="UCK14" s="12"/>
      <c r="UCL14" s="12"/>
      <c r="UCM14" s="12"/>
      <c r="UCN14" s="12"/>
      <c r="UCO14" s="12"/>
      <c r="UCP14" s="12"/>
      <c r="UCQ14" s="12"/>
      <c r="UCR14" s="12"/>
      <c r="UCS14" s="12"/>
      <c r="UCT14" s="12"/>
      <c r="UCU14" s="12"/>
      <c r="UCV14" s="12"/>
      <c r="UCW14" s="12"/>
      <c r="UCX14" s="12"/>
      <c r="UCY14" s="12"/>
      <c r="UCZ14" s="12"/>
      <c r="UDA14" s="12"/>
      <c r="UDB14" s="12"/>
      <c r="UDC14" s="12"/>
      <c r="UDD14" s="12"/>
      <c r="UDE14" s="12"/>
      <c r="UDF14" s="12"/>
      <c r="UDG14" s="12"/>
      <c r="UDH14" s="12"/>
      <c r="UDI14" s="12"/>
      <c r="UDJ14" s="12"/>
      <c r="UDK14" s="12"/>
      <c r="UDL14" s="12"/>
      <c r="UDM14" s="12"/>
      <c r="UDN14" s="12"/>
      <c r="UDO14" s="12"/>
      <c r="UDP14" s="12"/>
      <c r="UDQ14" s="12"/>
      <c r="UDR14" s="12"/>
      <c r="UDS14" s="12"/>
      <c r="UDT14" s="12"/>
      <c r="UDU14" s="12"/>
      <c r="UDV14" s="12"/>
      <c r="UDW14" s="12"/>
      <c r="UDX14" s="12"/>
      <c r="UDY14" s="12"/>
      <c r="UDZ14" s="12"/>
      <c r="UEA14" s="12"/>
      <c r="UEB14" s="12"/>
      <c r="UEC14" s="12"/>
      <c r="UED14" s="12"/>
      <c r="UEE14" s="12"/>
      <c r="UEF14" s="12"/>
      <c r="UEG14" s="12"/>
      <c r="UEH14" s="12"/>
      <c r="UEI14" s="12"/>
      <c r="UEJ14" s="12"/>
      <c r="UEK14" s="12"/>
      <c r="UEL14" s="12"/>
      <c r="UEM14" s="12"/>
      <c r="UEN14" s="12"/>
      <c r="UEO14" s="12"/>
      <c r="UEP14" s="12"/>
      <c r="UEQ14" s="12"/>
      <c r="UER14" s="12"/>
      <c r="UES14" s="12"/>
      <c r="UET14" s="12"/>
      <c r="UEU14" s="12"/>
      <c r="UEV14" s="12"/>
      <c r="UEW14" s="12"/>
      <c r="UEX14" s="12"/>
      <c r="UEY14" s="12"/>
      <c r="UEZ14" s="12"/>
      <c r="UFA14" s="12"/>
      <c r="UFB14" s="12"/>
      <c r="UFC14" s="12"/>
      <c r="UFD14" s="12"/>
      <c r="UFE14" s="12"/>
      <c r="UFF14" s="12"/>
      <c r="UFG14" s="12"/>
      <c r="UFH14" s="12"/>
      <c r="UFI14" s="12"/>
      <c r="UFJ14" s="12"/>
      <c r="UFK14" s="12"/>
      <c r="UFL14" s="12"/>
      <c r="UFM14" s="12"/>
      <c r="UFN14" s="12"/>
      <c r="UFO14" s="12"/>
      <c r="UFP14" s="12"/>
      <c r="UFQ14" s="12"/>
      <c r="UFR14" s="12"/>
      <c r="UFS14" s="12"/>
      <c r="UFT14" s="12"/>
      <c r="UFU14" s="12"/>
      <c r="UFV14" s="12"/>
      <c r="UFW14" s="12"/>
      <c r="UFX14" s="12"/>
      <c r="UFY14" s="12"/>
      <c r="UFZ14" s="12"/>
      <c r="UGA14" s="12"/>
      <c r="UGB14" s="12"/>
      <c r="UGC14" s="12"/>
      <c r="UGD14" s="12"/>
      <c r="UGE14" s="12"/>
      <c r="UGF14" s="12"/>
      <c r="UGG14" s="12"/>
      <c r="UGH14" s="12"/>
      <c r="UGI14" s="12"/>
      <c r="UGJ14" s="12"/>
      <c r="UGK14" s="12"/>
      <c r="UGL14" s="12"/>
      <c r="UGM14" s="12"/>
      <c r="UGN14" s="12"/>
      <c r="UGO14" s="12"/>
      <c r="UGP14" s="12"/>
      <c r="UGQ14" s="12"/>
      <c r="UGR14" s="12"/>
      <c r="UGS14" s="12"/>
      <c r="UGT14" s="12"/>
      <c r="UGU14" s="12"/>
      <c r="UGV14" s="12"/>
      <c r="UGW14" s="12"/>
      <c r="UGX14" s="12"/>
      <c r="UGY14" s="12"/>
      <c r="UGZ14" s="12"/>
      <c r="UHA14" s="12"/>
      <c r="UHB14" s="12"/>
      <c r="UHC14" s="12"/>
      <c r="UHD14" s="12"/>
      <c r="UHE14" s="12"/>
      <c r="UHF14" s="12"/>
      <c r="UHG14" s="12"/>
      <c r="UHH14" s="12"/>
      <c r="UHI14" s="12"/>
      <c r="UHJ14" s="12"/>
      <c r="UHK14" s="12"/>
      <c r="UHL14" s="12"/>
      <c r="UHM14" s="12"/>
      <c r="UHN14" s="12"/>
      <c r="UHO14" s="12"/>
      <c r="UHP14" s="12"/>
      <c r="UHQ14" s="12"/>
      <c r="UHR14" s="12"/>
      <c r="UHS14" s="12"/>
      <c r="UHT14" s="12"/>
      <c r="UHU14" s="12"/>
      <c r="UHV14" s="12"/>
      <c r="UHW14" s="12"/>
      <c r="UHX14" s="12"/>
      <c r="UHY14" s="12"/>
      <c r="UHZ14" s="12"/>
      <c r="UIA14" s="12"/>
      <c r="UIB14" s="12"/>
      <c r="UIC14" s="12"/>
      <c r="UID14" s="12"/>
      <c r="UIE14" s="12"/>
      <c r="UIF14" s="12"/>
      <c r="UIG14" s="12"/>
      <c r="UIH14" s="12"/>
      <c r="UII14" s="12"/>
      <c r="UIJ14" s="12"/>
      <c r="UIK14" s="12"/>
      <c r="UIL14" s="12"/>
      <c r="UIM14" s="12"/>
      <c r="UIN14" s="12"/>
      <c r="UIO14" s="12"/>
      <c r="UIP14" s="12"/>
      <c r="UIQ14" s="12"/>
      <c r="UIR14" s="12"/>
      <c r="UIS14" s="12"/>
      <c r="UIT14" s="12"/>
      <c r="UIU14" s="12"/>
      <c r="UIV14" s="12"/>
      <c r="UIW14" s="12"/>
      <c r="UIX14" s="12"/>
      <c r="UIY14" s="12"/>
      <c r="UIZ14" s="12"/>
      <c r="UJA14" s="12"/>
      <c r="UJB14" s="12"/>
      <c r="UJC14" s="12"/>
      <c r="UJD14" s="12"/>
      <c r="UJE14" s="12"/>
      <c r="UJF14" s="12"/>
      <c r="UJG14" s="12"/>
      <c r="UJH14" s="12"/>
      <c r="UJI14" s="12"/>
      <c r="UJJ14" s="12"/>
      <c r="UJK14" s="12"/>
      <c r="UJL14" s="12"/>
      <c r="UJM14" s="12"/>
      <c r="UJN14" s="12"/>
      <c r="UJO14" s="12"/>
      <c r="UJP14" s="12"/>
      <c r="UJQ14" s="12"/>
      <c r="UJR14" s="12"/>
      <c r="UJS14" s="12"/>
      <c r="UJT14" s="12"/>
      <c r="UJU14" s="12"/>
      <c r="UJV14" s="12"/>
      <c r="UJW14" s="12"/>
      <c r="UJX14" s="12"/>
      <c r="UJY14" s="12"/>
      <c r="UJZ14" s="12"/>
      <c r="UKA14" s="12"/>
      <c r="UKB14" s="12"/>
      <c r="UKC14" s="12"/>
      <c r="UKD14" s="12"/>
      <c r="UKE14" s="12"/>
      <c r="UKF14" s="12"/>
      <c r="UKG14" s="12"/>
      <c r="UKH14" s="12"/>
      <c r="UKI14" s="12"/>
      <c r="UKJ14" s="12"/>
      <c r="UKK14" s="12"/>
      <c r="UKL14" s="12"/>
      <c r="UKM14" s="12"/>
      <c r="UKN14" s="12"/>
      <c r="UKO14" s="12"/>
      <c r="UKP14" s="12"/>
      <c r="UKQ14" s="12"/>
      <c r="UKR14" s="12"/>
      <c r="UKS14" s="12"/>
      <c r="UKT14" s="12"/>
      <c r="UKU14" s="12"/>
      <c r="UKV14" s="12"/>
      <c r="UKW14" s="12"/>
      <c r="UKX14" s="12"/>
      <c r="UKY14" s="12"/>
      <c r="UKZ14" s="12"/>
      <c r="ULA14" s="12"/>
      <c r="ULB14" s="12"/>
      <c r="ULC14" s="12"/>
      <c r="ULD14" s="12"/>
      <c r="ULE14" s="12"/>
      <c r="ULF14" s="12"/>
      <c r="ULG14" s="12"/>
      <c r="ULH14" s="12"/>
      <c r="ULI14" s="12"/>
      <c r="ULJ14" s="12"/>
      <c r="ULK14" s="12"/>
      <c r="ULL14" s="12"/>
      <c r="ULM14" s="12"/>
      <c r="ULN14" s="12"/>
      <c r="ULO14" s="12"/>
      <c r="ULP14" s="12"/>
      <c r="ULQ14" s="12"/>
      <c r="ULR14" s="12"/>
      <c r="ULS14" s="12"/>
      <c r="ULT14" s="12"/>
      <c r="ULU14" s="12"/>
      <c r="ULV14" s="12"/>
      <c r="ULW14" s="12"/>
      <c r="ULX14" s="12"/>
      <c r="ULY14" s="12"/>
      <c r="ULZ14" s="12"/>
      <c r="UMA14" s="12"/>
      <c r="UMB14" s="12"/>
      <c r="UMC14" s="12"/>
      <c r="UMD14" s="12"/>
      <c r="UME14" s="12"/>
      <c r="UMF14" s="12"/>
      <c r="UMG14" s="12"/>
      <c r="UMH14" s="12"/>
      <c r="UMI14" s="12"/>
      <c r="UMJ14" s="12"/>
      <c r="UMK14" s="12"/>
      <c r="UML14" s="12"/>
      <c r="UMM14" s="12"/>
      <c r="UMN14" s="12"/>
      <c r="UMO14" s="12"/>
      <c r="UMP14" s="12"/>
      <c r="UMQ14" s="12"/>
      <c r="UMR14" s="12"/>
      <c r="UMS14" s="12"/>
      <c r="UMT14" s="12"/>
      <c r="UMU14" s="12"/>
      <c r="UMV14" s="12"/>
      <c r="UMW14" s="12"/>
      <c r="UMX14" s="12"/>
      <c r="UMY14" s="12"/>
      <c r="UMZ14" s="12"/>
      <c r="UNA14" s="12"/>
      <c r="UNB14" s="12"/>
      <c r="UNC14" s="12"/>
      <c r="UND14" s="12"/>
      <c r="UNE14" s="12"/>
      <c r="UNF14" s="12"/>
      <c r="UNG14" s="12"/>
      <c r="UNH14" s="12"/>
      <c r="UNI14" s="12"/>
      <c r="UNJ14" s="12"/>
      <c r="UNK14" s="12"/>
      <c r="UNL14" s="12"/>
      <c r="UNM14" s="12"/>
      <c r="UNN14" s="12"/>
      <c r="UNO14" s="12"/>
      <c r="UNP14" s="12"/>
      <c r="UNQ14" s="12"/>
      <c r="UNR14" s="12"/>
      <c r="UNS14" s="12"/>
      <c r="UNT14" s="12"/>
      <c r="UNU14" s="12"/>
      <c r="UNV14" s="12"/>
      <c r="UNW14" s="12"/>
      <c r="UNX14" s="12"/>
      <c r="UNY14" s="12"/>
      <c r="UNZ14" s="12"/>
      <c r="UOA14" s="12"/>
      <c r="UOB14" s="12"/>
      <c r="UOC14" s="12"/>
      <c r="UOD14" s="12"/>
      <c r="UOE14" s="12"/>
      <c r="UOF14" s="12"/>
      <c r="UOG14" s="12"/>
      <c r="UOH14" s="12"/>
      <c r="UOI14" s="12"/>
      <c r="UOJ14" s="12"/>
      <c r="UOK14" s="12"/>
      <c r="UOL14" s="12"/>
      <c r="UOM14" s="12"/>
      <c r="UON14" s="12"/>
      <c r="UOO14" s="12"/>
      <c r="UOP14" s="12"/>
      <c r="UOQ14" s="12"/>
      <c r="UOR14" s="12"/>
      <c r="UOS14" s="12"/>
      <c r="UOT14" s="12"/>
      <c r="UOU14" s="12"/>
      <c r="UOV14" s="12"/>
      <c r="UOW14" s="12"/>
      <c r="UOX14" s="12"/>
      <c r="UOY14" s="12"/>
      <c r="UOZ14" s="12"/>
      <c r="UPA14" s="12"/>
      <c r="UPB14" s="12"/>
      <c r="UPC14" s="12"/>
      <c r="UPD14" s="12"/>
      <c r="UPE14" s="12"/>
      <c r="UPF14" s="12"/>
      <c r="UPG14" s="12"/>
      <c r="UPH14" s="12"/>
      <c r="UPI14" s="12"/>
      <c r="UPJ14" s="12"/>
      <c r="UPK14" s="12"/>
      <c r="UPL14" s="12"/>
      <c r="UPM14" s="12"/>
      <c r="UPN14" s="12"/>
      <c r="UPO14" s="12"/>
      <c r="UPP14" s="12"/>
      <c r="UPQ14" s="12"/>
      <c r="UPR14" s="12"/>
      <c r="UPS14" s="12"/>
      <c r="UPT14" s="12"/>
      <c r="UPU14" s="12"/>
      <c r="UPV14" s="12"/>
      <c r="UPW14" s="12"/>
      <c r="UPX14" s="12"/>
      <c r="UPY14" s="12"/>
      <c r="UPZ14" s="12"/>
      <c r="UQA14" s="12"/>
      <c r="UQB14" s="12"/>
      <c r="UQC14" s="12"/>
      <c r="UQD14" s="12"/>
      <c r="UQE14" s="12"/>
      <c r="UQF14" s="12"/>
      <c r="UQG14" s="12"/>
      <c r="UQH14" s="12"/>
      <c r="UQI14" s="12"/>
      <c r="UQJ14" s="12"/>
      <c r="UQK14" s="12"/>
      <c r="UQL14" s="12"/>
      <c r="UQM14" s="12"/>
      <c r="UQN14" s="12"/>
      <c r="UQO14" s="12"/>
      <c r="UQP14" s="12"/>
      <c r="UQQ14" s="12"/>
      <c r="UQR14" s="12"/>
      <c r="UQS14" s="12"/>
      <c r="UQT14" s="12"/>
      <c r="UQU14" s="12"/>
      <c r="UQV14" s="12"/>
      <c r="UQW14" s="12"/>
      <c r="UQX14" s="12"/>
      <c r="UQY14" s="12"/>
      <c r="UQZ14" s="12"/>
      <c r="URA14" s="12"/>
      <c r="URB14" s="12"/>
      <c r="URC14" s="12"/>
      <c r="URD14" s="12"/>
      <c r="URE14" s="12"/>
      <c r="URF14" s="12"/>
      <c r="URG14" s="12"/>
      <c r="URH14" s="12"/>
      <c r="URI14" s="12"/>
      <c r="URJ14" s="12"/>
      <c r="URK14" s="12"/>
      <c r="URL14" s="12"/>
      <c r="URM14" s="12"/>
      <c r="URN14" s="12"/>
      <c r="URO14" s="12"/>
      <c r="URP14" s="12"/>
      <c r="URQ14" s="12"/>
      <c r="URR14" s="12"/>
      <c r="URS14" s="12"/>
      <c r="URT14" s="12"/>
      <c r="URU14" s="12"/>
      <c r="URV14" s="12"/>
      <c r="URW14" s="12"/>
      <c r="URX14" s="12"/>
      <c r="URY14" s="12"/>
      <c r="URZ14" s="12"/>
      <c r="USA14" s="12"/>
      <c r="USB14" s="12"/>
      <c r="USC14" s="12"/>
      <c r="USD14" s="12"/>
      <c r="USE14" s="12"/>
      <c r="USF14" s="12"/>
      <c r="USG14" s="12"/>
      <c r="USH14" s="12"/>
      <c r="USI14" s="12"/>
      <c r="USJ14" s="12"/>
      <c r="USK14" s="12"/>
      <c r="USL14" s="12"/>
      <c r="USM14" s="12"/>
      <c r="USN14" s="12"/>
      <c r="USO14" s="12"/>
      <c r="USP14" s="12"/>
      <c r="USQ14" s="12"/>
      <c r="USR14" s="12"/>
      <c r="USS14" s="12"/>
      <c r="UST14" s="12"/>
      <c r="USU14" s="12"/>
      <c r="USV14" s="12"/>
      <c r="USW14" s="12"/>
      <c r="USX14" s="12"/>
      <c r="USY14" s="12"/>
      <c r="USZ14" s="12"/>
      <c r="UTA14" s="12"/>
      <c r="UTB14" s="12"/>
      <c r="UTC14" s="12"/>
      <c r="UTD14" s="12"/>
      <c r="UTE14" s="12"/>
      <c r="UTF14" s="12"/>
      <c r="UTG14" s="12"/>
      <c r="UTH14" s="12"/>
      <c r="UTI14" s="12"/>
      <c r="UTJ14" s="12"/>
      <c r="UTK14" s="12"/>
      <c r="UTL14" s="12"/>
      <c r="UTM14" s="12"/>
      <c r="UTN14" s="12"/>
      <c r="UTO14" s="12"/>
      <c r="UTP14" s="12"/>
      <c r="UTQ14" s="12"/>
      <c r="UTR14" s="12"/>
      <c r="UTS14" s="12"/>
      <c r="UTT14" s="12"/>
      <c r="UTU14" s="12"/>
      <c r="UTV14" s="12"/>
      <c r="UTW14" s="12"/>
      <c r="UTX14" s="12"/>
      <c r="UTY14" s="12"/>
      <c r="UTZ14" s="12"/>
      <c r="UUA14" s="12"/>
      <c r="UUB14" s="12"/>
      <c r="UUC14" s="12"/>
      <c r="UUD14" s="12"/>
      <c r="UUE14" s="12"/>
      <c r="UUF14" s="12"/>
      <c r="UUG14" s="12"/>
      <c r="UUH14" s="12"/>
      <c r="UUI14" s="12"/>
      <c r="UUJ14" s="12"/>
      <c r="UUK14" s="12"/>
      <c r="UUL14" s="12"/>
      <c r="UUM14" s="12"/>
      <c r="UUN14" s="12"/>
      <c r="UUO14" s="12"/>
      <c r="UUP14" s="12"/>
      <c r="UUQ14" s="12"/>
      <c r="UUR14" s="12"/>
      <c r="UUS14" s="12"/>
      <c r="UUT14" s="12"/>
      <c r="UUU14" s="12"/>
      <c r="UUV14" s="12"/>
      <c r="UUW14" s="12"/>
      <c r="UUX14" s="12"/>
      <c r="UUY14" s="12"/>
      <c r="UUZ14" s="12"/>
      <c r="UVA14" s="12"/>
      <c r="UVB14" s="12"/>
      <c r="UVC14" s="12"/>
      <c r="UVD14" s="12"/>
      <c r="UVE14" s="12"/>
      <c r="UVF14" s="12"/>
      <c r="UVG14" s="12"/>
      <c r="UVH14" s="12"/>
      <c r="UVI14" s="12"/>
      <c r="UVJ14" s="12"/>
      <c r="UVK14" s="12"/>
      <c r="UVL14" s="12"/>
      <c r="UVM14" s="12"/>
      <c r="UVN14" s="12"/>
      <c r="UVO14" s="12"/>
      <c r="UVP14" s="12"/>
      <c r="UVQ14" s="12"/>
      <c r="UVR14" s="12"/>
      <c r="UVS14" s="12"/>
      <c r="UVT14" s="12"/>
      <c r="UVU14" s="12"/>
      <c r="UVV14" s="12"/>
      <c r="UVW14" s="12"/>
      <c r="UVX14" s="12"/>
      <c r="UVY14" s="12"/>
      <c r="UVZ14" s="12"/>
      <c r="UWA14" s="12"/>
      <c r="UWB14" s="12"/>
      <c r="UWC14" s="12"/>
      <c r="UWD14" s="12"/>
      <c r="UWE14" s="12"/>
      <c r="UWF14" s="12"/>
      <c r="UWG14" s="12"/>
      <c r="UWH14" s="12"/>
      <c r="UWI14" s="12"/>
      <c r="UWJ14" s="12"/>
      <c r="UWK14" s="12"/>
      <c r="UWL14" s="12"/>
      <c r="UWM14" s="12"/>
      <c r="UWN14" s="12"/>
      <c r="UWO14" s="12"/>
      <c r="UWP14" s="12"/>
      <c r="UWQ14" s="12"/>
      <c r="UWR14" s="12"/>
      <c r="UWS14" s="12"/>
      <c r="UWT14" s="12"/>
      <c r="UWU14" s="12"/>
      <c r="UWV14" s="12"/>
      <c r="UWW14" s="12"/>
      <c r="UWX14" s="12"/>
      <c r="UWY14" s="12"/>
      <c r="UWZ14" s="12"/>
      <c r="UXA14" s="12"/>
      <c r="UXB14" s="12"/>
      <c r="UXC14" s="12"/>
      <c r="UXD14" s="12"/>
      <c r="UXE14" s="12"/>
      <c r="UXF14" s="12"/>
      <c r="UXG14" s="12"/>
      <c r="UXH14" s="12"/>
      <c r="UXI14" s="12"/>
      <c r="UXJ14" s="12"/>
      <c r="UXK14" s="12"/>
      <c r="UXL14" s="12"/>
      <c r="UXM14" s="12"/>
      <c r="UXN14" s="12"/>
      <c r="UXO14" s="12"/>
      <c r="UXP14" s="12"/>
      <c r="UXQ14" s="12"/>
      <c r="UXR14" s="12"/>
      <c r="UXS14" s="12"/>
      <c r="UXT14" s="12"/>
      <c r="UXU14" s="12"/>
      <c r="UXV14" s="12"/>
      <c r="UXW14" s="12"/>
      <c r="UXX14" s="12"/>
      <c r="UXY14" s="12"/>
      <c r="UXZ14" s="12"/>
      <c r="UYA14" s="12"/>
      <c r="UYB14" s="12"/>
      <c r="UYC14" s="12"/>
      <c r="UYD14" s="12"/>
      <c r="UYE14" s="12"/>
      <c r="UYF14" s="12"/>
      <c r="UYG14" s="12"/>
      <c r="UYH14" s="12"/>
      <c r="UYI14" s="12"/>
      <c r="UYJ14" s="12"/>
      <c r="UYK14" s="12"/>
      <c r="UYL14" s="12"/>
      <c r="UYM14" s="12"/>
      <c r="UYN14" s="12"/>
      <c r="UYO14" s="12"/>
      <c r="UYP14" s="12"/>
      <c r="UYQ14" s="12"/>
      <c r="UYR14" s="12"/>
      <c r="UYS14" s="12"/>
      <c r="UYT14" s="12"/>
      <c r="UYU14" s="12"/>
      <c r="UYV14" s="12"/>
      <c r="UYW14" s="12"/>
      <c r="UYX14" s="12"/>
      <c r="UYY14" s="12"/>
      <c r="UYZ14" s="12"/>
      <c r="UZA14" s="12"/>
      <c r="UZB14" s="12"/>
      <c r="UZC14" s="12"/>
      <c r="UZD14" s="12"/>
      <c r="UZE14" s="12"/>
      <c r="UZF14" s="12"/>
      <c r="UZG14" s="12"/>
      <c r="UZH14" s="12"/>
      <c r="UZI14" s="12"/>
      <c r="UZJ14" s="12"/>
      <c r="UZK14" s="12"/>
      <c r="UZL14" s="12"/>
      <c r="UZM14" s="12"/>
      <c r="UZN14" s="12"/>
      <c r="UZO14" s="12"/>
      <c r="UZP14" s="12"/>
      <c r="UZQ14" s="12"/>
      <c r="UZR14" s="12"/>
      <c r="UZS14" s="12"/>
      <c r="UZT14" s="12"/>
      <c r="UZU14" s="12"/>
      <c r="UZV14" s="12"/>
      <c r="UZW14" s="12"/>
      <c r="UZX14" s="12"/>
      <c r="UZY14" s="12"/>
      <c r="UZZ14" s="12"/>
      <c r="VAA14" s="12"/>
      <c r="VAB14" s="12"/>
      <c r="VAC14" s="12"/>
      <c r="VAD14" s="12"/>
      <c r="VAE14" s="12"/>
      <c r="VAF14" s="12"/>
      <c r="VAG14" s="12"/>
      <c r="VAH14" s="12"/>
      <c r="VAI14" s="12"/>
      <c r="VAJ14" s="12"/>
      <c r="VAK14" s="12"/>
      <c r="VAL14" s="12"/>
      <c r="VAM14" s="12"/>
      <c r="VAN14" s="12"/>
      <c r="VAO14" s="12"/>
      <c r="VAP14" s="12"/>
      <c r="VAQ14" s="12"/>
      <c r="VAR14" s="12"/>
      <c r="VAS14" s="12"/>
      <c r="VAT14" s="12"/>
      <c r="VAU14" s="12"/>
      <c r="VAV14" s="12"/>
      <c r="VAW14" s="12"/>
      <c r="VAX14" s="12"/>
      <c r="VAY14" s="12"/>
      <c r="VAZ14" s="12"/>
      <c r="VBA14" s="12"/>
      <c r="VBB14" s="12"/>
      <c r="VBC14" s="12"/>
      <c r="VBD14" s="12"/>
      <c r="VBE14" s="12"/>
      <c r="VBF14" s="12"/>
      <c r="VBG14" s="12"/>
      <c r="VBH14" s="12"/>
      <c r="VBI14" s="12"/>
      <c r="VBJ14" s="12"/>
      <c r="VBK14" s="12"/>
      <c r="VBL14" s="12"/>
      <c r="VBM14" s="12"/>
      <c r="VBN14" s="12"/>
      <c r="VBO14" s="12"/>
      <c r="VBP14" s="12"/>
      <c r="VBQ14" s="12"/>
      <c r="VBR14" s="12"/>
      <c r="VBS14" s="12"/>
      <c r="VBT14" s="12"/>
      <c r="VBU14" s="12"/>
      <c r="VBV14" s="12"/>
      <c r="VBW14" s="12"/>
      <c r="VBX14" s="12"/>
      <c r="VBY14" s="12"/>
      <c r="VBZ14" s="12"/>
      <c r="VCA14" s="12"/>
      <c r="VCB14" s="12"/>
      <c r="VCC14" s="12"/>
      <c r="VCD14" s="12"/>
      <c r="VCE14" s="12"/>
      <c r="VCF14" s="12"/>
      <c r="VCG14" s="12"/>
      <c r="VCH14" s="12"/>
      <c r="VCI14" s="12"/>
      <c r="VCJ14" s="12"/>
      <c r="VCK14" s="12"/>
      <c r="VCL14" s="12"/>
      <c r="VCM14" s="12"/>
      <c r="VCN14" s="12"/>
      <c r="VCO14" s="12"/>
      <c r="VCP14" s="12"/>
      <c r="VCQ14" s="12"/>
      <c r="VCR14" s="12"/>
      <c r="VCS14" s="12"/>
      <c r="VCT14" s="12"/>
      <c r="VCU14" s="12"/>
      <c r="VCV14" s="12"/>
      <c r="VCW14" s="12"/>
      <c r="VCX14" s="12"/>
      <c r="VCY14" s="12"/>
      <c r="VCZ14" s="12"/>
      <c r="VDA14" s="12"/>
      <c r="VDB14" s="12"/>
      <c r="VDC14" s="12"/>
      <c r="VDD14" s="12"/>
      <c r="VDE14" s="12"/>
      <c r="VDF14" s="12"/>
      <c r="VDG14" s="12"/>
      <c r="VDH14" s="12"/>
      <c r="VDI14" s="12"/>
      <c r="VDJ14" s="12"/>
      <c r="VDK14" s="12"/>
      <c r="VDL14" s="12"/>
      <c r="VDM14" s="12"/>
      <c r="VDN14" s="12"/>
      <c r="VDO14" s="12"/>
      <c r="VDP14" s="12"/>
      <c r="VDQ14" s="12"/>
      <c r="VDR14" s="12"/>
      <c r="VDS14" s="12"/>
      <c r="VDT14" s="12"/>
      <c r="VDU14" s="12"/>
      <c r="VDV14" s="12"/>
      <c r="VDW14" s="12"/>
      <c r="VDX14" s="12"/>
      <c r="VDY14" s="12"/>
      <c r="VDZ14" s="12"/>
      <c r="VEA14" s="12"/>
      <c r="VEB14" s="12"/>
      <c r="VEC14" s="12"/>
      <c r="VED14" s="12"/>
      <c r="VEE14" s="12"/>
      <c r="VEF14" s="12"/>
      <c r="VEG14" s="12"/>
      <c r="VEH14" s="12"/>
      <c r="VEI14" s="12"/>
      <c r="VEJ14" s="12"/>
      <c r="VEK14" s="12"/>
      <c r="VEL14" s="12"/>
      <c r="VEM14" s="12"/>
      <c r="VEN14" s="12"/>
      <c r="VEO14" s="12"/>
      <c r="VEP14" s="12"/>
      <c r="VEQ14" s="12"/>
      <c r="VER14" s="12"/>
      <c r="VES14" s="12"/>
      <c r="VET14" s="12"/>
      <c r="VEU14" s="12"/>
      <c r="VEV14" s="12"/>
      <c r="VEW14" s="12"/>
      <c r="VEX14" s="12"/>
      <c r="VEY14" s="12"/>
      <c r="VEZ14" s="12"/>
      <c r="VFA14" s="12"/>
      <c r="VFB14" s="12"/>
      <c r="VFC14" s="12"/>
      <c r="VFD14" s="12"/>
      <c r="VFE14" s="12"/>
      <c r="VFF14" s="12"/>
      <c r="VFG14" s="12"/>
      <c r="VFH14" s="12"/>
      <c r="VFI14" s="12"/>
      <c r="VFJ14" s="12"/>
      <c r="VFK14" s="12"/>
      <c r="VFL14" s="12"/>
      <c r="VFM14" s="12"/>
      <c r="VFN14" s="12"/>
      <c r="VFO14" s="12"/>
      <c r="VFP14" s="12"/>
      <c r="VFQ14" s="12"/>
      <c r="VFR14" s="12"/>
      <c r="VFS14" s="12"/>
      <c r="VFT14" s="12"/>
      <c r="VFU14" s="12"/>
      <c r="VFV14" s="12"/>
      <c r="VFW14" s="12"/>
      <c r="VFX14" s="12"/>
      <c r="VFY14" s="12"/>
      <c r="VFZ14" s="12"/>
      <c r="VGA14" s="12"/>
      <c r="VGB14" s="12"/>
      <c r="VGC14" s="12"/>
      <c r="VGD14" s="12"/>
      <c r="VGE14" s="12"/>
      <c r="VGF14" s="12"/>
      <c r="VGG14" s="12"/>
      <c r="VGH14" s="12"/>
      <c r="VGI14" s="12"/>
      <c r="VGJ14" s="12"/>
      <c r="VGK14" s="12"/>
      <c r="VGL14" s="12"/>
      <c r="VGM14" s="12"/>
      <c r="VGN14" s="12"/>
      <c r="VGO14" s="12"/>
      <c r="VGP14" s="12"/>
      <c r="VGQ14" s="12"/>
      <c r="VGR14" s="12"/>
      <c r="VGS14" s="12"/>
      <c r="VGT14" s="12"/>
      <c r="VGU14" s="12"/>
      <c r="VGV14" s="12"/>
      <c r="VGW14" s="12"/>
      <c r="VGX14" s="12"/>
      <c r="VGY14" s="12"/>
      <c r="VGZ14" s="12"/>
      <c r="VHA14" s="12"/>
      <c r="VHB14" s="12"/>
      <c r="VHC14" s="12"/>
      <c r="VHD14" s="12"/>
      <c r="VHE14" s="12"/>
      <c r="VHF14" s="12"/>
      <c r="VHG14" s="12"/>
      <c r="VHH14" s="12"/>
      <c r="VHI14" s="12"/>
      <c r="VHJ14" s="12"/>
      <c r="VHK14" s="12"/>
      <c r="VHL14" s="12"/>
      <c r="VHM14" s="12"/>
      <c r="VHN14" s="12"/>
      <c r="VHO14" s="12"/>
      <c r="VHP14" s="12"/>
      <c r="VHQ14" s="12"/>
      <c r="VHR14" s="12"/>
      <c r="VHS14" s="12"/>
      <c r="VHT14" s="12"/>
      <c r="VHU14" s="12"/>
      <c r="VHV14" s="12"/>
      <c r="VHW14" s="12"/>
      <c r="VHX14" s="12"/>
      <c r="VHY14" s="12"/>
      <c r="VHZ14" s="12"/>
      <c r="VIA14" s="12"/>
      <c r="VIB14" s="12"/>
      <c r="VIC14" s="12"/>
      <c r="VID14" s="12"/>
      <c r="VIE14" s="12"/>
      <c r="VIF14" s="12"/>
      <c r="VIG14" s="12"/>
      <c r="VIH14" s="12"/>
      <c r="VII14" s="12"/>
      <c r="VIJ14" s="12"/>
      <c r="VIK14" s="12"/>
      <c r="VIL14" s="12"/>
      <c r="VIM14" s="12"/>
      <c r="VIN14" s="12"/>
      <c r="VIO14" s="12"/>
      <c r="VIP14" s="12"/>
      <c r="VIQ14" s="12"/>
      <c r="VIR14" s="12"/>
      <c r="VIS14" s="12"/>
      <c r="VIT14" s="12"/>
      <c r="VIU14" s="12"/>
      <c r="VIV14" s="12"/>
      <c r="VIW14" s="12"/>
      <c r="VIX14" s="12"/>
      <c r="VIY14" s="12"/>
      <c r="VIZ14" s="12"/>
      <c r="VJA14" s="12"/>
      <c r="VJB14" s="12"/>
      <c r="VJC14" s="12"/>
      <c r="VJD14" s="12"/>
      <c r="VJE14" s="12"/>
      <c r="VJF14" s="12"/>
      <c r="VJG14" s="12"/>
      <c r="VJH14" s="12"/>
      <c r="VJI14" s="12"/>
      <c r="VJJ14" s="12"/>
      <c r="VJK14" s="12"/>
      <c r="VJL14" s="12"/>
      <c r="VJM14" s="12"/>
      <c r="VJN14" s="12"/>
      <c r="VJO14" s="12"/>
      <c r="VJP14" s="12"/>
      <c r="VJQ14" s="12"/>
      <c r="VJR14" s="12"/>
      <c r="VJS14" s="12"/>
      <c r="VJT14" s="12"/>
      <c r="VJU14" s="12"/>
      <c r="VJV14" s="12"/>
      <c r="VJW14" s="12"/>
      <c r="VJX14" s="12"/>
      <c r="VJY14" s="12"/>
      <c r="VJZ14" s="12"/>
      <c r="VKA14" s="12"/>
      <c r="VKB14" s="12"/>
      <c r="VKC14" s="12"/>
      <c r="VKD14" s="12"/>
      <c r="VKE14" s="12"/>
      <c r="VKF14" s="12"/>
      <c r="VKG14" s="12"/>
      <c r="VKH14" s="12"/>
      <c r="VKI14" s="12"/>
      <c r="VKJ14" s="12"/>
      <c r="VKK14" s="12"/>
      <c r="VKL14" s="12"/>
      <c r="VKM14" s="12"/>
      <c r="VKN14" s="12"/>
      <c r="VKO14" s="12"/>
      <c r="VKP14" s="12"/>
      <c r="VKQ14" s="12"/>
      <c r="VKR14" s="12"/>
      <c r="VKS14" s="12"/>
      <c r="VKT14" s="12"/>
      <c r="VKU14" s="12"/>
      <c r="VKV14" s="12"/>
      <c r="VKW14" s="12"/>
      <c r="VKX14" s="12"/>
      <c r="VKY14" s="12"/>
      <c r="VKZ14" s="12"/>
      <c r="VLA14" s="12"/>
      <c r="VLB14" s="12"/>
      <c r="VLC14" s="12"/>
      <c r="VLD14" s="12"/>
      <c r="VLE14" s="12"/>
      <c r="VLF14" s="12"/>
      <c r="VLG14" s="12"/>
      <c r="VLH14" s="12"/>
      <c r="VLI14" s="12"/>
      <c r="VLJ14" s="12"/>
      <c r="VLK14" s="12"/>
      <c r="VLL14" s="12"/>
      <c r="VLM14" s="12"/>
      <c r="VLN14" s="12"/>
      <c r="VLO14" s="12"/>
      <c r="VLP14" s="12"/>
      <c r="VLQ14" s="12"/>
      <c r="VLR14" s="12"/>
      <c r="VLS14" s="12"/>
      <c r="VLT14" s="12"/>
      <c r="VLU14" s="12"/>
      <c r="VLV14" s="12"/>
      <c r="VLW14" s="12"/>
      <c r="VLX14" s="12"/>
      <c r="VLY14" s="12"/>
      <c r="VLZ14" s="12"/>
      <c r="VMA14" s="12"/>
      <c r="VMB14" s="12"/>
      <c r="VMC14" s="12"/>
      <c r="VMD14" s="12"/>
      <c r="VME14" s="12"/>
      <c r="VMF14" s="12"/>
      <c r="VMG14" s="12"/>
      <c r="VMH14" s="12"/>
      <c r="VMI14" s="12"/>
      <c r="VMJ14" s="12"/>
      <c r="VMK14" s="12"/>
      <c r="VML14" s="12"/>
      <c r="VMM14" s="12"/>
      <c r="VMN14" s="12"/>
      <c r="VMO14" s="12"/>
      <c r="VMP14" s="12"/>
      <c r="VMQ14" s="12"/>
      <c r="VMR14" s="12"/>
      <c r="VMS14" s="12"/>
      <c r="VMT14" s="12"/>
      <c r="VMU14" s="12"/>
      <c r="VMV14" s="12"/>
      <c r="VMW14" s="12"/>
      <c r="VMX14" s="12"/>
      <c r="VMY14" s="12"/>
      <c r="VMZ14" s="12"/>
      <c r="VNA14" s="12"/>
      <c r="VNB14" s="12"/>
      <c r="VNC14" s="12"/>
      <c r="VND14" s="12"/>
      <c r="VNE14" s="12"/>
      <c r="VNF14" s="12"/>
      <c r="VNG14" s="12"/>
      <c r="VNH14" s="12"/>
      <c r="VNI14" s="12"/>
      <c r="VNJ14" s="12"/>
      <c r="VNK14" s="12"/>
      <c r="VNL14" s="12"/>
      <c r="VNM14" s="12"/>
      <c r="VNN14" s="12"/>
      <c r="VNO14" s="12"/>
      <c r="VNP14" s="12"/>
      <c r="VNQ14" s="12"/>
      <c r="VNR14" s="12"/>
      <c r="VNS14" s="12"/>
      <c r="VNT14" s="12"/>
      <c r="VNU14" s="12"/>
      <c r="VNV14" s="12"/>
      <c r="VNW14" s="12"/>
      <c r="VNX14" s="12"/>
      <c r="VNY14" s="12"/>
      <c r="VNZ14" s="12"/>
      <c r="VOA14" s="12"/>
      <c r="VOB14" s="12"/>
      <c r="VOC14" s="12"/>
      <c r="VOD14" s="12"/>
      <c r="VOE14" s="12"/>
      <c r="VOF14" s="12"/>
      <c r="VOG14" s="12"/>
      <c r="VOH14" s="12"/>
      <c r="VOI14" s="12"/>
      <c r="VOJ14" s="12"/>
      <c r="VOK14" s="12"/>
      <c r="VOL14" s="12"/>
      <c r="VOM14" s="12"/>
      <c r="VON14" s="12"/>
      <c r="VOO14" s="12"/>
      <c r="VOP14" s="12"/>
      <c r="VOQ14" s="12"/>
      <c r="VOR14" s="12"/>
      <c r="VOS14" s="12"/>
      <c r="VOT14" s="12"/>
      <c r="VOU14" s="12"/>
      <c r="VOV14" s="12"/>
      <c r="VOW14" s="12"/>
      <c r="VOX14" s="12"/>
      <c r="VOY14" s="12"/>
      <c r="VOZ14" s="12"/>
      <c r="VPA14" s="12"/>
      <c r="VPB14" s="12"/>
      <c r="VPC14" s="12"/>
      <c r="VPD14" s="12"/>
      <c r="VPE14" s="12"/>
      <c r="VPF14" s="12"/>
      <c r="VPG14" s="12"/>
      <c r="VPH14" s="12"/>
      <c r="VPI14" s="12"/>
      <c r="VPJ14" s="12"/>
      <c r="VPK14" s="12"/>
      <c r="VPL14" s="12"/>
      <c r="VPM14" s="12"/>
      <c r="VPN14" s="12"/>
      <c r="VPO14" s="12"/>
      <c r="VPP14" s="12"/>
      <c r="VPQ14" s="12"/>
      <c r="VPR14" s="12"/>
      <c r="VPS14" s="12"/>
      <c r="VPT14" s="12"/>
      <c r="VPU14" s="12"/>
      <c r="VPV14" s="12"/>
      <c r="VPW14" s="12"/>
      <c r="VPX14" s="12"/>
      <c r="VPY14" s="12"/>
      <c r="VPZ14" s="12"/>
      <c r="VQA14" s="12"/>
      <c r="VQB14" s="12"/>
      <c r="VQC14" s="12"/>
      <c r="VQD14" s="12"/>
      <c r="VQE14" s="12"/>
      <c r="VQF14" s="12"/>
      <c r="VQG14" s="12"/>
      <c r="VQH14" s="12"/>
      <c r="VQI14" s="12"/>
      <c r="VQJ14" s="12"/>
      <c r="VQK14" s="12"/>
      <c r="VQL14" s="12"/>
      <c r="VQM14" s="12"/>
      <c r="VQN14" s="12"/>
      <c r="VQO14" s="12"/>
      <c r="VQP14" s="12"/>
      <c r="VQQ14" s="12"/>
      <c r="VQR14" s="12"/>
      <c r="VQS14" s="12"/>
      <c r="VQT14" s="12"/>
      <c r="VQU14" s="12"/>
      <c r="VQV14" s="12"/>
      <c r="VQW14" s="12"/>
      <c r="VQX14" s="12"/>
      <c r="VQY14" s="12"/>
      <c r="VQZ14" s="12"/>
      <c r="VRA14" s="12"/>
      <c r="VRB14" s="12"/>
      <c r="VRC14" s="12"/>
      <c r="VRD14" s="12"/>
      <c r="VRE14" s="12"/>
      <c r="VRF14" s="12"/>
      <c r="VRG14" s="12"/>
      <c r="VRH14" s="12"/>
      <c r="VRI14" s="12"/>
      <c r="VRJ14" s="12"/>
      <c r="VRK14" s="12"/>
      <c r="VRL14" s="12"/>
      <c r="VRM14" s="12"/>
      <c r="VRN14" s="12"/>
      <c r="VRO14" s="12"/>
      <c r="VRP14" s="12"/>
      <c r="VRQ14" s="12"/>
      <c r="VRR14" s="12"/>
      <c r="VRS14" s="12"/>
      <c r="VRT14" s="12"/>
      <c r="VRU14" s="12"/>
      <c r="VRV14" s="12"/>
      <c r="VRW14" s="12"/>
      <c r="VRX14" s="12"/>
      <c r="VRY14" s="12"/>
      <c r="VRZ14" s="12"/>
      <c r="VSA14" s="12"/>
      <c r="VSB14" s="12"/>
      <c r="VSC14" s="12"/>
      <c r="VSD14" s="12"/>
      <c r="VSE14" s="12"/>
      <c r="VSF14" s="12"/>
      <c r="VSG14" s="12"/>
      <c r="VSH14" s="12"/>
      <c r="VSI14" s="12"/>
      <c r="VSJ14" s="12"/>
      <c r="VSK14" s="12"/>
      <c r="VSL14" s="12"/>
      <c r="VSM14" s="12"/>
      <c r="VSN14" s="12"/>
      <c r="VSO14" s="12"/>
      <c r="VSP14" s="12"/>
      <c r="VSQ14" s="12"/>
      <c r="VSR14" s="12"/>
      <c r="VSS14" s="12"/>
      <c r="VST14" s="12"/>
      <c r="VSU14" s="12"/>
      <c r="VSV14" s="12"/>
      <c r="VSW14" s="12"/>
      <c r="VSX14" s="12"/>
      <c r="VSY14" s="12"/>
      <c r="VSZ14" s="12"/>
      <c r="VTA14" s="12"/>
      <c r="VTB14" s="12"/>
      <c r="VTC14" s="12"/>
      <c r="VTD14" s="12"/>
      <c r="VTE14" s="12"/>
      <c r="VTF14" s="12"/>
      <c r="VTG14" s="12"/>
      <c r="VTH14" s="12"/>
      <c r="VTI14" s="12"/>
      <c r="VTJ14" s="12"/>
      <c r="VTK14" s="12"/>
      <c r="VTL14" s="12"/>
      <c r="VTM14" s="12"/>
      <c r="VTN14" s="12"/>
      <c r="VTO14" s="12"/>
      <c r="VTP14" s="12"/>
      <c r="VTQ14" s="12"/>
      <c r="VTR14" s="12"/>
      <c r="VTS14" s="12"/>
      <c r="VTT14" s="12"/>
      <c r="VTU14" s="12"/>
      <c r="VTV14" s="12"/>
      <c r="VTW14" s="12"/>
      <c r="VTX14" s="12"/>
      <c r="VTY14" s="12"/>
      <c r="VTZ14" s="12"/>
      <c r="VUA14" s="12"/>
      <c r="VUB14" s="12"/>
      <c r="VUC14" s="12"/>
      <c r="VUD14" s="12"/>
      <c r="VUE14" s="12"/>
      <c r="VUF14" s="12"/>
      <c r="VUG14" s="12"/>
      <c r="VUH14" s="12"/>
      <c r="VUI14" s="12"/>
      <c r="VUJ14" s="12"/>
      <c r="VUK14" s="12"/>
      <c r="VUL14" s="12"/>
      <c r="VUM14" s="12"/>
      <c r="VUN14" s="12"/>
      <c r="VUO14" s="12"/>
      <c r="VUP14" s="12"/>
      <c r="VUQ14" s="12"/>
      <c r="VUR14" s="12"/>
      <c r="VUS14" s="12"/>
      <c r="VUT14" s="12"/>
      <c r="VUU14" s="12"/>
      <c r="VUV14" s="12"/>
      <c r="VUW14" s="12"/>
      <c r="VUX14" s="12"/>
      <c r="VUY14" s="12"/>
      <c r="VUZ14" s="12"/>
      <c r="VVA14" s="12"/>
      <c r="VVB14" s="12"/>
      <c r="VVC14" s="12"/>
      <c r="VVD14" s="12"/>
      <c r="VVE14" s="12"/>
      <c r="VVF14" s="12"/>
      <c r="VVG14" s="12"/>
      <c r="VVH14" s="12"/>
      <c r="VVI14" s="12"/>
      <c r="VVJ14" s="12"/>
      <c r="VVK14" s="12"/>
      <c r="VVL14" s="12"/>
      <c r="VVM14" s="12"/>
      <c r="VVN14" s="12"/>
      <c r="VVO14" s="12"/>
      <c r="VVP14" s="12"/>
      <c r="VVQ14" s="12"/>
      <c r="VVR14" s="12"/>
      <c r="VVS14" s="12"/>
      <c r="VVT14" s="12"/>
      <c r="VVU14" s="12"/>
      <c r="VVV14" s="12"/>
      <c r="VVW14" s="12"/>
      <c r="VVX14" s="12"/>
      <c r="VVY14" s="12"/>
      <c r="VVZ14" s="12"/>
      <c r="VWA14" s="12"/>
      <c r="VWB14" s="12"/>
      <c r="VWC14" s="12"/>
      <c r="VWD14" s="12"/>
      <c r="VWE14" s="12"/>
      <c r="VWF14" s="12"/>
      <c r="VWG14" s="12"/>
      <c r="VWH14" s="12"/>
      <c r="VWI14" s="12"/>
      <c r="VWJ14" s="12"/>
      <c r="VWK14" s="12"/>
      <c r="VWL14" s="12"/>
      <c r="VWM14" s="12"/>
      <c r="VWN14" s="12"/>
      <c r="VWO14" s="12"/>
      <c r="VWP14" s="12"/>
      <c r="VWQ14" s="12"/>
      <c r="VWR14" s="12"/>
      <c r="VWS14" s="12"/>
      <c r="VWT14" s="12"/>
      <c r="VWU14" s="12"/>
      <c r="VWV14" s="12"/>
      <c r="VWW14" s="12"/>
      <c r="VWX14" s="12"/>
      <c r="VWY14" s="12"/>
      <c r="VWZ14" s="12"/>
      <c r="VXA14" s="12"/>
      <c r="VXB14" s="12"/>
      <c r="VXC14" s="12"/>
      <c r="VXD14" s="12"/>
      <c r="VXE14" s="12"/>
      <c r="VXF14" s="12"/>
      <c r="VXG14" s="12"/>
      <c r="VXH14" s="12"/>
      <c r="VXI14" s="12"/>
      <c r="VXJ14" s="12"/>
      <c r="VXK14" s="12"/>
      <c r="VXL14" s="12"/>
      <c r="VXM14" s="12"/>
      <c r="VXN14" s="12"/>
      <c r="VXO14" s="12"/>
      <c r="VXP14" s="12"/>
      <c r="VXQ14" s="12"/>
      <c r="VXR14" s="12"/>
      <c r="VXS14" s="12"/>
      <c r="VXT14" s="12"/>
      <c r="VXU14" s="12"/>
      <c r="VXV14" s="12"/>
      <c r="VXW14" s="12"/>
      <c r="VXX14" s="12"/>
      <c r="VXY14" s="12"/>
      <c r="VXZ14" s="12"/>
      <c r="VYA14" s="12"/>
      <c r="VYB14" s="12"/>
      <c r="VYC14" s="12"/>
      <c r="VYD14" s="12"/>
      <c r="VYE14" s="12"/>
      <c r="VYF14" s="12"/>
      <c r="VYG14" s="12"/>
      <c r="VYH14" s="12"/>
      <c r="VYI14" s="12"/>
      <c r="VYJ14" s="12"/>
      <c r="VYK14" s="12"/>
      <c r="VYL14" s="12"/>
      <c r="VYM14" s="12"/>
      <c r="VYN14" s="12"/>
      <c r="VYO14" s="12"/>
      <c r="VYP14" s="12"/>
      <c r="VYQ14" s="12"/>
      <c r="VYR14" s="12"/>
      <c r="VYS14" s="12"/>
      <c r="VYT14" s="12"/>
      <c r="VYU14" s="12"/>
      <c r="VYV14" s="12"/>
      <c r="VYW14" s="12"/>
      <c r="VYX14" s="12"/>
      <c r="VYY14" s="12"/>
      <c r="VYZ14" s="12"/>
      <c r="VZA14" s="12"/>
      <c r="VZB14" s="12"/>
      <c r="VZC14" s="12"/>
      <c r="VZD14" s="12"/>
      <c r="VZE14" s="12"/>
      <c r="VZF14" s="12"/>
      <c r="VZG14" s="12"/>
      <c r="VZH14" s="12"/>
      <c r="VZI14" s="12"/>
      <c r="VZJ14" s="12"/>
      <c r="VZK14" s="12"/>
      <c r="VZL14" s="12"/>
      <c r="VZM14" s="12"/>
      <c r="VZN14" s="12"/>
      <c r="VZO14" s="12"/>
      <c r="VZP14" s="12"/>
      <c r="VZQ14" s="12"/>
      <c r="VZR14" s="12"/>
      <c r="VZS14" s="12"/>
      <c r="VZT14" s="12"/>
      <c r="VZU14" s="12"/>
      <c r="VZV14" s="12"/>
      <c r="VZW14" s="12"/>
      <c r="VZX14" s="12"/>
      <c r="VZY14" s="12"/>
      <c r="VZZ14" s="12"/>
      <c r="WAA14" s="12"/>
      <c r="WAB14" s="12"/>
      <c r="WAC14" s="12"/>
      <c r="WAD14" s="12"/>
      <c r="WAE14" s="12"/>
      <c r="WAF14" s="12"/>
      <c r="WAG14" s="12"/>
      <c r="WAH14" s="12"/>
      <c r="WAI14" s="12"/>
      <c r="WAJ14" s="12"/>
      <c r="WAK14" s="12"/>
      <c r="WAL14" s="12"/>
      <c r="WAM14" s="12"/>
      <c r="WAN14" s="12"/>
      <c r="WAO14" s="12"/>
      <c r="WAP14" s="12"/>
      <c r="WAQ14" s="12"/>
      <c r="WAR14" s="12"/>
      <c r="WAS14" s="12"/>
      <c r="WAT14" s="12"/>
      <c r="WAU14" s="12"/>
      <c r="WAV14" s="12"/>
      <c r="WAW14" s="12"/>
      <c r="WAX14" s="12"/>
      <c r="WAY14" s="12"/>
      <c r="WAZ14" s="12"/>
      <c r="WBA14" s="12"/>
      <c r="WBB14" s="12"/>
      <c r="WBC14" s="12"/>
      <c r="WBD14" s="12"/>
      <c r="WBE14" s="12"/>
      <c r="WBF14" s="12"/>
      <c r="WBG14" s="12"/>
      <c r="WBH14" s="12"/>
      <c r="WBI14" s="12"/>
      <c r="WBJ14" s="12"/>
      <c r="WBK14" s="12"/>
      <c r="WBL14" s="12"/>
      <c r="WBM14" s="12"/>
      <c r="WBN14" s="12"/>
      <c r="WBO14" s="12"/>
      <c r="WBP14" s="12"/>
      <c r="WBQ14" s="12"/>
      <c r="WBR14" s="12"/>
      <c r="WBS14" s="12"/>
      <c r="WBT14" s="12"/>
      <c r="WBU14" s="12"/>
      <c r="WBV14" s="12"/>
      <c r="WBW14" s="12"/>
      <c r="WBX14" s="12"/>
      <c r="WBY14" s="12"/>
      <c r="WBZ14" s="12"/>
      <c r="WCA14" s="12"/>
      <c r="WCB14" s="12"/>
      <c r="WCC14" s="12"/>
      <c r="WCD14" s="12"/>
      <c r="WCE14" s="12"/>
      <c r="WCF14" s="12"/>
      <c r="WCG14" s="12"/>
      <c r="WCH14" s="12"/>
      <c r="WCI14" s="12"/>
      <c r="WCJ14" s="12"/>
      <c r="WCK14" s="12"/>
      <c r="WCL14" s="12"/>
      <c r="WCM14" s="12"/>
      <c r="WCN14" s="12"/>
      <c r="WCO14" s="12"/>
      <c r="WCP14" s="12"/>
      <c r="WCQ14" s="12"/>
      <c r="WCR14" s="12"/>
      <c r="WCS14" s="12"/>
      <c r="WCT14" s="12"/>
      <c r="WCU14" s="12"/>
      <c r="WCV14" s="12"/>
      <c r="WCW14" s="12"/>
      <c r="WCX14" s="12"/>
      <c r="WCY14" s="12"/>
      <c r="WCZ14" s="12"/>
      <c r="WDA14" s="12"/>
      <c r="WDB14" s="12"/>
      <c r="WDC14" s="12"/>
      <c r="WDD14" s="12"/>
      <c r="WDE14" s="12"/>
      <c r="WDF14" s="12"/>
      <c r="WDG14" s="12"/>
      <c r="WDH14" s="12"/>
      <c r="WDI14" s="12"/>
      <c r="WDJ14" s="12"/>
      <c r="WDK14" s="12"/>
      <c r="WDL14" s="12"/>
      <c r="WDM14" s="12"/>
      <c r="WDN14" s="12"/>
      <c r="WDO14" s="12"/>
      <c r="WDP14" s="12"/>
      <c r="WDQ14" s="12"/>
      <c r="WDR14" s="12"/>
      <c r="WDS14" s="12"/>
      <c r="WDT14" s="12"/>
      <c r="WDU14" s="12"/>
      <c r="WDV14" s="12"/>
      <c r="WDW14" s="12"/>
      <c r="WDX14" s="12"/>
      <c r="WDY14" s="12"/>
      <c r="WDZ14" s="12"/>
      <c r="WEA14" s="12"/>
      <c r="WEB14" s="12"/>
      <c r="WEC14" s="12"/>
      <c r="WED14" s="12"/>
      <c r="WEE14" s="12"/>
      <c r="WEF14" s="12"/>
      <c r="WEG14" s="12"/>
      <c r="WEH14" s="12"/>
      <c r="WEI14" s="12"/>
      <c r="WEJ14" s="12"/>
      <c r="WEK14" s="12"/>
      <c r="WEL14" s="12"/>
      <c r="WEM14" s="12"/>
      <c r="WEN14" s="12"/>
      <c r="WEO14" s="12"/>
      <c r="WEP14" s="12"/>
      <c r="WEQ14" s="12"/>
      <c r="WER14" s="12"/>
      <c r="WES14" s="12"/>
      <c r="WET14" s="12"/>
      <c r="WEU14" s="12"/>
      <c r="WEV14" s="12"/>
      <c r="WEW14" s="12"/>
      <c r="WEX14" s="12"/>
      <c r="WEY14" s="12"/>
      <c r="WEZ14" s="12"/>
      <c r="WFA14" s="12"/>
      <c r="WFB14" s="12"/>
      <c r="WFC14" s="12"/>
      <c r="WFD14" s="12"/>
      <c r="WFE14" s="12"/>
      <c r="WFF14" s="12"/>
      <c r="WFG14" s="12"/>
      <c r="WFH14" s="12"/>
      <c r="WFI14" s="12"/>
      <c r="WFJ14" s="12"/>
      <c r="WFK14" s="12"/>
      <c r="WFL14" s="12"/>
      <c r="WFM14" s="12"/>
      <c r="WFN14" s="12"/>
      <c r="WFO14" s="12"/>
      <c r="WFP14" s="12"/>
      <c r="WFQ14" s="12"/>
      <c r="WFR14" s="12"/>
      <c r="WFS14" s="12"/>
      <c r="WFT14" s="12"/>
      <c r="WFU14" s="12"/>
      <c r="WFV14" s="12"/>
      <c r="WFW14" s="12"/>
      <c r="WFX14" s="12"/>
      <c r="WFY14" s="12"/>
      <c r="WFZ14" s="12"/>
      <c r="WGA14" s="12"/>
      <c r="WGB14" s="12"/>
      <c r="WGC14" s="12"/>
      <c r="WGD14" s="12"/>
      <c r="WGE14" s="12"/>
      <c r="WGF14" s="12"/>
      <c r="WGG14" s="12"/>
      <c r="WGH14" s="12"/>
      <c r="WGI14" s="12"/>
      <c r="WGJ14" s="12"/>
      <c r="WGK14" s="12"/>
      <c r="WGL14" s="12"/>
      <c r="WGM14" s="12"/>
      <c r="WGN14" s="12"/>
      <c r="WGO14" s="12"/>
      <c r="WGP14" s="12"/>
      <c r="WGQ14" s="12"/>
      <c r="WGR14" s="12"/>
      <c r="WGS14" s="12"/>
      <c r="WGT14" s="12"/>
      <c r="WGU14" s="12"/>
      <c r="WGV14" s="12"/>
      <c r="WGW14" s="12"/>
      <c r="WGX14" s="12"/>
      <c r="WGY14" s="12"/>
      <c r="WGZ14" s="12"/>
      <c r="WHA14" s="12"/>
      <c r="WHB14" s="12"/>
      <c r="WHC14" s="12"/>
      <c r="WHD14" s="12"/>
      <c r="WHE14" s="12"/>
      <c r="WHF14" s="12"/>
      <c r="WHG14" s="12"/>
      <c r="WHH14" s="12"/>
      <c r="WHI14" s="12"/>
      <c r="WHJ14" s="12"/>
      <c r="WHK14" s="12"/>
      <c r="WHL14" s="12"/>
      <c r="WHM14" s="12"/>
      <c r="WHN14" s="12"/>
      <c r="WHO14" s="12"/>
      <c r="WHP14" s="12"/>
      <c r="WHQ14" s="12"/>
      <c r="WHR14" s="12"/>
      <c r="WHS14" s="12"/>
      <c r="WHT14" s="12"/>
      <c r="WHU14" s="12"/>
      <c r="WHV14" s="12"/>
      <c r="WHW14" s="12"/>
      <c r="WHX14" s="12"/>
      <c r="WHY14" s="12"/>
      <c r="WHZ14" s="12"/>
      <c r="WIA14" s="12"/>
      <c r="WIB14" s="12"/>
      <c r="WIC14" s="12"/>
      <c r="WID14" s="12"/>
      <c r="WIE14" s="12"/>
      <c r="WIF14" s="12"/>
      <c r="WIG14" s="12"/>
      <c r="WIH14" s="12"/>
      <c r="WII14" s="12"/>
      <c r="WIJ14" s="12"/>
      <c r="WIK14" s="12"/>
      <c r="WIL14" s="12"/>
      <c r="WIM14" s="12"/>
      <c r="WIN14" s="12"/>
      <c r="WIO14" s="12"/>
      <c r="WIP14" s="12"/>
      <c r="WIQ14" s="12"/>
      <c r="WIR14" s="12"/>
      <c r="WIS14" s="12"/>
      <c r="WIT14" s="12"/>
      <c r="WIU14" s="12"/>
      <c r="WIV14" s="12"/>
      <c r="WIW14" s="12"/>
      <c r="WIX14" s="12"/>
      <c r="WIY14" s="12"/>
      <c r="WIZ14" s="12"/>
      <c r="WJA14" s="12"/>
      <c r="WJB14" s="12"/>
      <c r="WJC14" s="12"/>
      <c r="WJD14" s="12"/>
      <c r="WJE14" s="12"/>
      <c r="WJF14" s="12"/>
      <c r="WJG14" s="12"/>
      <c r="WJH14" s="12"/>
      <c r="WJI14" s="12"/>
      <c r="WJJ14" s="12"/>
      <c r="WJK14" s="12"/>
      <c r="WJL14" s="12"/>
      <c r="WJM14" s="12"/>
      <c r="WJN14" s="12"/>
      <c r="WJO14" s="12"/>
      <c r="WJP14" s="12"/>
      <c r="WJQ14" s="12"/>
      <c r="WJR14" s="12"/>
      <c r="WJS14" s="12"/>
      <c r="WJT14" s="12"/>
      <c r="WJU14" s="12"/>
      <c r="WJV14" s="12"/>
      <c r="WJW14" s="12"/>
      <c r="WJX14" s="12"/>
      <c r="WJY14" s="12"/>
      <c r="WJZ14" s="12"/>
      <c r="WKA14" s="12"/>
      <c r="WKB14" s="12"/>
      <c r="WKC14" s="12"/>
      <c r="WKD14" s="12"/>
      <c r="WKE14" s="12"/>
      <c r="WKF14" s="12"/>
      <c r="WKG14" s="12"/>
      <c r="WKH14" s="12"/>
      <c r="WKI14" s="12"/>
      <c r="WKJ14" s="12"/>
      <c r="WKK14" s="12"/>
      <c r="WKL14" s="12"/>
      <c r="WKM14" s="12"/>
      <c r="WKN14" s="12"/>
      <c r="WKO14" s="12"/>
      <c r="WKP14" s="12"/>
      <c r="WKQ14" s="12"/>
      <c r="WKR14" s="12"/>
      <c r="WKS14" s="12"/>
      <c r="WKT14" s="12"/>
      <c r="WKU14" s="12"/>
      <c r="WKV14" s="12"/>
      <c r="WKW14" s="12"/>
      <c r="WKX14" s="12"/>
      <c r="WKY14" s="12"/>
      <c r="WKZ14" s="12"/>
      <c r="WLA14" s="12"/>
      <c r="WLB14" s="12"/>
      <c r="WLC14" s="12"/>
      <c r="WLD14" s="12"/>
      <c r="WLE14" s="12"/>
      <c r="WLF14" s="12"/>
      <c r="WLG14" s="12"/>
      <c r="WLH14" s="12"/>
      <c r="WLI14" s="12"/>
      <c r="WLJ14" s="12"/>
      <c r="WLK14" s="12"/>
      <c r="WLL14" s="12"/>
      <c r="WLM14" s="12"/>
      <c r="WLN14" s="12"/>
      <c r="WLO14" s="12"/>
      <c r="WLP14" s="12"/>
      <c r="WLQ14" s="12"/>
      <c r="WLR14" s="12"/>
      <c r="WLS14" s="12"/>
      <c r="WLT14" s="12"/>
      <c r="WLU14" s="12"/>
      <c r="WLV14" s="12"/>
      <c r="WLW14" s="12"/>
      <c r="WLX14" s="12"/>
      <c r="WLY14" s="12"/>
      <c r="WLZ14" s="12"/>
      <c r="WMA14" s="12"/>
      <c r="WMB14" s="12"/>
      <c r="WMC14" s="12"/>
      <c r="WMD14" s="12"/>
      <c r="WME14" s="12"/>
      <c r="WMF14" s="12"/>
      <c r="WMG14" s="12"/>
      <c r="WMH14" s="12"/>
      <c r="WMI14" s="12"/>
      <c r="WMJ14" s="12"/>
      <c r="WMK14" s="12"/>
      <c r="WML14" s="12"/>
      <c r="WMM14" s="12"/>
      <c r="WMN14" s="12"/>
      <c r="WMO14" s="12"/>
      <c r="WMP14" s="12"/>
      <c r="WMQ14" s="12"/>
      <c r="WMR14" s="12"/>
      <c r="WMS14" s="12"/>
      <c r="WMT14" s="12"/>
      <c r="WMU14" s="12"/>
      <c r="WMV14" s="12"/>
      <c r="WMW14" s="12"/>
      <c r="WMX14" s="12"/>
      <c r="WMY14" s="12"/>
      <c r="WMZ14" s="12"/>
      <c r="WNA14" s="12"/>
      <c r="WNB14" s="12"/>
      <c r="WNC14" s="12"/>
      <c r="WND14" s="12"/>
      <c r="WNE14" s="12"/>
      <c r="WNF14" s="12"/>
      <c r="WNG14" s="12"/>
      <c r="WNH14" s="12"/>
      <c r="WNI14" s="12"/>
      <c r="WNJ14" s="12"/>
      <c r="WNK14" s="12"/>
      <c r="WNL14" s="12"/>
      <c r="WNM14" s="12"/>
      <c r="WNN14" s="12"/>
      <c r="WNO14" s="12"/>
      <c r="WNP14" s="12"/>
      <c r="WNQ14" s="12"/>
      <c r="WNR14" s="12"/>
      <c r="WNS14" s="12"/>
      <c r="WNT14" s="12"/>
      <c r="WNU14" s="12"/>
      <c r="WNV14" s="12"/>
      <c r="WNW14" s="12"/>
      <c r="WNX14" s="12"/>
      <c r="WNY14" s="12"/>
      <c r="WNZ14" s="12"/>
      <c r="WOA14" s="12"/>
      <c r="WOB14" s="12"/>
      <c r="WOC14" s="12"/>
      <c r="WOD14" s="12"/>
      <c r="WOE14" s="12"/>
      <c r="WOF14" s="12"/>
      <c r="WOG14" s="12"/>
      <c r="WOH14" s="12"/>
      <c r="WOI14" s="12"/>
      <c r="WOJ14" s="12"/>
      <c r="WOK14" s="12"/>
      <c r="WOL14" s="12"/>
      <c r="WOM14" s="12"/>
      <c r="WON14" s="12"/>
      <c r="WOO14" s="12"/>
      <c r="WOP14" s="12"/>
      <c r="WOQ14" s="12"/>
      <c r="WOR14" s="12"/>
      <c r="WOS14" s="12"/>
      <c r="WOT14" s="12"/>
      <c r="WOU14" s="12"/>
      <c r="WOV14" s="12"/>
      <c r="WOW14" s="12"/>
      <c r="WOX14" s="12"/>
      <c r="WOY14" s="12"/>
      <c r="WOZ14" s="12"/>
      <c r="WPA14" s="12"/>
      <c r="WPB14" s="12"/>
      <c r="WPC14" s="12"/>
      <c r="WPD14" s="12"/>
      <c r="WPE14" s="12"/>
      <c r="WPF14" s="12"/>
      <c r="WPG14" s="12"/>
      <c r="WPH14" s="12"/>
      <c r="WPI14" s="12"/>
      <c r="WPJ14" s="12"/>
      <c r="WPK14" s="12"/>
      <c r="WPL14" s="12"/>
      <c r="WPM14" s="12"/>
      <c r="WPN14" s="12"/>
      <c r="WPO14" s="12"/>
      <c r="WPP14" s="12"/>
      <c r="WPQ14" s="12"/>
      <c r="WPR14" s="12"/>
      <c r="WPS14" s="12"/>
      <c r="WPT14" s="12"/>
      <c r="WPU14" s="12"/>
      <c r="WPV14" s="12"/>
      <c r="WPW14" s="12"/>
      <c r="WPX14" s="12"/>
      <c r="WPY14" s="12"/>
      <c r="WPZ14" s="12"/>
      <c r="WQA14" s="12"/>
      <c r="WQB14" s="12"/>
      <c r="WQC14" s="12"/>
      <c r="WQD14" s="12"/>
      <c r="WQE14" s="12"/>
      <c r="WQF14" s="12"/>
      <c r="WQG14" s="12"/>
      <c r="WQH14" s="12"/>
      <c r="WQI14" s="12"/>
      <c r="WQJ14" s="12"/>
      <c r="WQK14" s="12"/>
      <c r="WQL14" s="12"/>
      <c r="WQM14" s="12"/>
      <c r="WQN14" s="12"/>
      <c r="WQO14" s="12"/>
      <c r="WQP14" s="12"/>
      <c r="WQQ14" s="12"/>
      <c r="WQR14" s="12"/>
      <c r="WQS14" s="12"/>
      <c r="WQT14" s="12"/>
      <c r="WQU14" s="12"/>
      <c r="WQV14" s="12"/>
      <c r="WQW14" s="12"/>
      <c r="WQX14" s="12"/>
      <c r="WQY14" s="12"/>
      <c r="WQZ14" s="12"/>
      <c r="WRA14" s="12"/>
      <c r="WRB14" s="12"/>
      <c r="WRC14" s="12"/>
      <c r="WRD14" s="12"/>
      <c r="WRE14" s="12"/>
      <c r="WRF14" s="12"/>
      <c r="WRG14" s="12"/>
      <c r="WRH14" s="12"/>
      <c r="WRI14" s="12"/>
      <c r="WRJ14" s="12"/>
      <c r="WRK14" s="12"/>
      <c r="WRL14" s="12"/>
      <c r="WRM14" s="12"/>
      <c r="WRN14" s="12"/>
      <c r="WRO14" s="12"/>
      <c r="WRP14" s="12"/>
      <c r="WRQ14" s="12"/>
      <c r="WRR14" s="12"/>
      <c r="WRS14" s="12"/>
      <c r="WRT14" s="12"/>
      <c r="WRU14" s="12"/>
      <c r="WRV14" s="12"/>
      <c r="WRW14" s="12"/>
      <c r="WRX14" s="12"/>
      <c r="WRY14" s="12"/>
      <c r="WRZ14" s="12"/>
      <c r="WSA14" s="12"/>
      <c r="WSB14" s="12"/>
      <c r="WSC14" s="12"/>
      <c r="WSD14" s="12"/>
      <c r="WSE14" s="12"/>
      <c r="WSF14" s="12"/>
      <c r="WSG14" s="12"/>
      <c r="WSH14" s="12"/>
      <c r="WSI14" s="12"/>
      <c r="WSJ14" s="12"/>
      <c r="WSK14" s="12"/>
      <c r="WSL14" s="12"/>
      <c r="WSM14" s="12"/>
      <c r="WSN14" s="12"/>
      <c r="WSO14" s="12"/>
      <c r="WSP14" s="12"/>
      <c r="WSQ14" s="12"/>
      <c r="WSR14" s="12"/>
      <c r="WSS14" s="12"/>
      <c r="WST14" s="12"/>
      <c r="WSU14" s="12"/>
      <c r="WSV14" s="12"/>
      <c r="WSW14" s="12"/>
      <c r="WSX14" s="12"/>
      <c r="WSY14" s="12"/>
      <c r="WSZ14" s="12"/>
      <c r="WTA14" s="12"/>
      <c r="WTB14" s="12"/>
      <c r="WTC14" s="12"/>
      <c r="WTD14" s="12"/>
      <c r="WTE14" s="12"/>
      <c r="WTF14" s="12"/>
      <c r="WTG14" s="12"/>
      <c r="WTH14" s="12"/>
      <c r="WTI14" s="12"/>
      <c r="WTJ14" s="12"/>
      <c r="WTK14" s="12"/>
      <c r="WTL14" s="12"/>
      <c r="WTM14" s="12"/>
      <c r="WTN14" s="12"/>
      <c r="WTO14" s="12"/>
      <c r="WTP14" s="12"/>
      <c r="WTQ14" s="12"/>
      <c r="WTR14" s="12"/>
      <c r="WTS14" s="12"/>
      <c r="WTT14" s="12"/>
      <c r="WTU14" s="12"/>
      <c r="WTV14" s="12"/>
      <c r="WTW14" s="12"/>
      <c r="WTX14" s="12"/>
      <c r="WTY14" s="12"/>
      <c r="WTZ14" s="12"/>
      <c r="WUA14" s="12"/>
      <c r="WUB14" s="12"/>
      <c r="WUC14" s="12"/>
      <c r="WUD14" s="12"/>
      <c r="WUE14" s="12"/>
      <c r="WUF14" s="12"/>
      <c r="WUG14" s="12"/>
      <c r="WUH14" s="12"/>
      <c r="WUI14" s="12"/>
      <c r="WUJ14" s="12"/>
      <c r="WUK14" s="12"/>
      <c r="WUL14" s="12"/>
      <c r="WUM14" s="12"/>
      <c r="WUN14" s="12"/>
      <c r="WUO14" s="12"/>
      <c r="WUP14" s="12"/>
      <c r="WUQ14" s="12"/>
      <c r="WUR14" s="12"/>
      <c r="WUS14" s="12"/>
      <c r="WUT14" s="12"/>
      <c r="WUU14" s="12"/>
      <c r="WUV14" s="12"/>
      <c r="WUW14" s="12"/>
      <c r="WUX14" s="12"/>
      <c r="WUY14" s="12"/>
      <c r="WUZ14" s="12"/>
      <c r="WVA14" s="12"/>
      <c r="WVB14" s="12"/>
      <c r="WVC14" s="12"/>
      <c r="WVD14" s="12"/>
      <c r="WVE14" s="12"/>
      <c r="WVF14" s="12"/>
      <c r="WVG14" s="12"/>
      <c r="WVH14" s="12"/>
      <c r="WVI14" s="12"/>
      <c r="WVJ14" s="12"/>
      <c r="WVK14" s="12"/>
      <c r="WVL14" s="12"/>
      <c r="WVM14" s="12"/>
      <c r="WVN14" s="12"/>
      <c r="WVO14" s="12"/>
      <c r="WVP14" s="12"/>
      <c r="WVQ14" s="12"/>
      <c r="WVR14" s="12"/>
      <c r="WVS14" s="12"/>
      <c r="WVT14" s="12"/>
      <c r="WVU14" s="12"/>
      <c r="WVV14" s="12"/>
      <c r="WVW14" s="12"/>
      <c r="WVX14" s="12"/>
      <c r="WVY14" s="12"/>
      <c r="WVZ14" s="12"/>
      <c r="WWA14" s="12"/>
      <c r="WWB14" s="12"/>
      <c r="WWC14" s="12"/>
      <c r="WWD14" s="12"/>
      <c r="WWE14" s="12"/>
      <c r="WWF14" s="12"/>
      <c r="WWG14" s="12"/>
      <c r="WWH14" s="12"/>
      <c r="WWI14" s="12"/>
      <c r="WWJ14" s="12"/>
      <c r="WWK14" s="12"/>
      <c r="WWL14" s="12"/>
      <c r="WWM14" s="12"/>
      <c r="WWN14" s="12"/>
      <c r="WWO14" s="12"/>
      <c r="WWP14" s="12"/>
      <c r="WWQ14" s="12"/>
      <c r="WWR14" s="12"/>
      <c r="WWS14" s="12"/>
      <c r="WWT14" s="12"/>
      <c r="WWU14" s="12"/>
      <c r="WWV14" s="12"/>
      <c r="WWW14" s="12"/>
      <c r="WWX14" s="12"/>
      <c r="WWY14" s="12"/>
      <c r="WWZ14" s="12"/>
      <c r="WXA14" s="12"/>
      <c r="WXB14" s="12"/>
      <c r="WXC14" s="12"/>
      <c r="WXD14" s="12"/>
      <c r="WXE14" s="12"/>
      <c r="WXF14" s="12"/>
      <c r="WXG14" s="12"/>
      <c r="WXH14" s="12"/>
      <c r="WXI14" s="12"/>
      <c r="WXJ14" s="12"/>
      <c r="WXK14" s="12"/>
      <c r="WXL14" s="12"/>
      <c r="WXM14" s="12"/>
      <c r="WXN14" s="12"/>
      <c r="WXO14" s="12"/>
      <c r="WXP14" s="12"/>
      <c r="WXQ14" s="12"/>
      <c r="WXR14" s="12"/>
      <c r="WXS14" s="12"/>
      <c r="WXT14" s="12"/>
      <c r="WXU14" s="12"/>
      <c r="WXV14" s="12"/>
      <c r="WXW14" s="12"/>
      <c r="WXX14" s="12"/>
      <c r="WXY14" s="12"/>
      <c r="WXZ14" s="12"/>
      <c r="WYA14" s="12"/>
      <c r="WYB14" s="12"/>
      <c r="WYC14" s="12"/>
      <c r="WYD14" s="12"/>
      <c r="WYE14" s="12"/>
      <c r="WYF14" s="12"/>
      <c r="WYG14" s="12"/>
      <c r="WYH14" s="12"/>
      <c r="WYI14" s="12"/>
      <c r="WYJ14" s="12"/>
      <c r="WYK14" s="12"/>
      <c r="WYL14" s="12"/>
      <c r="WYM14" s="12"/>
      <c r="WYN14" s="12"/>
      <c r="WYO14" s="12"/>
      <c r="WYP14" s="12"/>
      <c r="WYQ14" s="12"/>
      <c r="WYR14" s="12"/>
      <c r="WYS14" s="12"/>
      <c r="WYT14" s="12"/>
      <c r="WYU14" s="12"/>
      <c r="WYV14" s="12"/>
      <c r="WYW14" s="12"/>
      <c r="WYX14" s="12"/>
      <c r="WYY14" s="12"/>
      <c r="WYZ14" s="12"/>
      <c r="WZA14" s="12"/>
      <c r="WZB14" s="12"/>
      <c r="WZC14" s="12"/>
      <c r="WZD14" s="12"/>
      <c r="WZE14" s="12"/>
      <c r="WZF14" s="12"/>
      <c r="WZG14" s="12"/>
      <c r="WZH14" s="12"/>
      <c r="WZI14" s="12"/>
      <c r="WZJ14" s="12"/>
      <c r="WZK14" s="12"/>
      <c r="WZL14" s="12"/>
      <c r="WZM14" s="12"/>
      <c r="WZN14" s="12"/>
      <c r="WZO14" s="12"/>
      <c r="WZP14" s="12"/>
      <c r="WZQ14" s="12"/>
      <c r="WZR14" s="12"/>
      <c r="WZS14" s="12"/>
      <c r="WZT14" s="12"/>
      <c r="WZU14" s="12"/>
      <c r="WZV14" s="12"/>
      <c r="WZW14" s="12"/>
      <c r="WZX14" s="12"/>
      <c r="WZY14" s="12"/>
      <c r="WZZ14" s="12"/>
      <c r="XAA14" s="12"/>
      <c r="XAB14" s="12"/>
      <c r="XAC14" s="12"/>
      <c r="XAD14" s="12"/>
      <c r="XAE14" s="12"/>
      <c r="XAF14" s="12"/>
      <c r="XAG14" s="12"/>
      <c r="XAH14" s="12"/>
      <c r="XAI14" s="12"/>
      <c r="XAJ14" s="12"/>
      <c r="XAK14" s="12"/>
      <c r="XAL14" s="12"/>
      <c r="XAM14" s="12"/>
      <c r="XAN14" s="12"/>
      <c r="XAO14" s="12"/>
      <c r="XAP14" s="12"/>
      <c r="XAQ14" s="12"/>
      <c r="XAR14" s="12"/>
      <c r="XAS14" s="12"/>
      <c r="XAT14" s="12"/>
      <c r="XAU14" s="12"/>
      <c r="XAV14" s="12"/>
      <c r="XAW14" s="12"/>
      <c r="XAX14" s="12"/>
      <c r="XAY14" s="12"/>
      <c r="XAZ14" s="12"/>
      <c r="XBA14" s="12"/>
      <c r="XBB14" s="12"/>
      <c r="XBC14" s="12"/>
      <c r="XBD14" s="12"/>
      <c r="XBE14" s="12"/>
      <c r="XBF14" s="12"/>
      <c r="XBG14" s="12"/>
      <c r="XBH14" s="12"/>
      <c r="XBI14" s="12"/>
      <c r="XBJ14" s="12"/>
      <c r="XBK14" s="12"/>
      <c r="XBL14" s="12"/>
      <c r="XBM14" s="12"/>
      <c r="XBN14" s="12"/>
      <c r="XBO14" s="12"/>
      <c r="XBP14" s="12"/>
      <c r="XBQ14" s="12"/>
      <c r="XBR14" s="12"/>
      <c r="XBS14" s="12"/>
      <c r="XBT14" s="12"/>
      <c r="XBU14" s="12"/>
      <c r="XBV14" s="12"/>
      <c r="XBW14" s="12"/>
      <c r="XBX14" s="12"/>
      <c r="XBY14" s="12"/>
      <c r="XBZ14" s="12"/>
      <c r="XCA14" s="12"/>
      <c r="XCB14" s="12"/>
      <c r="XCC14" s="12"/>
      <c r="XCD14" s="12"/>
      <c r="XCE14" s="12"/>
      <c r="XCF14" s="12"/>
      <c r="XCG14" s="12"/>
      <c r="XCH14" s="12"/>
      <c r="XCI14" s="12"/>
      <c r="XCJ14" s="12"/>
      <c r="XCK14" s="12"/>
      <c r="XCL14" s="12"/>
      <c r="XCM14" s="12"/>
      <c r="XCN14" s="12"/>
      <c r="XCO14" s="12"/>
      <c r="XCP14" s="12"/>
      <c r="XCQ14" s="12"/>
      <c r="XCR14" s="12"/>
      <c r="XCS14" s="12"/>
      <c r="XCT14" s="12"/>
      <c r="XCU14" s="12"/>
      <c r="XCV14" s="12"/>
      <c r="XCW14" s="12"/>
      <c r="XCX14" s="12"/>
      <c r="XCY14" s="12"/>
      <c r="XCZ14" s="12"/>
      <c r="XDA14" s="12"/>
      <c r="XDB14" s="12"/>
      <c r="XDC14" s="12"/>
      <c r="XDD14" s="12"/>
      <c r="XDE14" s="12"/>
      <c r="XDF14" s="12"/>
      <c r="XDG14" s="12"/>
      <c r="XDH14" s="12"/>
      <c r="XDI14" s="12"/>
      <c r="XDJ14" s="12"/>
      <c r="XDK14" s="12"/>
      <c r="XDL14" s="12"/>
      <c r="XDM14" s="12"/>
      <c r="XDN14" s="12"/>
      <c r="XDO14" s="12"/>
      <c r="XDP14" s="12"/>
      <c r="XDQ14" s="12"/>
      <c r="XDR14" s="12"/>
      <c r="XDS14" s="12"/>
      <c r="XDT14" s="12"/>
      <c r="XDU14" s="12"/>
      <c r="XDV14" s="12"/>
      <c r="XDW14" s="12"/>
      <c r="XDX14" s="12"/>
      <c r="XDY14" s="12"/>
      <c r="XDZ14" s="12"/>
      <c r="XEA14" s="12"/>
      <c r="XEB14" s="12"/>
      <c r="XEC14" s="12"/>
      <c r="XED14" s="12"/>
      <c r="XEE14" s="12"/>
      <c r="XEF14" s="12"/>
      <c r="XEG14" s="12"/>
      <c r="XEH14" s="12"/>
      <c r="XEI14" s="12"/>
      <c r="XEJ14" s="12"/>
      <c r="XEK14" s="12"/>
      <c r="XEL14" s="12"/>
      <c r="XEM14" s="12"/>
      <c r="XEN14" s="12"/>
      <c r="XEO14" s="12"/>
      <c r="XEP14" s="12"/>
      <c r="XEQ14" s="12"/>
      <c r="XER14" s="12"/>
      <c r="XES14" s="12"/>
      <c r="XET14" s="12"/>
      <c r="XEU14" s="12"/>
      <c r="XEV14" s="12"/>
      <c r="XEW14" s="12"/>
      <c r="XEX14" s="12"/>
      <c r="XEY14" s="12"/>
      <c r="XEZ14" s="12"/>
      <c r="XFA14" s="12"/>
      <c r="XFB14" s="12"/>
    </row>
    <row r="15" ht="15" customHeight="1"/>
    <row r="16" spans="1:1" ht="15" customHeight="1">
      <c r="A16" s="91" t="s">
        <v>95</v>
      </c>
    </row>
    <row r="17" spans="1:4" ht="15" customHeight="1">
      <c r="A17" s="114" t="s">
        <v>98</v>
      </c>
      <c r="B17" s="114"/>
      <c r="C17" s="114"/>
      <c r="D17" s="114"/>
    </row>
    <row r="18" spans="1:3" ht="15" customHeight="1">
      <c r="A18" s="116" t="s">
        <v>2</v>
      </c>
      <c r="B18" s="190">
        <f>B17</f>
        <v>0</v>
      </c>
      <c r="C18" s="190">
        <f>C17</f>
        <v>0</v>
      </c>
    </row>
    <row r="19" ht="15" customHeight="1"/>
    <row r="20" spans="1:3" ht="15" customHeight="1">
      <c r="A20" s="91" t="s">
        <v>99</v>
      </c>
      <c r="B20" s="190">
        <f>B10+B14+B18</f>
        <v>0</v>
      </c>
      <c r="C20" s="190">
        <f>C10+C14+C18</f>
        <v>0</v>
      </c>
    </row>
    <row r="21" ht="15" customHeight="1"/>
    <row r="22" ht="15" customHeight="1"/>
  </sheetData>
  <mergeCells count="13650">
    <mergeCell ref="BS5:BX5"/>
    <mergeCell ref="BY5:CD5"/>
    <mergeCell ref="CE5:CJ5"/>
    <mergeCell ref="CK5:CP5"/>
    <mergeCell ref="CQ5:CV5"/>
    <mergeCell ref="CW5:DB5"/>
    <mergeCell ref="AI5:AN5"/>
    <mergeCell ref="AO5:AT5"/>
    <mergeCell ref="AU5:AZ5"/>
    <mergeCell ref="BA5:BF5"/>
    <mergeCell ref="BG5:BL5"/>
    <mergeCell ref="BM5:BR5"/>
    <mergeCell ref="E5:J5"/>
    <mergeCell ref="K5:P5"/>
    <mergeCell ref="Q5:V5"/>
    <mergeCell ref="W5:AB5"/>
    <mergeCell ref="AC5:AH5"/>
    <mergeCell ref="KA5:KF5"/>
    <mergeCell ref="KG5:KL5"/>
    <mergeCell ref="KM5:KR5"/>
    <mergeCell ref="KS5:KX5"/>
    <mergeCell ref="KY5:LD5"/>
    <mergeCell ref="LE5:LJ5"/>
    <mergeCell ref="IQ5:IV5"/>
    <mergeCell ref="IW5:JB5"/>
    <mergeCell ref="JC5:JH5"/>
    <mergeCell ref="JI5:JN5"/>
    <mergeCell ref="JO5:JT5"/>
    <mergeCell ref="JU5:JZ5"/>
    <mergeCell ref="HG5:HL5"/>
    <mergeCell ref="HM5:HR5"/>
    <mergeCell ref="HS5:HX5"/>
    <mergeCell ref="HY5:ID5"/>
    <mergeCell ref="IE5:IJ5"/>
    <mergeCell ref="IK5:IP5"/>
    <mergeCell ref="FW5:GB5"/>
    <mergeCell ref="GC5:GH5"/>
    <mergeCell ref="GI5:GN5"/>
    <mergeCell ref="GO5:GT5"/>
    <mergeCell ref="GU5:GZ5"/>
    <mergeCell ref="HA5:HF5"/>
    <mergeCell ref="EM5:ER5"/>
    <mergeCell ref="ES5:EX5"/>
    <mergeCell ref="EY5:FD5"/>
    <mergeCell ref="FE5:FJ5"/>
    <mergeCell ref="FK5:FP5"/>
    <mergeCell ref="FQ5:FV5"/>
    <mergeCell ref="DC5:DH5"/>
    <mergeCell ref="DI5:DN5"/>
    <mergeCell ref="DO5:DT5"/>
    <mergeCell ref="DU5:DZ5"/>
    <mergeCell ref="EA5:EF5"/>
    <mergeCell ref="EG5:EL5"/>
    <mergeCell ref="SI5:SN5"/>
    <mergeCell ref="SO5:ST5"/>
    <mergeCell ref="SU5:SZ5"/>
    <mergeCell ref="TA5:TF5"/>
    <mergeCell ref="TG5:TL5"/>
    <mergeCell ref="TM5:TR5"/>
    <mergeCell ref="QY5:RD5"/>
    <mergeCell ref="RE5:RJ5"/>
    <mergeCell ref="RK5:RP5"/>
    <mergeCell ref="RQ5:RV5"/>
    <mergeCell ref="RW5:SB5"/>
    <mergeCell ref="SC5:SH5"/>
    <mergeCell ref="PO5:PT5"/>
    <mergeCell ref="PU5:PZ5"/>
    <mergeCell ref="QA5:QF5"/>
    <mergeCell ref="QG5:QL5"/>
    <mergeCell ref="QM5:QR5"/>
    <mergeCell ref="QS5:QX5"/>
    <mergeCell ref="OE5:OJ5"/>
    <mergeCell ref="OK5:OP5"/>
    <mergeCell ref="OQ5:OV5"/>
    <mergeCell ref="OW5:PB5"/>
    <mergeCell ref="PC5:PH5"/>
    <mergeCell ref="PI5:PN5"/>
    <mergeCell ref="MU5:MZ5"/>
    <mergeCell ref="NA5:NF5"/>
    <mergeCell ref="NG5:NL5"/>
    <mergeCell ref="NM5:NR5"/>
    <mergeCell ref="NS5:NX5"/>
    <mergeCell ref="NY5:OD5"/>
    <mergeCell ref="LK5:LP5"/>
    <mergeCell ref="LQ5:LV5"/>
    <mergeCell ref="LW5:MB5"/>
    <mergeCell ref="MC5:MH5"/>
    <mergeCell ref="MI5:MN5"/>
    <mergeCell ref="MO5:MT5"/>
    <mergeCell ref="AAQ5:AAV5"/>
    <mergeCell ref="AAW5:ABB5"/>
    <mergeCell ref="ABC5:ABH5"/>
    <mergeCell ref="ABI5:ABN5"/>
    <mergeCell ref="ABO5:ABT5"/>
    <mergeCell ref="ABU5:ABZ5"/>
    <mergeCell ref="ZG5:ZL5"/>
    <mergeCell ref="ZM5:ZR5"/>
    <mergeCell ref="ZS5:ZX5"/>
    <mergeCell ref="ZY5:AAD5"/>
    <mergeCell ref="AAE5:AAJ5"/>
    <mergeCell ref="AAK5:AAP5"/>
    <mergeCell ref="XW5:YB5"/>
    <mergeCell ref="YC5:YH5"/>
    <mergeCell ref="YI5:YN5"/>
    <mergeCell ref="YO5:YT5"/>
    <mergeCell ref="YU5:YZ5"/>
    <mergeCell ref="ZA5:ZF5"/>
    <mergeCell ref="WM5:WR5"/>
    <mergeCell ref="WS5:WX5"/>
    <mergeCell ref="WY5:XD5"/>
    <mergeCell ref="XE5:XJ5"/>
    <mergeCell ref="XK5:XP5"/>
    <mergeCell ref="XQ5:XV5"/>
    <mergeCell ref="VC5:VH5"/>
    <mergeCell ref="VI5:VN5"/>
    <mergeCell ref="VO5:VT5"/>
    <mergeCell ref="VU5:VZ5"/>
    <mergeCell ref="WA5:WF5"/>
    <mergeCell ref="WG5:WL5"/>
    <mergeCell ref="TS5:TX5"/>
    <mergeCell ref="TY5:UD5"/>
    <mergeCell ref="UE5:UJ5"/>
    <mergeCell ref="UK5:UP5"/>
    <mergeCell ref="UQ5:UV5"/>
    <mergeCell ref="UW5:VB5"/>
    <mergeCell ref="AIY5:AJD5"/>
    <mergeCell ref="AJE5:AJJ5"/>
    <mergeCell ref="AJK5:AJP5"/>
    <mergeCell ref="AJQ5:AJV5"/>
    <mergeCell ref="AJW5:AKB5"/>
    <mergeCell ref="AKC5:AKH5"/>
    <mergeCell ref="AHO5:AHT5"/>
    <mergeCell ref="AHU5:AHZ5"/>
    <mergeCell ref="AIA5:AIF5"/>
    <mergeCell ref="AIG5:AIL5"/>
    <mergeCell ref="AIM5:AIR5"/>
    <mergeCell ref="AIS5:AIX5"/>
    <mergeCell ref="AGE5:AGJ5"/>
    <mergeCell ref="AGK5:AGP5"/>
    <mergeCell ref="AGQ5:AGV5"/>
    <mergeCell ref="AGW5:AHB5"/>
    <mergeCell ref="AHC5:AHH5"/>
    <mergeCell ref="AHI5:AHN5"/>
    <mergeCell ref="AEU5:AEZ5"/>
    <mergeCell ref="AFA5:AFF5"/>
    <mergeCell ref="AFG5:AFL5"/>
    <mergeCell ref="AFM5:AFR5"/>
    <mergeCell ref="AFS5:AFX5"/>
    <mergeCell ref="AFY5:AGD5"/>
    <mergeCell ref="ADK5:ADP5"/>
    <mergeCell ref="ADQ5:ADV5"/>
    <mergeCell ref="ADW5:AEB5"/>
    <mergeCell ref="AEC5:AEH5"/>
    <mergeCell ref="AEI5:AEN5"/>
    <mergeCell ref="AEO5:AET5"/>
    <mergeCell ref="ACA5:ACF5"/>
    <mergeCell ref="ACG5:ACL5"/>
    <mergeCell ref="ACM5:ACR5"/>
    <mergeCell ref="ACS5:ACX5"/>
    <mergeCell ref="ACY5:ADD5"/>
    <mergeCell ref="ADE5:ADJ5"/>
    <mergeCell ref="ARG5:ARL5"/>
    <mergeCell ref="ARM5:ARR5"/>
    <mergeCell ref="ARS5:ARX5"/>
    <mergeCell ref="ARY5:ASD5"/>
    <mergeCell ref="ASE5:ASJ5"/>
    <mergeCell ref="ASK5:ASP5"/>
    <mergeCell ref="APW5:AQB5"/>
    <mergeCell ref="AQC5:AQH5"/>
    <mergeCell ref="AQI5:AQN5"/>
    <mergeCell ref="AQO5:AQT5"/>
    <mergeCell ref="AQU5:AQZ5"/>
    <mergeCell ref="ARA5:ARF5"/>
    <mergeCell ref="AOM5:AOR5"/>
    <mergeCell ref="AOS5:AOX5"/>
    <mergeCell ref="AOY5:APD5"/>
    <mergeCell ref="APE5:APJ5"/>
    <mergeCell ref="APK5:APP5"/>
    <mergeCell ref="APQ5:APV5"/>
    <mergeCell ref="ANC5:ANH5"/>
    <mergeCell ref="ANI5:ANN5"/>
    <mergeCell ref="ANO5:ANT5"/>
    <mergeCell ref="ANU5:ANZ5"/>
    <mergeCell ref="AOA5:AOF5"/>
    <mergeCell ref="AOG5:AOL5"/>
    <mergeCell ref="ALS5:ALX5"/>
    <mergeCell ref="ALY5:AMD5"/>
    <mergeCell ref="AME5:AMJ5"/>
    <mergeCell ref="AMK5:AMP5"/>
    <mergeCell ref="AMQ5:AMV5"/>
    <mergeCell ref="AMW5:ANB5"/>
    <mergeCell ref="AKI5:AKN5"/>
    <mergeCell ref="AKO5:AKT5"/>
    <mergeCell ref="AKU5:AKZ5"/>
    <mergeCell ref="ALA5:ALF5"/>
    <mergeCell ref="ALG5:ALL5"/>
    <mergeCell ref="ALM5:ALR5"/>
    <mergeCell ref="AZO5:AZT5"/>
    <mergeCell ref="AZU5:AZZ5"/>
    <mergeCell ref="BAA5:BAF5"/>
    <mergeCell ref="BAG5:BAL5"/>
    <mergeCell ref="BAM5:BAR5"/>
    <mergeCell ref="BAS5:BAX5"/>
    <mergeCell ref="AYE5:AYJ5"/>
    <mergeCell ref="AYK5:AYP5"/>
    <mergeCell ref="AYQ5:AYV5"/>
    <mergeCell ref="AYW5:AZB5"/>
    <mergeCell ref="AZC5:AZH5"/>
    <mergeCell ref="AZI5:AZN5"/>
    <mergeCell ref="AWU5:AWZ5"/>
    <mergeCell ref="AXA5:AXF5"/>
    <mergeCell ref="AXG5:AXL5"/>
    <mergeCell ref="AXM5:AXR5"/>
    <mergeCell ref="AXS5:AXX5"/>
    <mergeCell ref="AXY5:AYD5"/>
    <mergeCell ref="AVK5:AVP5"/>
    <mergeCell ref="AVQ5:AVV5"/>
    <mergeCell ref="AVW5:AWB5"/>
    <mergeCell ref="AWC5:AWH5"/>
    <mergeCell ref="AWI5:AWN5"/>
    <mergeCell ref="AWO5:AWT5"/>
    <mergeCell ref="AUA5:AUF5"/>
    <mergeCell ref="AUG5:AUL5"/>
    <mergeCell ref="AUM5:AUR5"/>
    <mergeCell ref="AUS5:AUX5"/>
    <mergeCell ref="AUY5:AVD5"/>
    <mergeCell ref="AVE5:AVJ5"/>
    <mergeCell ref="ASQ5:ASV5"/>
    <mergeCell ref="ASW5:ATB5"/>
    <mergeCell ref="ATC5:ATH5"/>
    <mergeCell ref="ATI5:ATN5"/>
    <mergeCell ref="ATO5:ATT5"/>
    <mergeCell ref="ATU5:ATZ5"/>
    <mergeCell ref="BHW5:BIB5"/>
    <mergeCell ref="BIC5:BIH5"/>
    <mergeCell ref="BII5:BIN5"/>
    <mergeCell ref="BIO5:BIT5"/>
    <mergeCell ref="BIU5:BIZ5"/>
    <mergeCell ref="BJA5:BJF5"/>
    <mergeCell ref="BGM5:BGR5"/>
    <mergeCell ref="BGS5:BGX5"/>
    <mergeCell ref="BGY5:BHD5"/>
    <mergeCell ref="BHE5:BHJ5"/>
    <mergeCell ref="BHK5:BHP5"/>
    <mergeCell ref="BHQ5:BHV5"/>
    <mergeCell ref="BFC5:BFH5"/>
    <mergeCell ref="BFI5:BFN5"/>
    <mergeCell ref="BFO5:BFT5"/>
    <mergeCell ref="BFU5:BFZ5"/>
    <mergeCell ref="BGA5:BGF5"/>
    <mergeCell ref="BGG5:BGL5"/>
    <mergeCell ref="BDS5:BDX5"/>
    <mergeCell ref="BDY5:BED5"/>
    <mergeCell ref="BEE5:BEJ5"/>
    <mergeCell ref="BEK5:BEP5"/>
    <mergeCell ref="BEQ5:BEV5"/>
    <mergeCell ref="BEW5:BFB5"/>
    <mergeCell ref="BCI5:BCN5"/>
    <mergeCell ref="BCO5:BCT5"/>
    <mergeCell ref="BCU5:BCZ5"/>
    <mergeCell ref="BDA5:BDF5"/>
    <mergeCell ref="BDG5:BDL5"/>
    <mergeCell ref="BDM5:BDR5"/>
    <mergeCell ref="BAY5:BBD5"/>
    <mergeCell ref="BBE5:BBJ5"/>
    <mergeCell ref="BBK5:BBP5"/>
    <mergeCell ref="BBQ5:BBV5"/>
    <mergeCell ref="BBW5:BCB5"/>
    <mergeCell ref="BCC5:BCH5"/>
    <mergeCell ref="BQE5:BQJ5"/>
    <mergeCell ref="BQK5:BQP5"/>
    <mergeCell ref="BQQ5:BQV5"/>
    <mergeCell ref="BQW5:BRB5"/>
    <mergeCell ref="BRC5:BRH5"/>
    <mergeCell ref="BRI5:BRN5"/>
    <mergeCell ref="BOU5:BOZ5"/>
    <mergeCell ref="BPA5:BPF5"/>
    <mergeCell ref="BPG5:BPL5"/>
    <mergeCell ref="BPM5:BPR5"/>
    <mergeCell ref="BPS5:BPX5"/>
    <mergeCell ref="BPY5:BQD5"/>
    <mergeCell ref="BNK5:BNP5"/>
    <mergeCell ref="BNQ5:BNV5"/>
    <mergeCell ref="BNW5:BOB5"/>
    <mergeCell ref="BOC5:BOH5"/>
    <mergeCell ref="BOI5:BON5"/>
    <mergeCell ref="BOO5:BOT5"/>
    <mergeCell ref="BMA5:BMF5"/>
    <mergeCell ref="BMG5:BML5"/>
    <mergeCell ref="BMM5:BMR5"/>
    <mergeCell ref="BMS5:BMX5"/>
    <mergeCell ref="BMY5:BND5"/>
    <mergeCell ref="BNE5:BNJ5"/>
    <mergeCell ref="BKQ5:BKV5"/>
    <mergeCell ref="BKW5:BLB5"/>
    <mergeCell ref="BLC5:BLH5"/>
    <mergeCell ref="BLI5:BLN5"/>
    <mergeCell ref="BLO5:BLT5"/>
    <mergeCell ref="BLU5:BLZ5"/>
    <mergeCell ref="BJG5:BJL5"/>
    <mergeCell ref="BJM5:BJR5"/>
    <mergeCell ref="BJS5:BJX5"/>
    <mergeCell ref="BJY5:BKD5"/>
    <mergeCell ref="BKE5:BKJ5"/>
    <mergeCell ref="BKK5:BKP5"/>
    <mergeCell ref="BYM5:BYR5"/>
    <mergeCell ref="BYS5:BYX5"/>
    <mergeCell ref="BYY5:BZD5"/>
    <mergeCell ref="BZE5:BZJ5"/>
    <mergeCell ref="BZK5:BZP5"/>
    <mergeCell ref="BZQ5:BZV5"/>
    <mergeCell ref="BXC5:BXH5"/>
    <mergeCell ref="BXI5:BXN5"/>
    <mergeCell ref="BXO5:BXT5"/>
    <mergeCell ref="BXU5:BXZ5"/>
    <mergeCell ref="BYA5:BYF5"/>
    <mergeCell ref="BYG5:BYL5"/>
    <mergeCell ref="BVS5:BVX5"/>
    <mergeCell ref="BVY5:BWD5"/>
    <mergeCell ref="BWE5:BWJ5"/>
    <mergeCell ref="BWK5:BWP5"/>
    <mergeCell ref="BWQ5:BWV5"/>
    <mergeCell ref="BWW5:BXB5"/>
    <mergeCell ref="BUI5:BUN5"/>
    <mergeCell ref="BUO5:BUT5"/>
    <mergeCell ref="BUU5:BUZ5"/>
    <mergeCell ref="BVA5:BVF5"/>
    <mergeCell ref="BVG5:BVL5"/>
    <mergeCell ref="BVM5:BVR5"/>
    <mergeCell ref="BSY5:BTD5"/>
    <mergeCell ref="BTE5:BTJ5"/>
    <mergeCell ref="BTK5:BTP5"/>
    <mergeCell ref="BTQ5:BTV5"/>
    <mergeCell ref="BTW5:BUB5"/>
    <mergeCell ref="BUC5:BUH5"/>
    <mergeCell ref="BRO5:BRT5"/>
    <mergeCell ref="BRU5:BRZ5"/>
    <mergeCell ref="BSA5:BSF5"/>
    <mergeCell ref="BSG5:BSL5"/>
    <mergeCell ref="BSM5:BSR5"/>
    <mergeCell ref="BSS5:BSX5"/>
    <mergeCell ref="CGU5:CGZ5"/>
    <mergeCell ref="CHA5:CHF5"/>
    <mergeCell ref="CHG5:CHL5"/>
    <mergeCell ref="CHM5:CHR5"/>
    <mergeCell ref="CHS5:CHX5"/>
    <mergeCell ref="CHY5:CID5"/>
    <mergeCell ref="CFK5:CFP5"/>
    <mergeCell ref="CFQ5:CFV5"/>
    <mergeCell ref="CFW5:CGB5"/>
    <mergeCell ref="CGC5:CGH5"/>
    <mergeCell ref="CGI5:CGN5"/>
    <mergeCell ref="CGO5:CGT5"/>
    <mergeCell ref="CEA5:CEF5"/>
    <mergeCell ref="CEG5:CEL5"/>
    <mergeCell ref="CEM5:CER5"/>
    <mergeCell ref="CES5:CEX5"/>
    <mergeCell ref="CEY5:CFD5"/>
    <mergeCell ref="CFE5:CFJ5"/>
    <mergeCell ref="CCQ5:CCV5"/>
    <mergeCell ref="CCW5:CDB5"/>
    <mergeCell ref="CDC5:CDH5"/>
    <mergeCell ref="CDI5:CDN5"/>
    <mergeCell ref="CDO5:CDT5"/>
    <mergeCell ref="CDU5:CDZ5"/>
    <mergeCell ref="CBG5:CBL5"/>
    <mergeCell ref="CBM5:CBR5"/>
    <mergeCell ref="CBS5:CBX5"/>
    <mergeCell ref="CBY5:CCD5"/>
    <mergeCell ref="CCE5:CCJ5"/>
    <mergeCell ref="CCK5:CCP5"/>
    <mergeCell ref="BZW5:CAB5"/>
    <mergeCell ref="CAC5:CAH5"/>
    <mergeCell ref="CAI5:CAN5"/>
    <mergeCell ref="CAO5:CAT5"/>
    <mergeCell ref="CAU5:CAZ5"/>
    <mergeCell ref="CBA5:CBF5"/>
    <mergeCell ref="CPC5:CPH5"/>
    <mergeCell ref="CPI5:CPN5"/>
    <mergeCell ref="CPO5:CPT5"/>
    <mergeCell ref="CPU5:CPZ5"/>
    <mergeCell ref="CQA5:CQF5"/>
    <mergeCell ref="CQG5:CQL5"/>
    <mergeCell ref="CNS5:CNX5"/>
    <mergeCell ref="CNY5:COD5"/>
    <mergeCell ref="COE5:COJ5"/>
    <mergeCell ref="COK5:COP5"/>
    <mergeCell ref="COQ5:COV5"/>
    <mergeCell ref="COW5:CPB5"/>
    <mergeCell ref="CMI5:CMN5"/>
    <mergeCell ref="CMO5:CMT5"/>
    <mergeCell ref="CMU5:CMZ5"/>
    <mergeCell ref="CNA5:CNF5"/>
    <mergeCell ref="CNG5:CNL5"/>
    <mergeCell ref="CNM5:CNR5"/>
    <mergeCell ref="CKY5:CLD5"/>
    <mergeCell ref="CLE5:CLJ5"/>
    <mergeCell ref="CLK5:CLP5"/>
    <mergeCell ref="CLQ5:CLV5"/>
    <mergeCell ref="CLW5:CMB5"/>
    <mergeCell ref="CMC5:CMH5"/>
    <mergeCell ref="CJO5:CJT5"/>
    <mergeCell ref="CJU5:CJZ5"/>
    <mergeCell ref="CKA5:CKF5"/>
    <mergeCell ref="CKG5:CKL5"/>
    <mergeCell ref="CKM5:CKR5"/>
    <mergeCell ref="CKS5:CKX5"/>
    <mergeCell ref="CIE5:CIJ5"/>
    <mergeCell ref="CIK5:CIP5"/>
    <mergeCell ref="CIQ5:CIV5"/>
    <mergeCell ref="CIW5:CJB5"/>
    <mergeCell ref="CJC5:CJH5"/>
    <mergeCell ref="CJI5:CJN5"/>
    <mergeCell ref="CXK5:CXP5"/>
    <mergeCell ref="CXQ5:CXV5"/>
    <mergeCell ref="CXW5:CYB5"/>
    <mergeCell ref="CYC5:CYH5"/>
    <mergeCell ref="CYI5:CYN5"/>
    <mergeCell ref="CYO5:CYT5"/>
    <mergeCell ref="CWA5:CWF5"/>
    <mergeCell ref="CWG5:CWL5"/>
    <mergeCell ref="CWM5:CWR5"/>
    <mergeCell ref="CWS5:CWX5"/>
    <mergeCell ref="CWY5:CXD5"/>
    <mergeCell ref="CXE5:CXJ5"/>
    <mergeCell ref="CUQ5:CUV5"/>
    <mergeCell ref="CUW5:CVB5"/>
    <mergeCell ref="CVC5:CVH5"/>
    <mergeCell ref="CVI5:CVN5"/>
    <mergeCell ref="CVO5:CVT5"/>
    <mergeCell ref="CVU5:CVZ5"/>
    <mergeCell ref="CTG5:CTL5"/>
    <mergeCell ref="CTM5:CTR5"/>
    <mergeCell ref="CTS5:CTX5"/>
    <mergeCell ref="CTY5:CUD5"/>
    <mergeCell ref="CUE5:CUJ5"/>
    <mergeCell ref="CUK5:CUP5"/>
    <mergeCell ref="CRW5:CSB5"/>
    <mergeCell ref="CSC5:CSH5"/>
    <mergeCell ref="CSI5:CSN5"/>
    <mergeCell ref="CSO5:CST5"/>
    <mergeCell ref="CSU5:CSZ5"/>
    <mergeCell ref="CTA5:CTF5"/>
    <mergeCell ref="CQM5:CQR5"/>
    <mergeCell ref="CQS5:CQX5"/>
    <mergeCell ref="CQY5:CRD5"/>
    <mergeCell ref="CRE5:CRJ5"/>
    <mergeCell ref="CRK5:CRP5"/>
    <mergeCell ref="CRQ5:CRV5"/>
    <mergeCell ref="DFS5:DFX5"/>
    <mergeCell ref="DFY5:DGD5"/>
    <mergeCell ref="DGE5:DGJ5"/>
    <mergeCell ref="DGK5:DGP5"/>
    <mergeCell ref="DGQ5:DGV5"/>
    <mergeCell ref="DGW5:DHB5"/>
    <mergeCell ref="DEI5:DEN5"/>
    <mergeCell ref="DEO5:DET5"/>
    <mergeCell ref="DEU5:DEZ5"/>
    <mergeCell ref="DFA5:DFF5"/>
    <mergeCell ref="DFG5:DFL5"/>
    <mergeCell ref="DFM5:DFR5"/>
    <mergeCell ref="DCY5:DDD5"/>
    <mergeCell ref="DDE5:DDJ5"/>
    <mergeCell ref="DDK5:DDP5"/>
    <mergeCell ref="DDQ5:DDV5"/>
    <mergeCell ref="DDW5:DEB5"/>
    <mergeCell ref="DEC5:DEH5"/>
    <mergeCell ref="DBO5:DBT5"/>
    <mergeCell ref="DBU5:DBZ5"/>
    <mergeCell ref="DCA5:DCF5"/>
    <mergeCell ref="DCG5:DCL5"/>
    <mergeCell ref="DCM5:DCR5"/>
    <mergeCell ref="DCS5:DCX5"/>
    <mergeCell ref="DAE5:DAJ5"/>
    <mergeCell ref="DAK5:DAP5"/>
    <mergeCell ref="DAQ5:DAV5"/>
    <mergeCell ref="DAW5:DBB5"/>
    <mergeCell ref="DBC5:DBH5"/>
    <mergeCell ref="DBI5:DBN5"/>
    <mergeCell ref="CYU5:CYZ5"/>
    <mergeCell ref="CZA5:CZF5"/>
    <mergeCell ref="CZG5:CZL5"/>
    <mergeCell ref="CZM5:CZR5"/>
    <mergeCell ref="CZS5:CZX5"/>
    <mergeCell ref="CZY5:DAD5"/>
    <mergeCell ref="DOA5:DOF5"/>
    <mergeCell ref="DOG5:DOL5"/>
    <mergeCell ref="DOM5:DOR5"/>
    <mergeCell ref="DOS5:DOX5"/>
    <mergeCell ref="DOY5:DPD5"/>
    <mergeCell ref="DPE5:DPJ5"/>
    <mergeCell ref="DMQ5:DMV5"/>
    <mergeCell ref="DMW5:DNB5"/>
    <mergeCell ref="DNC5:DNH5"/>
    <mergeCell ref="DNI5:DNN5"/>
    <mergeCell ref="DNO5:DNT5"/>
    <mergeCell ref="DNU5:DNZ5"/>
    <mergeCell ref="DLG5:DLL5"/>
    <mergeCell ref="DLM5:DLR5"/>
    <mergeCell ref="DLS5:DLX5"/>
    <mergeCell ref="DLY5:DMD5"/>
    <mergeCell ref="DME5:DMJ5"/>
    <mergeCell ref="DMK5:DMP5"/>
    <mergeCell ref="DJW5:DKB5"/>
    <mergeCell ref="DKC5:DKH5"/>
    <mergeCell ref="DKI5:DKN5"/>
    <mergeCell ref="DKO5:DKT5"/>
    <mergeCell ref="DKU5:DKZ5"/>
    <mergeCell ref="DLA5:DLF5"/>
    <mergeCell ref="DIM5:DIR5"/>
    <mergeCell ref="DIS5:DIX5"/>
    <mergeCell ref="DIY5:DJD5"/>
    <mergeCell ref="DJE5:DJJ5"/>
    <mergeCell ref="DJK5:DJP5"/>
    <mergeCell ref="DJQ5:DJV5"/>
    <mergeCell ref="DHC5:DHH5"/>
    <mergeCell ref="DHI5:DHN5"/>
    <mergeCell ref="DHO5:DHT5"/>
    <mergeCell ref="DHU5:DHZ5"/>
    <mergeCell ref="DIA5:DIF5"/>
    <mergeCell ref="DIG5:DIL5"/>
    <mergeCell ref="DWI5:DWN5"/>
    <mergeCell ref="DWO5:DWT5"/>
    <mergeCell ref="DWU5:DWZ5"/>
    <mergeCell ref="DXA5:DXF5"/>
    <mergeCell ref="DXG5:DXL5"/>
    <mergeCell ref="DXM5:DXR5"/>
    <mergeCell ref="DUY5:DVD5"/>
    <mergeCell ref="DVE5:DVJ5"/>
    <mergeCell ref="DVK5:DVP5"/>
    <mergeCell ref="DVQ5:DVV5"/>
    <mergeCell ref="DVW5:DWB5"/>
    <mergeCell ref="DWC5:DWH5"/>
    <mergeCell ref="DTO5:DTT5"/>
    <mergeCell ref="DTU5:DTZ5"/>
    <mergeCell ref="DUA5:DUF5"/>
    <mergeCell ref="DUG5:DUL5"/>
    <mergeCell ref="DUM5:DUR5"/>
    <mergeCell ref="DUS5:DUX5"/>
    <mergeCell ref="DSE5:DSJ5"/>
    <mergeCell ref="DSK5:DSP5"/>
    <mergeCell ref="DSQ5:DSV5"/>
    <mergeCell ref="DSW5:DTB5"/>
    <mergeCell ref="DTC5:DTH5"/>
    <mergeCell ref="DTI5:DTN5"/>
    <mergeCell ref="DQU5:DQZ5"/>
    <mergeCell ref="DRA5:DRF5"/>
    <mergeCell ref="DRG5:DRL5"/>
    <mergeCell ref="DRM5:DRR5"/>
    <mergeCell ref="DRS5:DRX5"/>
    <mergeCell ref="DRY5:DSD5"/>
    <mergeCell ref="DPK5:DPP5"/>
    <mergeCell ref="DPQ5:DPV5"/>
    <mergeCell ref="DPW5:DQB5"/>
    <mergeCell ref="DQC5:DQH5"/>
    <mergeCell ref="DQI5:DQN5"/>
    <mergeCell ref="DQO5:DQT5"/>
    <mergeCell ref="EEQ5:EEV5"/>
    <mergeCell ref="EEW5:EFB5"/>
    <mergeCell ref="EFC5:EFH5"/>
    <mergeCell ref="EFI5:EFN5"/>
    <mergeCell ref="EFO5:EFT5"/>
    <mergeCell ref="EFU5:EFZ5"/>
    <mergeCell ref="EDG5:EDL5"/>
    <mergeCell ref="EDM5:EDR5"/>
    <mergeCell ref="EDS5:EDX5"/>
    <mergeCell ref="EDY5:EED5"/>
    <mergeCell ref="EEE5:EEJ5"/>
    <mergeCell ref="EEK5:EEP5"/>
    <mergeCell ref="EBW5:ECB5"/>
    <mergeCell ref="ECC5:ECH5"/>
    <mergeCell ref="ECI5:ECN5"/>
    <mergeCell ref="ECO5:ECT5"/>
    <mergeCell ref="ECU5:ECZ5"/>
    <mergeCell ref="EDA5:EDF5"/>
    <mergeCell ref="EAM5:EAR5"/>
    <mergeCell ref="EAS5:EAX5"/>
    <mergeCell ref="EAY5:EBD5"/>
    <mergeCell ref="EBE5:EBJ5"/>
    <mergeCell ref="EBK5:EBP5"/>
    <mergeCell ref="EBQ5:EBV5"/>
    <mergeCell ref="DZC5:DZH5"/>
    <mergeCell ref="DZI5:DZN5"/>
    <mergeCell ref="DZO5:DZT5"/>
    <mergeCell ref="DZU5:DZZ5"/>
    <mergeCell ref="EAA5:EAF5"/>
    <mergeCell ref="EAG5:EAL5"/>
    <mergeCell ref="DXS5:DXX5"/>
    <mergeCell ref="DXY5:DYD5"/>
    <mergeCell ref="DYE5:DYJ5"/>
    <mergeCell ref="DYK5:DYP5"/>
    <mergeCell ref="DYQ5:DYV5"/>
    <mergeCell ref="DYW5:DZB5"/>
    <mergeCell ref="EMY5:END5"/>
    <mergeCell ref="ENE5:ENJ5"/>
    <mergeCell ref="ENK5:ENP5"/>
    <mergeCell ref="ENQ5:ENV5"/>
    <mergeCell ref="ENW5:EOB5"/>
    <mergeCell ref="EOC5:EOH5"/>
    <mergeCell ref="ELO5:ELT5"/>
    <mergeCell ref="ELU5:ELZ5"/>
    <mergeCell ref="EMA5:EMF5"/>
    <mergeCell ref="EMG5:EML5"/>
    <mergeCell ref="EMM5:EMR5"/>
    <mergeCell ref="EMS5:EMX5"/>
    <mergeCell ref="EKE5:EKJ5"/>
    <mergeCell ref="EKK5:EKP5"/>
    <mergeCell ref="EKQ5:EKV5"/>
    <mergeCell ref="EKW5:ELB5"/>
    <mergeCell ref="ELC5:ELH5"/>
    <mergeCell ref="ELI5:ELN5"/>
    <mergeCell ref="EIU5:EIZ5"/>
    <mergeCell ref="EJA5:EJF5"/>
    <mergeCell ref="EJG5:EJL5"/>
    <mergeCell ref="EJM5:EJR5"/>
    <mergeCell ref="EJS5:EJX5"/>
    <mergeCell ref="EJY5:EKD5"/>
    <mergeCell ref="EHK5:EHP5"/>
    <mergeCell ref="EHQ5:EHV5"/>
    <mergeCell ref="EHW5:EIB5"/>
    <mergeCell ref="EIC5:EIH5"/>
    <mergeCell ref="EII5:EIN5"/>
    <mergeCell ref="EIO5:EIT5"/>
    <mergeCell ref="EGA5:EGF5"/>
    <mergeCell ref="EGG5:EGL5"/>
    <mergeCell ref="EGM5:EGR5"/>
    <mergeCell ref="EGS5:EGX5"/>
    <mergeCell ref="EGY5:EHD5"/>
    <mergeCell ref="EHE5:EHJ5"/>
    <mergeCell ref="EVG5:EVL5"/>
    <mergeCell ref="EVM5:EVR5"/>
    <mergeCell ref="EVS5:EVX5"/>
    <mergeCell ref="EVY5:EWD5"/>
    <mergeCell ref="EWE5:EWJ5"/>
    <mergeCell ref="EWK5:EWP5"/>
    <mergeCell ref="ETW5:EUB5"/>
    <mergeCell ref="EUC5:EUH5"/>
    <mergeCell ref="EUI5:EUN5"/>
    <mergeCell ref="EUO5:EUT5"/>
    <mergeCell ref="EUU5:EUZ5"/>
    <mergeCell ref="EVA5:EVF5"/>
    <mergeCell ref="ESM5:ESR5"/>
    <mergeCell ref="ESS5:ESX5"/>
    <mergeCell ref="ESY5:ETD5"/>
    <mergeCell ref="ETE5:ETJ5"/>
    <mergeCell ref="ETK5:ETP5"/>
    <mergeCell ref="ETQ5:ETV5"/>
    <mergeCell ref="ERC5:ERH5"/>
    <mergeCell ref="ERI5:ERN5"/>
    <mergeCell ref="ERO5:ERT5"/>
    <mergeCell ref="ERU5:ERZ5"/>
    <mergeCell ref="ESA5:ESF5"/>
    <mergeCell ref="ESG5:ESL5"/>
    <mergeCell ref="EPS5:EPX5"/>
    <mergeCell ref="EPY5:EQD5"/>
    <mergeCell ref="EQE5:EQJ5"/>
    <mergeCell ref="EQK5:EQP5"/>
    <mergeCell ref="EQQ5:EQV5"/>
    <mergeCell ref="EQW5:ERB5"/>
    <mergeCell ref="EOI5:EON5"/>
    <mergeCell ref="EOO5:EOT5"/>
    <mergeCell ref="EOU5:EOZ5"/>
    <mergeCell ref="EPA5:EPF5"/>
    <mergeCell ref="EPG5:EPL5"/>
    <mergeCell ref="EPM5:EPR5"/>
    <mergeCell ref="FDO5:FDT5"/>
    <mergeCell ref="FDU5:FDZ5"/>
    <mergeCell ref="FEA5:FEF5"/>
    <mergeCell ref="FEG5:FEL5"/>
    <mergeCell ref="FEM5:FER5"/>
    <mergeCell ref="FES5:FEX5"/>
    <mergeCell ref="FCE5:FCJ5"/>
    <mergeCell ref="FCK5:FCP5"/>
    <mergeCell ref="FCQ5:FCV5"/>
    <mergeCell ref="FCW5:FDB5"/>
    <mergeCell ref="FDC5:FDH5"/>
    <mergeCell ref="FDI5:FDN5"/>
    <mergeCell ref="FAU5:FAZ5"/>
    <mergeCell ref="FBA5:FBF5"/>
    <mergeCell ref="FBG5:FBL5"/>
    <mergeCell ref="FBM5:FBR5"/>
    <mergeCell ref="FBS5:FBX5"/>
    <mergeCell ref="FBY5:FCD5"/>
    <mergeCell ref="EZK5:EZP5"/>
    <mergeCell ref="EZQ5:EZV5"/>
    <mergeCell ref="EZW5:FAB5"/>
    <mergeCell ref="FAC5:FAH5"/>
    <mergeCell ref="FAI5:FAN5"/>
    <mergeCell ref="FAO5:FAT5"/>
    <mergeCell ref="EYA5:EYF5"/>
    <mergeCell ref="EYG5:EYL5"/>
    <mergeCell ref="EYM5:EYR5"/>
    <mergeCell ref="EYS5:EYX5"/>
    <mergeCell ref="EYY5:EZD5"/>
    <mergeCell ref="EZE5:EZJ5"/>
    <mergeCell ref="EWQ5:EWV5"/>
    <mergeCell ref="EWW5:EXB5"/>
    <mergeCell ref="EXC5:EXH5"/>
    <mergeCell ref="EXI5:EXN5"/>
    <mergeCell ref="EXO5:EXT5"/>
    <mergeCell ref="EXU5:EXZ5"/>
    <mergeCell ref="FLW5:FMB5"/>
    <mergeCell ref="FMC5:FMH5"/>
    <mergeCell ref="FMI5:FMN5"/>
    <mergeCell ref="FMO5:FMT5"/>
    <mergeCell ref="FMU5:FMZ5"/>
    <mergeCell ref="FNA5:FNF5"/>
    <mergeCell ref="FKM5:FKR5"/>
    <mergeCell ref="FKS5:FKX5"/>
    <mergeCell ref="FKY5:FLD5"/>
    <mergeCell ref="FLE5:FLJ5"/>
    <mergeCell ref="FLK5:FLP5"/>
    <mergeCell ref="FLQ5:FLV5"/>
    <mergeCell ref="FJC5:FJH5"/>
    <mergeCell ref="FJI5:FJN5"/>
    <mergeCell ref="FJO5:FJT5"/>
    <mergeCell ref="FJU5:FJZ5"/>
    <mergeCell ref="FKA5:FKF5"/>
    <mergeCell ref="FKG5:FKL5"/>
    <mergeCell ref="FHS5:FHX5"/>
    <mergeCell ref="FHY5:FID5"/>
    <mergeCell ref="FIE5:FIJ5"/>
    <mergeCell ref="FIK5:FIP5"/>
    <mergeCell ref="FIQ5:FIV5"/>
    <mergeCell ref="FIW5:FJB5"/>
    <mergeCell ref="FGI5:FGN5"/>
    <mergeCell ref="FGO5:FGT5"/>
    <mergeCell ref="FGU5:FGZ5"/>
    <mergeCell ref="FHA5:FHF5"/>
    <mergeCell ref="FHG5:FHL5"/>
    <mergeCell ref="FHM5:FHR5"/>
    <mergeCell ref="FEY5:FFD5"/>
    <mergeCell ref="FFE5:FFJ5"/>
    <mergeCell ref="FFK5:FFP5"/>
    <mergeCell ref="FFQ5:FFV5"/>
    <mergeCell ref="FFW5:FGB5"/>
    <mergeCell ref="FGC5:FGH5"/>
    <mergeCell ref="FUE5:FUJ5"/>
    <mergeCell ref="FUK5:FUP5"/>
    <mergeCell ref="FUQ5:FUV5"/>
    <mergeCell ref="FUW5:FVB5"/>
    <mergeCell ref="FVC5:FVH5"/>
    <mergeCell ref="FVI5:FVN5"/>
    <mergeCell ref="FSU5:FSZ5"/>
    <mergeCell ref="FTA5:FTF5"/>
    <mergeCell ref="FTG5:FTL5"/>
    <mergeCell ref="FTM5:FTR5"/>
    <mergeCell ref="FTS5:FTX5"/>
    <mergeCell ref="FTY5:FUD5"/>
    <mergeCell ref="FRK5:FRP5"/>
    <mergeCell ref="FRQ5:FRV5"/>
    <mergeCell ref="FRW5:FSB5"/>
    <mergeCell ref="FSC5:FSH5"/>
    <mergeCell ref="FSI5:FSN5"/>
    <mergeCell ref="FSO5:FST5"/>
    <mergeCell ref="FQA5:FQF5"/>
    <mergeCell ref="FQG5:FQL5"/>
    <mergeCell ref="FQM5:FQR5"/>
    <mergeCell ref="FQS5:FQX5"/>
    <mergeCell ref="FQY5:FRD5"/>
    <mergeCell ref="FRE5:FRJ5"/>
    <mergeCell ref="FOQ5:FOV5"/>
    <mergeCell ref="FOW5:FPB5"/>
    <mergeCell ref="FPC5:FPH5"/>
    <mergeCell ref="FPI5:FPN5"/>
    <mergeCell ref="FPO5:FPT5"/>
    <mergeCell ref="FPU5:FPZ5"/>
    <mergeCell ref="FNG5:FNL5"/>
    <mergeCell ref="FNM5:FNR5"/>
    <mergeCell ref="FNS5:FNX5"/>
    <mergeCell ref="FNY5:FOD5"/>
    <mergeCell ref="FOE5:FOJ5"/>
    <mergeCell ref="FOK5:FOP5"/>
    <mergeCell ref="GCM5:GCR5"/>
    <mergeCell ref="GCS5:GCX5"/>
    <mergeCell ref="GCY5:GDD5"/>
    <mergeCell ref="GDE5:GDJ5"/>
    <mergeCell ref="GDK5:GDP5"/>
    <mergeCell ref="GDQ5:GDV5"/>
    <mergeCell ref="GBC5:GBH5"/>
    <mergeCell ref="GBI5:GBN5"/>
    <mergeCell ref="GBO5:GBT5"/>
    <mergeCell ref="GBU5:GBZ5"/>
    <mergeCell ref="GCA5:GCF5"/>
    <mergeCell ref="GCG5:GCL5"/>
    <mergeCell ref="FZS5:FZX5"/>
    <mergeCell ref="FZY5:GAD5"/>
    <mergeCell ref="GAE5:GAJ5"/>
    <mergeCell ref="GAK5:GAP5"/>
    <mergeCell ref="GAQ5:GAV5"/>
    <mergeCell ref="GAW5:GBB5"/>
    <mergeCell ref="FYI5:FYN5"/>
    <mergeCell ref="FYO5:FYT5"/>
    <mergeCell ref="FYU5:FYZ5"/>
    <mergeCell ref="FZA5:FZF5"/>
    <mergeCell ref="FZG5:FZL5"/>
    <mergeCell ref="FZM5:FZR5"/>
    <mergeCell ref="FWY5:FXD5"/>
    <mergeCell ref="FXE5:FXJ5"/>
    <mergeCell ref="FXK5:FXP5"/>
    <mergeCell ref="FXQ5:FXV5"/>
    <mergeCell ref="FXW5:FYB5"/>
    <mergeCell ref="FYC5:FYH5"/>
    <mergeCell ref="FVO5:FVT5"/>
    <mergeCell ref="FVU5:FVZ5"/>
    <mergeCell ref="FWA5:FWF5"/>
    <mergeCell ref="FWG5:FWL5"/>
    <mergeCell ref="FWM5:FWR5"/>
    <mergeCell ref="FWS5:FWX5"/>
    <mergeCell ref="GKU5:GKZ5"/>
    <mergeCell ref="GLA5:GLF5"/>
    <mergeCell ref="GLG5:GLL5"/>
    <mergeCell ref="GLM5:GLR5"/>
    <mergeCell ref="GLS5:GLX5"/>
    <mergeCell ref="GLY5:GMD5"/>
    <mergeCell ref="GJK5:GJP5"/>
    <mergeCell ref="GJQ5:GJV5"/>
    <mergeCell ref="GJW5:GKB5"/>
    <mergeCell ref="GKC5:GKH5"/>
    <mergeCell ref="GKI5:GKN5"/>
    <mergeCell ref="GKO5:GKT5"/>
    <mergeCell ref="GIA5:GIF5"/>
    <mergeCell ref="GIG5:GIL5"/>
    <mergeCell ref="GIM5:GIR5"/>
    <mergeCell ref="GIS5:GIX5"/>
    <mergeCell ref="GIY5:GJD5"/>
    <mergeCell ref="GJE5:GJJ5"/>
    <mergeCell ref="GGQ5:GGV5"/>
    <mergeCell ref="GGW5:GHB5"/>
    <mergeCell ref="GHC5:GHH5"/>
    <mergeCell ref="GHI5:GHN5"/>
    <mergeCell ref="GHO5:GHT5"/>
    <mergeCell ref="GHU5:GHZ5"/>
    <mergeCell ref="GFG5:GFL5"/>
    <mergeCell ref="GFM5:GFR5"/>
    <mergeCell ref="GFS5:GFX5"/>
    <mergeCell ref="GFY5:GGD5"/>
    <mergeCell ref="GGE5:GGJ5"/>
    <mergeCell ref="GGK5:GGP5"/>
    <mergeCell ref="GDW5:GEB5"/>
    <mergeCell ref="GEC5:GEH5"/>
    <mergeCell ref="GEI5:GEN5"/>
    <mergeCell ref="GEO5:GET5"/>
    <mergeCell ref="GEU5:GEZ5"/>
    <mergeCell ref="GFA5:GFF5"/>
    <mergeCell ref="GTC5:GTH5"/>
    <mergeCell ref="GTI5:GTN5"/>
    <mergeCell ref="GTO5:GTT5"/>
    <mergeCell ref="GTU5:GTZ5"/>
    <mergeCell ref="GUA5:GUF5"/>
    <mergeCell ref="GUG5:GUL5"/>
    <mergeCell ref="GRS5:GRX5"/>
    <mergeCell ref="GRY5:GSD5"/>
    <mergeCell ref="GSE5:GSJ5"/>
    <mergeCell ref="GSK5:GSP5"/>
    <mergeCell ref="GSQ5:GSV5"/>
    <mergeCell ref="GSW5:GTB5"/>
    <mergeCell ref="GQI5:GQN5"/>
    <mergeCell ref="GQO5:GQT5"/>
    <mergeCell ref="GQU5:GQZ5"/>
    <mergeCell ref="GRA5:GRF5"/>
    <mergeCell ref="GRG5:GRL5"/>
    <mergeCell ref="GRM5:GRR5"/>
    <mergeCell ref="GOY5:GPD5"/>
    <mergeCell ref="GPE5:GPJ5"/>
    <mergeCell ref="GPK5:GPP5"/>
    <mergeCell ref="GPQ5:GPV5"/>
    <mergeCell ref="GPW5:GQB5"/>
    <mergeCell ref="GQC5:GQH5"/>
    <mergeCell ref="GNO5:GNT5"/>
    <mergeCell ref="GNU5:GNZ5"/>
    <mergeCell ref="GOA5:GOF5"/>
    <mergeCell ref="GOG5:GOL5"/>
    <mergeCell ref="GOM5:GOR5"/>
    <mergeCell ref="GOS5:GOX5"/>
    <mergeCell ref="GME5:GMJ5"/>
    <mergeCell ref="GMK5:GMP5"/>
    <mergeCell ref="GMQ5:GMV5"/>
    <mergeCell ref="GMW5:GNB5"/>
    <mergeCell ref="GNC5:GNH5"/>
    <mergeCell ref="GNI5:GNN5"/>
    <mergeCell ref="HBK5:HBP5"/>
    <mergeCell ref="HBQ5:HBV5"/>
    <mergeCell ref="HBW5:HCB5"/>
    <mergeCell ref="HCC5:HCH5"/>
    <mergeCell ref="HCI5:HCN5"/>
    <mergeCell ref="HCO5:HCT5"/>
    <mergeCell ref="HAA5:HAF5"/>
    <mergeCell ref="HAG5:HAL5"/>
    <mergeCell ref="HAM5:HAR5"/>
    <mergeCell ref="HAS5:HAX5"/>
    <mergeCell ref="HAY5:HBD5"/>
    <mergeCell ref="HBE5:HBJ5"/>
    <mergeCell ref="GYQ5:GYV5"/>
    <mergeCell ref="GYW5:GZB5"/>
    <mergeCell ref="GZC5:GZH5"/>
    <mergeCell ref="GZI5:GZN5"/>
    <mergeCell ref="GZO5:GZT5"/>
    <mergeCell ref="GZU5:GZZ5"/>
    <mergeCell ref="GXG5:GXL5"/>
    <mergeCell ref="GXM5:GXR5"/>
    <mergeCell ref="GXS5:GXX5"/>
    <mergeCell ref="GXY5:GYD5"/>
    <mergeCell ref="GYE5:GYJ5"/>
    <mergeCell ref="GYK5:GYP5"/>
    <mergeCell ref="GVW5:GWB5"/>
    <mergeCell ref="GWC5:GWH5"/>
    <mergeCell ref="GWI5:GWN5"/>
    <mergeCell ref="GWO5:GWT5"/>
    <mergeCell ref="GWU5:GWZ5"/>
    <mergeCell ref="GXA5:GXF5"/>
    <mergeCell ref="GUM5:GUR5"/>
    <mergeCell ref="GUS5:GUX5"/>
    <mergeCell ref="GUY5:GVD5"/>
    <mergeCell ref="GVE5:GVJ5"/>
    <mergeCell ref="GVK5:GVP5"/>
    <mergeCell ref="GVQ5:GVV5"/>
    <mergeCell ref="HJS5:HJX5"/>
    <mergeCell ref="HJY5:HKD5"/>
    <mergeCell ref="HKE5:HKJ5"/>
    <mergeCell ref="HKK5:HKP5"/>
    <mergeCell ref="HKQ5:HKV5"/>
    <mergeCell ref="HKW5:HLB5"/>
    <mergeCell ref="HII5:HIN5"/>
    <mergeCell ref="HIO5:HIT5"/>
    <mergeCell ref="HIU5:HIZ5"/>
    <mergeCell ref="HJA5:HJF5"/>
    <mergeCell ref="HJG5:HJL5"/>
    <mergeCell ref="HJM5:HJR5"/>
    <mergeCell ref="HGY5:HHD5"/>
    <mergeCell ref="HHE5:HHJ5"/>
    <mergeCell ref="HHK5:HHP5"/>
    <mergeCell ref="HHQ5:HHV5"/>
    <mergeCell ref="HHW5:HIB5"/>
    <mergeCell ref="HIC5:HIH5"/>
    <mergeCell ref="HFO5:HFT5"/>
    <mergeCell ref="HFU5:HFZ5"/>
    <mergeCell ref="HGA5:HGF5"/>
    <mergeCell ref="HGG5:HGL5"/>
    <mergeCell ref="HGM5:HGR5"/>
    <mergeCell ref="HGS5:HGX5"/>
    <mergeCell ref="HEE5:HEJ5"/>
    <mergeCell ref="HEK5:HEP5"/>
    <mergeCell ref="HEQ5:HEV5"/>
    <mergeCell ref="HEW5:HFB5"/>
    <mergeCell ref="HFC5:HFH5"/>
    <mergeCell ref="HFI5:HFN5"/>
    <mergeCell ref="HCU5:HCZ5"/>
    <mergeCell ref="HDA5:HDF5"/>
    <mergeCell ref="HDG5:HDL5"/>
    <mergeCell ref="HDM5:HDR5"/>
    <mergeCell ref="HDS5:HDX5"/>
    <mergeCell ref="HDY5:HED5"/>
    <mergeCell ref="HSA5:HSF5"/>
    <mergeCell ref="HSG5:HSL5"/>
    <mergeCell ref="HSM5:HSR5"/>
    <mergeCell ref="HSS5:HSX5"/>
    <mergeCell ref="HSY5:HTD5"/>
    <mergeCell ref="HTE5:HTJ5"/>
    <mergeCell ref="HQQ5:HQV5"/>
    <mergeCell ref="HQW5:HRB5"/>
    <mergeCell ref="HRC5:HRH5"/>
    <mergeCell ref="HRI5:HRN5"/>
    <mergeCell ref="HRO5:HRT5"/>
    <mergeCell ref="HRU5:HRZ5"/>
    <mergeCell ref="HPG5:HPL5"/>
    <mergeCell ref="HPM5:HPR5"/>
    <mergeCell ref="HPS5:HPX5"/>
    <mergeCell ref="HPY5:HQD5"/>
    <mergeCell ref="HQE5:HQJ5"/>
    <mergeCell ref="HQK5:HQP5"/>
    <mergeCell ref="HNW5:HOB5"/>
    <mergeCell ref="HOC5:HOH5"/>
    <mergeCell ref="HOI5:HON5"/>
    <mergeCell ref="HOO5:HOT5"/>
    <mergeCell ref="HOU5:HOZ5"/>
    <mergeCell ref="HPA5:HPF5"/>
    <mergeCell ref="HMM5:HMR5"/>
    <mergeCell ref="HMS5:HMX5"/>
    <mergeCell ref="HMY5:HND5"/>
    <mergeCell ref="HNE5:HNJ5"/>
    <mergeCell ref="HNK5:HNP5"/>
    <mergeCell ref="HNQ5:HNV5"/>
    <mergeCell ref="HLC5:HLH5"/>
    <mergeCell ref="HLI5:HLN5"/>
    <mergeCell ref="HLO5:HLT5"/>
    <mergeCell ref="HLU5:HLZ5"/>
    <mergeCell ref="HMA5:HMF5"/>
    <mergeCell ref="HMG5:HML5"/>
    <mergeCell ref="IAI5:IAN5"/>
    <mergeCell ref="IAO5:IAT5"/>
    <mergeCell ref="IAU5:IAZ5"/>
    <mergeCell ref="IBA5:IBF5"/>
    <mergeCell ref="IBG5:IBL5"/>
    <mergeCell ref="IBM5:IBR5"/>
    <mergeCell ref="HYY5:HZD5"/>
    <mergeCell ref="HZE5:HZJ5"/>
    <mergeCell ref="HZK5:HZP5"/>
    <mergeCell ref="HZQ5:HZV5"/>
    <mergeCell ref="HZW5:IAB5"/>
    <mergeCell ref="IAC5:IAH5"/>
    <mergeCell ref="HXO5:HXT5"/>
    <mergeCell ref="HXU5:HXZ5"/>
    <mergeCell ref="HYA5:HYF5"/>
    <mergeCell ref="HYG5:HYL5"/>
    <mergeCell ref="HYM5:HYR5"/>
    <mergeCell ref="HYS5:HYX5"/>
    <mergeCell ref="HWE5:HWJ5"/>
    <mergeCell ref="HWK5:HWP5"/>
    <mergeCell ref="HWQ5:HWV5"/>
    <mergeCell ref="HWW5:HXB5"/>
    <mergeCell ref="HXC5:HXH5"/>
    <mergeCell ref="HXI5:HXN5"/>
    <mergeCell ref="HUU5:HUZ5"/>
    <mergeCell ref="HVA5:HVF5"/>
    <mergeCell ref="HVG5:HVL5"/>
    <mergeCell ref="HVM5:HVR5"/>
    <mergeCell ref="HVS5:HVX5"/>
    <mergeCell ref="HVY5:HWD5"/>
    <mergeCell ref="HTK5:HTP5"/>
    <mergeCell ref="HTQ5:HTV5"/>
    <mergeCell ref="HTW5:HUB5"/>
    <mergeCell ref="HUC5:HUH5"/>
    <mergeCell ref="HUI5:HUN5"/>
    <mergeCell ref="HUO5:HUT5"/>
    <mergeCell ref="IIQ5:IIV5"/>
    <mergeCell ref="IIW5:IJB5"/>
    <mergeCell ref="IJC5:IJH5"/>
    <mergeCell ref="IJI5:IJN5"/>
    <mergeCell ref="IJO5:IJT5"/>
    <mergeCell ref="IJU5:IJZ5"/>
    <mergeCell ref="IHG5:IHL5"/>
    <mergeCell ref="IHM5:IHR5"/>
    <mergeCell ref="IHS5:IHX5"/>
    <mergeCell ref="IHY5:IID5"/>
    <mergeCell ref="IIE5:IIJ5"/>
    <mergeCell ref="IIK5:IIP5"/>
    <mergeCell ref="IFW5:IGB5"/>
    <mergeCell ref="IGC5:IGH5"/>
    <mergeCell ref="IGI5:IGN5"/>
    <mergeCell ref="IGO5:IGT5"/>
    <mergeCell ref="IGU5:IGZ5"/>
    <mergeCell ref="IHA5:IHF5"/>
    <mergeCell ref="IEM5:IER5"/>
    <mergeCell ref="IES5:IEX5"/>
    <mergeCell ref="IEY5:IFD5"/>
    <mergeCell ref="IFE5:IFJ5"/>
    <mergeCell ref="IFK5:IFP5"/>
    <mergeCell ref="IFQ5:IFV5"/>
    <mergeCell ref="IDC5:IDH5"/>
    <mergeCell ref="IDI5:IDN5"/>
    <mergeCell ref="IDO5:IDT5"/>
    <mergeCell ref="IDU5:IDZ5"/>
    <mergeCell ref="IEA5:IEF5"/>
    <mergeCell ref="IEG5:IEL5"/>
    <mergeCell ref="IBS5:IBX5"/>
    <mergeCell ref="IBY5:ICD5"/>
    <mergeCell ref="ICE5:ICJ5"/>
    <mergeCell ref="ICK5:ICP5"/>
    <mergeCell ref="ICQ5:ICV5"/>
    <mergeCell ref="ICW5:IDB5"/>
    <mergeCell ref="IQY5:IRD5"/>
    <mergeCell ref="IRE5:IRJ5"/>
    <mergeCell ref="IRK5:IRP5"/>
    <mergeCell ref="IRQ5:IRV5"/>
    <mergeCell ref="IRW5:ISB5"/>
    <mergeCell ref="ISC5:ISH5"/>
    <mergeCell ref="IPO5:IPT5"/>
    <mergeCell ref="IPU5:IPZ5"/>
    <mergeCell ref="IQA5:IQF5"/>
    <mergeCell ref="IQG5:IQL5"/>
    <mergeCell ref="IQM5:IQR5"/>
    <mergeCell ref="IQS5:IQX5"/>
    <mergeCell ref="IOE5:IOJ5"/>
    <mergeCell ref="IOK5:IOP5"/>
    <mergeCell ref="IOQ5:IOV5"/>
    <mergeCell ref="IOW5:IPB5"/>
    <mergeCell ref="IPC5:IPH5"/>
    <mergeCell ref="IPI5:IPN5"/>
    <mergeCell ref="IMU5:IMZ5"/>
    <mergeCell ref="INA5:INF5"/>
    <mergeCell ref="ING5:INL5"/>
    <mergeCell ref="INM5:INR5"/>
    <mergeCell ref="INS5:INX5"/>
    <mergeCell ref="INY5:IOD5"/>
    <mergeCell ref="ILK5:ILP5"/>
    <mergeCell ref="ILQ5:ILV5"/>
    <mergeCell ref="ILW5:IMB5"/>
    <mergeCell ref="IMC5:IMH5"/>
    <mergeCell ref="IMI5:IMN5"/>
    <mergeCell ref="IMO5:IMT5"/>
    <mergeCell ref="IKA5:IKF5"/>
    <mergeCell ref="IKG5:IKL5"/>
    <mergeCell ref="IKM5:IKR5"/>
    <mergeCell ref="IKS5:IKX5"/>
    <mergeCell ref="IKY5:ILD5"/>
    <mergeCell ref="ILE5:ILJ5"/>
    <mergeCell ref="IZG5:IZL5"/>
    <mergeCell ref="IZM5:IZR5"/>
    <mergeCell ref="IZS5:IZX5"/>
    <mergeCell ref="IZY5:JAD5"/>
    <mergeCell ref="JAE5:JAJ5"/>
    <mergeCell ref="JAK5:JAP5"/>
    <mergeCell ref="IXW5:IYB5"/>
    <mergeCell ref="IYC5:IYH5"/>
    <mergeCell ref="IYI5:IYN5"/>
    <mergeCell ref="IYO5:IYT5"/>
    <mergeCell ref="IYU5:IYZ5"/>
    <mergeCell ref="IZA5:IZF5"/>
    <mergeCell ref="IWM5:IWR5"/>
    <mergeCell ref="IWS5:IWX5"/>
    <mergeCell ref="IWY5:IXD5"/>
    <mergeCell ref="IXE5:IXJ5"/>
    <mergeCell ref="IXK5:IXP5"/>
    <mergeCell ref="IXQ5:IXV5"/>
    <mergeCell ref="IVC5:IVH5"/>
    <mergeCell ref="IVI5:IVN5"/>
    <mergeCell ref="IVO5:IVT5"/>
    <mergeCell ref="IVU5:IVZ5"/>
    <mergeCell ref="IWA5:IWF5"/>
    <mergeCell ref="IWG5:IWL5"/>
    <mergeCell ref="ITS5:ITX5"/>
    <mergeCell ref="ITY5:IUD5"/>
    <mergeCell ref="IUE5:IUJ5"/>
    <mergeCell ref="IUK5:IUP5"/>
    <mergeCell ref="IUQ5:IUV5"/>
    <mergeCell ref="IUW5:IVB5"/>
    <mergeCell ref="ISI5:ISN5"/>
    <mergeCell ref="ISO5:IST5"/>
    <mergeCell ref="ISU5:ISZ5"/>
    <mergeCell ref="ITA5:ITF5"/>
    <mergeCell ref="ITG5:ITL5"/>
    <mergeCell ref="ITM5:ITR5"/>
    <mergeCell ref="JHO5:JHT5"/>
    <mergeCell ref="JHU5:JHZ5"/>
    <mergeCell ref="JIA5:JIF5"/>
    <mergeCell ref="JIG5:JIL5"/>
    <mergeCell ref="JIM5:JIR5"/>
    <mergeCell ref="JIS5:JIX5"/>
    <mergeCell ref="JGE5:JGJ5"/>
    <mergeCell ref="JGK5:JGP5"/>
    <mergeCell ref="JGQ5:JGV5"/>
    <mergeCell ref="JGW5:JHB5"/>
    <mergeCell ref="JHC5:JHH5"/>
    <mergeCell ref="JHI5:JHN5"/>
    <mergeCell ref="JEU5:JEZ5"/>
    <mergeCell ref="JFA5:JFF5"/>
    <mergeCell ref="JFG5:JFL5"/>
    <mergeCell ref="JFM5:JFR5"/>
    <mergeCell ref="JFS5:JFX5"/>
    <mergeCell ref="JFY5:JGD5"/>
    <mergeCell ref="JDK5:JDP5"/>
    <mergeCell ref="JDQ5:JDV5"/>
    <mergeCell ref="JDW5:JEB5"/>
    <mergeCell ref="JEC5:JEH5"/>
    <mergeCell ref="JEI5:JEN5"/>
    <mergeCell ref="JEO5:JET5"/>
    <mergeCell ref="JCA5:JCF5"/>
    <mergeCell ref="JCG5:JCL5"/>
    <mergeCell ref="JCM5:JCR5"/>
    <mergeCell ref="JCS5:JCX5"/>
    <mergeCell ref="JCY5:JDD5"/>
    <mergeCell ref="JDE5:JDJ5"/>
    <mergeCell ref="JAQ5:JAV5"/>
    <mergeCell ref="JAW5:JBB5"/>
    <mergeCell ref="JBC5:JBH5"/>
    <mergeCell ref="JBI5:JBN5"/>
    <mergeCell ref="JBO5:JBT5"/>
    <mergeCell ref="JBU5:JBZ5"/>
    <mergeCell ref="JPW5:JQB5"/>
    <mergeCell ref="JQC5:JQH5"/>
    <mergeCell ref="JQI5:JQN5"/>
    <mergeCell ref="JQO5:JQT5"/>
    <mergeCell ref="JQU5:JQZ5"/>
    <mergeCell ref="JRA5:JRF5"/>
    <mergeCell ref="JOM5:JOR5"/>
    <mergeCell ref="JOS5:JOX5"/>
    <mergeCell ref="JOY5:JPD5"/>
    <mergeCell ref="JPE5:JPJ5"/>
    <mergeCell ref="JPK5:JPP5"/>
    <mergeCell ref="JPQ5:JPV5"/>
    <mergeCell ref="JNC5:JNH5"/>
    <mergeCell ref="JNI5:JNN5"/>
    <mergeCell ref="JNO5:JNT5"/>
    <mergeCell ref="JNU5:JNZ5"/>
    <mergeCell ref="JOA5:JOF5"/>
    <mergeCell ref="JOG5:JOL5"/>
    <mergeCell ref="JLS5:JLX5"/>
    <mergeCell ref="JLY5:JMD5"/>
    <mergeCell ref="JME5:JMJ5"/>
    <mergeCell ref="JMK5:JMP5"/>
    <mergeCell ref="JMQ5:JMV5"/>
    <mergeCell ref="JMW5:JNB5"/>
    <mergeCell ref="JKI5:JKN5"/>
    <mergeCell ref="JKO5:JKT5"/>
    <mergeCell ref="JKU5:JKZ5"/>
    <mergeCell ref="JLA5:JLF5"/>
    <mergeCell ref="JLG5:JLL5"/>
    <mergeCell ref="JLM5:JLR5"/>
    <mergeCell ref="JIY5:JJD5"/>
    <mergeCell ref="JJE5:JJJ5"/>
    <mergeCell ref="JJK5:JJP5"/>
    <mergeCell ref="JJQ5:JJV5"/>
    <mergeCell ref="JJW5:JKB5"/>
    <mergeCell ref="JKC5:JKH5"/>
    <mergeCell ref="JYE5:JYJ5"/>
    <mergeCell ref="JYK5:JYP5"/>
    <mergeCell ref="JYQ5:JYV5"/>
    <mergeCell ref="JYW5:JZB5"/>
    <mergeCell ref="JZC5:JZH5"/>
    <mergeCell ref="JZI5:JZN5"/>
    <mergeCell ref="JWU5:JWZ5"/>
    <mergeCell ref="JXA5:JXF5"/>
    <mergeCell ref="JXG5:JXL5"/>
    <mergeCell ref="JXM5:JXR5"/>
    <mergeCell ref="JXS5:JXX5"/>
    <mergeCell ref="JXY5:JYD5"/>
    <mergeCell ref="JVK5:JVP5"/>
    <mergeCell ref="JVQ5:JVV5"/>
    <mergeCell ref="JVW5:JWB5"/>
    <mergeCell ref="JWC5:JWH5"/>
    <mergeCell ref="JWI5:JWN5"/>
    <mergeCell ref="JWO5:JWT5"/>
    <mergeCell ref="JUA5:JUF5"/>
    <mergeCell ref="JUG5:JUL5"/>
    <mergeCell ref="JUM5:JUR5"/>
    <mergeCell ref="JUS5:JUX5"/>
    <mergeCell ref="JUY5:JVD5"/>
    <mergeCell ref="JVE5:JVJ5"/>
    <mergeCell ref="JSQ5:JSV5"/>
    <mergeCell ref="JSW5:JTB5"/>
    <mergeCell ref="JTC5:JTH5"/>
    <mergeCell ref="JTI5:JTN5"/>
    <mergeCell ref="JTO5:JTT5"/>
    <mergeCell ref="JTU5:JTZ5"/>
    <mergeCell ref="JRG5:JRL5"/>
    <mergeCell ref="JRM5:JRR5"/>
    <mergeCell ref="JRS5:JRX5"/>
    <mergeCell ref="JRY5:JSD5"/>
    <mergeCell ref="JSE5:JSJ5"/>
    <mergeCell ref="JSK5:JSP5"/>
    <mergeCell ref="KGM5:KGR5"/>
    <mergeCell ref="KGS5:KGX5"/>
    <mergeCell ref="KGY5:KHD5"/>
    <mergeCell ref="KHE5:KHJ5"/>
    <mergeCell ref="KHK5:KHP5"/>
    <mergeCell ref="KHQ5:KHV5"/>
    <mergeCell ref="KFC5:KFH5"/>
    <mergeCell ref="KFI5:KFN5"/>
    <mergeCell ref="KFO5:KFT5"/>
    <mergeCell ref="KFU5:KFZ5"/>
    <mergeCell ref="KGA5:KGF5"/>
    <mergeCell ref="KGG5:KGL5"/>
    <mergeCell ref="KDS5:KDX5"/>
    <mergeCell ref="KDY5:KED5"/>
    <mergeCell ref="KEE5:KEJ5"/>
    <mergeCell ref="KEK5:KEP5"/>
    <mergeCell ref="KEQ5:KEV5"/>
    <mergeCell ref="KEW5:KFB5"/>
    <mergeCell ref="KCI5:KCN5"/>
    <mergeCell ref="KCO5:KCT5"/>
    <mergeCell ref="KCU5:KCZ5"/>
    <mergeCell ref="KDA5:KDF5"/>
    <mergeCell ref="KDG5:KDL5"/>
    <mergeCell ref="KDM5:KDR5"/>
    <mergeCell ref="KAY5:KBD5"/>
    <mergeCell ref="KBE5:KBJ5"/>
    <mergeCell ref="KBK5:KBP5"/>
    <mergeCell ref="KBQ5:KBV5"/>
    <mergeCell ref="KBW5:KCB5"/>
    <mergeCell ref="KCC5:KCH5"/>
    <mergeCell ref="JZO5:JZT5"/>
    <mergeCell ref="JZU5:JZZ5"/>
    <mergeCell ref="KAA5:KAF5"/>
    <mergeCell ref="KAG5:KAL5"/>
    <mergeCell ref="KAM5:KAR5"/>
    <mergeCell ref="KAS5:KAX5"/>
    <mergeCell ref="KOU5:KOZ5"/>
    <mergeCell ref="KPA5:KPF5"/>
    <mergeCell ref="KPG5:KPL5"/>
    <mergeCell ref="KPM5:KPR5"/>
    <mergeCell ref="KPS5:KPX5"/>
    <mergeCell ref="KPY5:KQD5"/>
    <mergeCell ref="KNK5:KNP5"/>
    <mergeCell ref="KNQ5:KNV5"/>
    <mergeCell ref="KNW5:KOB5"/>
    <mergeCell ref="KOC5:KOH5"/>
    <mergeCell ref="KOI5:KON5"/>
    <mergeCell ref="KOO5:KOT5"/>
    <mergeCell ref="KMA5:KMF5"/>
    <mergeCell ref="KMG5:KML5"/>
    <mergeCell ref="KMM5:KMR5"/>
    <mergeCell ref="KMS5:KMX5"/>
    <mergeCell ref="KMY5:KND5"/>
    <mergeCell ref="KNE5:KNJ5"/>
    <mergeCell ref="KKQ5:KKV5"/>
    <mergeCell ref="KKW5:KLB5"/>
    <mergeCell ref="KLC5:KLH5"/>
    <mergeCell ref="KLI5:KLN5"/>
    <mergeCell ref="KLO5:KLT5"/>
    <mergeCell ref="KLU5:KLZ5"/>
    <mergeCell ref="KJG5:KJL5"/>
    <mergeCell ref="KJM5:KJR5"/>
    <mergeCell ref="KJS5:KJX5"/>
    <mergeCell ref="KJY5:KKD5"/>
    <mergeCell ref="KKE5:KKJ5"/>
    <mergeCell ref="KKK5:KKP5"/>
    <mergeCell ref="KHW5:KIB5"/>
    <mergeCell ref="KIC5:KIH5"/>
    <mergeCell ref="KII5:KIN5"/>
    <mergeCell ref="KIO5:KIT5"/>
    <mergeCell ref="KIU5:KIZ5"/>
    <mergeCell ref="KJA5:KJF5"/>
    <mergeCell ref="KXC5:KXH5"/>
    <mergeCell ref="KXI5:KXN5"/>
    <mergeCell ref="KXO5:KXT5"/>
    <mergeCell ref="KXU5:KXZ5"/>
    <mergeCell ref="KYA5:KYF5"/>
    <mergeCell ref="KYG5:KYL5"/>
    <mergeCell ref="KVS5:KVX5"/>
    <mergeCell ref="KVY5:KWD5"/>
    <mergeCell ref="KWE5:KWJ5"/>
    <mergeCell ref="KWK5:KWP5"/>
    <mergeCell ref="KWQ5:KWV5"/>
    <mergeCell ref="KWW5:KXB5"/>
    <mergeCell ref="KUI5:KUN5"/>
    <mergeCell ref="KUO5:KUT5"/>
    <mergeCell ref="KUU5:KUZ5"/>
    <mergeCell ref="KVA5:KVF5"/>
    <mergeCell ref="KVG5:KVL5"/>
    <mergeCell ref="KVM5:KVR5"/>
    <mergeCell ref="KSY5:KTD5"/>
    <mergeCell ref="KTE5:KTJ5"/>
    <mergeCell ref="KTK5:KTP5"/>
    <mergeCell ref="KTQ5:KTV5"/>
    <mergeCell ref="KTW5:KUB5"/>
    <mergeCell ref="KUC5:KUH5"/>
    <mergeCell ref="KRO5:KRT5"/>
    <mergeCell ref="KRU5:KRZ5"/>
    <mergeCell ref="KSA5:KSF5"/>
    <mergeCell ref="KSG5:KSL5"/>
    <mergeCell ref="KSM5:KSR5"/>
    <mergeCell ref="KSS5:KSX5"/>
    <mergeCell ref="KQE5:KQJ5"/>
    <mergeCell ref="KQK5:KQP5"/>
    <mergeCell ref="KQQ5:KQV5"/>
    <mergeCell ref="KQW5:KRB5"/>
    <mergeCell ref="KRC5:KRH5"/>
    <mergeCell ref="KRI5:KRN5"/>
    <mergeCell ref="LFK5:LFP5"/>
    <mergeCell ref="LFQ5:LFV5"/>
    <mergeCell ref="LFW5:LGB5"/>
    <mergeCell ref="LGC5:LGH5"/>
    <mergeCell ref="LGI5:LGN5"/>
    <mergeCell ref="LGO5:LGT5"/>
    <mergeCell ref="LEA5:LEF5"/>
    <mergeCell ref="LEG5:LEL5"/>
    <mergeCell ref="LEM5:LER5"/>
    <mergeCell ref="LES5:LEX5"/>
    <mergeCell ref="LEY5:LFD5"/>
    <mergeCell ref="LFE5:LFJ5"/>
    <mergeCell ref="LCQ5:LCV5"/>
    <mergeCell ref="LCW5:LDB5"/>
    <mergeCell ref="LDC5:LDH5"/>
    <mergeCell ref="LDI5:LDN5"/>
    <mergeCell ref="LDO5:LDT5"/>
    <mergeCell ref="LDU5:LDZ5"/>
    <mergeCell ref="LBG5:LBL5"/>
    <mergeCell ref="LBM5:LBR5"/>
    <mergeCell ref="LBS5:LBX5"/>
    <mergeCell ref="LBY5:LCD5"/>
    <mergeCell ref="LCE5:LCJ5"/>
    <mergeCell ref="LCK5:LCP5"/>
    <mergeCell ref="KZW5:LAB5"/>
    <mergeCell ref="LAC5:LAH5"/>
    <mergeCell ref="LAI5:LAN5"/>
    <mergeCell ref="LAO5:LAT5"/>
    <mergeCell ref="LAU5:LAZ5"/>
    <mergeCell ref="LBA5:LBF5"/>
    <mergeCell ref="KYM5:KYR5"/>
    <mergeCell ref="KYS5:KYX5"/>
    <mergeCell ref="KYY5:KZD5"/>
    <mergeCell ref="KZE5:KZJ5"/>
    <mergeCell ref="KZK5:KZP5"/>
    <mergeCell ref="KZQ5:KZV5"/>
    <mergeCell ref="LNS5:LNX5"/>
    <mergeCell ref="LNY5:LOD5"/>
    <mergeCell ref="LOE5:LOJ5"/>
    <mergeCell ref="LOK5:LOP5"/>
    <mergeCell ref="LOQ5:LOV5"/>
    <mergeCell ref="LOW5:LPB5"/>
    <mergeCell ref="LMI5:LMN5"/>
    <mergeCell ref="LMO5:LMT5"/>
    <mergeCell ref="LMU5:LMZ5"/>
    <mergeCell ref="LNA5:LNF5"/>
    <mergeCell ref="LNG5:LNL5"/>
    <mergeCell ref="LNM5:LNR5"/>
    <mergeCell ref="LKY5:LLD5"/>
    <mergeCell ref="LLE5:LLJ5"/>
    <mergeCell ref="LLK5:LLP5"/>
    <mergeCell ref="LLQ5:LLV5"/>
    <mergeCell ref="LLW5:LMB5"/>
    <mergeCell ref="LMC5:LMH5"/>
    <mergeCell ref="LJO5:LJT5"/>
    <mergeCell ref="LJU5:LJZ5"/>
    <mergeCell ref="LKA5:LKF5"/>
    <mergeCell ref="LKG5:LKL5"/>
    <mergeCell ref="LKM5:LKR5"/>
    <mergeCell ref="LKS5:LKX5"/>
    <mergeCell ref="LIE5:LIJ5"/>
    <mergeCell ref="LIK5:LIP5"/>
    <mergeCell ref="LIQ5:LIV5"/>
    <mergeCell ref="LIW5:LJB5"/>
    <mergeCell ref="LJC5:LJH5"/>
    <mergeCell ref="LJI5:LJN5"/>
    <mergeCell ref="LGU5:LGZ5"/>
    <mergeCell ref="LHA5:LHF5"/>
    <mergeCell ref="LHG5:LHL5"/>
    <mergeCell ref="LHM5:LHR5"/>
    <mergeCell ref="LHS5:LHX5"/>
    <mergeCell ref="LHY5:LID5"/>
    <mergeCell ref="LWA5:LWF5"/>
    <mergeCell ref="LWG5:LWL5"/>
    <mergeCell ref="LWM5:LWR5"/>
    <mergeCell ref="LWS5:LWX5"/>
    <mergeCell ref="LWY5:LXD5"/>
    <mergeCell ref="LXE5:LXJ5"/>
    <mergeCell ref="LUQ5:LUV5"/>
    <mergeCell ref="LUW5:LVB5"/>
    <mergeCell ref="LVC5:LVH5"/>
    <mergeCell ref="LVI5:LVN5"/>
    <mergeCell ref="LVO5:LVT5"/>
    <mergeCell ref="LVU5:LVZ5"/>
    <mergeCell ref="LTG5:LTL5"/>
    <mergeCell ref="LTM5:LTR5"/>
    <mergeCell ref="LTS5:LTX5"/>
    <mergeCell ref="LTY5:LUD5"/>
    <mergeCell ref="LUE5:LUJ5"/>
    <mergeCell ref="LUK5:LUP5"/>
    <mergeCell ref="LRW5:LSB5"/>
    <mergeCell ref="LSC5:LSH5"/>
    <mergeCell ref="LSI5:LSN5"/>
    <mergeCell ref="LSO5:LST5"/>
    <mergeCell ref="LSU5:LSZ5"/>
    <mergeCell ref="LTA5:LTF5"/>
    <mergeCell ref="LQM5:LQR5"/>
    <mergeCell ref="LQS5:LQX5"/>
    <mergeCell ref="LQY5:LRD5"/>
    <mergeCell ref="LRE5:LRJ5"/>
    <mergeCell ref="LRK5:LRP5"/>
    <mergeCell ref="LRQ5:LRV5"/>
    <mergeCell ref="LPC5:LPH5"/>
    <mergeCell ref="LPI5:LPN5"/>
    <mergeCell ref="LPO5:LPT5"/>
    <mergeCell ref="LPU5:LPZ5"/>
    <mergeCell ref="LQA5:LQF5"/>
    <mergeCell ref="LQG5:LQL5"/>
    <mergeCell ref="MEI5:MEN5"/>
    <mergeCell ref="MEO5:MET5"/>
    <mergeCell ref="MEU5:MEZ5"/>
    <mergeCell ref="MFA5:MFF5"/>
    <mergeCell ref="MFG5:MFL5"/>
    <mergeCell ref="MFM5:MFR5"/>
    <mergeCell ref="MCY5:MDD5"/>
    <mergeCell ref="MDE5:MDJ5"/>
    <mergeCell ref="MDK5:MDP5"/>
    <mergeCell ref="MDQ5:MDV5"/>
    <mergeCell ref="MDW5:MEB5"/>
    <mergeCell ref="MEC5:MEH5"/>
    <mergeCell ref="MBO5:MBT5"/>
    <mergeCell ref="MBU5:MBZ5"/>
    <mergeCell ref="MCA5:MCF5"/>
    <mergeCell ref="MCG5:MCL5"/>
    <mergeCell ref="MCM5:MCR5"/>
    <mergeCell ref="MCS5:MCX5"/>
    <mergeCell ref="MAE5:MAJ5"/>
    <mergeCell ref="MAK5:MAP5"/>
    <mergeCell ref="MAQ5:MAV5"/>
    <mergeCell ref="MAW5:MBB5"/>
    <mergeCell ref="MBC5:MBH5"/>
    <mergeCell ref="MBI5:MBN5"/>
    <mergeCell ref="LYU5:LYZ5"/>
    <mergeCell ref="LZA5:LZF5"/>
    <mergeCell ref="LZG5:LZL5"/>
    <mergeCell ref="LZM5:LZR5"/>
    <mergeCell ref="LZS5:LZX5"/>
    <mergeCell ref="LZY5:MAD5"/>
    <mergeCell ref="LXK5:LXP5"/>
    <mergeCell ref="LXQ5:LXV5"/>
    <mergeCell ref="LXW5:LYB5"/>
    <mergeCell ref="LYC5:LYH5"/>
    <mergeCell ref="LYI5:LYN5"/>
    <mergeCell ref="LYO5:LYT5"/>
    <mergeCell ref="MMQ5:MMV5"/>
    <mergeCell ref="MMW5:MNB5"/>
    <mergeCell ref="MNC5:MNH5"/>
    <mergeCell ref="MNI5:MNN5"/>
    <mergeCell ref="MNO5:MNT5"/>
    <mergeCell ref="MNU5:MNZ5"/>
    <mergeCell ref="MLG5:MLL5"/>
    <mergeCell ref="MLM5:MLR5"/>
    <mergeCell ref="MLS5:MLX5"/>
    <mergeCell ref="MLY5:MMD5"/>
    <mergeCell ref="MME5:MMJ5"/>
    <mergeCell ref="MMK5:MMP5"/>
    <mergeCell ref="MJW5:MKB5"/>
    <mergeCell ref="MKC5:MKH5"/>
    <mergeCell ref="MKI5:MKN5"/>
    <mergeCell ref="MKO5:MKT5"/>
    <mergeCell ref="MKU5:MKZ5"/>
    <mergeCell ref="MLA5:MLF5"/>
    <mergeCell ref="MIM5:MIR5"/>
    <mergeCell ref="MIS5:MIX5"/>
    <mergeCell ref="MIY5:MJD5"/>
    <mergeCell ref="MJE5:MJJ5"/>
    <mergeCell ref="MJK5:MJP5"/>
    <mergeCell ref="MJQ5:MJV5"/>
    <mergeCell ref="MHC5:MHH5"/>
    <mergeCell ref="MHI5:MHN5"/>
    <mergeCell ref="MHO5:MHT5"/>
    <mergeCell ref="MHU5:MHZ5"/>
    <mergeCell ref="MIA5:MIF5"/>
    <mergeCell ref="MIG5:MIL5"/>
    <mergeCell ref="MFS5:MFX5"/>
    <mergeCell ref="MFY5:MGD5"/>
    <mergeCell ref="MGE5:MGJ5"/>
    <mergeCell ref="MGK5:MGP5"/>
    <mergeCell ref="MGQ5:MGV5"/>
    <mergeCell ref="MGW5:MHB5"/>
    <mergeCell ref="MUY5:MVD5"/>
    <mergeCell ref="MVE5:MVJ5"/>
    <mergeCell ref="MVK5:MVP5"/>
    <mergeCell ref="MVQ5:MVV5"/>
    <mergeCell ref="MVW5:MWB5"/>
    <mergeCell ref="MWC5:MWH5"/>
    <mergeCell ref="MTO5:MTT5"/>
    <mergeCell ref="MTU5:MTZ5"/>
    <mergeCell ref="MUA5:MUF5"/>
    <mergeCell ref="MUG5:MUL5"/>
    <mergeCell ref="MUM5:MUR5"/>
    <mergeCell ref="MUS5:MUX5"/>
    <mergeCell ref="MSE5:MSJ5"/>
    <mergeCell ref="MSK5:MSP5"/>
    <mergeCell ref="MSQ5:MSV5"/>
    <mergeCell ref="MSW5:MTB5"/>
    <mergeCell ref="MTC5:MTH5"/>
    <mergeCell ref="MTI5:MTN5"/>
    <mergeCell ref="MQU5:MQZ5"/>
    <mergeCell ref="MRA5:MRF5"/>
    <mergeCell ref="MRG5:MRL5"/>
    <mergeCell ref="MRM5:MRR5"/>
    <mergeCell ref="MRS5:MRX5"/>
    <mergeCell ref="MRY5:MSD5"/>
    <mergeCell ref="MPK5:MPP5"/>
    <mergeCell ref="MPQ5:MPV5"/>
    <mergeCell ref="MPW5:MQB5"/>
    <mergeCell ref="MQC5:MQH5"/>
    <mergeCell ref="MQI5:MQN5"/>
    <mergeCell ref="MQO5:MQT5"/>
    <mergeCell ref="MOA5:MOF5"/>
    <mergeCell ref="MOG5:MOL5"/>
    <mergeCell ref="MOM5:MOR5"/>
    <mergeCell ref="MOS5:MOX5"/>
    <mergeCell ref="MOY5:MPD5"/>
    <mergeCell ref="MPE5:MPJ5"/>
    <mergeCell ref="NDG5:NDL5"/>
    <mergeCell ref="NDM5:NDR5"/>
    <mergeCell ref="NDS5:NDX5"/>
    <mergeCell ref="NDY5:NED5"/>
    <mergeCell ref="NEE5:NEJ5"/>
    <mergeCell ref="NEK5:NEP5"/>
    <mergeCell ref="NBW5:NCB5"/>
    <mergeCell ref="NCC5:NCH5"/>
    <mergeCell ref="NCI5:NCN5"/>
    <mergeCell ref="NCO5:NCT5"/>
    <mergeCell ref="NCU5:NCZ5"/>
    <mergeCell ref="NDA5:NDF5"/>
    <mergeCell ref="NAM5:NAR5"/>
    <mergeCell ref="NAS5:NAX5"/>
    <mergeCell ref="NAY5:NBD5"/>
    <mergeCell ref="NBE5:NBJ5"/>
    <mergeCell ref="NBK5:NBP5"/>
    <mergeCell ref="NBQ5:NBV5"/>
    <mergeCell ref="MZC5:MZH5"/>
    <mergeCell ref="MZI5:MZN5"/>
    <mergeCell ref="MZO5:MZT5"/>
    <mergeCell ref="MZU5:MZZ5"/>
    <mergeCell ref="NAA5:NAF5"/>
    <mergeCell ref="NAG5:NAL5"/>
    <mergeCell ref="MXS5:MXX5"/>
    <mergeCell ref="MXY5:MYD5"/>
    <mergeCell ref="MYE5:MYJ5"/>
    <mergeCell ref="MYK5:MYP5"/>
    <mergeCell ref="MYQ5:MYV5"/>
    <mergeCell ref="MYW5:MZB5"/>
    <mergeCell ref="MWI5:MWN5"/>
    <mergeCell ref="MWO5:MWT5"/>
    <mergeCell ref="MWU5:MWZ5"/>
    <mergeCell ref="MXA5:MXF5"/>
    <mergeCell ref="MXG5:MXL5"/>
    <mergeCell ref="MXM5:MXR5"/>
    <mergeCell ref="NLO5:NLT5"/>
    <mergeCell ref="NLU5:NLZ5"/>
    <mergeCell ref="NMA5:NMF5"/>
    <mergeCell ref="NMG5:NML5"/>
    <mergeCell ref="NMM5:NMR5"/>
    <mergeCell ref="NMS5:NMX5"/>
    <mergeCell ref="NKE5:NKJ5"/>
    <mergeCell ref="NKK5:NKP5"/>
    <mergeCell ref="NKQ5:NKV5"/>
    <mergeCell ref="NKW5:NLB5"/>
    <mergeCell ref="NLC5:NLH5"/>
    <mergeCell ref="NLI5:NLN5"/>
    <mergeCell ref="NIU5:NIZ5"/>
    <mergeCell ref="NJA5:NJF5"/>
    <mergeCell ref="NJG5:NJL5"/>
    <mergeCell ref="NJM5:NJR5"/>
    <mergeCell ref="NJS5:NJX5"/>
    <mergeCell ref="NJY5:NKD5"/>
    <mergeCell ref="NHK5:NHP5"/>
    <mergeCell ref="NHQ5:NHV5"/>
    <mergeCell ref="NHW5:NIB5"/>
    <mergeCell ref="NIC5:NIH5"/>
    <mergeCell ref="NII5:NIN5"/>
    <mergeCell ref="NIO5:NIT5"/>
    <mergeCell ref="NGA5:NGF5"/>
    <mergeCell ref="NGG5:NGL5"/>
    <mergeCell ref="NGM5:NGR5"/>
    <mergeCell ref="NGS5:NGX5"/>
    <mergeCell ref="NGY5:NHD5"/>
    <mergeCell ref="NHE5:NHJ5"/>
    <mergeCell ref="NEQ5:NEV5"/>
    <mergeCell ref="NEW5:NFB5"/>
    <mergeCell ref="NFC5:NFH5"/>
    <mergeCell ref="NFI5:NFN5"/>
    <mergeCell ref="NFO5:NFT5"/>
    <mergeCell ref="NFU5:NFZ5"/>
    <mergeCell ref="NTW5:NUB5"/>
    <mergeCell ref="NUC5:NUH5"/>
    <mergeCell ref="NUI5:NUN5"/>
    <mergeCell ref="NUO5:NUT5"/>
    <mergeCell ref="NUU5:NUZ5"/>
    <mergeCell ref="NVA5:NVF5"/>
    <mergeCell ref="NSM5:NSR5"/>
    <mergeCell ref="NSS5:NSX5"/>
    <mergeCell ref="NSY5:NTD5"/>
    <mergeCell ref="NTE5:NTJ5"/>
    <mergeCell ref="NTK5:NTP5"/>
    <mergeCell ref="NTQ5:NTV5"/>
    <mergeCell ref="NRC5:NRH5"/>
    <mergeCell ref="NRI5:NRN5"/>
    <mergeCell ref="NRO5:NRT5"/>
    <mergeCell ref="NRU5:NRZ5"/>
    <mergeCell ref="NSA5:NSF5"/>
    <mergeCell ref="NSG5:NSL5"/>
    <mergeCell ref="NPS5:NPX5"/>
    <mergeCell ref="NPY5:NQD5"/>
    <mergeCell ref="NQE5:NQJ5"/>
    <mergeCell ref="NQK5:NQP5"/>
    <mergeCell ref="NQQ5:NQV5"/>
    <mergeCell ref="NQW5:NRB5"/>
    <mergeCell ref="NOI5:NON5"/>
    <mergeCell ref="NOO5:NOT5"/>
    <mergeCell ref="NOU5:NOZ5"/>
    <mergeCell ref="NPA5:NPF5"/>
    <mergeCell ref="NPG5:NPL5"/>
    <mergeCell ref="NPM5:NPR5"/>
    <mergeCell ref="NMY5:NND5"/>
    <mergeCell ref="NNE5:NNJ5"/>
    <mergeCell ref="NNK5:NNP5"/>
    <mergeCell ref="NNQ5:NNV5"/>
    <mergeCell ref="NNW5:NOB5"/>
    <mergeCell ref="NOC5:NOH5"/>
    <mergeCell ref="OCE5:OCJ5"/>
    <mergeCell ref="OCK5:OCP5"/>
    <mergeCell ref="OCQ5:OCV5"/>
    <mergeCell ref="OCW5:ODB5"/>
    <mergeCell ref="ODC5:ODH5"/>
    <mergeCell ref="ODI5:ODN5"/>
    <mergeCell ref="OAU5:OAZ5"/>
    <mergeCell ref="OBA5:OBF5"/>
    <mergeCell ref="OBG5:OBL5"/>
    <mergeCell ref="OBM5:OBR5"/>
    <mergeCell ref="OBS5:OBX5"/>
    <mergeCell ref="OBY5:OCD5"/>
    <mergeCell ref="NZK5:NZP5"/>
    <mergeCell ref="NZQ5:NZV5"/>
    <mergeCell ref="NZW5:OAB5"/>
    <mergeCell ref="OAC5:OAH5"/>
    <mergeCell ref="OAI5:OAN5"/>
    <mergeCell ref="OAO5:OAT5"/>
    <mergeCell ref="NYA5:NYF5"/>
    <mergeCell ref="NYG5:NYL5"/>
    <mergeCell ref="NYM5:NYR5"/>
    <mergeCell ref="NYS5:NYX5"/>
    <mergeCell ref="NYY5:NZD5"/>
    <mergeCell ref="NZE5:NZJ5"/>
    <mergeCell ref="NWQ5:NWV5"/>
    <mergeCell ref="NWW5:NXB5"/>
    <mergeCell ref="NXC5:NXH5"/>
    <mergeCell ref="NXI5:NXN5"/>
    <mergeCell ref="NXO5:NXT5"/>
    <mergeCell ref="NXU5:NXZ5"/>
    <mergeCell ref="NVG5:NVL5"/>
    <mergeCell ref="NVM5:NVR5"/>
    <mergeCell ref="NVS5:NVX5"/>
    <mergeCell ref="NVY5:NWD5"/>
    <mergeCell ref="NWE5:NWJ5"/>
    <mergeCell ref="NWK5:NWP5"/>
    <mergeCell ref="OKM5:OKR5"/>
    <mergeCell ref="OKS5:OKX5"/>
    <mergeCell ref="OKY5:OLD5"/>
    <mergeCell ref="OLE5:OLJ5"/>
    <mergeCell ref="OLK5:OLP5"/>
    <mergeCell ref="OLQ5:OLV5"/>
    <mergeCell ref="OJC5:OJH5"/>
    <mergeCell ref="OJI5:OJN5"/>
    <mergeCell ref="OJO5:OJT5"/>
    <mergeCell ref="OJU5:OJZ5"/>
    <mergeCell ref="OKA5:OKF5"/>
    <mergeCell ref="OKG5:OKL5"/>
    <mergeCell ref="OHS5:OHX5"/>
    <mergeCell ref="OHY5:OID5"/>
    <mergeCell ref="OIE5:OIJ5"/>
    <mergeCell ref="OIK5:OIP5"/>
    <mergeCell ref="OIQ5:OIV5"/>
    <mergeCell ref="OIW5:OJB5"/>
    <mergeCell ref="OGI5:OGN5"/>
    <mergeCell ref="OGO5:OGT5"/>
    <mergeCell ref="OGU5:OGZ5"/>
    <mergeCell ref="OHA5:OHF5"/>
    <mergeCell ref="OHG5:OHL5"/>
    <mergeCell ref="OHM5:OHR5"/>
    <mergeCell ref="OEY5:OFD5"/>
    <mergeCell ref="OFE5:OFJ5"/>
    <mergeCell ref="OFK5:OFP5"/>
    <mergeCell ref="OFQ5:OFV5"/>
    <mergeCell ref="OFW5:OGB5"/>
    <mergeCell ref="OGC5:OGH5"/>
    <mergeCell ref="ODO5:ODT5"/>
    <mergeCell ref="ODU5:ODZ5"/>
    <mergeCell ref="OEA5:OEF5"/>
    <mergeCell ref="OEG5:OEL5"/>
    <mergeCell ref="OEM5:OER5"/>
    <mergeCell ref="OES5:OEX5"/>
    <mergeCell ref="OSU5:OSZ5"/>
    <mergeCell ref="OTA5:OTF5"/>
    <mergeCell ref="OTG5:OTL5"/>
    <mergeCell ref="OTM5:OTR5"/>
    <mergeCell ref="OTS5:OTX5"/>
    <mergeCell ref="OTY5:OUD5"/>
    <mergeCell ref="ORK5:ORP5"/>
    <mergeCell ref="ORQ5:ORV5"/>
    <mergeCell ref="ORW5:OSB5"/>
    <mergeCell ref="OSC5:OSH5"/>
    <mergeCell ref="OSI5:OSN5"/>
    <mergeCell ref="OSO5:OST5"/>
    <mergeCell ref="OQA5:OQF5"/>
    <mergeCell ref="OQG5:OQL5"/>
    <mergeCell ref="OQM5:OQR5"/>
    <mergeCell ref="OQS5:OQX5"/>
    <mergeCell ref="OQY5:ORD5"/>
    <mergeCell ref="ORE5:ORJ5"/>
    <mergeCell ref="OOQ5:OOV5"/>
    <mergeCell ref="OOW5:OPB5"/>
    <mergeCell ref="OPC5:OPH5"/>
    <mergeCell ref="OPI5:OPN5"/>
    <mergeCell ref="OPO5:OPT5"/>
    <mergeCell ref="OPU5:OPZ5"/>
    <mergeCell ref="ONG5:ONL5"/>
    <mergeCell ref="ONM5:ONR5"/>
    <mergeCell ref="ONS5:ONX5"/>
    <mergeCell ref="ONY5:OOD5"/>
    <mergeCell ref="OOE5:OOJ5"/>
    <mergeCell ref="OOK5:OOP5"/>
    <mergeCell ref="OLW5:OMB5"/>
    <mergeCell ref="OMC5:OMH5"/>
    <mergeCell ref="OMI5:OMN5"/>
    <mergeCell ref="OMO5:OMT5"/>
    <mergeCell ref="OMU5:OMZ5"/>
    <mergeCell ref="ONA5:ONF5"/>
    <mergeCell ref="PBC5:PBH5"/>
    <mergeCell ref="PBI5:PBN5"/>
    <mergeCell ref="PBO5:PBT5"/>
    <mergeCell ref="PBU5:PBZ5"/>
    <mergeCell ref="PCA5:PCF5"/>
    <mergeCell ref="PCG5:PCL5"/>
    <mergeCell ref="OZS5:OZX5"/>
    <mergeCell ref="OZY5:PAD5"/>
    <mergeCell ref="PAE5:PAJ5"/>
    <mergeCell ref="PAK5:PAP5"/>
    <mergeCell ref="PAQ5:PAV5"/>
    <mergeCell ref="PAW5:PBB5"/>
    <mergeCell ref="OYI5:OYN5"/>
    <mergeCell ref="OYO5:OYT5"/>
    <mergeCell ref="OYU5:OYZ5"/>
    <mergeCell ref="OZA5:OZF5"/>
    <mergeCell ref="OZG5:OZL5"/>
    <mergeCell ref="OZM5:OZR5"/>
    <mergeCell ref="OWY5:OXD5"/>
    <mergeCell ref="OXE5:OXJ5"/>
    <mergeCell ref="OXK5:OXP5"/>
    <mergeCell ref="OXQ5:OXV5"/>
    <mergeCell ref="OXW5:OYB5"/>
    <mergeCell ref="OYC5:OYH5"/>
    <mergeCell ref="OVO5:OVT5"/>
    <mergeCell ref="OVU5:OVZ5"/>
    <mergeCell ref="OWA5:OWF5"/>
    <mergeCell ref="OWG5:OWL5"/>
    <mergeCell ref="OWM5:OWR5"/>
    <mergeCell ref="OWS5:OWX5"/>
    <mergeCell ref="OUE5:OUJ5"/>
    <mergeCell ref="OUK5:OUP5"/>
    <mergeCell ref="OUQ5:OUV5"/>
    <mergeCell ref="OUW5:OVB5"/>
    <mergeCell ref="OVC5:OVH5"/>
    <mergeCell ref="OVI5:OVN5"/>
    <mergeCell ref="PJK5:PJP5"/>
    <mergeCell ref="PJQ5:PJV5"/>
    <mergeCell ref="PJW5:PKB5"/>
    <mergeCell ref="PKC5:PKH5"/>
    <mergeCell ref="PKI5:PKN5"/>
    <mergeCell ref="PKO5:PKT5"/>
    <mergeCell ref="PIA5:PIF5"/>
    <mergeCell ref="PIG5:PIL5"/>
    <mergeCell ref="PIM5:PIR5"/>
    <mergeCell ref="PIS5:PIX5"/>
    <mergeCell ref="PIY5:PJD5"/>
    <mergeCell ref="PJE5:PJJ5"/>
    <mergeCell ref="PGQ5:PGV5"/>
    <mergeCell ref="PGW5:PHB5"/>
    <mergeCell ref="PHC5:PHH5"/>
    <mergeCell ref="PHI5:PHN5"/>
    <mergeCell ref="PHO5:PHT5"/>
    <mergeCell ref="PHU5:PHZ5"/>
    <mergeCell ref="PFG5:PFL5"/>
    <mergeCell ref="PFM5:PFR5"/>
    <mergeCell ref="PFS5:PFX5"/>
    <mergeCell ref="PFY5:PGD5"/>
    <mergeCell ref="PGE5:PGJ5"/>
    <mergeCell ref="PGK5:PGP5"/>
    <mergeCell ref="PDW5:PEB5"/>
    <mergeCell ref="PEC5:PEH5"/>
    <mergeCell ref="PEI5:PEN5"/>
    <mergeCell ref="PEO5:PET5"/>
    <mergeCell ref="PEU5:PEZ5"/>
    <mergeCell ref="PFA5:PFF5"/>
    <mergeCell ref="PCM5:PCR5"/>
    <mergeCell ref="PCS5:PCX5"/>
    <mergeCell ref="PCY5:PDD5"/>
    <mergeCell ref="PDE5:PDJ5"/>
    <mergeCell ref="PDK5:PDP5"/>
    <mergeCell ref="PDQ5:PDV5"/>
    <mergeCell ref="PRS5:PRX5"/>
    <mergeCell ref="PRY5:PSD5"/>
    <mergeCell ref="PSE5:PSJ5"/>
    <mergeCell ref="PSK5:PSP5"/>
    <mergeCell ref="PSQ5:PSV5"/>
    <mergeCell ref="PSW5:PTB5"/>
    <mergeCell ref="PQI5:PQN5"/>
    <mergeCell ref="PQO5:PQT5"/>
    <mergeCell ref="PQU5:PQZ5"/>
    <mergeCell ref="PRA5:PRF5"/>
    <mergeCell ref="PRG5:PRL5"/>
    <mergeCell ref="PRM5:PRR5"/>
    <mergeCell ref="POY5:PPD5"/>
    <mergeCell ref="PPE5:PPJ5"/>
    <mergeCell ref="PPK5:PPP5"/>
    <mergeCell ref="PPQ5:PPV5"/>
    <mergeCell ref="PPW5:PQB5"/>
    <mergeCell ref="PQC5:PQH5"/>
    <mergeCell ref="PNO5:PNT5"/>
    <mergeCell ref="PNU5:PNZ5"/>
    <mergeCell ref="POA5:POF5"/>
    <mergeCell ref="POG5:POL5"/>
    <mergeCell ref="POM5:POR5"/>
    <mergeCell ref="POS5:POX5"/>
    <mergeCell ref="PME5:PMJ5"/>
    <mergeCell ref="PMK5:PMP5"/>
    <mergeCell ref="PMQ5:PMV5"/>
    <mergeCell ref="PMW5:PNB5"/>
    <mergeCell ref="PNC5:PNH5"/>
    <mergeCell ref="PNI5:PNN5"/>
    <mergeCell ref="PKU5:PKZ5"/>
    <mergeCell ref="PLA5:PLF5"/>
    <mergeCell ref="PLG5:PLL5"/>
    <mergeCell ref="PLM5:PLR5"/>
    <mergeCell ref="PLS5:PLX5"/>
    <mergeCell ref="PLY5:PMD5"/>
    <mergeCell ref="QAA5:QAF5"/>
    <mergeCell ref="QAG5:QAL5"/>
    <mergeCell ref="QAM5:QAR5"/>
    <mergeCell ref="QAS5:QAX5"/>
    <mergeCell ref="QAY5:QBD5"/>
    <mergeCell ref="QBE5:QBJ5"/>
    <mergeCell ref="PYQ5:PYV5"/>
    <mergeCell ref="PYW5:PZB5"/>
    <mergeCell ref="PZC5:PZH5"/>
    <mergeCell ref="PZI5:PZN5"/>
    <mergeCell ref="PZO5:PZT5"/>
    <mergeCell ref="PZU5:PZZ5"/>
    <mergeCell ref="PXG5:PXL5"/>
    <mergeCell ref="PXM5:PXR5"/>
    <mergeCell ref="PXS5:PXX5"/>
    <mergeCell ref="PXY5:PYD5"/>
    <mergeCell ref="PYE5:PYJ5"/>
    <mergeCell ref="PYK5:PYP5"/>
    <mergeCell ref="PVW5:PWB5"/>
    <mergeCell ref="PWC5:PWH5"/>
    <mergeCell ref="PWI5:PWN5"/>
    <mergeCell ref="PWO5:PWT5"/>
    <mergeCell ref="PWU5:PWZ5"/>
    <mergeCell ref="PXA5:PXF5"/>
    <mergeCell ref="PUM5:PUR5"/>
    <mergeCell ref="PUS5:PUX5"/>
    <mergeCell ref="PUY5:PVD5"/>
    <mergeCell ref="PVE5:PVJ5"/>
    <mergeCell ref="PVK5:PVP5"/>
    <mergeCell ref="PVQ5:PVV5"/>
    <mergeCell ref="PTC5:PTH5"/>
    <mergeCell ref="PTI5:PTN5"/>
    <mergeCell ref="PTO5:PTT5"/>
    <mergeCell ref="PTU5:PTZ5"/>
    <mergeCell ref="PUA5:PUF5"/>
    <mergeCell ref="PUG5:PUL5"/>
    <mergeCell ref="QII5:QIN5"/>
    <mergeCell ref="QIO5:QIT5"/>
    <mergeCell ref="QIU5:QIZ5"/>
    <mergeCell ref="QJA5:QJF5"/>
    <mergeCell ref="QJG5:QJL5"/>
    <mergeCell ref="QJM5:QJR5"/>
    <mergeCell ref="QGY5:QHD5"/>
    <mergeCell ref="QHE5:QHJ5"/>
    <mergeCell ref="QHK5:QHP5"/>
    <mergeCell ref="QHQ5:QHV5"/>
    <mergeCell ref="QHW5:QIB5"/>
    <mergeCell ref="QIC5:QIH5"/>
    <mergeCell ref="QFO5:QFT5"/>
    <mergeCell ref="QFU5:QFZ5"/>
    <mergeCell ref="QGA5:QGF5"/>
    <mergeCell ref="QGG5:QGL5"/>
    <mergeCell ref="QGM5:QGR5"/>
    <mergeCell ref="QGS5:QGX5"/>
    <mergeCell ref="QEE5:QEJ5"/>
    <mergeCell ref="QEK5:QEP5"/>
    <mergeCell ref="QEQ5:QEV5"/>
    <mergeCell ref="QEW5:QFB5"/>
    <mergeCell ref="QFC5:QFH5"/>
    <mergeCell ref="QFI5:QFN5"/>
    <mergeCell ref="QCU5:QCZ5"/>
    <mergeCell ref="QDA5:QDF5"/>
    <mergeCell ref="QDG5:QDL5"/>
    <mergeCell ref="QDM5:QDR5"/>
    <mergeCell ref="QDS5:QDX5"/>
    <mergeCell ref="QDY5:QED5"/>
    <mergeCell ref="QBK5:QBP5"/>
    <mergeCell ref="QBQ5:QBV5"/>
    <mergeCell ref="QBW5:QCB5"/>
    <mergeCell ref="QCC5:QCH5"/>
    <mergeCell ref="QCI5:QCN5"/>
    <mergeCell ref="QCO5:QCT5"/>
    <mergeCell ref="QQQ5:QQV5"/>
    <mergeCell ref="QQW5:QRB5"/>
    <mergeCell ref="QRC5:QRH5"/>
    <mergeCell ref="QRI5:QRN5"/>
    <mergeCell ref="QRO5:QRT5"/>
    <mergeCell ref="QRU5:QRZ5"/>
    <mergeCell ref="QPG5:QPL5"/>
    <mergeCell ref="QPM5:QPR5"/>
    <mergeCell ref="QPS5:QPX5"/>
    <mergeCell ref="QPY5:QQD5"/>
    <mergeCell ref="QQE5:QQJ5"/>
    <mergeCell ref="QQK5:QQP5"/>
    <mergeCell ref="QNW5:QOB5"/>
    <mergeCell ref="QOC5:QOH5"/>
    <mergeCell ref="QOI5:QON5"/>
    <mergeCell ref="QOO5:QOT5"/>
    <mergeCell ref="QOU5:QOZ5"/>
    <mergeCell ref="QPA5:QPF5"/>
    <mergeCell ref="QMM5:QMR5"/>
    <mergeCell ref="QMS5:QMX5"/>
    <mergeCell ref="QMY5:QND5"/>
    <mergeCell ref="QNE5:QNJ5"/>
    <mergeCell ref="QNK5:QNP5"/>
    <mergeCell ref="QNQ5:QNV5"/>
    <mergeCell ref="QLC5:QLH5"/>
    <mergeCell ref="QLI5:QLN5"/>
    <mergeCell ref="QLO5:QLT5"/>
    <mergeCell ref="QLU5:QLZ5"/>
    <mergeCell ref="QMA5:QMF5"/>
    <mergeCell ref="QMG5:QML5"/>
    <mergeCell ref="QJS5:QJX5"/>
    <mergeCell ref="QJY5:QKD5"/>
    <mergeCell ref="QKE5:QKJ5"/>
    <mergeCell ref="QKK5:QKP5"/>
    <mergeCell ref="QKQ5:QKV5"/>
    <mergeCell ref="QKW5:QLB5"/>
    <mergeCell ref="QYY5:QZD5"/>
    <mergeCell ref="QZE5:QZJ5"/>
    <mergeCell ref="QZK5:QZP5"/>
    <mergeCell ref="QZQ5:QZV5"/>
    <mergeCell ref="QZW5:RAB5"/>
    <mergeCell ref="RAC5:RAH5"/>
    <mergeCell ref="QXO5:QXT5"/>
    <mergeCell ref="QXU5:QXZ5"/>
    <mergeCell ref="QYA5:QYF5"/>
    <mergeCell ref="QYG5:QYL5"/>
    <mergeCell ref="QYM5:QYR5"/>
    <mergeCell ref="QYS5:QYX5"/>
    <mergeCell ref="QWE5:QWJ5"/>
    <mergeCell ref="QWK5:QWP5"/>
    <mergeCell ref="QWQ5:QWV5"/>
    <mergeCell ref="QWW5:QXB5"/>
    <mergeCell ref="QXC5:QXH5"/>
    <mergeCell ref="QXI5:QXN5"/>
    <mergeCell ref="QUU5:QUZ5"/>
    <mergeCell ref="QVA5:QVF5"/>
    <mergeCell ref="QVG5:QVL5"/>
    <mergeCell ref="QVM5:QVR5"/>
    <mergeCell ref="QVS5:QVX5"/>
    <mergeCell ref="QVY5:QWD5"/>
    <mergeCell ref="QTK5:QTP5"/>
    <mergeCell ref="QTQ5:QTV5"/>
    <mergeCell ref="QTW5:QUB5"/>
    <mergeCell ref="QUC5:QUH5"/>
    <mergeCell ref="QUI5:QUN5"/>
    <mergeCell ref="QUO5:QUT5"/>
    <mergeCell ref="QSA5:QSF5"/>
    <mergeCell ref="QSG5:QSL5"/>
    <mergeCell ref="QSM5:QSR5"/>
    <mergeCell ref="QSS5:QSX5"/>
    <mergeCell ref="QSY5:QTD5"/>
    <mergeCell ref="QTE5:QTJ5"/>
    <mergeCell ref="RHG5:RHL5"/>
    <mergeCell ref="RHM5:RHR5"/>
    <mergeCell ref="RHS5:RHX5"/>
    <mergeCell ref="RHY5:RID5"/>
    <mergeCell ref="RIE5:RIJ5"/>
    <mergeCell ref="RIK5:RIP5"/>
    <mergeCell ref="RFW5:RGB5"/>
    <mergeCell ref="RGC5:RGH5"/>
    <mergeCell ref="RGI5:RGN5"/>
    <mergeCell ref="RGO5:RGT5"/>
    <mergeCell ref="RGU5:RGZ5"/>
    <mergeCell ref="RHA5:RHF5"/>
    <mergeCell ref="REM5:RER5"/>
    <mergeCell ref="RES5:REX5"/>
    <mergeCell ref="REY5:RFD5"/>
    <mergeCell ref="RFE5:RFJ5"/>
    <mergeCell ref="RFK5:RFP5"/>
    <mergeCell ref="RFQ5:RFV5"/>
    <mergeCell ref="RDC5:RDH5"/>
    <mergeCell ref="RDI5:RDN5"/>
    <mergeCell ref="RDO5:RDT5"/>
    <mergeCell ref="RDU5:RDZ5"/>
    <mergeCell ref="REA5:REF5"/>
    <mergeCell ref="REG5:REL5"/>
    <mergeCell ref="RBS5:RBX5"/>
    <mergeCell ref="RBY5:RCD5"/>
    <mergeCell ref="RCE5:RCJ5"/>
    <mergeCell ref="RCK5:RCP5"/>
    <mergeCell ref="RCQ5:RCV5"/>
    <mergeCell ref="RCW5:RDB5"/>
    <mergeCell ref="RAI5:RAN5"/>
    <mergeCell ref="RAO5:RAT5"/>
    <mergeCell ref="RAU5:RAZ5"/>
    <mergeCell ref="RBA5:RBF5"/>
    <mergeCell ref="RBG5:RBL5"/>
    <mergeCell ref="RBM5:RBR5"/>
    <mergeCell ref="RPO5:RPT5"/>
    <mergeCell ref="RPU5:RPZ5"/>
    <mergeCell ref="RQA5:RQF5"/>
    <mergeCell ref="RQG5:RQL5"/>
    <mergeCell ref="RQM5:RQR5"/>
    <mergeCell ref="RQS5:RQX5"/>
    <mergeCell ref="ROE5:ROJ5"/>
    <mergeCell ref="ROK5:ROP5"/>
    <mergeCell ref="ROQ5:ROV5"/>
    <mergeCell ref="ROW5:RPB5"/>
    <mergeCell ref="RPC5:RPH5"/>
    <mergeCell ref="RPI5:RPN5"/>
    <mergeCell ref="RMU5:RMZ5"/>
    <mergeCell ref="RNA5:RNF5"/>
    <mergeCell ref="RNG5:RNL5"/>
    <mergeCell ref="RNM5:RNR5"/>
    <mergeCell ref="RNS5:RNX5"/>
    <mergeCell ref="RNY5:ROD5"/>
    <mergeCell ref="RLK5:RLP5"/>
    <mergeCell ref="RLQ5:RLV5"/>
    <mergeCell ref="RLW5:RMB5"/>
    <mergeCell ref="RMC5:RMH5"/>
    <mergeCell ref="RMI5:RMN5"/>
    <mergeCell ref="RMO5:RMT5"/>
    <mergeCell ref="RKA5:RKF5"/>
    <mergeCell ref="RKG5:RKL5"/>
    <mergeCell ref="RKM5:RKR5"/>
    <mergeCell ref="RKS5:RKX5"/>
    <mergeCell ref="RKY5:RLD5"/>
    <mergeCell ref="RLE5:RLJ5"/>
    <mergeCell ref="RIQ5:RIV5"/>
    <mergeCell ref="RIW5:RJB5"/>
    <mergeCell ref="RJC5:RJH5"/>
    <mergeCell ref="RJI5:RJN5"/>
    <mergeCell ref="RJO5:RJT5"/>
    <mergeCell ref="RJU5:RJZ5"/>
    <mergeCell ref="RXW5:RYB5"/>
    <mergeCell ref="RYC5:RYH5"/>
    <mergeCell ref="RYI5:RYN5"/>
    <mergeCell ref="RYO5:RYT5"/>
    <mergeCell ref="RYU5:RYZ5"/>
    <mergeCell ref="RZA5:RZF5"/>
    <mergeCell ref="RWM5:RWR5"/>
    <mergeCell ref="RWS5:RWX5"/>
    <mergeCell ref="RWY5:RXD5"/>
    <mergeCell ref="RXE5:RXJ5"/>
    <mergeCell ref="RXK5:RXP5"/>
    <mergeCell ref="RXQ5:RXV5"/>
    <mergeCell ref="RVC5:RVH5"/>
    <mergeCell ref="RVI5:RVN5"/>
    <mergeCell ref="RVO5:RVT5"/>
    <mergeCell ref="RVU5:RVZ5"/>
    <mergeCell ref="RWA5:RWF5"/>
    <mergeCell ref="RWG5:RWL5"/>
    <mergeCell ref="RTS5:RTX5"/>
    <mergeCell ref="RTY5:RUD5"/>
    <mergeCell ref="RUE5:RUJ5"/>
    <mergeCell ref="RUK5:RUP5"/>
    <mergeCell ref="RUQ5:RUV5"/>
    <mergeCell ref="RUW5:RVB5"/>
    <mergeCell ref="RSI5:RSN5"/>
    <mergeCell ref="RSO5:RST5"/>
    <mergeCell ref="RSU5:RSZ5"/>
    <mergeCell ref="RTA5:RTF5"/>
    <mergeCell ref="RTG5:RTL5"/>
    <mergeCell ref="RTM5:RTR5"/>
    <mergeCell ref="RQY5:RRD5"/>
    <mergeCell ref="RRE5:RRJ5"/>
    <mergeCell ref="RRK5:RRP5"/>
    <mergeCell ref="RRQ5:RRV5"/>
    <mergeCell ref="RRW5:RSB5"/>
    <mergeCell ref="RSC5:RSH5"/>
    <mergeCell ref="SGE5:SGJ5"/>
    <mergeCell ref="SGK5:SGP5"/>
    <mergeCell ref="SGQ5:SGV5"/>
    <mergeCell ref="SGW5:SHB5"/>
    <mergeCell ref="SHC5:SHH5"/>
    <mergeCell ref="SHI5:SHN5"/>
    <mergeCell ref="SEU5:SEZ5"/>
    <mergeCell ref="SFA5:SFF5"/>
    <mergeCell ref="SFG5:SFL5"/>
    <mergeCell ref="SFM5:SFR5"/>
    <mergeCell ref="SFS5:SFX5"/>
    <mergeCell ref="SFY5:SGD5"/>
    <mergeCell ref="SDK5:SDP5"/>
    <mergeCell ref="SDQ5:SDV5"/>
    <mergeCell ref="SDW5:SEB5"/>
    <mergeCell ref="SEC5:SEH5"/>
    <mergeCell ref="SEI5:SEN5"/>
    <mergeCell ref="SEO5:SET5"/>
    <mergeCell ref="SCA5:SCF5"/>
    <mergeCell ref="SCG5:SCL5"/>
    <mergeCell ref="SCM5:SCR5"/>
    <mergeCell ref="SCS5:SCX5"/>
    <mergeCell ref="SCY5:SDD5"/>
    <mergeCell ref="SDE5:SDJ5"/>
    <mergeCell ref="SAQ5:SAV5"/>
    <mergeCell ref="SAW5:SBB5"/>
    <mergeCell ref="SBC5:SBH5"/>
    <mergeCell ref="SBI5:SBN5"/>
    <mergeCell ref="SBO5:SBT5"/>
    <mergeCell ref="SBU5:SBZ5"/>
    <mergeCell ref="RZG5:RZL5"/>
    <mergeCell ref="RZM5:RZR5"/>
    <mergeCell ref="RZS5:RZX5"/>
    <mergeCell ref="RZY5:SAD5"/>
    <mergeCell ref="SAE5:SAJ5"/>
    <mergeCell ref="SAK5:SAP5"/>
    <mergeCell ref="SOM5:SOR5"/>
    <mergeCell ref="SOS5:SOX5"/>
    <mergeCell ref="SOY5:SPD5"/>
    <mergeCell ref="SPE5:SPJ5"/>
    <mergeCell ref="SPK5:SPP5"/>
    <mergeCell ref="SPQ5:SPV5"/>
    <mergeCell ref="SNC5:SNH5"/>
    <mergeCell ref="SNI5:SNN5"/>
    <mergeCell ref="SNO5:SNT5"/>
    <mergeCell ref="SNU5:SNZ5"/>
    <mergeCell ref="SOA5:SOF5"/>
    <mergeCell ref="SOG5:SOL5"/>
    <mergeCell ref="SLS5:SLX5"/>
    <mergeCell ref="SLY5:SMD5"/>
    <mergeCell ref="SME5:SMJ5"/>
    <mergeCell ref="SMK5:SMP5"/>
    <mergeCell ref="SMQ5:SMV5"/>
    <mergeCell ref="SMW5:SNB5"/>
    <mergeCell ref="SKI5:SKN5"/>
    <mergeCell ref="SKO5:SKT5"/>
    <mergeCell ref="SKU5:SKZ5"/>
    <mergeCell ref="SLA5:SLF5"/>
    <mergeCell ref="SLG5:SLL5"/>
    <mergeCell ref="SLM5:SLR5"/>
    <mergeCell ref="SIY5:SJD5"/>
    <mergeCell ref="SJE5:SJJ5"/>
    <mergeCell ref="SJK5:SJP5"/>
    <mergeCell ref="SJQ5:SJV5"/>
    <mergeCell ref="SJW5:SKB5"/>
    <mergeCell ref="SKC5:SKH5"/>
    <mergeCell ref="SHO5:SHT5"/>
    <mergeCell ref="SHU5:SHZ5"/>
    <mergeCell ref="SIA5:SIF5"/>
    <mergeCell ref="SIG5:SIL5"/>
    <mergeCell ref="SIM5:SIR5"/>
    <mergeCell ref="SIS5:SIX5"/>
    <mergeCell ref="SWU5:SWZ5"/>
    <mergeCell ref="SXA5:SXF5"/>
    <mergeCell ref="SXG5:SXL5"/>
    <mergeCell ref="SXM5:SXR5"/>
    <mergeCell ref="SXS5:SXX5"/>
    <mergeCell ref="SXY5:SYD5"/>
    <mergeCell ref="SVK5:SVP5"/>
    <mergeCell ref="SVQ5:SVV5"/>
    <mergeCell ref="SVW5:SWB5"/>
    <mergeCell ref="SWC5:SWH5"/>
    <mergeCell ref="SWI5:SWN5"/>
    <mergeCell ref="SWO5:SWT5"/>
    <mergeCell ref="SUA5:SUF5"/>
    <mergeCell ref="SUG5:SUL5"/>
    <mergeCell ref="SUM5:SUR5"/>
    <mergeCell ref="SUS5:SUX5"/>
    <mergeCell ref="SUY5:SVD5"/>
    <mergeCell ref="SVE5:SVJ5"/>
    <mergeCell ref="SSQ5:SSV5"/>
    <mergeCell ref="SSW5:STB5"/>
    <mergeCell ref="STC5:STH5"/>
    <mergeCell ref="STI5:STN5"/>
    <mergeCell ref="STO5:STT5"/>
    <mergeCell ref="STU5:STZ5"/>
    <mergeCell ref="SRG5:SRL5"/>
    <mergeCell ref="SRM5:SRR5"/>
    <mergeCell ref="SRS5:SRX5"/>
    <mergeCell ref="SRY5:SSD5"/>
    <mergeCell ref="SSE5:SSJ5"/>
    <mergeCell ref="SSK5:SSP5"/>
    <mergeCell ref="SPW5:SQB5"/>
    <mergeCell ref="SQC5:SQH5"/>
    <mergeCell ref="SQI5:SQN5"/>
    <mergeCell ref="SQO5:SQT5"/>
    <mergeCell ref="SQU5:SQZ5"/>
    <mergeCell ref="SRA5:SRF5"/>
    <mergeCell ref="TFC5:TFH5"/>
    <mergeCell ref="TFI5:TFN5"/>
    <mergeCell ref="TFO5:TFT5"/>
    <mergeCell ref="TFU5:TFZ5"/>
    <mergeCell ref="TGA5:TGF5"/>
    <mergeCell ref="TGG5:TGL5"/>
    <mergeCell ref="TDS5:TDX5"/>
    <mergeCell ref="TDY5:TED5"/>
    <mergeCell ref="TEE5:TEJ5"/>
    <mergeCell ref="TEK5:TEP5"/>
    <mergeCell ref="TEQ5:TEV5"/>
    <mergeCell ref="TEW5:TFB5"/>
    <mergeCell ref="TCI5:TCN5"/>
    <mergeCell ref="TCO5:TCT5"/>
    <mergeCell ref="TCU5:TCZ5"/>
    <mergeCell ref="TDA5:TDF5"/>
    <mergeCell ref="TDG5:TDL5"/>
    <mergeCell ref="TDM5:TDR5"/>
    <mergeCell ref="TAY5:TBD5"/>
    <mergeCell ref="TBE5:TBJ5"/>
    <mergeCell ref="TBK5:TBP5"/>
    <mergeCell ref="TBQ5:TBV5"/>
    <mergeCell ref="TBW5:TCB5"/>
    <mergeCell ref="TCC5:TCH5"/>
    <mergeCell ref="SZO5:SZT5"/>
    <mergeCell ref="SZU5:SZZ5"/>
    <mergeCell ref="TAA5:TAF5"/>
    <mergeCell ref="TAG5:TAL5"/>
    <mergeCell ref="TAM5:TAR5"/>
    <mergeCell ref="TAS5:TAX5"/>
    <mergeCell ref="SYE5:SYJ5"/>
    <mergeCell ref="SYK5:SYP5"/>
    <mergeCell ref="SYQ5:SYV5"/>
    <mergeCell ref="SYW5:SZB5"/>
    <mergeCell ref="SZC5:SZH5"/>
    <mergeCell ref="SZI5:SZN5"/>
    <mergeCell ref="TNK5:TNP5"/>
    <mergeCell ref="TNQ5:TNV5"/>
    <mergeCell ref="TNW5:TOB5"/>
    <mergeCell ref="TOC5:TOH5"/>
    <mergeCell ref="TOI5:TON5"/>
    <mergeCell ref="TOO5:TOT5"/>
    <mergeCell ref="TMA5:TMF5"/>
    <mergeCell ref="TMG5:TML5"/>
    <mergeCell ref="TMM5:TMR5"/>
    <mergeCell ref="TMS5:TMX5"/>
    <mergeCell ref="TMY5:TND5"/>
    <mergeCell ref="TNE5:TNJ5"/>
    <mergeCell ref="TKQ5:TKV5"/>
    <mergeCell ref="TKW5:TLB5"/>
    <mergeCell ref="TLC5:TLH5"/>
    <mergeCell ref="TLI5:TLN5"/>
    <mergeCell ref="TLO5:TLT5"/>
    <mergeCell ref="TLU5:TLZ5"/>
    <mergeCell ref="TJG5:TJL5"/>
    <mergeCell ref="TJM5:TJR5"/>
    <mergeCell ref="TJS5:TJX5"/>
    <mergeCell ref="TJY5:TKD5"/>
    <mergeCell ref="TKE5:TKJ5"/>
    <mergeCell ref="TKK5:TKP5"/>
    <mergeCell ref="THW5:TIB5"/>
    <mergeCell ref="TIC5:TIH5"/>
    <mergeCell ref="TII5:TIN5"/>
    <mergeCell ref="TIO5:TIT5"/>
    <mergeCell ref="TIU5:TIZ5"/>
    <mergeCell ref="TJA5:TJF5"/>
    <mergeCell ref="TGM5:TGR5"/>
    <mergeCell ref="TGS5:TGX5"/>
    <mergeCell ref="TGY5:THD5"/>
    <mergeCell ref="THE5:THJ5"/>
    <mergeCell ref="THK5:THP5"/>
    <mergeCell ref="THQ5:THV5"/>
    <mergeCell ref="TVS5:TVX5"/>
    <mergeCell ref="TVY5:TWD5"/>
    <mergeCell ref="TWE5:TWJ5"/>
    <mergeCell ref="TWK5:TWP5"/>
    <mergeCell ref="TWQ5:TWV5"/>
    <mergeCell ref="TWW5:TXB5"/>
    <mergeCell ref="TUI5:TUN5"/>
    <mergeCell ref="TUO5:TUT5"/>
    <mergeCell ref="TUU5:TUZ5"/>
    <mergeCell ref="TVA5:TVF5"/>
    <mergeCell ref="TVG5:TVL5"/>
    <mergeCell ref="TVM5:TVR5"/>
    <mergeCell ref="TSY5:TTD5"/>
    <mergeCell ref="TTE5:TTJ5"/>
    <mergeCell ref="TTK5:TTP5"/>
    <mergeCell ref="TTQ5:TTV5"/>
    <mergeCell ref="TTW5:TUB5"/>
    <mergeCell ref="TUC5:TUH5"/>
    <mergeCell ref="TRO5:TRT5"/>
    <mergeCell ref="TRU5:TRZ5"/>
    <mergeCell ref="TSA5:TSF5"/>
    <mergeCell ref="TSG5:TSL5"/>
    <mergeCell ref="TSM5:TSR5"/>
    <mergeCell ref="TSS5:TSX5"/>
    <mergeCell ref="TQE5:TQJ5"/>
    <mergeCell ref="TQK5:TQP5"/>
    <mergeCell ref="TQQ5:TQV5"/>
    <mergeCell ref="TQW5:TRB5"/>
    <mergeCell ref="TRC5:TRH5"/>
    <mergeCell ref="TRI5:TRN5"/>
    <mergeCell ref="TOU5:TOZ5"/>
    <mergeCell ref="TPA5:TPF5"/>
    <mergeCell ref="TPG5:TPL5"/>
    <mergeCell ref="TPM5:TPR5"/>
    <mergeCell ref="TPS5:TPX5"/>
    <mergeCell ref="TPY5:TQD5"/>
    <mergeCell ref="UEA5:UEF5"/>
    <mergeCell ref="UEG5:UEL5"/>
    <mergeCell ref="UEM5:UER5"/>
    <mergeCell ref="UES5:UEX5"/>
    <mergeCell ref="UEY5:UFD5"/>
    <mergeCell ref="UFE5:UFJ5"/>
    <mergeCell ref="UCQ5:UCV5"/>
    <mergeCell ref="UCW5:UDB5"/>
    <mergeCell ref="UDC5:UDH5"/>
    <mergeCell ref="UDI5:UDN5"/>
    <mergeCell ref="UDO5:UDT5"/>
    <mergeCell ref="UDU5:UDZ5"/>
    <mergeCell ref="UBG5:UBL5"/>
    <mergeCell ref="UBM5:UBR5"/>
    <mergeCell ref="UBS5:UBX5"/>
    <mergeCell ref="UBY5:UCD5"/>
    <mergeCell ref="UCE5:UCJ5"/>
    <mergeCell ref="UCK5:UCP5"/>
    <mergeCell ref="TZW5:UAB5"/>
    <mergeCell ref="UAC5:UAH5"/>
    <mergeCell ref="UAI5:UAN5"/>
    <mergeCell ref="UAO5:UAT5"/>
    <mergeCell ref="UAU5:UAZ5"/>
    <mergeCell ref="UBA5:UBF5"/>
    <mergeCell ref="TYM5:TYR5"/>
    <mergeCell ref="TYS5:TYX5"/>
    <mergeCell ref="TYY5:TZD5"/>
    <mergeCell ref="TZE5:TZJ5"/>
    <mergeCell ref="TZK5:TZP5"/>
    <mergeCell ref="TZQ5:TZV5"/>
    <mergeCell ref="TXC5:TXH5"/>
    <mergeCell ref="TXI5:TXN5"/>
    <mergeCell ref="TXO5:TXT5"/>
    <mergeCell ref="TXU5:TXZ5"/>
    <mergeCell ref="TYA5:TYF5"/>
    <mergeCell ref="TYG5:TYL5"/>
    <mergeCell ref="UMI5:UMN5"/>
    <mergeCell ref="UMO5:UMT5"/>
    <mergeCell ref="UMU5:UMZ5"/>
    <mergeCell ref="UNA5:UNF5"/>
    <mergeCell ref="UNG5:UNL5"/>
    <mergeCell ref="UNM5:UNR5"/>
    <mergeCell ref="UKY5:ULD5"/>
    <mergeCell ref="ULE5:ULJ5"/>
    <mergeCell ref="ULK5:ULP5"/>
    <mergeCell ref="ULQ5:ULV5"/>
    <mergeCell ref="ULW5:UMB5"/>
    <mergeCell ref="UMC5:UMH5"/>
    <mergeCell ref="UJO5:UJT5"/>
    <mergeCell ref="UJU5:UJZ5"/>
    <mergeCell ref="UKA5:UKF5"/>
    <mergeCell ref="UKG5:UKL5"/>
    <mergeCell ref="UKM5:UKR5"/>
    <mergeCell ref="UKS5:UKX5"/>
    <mergeCell ref="UIE5:UIJ5"/>
    <mergeCell ref="UIK5:UIP5"/>
    <mergeCell ref="UIQ5:UIV5"/>
    <mergeCell ref="UIW5:UJB5"/>
    <mergeCell ref="UJC5:UJH5"/>
    <mergeCell ref="UJI5:UJN5"/>
    <mergeCell ref="UGU5:UGZ5"/>
    <mergeCell ref="UHA5:UHF5"/>
    <mergeCell ref="UHG5:UHL5"/>
    <mergeCell ref="UHM5:UHR5"/>
    <mergeCell ref="UHS5:UHX5"/>
    <mergeCell ref="UHY5:UID5"/>
    <mergeCell ref="UFK5:UFP5"/>
    <mergeCell ref="UFQ5:UFV5"/>
    <mergeCell ref="UFW5:UGB5"/>
    <mergeCell ref="UGC5:UGH5"/>
    <mergeCell ref="UGI5:UGN5"/>
    <mergeCell ref="UGO5:UGT5"/>
    <mergeCell ref="UUQ5:UUV5"/>
    <mergeCell ref="UUW5:UVB5"/>
    <mergeCell ref="UVC5:UVH5"/>
    <mergeCell ref="UVI5:UVN5"/>
    <mergeCell ref="UVO5:UVT5"/>
    <mergeCell ref="UVU5:UVZ5"/>
    <mergeCell ref="UTG5:UTL5"/>
    <mergeCell ref="UTM5:UTR5"/>
    <mergeCell ref="UTS5:UTX5"/>
    <mergeCell ref="UTY5:UUD5"/>
    <mergeCell ref="UUE5:UUJ5"/>
    <mergeCell ref="UUK5:UUP5"/>
    <mergeCell ref="URW5:USB5"/>
    <mergeCell ref="USC5:USH5"/>
    <mergeCell ref="USI5:USN5"/>
    <mergeCell ref="USO5:UST5"/>
    <mergeCell ref="USU5:USZ5"/>
    <mergeCell ref="UTA5:UTF5"/>
    <mergeCell ref="UQM5:UQR5"/>
    <mergeCell ref="UQS5:UQX5"/>
    <mergeCell ref="UQY5:URD5"/>
    <mergeCell ref="URE5:URJ5"/>
    <mergeCell ref="URK5:URP5"/>
    <mergeCell ref="URQ5:URV5"/>
    <mergeCell ref="UPC5:UPH5"/>
    <mergeCell ref="UPI5:UPN5"/>
    <mergeCell ref="UPO5:UPT5"/>
    <mergeCell ref="UPU5:UPZ5"/>
    <mergeCell ref="UQA5:UQF5"/>
    <mergeCell ref="UQG5:UQL5"/>
    <mergeCell ref="UNS5:UNX5"/>
    <mergeCell ref="UNY5:UOD5"/>
    <mergeCell ref="UOE5:UOJ5"/>
    <mergeCell ref="UOK5:UOP5"/>
    <mergeCell ref="UOQ5:UOV5"/>
    <mergeCell ref="UOW5:UPB5"/>
    <mergeCell ref="VCY5:VDD5"/>
    <mergeCell ref="VDE5:VDJ5"/>
    <mergeCell ref="VDK5:VDP5"/>
    <mergeCell ref="VDQ5:VDV5"/>
    <mergeCell ref="VDW5:VEB5"/>
    <mergeCell ref="VEC5:VEH5"/>
    <mergeCell ref="VBO5:VBT5"/>
    <mergeCell ref="VBU5:VBZ5"/>
    <mergeCell ref="VCA5:VCF5"/>
    <mergeCell ref="VCG5:VCL5"/>
    <mergeCell ref="VCM5:VCR5"/>
    <mergeCell ref="VCS5:VCX5"/>
    <mergeCell ref="VAE5:VAJ5"/>
    <mergeCell ref="VAK5:VAP5"/>
    <mergeCell ref="VAQ5:VAV5"/>
    <mergeCell ref="VAW5:VBB5"/>
    <mergeCell ref="VBC5:VBH5"/>
    <mergeCell ref="VBI5:VBN5"/>
    <mergeCell ref="UYU5:UYZ5"/>
    <mergeCell ref="UZA5:UZF5"/>
    <mergeCell ref="UZG5:UZL5"/>
    <mergeCell ref="UZM5:UZR5"/>
    <mergeCell ref="UZS5:UZX5"/>
    <mergeCell ref="UZY5:VAD5"/>
    <mergeCell ref="UXK5:UXP5"/>
    <mergeCell ref="UXQ5:UXV5"/>
    <mergeCell ref="UXW5:UYB5"/>
    <mergeCell ref="UYC5:UYH5"/>
    <mergeCell ref="UYI5:UYN5"/>
    <mergeCell ref="UYO5:UYT5"/>
    <mergeCell ref="UWA5:UWF5"/>
    <mergeCell ref="UWG5:UWL5"/>
    <mergeCell ref="UWM5:UWR5"/>
    <mergeCell ref="UWS5:UWX5"/>
    <mergeCell ref="UWY5:UXD5"/>
    <mergeCell ref="UXE5:UXJ5"/>
    <mergeCell ref="VLG5:VLL5"/>
    <mergeCell ref="VLM5:VLR5"/>
    <mergeCell ref="VLS5:VLX5"/>
    <mergeCell ref="VLY5:VMD5"/>
    <mergeCell ref="VME5:VMJ5"/>
    <mergeCell ref="VMK5:VMP5"/>
    <mergeCell ref="VJW5:VKB5"/>
    <mergeCell ref="VKC5:VKH5"/>
    <mergeCell ref="VKI5:VKN5"/>
    <mergeCell ref="VKO5:VKT5"/>
    <mergeCell ref="VKU5:VKZ5"/>
    <mergeCell ref="VLA5:VLF5"/>
    <mergeCell ref="VIM5:VIR5"/>
    <mergeCell ref="VIS5:VIX5"/>
    <mergeCell ref="VIY5:VJD5"/>
    <mergeCell ref="VJE5:VJJ5"/>
    <mergeCell ref="VJK5:VJP5"/>
    <mergeCell ref="VJQ5:VJV5"/>
    <mergeCell ref="VHC5:VHH5"/>
    <mergeCell ref="VHI5:VHN5"/>
    <mergeCell ref="VHO5:VHT5"/>
    <mergeCell ref="VHU5:VHZ5"/>
    <mergeCell ref="VIA5:VIF5"/>
    <mergeCell ref="VIG5:VIL5"/>
    <mergeCell ref="VFS5:VFX5"/>
    <mergeCell ref="VFY5:VGD5"/>
    <mergeCell ref="VGE5:VGJ5"/>
    <mergeCell ref="VGK5:VGP5"/>
    <mergeCell ref="VGQ5:VGV5"/>
    <mergeCell ref="VGW5:VHB5"/>
    <mergeCell ref="VEI5:VEN5"/>
    <mergeCell ref="VEO5:VET5"/>
    <mergeCell ref="VEU5:VEZ5"/>
    <mergeCell ref="VFA5:VFF5"/>
    <mergeCell ref="VFG5:VFL5"/>
    <mergeCell ref="VFM5:VFR5"/>
    <mergeCell ref="VTO5:VTT5"/>
    <mergeCell ref="VTU5:VTZ5"/>
    <mergeCell ref="VUA5:VUF5"/>
    <mergeCell ref="VUG5:VUL5"/>
    <mergeCell ref="VUM5:VUR5"/>
    <mergeCell ref="VUS5:VUX5"/>
    <mergeCell ref="VSE5:VSJ5"/>
    <mergeCell ref="VSK5:VSP5"/>
    <mergeCell ref="VSQ5:VSV5"/>
    <mergeCell ref="VSW5:VTB5"/>
    <mergeCell ref="VTC5:VTH5"/>
    <mergeCell ref="VTI5:VTN5"/>
    <mergeCell ref="VQU5:VQZ5"/>
    <mergeCell ref="VRA5:VRF5"/>
    <mergeCell ref="VRG5:VRL5"/>
    <mergeCell ref="VRM5:VRR5"/>
    <mergeCell ref="VRS5:VRX5"/>
    <mergeCell ref="VRY5:VSD5"/>
    <mergeCell ref="VPK5:VPP5"/>
    <mergeCell ref="VPQ5:VPV5"/>
    <mergeCell ref="VPW5:VQB5"/>
    <mergeCell ref="VQC5:VQH5"/>
    <mergeCell ref="VQI5:VQN5"/>
    <mergeCell ref="VQO5:VQT5"/>
    <mergeCell ref="VOA5:VOF5"/>
    <mergeCell ref="VOG5:VOL5"/>
    <mergeCell ref="VOM5:VOR5"/>
    <mergeCell ref="VOS5:VOX5"/>
    <mergeCell ref="VOY5:VPD5"/>
    <mergeCell ref="VPE5:VPJ5"/>
    <mergeCell ref="VMQ5:VMV5"/>
    <mergeCell ref="VMW5:VNB5"/>
    <mergeCell ref="VNC5:VNH5"/>
    <mergeCell ref="VNI5:VNN5"/>
    <mergeCell ref="VNO5:VNT5"/>
    <mergeCell ref="VNU5:VNZ5"/>
    <mergeCell ref="WBW5:WCB5"/>
    <mergeCell ref="WCC5:WCH5"/>
    <mergeCell ref="WCI5:WCN5"/>
    <mergeCell ref="WCO5:WCT5"/>
    <mergeCell ref="WCU5:WCZ5"/>
    <mergeCell ref="WDA5:WDF5"/>
    <mergeCell ref="WAM5:WAR5"/>
    <mergeCell ref="WAS5:WAX5"/>
    <mergeCell ref="WAY5:WBD5"/>
    <mergeCell ref="WBE5:WBJ5"/>
    <mergeCell ref="WBK5:WBP5"/>
    <mergeCell ref="WBQ5:WBV5"/>
    <mergeCell ref="VZC5:VZH5"/>
    <mergeCell ref="VZI5:VZN5"/>
    <mergeCell ref="VZO5:VZT5"/>
    <mergeCell ref="VZU5:VZZ5"/>
    <mergeCell ref="WAA5:WAF5"/>
    <mergeCell ref="WAG5:WAL5"/>
    <mergeCell ref="VXS5:VXX5"/>
    <mergeCell ref="VXY5:VYD5"/>
    <mergeCell ref="VYE5:VYJ5"/>
    <mergeCell ref="VYK5:VYP5"/>
    <mergeCell ref="VYQ5:VYV5"/>
    <mergeCell ref="VYW5:VZB5"/>
    <mergeCell ref="VWI5:VWN5"/>
    <mergeCell ref="VWO5:VWT5"/>
    <mergeCell ref="VWU5:VWZ5"/>
    <mergeCell ref="VXA5:VXF5"/>
    <mergeCell ref="VXG5:VXL5"/>
    <mergeCell ref="VXM5:VXR5"/>
    <mergeCell ref="VUY5:VVD5"/>
    <mergeCell ref="VVE5:VVJ5"/>
    <mergeCell ref="VVK5:VVP5"/>
    <mergeCell ref="VVQ5:VVV5"/>
    <mergeCell ref="VVW5:VWB5"/>
    <mergeCell ref="VWC5:VWH5"/>
    <mergeCell ref="WKE5:WKJ5"/>
    <mergeCell ref="WKK5:WKP5"/>
    <mergeCell ref="WKQ5:WKV5"/>
    <mergeCell ref="WKW5:WLB5"/>
    <mergeCell ref="WLC5:WLH5"/>
    <mergeCell ref="WLI5:WLN5"/>
    <mergeCell ref="WIU5:WIZ5"/>
    <mergeCell ref="WJA5:WJF5"/>
    <mergeCell ref="WJG5:WJL5"/>
    <mergeCell ref="WJM5:WJR5"/>
    <mergeCell ref="WJS5:WJX5"/>
    <mergeCell ref="WJY5:WKD5"/>
    <mergeCell ref="WHK5:WHP5"/>
    <mergeCell ref="WHQ5:WHV5"/>
    <mergeCell ref="WHW5:WIB5"/>
    <mergeCell ref="WIC5:WIH5"/>
    <mergeCell ref="WII5:WIN5"/>
    <mergeCell ref="WIO5:WIT5"/>
    <mergeCell ref="WGA5:WGF5"/>
    <mergeCell ref="WGG5:WGL5"/>
    <mergeCell ref="WGM5:WGR5"/>
    <mergeCell ref="WGS5:WGX5"/>
    <mergeCell ref="WGY5:WHD5"/>
    <mergeCell ref="WHE5:WHJ5"/>
    <mergeCell ref="WEQ5:WEV5"/>
    <mergeCell ref="WEW5:WFB5"/>
    <mergeCell ref="WFC5:WFH5"/>
    <mergeCell ref="WFI5:WFN5"/>
    <mergeCell ref="WFO5:WFT5"/>
    <mergeCell ref="WFU5:WFZ5"/>
    <mergeCell ref="WDG5:WDL5"/>
    <mergeCell ref="WDM5:WDR5"/>
    <mergeCell ref="WDS5:WDX5"/>
    <mergeCell ref="WDY5:WED5"/>
    <mergeCell ref="WEE5:WEJ5"/>
    <mergeCell ref="WEK5:WEP5"/>
    <mergeCell ref="WSM5:WSR5"/>
    <mergeCell ref="WSS5:WSX5"/>
    <mergeCell ref="WSY5:WTD5"/>
    <mergeCell ref="WTE5:WTJ5"/>
    <mergeCell ref="WTK5:WTP5"/>
    <mergeCell ref="WTQ5:WTV5"/>
    <mergeCell ref="WRC5:WRH5"/>
    <mergeCell ref="WRI5:WRN5"/>
    <mergeCell ref="WRO5:WRT5"/>
    <mergeCell ref="WRU5:WRZ5"/>
    <mergeCell ref="WSA5:WSF5"/>
    <mergeCell ref="WSG5:WSL5"/>
    <mergeCell ref="WPS5:WPX5"/>
    <mergeCell ref="WPY5:WQD5"/>
    <mergeCell ref="WQE5:WQJ5"/>
    <mergeCell ref="WQK5:WQP5"/>
    <mergeCell ref="WQQ5:WQV5"/>
    <mergeCell ref="WQW5:WRB5"/>
    <mergeCell ref="WOI5:WON5"/>
    <mergeCell ref="WOO5:WOT5"/>
    <mergeCell ref="WOU5:WOZ5"/>
    <mergeCell ref="WPA5:WPF5"/>
    <mergeCell ref="WPG5:WPL5"/>
    <mergeCell ref="WPM5:WPR5"/>
    <mergeCell ref="WMY5:WND5"/>
    <mergeCell ref="WNE5:WNJ5"/>
    <mergeCell ref="WNK5:WNP5"/>
    <mergeCell ref="WNQ5:WNV5"/>
    <mergeCell ref="WNW5:WOB5"/>
    <mergeCell ref="WOC5:WOH5"/>
    <mergeCell ref="WLO5:WLT5"/>
    <mergeCell ref="WLU5:WLZ5"/>
    <mergeCell ref="WMA5:WMF5"/>
    <mergeCell ref="WMG5:WML5"/>
    <mergeCell ref="WMM5:WMR5"/>
    <mergeCell ref="WMS5:WMX5"/>
    <mergeCell ref="AU9:AZ9"/>
    <mergeCell ref="BA9:BF9"/>
    <mergeCell ref="BG9:BL9"/>
    <mergeCell ref="BM9:BR9"/>
    <mergeCell ref="BS9:BX9"/>
    <mergeCell ref="BY9:CD9"/>
    <mergeCell ref="XEY5:XFB5"/>
    <mergeCell ref="E9:J9"/>
    <mergeCell ref="K9:P9"/>
    <mergeCell ref="Q9:V9"/>
    <mergeCell ref="W9:AB9"/>
    <mergeCell ref="AC9:AH9"/>
    <mergeCell ref="AI9:AN9"/>
    <mergeCell ref="AO9:AT9"/>
    <mergeCell ref="XDO5:XDT5"/>
    <mergeCell ref="XDU5:XDZ5"/>
    <mergeCell ref="XEA5:XEF5"/>
    <mergeCell ref="XEG5:XEL5"/>
    <mergeCell ref="XEM5:XER5"/>
    <mergeCell ref="XES5:XEX5"/>
    <mergeCell ref="XCE5:XCJ5"/>
    <mergeCell ref="XCK5:XCP5"/>
    <mergeCell ref="XCQ5:XCV5"/>
    <mergeCell ref="XCW5:XDB5"/>
    <mergeCell ref="XDC5:XDH5"/>
    <mergeCell ref="XDI5:XDN5"/>
    <mergeCell ref="XAU5:XAZ5"/>
    <mergeCell ref="XBA5:XBF5"/>
    <mergeCell ref="XBG5:XBL5"/>
    <mergeCell ref="XBM5:XBR5"/>
    <mergeCell ref="XBS5:XBX5"/>
    <mergeCell ref="XBY5:XCD5"/>
    <mergeCell ref="WZK5:WZP5"/>
    <mergeCell ref="WZQ5:WZV5"/>
    <mergeCell ref="WZW5:XAB5"/>
    <mergeCell ref="XAC5:XAH5"/>
    <mergeCell ref="XAI5:XAN5"/>
    <mergeCell ref="XAO5:XAT5"/>
    <mergeCell ref="WYA5:WYF5"/>
    <mergeCell ref="WYG5:WYL5"/>
    <mergeCell ref="WYM5:WYR5"/>
    <mergeCell ref="WYS5:WYX5"/>
    <mergeCell ref="WYY5:WZD5"/>
    <mergeCell ref="WZE5:WZJ5"/>
    <mergeCell ref="WWQ5:WWV5"/>
    <mergeCell ref="WWW5:WXB5"/>
    <mergeCell ref="WXC5:WXH5"/>
    <mergeCell ref="WXI5:WXN5"/>
    <mergeCell ref="WXO5:WXT5"/>
    <mergeCell ref="WXU5:WXZ5"/>
    <mergeCell ref="WVG5:WVL5"/>
    <mergeCell ref="WVM5:WVR5"/>
    <mergeCell ref="WVS5:WVX5"/>
    <mergeCell ref="WVY5:WWD5"/>
    <mergeCell ref="WWE5:WWJ5"/>
    <mergeCell ref="WWK5:WWP5"/>
    <mergeCell ref="WTW5:WUB5"/>
    <mergeCell ref="WUC5:WUH5"/>
    <mergeCell ref="WUI5:WUN5"/>
    <mergeCell ref="WUO5:WUT5"/>
    <mergeCell ref="WUU5:WUZ5"/>
    <mergeCell ref="WVA5:WVF5"/>
    <mergeCell ref="JC9:JH9"/>
    <mergeCell ref="JI9:JN9"/>
    <mergeCell ref="JO9:JT9"/>
    <mergeCell ref="JU9:JZ9"/>
    <mergeCell ref="KA9:KF9"/>
    <mergeCell ref="KG9:KL9"/>
    <mergeCell ref="HS9:HX9"/>
    <mergeCell ref="HY9:ID9"/>
    <mergeCell ref="IE9:IJ9"/>
    <mergeCell ref="IK9:IP9"/>
    <mergeCell ref="IQ9:IV9"/>
    <mergeCell ref="IW9:JB9"/>
    <mergeCell ref="GI9:GN9"/>
    <mergeCell ref="GO9:GT9"/>
    <mergeCell ref="GU9:GZ9"/>
    <mergeCell ref="HA9:HF9"/>
    <mergeCell ref="HG9:HL9"/>
    <mergeCell ref="HM9:HR9"/>
    <mergeCell ref="EY9:FD9"/>
    <mergeCell ref="FE9:FJ9"/>
    <mergeCell ref="FK9:FP9"/>
    <mergeCell ref="FQ9:FV9"/>
    <mergeCell ref="FW9:GB9"/>
    <mergeCell ref="GC9:GH9"/>
    <mergeCell ref="DO9:DT9"/>
    <mergeCell ref="DU9:DZ9"/>
    <mergeCell ref="EA9:EF9"/>
    <mergeCell ref="EG9:EL9"/>
    <mergeCell ref="EM9:ER9"/>
    <mergeCell ref="ES9:EX9"/>
    <mergeCell ref="CE9:CJ9"/>
    <mergeCell ref="CK9:CP9"/>
    <mergeCell ref="CQ9:CV9"/>
    <mergeCell ref="CW9:DB9"/>
    <mergeCell ref="DC9:DH9"/>
    <mergeCell ref="DI9:DN9"/>
    <mergeCell ref="RK9:RP9"/>
    <mergeCell ref="RQ9:RV9"/>
    <mergeCell ref="RW9:SB9"/>
    <mergeCell ref="SC9:SH9"/>
    <mergeCell ref="SI9:SN9"/>
    <mergeCell ref="SO9:ST9"/>
    <mergeCell ref="QA9:QF9"/>
    <mergeCell ref="QG9:QL9"/>
    <mergeCell ref="QM9:QR9"/>
    <mergeCell ref="QS9:QX9"/>
    <mergeCell ref="QY9:RD9"/>
    <mergeCell ref="RE9:RJ9"/>
    <mergeCell ref="OQ9:OV9"/>
    <mergeCell ref="OW9:PB9"/>
    <mergeCell ref="PC9:PH9"/>
    <mergeCell ref="PI9:PN9"/>
    <mergeCell ref="PO9:PT9"/>
    <mergeCell ref="PU9:PZ9"/>
    <mergeCell ref="NG9:NL9"/>
    <mergeCell ref="NM9:NR9"/>
    <mergeCell ref="NS9:NX9"/>
    <mergeCell ref="NY9:OD9"/>
    <mergeCell ref="OE9:OJ9"/>
    <mergeCell ref="OK9:OP9"/>
    <mergeCell ref="LW9:MB9"/>
    <mergeCell ref="MC9:MH9"/>
    <mergeCell ref="MI9:MN9"/>
    <mergeCell ref="MO9:MT9"/>
    <mergeCell ref="MU9:MZ9"/>
    <mergeCell ref="NA9:NF9"/>
    <mergeCell ref="KM9:KR9"/>
    <mergeCell ref="KS9:KX9"/>
    <mergeCell ref="KY9:LD9"/>
    <mergeCell ref="LE9:LJ9"/>
    <mergeCell ref="LK9:LP9"/>
    <mergeCell ref="LQ9:LV9"/>
    <mergeCell ref="ZS9:ZX9"/>
    <mergeCell ref="ZY9:AAD9"/>
    <mergeCell ref="AAE9:AAJ9"/>
    <mergeCell ref="AAK9:AAP9"/>
    <mergeCell ref="AAQ9:AAV9"/>
    <mergeCell ref="AAW9:ABB9"/>
    <mergeCell ref="YI9:YN9"/>
    <mergeCell ref="YO9:YT9"/>
    <mergeCell ref="YU9:YZ9"/>
    <mergeCell ref="ZA9:ZF9"/>
    <mergeCell ref="ZG9:ZL9"/>
    <mergeCell ref="ZM9:ZR9"/>
    <mergeCell ref="WY9:XD9"/>
    <mergeCell ref="XE9:XJ9"/>
    <mergeCell ref="XK9:XP9"/>
    <mergeCell ref="XQ9:XV9"/>
    <mergeCell ref="XW9:YB9"/>
    <mergeCell ref="YC9:YH9"/>
    <mergeCell ref="VO9:VT9"/>
    <mergeCell ref="VU9:VZ9"/>
    <mergeCell ref="WA9:WF9"/>
    <mergeCell ref="WG9:WL9"/>
    <mergeCell ref="WM9:WR9"/>
    <mergeCell ref="WS9:WX9"/>
    <mergeCell ref="UE9:UJ9"/>
    <mergeCell ref="UK9:UP9"/>
    <mergeCell ref="UQ9:UV9"/>
    <mergeCell ref="UW9:VB9"/>
    <mergeCell ref="VC9:VH9"/>
    <mergeCell ref="VI9:VN9"/>
    <mergeCell ref="SU9:SZ9"/>
    <mergeCell ref="TA9:TF9"/>
    <mergeCell ref="TG9:TL9"/>
    <mergeCell ref="TM9:TR9"/>
    <mergeCell ref="TS9:TX9"/>
    <mergeCell ref="TY9:UD9"/>
    <mergeCell ref="AIA9:AIF9"/>
    <mergeCell ref="AIG9:AIL9"/>
    <mergeCell ref="AIM9:AIR9"/>
    <mergeCell ref="AIS9:AIX9"/>
    <mergeCell ref="AIY9:AJD9"/>
    <mergeCell ref="AJE9:AJJ9"/>
    <mergeCell ref="AGQ9:AGV9"/>
    <mergeCell ref="AGW9:AHB9"/>
    <mergeCell ref="AHC9:AHH9"/>
    <mergeCell ref="AHI9:AHN9"/>
    <mergeCell ref="AHO9:AHT9"/>
    <mergeCell ref="AHU9:AHZ9"/>
    <mergeCell ref="AFG9:AFL9"/>
    <mergeCell ref="AFM9:AFR9"/>
    <mergeCell ref="AFS9:AFX9"/>
    <mergeCell ref="AFY9:AGD9"/>
    <mergeCell ref="AGE9:AGJ9"/>
    <mergeCell ref="AGK9:AGP9"/>
    <mergeCell ref="ADW9:AEB9"/>
    <mergeCell ref="AEC9:AEH9"/>
    <mergeCell ref="AEI9:AEN9"/>
    <mergeCell ref="AEO9:AET9"/>
    <mergeCell ref="AEU9:AEZ9"/>
    <mergeCell ref="AFA9:AFF9"/>
    <mergeCell ref="ACM9:ACR9"/>
    <mergeCell ref="ACS9:ACX9"/>
    <mergeCell ref="ACY9:ADD9"/>
    <mergeCell ref="ADE9:ADJ9"/>
    <mergeCell ref="ADK9:ADP9"/>
    <mergeCell ref="ADQ9:ADV9"/>
    <mergeCell ref="ABC9:ABH9"/>
    <mergeCell ref="ABI9:ABN9"/>
    <mergeCell ref="ABO9:ABT9"/>
    <mergeCell ref="ABU9:ABZ9"/>
    <mergeCell ref="ACA9:ACF9"/>
    <mergeCell ref="ACG9:ACL9"/>
    <mergeCell ref="AQI9:AQN9"/>
    <mergeCell ref="AQO9:AQT9"/>
    <mergeCell ref="AQU9:AQZ9"/>
    <mergeCell ref="ARA9:ARF9"/>
    <mergeCell ref="ARG9:ARL9"/>
    <mergeCell ref="ARM9:ARR9"/>
    <mergeCell ref="AOY9:APD9"/>
    <mergeCell ref="APE9:APJ9"/>
    <mergeCell ref="APK9:APP9"/>
    <mergeCell ref="APQ9:APV9"/>
    <mergeCell ref="APW9:AQB9"/>
    <mergeCell ref="AQC9:AQH9"/>
    <mergeCell ref="ANO9:ANT9"/>
    <mergeCell ref="ANU9:ANZ9"/>
    <mergeCell ref="AOA9:AOF9"/>
    <mergeCell ref="AOG9:AOL9"/>
    <mergeCell ref="AOM9:AOR9"/>
    <mergeCell ref="AOS9:AOX9"/>
    <mergeCell ref="AME9:AMJ9"/>
    <mergeCell ref="AMK9:AMP9"/>
    <mergeCell ref="AMQ9:AMV9"/>
    <mergeCell ref="AMW9:ANB9"/>
    <mergeCell ref="ANC9:ANH9"/>
    <mergeCell ref="ANI9:ANN9"/>
    <mergeCell ref="AKU9:AKZ9"/>
    <mergeCell ref="ALA9:ALF9"/>
    <mergeCell ref="ALG9:ALL9"/>
    <mergeCell ref="ALM9:ALR9"/>
    <mergeCell ref="ALS9:ALX9"/>
    <mergeCell ref="ALY9:AMD9"/>
    <mergeCell ref="AJK9:AJP9"/>
    <mergeCell ref="AJQ9:AJV9"/>
    <mergeCell ref="AJW9:AKB9"/>
    <mergeCell ref="AKC9:AKH9"/>
    <mergeCell ref="AKI9:AKN9"/>
    <mergeCell ref="AKO9:AKT9"/>
    <mergeCell ref="AYQ9:AYV9"/>
    <mergeCell ref="AYW9:AZB9"/>
    <mergeCell ref="AZC9:AZH9"/>
    <mergeCell ref="AZI9:AZN9"/>
    <mergeCell ref="AZO9:AZT9"/>
    <mergeCell ref="AZU9:AZZ9"/>
    <mergeCell ref="AXG9:AXL9"/>
    <mergeCell ref="AXM9:AXR9"/>
    <mergeCell ref="AXS9:AXX9"/>
    <mergeCell ref="AXY9:AYD9"/>
    <mergeCell ref="AYE9:AYJ9"/>
    <mergeCell ref="AYK9:AYP9"/>
    <mergeCell ref="AVW9:AWB9"/>
    <mergeCell ref="AWC9:AWH9"/>
    <mergeCell ref="AWI9:AWN9"/>
    <mergeCell ref="AWO9:AWT9"/>
    <mergeCell ref="AWU9:AWZ9"/>
    <mergeCell ref="AXA9:AXF9"/>
    <mergeCell ref="AUM9:AUR9"/>
    <mergeCell ref="AUS9:AUX9"/>
    <mergeCell ref="AUY9:AVD9"/>
    <mergeCell ref="AVE9:AVJ9"/>
    <mergeCell ref="AVK9:AVP9"/>
    <mergeCell ref="AVQ9:AVV9"/>
    <mergeCell ref="ATC9:ATH9"/>
    <mergeCell ref="ATI9:ATN9"/>
    <mergeCell ref="ATO9:ATT9"/>
    <mergeCell ref="ATU9:ATZ9"/>
    <mergeCell ref="AUA9:AUF9"/>
    <mergeCell ref="AUG9:AUL9"/>
    <mergeCell ref="ARS9:ARX9"/>
    <mergeCell ref="ARY9:ASD9"/>
    <mergeCell ref="ASE9:ASJ9"/>
    <mergeCell ref="ASK9:ASP9"/>
    <mergeCell ref="ASQ9:ASV9"/>
    <mergeCell ref="ASW9:ATB9"/>
    <mergeCell ref="BGY9:BHD9"/>
    <mergeCell ref="BHE9:BHJ9"/>
    <mergeCell ref="BHK9:BHP9"/>
    <mergeCell ref="BHQ9:BHV9"/>
    <mergeCell ref="BHW9:BIB9"/>
    <mergeCell ref="BIC9:BIH9"/>
    <mergeCell ref="BFO9:BFT9"/>
    <mergeCell ref="BFU9:BFZ9"/>
    <mergeCell ref="BGA9:BGF9"/>
    <mergeCell ref="BGG9:BGL9"/>
    <mergeCell ref="BGM9:BGR9"/>
    <mergeCell ref="BGS9:BGX9"/>
    <mergeCell ref="BEE9:BEJ9"/>
    <mergeCell ref="BEK9:BEP9"/>
    <mergeCell ref="BEQ9:BEV9"/>
    <mergeCell ref="BEW9:BFB9"/>
    <mergeCell ref="BFC9:BFH9"/>
    <mergeCell ref="BFI9:BFN9"/>
    <mergeCell ref="BCU9:BCZ9"/>
    <mergeCell ref="BDA9:BDF9"/>
    <mergeCell ref="BDG9:BDL9"/>
    <mergeCell ref="BDM9:BDR9"/>
    <mergeCell ref="BDS9:BDX9"/>
    <mergeCell ref="BDY9:BED9"/>
    <mergeCell ref="BBK9:BBP9"/>
    <mergeCell ref="BBQ9:BBV9"/>
    <mergeCell ref="BBW9:BCB9"/>
    <mergeCell ref="BCC9:BCH9"/>
    <mergeCell ref="BCI9:BCN9"/>
    <mergeCell ref="BCO9:BCT9"/>
    <mergeCell ref="BAA9:BAF9"/>
    <mergeCell ref="BAG9:BAL9"/>
    <mergeCell ref="BAM9:BAR9"/>
    <mergeCell ref="BAS9:BAX9"/>
    <mergeCell ref="BAY9:BBD9"/>
    <mergeCell ref="BBE9:BBJ9"/>
    <mergeCell ref="BPG9:BPL9"/>
    <mergeCell ref="BPM9:BPR9"/>
    <mergeCell ref="BPS9:BPX9"/>
    <mergeCell ref="BPY9:BQD9"/>
    <mergeCell ref="BQE9:BQJ9"/>
    <mergeCell ref="BQK9:BQP9"/>
    <mergeCell ref="BNW9:BOB9"/>
    <mergeCell ref="BOC9:BOH9"/>
    <mergeCell ref="BOI9:BON9"/>
    <mergeCell ref="BOO9:BOT9"/>
    <mergeCell ref="BOU9:BOZ9"/>
    <mergeCell ref="BPA9:BPF9"/>
    <mergeCell ref="BMM9:BMR9"/>
    <mergeCell ref="BMS9:BMX9"/>
    <mergeCell ref="BMY9:BND9"/>
    <mergeCell ref="BNE9:BNJ9"/>
    <mergeCell ref="BNK9:BNP9"/>
    <mergeCell ref="BNQ9:BNV9"/>
    <mergeCell ref="BLC9:BLH9"/>
    <mergeCell ref="BLI9:BLN9"/>
    <mergeCell ref="BLO9:BLT9"/>
    <mergeCell ref="BLU9:BLZ9"/>
    <mergeCell ref="BMA9:BMF9"/>
    <mergeCell ref="BMG9:BML9"/>
    <mergeCell ref="BJS9:BJX9"/>
    <mergeCell ref="BJY9:BKD9"/>
    <mergeCell ref="BKE9:BKJ9"/>
    <mergeCell ref="BKK9:BKP9"/>
    <mergeCell ref="BKQ9:BKV9"/>
    <mergeCell ref="BKW9:BLB9"/>
    <mergeCell ref="BII9:BIN9"/>
    <mergeCell ref="BIO9:BIT9"/>
    <mergeCell ref="BIU9:BIZ9"/>
    <mergeCell ref="BJA9:BJF9"/>
    <mergeCell ref="BJG9:BJL9"/>
    <mergeCell ref="BJM9:BJR9"/>
    <mergeCell ref="BXO9:BXT9"/>
    <mergeCell ref="BXU9:BXZ9"/>
    <mergeCell ref="BYA9:BYF9"/>
    <mergeCell ref="BYG9:BYL9"/>
    <mergeCell ref="BYM9:BYR9"/>
    <mergeCell ref="BYS9:BYX9"/>
    <mergeCell ref="BWE9:BWJ9"/>
    <mergeCell ref="BWK9:BWP9"/>
    <mergeCell ref="BWQ9:BWV9"/>
    <mergeCell ref="BWW9:BXB9"/>
    <mergeCell ref="BXC9:BXH9"/>
    <mergeCell ref="BXI9:BXN9"/>
    <mergeCell ref="BUU9:BUZ9"/>
    <mergeCell ref="BVA9:BVF9"/>
    <mergeCell ref="BVG9:BVL9"/>
    <mergeCell ref="BVM9:BVR9"/>
    <mergeCell ref="BVS9:BVX9"/>
    <mergeCell ref="BVY9:BWD9"/>
    <mergeCell ref="BTK9:BTP9"/>
    <mergeCell ref="BTQ9:BTV9"/>
    <mergeCell ref="BTW9:BUB9"/>
    <mergeCell ref="BUC9:BUH9"/>
    <mergeCell ref="BUI9:BUN9"/>
    <mergeCell ref="BUO9:BUT9"/>
    <mergeCell ref="BSA9:BSF9"/>
    <mergeCell ref="BSG9:BSL9"/>
    <mergeCell ref="BSM9:BSR9"/>
    <mergeCell ref="BSS9:BSX9"/>
    <mergeCell ref="BSY9:BTD9"/>
    <mergeCell ref="BTE9:BTJ9"/>
    <mergeCell ref="BQQ9:BQV9"/>
    <mergeCell ref="BQW9:BRB9"/>
    <mergeCell ref="BRC9:BRH9"/>
    <mergeCell ref="BRI9:BRN9"/>
    <mergeCell ref="BRO9:BRT9"/>
    <mergeCell ref="BRU9:BRZ9"/>
    <mergeCell ref="CFW9:CGB9"/>
    <mergeCell ref="CGC9:CGH9"/>
    <mergeCell ref="CGI9:CGN9"/>
    <mergeCell ref="CGO9:CGT9"/>
    <mergeCell ref="CGU9:CGZ9"/>
    <mergeCell ref="CHA9:CHF9"/>
    <mergeCell ref="CEM9:CER9"/>
    <mergeCell ref="CES9:CEX9"/>
    <mergeCell ref="CEY9:CFD9"/>
    <mergeCell ref="CFE9:CFJ9"/>
    <mergeCell ref="CFK9:CFP9"/>
    <mergeCell ref="CFQ9:CFV9"/>
    <mergeCell ref="CDC9:CDH9"/>
    <mergeCell ref="CDI9:CDN9"/>
    <mergeCell ref="CDO9:CDT9"/>
    <mergeCell ref="CDU9:CDZ9"/>
    <mergeCell ref="CEA9:CEF9"/>
    <mergeCell ref="CEG9:CEL9"/>
    <mergeCell ref="CBS9:CBX9"/>
    <mergeCell ref="CBY9:CCD9"/>
    <mergeCell ref="CCE9:CCJ9"/>
    <mergeCell ref="CCK9:CCP9"/>
    <mergeCell ref="CCQ9:CCV9"/>
    <mergeCell ref="CCW9:CDB9"/>
    <mergeCell ref="CAI9:CAN9"/>
    <mergeCell ref="CAO9:CAT9"/>
    <mergeCell ref="CAU9:CAZ9"/>
    <mergeCell ref="CBA9:CBF9"/>
    <mergeCell ref="CBG9:CBL9"/>
    <mergeCell ref="CBM9:CBR9"/>
    <mergeCell ref="BYY9:BZD9"/>
    <mergeCell ref="BZE9:BZJ9"/>
    <mergeCell ref="BZK9:BZP9"/>
    <mergeCell ref="BZQ9:BZV9"/>
    <mergeCell ref="BZW9:CAB9"/>
    <mergeCell ref="CAC9:CAH9"/>
    <mergeCell ref="COE9:COJ9"/>
    <mergeCell ref="COK9:COP9"/>
    <mergeCell ref="COQ9:COV9"/>
    <mergeCell ref="COW9:CPB9"/>
    <mergeCell ref="CPC9:CPH9"/>
    <mergeCell ref="CPI9:CPN9"/>
    <mergeCell ref="CMU9:CMZ9"/>
    <mergeCell ref="CNA9:CNF9"/>
    <mergeCell ref="CNG9:CNL9"/>
    <mergeCell ref="CNM9:CNR9"/>
    <mergeCell ref="CNS9:CNX9"/>
    <mergeCell ref="CNY9:COD9"/>
    <mergeCell ref="CLK9:CLP9"/>
    <mergeCell ref="CLQ9:CLV9"/>
    <mergeCell ref="CLW9:CMB9"/>
    <mergeCell ref="CMC9:CMH9"/>
    <mergeCell ref="CMI9:CMN9"/>
    <mergeCell ref="CMO9:CMT9"/>
    <mergeCell ref="CKA9:CKF9"/>
    <mergeCell ref="CKG9:CKL9"/>
    <mergeCell ref="CKM9:CKR9"/>
    <mergeCell ref="CKS9:CKX9"/>
    <mergeCell ref="CKY9:CLD9"/>
    <mergeCell ref="CLE9:CLJ9"/>
    <mergeCell ref="CIQ9:CIV9"/>
    <mergeCell ref="CIW9:CJB9"/>
    <mergeCell ref="CJC9:CJH9"/>
    <mergeCell ref="CJI9:CJN9"/>
    <mergeCell ref="CJO9:CJT9"/>
    <mergeCell ref="CJU9:CJZ9"/>
    <mergeCell ref="CHG9:CHL9"/>
    <mergeCell ref="CHM9:CHR9"/>
    <mergeCell ref="CHS9:CHX9"/>
    <mergeCell ref="CHY9:CID9"/>
    <mergeCell ref="CIE9:CIJ9"/>
    <mergeCell ref="CIK9:CIP9"/>
    <mergeCell ref="CWM9:CWR9"/>
    <mergeCell ref="CWS9:CWX9"/>
    <mergeCell ref="CWY9:CXD9"/>
    <mergeCell ref="CXE9:CXJ9"/>
    <mergeCell ref="CXK9:CXP9"/>
    <mergeCell ref="CXQ9:CXV9"/>
    <mergeCell ref="CVC9:CVH9"/>
    <mergeCell ref="CVI9:CVN9"/>
    <mergeCell ref="CVO9:CVT9"/>
    <mergeCell ref="CVU9:CVZ9"/>
    <mergeCell ref="CWA9:CWF9"/>
    <mergeCell ref="CWG9:CWL9"/>
    <mergeCell ref="CTS9:CTX9"/>
    <mergeCell ref="CTY9:CUD9"/>
    <mergeCell ref="CUE9:CUJ9"/>
    <mergeCell ref="CUK9:CUP9"/>
    <mergeCell ref="CUQ9:CUV9"/>
    <mergeCell ref="CUW9:CVB9"/>
    <mergeCell ref="CSI9:CSN9"/>
    <mergeCell ref="CSO9:CST9"/>
    <mergeCell ref="CSU9:CSZ9"/>
    <mergeCell ref="CTA9:CTF9"/>
    <mergeCell ref="CTG9:CTL9"/>
    <mergeCell ref="CTM9:CTR9"/>
    <mergeCell ref="CQY9:CRD9"/>
    <mergeCell ref="CRE9:CRJ9"/>
    <mergeCell ref="CRK9:CRP9"/>
    <mergeCell ref="CRQ9:CRV9"/>
    <mergeCell ref="CRW9:CSB9"/>
    <mergeCell ref="CSC9:CSH9"/>
    <mergeCell ref="CPO9:CPT9"/>
    <mergeCell ref="CPU9:CPZ9"/>
    <mergeCell ref="CQA9:CQF9"/>
    <mergeCell ref="CQG9:CQL9"/>
    <mergeCell ref="CQM9:CQR9"/>
    <mergeCell ref="CQS9:CQX9"/>
    <mergeCell ref="DEU9:DEZ9"/>
    <mergeCell ref="DFA9:DFF9"/>
    <mergeCell ref="DFG9:DFL9"/>
    <mergeCell ref="DFM9:DFR9"/>
    <mergeCell ref="DFS9:DFX9"/>
    <mergeCell ref="DFY9:DGD9"/>
    <mergeCell ref="DDK9:DDP9"/>
    <mergeCell ref="DDQ9:DDV9"/>
    <mergeCell ref="DDW9:DEB9"/>
    <mergeCell ref="DEC9:DEH9"/>
    <mergeCell ref="DEI9:DEN9"/>
    <mergeCell ref="DEO9:DET9"/>
    <mergeCell ref="DCA9:DCF9"/>
    <mergeCell ref="DCG9:DCL9"/>
    <mergeCell ref="DCM9:DCR9"/>
    <mergeCell ref="DCS9:DCX9"/>
    <mergeCell ref="DCY9:DDD9"/>
    <mergeCell ref="DDE9:DDJ9"/>
    <mergeCell ref="DAQ9:DAV9"/>
    <mergeCell ref="DAW9:DBB9"/>
    <mergeCell ref="DBC9:DBH9"/>
    <mergeCell ref="DBI9:DBN9"/>
    <mergeCell ref="DBO9:DBT9"/>
    <mergeCell ref="DBU9:DBZ9"/>
    <mergeCell ref="CZG9:CZL9"/>
    <mergeCell ref="CZM9:CZR9"/>
    <mergeCell ref="CZS9:CZX9"/>
    <mergeCell ref="CZY9:DAD9"/>
    <mergeCell ref="DAE9:DAJ9"/>
    <mergeCell ref="DAK9:DAP9"/>
    <mergeCell ref="CXW9:CYB9"/>
    <mergeCell ref="CYC9:CYH9"/>
    <mergeCell ref="CYI9:CYN9"/>
    <mergeCell ref="CYO9:CYT9"/>
    <mergeCell ref="CYU9:CYZ9"/>
    <mergeCell ref="CZA9:CZF9"/>
    <mergeCell ref="DNC9:DNH9"/>
    <mergeCell ref="DNI9:DNN9"/>
    <mergeCell ref="DNO9:DNT9"/>
    <mergeCell ref="DNU9:DNZ9"/>
    <mergeCell ref="DOA9:DOF9"/>
    <mergeCell ref="DOG9:DOL9"/>
    <mergeCell ref="DLS9:DLX9"/>
    <mergeCell ref="DLY9:DMD9"/>
    <mergeCell ref="DME9:DMJ9"/>
    <mergeCell ref="DMK9:DMP9"/>
    <mergeCell ref="DMQ9:DMV9"/>
    <mergeCell ref="DMW9:DNB9"/>
    <mergeCell ref="DKI9:DKN9"/>
    <mergeCell ref="DKO9:DKT9"/>
    <mergeCell ref="DKU9:DKZ9"/>
    <mergeCell ref="DLA9:DLF9"/>
    <mergeCell ref="DLG9:DLL9"/>
    <mergeCell ref="DLM9:DLR9"/>
    <mergeCell ref="DIY9:DJD9"/>
    <mergeCell ref="DJE9:DJJ9"/>
    <mergeCell ref="DJK9:DJP9"/>
    <mergeCell ref="DJQ9:DJV9"/>
    <mergeCell ref="DJW9:DKB9"/>
    <mergeCell ref="DKC9:DKH9"/>
    <mergeCell ref="DHO9:DHT9"/>
    <mergeCell ref="DHU9:DHZ9"/>
    <mergeCell ref="DIA9:DIF9"/>
    <mergeCell ref="DIG9:DIL9"/>
    <mergeCell ref="DIM9:DIR9"/>
    <mergeCell ref="DIS9:DIX9"/>
    <mergeCell ref="DGE9:DGJ9"/>
    <mergeCell ref="DGK9:DGP9"/>
    <mergeCell ref="DGQ9:DGV9"/>
    <mergeCell ref="DGW9:DHB9"/>
    <mergeCell ref="DHC9:DHH9"/>
    <mergeCell ref="DHI9:DHN9"/>
    <mergeCell ref="DVK9:DVP9"/>
    <mergeCell ref="DVQ9:DVV9"/>
    <mergeCell ref="DVW9:DWB9"/>
    <mergeCell ref="DWC9:DWH9"/>
    <mergeCell ref="DWI9:DWN9"/>
    <mergeCell ref="DWO9:DWT9"/>
    <mergeCell ref="DUA9:DUF9"/>
    <mergeCell ref="DUG9:DUL9"/>
    <mergeCell ref="DUM9:DUR9"/>
    <mergeCell ref="DUS9:DUX9"/>
    <mergeCell ref="DUY9:DVD9"/>
    <mergeCell ref="DVE9:DVJ9"/>
    <mergeCell ref="DSQ9:DSV9"/>
    <mergeCell ref="DSW9:DTB9"/>
    <mergeCell ref="DTC9:DTH9"/>
    <mergeCell ref="DTI9:DTN9"/>
    <mergeCell ref="DTO9:DTT9"/>
    <mergeCell ref="DTU9:DTZ9"/>
    <mergeCell ref="DRG9:DRL9"/>
    <mergeCell ref="DRM9:DRR9"/>
    <mergeCell ref="DRS9:DRX9"/>
    <mergeCell ref="DRY9:DSD9"/>
    <mergeCell ref="DSE9:DSJ9"/>
    <mergeCell ref="DSK9:DSP9"/>
    <mergeCell ref="DPW9:DQB9"/>
    <mergeCell ref="DQC9:DQH9"/>
    <mergeCell ref="DQI9:DQN9"/>
    <mergeCell ref="DQO9:DQT9"/>
    <mergeCell ref="DQU9:DQZ9"/>
    <mergeCell ref="DRA9:DRF9"/>
    <mergeCell ref="DOM9:DOR9"/>
    <mergeCell ref="DOS9:DOX9"/>
    <mergeCell ref="DOY9:DPD9"/>
    <mergeCell ref="DPE9:DPJ9"/>
    <mergeCell ref="DPK9:DPP9"/>
    <mergeCell ref="DPQ9:DPV9"/>
    <mergeCell ref="EDS9:EDX9"/>
    <mergeCell ref="EDY9:EED9"/>
    <mergeCell ref="EEE9:EEJ9"/>
    <mergeCell ref="EEK9:EEP9"/>
    <mergeCell ref="EEQ9:EEV9"/>
    <mergeCell ref="EEW9:EFB9"/>
    <mergeCell ref="ECI9:ECN9"/>
    <mergeCell ref="ECO9:ECT9"/>
    <mergeCell ref="ECU9:ECZ9"/>
    <mergeCell ref="EDA9:EDF9"/>
    <mergeCell ref="EDG9:EDL9"/>
    <mergeCell ref="EDM9:EDR9"/>
    <mergeCell ref="EAY9:EBD9"/>
    <mergeCell ref="EBE9:EBJ9"/>
    <mergeCell ref="EBK9:EBP9"/>
    <mergeCell ref="EBQ9:EBV9"/>
    <mergeCell ref="EBW9:ECB9"/>
    <mergeCell ref="ECC9:ECH9"/>
    <mergeCell ref="DZO9:DZT9"/>
    <mergeCell ref="DZU9:DZZ9"/>
    <mergeCell ref="EAA9:EAF9"/>
    <mergeCell ref="EAG9:EAL9"/>
    <mergeCell ref="EAM9:EAR9"/>
    <mergeCell ref="EAS9:EAX9"/>
    <mergeCell ref="DYE9:DYJ9"/>
    <mergeCell ref="DYK9:DYP9"/>
    <mergeCell ref="DYQ9:DYV9"/>
    <mergeCell ref="DYW9:DZB9"/>
    <mergeCell ref="DZC9:DZH9"/>
    <mergeCell ref="DZI9:DZN9"/>
    <mergeCell ref="DWU9:DWZ9"/>
    <mergeCell ref="DXA9:DXF9"/>
    <mergeCell ref="DXG9:DXL9"/>
    <mergeCell ref="DXM9:DXR9"/>
    <mergeCell ref="DXS9:DXX9"/>
    <mergeCell ref="DXY9:DYD9"/>
    <mergeCell ref="EMA9:EMF9"/>
    <mergeCell ref="EMG9:EML9"/>
    <mergeCell ref="EMM9:EMR9"/>
    <mergeCell ref="EMS9:EMX9"/>
    <mergeCell ref="EMY9:END9"/>
    <mergeCell ref="ENE9:ENJ9"/>
    <mergeCell ref="EKQ9:EKV9"/>
    <mergeCell ref="EKW9:ELB9"/>
    <mergeCell ref="ELC9:ELH9"/>
    <mergeCell ref="ELI9:ELN9"/>
    <mergeCell ref="ELO9:ELT9"/>
    <mergeCell ref="ELU9:ELZ9"/>
    <mergeCell ref="EJG9:EJL9"/>
    <mergeCell ref="EJM9:EJR9"/>
    <mergeCell ref="EJS9:EJX9"/>
    <mergeCell ref="EJY9:EKD9"/>
    <mergeCell ref="EKE9:EKJ9"/>
    <mergeCell ref="EKK9:EKP9"/>
    <mergeCell ref="EHW9:EIB9"/>
    <mergeCell ref="EIC9:EIH9"/>
    <mergeCell ref="EII9:EIN9"/>
    <mergeCell ref="EIO9:EIT9"/>
    <mergeCell ref="EIU9:EIZ9"/>
    <mergeCell ref="EJA9:EJF9"/>
    <mergeCell ref="EGM9:EGR9"/>
    <mergeCell ref="EGS9:EGX9"/>
    <mergeCell ref="EGY9:EHD9"/>
    <mergeCell ref="EHE9:EHJ9"/>
    <mergeCell ref="EHK9:EHP9"/>
    <mergeCell ref="EHQ9:EHV9"/>
    <mergeCell ref="EFC9:EFH9"/>
    <mergeCell ref="EFI9:EFN9"/>
    <mergeCell ref="EFO9:EFT9"/>
    <mergeCell ref="EFU9:EFZ9"/>
    <mergeCell ref="EGA9:EGF9"/>
    <mergeCell ref="EGG9:EGL9"/>
    <mergeCell ref="EUI9:EUN9"/>
    <mergeCell ref="EUO9:EUT9"/>
    <mergeCell ref="EUU9:EUZ9"/>
    <mergeCell ref="EVA9:EVF9"/>
    <mergeCell ref="EVG9:EVL9"/>
    <mergeCell ref="EVM9:EVR9"/>
    <mergeCell ref="ESY9:ETD9"/>
    <mergeCell ref="ETE9:ETJ9"/>
    <mergeCell ref="ETK9:ETP9"/>
    <mergeCell ref="ETQ9:ETV9"/>
    <mergeCell ref="ETW9:EUB9"/>
    <mergeCell ref="EUC9:EUH9"/>
    <mergeCell ref="ERO9:ERT9"/>
    <mergeCell ref="ERU9:ERZ9"/>
    <mergeCell ref="ESA9:ESF9"/>
    <mergeCell ref="ESG9:ESL9"/>
    <mergeCell ref="ESM9:ESR9"/>
    <mergeCell ref="ESS9:ESX9"/>
    <mergeCell ref="EQE9:EQJ9"/>
    <mergeCell ref="EQK9:EQP9"/>
    <mergeCell ref="EQQ9:EQV9"/>
    <mergeCell ref="EQW9:ERB9"/>
    <mergeCell ref="ERC9:ERH9"/>
    <mergeCell ref="ERI9:ERN9"/>
    <mergeCell ref="EOU9:EOZ9"/>
    <mergeCell ref="EPA9:EPF9"/>
    <mergeCell ref="EPG9:EPL9"/>
    <mergeCell ref="EPM9:EPR9"/>
    <mergeCell ref="EPS9:EPX9"/>
    <mergeCell ref="EPY9:EQD9"/>
    <mergeCell ref="ENK9:ENP9"/>
    <mergeCell ref="ENQ9:ENV9"/>
    <mergeCell ref="ENW9:EOB9"/>
    <mergeCell ref="EOC9:EOH9"/>
    <mergeCell ref="EOI9:EON9"/>
    <mergeCell ref="EOO9:EOT9"/>
    <mergeCell ref="FCQ9:FCV9"/>
    <mergeCell ref="FCW9:FDB9"/>
    <mergeCell ref="FDC9:FDH9"/>
    <mergeCell ref="FDI9:FDN9"/>
    <mergeCell ref="FDO9:FDT9"/>
    <mergeCell ref="FDU9:FDZ9"/>
    <mergeCell ref="FBG9:FBL9"/>
    <mergeCell ref="FBM9:FBR9"/>
    <mergeCell ref="FBS9:FBX9"/>
    <mergeCell ref="FBY9:FCD9"/>
    <mergeCell ref="FCE9:FCJ9"/>
    <mergeCell ref="FCK9:FCP9"/>
    <mergeCell ref="EZW9:FAB9"/>
    <mergeCell ref="FAC9:FAH9"/>
    <mergeCell ref="FAI9:FAN9"/>
    <mergeCell ref="FAO9:FAT9"/>
    <mergeCell ref="FAU9:FAZ9"/>
    <mergeCell ref="FBA9:FBF9"/>
    <mergeCell ref="EYM9:EYR9"/>
    <mergeCell ref="EYS9:EYX9"/>
    <mergeCell ref="EYY9:EZD9"/>
    <mergeCell ref="EZE9:EZJ9"/>
    <mergeCell ref="EZK9:EZP9"/>
    <mergeCell ref="EZQ9:EZV9"/>
    <mergeCell ref="EXC9:EXH9"/>
    <mergeCell ref="EXI9:EXN9"/>
    <mergeCell ref="EXO9:EXT9"/>
    <mergeCell ref="EXU9:EXZ9"/>
    <mergeCell ref="EYA9:EYF9"/>
    <mergeCell ref="EYG9:EYL9"/>
    <mergeCell ref="EVS9:EVX9"/>
    <mergeCell ref="EVY9:EWD9"/>
    <mergeCell ref="EWE9:EWJ9"/>
    <mergeCell ref="EWK9:EWP9"/>
    <mergeCell ref="EWQ9:EWV9"/>
    <mergeCell ref="EWW9:EXB9"/>
    <mergeCell ref="FKY9:FLD9"/>
    <mergeCell ref="FLE9:FLJ9"/>
    <mergeCell ref="FLK9:FLP9"/>
    <mergeCell ref="FLQ9:FLV9"/>
    <mergeCell ref="FLW9:FMB9"/>
    <mergeCell ref="FMC9:FMH9"/>
    <mergeCell ref="FJO9:FJT9"/>
    <mergeCell ref="FJU9:FJZ9"/>
    <mergeCell ref="FKA9:FKF9"/>
    <mergeCell ref="FKG9:FKL9"/>
    <mergeCell ref="FKM9:FKR9"/>
    <mergeCell ref="FKS9:FKX9"/>
    <mergeCell ref="FIE9:FIJ9"/>
    <mergeCell ref="FIK9:FIP9"/>
    <mergeCell ref="FIQ9:FIV9"/>
    <mergeCell ref="FIW9:FJB9"/>
    <mergeCell ref="FJC9:FJH9"/>
    <mergeCell ref="FJI9:FJN9"/>
    <mergeCell ref="FGU9:FGZ9"/>
    <mergeCell ref="FHA9:FHF9"/>
    <mergeCell ref="FHG9:FHL9"/>
    <mergeCell ref="FHM9:FHR9"/>
    <mergeCell ref="FHS9:FHX9"/>
    <mergeCell ref="FHY9:FID9"/>
    <mergeCell ref="FFK9:FFP9"/>
    <mergeCell ref="FFQ9:FFV9"/>
    <mergeCell ref="FFW9:FGB9"/>
    <mergeCell ref="FGC9:FGH9"/>
    <mergeCell ref="FGI9:FGN9"/>
    <mergeCell ref="FGO9:FGT9"/>
    <mergeCell ref="FEA9:FEF9"/>
    <mergeCell ref="FEG9:FEL9"/>
    <mergeCell ref="FEM9:FER9"/>
    <mergeCell ref="FES9:FEX9"/>
    <mergeCell ref="FEY9:FFD9"/>
    <mergeCell ref="FFE9:FFJ9"/>
    <mergeCell ref="FTG9:FTL9"/>
    <mergeCell ref="FTM9:FTR9"/>
    <mergeCell ref="FTS9:FTX9"/>
    <mergeCell ref="FTY9:FUD9"/>
    <mergeCell ref="FUE9:FUJ9"/>
    <mergeCell ref="FUK9:FUP9"/>
    <mergeCell ref="FRW9:FSB9"/>
    <mergeCell ref="FSC9:FSH9"/>
    <mergeCell ref="FSI9:FSN9"/>
    <mergeCell ref="FSO9:FST9"/>
    <mergeCell ref="FSU9:FSZ9"/>
    <mergeCell ref="FTA9:FTF9"/>
    <mergeCell ref="FQM9:FQR9"/>
    <mergeCell ref="FQS9:FQX9"/>
    <mergeCell ref="FQY9:FRD9"/>
    <mergeCell ref="FRE9:FRJ9"/>
    <mergeCell ref="FRK9:FRP9"/>
    <mergeCell ref="FRQ9:FRV9"/>
    <mergeCell ref="FPC9:FPH9"/>
    <mergeCell ref="FPI9:FPN9"/>
    <mergeCell ref="FPO9:FPT9"/>
    <mergeCell ref="FPU9:FPZ9"/>
    <mergeCell ref="FQA9:FQF9"/>
    <mergeCell ref="FQG9:FQL9"/>
    <mergeCell ref="FNS9:FNX9"/>
    <mergeCell ref="FNY9:FOD9"/>
    <mergeCell ref="FOE9:FOJ9"/>
    <mergeCell ref="FOK9:FOP9"/>
    <mergeCell ref="FOQ9:FOV9"/>
    <mergeCell ref="FOW9:FPB9"/>
    <mergeCell ref="FMI9:FMN9"/>
    <mergeCell ref="FMO9:FMT9"/>
    <mergeCell ref="FMU9:FMZ9"/>
    <mergeCell ref="FNA9:FNF9"/>
    <mergeCell ref="FNG9:FNL9"/>
    <mergeCell ref="FNM9:FNR9"/>
    <mergeCell ref="GBO9:GBT9"/>
    <mergeCell ref="GBU9:GBZ9"/>
    <mergeCell ref="GCA9:GCF9"/>
    <mergeCell ref="GCG9:GCL9"/>
    <mergeCell ref="GCM9:GCR9"/>
    <mergeCell ref="GCS9:GCX9"/>
    <mergeCell ref="GAE9:GAJ9"/>
    <mergeCell ref="GAK9:GAP9"/>
    <mergeCell ref="GAQ9:GAV9"/>
    <mergeCell ref="GAW9:GBB9"/>
    <mergeCell ref="GBC9:GBH9"/>
    <mergeCell ref="GBI9:GBN9"/>
    <mergeCell ref="FYU9:FYZ9"/>
    <mergeCell ref="FZA9:FZF9"/>
    <mergeCell ref="FZG9:FZL9"/>
    <mergeCell ref="FZM9:FZR9"/>
    <mergeCell ref="FZS9:FZX9"/>
    <mergeCell ref="FZY9:GAD9"/>
    <mergeCell ref="FXK9:FXP9"/>
    <mergeCell ref="FXQ9:FXV9"/>
    <mergeCell ref="FXW9:FYB9"/>
    <mergeCell ref="FYC9:FYH9"/>
    <mergeCell ref="FYI9:FYN9"/>
    <mergeCell ref="FYO9:FYT9"/>
    <mergeCell ref="FWA9:FWF9"/>
    <mergeCell ref="FWG9:FWL9"/>
    <mergeCell ref="FWM9:FWR9"/>
    <mergeCell ref="FWS9:FWX9"/>
    <mergeCell ref="FWY9:FXD9"/>
    <mergeCell ref="FXE9:FXJ9"/>
    <mergeCell ref="FUQ9:FUV9"/>
    <mergeCell ref="FUW9:FVB9"/>
    <mergeCell ref="FVC9:FVH9"/>
    <mergeCell ref="FVI9:FVN9"/>
    <mergeCell ref="FVO9:FVT9"/>
    <mergeCell ref="FVU9:FVZ9"/>
    <mergeCell ref="GJW9:GKB9"/>
    <mergeCell ref="GKC9:GKH9"/>
    <mergeCell ref="GKI9:GKN9"/>
    <mergeCell ref="GKO9:GKT9"/>
    <mergeCell ref="GKU9:GKZ9"/>
    <mergeCell ref="GLA9:GLF9"/>
    <mergeCell ref="GIM9:GIR9"/>
    <mergeCell ref="GIS9:GIX9"/>
    <mergeCell ref="GIY9:GJD9"/>
    <mergeCell ref="GJE9:GJJ9"/>
    <mergeCell ref="GJK9:GJP9"/>
    <mergeCell ref="GJQ9:GJV9"/>
    <mergeCell ref="GHC9:GHH9"/>
    <mergeCell ref="GHI9:GHN9"/>
    <mergeCell ref="GHO9:GHT9"/>
    <mergeCell ref="GHU9:GHZ9"/>
    <mergeCell ref="GIA9:GIF9"/>
    <mergeCell ref="GIG9:GIL9"/>
    <mergeCell ref="GFS9:GFX9"/>
    <mergeCell ref="GFY9:GGD9"/>
    <mergeCell ref="GGE9:GGJ9"/>
    <mergeCell ref="GGK9:GGP9"/>
    <mergeCell ref="GGQ9:GGV9"/>
    <mergeCell ref="GGW9:GHB9"/>
    <mergeCell ref="GEI9:GEN9"/>
    <mergeCell ref="GEO9:GET9"/>
    <mergeCell ref="GEU9:GEZ9"/>
    <mergeCell ref="GFA9:GFF9"/>
    <mergeCell ref="GFG9:GFL9"/>
    <mergeCell ref="GFM9:GFR9"/>
    <mergeCell ref="GCY9:GDD9"/>
    <mergeCell ref="GDE9:GDJ9"/>
    <mergeCell ref="GDK9:GDP9"/>
    <mergeCell ref="GDQ9:GDV9"/>
    <mergeCell ref="GDW9:GEB9"/>
    <mergeCell ref="GEC9:GEH9"/>
    <mergeCell ref="GSE9:GSJ9"/>
    <mergeCell ref="GSK9:GSP9"/>
    <mergeCell ref="GSQ9:GSV9"/>
    <mergeCell ref="GSW9:GTB9"/>
    <mergeCell ref="GTC9:GTH9"/>
    <mergeCell ref="GTI9:GTN9"/>
    <mergeCell ref="GQU9:GQZ9"/>
    <mergeCell ref="GRA9:GRF9"/>
    <mergeCell ref="GRG9:GRL9"/>
    <mergeCell ref="GRM9:GRR9"/>
    <mergeCell ref="GRS9:GRX9"/>
    <mergeCell ref="GRY9:GSD9"/>
    <mergeCell ref="GPK9:GPP9"/>
    <mergeCell ref="GPQ9:GPV9"/>
    <mergeCell ref="GPW9:GQB9"/>
    <mergeCell ref="GQC9:GQH9"/>
    <mergeCell ref="GQI9:GQN9"/>
    <mergeCell ref="GQO9:GQT9"/>
    <mergeCell ref="GOA9:GOF9"/>
    <mergeCell ref="GOG9:GOL9"/>
    <mergeCell ref="GOM9:GOR9"/>
    <mergeCell ref="GOS9:GOX9"/>
    <mergeCell ref="GOY9:GPD9"/>
    <mergeCell ref="GPE9:GPJ9"/>
    <mergeCell ref="GMQ9:GMV9"/>
    <mergeCell ref="GMW9:GNB9"/>
    <mergeCell ref="GNC9:GNH9"/>
    <mergeCell ref="GNI9:GNN9"/>
    <mergeCell ref="GNO9:GNT9"/>
    <mergeCell ref="GNU9:GNZ9"/>
    <mergeCell ref="GLG9:GLL9"/>
    <mergeCell ref="GLM9:GLR9"/>
    <mergeCell ref="GLS9:GLX9"/>
    <mergeCell ref="GLY9:GMD9"/>
    <mergeCell ref="GME9:GMJ9"/>
    <mergeCell ref="GMK9:GMP9"/>
    <mergeCell ref="HAM9:HAR9"/>
    <mergeCell ref="HAS9:HAX9"/>
    <mergeCell ref="HAY9:HBD9"/>
    <mergeCell ref="HBE9:HBJ9"/>
    <mergeCell ref="HBK9:HBP9"/>
    <mergeCell ref="HBQ9:HBV9"/>
    <mergeCell ref="GZC9:GZH9"/>
    <mergeCell ref="GZI9:GZN9"/>
    <mergeCell ref="GZO9:GZT9"/>
    <mergeCell ref="GZU9:GZZ9"/>
    <mergeCell ref="HAA9:HAF9"/>
    <mergeCell ref="HAG9:HAL9"/>
    <mergeCell ref="GXS9:GXX9"/>
    <mergeCell ref="GXY9:GYD9"/>
    <mergeCell ref="GYE9:GYJ9"/>
    <mergeCell ref="GYK9:GYP9"/>
    <mergeCell ref="GYQ9:GYV9"/>
    <mergeCell ref="GYW9:GZB9"/>
    <mergeCell ref="GWI9:GWN9"/>
    <mergeCell ref="GWO9:GWT9"/>
    <mergeCell ref="GWU9:GWZ9"/>
    <mergeCell ref="GXA9:GXF9"/>
    <mergeCell ref="GXG9:GXL9"/>
    <mergeCell ref="GXM9:GXR9"/>
    <mergeCell ref="GUY9:GVD9"/>
    <mergeCell ref="GVE9:GVJ9"/>
    <mergeCell ref="GVK9:GVP9"/>
    <mergeCell ref="GVQ9:GVV9"/>
    <mergeCell ref="GVW9:GWB9"/>
    <mergeCell ref="GWC9:GWH9"/>
    <mergeCell ref="GTO9:GTT9"/>
    <mergeCell ref="GTU9:GTZ9"/>
    <mergeCell ref="GUA9:GUF9"/>
    <mergeCell ref="GUG9:GUL9"/>
    <mergeCell ref="GUM9:GUR9"/>
    <mergeCell ref="GUS9:GUX9"/>
    <mergeCell ref="HIU9:HIZ9"/>
    <mergeCell ref="HJA9:HJF9"/>
    <mergeCell ref="HJG9:HJL9"/>
    <mergeCell ref="HJM9:HJR9"/>
    <mergeCell ref="HJS9:HJX9"/>
    <mergeCell ref="HJY9:HKD9"/>
    <mergeCell ref="HHK9:HHP9"/>
    <mergeCell ref="HHQ9:HHV9"/>
    <mergeCell ref="HHW9:HIB9"/>
    <mergeCell ref="HIC9:HIH9"/>
    <mergeCell ref="HII9:HIN9"/>
    <mergeCell ref="HIO9:HIT9"/>
    <mergeCell ref="HGA9:HGF9"/>
    <mergeCell ref="HGG9:HGL9"/>
    <mergeCell ref="HGM9:HGR9"/>
    <mergeCell ref="HGS9:HGX9"/>
    <mergeCell ref="HGY9:HHD9"/>
    <mergeCell ref="HHE9:HHJ9"/>
    <mergeCell ref="HEQ9:HEV9"/>
    <mergeCell ref="HEW9:HFB9"/>
    <mergeCell ref="HFC9:HFH9"/>
    <mergeCell ref="HFI9:HFN9"/>
    <mergeCell ref="HFO9:HFT9"/>
    <mergeCell ref="HFU9:HFZ9"/>
    <mergeCell ref="HDG9:HDL9"/>
    <mergeCell ref="HDM9:HDR9"/>
    <mergeCell ref="HDS9:HDX9"/>
    <mergeCell ref="HDY9:HED9"/>
    <mergeCell ref="HEE9:HEJ9"/>
    <mergeCell ref="HEK9:HEP9"/>
    <mergeCell ref="HBW9:HCB9"/>
    <mergeCell ref="HCC9:HCH9"/>
    <mergeCell ref="HCI9:HCN9"/>
    <mergeCell ref="HCO9:HCT9"/>
    <mergeCell ref="HCU9:HCZ9"/>
    <mergeCell ref="HDA9:HDF9"/>
    <mergeCell ref="HRC9:HRH9"/>
    <mergeCell ref="HRI9:HRN9"/>
    <mergeCell ref="HRO9:HRT9"/>
    <mergeCell ref="HRU9:HRZ9"/>
    <mergeCell ref="HSA9:HSF9"/>
    <mergeCell ref="HSG9:HSL9"/>
    <mergeCell ref="HPS9:HPX9"/>
    <mergeCell ref="HPY9:HQD9"/>
    <mergeCell ref="HQE9:HQJ9"/>
    <mergeCell ref="HQK9:HQP9"/>
    <mergeCell ref="HQQ9:HQV9"/>
    <mergeCell ref="HQW9:HRB9"/>
    <mergeCell ref="HOI9:HON9"/>
    <mergeCell ref="HOO9:HOT9"/>
    <mergeCell ref="HOU9:HOZ9"/>
    <mergeCell ref="HPA9:HPF9"/>
    <mergeCell ref="HPG9:HPL9"/>
    <mergeCell ref="HPM9:HPR9"/>
    <mergeCell ref="HMY9:HND9"/>
    <mergeCell ref="HNE9:HNJ9"/>
    <mergeCell ref="HNK9:HNP9"/>
    <mergeCell ref="HNQ9:HNV9"/>
    <mergeCell ref="HNW9:HOB9"/>
    <mergeCell ref="HOC9:HOH9"/>
    <mergeCell ref="HLO9:HLT9"/>
    <mergeCell ref="HLU9:HLZ9"/>
    <mergeCell ref="HMA9:HMF9"/>
    <mergeCell ref="HMG9:HML9"/>
    <mergeCell ref="HMM9:HMR9"/>
    <mergeCell ref="HMS9:HMX9"/>
    <mergeCell ref="HKE9:HKJ9"/>
    <mergeCell ref="HKK9:HKP9"/>
    <mergeCell ref="HKQ9:HKV9"/>
    <mergeCell ref="HKW9:HLB9"/>
    <mergeCell ref="HLC9:HLH9"/>
    <mergeCell ref="HLI9:HLN9"/>
    <mergeCell ref="HZK9:HZP9"/>
    <mergeCell ref="HZQ9:HZV9"/>
    <mergeCell ref="HZW9:IAB9"/>
    <mergeCell ref="IAC9:IAH9"/>
    <mergeCell ref="IAI9:IAN9"/>
    <mergeCell ref="IAO9:IAT9"/>
    <mergeCell ref="HYA9:HYF9"/>
    <mergeCell ref="HYG9:HYL9"/>
    <mergeCell ref="HYM9:HYR9"/>
    <mergeCell ref="HYS9:HYX9"/>
    <mergeCell ref="HYY9:HZD9"/>
    <mergeCell ref="HZE9:HZJ9"/>
    <mergeCell ref="HWQ9:HWV9"/>
    <mergeCell ref="HWW9:HXB9"/>
    <mergeCell ref="HXC9:HXH9"/>
    <mergeCell ref="HXI9:HXN9"/>
    <mergeCell ref="HXO9:HXT9"/>
    <mergeCell ref="HXU9:HXZ9"/>
    <mergeCell ref="HVG9:HVL9"/>
    <mergeCell ref="HVM9:HVR9"/>
    <mergeCell ref="HVS9:HVX9"/>
    <mergeCell ref="HVY9:HWD9"/>
    <mergeCell ref="HWE9:HWJ9"/>
    <mergeCell ref="HWK9:HWP9"/>
    <mergeCell ref="HTW9:HUB9"/>
    <mergeCell ref="HUC9:HUH9"/>
    <mergeCell ref="HUI9:HUN9"/>
    <mergeCell ref="HUO9:HUT9"/>
    <mergeCell ref="HUU9:HUZ9"/>
    <mergeCell ref="HVA9:HVF9"/>
    <mergeCell ref="HSM9:HSR9"/>
    <mergeCell ref="HSS9:HSX9"/>
    <mergeCell ref="HSY9:HTD9"/>
    <mergeCell ref="HTE9:HTJ9"/>
    <mergeCell ref="HTK9:HTP9"/>
    <mergeCell ref="HTQ9:HTV9"/>
    <mergeCell ref="IHS9:IHX9"/>
    <mergeCell ref="IHY9:IID9"/>
    <mergeCell ref="IIE9:IIJ9"/>
    <mergeCell ref="IIK9:IIP9"/>
    <mergeCell ref="IIQ9:IIV9"/>
    <mergeCell ref="IIW9:IJB9"/>
    <mergeCell ref="IGI9:IGN9"/>
    <mergeCell ref="IGO9:IGT9"/>
    <mergeCell ref="IGU9:IGZ9"/>
    <mergeCell ref="IHA9:IHF9"/>
    <mergeCell ref="IHG9:IHL9"/>
    <mergeCell ref="IHM9:IHR9"/>
    <mergeCell ref="IEY9:IFD9"/>
    <mergeCell ref="IFE9:IFJ9"/>
    <mergeCell ref="IFK9:IFP9"/>
    <mergeCell ref="IFQ9:IFV9"/>
    <mergeCell ref="IFW9:IGB9"/>
    <mergeCell ref="IGC9:IGH9"/>
    <mergeCell ref="IDO9:IDT9"/>
    <mergeCell ref="IDU9:IDZ9"/>
    <mergeCell ref="IEA9:IEF9"/>
    <mergeCell ref="IEG9:IEL9"/>
    <mergeCell ref="IEM9:IER9"/>
    <mergeCell ref="IES9:IEX9"/>
    <mergeCell ref="ICE9:ICJ9"/>
    <mergeCell ref="ICK9:ICP9"/>
    <mergeCell ref="ICQ9:ICV9"/>
    <mergeCell ref="ICW9:IDB9"/>
    <mergeCell ref="IDC9:IDH9"/>
    <mergeCell ref="IDI9:IDN9"/>
    <mergeCell ref="IAU9:IAZ9"/>
    <mergeCell ref="IBA9:IBF9"/>
    <mergeCell ref="IBG9:IBL9"/>
    <mergeCell ref="IBM9:IBR9"/>
    <mergeCell ref="IBS9:IBX9"/>
    <mergeCell ref="IBY9:ICD9"/>
    <mergeCell ref="IQA9:IQF9"/>
    <mergeCell ref="IQG9:IQL9"/>
    <mergeCell ref="IQM9:IQR9"/>
    <mergeCell ref="IQS9:IQX9"/>
    <mergeCell ref="IQY9:IRD9"/>
    <mergeCell ref="IRE9:IRJ9"/>
    <mergeCell ref="IOQ9:IOV9"/>
    <mergeCell ref="IOW9:IPB9"/>
    <mergeCell ref="IPC9:IPH9"/>
    <mergeCell ref="IPI9:IPN9"/>
    <mergeCell ref="IPO9:IPT9"/>
    <mergeCell ref="IPU9:IPZ9"/>
    <mergeCell ref="ING9:INL9"/>
    <mergeCell ref="INM9:INR9"/>
    <mergeCell ref="INS9:INX9"/>
    <mergeCell ref="INY9:IOD9"/>
    <mergeCell ref="IOE9:IOJ9"/>
    <mergeCell ref="IOK9:IOP9"/>
    <mergeCell ref="ILW9:IMB9"/>
    <mergeCell ref="IMC9:IMH9"/>
    <mergeCell ref="IMI9:IMN9"/>
    <mergeCell ref="IMO9:IMT9"/>
    <mergeCell ref="IMU9:IMZ9"/>
    <mergeCell ref="INA9:INF9"/>
    <mergeCell ref="IKM9:IKR9"/>
    <mergeCell ref="IKS9:IKX9"/>
    <mergeCell ref="IKY9:ILD9"/>
    <mergeCell ref="ILE9:ILJ9"/>
    <mergeCell ref="ILK9:ILP9"/>
    <mergeCell ref="ILQ9:ILV9"/>
    <mergeCell ref="IJC9:IJH9"/>
    <mergeCell ref="IJI9:IJN9"/>
    <mergeCell ref="IJO9:IJT9"/>
    <mergeCell ref="IJU9:IJZ9"/>
    <mergeCell ref="IKA9:IKF9"/>
    <mergeCell ref="IKG9:IKL9"/>
    <mergeCell ref="IYI9:IYN9"/>
    <mergeCell ref="IYO9:IYT9"/>
    <mergeCell ref="IYU9:IYZ9"/>
    <mergeCell ref="IZA9:IZF9"/>
    <mergeCell ref="IZG9:IZL9"/>
    <mergeCell ref="IZM9:IZR9"/>
    <mergeCell ref="IWY9:IXD9"/>
    <mergeCell ref="IXE9:IXJ9"/>
    <mergeCell ref="IXK9:IXP9"/>
    <mergeCell ref="IXQ9:IXV9"/>
    <mergeCell ref="IXW9:IYB9"/>
    <mergeCell ref="IYC9:IYH9"/>
    <mergeCell ref="IVO9:IVT9"/>
    <mergeCell ref="IVU9:IVZ9"/>
    <mergeCell ref="IWA9:IWF9"/>
    <mergeCell ref="IWG9:IWL9"/>
    <mergeCell ref="IWM9:IWR9"/>
    <mergeCell ref="IWS9:IWX9"/>
    <mergeCell ref="IUE9:IUJ9"/>
    <mergeCell ref="IUK9:IUP9"/>
    <mergeCell ref="IUQ9:IUV9"/>
    <mergeCell ref="IUW9:IVB9"/>
    <mergeCell ref="IVC9:IVH9"/>
    <mergeCell ref="IVI9:IVN9"/>
    <mergeCell ref="ISU9:ISZ9"/>
    <mergeCell ref="ITA9:ITF9"/>
    <mergeCell ref="ITG9:ITL9"/>
    <mergeCell ref="ITM9:ITR9"/>
    <mergeCell ref="ITS9:ITX9"/>
    <mergeCell ref="ITY9:IUD9"/>
    <mergeCell ref="IRK9:IRP9"/>
    <mergeCell ref="IRQ9:IRV9"/>
    <mergeCell ref="IRW9:ISB9"/>
    <mergeCell ref="ISC9:ISH9"/>
    <mergeCell ref="ISI9:ISN9"/>
    <mergeCell ref="ISO9:IST9"/>
    <mergeCell ref="JGQ9:JGV9"/>
    <mergeCell ref="JGW9:JHB9"/>
    <mergeCell ref="JHC9:JHH9"/>
    <mergeCell ref="JHI9:JHN9"/>
    <mergeCell ref="JHO9:JHT9"/>
    <mergeCell ref="JHU9:JHZ9"/>
    <mergeCell ref="JFG9:JFL9"/>
    <mergeCell ref="JFM9:JFR9"/>
    <mergeCell ref="JFS9:JFX9"/>
    <mergeCell ref="JFY9:JGD9"/>
    <mergeCell ref="JGE9:JGJ9"/>
    <mergeCell ref="JGK9:JGP9"/>
    <mergeCell ref="JDW9:JEB9"/>
    <mergeCell ref="JEC9:JEH9"/>
    <mergeCell ref="JEI9:JEN9"/>
    <mergeCell ref="JEO9:JET9"/>
    <mergeCell ref="JEU9:JEZ9"/>
    <mergeCell ref="JFA9:JFF9"/>
    <mergeCell ref="JCM9:JCR9"/>
    <mergeCell ref="JCS9:JCX9"/>
    <mergeCell ref="JCY9:JDD9"/>
    <mergeCell ref="JDE9:JDJ9"/>
    <mergeCell ref="JDK9:JDP9"/>
    <mergeCell ref="JDQ9:JDV9"/>
    <mergeCell ref="JBC9:JBH9"/>
    <mergeCell ref="JBI9:JBN9"/>
    <mergeCell ref="JBO9:JBT9"/>
    <mergeCell ref="JBU9:JBZ9"/>
    <mergeCell ref="JCA9:JCF9"/>
    <mergeCell ref="JCG9:JCL9"/>
    <mergeCell ref="IZS9:IZX9"/>
    <mergeCell ref="IZY9:JAD9"/>
    <mergeCell ref="JAE9:JAJ9"/>
    <mergeCell ref="JAK9:JAP9"/>
    <mergeCell ref="JAQ9:JAV9"/>
    <mergeCell ref="JAW9:JBB9"/>
    <mergeCell ref="JOY9:JPD9"/>
    <mergeCell ref="JPE9:JPJ9"/>
    <mergeCell ref="JPK9:JPP9"/>
    <mergeCell ref="JPQ9:JPV9"/>
    <mergeCell ref="JPW9:JQB9"/>
    <mergeCell ref="JQC9:JQH9"/>
    <mergeCell ref="JNO9:JNT9"/>
    <mergeCell ref="JNU9:JNZ9"/>
    <mergeCell ref="JOA9:JOF9"/>
    <mergeCell ref="JOG9:JOL9"/>
    <mergeCell ref="JOM9:JOR9"/>
    <mergeCell ref="JOS9:JOX9"/>
    <mergeCell ref="JME9:JMJ9"/>
    <mergeCell ref="JMK9:JMP9"/>
    <mergeCell ref="JMQ9:JMV9"/>
    <mergeCell ref="JMW9:JNB9"/>
    <mergeCell ref="JNC9:JNH9"/>
    <mergeCell ref="JNI9:JNN9"/>
    <mergeCell ref="JKU9:JKZ9"/>
    <mergeCell ref="JLA9:JLF9"/>
    <mergeCell ref="JLG9:JLL9"/>
    <mergeCell ref="JLM9:JLR9"/>
    <mergeCell ref="JLS9:JLX9"/>
    <mergeCell ref="JLY9:JMD9"/>
    <mergeCell ref="JJK9:JJP9"/>
    <mergeCell ref="JJQ9:JJV9"/>
    <mergeCell ref="JJW9:JKB9"/>
    <mergeCell ref="JKC9:JKH9"/>
    <mergeCell ref="JKI9:JKN9"/>
    <mergeCell ref="JKO9:JKT9"/>
    <mergeCell ref="JIA9:JIF9"/>
    <mergeCell ref="JIG9:JIL9"/>
    <mergeCell ref="JIM9:JIR9"/>
    <mergeCell ref="JIS9:JIX9"/>
    <mergeCell ref="JIY9:JJD9"/>
    <mergeCell ref="JJE9:JJJ9"/>
    <mergeCell ref="JXG9:JXL9"/>
    <mergeCell ref="JXM9:JXR9"/>
    <mergeCell ref="JXS9:JXX9"/>
    <mergeCell ref="JXY9:JYD9"/>
    <mergeCell ref="JYE9:JYJ9"/>
    <mergeCell ref="JYK9:JYP9"/>
    <mergeCell ref="JVW9:JWB9"/>
    <mergeCell ref="JWC9:JWH9"/>
    <mergeCell ref="JWI9:JWN9"/>
    <mergeCell ref="JWO9:JWT9"/>
    <mergeCell ref="JWU9:JWZ9"/>
    <mergeCell ref="JXA9:JXF9"/>
    <mergeCell ref="JUM9:JUR9"/>
    <mergeCell ref="JUS9:JUX9"/>
    <mergeCell ref="JUY9:JVD9"/>
    <mergeCell ref="JVE9:JVJ9"/>
    <mergeCell ref="JVK9:JVP9"/>
    <mergeCell ref="JVQ9:JVV9"/>
    <mergeCell ref="JTC9:JTH9"/>
    <mergeCell ref="JTI9:JTN9"/>
    <mergeCell ref="JTO9:JTT9"/>
    <mergeCell ref="JTU9:JTZ9"/>
    <mergeCell ref="JUA9:JUF9"/>
    <mergeCell ref="JUG9:JUL9"/>
    <mergeCell ref="JRS9:JRX9"/>
    <mergeCell ref="JRY9:JSD9"/>
    <mergeCell ref="JSE9:JSJ9"/>
    <mergeCell ref="JSK9:JSP9"/>
    <mergeCell ref="JSQ9:JSV9"/>
    <mergeCell ref="JSW9:JTB9"/>
    <mergeCell ref="JQI9:JQN9"/>
    <mergeCell ref="JQO9:JQT9"/>
    <mergeCell ref="JQU9:JQZ9"/>
    <mergeCell ref="JRA9:JRF9"/>
    <mergeCell ref="JRG9:JRL9"/>
    <mergeCell ref="JRM9:JRR9"/>
    <mergeCell ref="KFO9:KFT9"/>
    <mergeCell ref="KFU9:KFZ9"/>
    <mergeCell ref="KGA9:KGF9"/>
    <mergeCell ref="KGG9:KGL9"/>
    <mergeCell ref="KGM9:KGR9"/>
    <mergeCell ref="KGS9:KGX9"/>
    <mergeCell ref="KEE9:KEJ9"/>
    <mergeCell ref="KEK9:KEP9"/>
    <mergeCell ref="KEQ9:KEV9"/>
    <mergeCell ref="KEW9:KFB9"/>
    <mergeCell ref="KFC9:KFH9"/>
    <mergeCell ref="KFI9:KFN9"/>
    <mergeCell ref="KCU9:KCZ9"/>
    <mergeCell ref="KDA9:KDF9"/>
    <mergeCell ref="KDG9:KDL9"/>
    <mergeCell ref="KDM9:KDR9"/>
    <mergeCell ref="KDS9:KDX9"/>
    <mergeCell ref="KDY9:KED9"/>
    <mergeCell ref="KBK9:KBP9"/>
    <mergeCell ref="KBQ9:KBV9"/>
    <mergeCell ref="KBW9:KCB9"/>
    <mergeCell ref="KCC9:KCH9"/>
    <mergeCell ref="KCI9:KCN9"/>
    <mergeCell ref="KCO9:KCT9"/>
    <mergeCell ref="KAA9:KAF9"/>
    <mergeCell ref="KAG9:KAL9"/>
    <mergeCell ref="KAM9:KAR9"/>
    <mergeCell ref="KAS9:KAX9"/>
    <mergeCell ref="KAY9:KBD9"/>
    <mergeCell ref="KBE9:KBJ9"/>
    <mergeCell ref="JYQ9:JYV9"/>
    <mergeCell ref="JYW9:JZB9"/>
    <mergeCell ref="JZC9:JZH9"/>
    <mergeCell ref="JZI9:JZN9"/>
    <mergeCell ref="JZO9:JZT9"/>
    <mergeCell ref="JZU9:JZZ9"/>
    <mergeCell ref="KNW9:KOB9"/>
    <mergeCell ref="KOC9:KOH9"/>
    <mergeCell ref="KOI9:KON9"/>
    <mergeCell ref="KOO9:KOT9"/>
    <mergeCell ref="KOU9:KOZ9"/>
    <mergeCell ref="KPA9:KPF9"/>
    <mergeCell ref="KMM9:KMR9"/>
    <mergeCell ref="KMS9:KMX9"/>
    <mergeCell ref="KMY9:KND9"/>
    <mergeCell ref="KNE9:KNJ9"/>
    <mergeCell ref="KNK9:KNP9"/>
    <mergeCell ref="KNQ9:KNV9"/>
    <mergeCell ref="KLC9:KLH9"/>
    <mergeCell ref="KLI9:KLN9"/>
    <mergeCell ref="KLO9:KLT9"/>
    <mergeCell ref="KLU9:KLZ9"/>
    <mergeCell ref="KMA9:KMF9"/>
    <mergeCell ref="KMG9:KML9"/>
    <mergeCell ref="KJS9:KJX9"/>
    <mergeCell ref="KJY9:KKD9"/>
    <mergeCell ref="KKE9:KKJ9"/>
    <mergeCell ref="KKK9:KKP9"/>
    <mergeCell ref="KKQ9:KKV9"/>
    <mergeCell ref="KKW9:KLB9"/>
    <mergeCell ref="KII9:KIN9"/>
    <mergeCell ref="KIO9:KIT9"/>
    <mergeCell ref="KIU9:KIZ9"/>
    <mergeCell ref="KJA9:KJF9"/>
    <mergeCell ref="KJG9:KJL9"/>
    <mergeCell ref="KJM9:KJR9"/>
    <mergeCell ref="KGY9:KHD9"/>
    <mergeCell ref="KHE9:KHJ9"/>
    <mergeCell ref="KHK9:KHP9"/>
    <mergeCell ref="KHQ9:KHV9"/>
    <mergeCell ref="KHW9:KIB9"/>
    <mergeCell ref="KIC9:KIH9"/>
    <mergeCell ref="KWE9:KWJ9"/>
    <mergeCell ref="KWK9:KWP9"/>
    <mergeCell ref="KWQ9:KWV9"/>
    <mergeCell ref="KWW9:KXB9"/>
    <mergeCell ref="KXC9:KXH9"/>
    <mergeCell ref="KXI9:KXN9"/>
    <mergeCell ref="KUU9:KUZ9"/>
    <mergeCell ref="KVA9:KVF9"/>
    <mergeCell ref="KVG9:KVL9"/>
    <mergeCell ref="KVM9:KVR9"/>
    <mergeCell ref="KVS9:KVX9"/>
    <mergeCell ref="KVY9:KWD9"/>
    <mergeCell ref="KTK9:KTP9"/>
    <mergeCell ref="KTQ9:KTV9"/>
    <mergeCell ref="KTW9:KUB9"/>
    <mergeCell ref="KUC9:KUH9"/>
    <mergeCell ref="KUI9:KUN9"/>
    <mergeCell ref="KUO9:KUT9"/>
    <mergeCell ref="KSA9:KSF9"/>
    <mergeCell ref="KSG9:KSL9"/>
    <mergeCell ref="KSM9:KSR9"/>
    <mergeCell ref="KSS9:KSX9"/>
    <mergeCell ref="KSY9:KTD9"/>
    <mergeCell ref="KTE9:KTJ9"/>
    <mergeCell ref="KQQ9:KQV9"/>
    <mergeCell ref="KQW9:KRB9"/>
    <mergeCell ref="KRC9:KRH9"/>
    <mergeCell ref="KRI9:KRN9"/>
    <mergeCell ref="KRO9:KRT9"/>
    <mergeCell ref="KRU9:KRZ9"/>
    <mergeCell ref="KPG9:KPL9"/>
    <mergeCell ref="KPM9:KPR9"/>
    <mergeCell ref="KPS9:KPX9"/>
    <mergeCell ref="KPY9:KQD9"/>
    <mergeCell ref="KQE9:KQJ9"/>
    <mergeCell ref="KQK9:KQP9"/>
    <mergeCell ref="LEM9:LER9"/>
    <mergeCell ref="LES9:LEX9"/>
    <mergeCell ref="LEY9:LFD9"/>
    <mergeCell ref="LFE9:LFJ9"/>
    <mergeCell ref="LFK9:LFP9"/>
    <mergeCell ref="LFQ9:LFV9"/>
    <mergeCell ref="LDC9:LDH9"/>
    <mergeCell ref="LDI9:LDN9"/>
    <mergeCell ref="LDO9:LDT9"/>
    <mergeCell ref="LDU9:LDZ9"/>
    <mergeCell ref="LEA9:LEF9"/>
    <mergeCell ref="LEG9:LEL9"/>
    <mergeCell ref="LBS9:LBX9"/>
    <mergeCell ref="LBY9:LCD9"/>
    <mergeCell ref="LCE9:LCJ9"/>
    <mergeCell ref="LCK9:LCP9"/>
    <mergeCell ref="LCQ9:LCV9"/>
    <mergeCell ref="LCW9:LDB9"/>
    <mergeCell ref="LAI9:LAN9"/>
    <mergeCell ref="LAO9:LAT9"/>
    <mergeCell ref="LAU9:LAZ9"/>
    <mergeCell ref="LBA9:LBF9"/>
    <mergeCell ref="LBG9:LBL9"/>
    <mergeCell ref="LBM9:LBR9"/>
    <mergeCell ref="KYY9:KZD9"/>
    <mergeCell ref="KZE9:KZJ9"/>
    <mergeCell ref="KZK9:KZP9"/>
    <mergeCell ref="KZQ9:KZV9"/>
    <mergeCell ref="KZW9:LAB9"/>
    <mergeCell ref="LAC9:LAH9"/>
    <mergeCell ref="KXO9:KXT9"/>
    <mergeCell ref="KXU9:KXZ9"/>
    <mergeCell ref="KYA9:KYF9"/>
    <mergeCell ref="KYG9:KYL9"/>
    <mergeCell ref="KYM9:KYR9"/>
    <mergeCell ref="KYS9:KYX9"/>
    <mergeCell ref="LMU9:LMZ9"/>
    <mergeCell ref="LNA9:LNF9"/>
    <mergeCell ref="LNG9:LNL9"/>
    <mergeCell ref="LNM9:LNR9"/>
    <mergeCell ref="LNS9:LNX9"/>
    <mergeCell ref="LNY9:LOD9"/>
    <mergeCell ref="LLK9:LLP9"/>
    <mergeCell ref="LLQ9:LLV9"/>
    <mergeCell ref="LLW9:LMB9"/>
    <mergeCell ref="LMC9:LMH9"/>
    <mergeCell ref="LMI9:LMN9"/>
    <mergeCell ref="LMO9:LMT9"/>
    <mergeCell ref="LKA9:LKF9"/>
    <mergeCell ref="LKG9:LKL9"/>
    <mergeCell ref="LKM9:LKR9"/>
    <mergeCell ref="LKS9:LKX9"/>
    <mergeCell ref="LKY9:LLD9"/>
    <mergeCell ref="LLE9:LLJ9"/>
    <mergeCell ref="LIQ9:LIV9"/>
    <mergeCell ref="LIW9:LJB9"/>
    <mergeCell ref="LJC9:LJH9"/>
    <mergeCell ref="LJI9:LJN9"/>
    <mergeCell ref="LJO9:LJT9"/>
    <mergeCell ref="LJU9:LJZ9"/>
    <mergeCell ref="LHG9:LHL9"/>
    <mergeCell ref="LHM9:LHR9"/>
    <mergeCell ref="LHS9:LHX9"/>
    <mergeCell ref="LHY9:LID9"/>
    <mergeCell ref="LIE9:LIJ9"/>
    <mergeCell ref="LIK9:LIP9"/>
    <mergeCell ref="LFW9:LGB9"/>
    <mergeCell ref="LGC9:LGH9"/>
    <mergeCell ref="LGI9:LGN9"/>
    <mergeCell ref="LGO9:LGT9"/>
    <mergeCell ref="LGU9:LGZ9"/>
    <mergeCell ref="LHA9:LHF9"/>
    <mergeCell ref="LVC9:LVH9"/>
    <mergeCell ref="LVI9:LVN9"/>
    <mergeCell ref="LVO9:LVT9"/>
    <mergeCell ref="LVU9:LVZ9"/>
    <mergeCell ref="LWA9:LWF9"/>
    <mergeCell ref="LWG9:LWL9"/>
    <mergeCell ref="LTS9:LTX9"/>
    <mergeCell ref="LTY9:LUD9"/>
    <mergeCell ref="LUE9:LUJ9"/>
    <mergeCell ref="LUK9:LUP9"/>
    <mergeCell ref="LUQ9:LUV9"/>
    <mergeCell ref="LUW9:LVB9"/>
    <mergeCell ref="LSI9:LSN9"/>
    <mergeCell ref="LSO9:LST9"/>
    <mergeCell ref="LSU9:LSZ9"/>
    <mergeCell ref="LTA9:LTF9"/>
    <mergeCell ref="LTG9:LTL9"/>
    <mergeCell ref="LTM9:LTR9"/>
    <mergeCell ref="LQY9:LRD9"/>
    <mergeCell ref="LRE9:LRJ9"/>
    <mergeCell ref="LRK9:LRP9"/>
    <mergeCell ref="LRQ9:LRV9"/>
    <mergeCell ref="LRW9:LSB9"/>
    <mergeCell ref="LSC9:LSH9"/>
    <mergeCell ref="LPO9:LPT9"/>
    <mergeCell ref="LPU9:LPZ9"/>
    <mergeCell ref="LQA9:LQF9"/>
    <mergeCell ref="LQG9:LQL9"/>
    <mergeCell ref="LQM9:LQR9"/>
    <mergeCell ref="LQS9:LQX9"/>
    <mergeCell ref="LOE9:LOJ9"/>
    <mergeCell ref="LOK9:LOP9"/>
    <mergeCell ref="LOQ9:LOV9"/>
    <mergeCell ref="LOW9:LPB9"/>
    <mergeCell ref="LPC9:LPH9"/>
    <mergeCell ref="LPI9:LPN9"/>
    <mergeCell ref="MDK9:MDP9"/>
    <mergeCell ref="MDQ9:MDV9"/>
    <mergeCell ref="MDW9:MEB9"/>
    <mergeCell ref="MEC9:MEH9"/>
    <mergeCell ref="MEI9:MEN9"/>
    <mergeCell ref="MEO9:MET9"/>
    <mergeCell ref="MCA9:MCF9"/>
    <mergeCell ref="MCG9:MCL9"/>
    <mergeCell ref="MCM9:MCR9"/>
    <mergeCell ref="MCS9:MCX9"/>
    <mergeCell ref="MCY9:MDD9"/>
    <mergeCell ref="MDE9:MDJ9"/>
    <mergeCell ref="MAQ9:MAV9"/>
    <mergeCell ref="MAW9:MBB9"/>
    <mergeCell ref="MBC9:MBH9"/>
    <mergeCell ref="MBI9:MBN9"/>
    <mergeCell ref="MBO9:MBT9"/>
    <mergeCell ref="MBU9:MBZ9"/>
    <mergeCell ref="LZG9:LZL9"/>
    <mergeCell ref="LZM9:LZR9"/>
    <mergeCell ref="LZS9:LZX9"/>
    <mergeCell ref="LZY9:MAD9"/>
    <mergeCell ref="MAE9:MAJ9"/>
    <mergeCell ref="MAK9:MAP9"/>
    <mergeCell ref="LXW9:LYB9"/>
    <mergeCell ref="LYC9:LYH9"/>
    <mergeCell ref="LYI9:LYN9"/>
    <mergeCell ref="LYO9:LYT9"/>
    <mergeCell ref="LYU9:LYZ9"/>
    <mergeCell ref="LZA9:LZF9"/>
    <mergeCell ref="LWM9:LWR9"/>
    <mergeCell ref="LWS9:LWX9"/>
    <mergeCell ref="LWY9:LXD9"/>
    <mergeCell ref="LXE9:LXJ9"/>
    <mergeCell ref="LXK9:LXP9"/>
    <mergeCell ref="LXQ9:LXV9"/>
    <mergeCell ref="MLS9:MLX9"/>
    <mergeCell ref="MLY9:MMD9"/>
    <mergeCell ref="MME9:MMJ9"/>
    <mergeCell ref="MMK9:MMP9"/>
    <mergeCell ref="MMQ9:MMV9"/>
    <mergeCell ref="MMW9:MNB9"/>
    <mergeCell ref="MKI9:MKN9"/>
    <mergeCell ref="MKO9:MKT9"/>
    <mergeCell ref="MKU9:MKZ9"/>
    <mergeCell ref="MLA9:MLF9"/>
    <mergeCell ref="MLG9:MLL9"/>
    <mergeCell ref="MLM9:MLR9"/>
    <mergeCell ref="MIY9:MJD9"/>
    <mergeCell ref="MJE9:MJJ9"/>
    <mergeCell ref="MJK9:MJP9"/>
    <mergeCell ref="MJQ9:MJV9"/>
    <mergeCell ref="MJW9:MKB9"/>
    <mergeCell ref="MKC9:MKH9"/>
    <mergeCell ref="MHO9:MHT9"/>
    <mergeCell ref="MHU9:MHZ9"/>
    <mergeCell ref="MIA9:MIF9"/>
    <mergeCell ref="MIG9:MIL9"/>
    <mergeCell ref="MIM9:MIR9"/>
    <mergeCell ref="MIS9:MIX9"/>
    <mergeCell ref="MGE9:MGJ9"/>
    <mergeCell ref="MGK9:MGP9"/>
    <mergeCell ref="MGQ9:MGV9"/>
    <mergeCell ref="MGW9:MHB9"/>
    <mergeCell ref="MHC9:MHH9"/>
    <mergeCell ref="MHI9:MHN9"/>
    <mergeCell ref="MEU9:MEZ9"/>
    <mergeCell ref="MFA9:MFF9"/>
    <mergeCell ref="MFG9:MFL9"/>
    <mergeCell ref="MFM9:MFR9"/>
    <mergeCell ref="MFS9:MFX9"/>
    <mergeCell ref="MFY9:MGD9"/>
    <mergeCell ref="MUA9:MUF9"/>
    <mergeCell ref="MUG9:MUL9"/>
    <mergeCell ref="MUM9:MUR9"/>
    <mergeCell ref="MUS9:MUX9"/>
    <mergeCell ref="MUY9:MVD9"/>
    <mergeCell ref="MVE9:MVJ9"/>
    <mergeCell ref="MSQ9:MSV9"/>
    <mergeCell ref="MSW9:MTB9"/>
    <mergeCell ref="MTC9:MTH9"/>
    <mergeCell ref="MTI9:MTN9"/>
    <mergeCell ref="MTO9:MTT9"/>
    <mergeCell ref="MTU9:MTZ9"/>
    <mergeCell ref="MRG9:MRL9"/>
    <mergeCell ref="MRM9:MRR9"/>
    <mergeCell ref="MRS9:MRX9"/>
    <mergeCell ref="MRY9:MSD9"/>
    <mergeCell ref="MSE9:MSJ9"/>
    <mergeCell ref="MSK9:MSP9"/>
    <mergeCell ref="MPW9:MQB9"/>
    <mergeCell ref="MQC9:MQH9"/>
    <mergeCell ref="MQI9:MQN9"/>
    <mergeCell ref="MQO9:MQT9"/>
    <mergeCell ref="MQU9:MQZ9"/>
    <mergeCell ref="MRA9:MRF9"/>
    <mergeCell ref="MOM9:MOR9"/>
    <mergeCell ref="MOS9:MOX9"/>
    <mergeCell ref="MOY9:MPD9"/>
    <mergeCell ref="MPE9:MPJ9"/>
    <mergeCell ref="MPK9:MPP9"/>
    <mergeCell ref="MPQ9:MPV9"/>
    <mergeCell ref="MNC9:MNH9"/>
    <mergeCell ref="MNI9:MNN9"/>
    <mergeCell ref="MNO9:MNT9"/>
    <mergeCell ref="MNU9:MNZ9"/>
    <mergeCell ref="MOA9:MOF9"/>
    <mergeCell ref="MOG9:MOL9"/>
    <mergeCell ref="NCI9:NCN9"/>
    <mergeCell ref="NCO9:NCT9"/>
    <mergeCell ref="NCU9:NCZ9"/>
    <mergeCell ref="NDA9:NDF9"/>
    <mergeCell ref="NDG9:NDL9"/>
    <mergeCell ref="NDM9:NDR9"/>
    <mergeCell ref="NAY9:NBD9"/>
    <mergeCell ref="NBE9:NBJ9"/>
    <mergeCell ref="NBK9:NBP9"/>
    <mergeCell ref="NBQ9:NBV9"/>
    <mergeCell ref="NBW9:NCB9"/>
    <mergeCell ref="NCC9:NCH9"/>
    <mergeCell ref="MZO9:MZT9"/>
    <mergeCell ref="MZU9:MZZ9"/>
    <mergeCell ref="NAA9:NAF9"/>
    <mergeCell ref="NAG9:NAL9"/>
    <mergeCell ref="NAM9:NAR9"/>
    <mergeCell ref="NAS9:NAX9"/>
    <mergeCell ref="MYE9:MYJ9"/>
    <mergeCell ref="MYK9:MYP9"/>
    <mergeCell ref="MYQ9:MYV9"/>
    <mergeCell ref="MYW9:MZB9"/>
    <mergeCell ref="MZC9:MZH9"/>
    <mergeCell ref="MZI9:MZN9"/>
    <mergeCell ref="MWU9:MWZ9"/>
    <mergeCell ref="MXA9:MXF9"/>
    <mergeCell ref="MXG9:MXL9"/>
    <mergeCell ref="MXM9:MXR9"/>
    <mergeCell ref="MXS9:MXX9"/>
    <mergeCell ref="MXY9:MYD9"/>
    <mergeCell ref="MVK9:MVP9"/>
    <mergeCell ref="MVQ9:MVV9"/>
    <mergeCell ref="MVW9:MWB9"/>
    <mergeCell ref="MWC9:MWH9"/>
    <mergeCell ref="MWI9:MWN9"/>
    <mergeCell ref="MWO9:MWT9"/>
    <mergeCell ref="NKQ9:NKV9"/>
    <mergeCell ref="NKW9:NLB9"/>
    <mergeCell ref="NLC9:NLH9"/>
    <mergeCell ref="NLI9:NLN9"/>
    <mergeCell ref="NLO9:NLT9"/>
    <mergeCell ref="NLU9:NLZ9"/>
    <mergeCell ref="NJG9:NJL9"/>
    <mergeCell ref="NJM9:NJR9"/>
    <mergeCell ref="NJS9:NJX9"/>
    <mergeCell ref="NJY9:NKD9"/>
    <mergeCell ref="NKE9:NKJ9"/>
    <mergeCell ref="NKK9:NKP9"/>
    <mergeCell ref="NHW9:NIB9"/>
    <mergeCell ref="NIC9:NIH9"/>
    <mergeCell ref="NII9:NIN9"/>
    <mergeCell ref="NIO9:NIT9"/>
    <mergeCell ref="NIU9:NIZ9"/>
    <mergeCell ref="NJA9:NJF9"/>
    <mergeCell ref="NGM9:NGR9"/>
    <mergeCell ref="NGS9:NGX9"/>
    <mergeCell ref="NGY9:NHD9"/>
    <mergeCell ref="NHE9:NHJ9"/>
    <mergeCell ref="NHK9:NHP9"/>
    <mergeCell ref="NHQ9:NHV9"/>
    <mergeCell ref="NFC9:NFH9"/>
    <mergeCell ref="NFI9:NFN9"/>
    <mergeCell ref="NFO9:NFT9"/>
    <mergeCell ref="NFU9:NFZ9"/>
    <mergeCell ref="NGA9:NGF9"/>
    <mergeCell ref="NGG9:NGL9"/>
    <mergeCell ref="NDS9:NDX9"/>
    <mergeCell ref="NDY9:NED9"/>
    <mergeCell ref="NEE9:NEJ9"/>
    <mergeCell ref="NEK9:NEP9"/>
    <mergeCell ref="NEQ9:NEV9"/>
    <mergeCell ref="NEW9:NFB9"/>
    <mergeCell ref="NSY9:NTD9"/>
    <mergeCell ref="NTE9:NTJ9"/>
    <mergeCell ref="NTK9:NTP9"/>
    <mergeCell ref="NTQ9:NTV9"/>
    <mergeCell ref="NTW9:NUB9"/>
    <mergeCell ref="NUC9:NUH9"/>
    <mergeCell ref="NRO9:NRT9"/>
    <mergeCell ref="NRU9:NRZ9"/>
    <mergeCell ref="NSA9:NSF9"/>
    <mergeCell ref="NSG9:NSL9"/>
    <mergeCell ref="NSM9:NSR9"/>
    <mergeCell ref="NSS9:NSX9"/>
    <mergeCell ref="NQE9:NQJ9"/>
    <mergeCell ref="NQK9:NQP9"/>
    <mergeCell ref="NQQ9:NQV9"/>
    <mergeCell ref="NQW9:NRB9"/>
    <mergeCell ref="NRC9:NRH9"/>
    <mergeCell ref="NRI9:NRN9"/>
    <mergeCell ref="NOU9:NOZ9"/>
    <mergeCell ref="NPA9:NPF9"/>
    <mergeCell ref="NPG9:NPL9"/>
    <mergeCell ref="NPM9:NPR9"/>
    <mergeCell ref="NPS9:NPX9"/>
    <mergeCell ref="NPY9:NQD9"/>
    <mergeCell ref="NNK9:NNP9"/>
    <mergeCell ref="NNQ9:NNV9"/>
    <mergeCell ref="NNW9:NOB9"/>
    <mergeCell ref="NOC9:NOH9"/>
    <mergeCell ref="NOI9:NON9"/>
    <mergeCell ref="NOO9:NOT9"/>
    <mergeCell ref="NMA9:NMF9"/>
    <mergeCell ref="NMG9:NML9"/>
    <mergeCell ref="NMM9:NMR9"/>
    <mergeCell ref="NMS9:NMX9"/>
    <mergeCell ref="NMY9:NND9"/>
    <mergeCell ref="NNE9:NNJ9"/>
    <mergeCell ref="OBG9:OBL9"/>
    <mergeCell ref="OBM9:OBR9"/>
    <mergeCell ref="OBS9:OBX9"/>
    <mergeCell ref="OBY9:OCD9"/>
    <mergeCell ref="OCE9:OCJ9"/>
    <mergeCell ref="OCK9:OCP9"/>
    <mergeCell ref="NZW9:OAB9"/>
    <mergeCell ref="OAC9:OAH9"/>
    <mergeCell ref="OAI9:OAN9"/>
    <mergeCell ref="OAO9:OAT9"/>
    <mergeCell ref="OAU9:OAZ9"/>
    <mergeCell ref="OBA9:OBF9"/>
    <mergeCell ref="NYM9:NYR9"/>
    <mergeCell ref="NYS9:NYX9"/>
    <mergeCell ref="NYY9:NZD9"/>
    <mergeCell ref="NZE9:NZJ9"/>
    <mergeCell ref="NZK9:NZP9"/>
    <mergeCell ref="NZQ9:NZV9"/>
    <mergeCell ref="NXC9:NXH9"/>
    <mergeCell ref="NXI9:NXN9"/>
    <mergeCell ref="NXO9:NXT9"/>
    <mergeCell ref="NXU9:NXZ9"/>
    <mergeCell ref="NYA9:NYF9"/>
    <mergeCell ref="NYG9:NYL9"/>
    <mergeCell ref="NVS9:NVX9"/>
    <mergeCell ref="NVY9:NWD9"/>
    <mergeCell ref="NWE9:NWJ9"/>
    <mergeCell ref="NWK9:NWP9"/>
    <mergeCell ref="NWQ9:NWV9"/>
    <mergeCell ref="NWW9:NXB9"/>
    <mergeCell ref="NUI9:NUN9"/>
    <mergeCell ref="NUO9:NUT9"/>
    <mergeCell ref="NUU9:NUZ9"/>
    <mergeCell ref="NVA9:NVF9"/>
    <mergeCell ref="NVG9:NVL9"/>
    <mergeCell ref="NVM9:NVR9"/>
    <mergeCell ref="OJO9:OJT9"/>
    <mergeCell ref="OJU9:OJZ9"/>
    <mergeCell ref="OKA9:OKF9"/>
    <mergeCell ref="OKG9:OKL9"/>
    <mergeCell ref="OKM9:OKR9"/>
    <mergeCell ref="OKS9:OKX9"/>
    <mergeCell ref="OIE9:OIJ9"/>
    <mergeCell ref="OIK9:OIP9"/>
    <mergeCell ref="OIQ9:OIV9"/>
    <mergeCell ref="OIW9:OJB9"/>
    <mergeCell ref="OJC9:OJH9"/>
    <mergeCell ref="OJI9:OJN9"/>
    <mergeCell ref="OGU9:OGZ9"/>
    <mergeCell ref="OHA9:OHF9"/>
    <mergeCell ref="OHG9:OHL9"/>
    <mergeCell ref="OHM9:OHR9"/>
    <mergeCell ref="OHS9:OHX9"/>
    <mergeCell ref="OHY9:OID9"/>
    <mergeCell ref="OFK9:OFP9"/>
    <mergeCell ref="OFQ9:OFV9"/>
    <mergeCell ref="OFW9:OGB9"/>
    <mergeCell ref="OGC9:OGH9"/>
    <mergeCell ref="OGI9:OGN9"/>
    <mergeCell ref="OGO9:OGT9"/>
    <mergeCell ref="OEA9:OEF9"/>
    <mergeCell ref="OEG9:OEL9"/>
    <mergeCell ref="OEM9:OER9"/>
    <mergeCell ref="OES9:OEX9"/>
    <mergeCell ref="OEY9:OFD9"/>
    <mergeCell ref="OFE9:OFJ9"/>
    <mergeCell ref="OCQ9:OCV9"/>
    <mergeCell ref="OCW9:ODB9"/>
    <mergeCell ref="ODC9:ODH9"/>
    <mergeCell ref="ODI9:ODN9"/>
    <mergeCell ref="ODO9:ODT9"/>
    <mergeCell ref="ODU9:ODZ9"/>
    <mergeCell ref="ORW9:OSB9"/>
    <mergeCell ref="OSC9:OSH9"/>
    <mergeCell ref="OSI9:OSN9"/>
    <mergeCell ref="OSO9:OST9"/>
    <mergeCell ref="OSU9:OSZ9"/>
    <mergeCell ref="OTA9:OTF9"/>
    <mergeCell ref="OQM9:OQR9"/>
    <mergeCell ref="OQS9:OQX9"/>
    <mergeCell ref="OQY9:ORD9"/>
    <mergeCell ref="ORE9:ORJ9"/>
    <mergeCell ref="ORK9:ORP9"/>
    <mergeCell ref="ORQ9:ORV9"/>
    <mergeCell ref="OPC9:OPH9"/>
    <mergeCell ref="OPI9:OPN9"/>
    <mergeCell ref="OPO9:OPT9"/>
    <mergeCell ref="OPU9:OPZ9"/>
    <mergeCell ref="OQA9:OQF9"/>
    <mergeCell ref="OQG9:OQL9"/>
    <mergeCell ref="ONS9:ONX9"/>
    <mergeCell ref="ONY9:OOD9"/>
    <mergeCell ref="OOE9:OOJ9"/>
    <mergeCell ref="OOK9:OOP9"/>
    <mergeCell ref="OOQ9:OOV9"/>
    <mergeCell ref="OOW9:OPB9"/>
    <mergeCell ref="OMI9:OMN9"/>
    <mergeCell ref="OMO9:OMT9"/>
    <mergeCell ref="OMU9:OMZ9"/>
    <mergeCell ref="ONA9:ONF9"/>
    <mergeCell ref="ONG9:ONL9"/>
    <mergeCell ref="ONM9:ONR9"/>
    <mergeCell ref="OKY9:OLD9"/>
    <mergeCell ref="OLE9:OLJ9"/>
    <mergeCell ref="OLK9:OLP9"/>
    <mergeCell ref="OLQ9:OLV9"/>
    <mergeCell ref="OLW9:OMB9"/>
    <mergeCell ref="OMC9:OMH9"/>
    <mergeCell ref="PAE9:PAJ9"/>
    <mergeCell ref="PAK9:PAP9"/>
    <mergeCell ref="PAQ9:PAV9"/>
    <mergeCell ref="PAW9:PBB9"/>
    <mergeCell ref="PBC9:PBH9"/>
    <mergeCell ref="PBI9:PBN9"/>
    <mergeCell ref="OYU9:OYZ9"/>
    <mergeCell ref="OZA9:OZF9"/>
    <mergeCell ref="OZG9:OZL9"/>
    <mergeCell ref="OZM9:OZR9"/>
    <mergeCell ref="OZS9:OZX9"/>
    <mergeCell ref="OZY9:PAD9"/>
    <mergeCell ref="OXK9:OXP9"/>
    <mergeCell ref="OXQ9:OXV9"/>
    <mergeCell ref="OXW9:OYB9"/>
    <mergeCell ref="OYC9:OYH9"/>
    <mergeCell ref="OYI9:OYN9"/>
    <mergeCell ref="OYO9:OYT9"/>
    <mergeCell ref="OWA9:OWF9"/>
    <mergeCell ref="OWG9:OWL9"/>
    <mergeCell ref="OWM9:OWR9"/>
    <mergeCell ref="OWS9:OWX9"/>
    <mergeCell ref="OWY9:OXD9"/>
    <mergeCell ref="OXE9:OXJ9"/>
    <mergeCell ref="OUQ9:OUV9"/>
    <mergeCell ref="OUW9:OVB9"/>
    <mergeCell ref="OVC9:OVH9"/>
    <mergeCell ref="OVI9:OVN9"/>
    <mergeCell ref="OVO9:OVT9"/>
    <mergeCell ref="OVU9:OVZ9"/>
    <mergeCell ref="OTG9:OTL9"/>
    <mergeCell ref="OTM9:OTR9"/>
    <mergeCell ref="OTS9:OTX9"/>
    <mergeCell ref="OTY9:OUD9"/>
    <mergeCell ref="OUE9:OUJ9"/>
    <mergeCell ref="OUK9:OUP9"/>
    <mergeCell ref="PIM9:PIR9"/>
    <mergeCell ref="PIS9:PIX9"/>
    <mergeCell ref="PIY9:PJD9"/>
    <mergeCell ref="PJE9:PJJ9"/>
    <mergeCell ref="PJK9:PJP9"/>
    <mergeCell ref="PJQ9:PJV9"/>
    <mergeCell ref="PHC9:PHH9"/>
    <mergeCell ref="PHI9:PHN9"/>
    <mergeCell ref="PHO9:PHT9"/>
    <mergeCell ref="PHU9:PHZ9"/>
    <mergeCell ref="PIA9:PIF9"/>
    <mergeCell ref="PIG9:PIL9"/>
    <mergeCell ref="PFS9:PFX9"/>
    <mergeCell ref="PFY9:PGD9"/>
    <mergeCell ref="PGE9:PGJ9"/>
    <mergeCell ref="PGK9:PGP9"/>
    <mergeCell ref="PGQ9:PGV9"/>
    <mergeCell ref="PGW9:PHB9"/>
    <mergeCell ref="PEI9:PEN9"/>
    <mergeCell ref="PEO9:PET9"/>
    <mergeCell ref="PEU9:PEZ9"/>
    <mergeCell ref="PFA9:PFF9"/>
    <mergeCell ref="PFG9:PFL9"/>
    <mergeCell ref="PFM9:PFR9"/>
    <mergeCell ref="PCY9:PDD9"/>
    <mergeCell ref="PDE9:PDJ9"/>
    <mergeCell ref="PDK9:PDP9"/>
    <mergeCell ref="PDQ9:PDV9"/>
    <mergeCell ref="PDW9:PEB9"/>
    <mergeCell ref="PEC9:PEH9"/>
    <mergeCell ref="PBO9:PBT9"/>
    <mergeCell ref="PBU9:PBZ9"/>
    <mergeCell ref="PCA9:PCF9"/>
    <mergeCell ref="PCG9:PCL9"/>
    <mergeCell ref="PCM9:PCR9"/>
    <mergeCell ref="PCS9:PCX9"/>
    <mergeCell ref="PQU9:PQZ9"/>
    <mergeCell ref="PRA9:PRF9"/>
    <mergeCell ref="PRG9:PRL9"/>
    <mergeCell ref="PRM9:PRR9"/>
    <mergeCell ref="PRS9:PRX9"/>
    <mergeCell ref="PRY9:PSD9"/>
    <mergeCell ref="PPK9:PPP9"/>
    <mergeCell ref="PPQ9:PPV9"/>
    <mergeCell ref="PPW9:PQB9"/>
    <mergeCell ref="PQC9:PQH9"/>
    <mergeCell ref="PQI9:PQN9"/>
    <mergeCell ref="PQO9:PQT9"/>
    <mergeCell ref="POA9:POF9"/>
    <mergeCell ref="POG9:POL9"/>
    <mergeCell ref="POM9:POR9"/>
    <mergeCell ref="POS9:POX9"/>
    <mergeCell ref="POY9:PPD9"/>
    <mergeCell ref="PPE9:PPJ9"/>
    <mergeCell ref="PMQ9:PMV9"/>
    <mergeCell ref="PMW9:PNB9"/>
    <mergeCell ref="PNC9:PNH9"/>
    <mergeCell ref="PNI9:PNN9"/>
    <mergeCell ref="PNO9:PNT9"/>
    <mergeCell ref="PNU9:PNZ9"/>
    <mergeCell ref="PLG9:PLL9"/>
    <mergeCell ref="PLM9:PLR9"/>
    <mergeCell ref="PLS9:PLX9"/>
    <mergeCell ref="PLY9:PMD9"/>
    <mergeCell ref="PME9:PMJ9"/>
    <mergeCell ref="PMK9:PMP9"/>
    <mergeCell ref="PJW9:PKB9"/>
    <mergeCell ref="PKC9:PKH9"/>
    <mergeCell ref="PKI9:PKN9"/>
    <mergeCell ref="PKO9:PKT9"/>
    <mergeCell ref="PKU9:PKZ9"/>
    <mergeCell ref="PLA9:PLF9"/>
    <mergeCell ref="PZC9:PZH9"/>
    <mergeCell ref="PZI9:PZN9"/>
    <mergeCell ref="PZO9:PZT9"/>
    <mergeCell ref="PZU9:PZZ9"/>
    <mergeCell ref="QAA9:QAF9"/>
    <mergeCell ref="QAG9:QAL9"/>
    <mergeCell ref="PXS9:PXX9"/>
    <mergeCell ref="PXY9:PYD9"/>
    <mergeCell ref="PYE9:PYJ9"/>
    <mergeCell ref="PYK9:PYP9"/>
    <mergeCell ref="PYQ9:PYV9"/>
    <mergeCell ref="PYW9:PZB9"/>
    <mergeCell ref="PWI9:PWN9"/>
    <mergeCell ref="PWO9:PWT9"/>
    <mergeCell ref="PWU9:PWZ9"/>
    <mergeCell ref="PXA9:PXF9"/>
    <mergeCell ref="PXG9:PXL9"/>
    <mergeCell ref="PXM9:PXR9"/>
    <mergeCell ref="PUY9:PVD9"/>
    <mergeCell ref="PVE9:PVJ9"/>
    <mergeCell ref="PVK9:PVP9"/>
    <mergeCell ref="PVQ9:PVV9"/>
    <mergeCell ref="PVW9:PWB9"/>
    <mergeCell ref="PWC9:PWH9"/>
    <mergeCell ref="PTO9:PTT9"/>
    <mergeCell ref="PTU9:PTZ9"/>
    <mergeCell ref="PUA9:PUF9"/>
    <mergeCell ref="PUG9:PUL9"/>
    <mergeCell ref="PUM9:PUR9"/>
    <mergeCell ref="PUS9:PUX9"/>
    <mergeCell ref="PSE9:PSJ9"/>
    <mergeCell ref="PSK9:PSP9"/>
    <mergeCell ref="PSQ9:PSV9"/>
    <mergeCell ref="PSW9:PTB9"/>
    <mergeCell ref="PTC9:PTH9"/>
    <mergeCell ref="PTI9:PTN9"/>
    <mergeCell ref="QHK9:QHP9"/>
    <mergeCell ref="QHQ9:QHV9"/>
    <mergeCell ref="QHW9:QIB9"/>
    <mergeCell ref="QIC9:QIH9"/>
    <mergeCell ref="QII9:QIN9"/>
    <mergeCell ref="QIO9:QIT9"/>
    <mergeCell ref="QGA9:QGF9"/>
    <mergeCell ref="QGG9:QGL9"/>
    <mergeCell ref="QGM9:QGR9"/>
    <mergeCell ref="QGS9:QGX9"/>
    <mergeCell ref="QGY9:QHD9"/>
    <mergeCell ref="QHE9:QHJ9"/>
    <mergeCell ref="QEQ9:QEV9"/>
    <mergeCell ref="QEW9:QFB9"/>
    <mergeCell ref="QFC9:QFH9"/>
    <mergeCell ref="QFI9:QFN9"/>
    <mergeCell ref="QFO9:QFT9"/>
    <mergeCell ref="QFU9:QFZ9"/>
    <mergeCell ref="QDG9:QDL9"/>
    <mergeCell ref="QDM9:QDR9"/>
    <mergeCell ref="QDS9:QDX9"/>
    <mergeCell ref="QDY9:QED9"/>
    <mergeCell ref="QEE9:QEJ9"/>
    <mergeCell ref="QEK9:QEP9"/>
    <mergeCell ref="QBW9:QCB9"/>
    <mergeCell ref="QCC9:QCH9"/>
    <mergeCell ref="QCI9:QCN9"/>
    <mergeCell ref="QCO9:QCT9"/>
    <mergeCell ref="QCU9:QCZ9"/>
    <mergeCell ref="QDA9:QDF9"/>
    <mergeCell ref="QAM9:QAR9"/>
    <mergeCell ref="QAS9:QAX9"/>
    <mergeCell ref="QAY9:QBD9"/>
    <mergeCell ref="QBE9:QBJ9"/>
    <mergeCell ref="QBK9:QBP9"/>
    <mergeCell ref="QBQ9:QBV9"/>
    <mergeCell ref="QPS9:QPX9"/>
    <mergeCell ref="QPY9:QQD9"/>
    <mergeCell ref="QQE9:QQJ9"/>
    <mergeCell ref="QQK9:QQP9"/>
    <mergeCell ref="QQQ9:QQV9"/>
    <mergeCell ref="QQW9:QRB9"/>
    <mergeCell ref="QOI9:QON9"/>
    <mergeCell ref="QOO9:QOT9"/>
    <mergeCell ref="QOU9:QOZ9"/>
    <mergeCell ref="QPA9:QPF9"/>
    <mergeCell ref="QPG9:QPL9"/>
    <mergeCell ref="QPM9:QPR9"/>
    <mergeCell ref="QMY9:QND9"/>
    <mergeCell ref="QNE9:QNJ9"/>
    <mergeCell ref="QNK9:QNP9"/>
    <mergeCell ref="QNQ9:QNV9"/>
    <mergeCell ref="QNW9:QOB9"/>
    <mergeCell ref="QOC9:QOH9"/>
    <mergeCell ref="QLO9:QLT9"/>
    <mergeCell ref="QLU9:QLZ9"/>
    <mergeCell ref="QMA9:QMF9"/>
    <mergeCell ref="QMG9:QML9"/>
    <mergeCell ref="QMM9:QMR9"/>
    <mergeCell ref="QMS9:QMX9"/>
    <mergeCell ref="QKE9:QKJ9"/>
    <mergeCell ref="QKK9:QKP9"/>
    <mergeCell ref="QKQ9:QKV9"/>
    <mergeCell ref="QKW9:QLB9"/>
    <mergeCell ref="QLC9:QLH9"/>
    <mergeCell ref="QLI9:QLN9"/>
    <mergeCell ref="QIU9:QIZ9"/>
    <mergeCell ref="QJA9:QJF9"/>
    <mergeCell ref="QJG9:QJL9"/>
    <mergeCell ref="QJM9:QJR9"/>
    <mergeCell ref="QJS9:QJX9"/>
    <mergeCell ref="QJY9:QKD9"/>
    <mergeCell ref="QYA9:QYF9"/>
    <mergeCell ref="QYG9:QYL9"/>
    <mergeCell ref="QYM9:QYR9"/>
    <mergeCell ref="QYS9:QYX9"/>
    <mergeCell ref="QYY9:QZD9"/>
    <mergeCell ref="QZE9:QZJ9"/>
    <mergeCell ref="QWQ9:QWV9"/>
    <mergeCell ref="QWW9:QXB9"/>
    <mergeCell ref="QXC9:QXH9"/>
    <mergeCell ref="QXI9:QXN9"/>
    <mergeCell ref="QXO9:QXT9"/>
    <mergeCell ref="QXU9:QXZ9"/>
    <mergeCell ref="QVG9:QVL9"/>
    <mergeCell ref="QVM9:QVR9"/>
    <mergeCell ref="QVS9:QVX9"/>
    <mergeCell ref="QVY9:QWD9"/>
    <mergeCell ref="QWE9:QWJ9"/>
    <mergeCell ref="QWK9:QWP9"/>
    <mergeCell ref="QTW9:QUB9"/>
    <mergeCell ref="QUC9:QUH9"/>
    <mergeCell ref="QUI9:QUN9"/>
    <mergeCell ref="QUO9:QUT9"/>
    <mergeCell ref="QUU9:QUZ9"/>
    <mergeCell ref="QVA9:QVF9"/>
    <mergeCell ref="QSM9:QSR9"/>
    <mergeCell ref="QSS9:QSX9"/>
    <mergeCell ref="QSY9:QTD9"/>
    <mergeCell ref="QTE9:QTJ9"/>
    <mergeCell ref="QTK9:QTP9"/>
    <mergeCell ref="QTQ9:QTV9"/>
    <mergeCell ref="QRC9:QRH9"/>
    <mergeCell ref="QRI9:QRN9"/>
    <mergeCell ref="QRO9:QRT9"/>
    <mergeCell ref="QRU9:QRZ9"/>
    <mergeCell ref="QSA9:QSF9"/>
    <mergeCell ref="QSG9:QSL9"/>
    <mergeCell ref="RGI9:RGN9"/>
    <mergeCell ref="RGO9:RGT9"/>
    <mergeCell ref="RGU9:RGZ9"/>
    <mergeCell ref="RHA9:RHF9"/>
    <mergeCell ref="RHG9:RHL9"/>
    <mergeCell ref="RHM9:RHR9"/>
    <mergeCell ref="REY9:RFD9"/>
    <mergeCell ref="RFE9:RFJ9"/>
    <mergeCell ref="RFK9:RFP9"/>
    <mergeCell ref="RFQ9:RFV9"/>
    <mergeCell ref="RFW9:RGB9"/>
    <mergeCell ref="RGC9:RGH9"/>
    <mergeCell ref="RDO9:RDT9"/>
    <mergeCell ref="RDU9:RDZ9"/>
    <mergeCell ref="REA9:REF9"/>
    <mergeCell ref="REG9:REL9"/>
    <mergeCell ref="REM9:RER9"/>
    <mergeCell ref="RES9:REX9"/>
    <mergeCell ref="RCE9:RCJ9"/>
    <mergeCell ref="RCK9:RCP9"/>
    <mergeCell ref="RCQ9:RCV9"/>
    <mergeCell ref="RCW9:RDB9"/>
    <mergeCell ref="RDC9:RDH9"/>
    <mergeCell ref="RDI9:RDN9"/>
    <mergeCell ref="RAU9:RAZ9"/>
    <mergeCell ref="RBA9:RBF9"/>
    <mergeCell ref="RBG9:RBL9"/>
    <mergeCell ref="RBM9:RBR9"/>
    <mergeCell ref="RBS9:RBX9"/>
    <mergeCell ref="RBY9:RCD9"/>
    <mergeCell ref="QZK9:QZP9"/>
    <mergeCell ref="QZQ9:QZV9"/>
    <mergeCell ref="QZW9:RAB9"/>
    <mergeCell ref="RAC9:RAH9"/>
    <mergeCell ref="RAI9:RAN9"/>
    <mergeCell ref="RAO9:RAT9"/>
    <mergeCell ref="ROQ9:ROV9"/>
    <mergeCell ref="ROW9:RPB9"/>
    <mergeCell ref="RPC9:RPH9"/>
    <mergeCell ref="RPI9:RPN9"/>
    <mergeCell ref="RPO9:RPT9"/>
    <mergeCell ref="RPU9:RPZ9"/>
    <mergeCell ref="RNG9:RNL9"/>
    <mergeCell ref="RNM9:RNR9"/>
    <mergeCell ref="RNS9:RNX9"/>
    <mergeCell ref="RNY9:ROD9"/>
    <mergeCell ref="ROE9:ROJ9"/>
    <mergeCell ref="ROK9:ROP9"/>
    <mergeCell ref="RLW9:RMB9"/>
    <mergeCell ref="RMC9:RMH9"/>
    <mergeCell ref="RMI9:RMN9"/>
    <mergeCell ref="RMO9:RMT9"/>
    <mergeCell ref="RMU9:RMZ9"/>
    <mergeCell ref="RNA9:RNF9"/>
    <mergeCell ref="RKM9:RKR9"/>
    <mergeCell ref="RKS9:RKX9"/>
    <mergeCell ref="RKY9:RLD9"/>
    <mergeCell ref="RLE9:RLJ9"/>
    <mergeCell ref="RLK9:RLP9"/>
    <mergeCell ref="RLQ9:RLV9"/>
    <mergeCell ref="RJC9:RJH9"/>
    <mergeCell ref="RJI9:RJN9"/>
    <mergeCell ref="RJO9:RJT9"/>
    <mergeCell ref="RJU9:RJZ9"/>
    <mergeCell ref="RKA9:RKF9"/>
    <mergeCell ref="RKG9:RKL9"/>
    <mergeCell ref="RHS9:RHX9"/>
    <mergeCell ref="RHY9:RID9"/>
    <mergeCell ref="RIE9:RIJ9"/>
    <mergeCell ref="RIK9:RIP9"/>
    <mergeCell ref="RIQ9:RIV9"/>
    <mergeCell ref="RIW9:RJB9"/>
    <mergeCell ref="RWY9:RXD9"/>
    <mergeCell ref="RXE9:RXJ9"/>
    <mergeCell ref="RXK9:RXP9"/>
    <mergeCell ref="RXQ9:RXV9"/>
    <mergeCell ref="RXW9:RYB9"/>
    <mergeCell ref="RYC9:RYH9"/>
    <mergeCell ref="RVO9:RVT9"/>
    <mergeCell ref="RVU9:RVZ9"/>
    <mergeCell ref="RWA9:RWF9"/>
    <mergeCell ref="RWG9:RWL9"/>
    <mergeCell ref="RWM9:RWR9"/>
    <mergeCell ref="RWS9:RWX9"/>
    <mergeCell ref="RUE9:RUJ9"/>
    <mergeCell ref="RUK9:RUP9"/>
    <mergeCell ref="RUQ9:RUV9"/>
    <mergeCell ref="RUW9:RVB9"/>
    <mergeCell ref="RVC9:RVH9"/>
    <mergeCell ref="RVI9:RVN9"/>
    <mergeCell ref="RSU9:RSZ9"/>
    <mergeCell ref="RTA9:RTF9"/>
    <mergeCell ref="RTG9:RTL9"/>
    <mergeCell ref="RTM9:RTR9"/>
    <mergeCell ref="RTS9:RTX9"/>
    <mergeCell ref="RTY9:RUD9"/>
    <mergeCell ref="RRK9:RRP9"/>
    <mergeCell ref="RRQ9:RRV9"/>
    <mergeCell ref="RRW9:RSB9"/>
    <mergeCell ref="RSC9:RSH9"/>
    <mergeCell ref="RSI9:RSN9"/>
    <mergeCell ref="RSO9:RST9"/>
    <mergeCell ref="RQA9:RQF9"/>
    <mergeCell ref="RQG9:RQL9"/>
    <mergeCell ref="RQM9:RQR9"/>
    <mergeCell ref="RQS9:RQX9"/>
    <mergeCell ref="RQY9:RRD9"/>
    <mergeCell ref="RRE9:RRJ9"/>
    <mergeCell ref="SFG9:SFL9"/>
    <mergeCell ref="SFM9:SFR9"/>
    <mergeCell ref="SFS9:SFX9"/>
    <mergeCell ref="SFY9:SGD9"/>
    <mergeCell ref="SGE9:SGJ9"/>
    <mergeCell ref="SGK9:SGP9"/>
    <mergeCell ref="SDW9:SEB9"/>
    <mergeCell ref="SEC9:SEH9"/>
    <mergeCell ref="SEI9:SEN9"/>
    <mergeCell ref="SEO9:SET9"/>
    <mergeCell ref="SEU9:SEZ9"/>
    <mergeCell ref="SFA9:SFF9"/>
    <mergeCell ref="SCM9:SCR9"/>
    <mergeCell ref="SCS9:SCX9"/>
    <mergeCell ref="SCY9:SDD9"/>
    <mergeCell ref="SDE9:SDJ9"/>
    <mergeCell ref="SDK9:SDP9"/>
    <mergeCell ref="SDQ9:SDV9"/>
    <mergeCell ref="SBC9:SBH9"/>
    <mergeCell ref="SBI9:SBN9"/>
    <mergeCell ref="SBO9:SBT9"/>
    <mergeCell ref="SBU9:SBZ9"/>
    <mergeCell ref="SCA9:SCF9"/>
    <mergeCell ref="SCG9:SCL9"/>
    <mergeCell ref="RZS9:RZX9"/>
    <mergeCell ref="RZY9:SAD9"/>
    <mergeCell ref="SAE9:SAJ9"/>
    <mergeCell ref="SAK9:SAP9"/>
    <mergeCell ref="SAQ9:SAV9"/>
    <mergeCell ref="SAW9:SBB9"/>
    <mergeCell ref="RYI9:RYN9"/>
    <mergeCell ref="RYO9:RYT9"/>
    <mergeCell ref="RYU9:RYZ9"/>
    <mergeCell ref="RZA9:RZF9"/>
    <mergeCell ref="RZG9:RZL9"/>
    <mergeCell ref="RZM9:RZR9"/>
    <mergeCell ref="SNO9:SNT9"/>
    <mergeCell ref="SNU9:SNZ9"/>
    <mergeCell ref="SOA9:SOF9"/>
    <mergeCell ref="SOG9:SOL9"/>
    <mergeCell ref="SOM9:SOR9"/>
    <mergeCell ref="SOS9:SOX9"/>
    <mergeCell ref="SME9:SMJ9"/>
    <mergeCell ref="SMK9:SMP9"/>
    <mergeCell ref="SMQ9:SMV9"/>
    <mergeCell ref="SMW9:SNB9"/>
    <mergeCell ref="SNC9:SNH9"/>
    <mergeCell ref="SNI9:SNN9"/>
    <mergeCell ref="SKU9:SKZ9"/>
    <mergeCell ref="SLA9:SLF9"/>
    <mergeCell ref="SLG9:SLL9"/>
    <mergeCell ref="SLM9:SLR9"/>
    <mergeCell ref="SLS9:SLX9"/>
    <mergeCell ref="SLY9:SMD9"/>
    <mergeCell ref="SJK9:SJP9"/>
    <mergeCell ref="SJQ9:SJV9"/>
    <mergeCell ref="SJW9:SKB9"/>
    <mergeCell ref="SKC9:SKH9"/>
    <mergeCell ref="SKI9:SKN9"/>
    <mergeCell ref="SKO9:SKT9"/>
    <mergeCell ref="SIA9:SIF9"/>
    <mergeCell ref="SIG9:SIL9"/>
    <mergeCell ref="SIM9:SIR9"/>
    <mergeCell ref="SIS9:SIX9"/>
    <mergeCell ref="SIY9:SJD9"/>
    <mergeCell ref="SJE9:SJJ9"/>
    <mergeCell ref="SGQ9:SGV9"/>
    <mergeCell ref="SGW9:SHB9"/>
    <mergeCell ref="SHC9:SHH9"/>
    <mergeCell ref="SHI9:SHN9"/>
    <mergeCell ref="SHO9:SHT9"/>
    <mergeCell ref="SHU9:SHZ9"/>
    <mergeCell ref="SVW9:SWB9"/>
    <mergeCell ref="SWC9:SWH9"/>
    <mergeCell ref="SWI9:SWN9"/>
    <mergeCell ref="SWO9:SWT9"/>
    <mergeCell ref="SWU9:SWZ9"/>
    <mergeCell ref="SXA9:SXF9"/>
    <mergeCell ref="SUM9:SUR9"/>
    <mergeCell ref="SUS9:SUX9"/>
    <mergeCell ref="SUY9:SVD9"/>
    <mergeCell ref="SVE9:SVJ9"/>
    <mergeCell ref="SVK9:SVP9"/>
    <mergeCell ref="SVQ9:SVV9"/>
    <mergeCell ref="STC9:STH9"/>
    <mergeCell ref="STI9:STN9"/>
    <mergeCell ref="STO9:STT9"/>
    <mergeCell ref="STU9:STZ9"/>
    <mergeCell ref="SUA9:SUF9"/>
    <mergeCell ref="SUG9:SUL9"/>
    <mergeCell ref="SRS9:SRX9"/>
    <mergeCell ref="SRY9:SSD9"/>
    <mergeCell ref="SSE9:SSJ9"/>
    <mergeCell ref="SSK9:SSP9"/>
    <mergeCell ref="SSQ9:SSV9"/>
    <mergeCell ref="SSW9:STB9"/>
    <mergeCell ref="SQI9:SQN9"/>
    <mergeCell ref="SQO9:SQT9"/>
    <mergeCell ref="SQU9:SQZ9"/>
    <mergeCell ref="SRA9:SRF9"/>
    <mergeCell ref="SRG9:SRL9"/>
    <mergeCell ref="SRM9:SRR9"/>
    <mergeCell ref="SOY9:SPD9"/>
    <mergeCell ref="SPE9:SPJ9"/>
    <mergeCell ref="SPK9:SPP9"/>
    <mergeCell ref="SPQ9:SPV9"/>
    <mergeCell ref="SPW9:SQB9"/>
    <mergeCell ref="SQC9:SQH9"/>
    <mergeCell ref="TEE9:TEJ9"/>
    <mergeCell ref="TEK9:TEP9"/>
    <mergeCell ref="TEQ9:TEV9"/>
    <mergeCell ref="TEW9:TFB9"/>
    <mergeCell ref="TFC9:TFH9"/>
    <mergeCell ref="TFI9:TFN9"/>
    <mergeCell ref="TCU9:TCZ9"/>
    <mergeCell ref="TDA9:TDF9"/>
    <mergeCell ref="TDG9:TDL9"/>
    <mergeCell ref="TDM9:TDR9"/>
    <mergeCell ref="TDS9:TDX9"/>
    <mergeCell ref="TDY9:TED9"/>
    <mergeCell ref="TBK9:TBP9"/>
    <mergeCell ref="TBQ9:TBV9"/>
    <mergeCell ref="TBW9:TCB9"/>
    <mergeCell ref="TCC9:TCH9"/>
    <mergeCell ref="TCI9:TCN9"/>
    <mergeCell ref="TCO9:TCT9"/>
    <mergeCell ref="TAA9:TAF9"/>
    <mergeCell ref="TAG9:TAL9"/>
    <mergeCell ref="TAM9:TAR9"/>
    <mergeCell ref="TAS9:TAX9"/>
    <mergeCell ref="TAY9:TBD9"/>
    <mergeCell ref="TBE9:TBJ9"/>
    <mergeCell ref="SYQ9:SYV9"/>
    <mergeCell ref="SYW9:SZB9"/>
    <mergeCell ref="SZC9:SZH9"/>
    <mergeCell ref="SZI9:SZN9"/>
    <mergeCell ref="SZO9:SZT9"/>
    <mergeCell ref="SZU9:SZZ9"/>
    <mergeCell ref="SXG9:SXL9"/>
    <mergeCell ref="SXM9:SXR9"/>
    <mergeCell ref="SXS9:SXX9"/>
    <mergeCell ref="SXY9:SYD9"/>
    <mergeCell ref="SYE9:SYJ9"/>
    <mergeCell ref="SYK9:SYP9"/>
    <mergeCell ref="TMM9:TMR9"/>
    <mergeCell ref="TMS9:TMX9"/>
    <mergeCell ref="TMY9:TND9"/>
    <mergeCell ref="TNE9:TNJ9"/>
    <mergeCell ref="TNK9:TNP9"/>
    <mergeCell ref="TNQ9:TNV9"/>
    <mergeCell ref="TLC9:TLH9"/>
    <mergeCell ref="TLI9:TLN9"/>
    <mergeCell ref="TLO9:TLT9"/>
    <mergeCell ref="TLU9:TLZ9"/>
    <mergeCell ref="TMA9:TMF9"/>
    <mergeCell ref="TMG9:TML9"/>
    <mergeCell ref="TJS9:TJX9"/>
    <mergeCell ref="TJY9:TKD9"/>
    <mergeCell ref="TKE9:TKJ9"/>
    <mergeCell ref="TKK9:TKP9"/>
    <mergeCell ref="TKQ9:TKV9"/>
    <mergeCell ref="TKW9:TLB9"/>
    <mergeCell ref="TII9:TIN9"/>
    <mergeCell ref="TIO9:TIT9"/>
    <mergeCell ref="TIU9:TIZ9"/>
    <mergeCell ref="TJA9:TJF9"/>
    <mergeCell ref="TJG9:TJL9"/>
    <mergeCell ref="TJM9:TJR9"/>
    <mergeCell ref="TGY9:THD9"/>
    <mergeCell ref="THE9:THJ9"/>
    <mergeCell ref="THK9:THP9"/>
    <mergeCell ref="THQ9:THV9"/>
    <mergeCell ref="THW9:TIB9"/>
    <mergeCell ref="TIC9:TIH9"/>
    <mergeCell ref="TFO9:TFT9"/>
    <mergeCell ref="TFU9:TFZ9"/>
    <mergeCell ref="TGA9:TGF9"/>
    <mergeCell ref="TGG9:TGL9"/>
    <mergeCell ref="TGM9:TGR9"/>
    <mergeCell ref="TGS9:TGX9"/>
    <mergeCell ref="TUU9:TUZ9"/>
    <mergeCell ref="TVA9:TVF9"/>
    <mergeCell ref="TVG9:TVL9"/>
    <mergeCell ref="TVM9:TVR9"/>
    <mergeCell ref="TVS9:TVX9"/>
    <mergeCell ref="TVY9:TWD9"/>
    <mergeCell ref="TTK9:TTP9"/>
    <mergeCell ref="TTQ9:TTV9"/>
    <mergeCell ref="TTW9:TUB9"/>
    <mergeCell ref="TUC9:TUH9"/>
    <mergeCell ref="TUI9:TUN9"/>
    <mergeCell ref="TUO9:TUT9"/>
    <mergeCell ref="TSA9:TSF9"/>
    <mergeCell ref="TSG9:TSL9"/>
    <mergeCell ref="TSM9:TSR9"/>
    <mergeCell ref="TSS9:TSX9"/>
    <mergeCell ref="TSY9:TTD9"/>
    <mergeCell ref="TTE9:TTJ9"/>
    <mergeCell ref="TQQ9:TQV9"/>
    <mergeCell ref="TQW9:TRB9"/>
    <mergeCell ref="TRC9:TRH9"/>
    <mergeCell ref="TRI9:TRN9"/>
    <mergeCell ref="TRO9:TRT9"/>
    <mergeCell ref="TRU9:TRZ9"/>
    <mergeCell ref="TPG9:TPL9"/>
    <mergeCell ref="TPM9:TPR9"/>
    <mergeCell ref="TPS9:TPX9"/>
    <mergeCell ref="TPY9:TQD9"/>
    <mergeCell ref="TQE9:TQJ9"/>
    <mergeCell ref="TQK9:TQP9"/>
    <mergeCell ref="TNW9:TOB9"/>
    <mergeCell ref="TOC9:TOH9"/>
    <mergeCell ref="TOI9:TON9"/>
    <mergeCell ref="TOO9:TOT9"/>
    <mergeCell ref="TOU9:TOZ9"/>
    <mergeCell ref="TPA9:TPF9"/>
    <mergeCell ref="UDC9:UDH9"/>
    <mergeCell ref="UDI9:UDN9"/>
    <mergeCell ref="UDO9:UDT9"/>
    <mergeCell ref="UDU9:UDZ9"/>
    <mergeCell ref="UEA9:UEF9"/>
    <mergeCell ref="UEG9:UEL9"/>
    <mergeCell ref="UBS9:UBX9"/>
    <mergeCell ref="UBY9:UCD9"/>
    <mergeCell ref="UCE9:UCJ9"/>
    <mergeCell ref="UCK9:UCP9"/>
    <mergeCell ref="UCQ9:UCV9"/>
    <mergeCell ref="UCW9:UDB9"/>
    <mergeCell ref="UAI9:UAN9"/>
    <mergeCell ref="UAO9:UAT9"/>
    <mergeCell ref="UAU9:UAZ9"/>
    <mergeCell ref="UBA9:UBF9"/>
    <mergeCell ref="UBG9:UBL9"/>
    <mergeCell ref="UBM9:UBR9"/>
    <mergeCell ref="TYY9:TZD9"/>
    <mergeCell ref="TZE9:TZJ9"/>
    <mergeCell ref="TZK9:TZP9"/>
    <mergeCell ref="TZQ9:TZV9"/>
    <mergeCell ref="TZW9:UAB9"/>
    <mergeCell ref="UAC9:UAH9"/>
    <mergeCell ref="TXO9:TXT9"/>
    <mergeCell ref="TXU9:TXZ9"/>
    <mergeCell ref="TYA9:TYF9"/>
    <mergeCell ref="TYG9:TYL9"/>
    <mergeCell ref="TYM9:TYR9"/>
    <mergeCell ref="TYS9:TYX9"/>
    <mergeCell ref="TWE9:TWJ9"/>
    <mergeCell ref="TWK9:TWP9"/>
    <mergeCell ref="TWQ9:TWV9"/>
    <mergeCell ref="TWW9:TXB9"/>
    <mergeCell ref="TXC9:TXH9"/>
    <mergeCell ref="TXI9:TXN9"/>
    <mergeCell ref="ULK9:ULP9"/>
    <mergeCell ref="ULQ9:ULV9"/>
    <mergeCell ref="ULW9:UMB9"/>
    <mergeCell ref="UMC9:UMH9"/>
    <mergeCell ref="UMI9:UMN9"/>
    <mergeCell ref="UMO9:UMT9"/>
    <mergeCell ref="UKA9:UKF9"/>
    <mergeCell ref="UKG9:UKL9"/>
    <mergeCell ref="UKM9:UKR9"/>
    <mergeCell ref="UKS9:UKX9"/>
    <mergeCell ref="UKY9:ULD9"/>
    <mergeCell ref="ULE9:ULJ9"/>
    <mergeCell ref="UIQ9:UIV9"/>
    <mergeCell ref="UIW9:UJB9"/>
    <mergeCell ref="UJC9:UJH9"/>
    <mergeCell ref="UJI9:UJN9"/>
    <mergeCell ref="UJO9:UJT9"/>
    <mergeCell ref="UJU9:UJZ9"/>
    <mergeCell ref="UHG9:UHL9"/>
    <mergeCell ref="UHM9:UHR9"/>
    <mergeCell ref="UHS9:UHX9"/>
    <mergeCell ref="UHY9:UID9"/>
    <mergeCell ref="UIE9:UIJ9"/>
    <mergeCell ref="UIK9:UIP9"/>
    <mergeCell ref="UFW9:UGB9"/>
    <mergeCell ref="UGC9:UGH9"/>
    <mergeCell ref="UGI9:UGN9"/>
    <mergeCell ref="UGO9:UGT9"/>
    <mergeCell ref="UGU9:UGZ9"/>
    <mergeCell ref="UHA9:UHF9"/>
    <mergeCell ref="UEM9:UER9"/>
    <mergeCell ref="UES9:UEX9"/>
    <mergeCell ref="UEY9:UFD9"/>
    <mergeCell ref="UFE9:UFJ9"/>
    <mergeCell ref="UFK9:UFP9"/>
    <mergeCell ref="UFQ9:UFV9"/>
    <mergeCell ref="UTS9:UTX9"/>
    <mergeCell ref="UTY9:UUD9"/>
    <mergeCell ref="UUE9:UUJ9"/>
    <mergeCell ref="UUK9:UUP9"/>
    <mergeCell ref="UUQ9:UUV9"/>
    <mergeCell ref="UUW9:UVB9"/>
    <mergeCell ref="USI9:USN9"/>
    <mergeCell ref="USO9:UST9"/>
    <mergeCell ref="USU9:USZ9"/>
    <mergeCell ref="UTA9:UTF9"/>
    <mergeCell ref="UTG9:UTL9"/>
    <mergeCell ref="UTM9:UTR9"/>
    <mergeCell ref="UQY9:URD9"/>
    <mergeCell ref="URE9:URJ9"/>
    <mergeCell ref="URK9:URP9"/>
    <mergeCell ref="URQ9:URV9"/>
    <mergeCell ref="URW9:USB9"/>
    <mergeCell ref="USC9:USH9"/>
    <mergeCell ref="UPO9:UPT9"/>
    <mergeCell ref="UPU9:UPZ9"/>
    <mergeCell ref="UQA9:UQF9"/>
    <mergeCell ref="UQG9:UQL9"/>
    <mergeCell ref="UQM9:UQR9"/>
    <mergeCell ref="UQS9:UQX9"/>
    <mergeCell ref="UOE9:UOJ9"/>
    <mergeCell ref="UOK9:UOP9"/>
    <mergeCell ref="UOQ9:UOV9"/>
    <mergeCell ref="UOW9:UPB9"/>
    <mergeCell ref="UPC9:UPH9"/>
    <mergeCell ref="UPI9:UPN9"/>
    <mergeCell ref="UMU9:UMZ9"/>
    <mergeCell ref="UNA9:UNF9"/>
    <mergeCell ref="UNG9:UNL9"/>
    <mergeCell ref="UNM9:UNR9"/>
    <mergeCell ref="UNS9:UNX9"/>
    <mergeCell ref="UNY9:UOD9"/>
    <mergeCell ref="VCA9:VCF9"/>
    <mergeCell ref="VCG9:VCL9"/>
    <mergeCell ref="VCM9:VCR9"/>
    <mergeCell ref="VCS9:VCX9"/>
    <mergeCell ref="VCY9:VDD9"/>
    <mergeCell ref="VDE9:VDJ9"/>
    <mergeCell ref="VAQ9:VAV9"/>
    <mergeCell ref="VAW9:VBB9"/>
    <mergeCell ref="VBC9:VBH9"/>
    <mergeCell ref="VBI9:VBN9"/>
    <mergeCell ref="VBO9:VBT9"/>
    <mergeCell ref="VBU9:VBZ9"/>
    <mergeCell ref="UZG9:UZL9"/>
    <mergeCell ref="UZM9:UZR9"/>
    <mergeCell ref="UZS9:UZX9"/>
    <mergeCell ref="UZY9:VAD9"/>
    <mergeCell ref="VAE9:VAJ9"/>
    <mergeCell ref="VAK9:VAP9"/>
    <mergeCell ref="UXW9:UYB9"/>
    <mergeCell ref="UYC9:UYH9"/>
    <mergeCell ref="UYI9:UYN9"/>
    <mergeCell ref="UYO9:UYT9"/>
    <mergeCell ref="UYU9:UYZ9"/>
    <mergeCell ref="UZA9:UZF9"/>
    <mergeCell ref="UWM9:UWR9"/>
    <mergeCell ref="UWS9:UWX9"/>
    <mergeCell ref="UWY9:UXD9"/>
    <mergeCell ref="UXE9:UXJ9"/>
    <mergeCell ref="UXK9:UXP9"/>
    <mergeCell ref="UXQ9:UXV9"/>
    <mergeCell ref="UVC9:UVH9"/>
    <mergeCell ref="UVI9:UVN9"/>
    <mergeCell ref="UVO9:UVT9"/>
    <mergeCell ref="UVU9:UVZ9"/>
    <mergeCell ref="UWA9:UWF9"/>
    <mergeCell ref="UWG9:UWL9"/>
    <mergeCell ref="VKI9:VKN9"/>
    <mergeCell ref="VKO9:VKT9"/>
    <mergeCell ref="VKU9:VKZ9"/>
    <mergeCell ref="VLA9:VLF9"/>
    <mergeCell ref="VLG9:VLL9"/>
    <mergeCell ref="VLM9:VLR9"/>
    <mergeCell ref="VIY9:VJD9"/>
    <mergeCell ref="VJE9:VJJ9"/>
    <mergeCell ref="VJK9:VJP9"/>
    <mergeCell ref="VJQ9:VJV9"/>
    <mergeCell ref="VJW9:VKB9"/>
    <mergeCell ref="VKC9:VKH9"/>
    <mergeCell ref="VHO9:VHT9"/>
    <mergeCell ref="VHU9:VHZ9"/>
    <mergeCell ref="VIA9:VIF9"/>
    <mergeCell ref="VIG9:VIL9"/>
    <mergeCell ref="VIM9:VIR9"/>
    <mergeCell ref="VIS9:VIX9"/>
    <mergeCell ref="VGE9:VGJ9"/>
    <mergeCell ref="VGK9:VGP9"/>
    <mergeCell ref="VGQ9:VGV9"/>
    <mergeCell ref="VGW9:VHB9"/>
    <mergeCell ref="VHC9:VHH9"/>
    <mergeCell ref="VHI9:VHN9"/>
    <mergeCell ref="VEU9:VEZ9"/>
    <mergeCell ref="VFA9:VFF9"/>
    <mergeCell ref="VFG9:VFL9"/>
    <mergeCell ref="VFM9:VFR9"/>
    <mergeCell ref="VFS9:VFX9"/>
    <mergeCell ref="VFY9:VGD9"/>
    <mergeCell ref="VDK9:VDP9"/>
    <mergeCell ref="VDQ9:VDV9"/>
    <mergeCell ref="VDW9:VEB9"/>
    <mergeCell ref="VEC9:VEH9"/>
    <mergeCell ref="VEI9:VEN9"/>
    <mergeCell ref="VEO9:VET9"/>
    <mergeCell ref="VSQ9:VSV9"/>
    <mergeCell ref="VSW9:VTB9"/>
    <mergeCell ref="VTC9:VTH9"/>
    <mergeCell ref="VTI9:VTN9"/>
    <mergeCell ref="VTO9:VTT9"/>
    <mergeCell ref="VTU9:VTZ9"/>
    <mergeCell ref="VRG9:VRL9"/>
    <mergeCell ref="VRM9:VRR9"/>
    <mergeCell ref="VRS9:VRX9"/>
    <mergeCell ref="VRY9:VSD9"/>
    <mergeCell ref="VSE9:VSJ9"/>
    <mergeCell ref="VSK9:VSP9"/>
    <mergeCell ref="VPW9:VQB9"/>
    <mergeCell ref="VQC9:VQH9"/>
    <mergeCell ref="VQI9:VQN9"/>
    <mergeCell ref="VQO9:VQT9"/>
    <mergeCell ref="VQU9:VQZ9"/>
    <mergeCell ref="VRA9:VRF9"/>
    <mergeCell ref="VOM9:VOR9"/>
    <mergeCell ref="VOS9:VOX9"/>
    <mergeCell ref="VOY9:VPD9"/>
    <mergeCell ref="VPE9:VPJ9"/>
    <mergeCell ref="VPK9:VPP9"/>
    <mergeCell ref="VPQ9:VPV9"/>
    <mergeCell ref="VNC9:VNH9"/>
    <mergeCell ref="VNI9:VNN9"/>
    <mergeCell ref="VNO9:VNT9"/>
    <mergeCell ref="VNU9:VNZ9"/>
    <mergeCell ref="VOA9:VOF9"/>
    <mergeCell ref="VOG9:VOL9"/>
    <mergeCell ref="VLS9:VLX9"/>
    <mergeCell ref="VLY9:VMD9"/>
    <mergeCell ref="VME9:VMJ9"/>
    <mergeCell ref="VMK9:VMP9"/>
    <mergeCell ref="VMQ9:VMV9"/>
    <mergeCell ref="VMW9:VNB9"/>
    <mergeCell ref="WAY9:WBD9"/>
    <mergeCell ref="WBE9:WBJ9"/>
    <mergeCell ref="WBK9:WBP9"/>
    <mergeCell ref="WBQ9:WBV9"/>
    <mergeCell ref="WBW9:WCB9"/>
    <mergeCell ref="WCC9:WCH9"/>
    <mergeCell ref="VZO9:VZT9"/>
    <mergeCell ref="VZU9:VZZ9"/>
    <mergeCell ref="WAA9:WAF9"/>
    <mergeCell ref="WAG9:WAL9"/>
    <mergeCell ref="WAM9:WAR9"/>
    <mergeCell ref="WAS9:WAX9"/>
    <mergeCell ref="VYE9:VYJ9"/>
    <mergeCell ref="VYK9:VYP9"/>
    <mergeCell ref="VYQ9:VYV9"/>
    <mergeCell ref="VYW9:VZB9"/>
    <mergeCell ref="VZC9:VZH9"/>
    <mergeCell ref="VZI9:VZN9"/>
    <mergeCell ref="VWU9:VWZ9"/>
    <mergeCell ref="VXA9:VXF9"/>
    <mergeCell ref="VXG9:VXL9"/>
    <mergeCell ref="VXM9:VXR9"/>
    <mergeCell ref="VXS9:VXX9"/>
    <mergeCell ref="VXY9:VYD9"/>
    <mergeCell ref="VVK9:VVP9"/>
    <mergeCell ref="VVQ9:VVV9"/>
    <mergeCell ref="VVW9:VWB9"/>
    <mergeCell ref="VWC9:VWH9"/>
    <mergeCell ref="VWI9:VWN9"/>
    <mergeCell ref="VWO9:VWT9"/>
    <mergeCell ref="VUA9:VUF9"/>
    <mergeCell ref="VUG9:VUL9"/>
    <mergeCell ref="VUM9:VUR9"/>
    <mergeCell ref="VUS9:VUX9"/>
    <mergeCell ref="VUY9:VVD9"/>
    <mergeCell ref="VVE9:VVJ9"/>
    <mergeCell ref="WJG9:WJL9"/>
    <mergeCell ref="WJM9:WJR9"/>
    <mergeCell ref="WJS9:WJX9"/>
    <mergeCell ref="WJY9:WKD9"/>
    <mergeCell ref="WKE9:WKJ9"/>
    <mergeCell ref="WKK9:WKP9"/>
    <mergeCell ref="WHW9:WIB9"/>
    <mergeCell ref="WIC9:WIH9"/>
    <mergeCell ref="WII9:WIN9"/>
    <mergeCell ref="WIO9:WIT9"/>
    <mergeCell ref="WIU9:WIZ9"/>
    <mergeCell ref="WJA9:WJF9"/>
    <mergeCell ref="WGM9:WGR9"/>
    <mergeCell ref="WGS9:WGX9"/>
    <mergeCell ref="WGY9:WHD9"/>
    <mergeCell ref="WHE9:WHJ9"/>
    <mergeCell ref="WHK9:WHP9"/>
    <mergeCell ref="WHQ9:WHV9"/>
    <mergeCell ref="WFC9:WFH9"/>
    <mergeCell ref="WFI9:WFN9"/>
    <mergeCell ref="WFO9:WFT9"/>
    <mergeCell ref="WFU9:WFZ9"/>
    <mergeCell ref="WGA9:WGF9"/>
    <mergeCell ref="WGG9:WGL9"/>
    <mergeCell ref="WDS9:WDX9"/>
    <mergeCell ref="WDY9:WED9"/>
    <mergeCell ref="WEE9:WEJ9"/>
    <mergeCell ref="WEK9:WEP9"/>
    <mergeCell ref="WEQ9:WEV9"/>
    <mergeCell ref="WEW9:WFB9"/>
    <mergeCell ref="WCI9:WCN9"/>
    <mergeCell ref="WCO9:WCT9"/>
    <mergeCell ref="WCU9:WCZ9"/>
    <mergeCell ref="WDA9:WDF9"/>
    <mergeCell ref="WDG9:WDL9"/>
    <mergeCell ref="WDM9:WDR9"/>
    <mergeCell ref="WRO9:WRT9"/>
    <mergeCell ref="WRU9:WRZ9"/>
    <mergeCell ref="WSA9:WSF9"/>
    <mergeCell ref="WSG9:WSL9"/>
    <mergeCell ref="WSM9:WSR9"/>
    <mergeCell ref="WSS9:WSX9"/>
    <mergeCell ref="WQE9:WQJ9"/>
    <mergeCell ref="WQK9:WQP9"/>
    <mergeCell ref="WQQ9:WQV9"/>
    <mergeCell ref="WQW9:WRB9"/>
    <mergeCell ref="WRC9:WRH9"/>
    <mergeCell ref="WRI9:WRN9"/>
    <mergeCell ref="WOU9:WOZ9"/>
    <mergeCell ref="WPA9:WPF9"/>
    <mergeCell ref="WPG9:WPL9"/>
    <mergeCell ref="WPM9:WPR9"/>
    <mergeCell ref="WPS9:WPX9"/>
    <mergeCell ref="WPY9:WQD9"/>
    <mergeCell ref="WNK9:WNP9"/>
    <mergeCell ref="WNQ9:WNV9"/>
    <mergeCell ref="WNW9:WOB9"/>
    <mergeCell ref="WOC9:WOH9"/>
    <mergeCell ref="WOI9:WON9"/>
    <mergeCell ref="WOO9:WOT9"/>
    <mergeCell ref="WMA9:WMF9"/>
    <mergeCell ref="WMG9:WML9"/>
    <mergeCell ref="WMM9:WMR9"/>
    <mergeCell ref="WMS9:WMX9"/>
    <mergeCell ref="WMY9:WND9"/>
    <mergeCell ref="WNE9:WNJ9"/>
    <mergeCell ref="WKQ9:WKV9"/>
    <mergeCell ref="WKW9:WLB9"/>
    <mergeCell ref="WLC9:WLH9"/>
    <mergeCell ref="WLI9:WLN9"/>
    <mergeCell ref="WLO9:WLT9"/>
    <mergeCell ref="WLU9:WLZ9"/>
    <mergeCell ref="AC11:AH11"/>
    <mergeCell ref="AI11:AN11"/>
    <mergeCell ref="AO11:AT11"/>
    <mergeCell ref="AU11:AZ11"/>
    <mergeCell ref="BA11:BF11"/>
    <mergeCell ref="BG11:BL11"/>
    <mergeCell ref="XEA9:XEF9"/>
    <mergeCell ref="XEG9:XEL9"/>
    <mergeCell ref="XEM9:XER9"/>
    <mergeCell ref="XES9:XEX9"/>
    <mergeCell ref="XEY9:XFB9"/>
    <mergeCell ref="E11:J11"/>
    <mergeCell ref="K11:P11"/>
    <mergeCell ref="Q11:V11"/>
    <mergeCell ref="W11:AB11"/>
    <mergeCell ref="XCQ9:XCV9"/>
    <mergeCell ref="XCW9:XDB9"/>
    <mergeCell ref="XDC9:XDH9"/>
    <mergeCell ref="XDI9:XDN9"/>
    <mergeCell ref="XDO9:XDT9"/>
    <mergeCell ref="XDU9:XDZ9"/>
    <mergeCell ref="XBG9:XBL9"/>
    <mergeCell ref="XBM9:XBR9"/>
    <mergeCell ref="XBS9:XBX9"/>
    <mergeCell ref="XBY9:XCD9"/>
    <mergeCell ref="XCE9:XCJ9"/>
    <mergeCell ref="XCK9:XCP9"/>
    <mergeCell ref="WZW9:XAB9"/>
    <mergeCell ref="XAC9:XAH9"/>
    <mergeCell ref="XAI9:XAN9"/>
    <mergeCell ref="XAO9:XAT9"/>
    <mergeCell ref="XAU9:XAZ9"/>
    <mergeCell ref="XBA9:XBF9"/>
    <mergeCell ref="WYM9:WYR9"/>
    <mergeCell ref="WYS9:WYX9"/>
    <mergeCell ref="WYY9:WZD9"/>
    <mergeCell ref="WZE9:WZJ9"/>
    <mergeCell ref="WZK9:WZP9"/>
    <mergeCell ref="WZQ9:WZV9"/>
    <mergeCell ref="WXC9:WXH9"/>
    <mergeCell ref="WXI9:WXN9"/>
    <mergeCell ref="WXO9:WXT9"/>
    <mergeCell ref="WXU9:WXZ9"/>
    <mergeCell ref="WYA9:WYF9"/>
    <mergeCell ref="WYG9:WYL9"/>
    <mergeCell ref="WVS9:WVX9"/>
    <mergeCell ref="WVY9:WWD9"/>
    <mergeCell ref="WWE9:WWJ9"/>
    <mergeCell ref="WWK9:WWP9"/>
    <mergeCell ref="WWQ9:WWV9"/>
    <mergeCell ref="WWW9:WXB9"/>
    <mergeCell ref="WUI9:WUN9"/>
    <mergeCell ref="WUO9:WUT9"/>
    <mergeCell ref="WUU9:WUZ9"/>
    <mergeCell ref="WVA9:WVF9"/>
    <mergeCell ref="WVG9:WVL9"/>
    <mergeCell ref="WVM9:WVR9"/>
    <mergeCell ref="WSY9:WTD9"/>
    <mergeCell ref="WTE9:WTJ9"/>
    <mergeCell ref="WTK9:WTP9"/>
    <mergeCell ref="WTQ9:WTV9"/>
    <mergeCell ref="WTW9:WUB9"/>
    <mergeCell ref="WUC9:WUH9"/>
    <mergeCell ref="IK11:IP11"/>
    <mergeCell ref="IQ11:IV11"/>
    <mergeCell ref="IW11:JB11"/>
    <mergeCell ref="JC11:JH11"/>
    <mergeCell ref="JI11:JN11"/>
    <mergeCell ref="JO11:JT11"/>
    <mergeCell ref="HA11:HF11"/>
    <mergeCell ref="HG11:HL11"/>
    <mergeCell ref="HM11:HR11"/>
    <mergeCell ref="HS11:HX11"/>
    <mergeCell ref="HY11:ID11"/>
    <mergeCell ref="IE11:IJ11"/>
    <mergeCell ref="FQ11:FV11"/>
    <mergeCell ref="FW11:GB11"/>
    <mergeCell ref="GC11:GH11"/>
    <mergeCell ref="GI11:GN11"/>
    <mergeCell ref="GO11:GT11"/>
    <mergeCell ref="GU11:GZ11"/>
    <mergeCell ref="EG11:EL11"/>
    <mergeCell ref="EM11:ER11"/>
    <mergeCell ref="ES11:EX11"/>
    <mergeCell ref="EY11:FD11"/>
    <mergeCell ref="FE11:FJ11"/>
    <mergeCell ref="FK11:FP11"/>
    <mergeCell ref="CW11:DB11"/>
    <mergeCell ref="DC11:DH11"/>
    <mergeCell ref="DI11:DN11"/>
    <mergeCell ref="DO11:DT11"/>
    <mergeCell ref="DU11:DZ11"/>
    <mergeCell ref="EA11:EF11"/>
    <mergeCell ref="BM11:BR11"/>
    <mergeCell ref="BS11:BX11"/>
    <mergeCell ref="BY11:CD11"/>
    <mergeCell ref="CE11:CJ11"/>
    <mergeCell ref="CK11:CP11"/>
    <mergeCell ref="CQ11:CV11"/>
    <mergeCell ref="QS11:QX11"/>
    <mergeCell ref="QY11:RD11"/>
    <mergeCell ref="RE11:RJ11"/>
    <mergeCell ref="RK11:RP11"/>
    <mergeCell ref="RQ11:RV11"/>
    <mergeCell ref="RW11:SB11"/>
    <mergeCell ref="PI11:PN11"/>
    <mergeCell ref="PO11:PT11"/>
    <mergeCell ref="PU11:PZ11"/>
    <mergeCell ref="QA11:QF11"/>
    <mergeCell ref="QG11:QL11"/>
    <mergeCell ref="QM11:QR11"/>
    <mergeCell ref="NY11:OD11"/>
    <mergeCell ref="OE11:OJ11"/>
    <mergeCell ref="OK11:OP11"/>
    <mergeCell ref="OQ11:OV11"/>
    <mergeCell ref="OW11:PB11"/>
    <mergeCell ref="PC11:PH11"/>
    <mergeCell ref="MO11:MT11"/>
    <mergeCell ref="MU11:MZ11"/>
    <mergeCell ref="NA11:NF11"/>
    <mergeCell ref="NG11:NL11"/>
    <mergeCell ref="NM11:NR11"/>
    <mergeCell ref="NS11:NX11"/>
    <mergeCell ref="LE11:LJ11"/>
    <mergeCell ref="LK11:LP11"/>
    <mergeCell ref="LQ11:LV11"/>
    <mergeCell ref="LW11:MB11"/>
    <mergeCell ref="MC11:MH11"/>
    <mergeCell ref="MI11:MN11"/>
    <mergeCell ref="JU11:JZ11"/>
    <mergeCell ref="KA11:KF11"/>
    <mergeCell ref="KG11:KL11"/>
    <mergeCell ref="KM11:KR11"/>
    <mergeCell ref="KS11:KX11"/>
    <mergeCell ref="KY11:LD11"/>
    <mergeCell ref="ZA11:ZF11"/>
    <mergeCell ref="ZG11:ZL11"/>
    <mergeCell ref="ZM11:ZR11"/>
    <mergeCell ref="ZS11:ZX11"/>
    <mergeCell ref="ZY11:AAD11"/>
    <mergeCell ref="AAE11:AAJ11"/>
    <mergeCell ref="XQ11:XV11"/>
    <mergeCell ref="XW11:YB11"/>
    <mergeCell ref="YC11:YH11"/>
    <mergeCell ref="YI11:YN11"/>
    <mergeCell ref="YO11:YT11"/>
    <mergeCell ref="YU11:YZ11"/>
    <mergeCell ref="WG11:WL11"/>
    <mergeCell ref="WM11:WR11"/>
    <mergeCell ref="WS11:WX11"/>
    <mergeCell ref="WY11:XD11"/>
    <mergeCell ref="XE11:XJ11"/>
    <mergeCell ref="XK11:XP11"/>
    <mergeCell ref="UW11:VB11"/>
    <mergeCell ref="VC11:VH11"/>
    <mergeCell ref="VI11:VN11"/>
    <mergeCell ref="VO11:VT11"/>
    <mergeCell ref="VU11:VZ11"/>
    <mergeCell ref="WA11:WF11"/>
    <mergeCell ref="TM11:TR11"/>
    <mergeCell ref="TS11:TX11"/>
    <mergeCell ref="TY11:UD11"/>
    <mergeCell ref="UE11:UJ11"/>
    <mergeCell ref="UK11:UP11"/>
    <mergeCell ref="UQ11:UV11"/>
    <mergeCell ref="SC11:SH11"/>
    <mergeCell ref="SI11:SN11"/>
    <mergeCell ref="SO11:ST11"/>
    <mergeCell ref="SU11:SZ11"/>
    <mergeCell ref="TA11:TF11"/>
    <mergeCell ref="TG11:TL11"/>
    <mergeCell ref="AHI11:AHN11"/>
    <mergeCell ref="AHO11:AHT11"/>
    <mergeCell ref="AHU11:AHZ11"/>
    <mergeCell ref="AIA11:AIF11"/>
    <mergeCell ref="AIG11:AIL11"/>
    <mergeCell ref="AIM11:AIR11"/>
    <mergeCell ref="AFY11:AGD11"/>
    <mergeCell ref="AGE11:AGJ11"/>
    <mergeCell ref="AGK11:AGP11"/>
    <mergeCell ref="AGQ11:AGV11"/>
    <mergeCell ref="AGW11:AHB11"/>
    <mergeCell ref="AHC11:AHH11"/>
    <mergeCell ref="AEO11:AET11"/>
    <mergeCell ref="AEU11:AEZ11"/>
    <mergeCell ref="AFA11:AFF11"/>
    <mergeCell ref="AFG11:AFL11"/>
    <mergeCell ref="AFM11:AFR11"/>
    <mergeCell ref="AFS11:AFX11"/>
    <mergeCell ref="ADE11:ADJ11"/>
    <mergeCell ref="ADK11:ADP11"/>
    <mergeCell ref="ADQ11:ADV11"/>
    <mergeCell ref="ADW11:AEB11"/>
    <mergeCell ref="AEC11:AEH11"/>
    <mergeCell ref="AEI11:AEN11"/>
    <mergeCell ref="ABU11:ABZ11"/>
    <mergeCell ref="ACA11:ACF11"/>
    <mergeCell ref="ACG11:ACL11"/>
    <mergeCell ref="ACM11:ACR11"/>
    <mergeCell ref="ACS11:ACX11"/>
    <mergeCell ref="ACY11:ADD11"/>
    <mergeCell ref="AAK11:AAP11"/>
    <mergeCell ref="AAQ11:AAV11"/>
    <mergeCell ref="AAW11:ABB11"/>
    <mergeCell ref="ABC11:ABH11"/>
    <mergeCell ref="ABI11:ABN11"/>
    <mergeCell ref="ABO11:ABT11"/>
    <mergeCell ref="APQ11:APV11"/>
    <mergeCell ref="APW11:AQB11"/>
    <mergeCell ref="AQC11:AQH11"/>
    <mergeCell ref="AQI11:AQN11"/>
    <mergeCell ref="AQO11:AQT11"/>
    <mergeCell ref="AQU11:AQZ11"/>
    <mergeCell ref="AOG11:AOL11"/>
    <mergeCell ref="AOM11:AOR11"/>
    <mergeCell ref="AOS11:AOX11"/>
    <mergeCell ref="AOY11:APD11"/>
    <mergeCell ref="APE11:APJ11"/>
    <mergeCell ref="APK11:APP11"/>
    <mergeCell ref="AMW11:ANB11"/>
    <mergeCell ref="ANC11:ANH11"/>
    <mergeCell ref="ANI11:ANN11"/>
    <mergeCell ref="ANO11:ANT11"/>
    <mergeCell ref="ANU11:ANZ11"/>
    <mergeCell ref="AOA11:AOF11"/>
    <mergeCell ref="ALM11:ALR11"/>
    <mergeCell ref="ALS11:ALX11"/>
    <mergeCell ref="ALY11:AMD11"/>
    <mergeCell ref="AME11:AMJ11"/>
    <mergeCell ref="AMK11:AMP11"/>
    <mergeCell ref="AMQ11:AMV11"/>
    <mergeCell ref="AKC11:AKH11"/>
    <mergeCell ref="AKI11:AKN11"/>
    <mergeCell ref="AKO11:AKT11"/>
    <mergeCell ref="AKU11:AKZ11"/>
    <mergeCell ref="ALA11:ALF11"/>
    <mergeCell ref="ALG11:ALL11"/>
    <mergeCell ref="AIS11:AIX11"/>
    <mergeCell ref="AIY11:AJD11"/>
    <mergeCell ref="AJE11:AJJ11"/>
    <mergeCell ref="AJK11:AJP11"/>
    <mergeCell ref="AJQ11:AJV11"/>
    <mergeCell ref="AJW11:AKB11"/>
    <mergeCell ref="AXY11:AYD11"/>
    <mergeCell ref="AYE11:AYJ11"/>
    <mergeCell ref="AYK11:AYP11"/>
    <mergeCell ref="AYQ11:AYV11"/>
    <mergeCell ref="AYW11:AZB11"/>
    <mergeCell ref="AZC11:AZH11"/>
    <mergeCell ref="AWO11:AWT11"/>
    <mergeCell ref="AWU11:AWZ11"/>
    <mergeCell ref="AXA11:AXF11"/>
    <mergeCell ref="AXG11:AXL11"/>
    <mergeCell ref="AXM11:AXR11"/>
    <mergeCell ref="AXS11:AXX11"/>
    <mergeCell ref="AVE11:AVJ11"/>
    <mergeCell ref="AVK11:AVP11"/>
    <mergeCell ref="AVQ11:AVV11"/>
    <mergeCell ref="AVW11:AWB11"/>
    <mergeCell ref="AWC11:AWH11"/>
    <mergeCell ref="AWI11:AWN11"/>
    <mergeCell ref="ATU11:ATZ11"/>
    <mergeCell ref="AUA11:AUF11"/>
    <mergeCell ref="AUG11:AUL11"/>
    <mergeCell ref="AUM11:AUR11"/>
    <mergeCell ref="AUS11:AUX11"/>
    <mergeCell ref="AUY11:AVD11"/>
    <mergeCell ref="ASK11:ASP11"/>
    <mergeCell ref="ASQ11:ASV11"/>
    <mergeCell ref="ASW11:ATB11"/>
    <mergeCell ref="ATC11:ATH11"/>
    <mergeCell ref="ATI11:ATN11"/>
    <mergeCell ref="ATO11:ATT11"/>
    <mergeCell ref="ARA11:ARF11"/>
    <mergeCell ref="ARG11:ARL11"/>
    <mergeCell ref="ARM11:ARR11"/>
    <mergeCell ref="ARS11:ARX11"/>
    <mergeCell ref="ARY11:ASD11"/>
    <mergeCell ref="ASE11:ASJ11"/>
    <mergeCell ref="BGG11:BGL11"/>
    <mergeCell ref="BGM11:BGR11"/>
    <mergeCell ref="BGS11:BGX11"/>
    <mergeCell ref="BGY11:BHD11"/>
    <mergeCell ref="BHE11:BHJ11"/>
    <mergeCell ref="BHK11:BHP11"/>
    <mergeCell ref="BEW11:BFB11"/>
    <mergeCell ref="BFC11:BFH11"/>
    <mergeCell ref="BFI11:BFN11"/>
    <mergeCell ref="BFO11:BFT11"/>
    <mergeCell ref="BFU11:BFZ11"/>
    <mergeCell ref="BGA11:BGF11"/>
    <mergeCell ref="BDM11:BDR11"/>
    <mergeCell ref="BDS11:BDX11"/>
    <mergeCell ref="BDY11:BED11"/>
    <mergeCell ref="BEE11:BEJ11"/>
    <mergeCell ref="BEK11:BEP11"/>
    <mergeCell ref="BEQ11:BEV11"/>
    <mergeCell ref="BCC11:BCH11"/>
    <mergeCell ref="BCI11:BCN11"/>
    <mergeCell ref="BCO11:BCT11"/>
    <mergeCell ref="BCU11:BCZ11"/>
    <mergeCell ref="BDA11:BDF11"/>
    <mergeCell ref="BDG11:BDL11"/>
    <mergeCell ref="BAS11:BAX11"/>
    <mergeCell ref="BAY11:BBD11"/>
    <mergeCell ref="BBE11:BBJ11"/>
    <mergeCell ref="BBK11:BBP11"/>
    <mergeCell ref="BBQ11:BBV11"/>
    <mergeCell ref="BBW11:BCB11"/>
    <mergeCell ref="AZI11:AZN11"/>
    <mergeCell ref="AZO11:AZT11"/>
    <mergeCell ref="AZU11:AZZ11"/>
    <mergeCell ref="BAA11:BAF11"/>
    <mergeCell ref="BAG11:BAL11"/>
    <mergeCell ref="BAM11:BAR11"/>
    <mergeCell ref="BOO11:BOT11"/>
    <mergeCell ref="BOU11:BOZ11"/>
    <mergeCell ref="BPA11:BPF11"/>
    <mergeCell ref="BPG11:BPL11"/>
    <mergeCell ref="BPM11:BPR11"/>
    <mergeCell ref="BPS11:BPX11"/>
    <mergeCell ref="BNE11:BNJ11"/>
    <mergeCell ref="BNK11:BNP11"/>
    <mergeCell ref="BNQ11:BNV11"/>
    <mergeCell ref="BNW11:BOB11"/>
    <mergeCell ref="BOC11:BOH11"/>
    <mergeCell ref="BOI11:BON11"/>
    <mergeCell ref="BLU11:BLZ11"/>
    <mergeCell ref="BMA11:BMF11"/>
    <mergeCell ref="BMG11:BML11"/>
    <mergeCell ref="BMM11:BMR11"/>
    <mergeCell ref="BMS11:BMX11"/>
    <mergeCell ref="BMY11:BND11"/>
    <mergeCell ref="BKK11:BKP11"/>
    <mergeCell ref="BKQ11:BKV11"/>
    <mergeCell ref="BKW11:BLB11"/>
    <mergeCell ref="BLC11:BLH11"/>
    <mergeCell ref="BLI11:BLN11"/>
    <mergeCell ref="BLO11:BLT11"/>
    <mergeCell ref="BJA11:BJF11"/>
    <mergeCell ref="BJG11:BJL11"/>
    <mergeCell ref="BJM11:BJR11"/>
    <mergeCell ref="BJS11:BJX11"/>
    <mergeCell ref="BJY11:BKD11"/>
    <mergeCell ref="BKE11:BKJ11"/>
    <mergeCell ref="BHQ11:BHV11"/>
    <mergeCell ref="BHW11:BIB11"/>
    <mergeCell ref="BIC11:BIH11"/>
    <mergeCell ref="BII11:BIN11"/>
    <mergeCell ref="BIO11:BIT11"/>
    <mergeCell ref="BIU11:BIZ11"/>
    <mergeCell ref="BWW11:BXB11"/>
    <mergeCell ref="BXC11:BXH11"/>
    <mergeCell ref="BXI11:BXN11"/>
    <mergeCell ref="BXO11:BXT11"/>
    <mergeCell ref="BXU11:BXZ11"/>
    <mergeCell ref="BYA11:BYF11"/>
    <mergeCell ref="BVM11:BVR11"/>
    <mergeCell ref="BVS11:BVX11"/>
    <mergeCell ref="BVY11:BWD11"/>
    <mergeCell ref="BWE11:BWJ11"/>
    <mergeCell ref="BWK11:BWP11"/>
    <mergeCell ref="BWQ11:BWV11"/>
    <mergeCell ref="BUC11:BUH11"/>
    <mergeCell ref="BUI11:BUN11"/>
    <mergeCell ref="BUO11:BUT11"/>
    <mergeCell ref="BUU11:BUZ11"/>
    <mergeCell ref="BVA11:BVF11"/>
    <mergeCell ref="BVG11:BVL11"/>
    <mergeCell ref="BSS11:BSX11"/>
    <mergeCell ref="BSY11:BTD11"/>
    <mergeCell ref="BTE11:BTJ11"/>
    <mergeCell ref="BTK11:BTP11"/>
    <mergeCell ref="BTQ11:BTV11"/>
    <mergeCell ref="BTW11:BUB11"/>
    <mergeCell ref="BRI11:BRN11"/>
    <mergeCell ref="BRO11:BRT11"/>
    <mergeCell ref="BRU11:BRZ11"/>
    <mergeCell ref="BSA11:BSF11"/>
    <mergeCell ref="BSG11:BSL11"/>
    <mergeCell ref="BSM11:BSR11"/>
    <mergeCell ref="BPY11:BQD11"/>
    <mergeCell ref="BQE11:BQJ11"/>
    <mergeCell ref="BQK11:BQP11"/>
    <mergeCell ref="BQQ11:BQV11"/>
    <mergeCell ref="BQW11:BRB11"/>
    <mergeCell ref="BRC11:BRH11"/>
    <mergeCell ref="CFE11:CFJ11"/>
    <mergeCell ref="CFK11:CFP11"/>
    <mergeCell ref="CFQ11:CFV11"/>
    <mergeCell ref="CFW11:CGB11"/>
    <mergeCell ref="CGC11:CGH11"/>
    <mergeCell ref="CGI11:CGN11"/>
    <mergeCell ref="CDU11:CDZ11"/>
    <mergeCell ref="CEA11:CEF11"/>
    <mergeCell ref="CEG11:CEL11"/>
    <mergeCell ref="CEM11:CER11"/>
    <mergeCell ref="CES11:CEX11"/>
    <mergeCell ref="CEY11:CFD11"/>
    <mergeCell ref="CCK11:CCP11"/>
    <mergeCell ref="CCQ11:CCV11"/>
    <mergeCell ref="CCW11:CDB11"/>
    <mergeCell ref="CDC11:CDH11"/>
    <mergeCell ref="CDI11:CDN11"/>
    <mergeCell ref="CDO11:CDT11"/>
    <mergeCell ref="CBA11:CBF11"/>
    <mergeCell ref="CBG11:CBL11"/>
    <mergeCell ref="CBM11:CBR11"/>
    <mergeCell ref="CBS11:CBX11"/>
    <mergeCell ref="CBY11:CCD11"/>
    <mergeCell ref="CCE11:CCJ11"/>
    <mergeCell ref="BZQ11:BZV11"/>
    <mergeCell ref="BZW11:CAB11"/>
    <mergeCell ref="CAC11:CAH11"/>
    <mergeCell ref="CAI11:CAN11"/>
    <mergeCell ref="CAO11:CAT11"/>
    <mergeCell ref="CAU11:CAZ11"/>
    <mergeCell ref="BYG11:BYL11"/>
    <mergeCell ref="BYM11:BYR11"/>
    <mergeCell ref="BYS11:BYX11"/>
    <mergeCell ref="BYY11:BZD11"/>
    <mergeCell ref="BZE11:BZJ11"/>
    <mergeCell ref="BZK11:BZP11"/>
    <mergeCell ref="CNM11:CNR11"/>
    <mergeCell ref="CNS11:CNX11"/>
    <mergeCell ref="CNY11:COD11"/>
    <mergeCell ref="COE11:COJ11"/>
    <mergeCell ref="COK11:COP11"/>
    <mergeCell ref="COQ11:COV11"/>
    <mergeCell ref="CMC11:CMH11"/>
    <mergeCell ref="CMI11:CMN11"/>
    <mergeCell ref="CMO11:CMT11"/>
    <mergeCell ref="CMU11:CMZ11"/>
    <mergeCell ref="CNA11:CNF11"/>
    <mergeCell ref="CNG11:CNL11"/>
    <mergeCell ref="CKS11:CKX11"/>
    <mergeCell ref="CKY11:CLD11"/>
    <mergeCell ref="CLE11:CLJ11"/>
    <mergeCell ref="CLK11:CLP11"/>
    <mergeCell ref="CLQ11:CLV11"/>
    <mergeCell ref="CLW11:CMB11"/>
    <mergeCell ref="CJI11:CJN11"/>
    <mergeCell ref="CJO11:CJT11"/>
    <mergeCell ref="CJU11:CJZ11"/>
    <mergeCell ref="CKA11:CKF11"/>
    <mergeCell ref="CKG11:CKL11"/>
    <mergeCell ref="CKM11:CKR11"/>
    <mergeCell ref="CHY11:CID11"/>
    <mergeCell ref="CIE11:CIJ11"/>
    <mergeCell ref="CIK11:CIP11"/>
    <mergeCell ref="CIQ11:CIV11"/>
    <mergeCell ref="CIW11:CJB11"/>
    <mergeCell ref="CJC11:CJH11"/>
    <mergeCell ref="CGO11:CGT11"/>
    <mergeCell ref="CGU11:CGZ11"/>
    <mergeCell ref="CHA11:CHF11"/>
    <mergeCell ref="CHG11:CHL11"/>
    <mergeCell ref="CHM11:CHR11"/>
    <mergeCell ref="CHS11:CHX11"/>
    <mergeCell ref="CVU11:CVZ11"/>
    <mergeCell ref="CWA11:CWF11"/>
    <mergeCell ref="CWG11:CWL11"/>
    <mergeCell ref="CWM11:CWR11"/>
    <mergeCell ref="CWS11:CWX11"/>
    <mergeCell ref="CWY11:CXD11"/>
    <mergeCell ref="CUK11:CUP11"/>
    <mergeCell ref="CUQ11:CUV11"/>
    <mergeCell ref="CUW11:CVB11"/>
    <mergeCell ref="CVC11:CVH11"/>
    <mergeCell ref="CVI11:CVN11"/>
    <mergeCell ref="CVO11:CVT11"/>
    <mergeCell ref="CTA11:CTF11"/>
    <mergeCell ref="CTG11:CTL11"/>
    <mergeCell ref="CTM11:CTR11"/>
    <mergeCell ref="CTS11:CTX11"/>
    <mergeCell ref="CTY11:CUD11"/>
    <mergeCell ref="CUE11:CUJ11"/>
    <mergeCell ref="CRQ11:CRV11"/>
    <mergeCell ref="CRW11:CSB11"/>
    <mergeCell ref="CSC11:CSH11"/>
    <mergeCell ref="CSI11:CSN11"/>
    <mergeCell ref="CSO11:CST11"/>
    <mergeCell ref="CSU11:CSZ11"/>
    <mergeCell ref="CQG11:CQL11"/>
    <mergeCell ref="CQM11:CQR11"/>
    <mergeCell ref="CQS11:CQX11"/>
    <mergeCell ref="CQY11:CRD11"/>
    <mergeCell ref="CRE11:CRJ11"/>
    <mergeCell ref="CRK11:CRP11"/>
    <mergeCell ref="COW11:CPB11"/>
    <mergeCell ref="CPC11:CPH11"/>
    <mergeCell ref="CPI11:CPN11"/>
    <mergeCell ref="CPO11:CPT11"/>
    <mergeCell ref="CPU11:CPZ11"/>
    <mergeCell ref="CQA11:CQF11"/>
    <mergeCell ref="DEC11:DEH11"/>
    <mergeCell ref="DEI11:DEN11"/>
    <mergeCell ref="DEO11:DET11"/>
    <mergeCell ref="DEU11:DEZ11"/>
    <mergeCell ref="DFA11:DFF11"/>
    <mergeCell ref="DFG11:DFL11"/>
    <mergeCell ref="DCS11:DCX11"/>
    <mergeCell ref="DCY11:DDD11"/>
    <mergeCell ref="DDE11:DDJ11"/>
    <mergeCell ref="DDK11:DDP11"/>
    <mergeCell ref="DDQ11:DDV11"/>
    <mergeCell ref="DDW11:DEB11"/>
    <mergeCell ref="DBI11:DBN11"/>
    <mergeCell ref="DBO11:DBT11"/>
    <mergeCell ref="DBU11:DBZ11"/>
    <mergeCell ref="DCA11:DCF11"/>
    <mergeCell ref="DCG11:DCL11"/>
    <mergeCell ref="DCM11:DCR11"/>
    <mergeCell ref="CZY11:DAD11"/>
    <mergeCell ref="DAE11:DAJ11"/>
    <mergeCell ref="DAK11:DAP11"/>
    <mergeCell ref="DAQ11:DAV11"/>
    <mergeCell ref="DAW11:DBB11"/>
    <mergeCell ref="DBC11:DBH11"/>
    <mergeCell ref="CYO11:CYT11"/>
    <mergeCell ref="CYU11:CYZ11"/>
    <mergeCell ref="CZA11:CZF11"/>
    <mergeCell ref="CZG11:CZL11"/>
    <mergeCell ref="CZM11:CZR11"/>
    <mergeCell ref="CZS11:CZX11"/>
    <mergeCell ref="CXE11:CXJ11"/>
    <mergeCell ref="CXK11:CXP11"/>
    <mergeCell ref="CXQ11:CXV11"/>
    <mergeCell ref="CXW11:CYB11"/>
    <mergeCell ref="CYC11:CYH11"/>
    <mergeCell ref="CYI11:CYN11"/>
    <mergeCell ref="DMK11:DMP11"/>
    <mergeCell ref="DMQ11:DMV11"/>
    <mergeCell ref="DMW11:DNB11"/>
    <mergeCell ref="DNC11:DNH11"/>
    <mergeCell ref="DNI11:DNN11"/>
    <mergeCell ref="DNO11:DNT11"/>
    <mergeCell ref="DLA11:DLF11"/>
    <mergeCell ref="DLG11:DLL11"/>
    <mergeCell ref="DLM11:DLR11"/>
    <mergeCell ref="DLS11:DLX11"/>
    <mergeCell ref="DLY11:DMD11"/>
    <mergeCell ref="DME11:DMJ11"/>
    <mergeCell ref="DJQ11:DJV11"/>
    <mergeCell ref="DJW11:DKB11"/>
    <mergeCell ref="DKC11:DKH11"/>
    <mergeCell ref="DKI11:DKN11"/>
    <mergeCell ref="DKO11:DKT11"/>
    <mergeCell ref="DKU11:DKZ11"/>
    <mergeCell ref="DIG11:DIL11"/>
    <mergeCell ref="DIM11:DIR11"/>
    <mergeCell ref="DIS11:DIX11"/>
    <mergeCell ref="DIY11:DJD11"/>
    <mergeCell ref="DJE11:DJJ11"/>
    <mergeCell ref="DJK11:DJP11"/>
    <mergeCell ref="DGW11:DHB11"/>
    <mergeCell ref="DHC11:DHH11"/>
    <mergeCell ref="DHI11:DHN11"/>
    <mergeCell ref="DHO11:DHT11"/>
    <mergeCell ref="DHU11:DHZ11"/>
    <mergeCell ref="DIA11:DIF11"/>
    <mergeCell ref="DFM11:DFR11"/>
    <mergeCell ref="DFS11:DFX11"/>
    <mergeCell ref="DFY11:DGD11"/>
    <mergeCell ref="DGE11:DGJ11"/>
    <mergeCell ref="DGK11:DGP11"/>
    <mergeCell ref="DGQ11:DGV11"/>
    <mergeCell ref="DUS11:DUX11"/>
    <mergeCell ref="DUY11:DVD11"/>
    <mergeCell ref="DVE11:DVJ11"/>
    <mergeCell ref="DVK11:DVP11"/>
    <mergeCell ref="DVQ11:DVV11"/>
    <mergeCell ref="DVW11:DWB11"/>
    <mergeCell ref="DTI11:DTN11"/>
    <mergeCell ref="DTO11:DTT11"/>
    <mergeCell ref="DTU11:DTZ11"/>
    <mergeCell ref="DUA11:DUF11"/>
    <mergeCell ref="DUG11:DUL11"/>
    <mergeCell ref="DUM11:DUR11"/>
    <mergeCell ref="DRY11:DSD11"/>
    <mergeCell ref="DSE11:DSJ11"/>
    <mergeCell ref="DSK11:DSP11"/>
    <mergeCell ref="DSQ11:DSV11"/>
    <mergeCell ref="DSW11:DTB11"/>
    <mergeCell ref="DTC11:DTH11"/>
    <mergeCell ref="DQO11:DQT11"/>
    <mergeCell ref="DQU11:DQZ11"/>
    <mergeCell ref="DRA11:DRF11"/>
    <mergeCell ref="DRG11:DRL11"/>
    <mergeCell ref="DRM11:DRR11"/>
    <mergeCell ref="DRS11:DRX11"/>
    <mergeCell ref="DPE11:DPJ11"/>
    <mergeCell ref="DPK11:DPP11"/>
    <mergeCell ref="DPQ11:DPV11"/>
    <mergeCell ref="DPW11:DQB11"/>
    <mergeCell ref="DQC11:DQH11"/>
    <mergeCell ref="DQI11:DQN11"/>
    <mergeCell ref="DNU11:DNZ11"/>
    <mergeCell ref="DOA11:DOF11"/>
    <mergeCell ref="DOG11:DOL11"/>
    <mergeCell ref="DOM11:DOR11"/>
    <mergeCell ref="DOS11:DOX11"/>
    <mergeCell ref="DOY11:DPD11"/>
    <mergeCell ref="EDA11:EDF11"/>
    <mergeCell ref="EDG11:EDL11"/>
    <mergeCell ref="EDM11:EDR11"/>
    <mergeCell ref="EDS11:EDX11"/>
    <mergeCell ref="EDY11:EED11"/>
    <mergeCell ref="EEE11:EEJ11"/>
    <mergeCell ref="EBQ11:EBV11"/>
    <mergeCell ref="EBW11:ECB11"/>
    <mergeCell ref="ECC11:ECH11"/>
    <mergeCell ref="ECI11:ECN11"/>
    <mergeCell ref="ECO11:ECT11"/>
    <mergeCell ref="ECU11:ECZ11"/>
    <mergeCell ref="EAG11:EAL11"/>
    <mergeCell ref="EAM11:EAR11"/>
    <mergeCell ref="EAS11:EAX11"/>
    <mergeCell ref="EAY11:EBD11"/>
    <mergeCell ref="EBE11:EBJ11"/>
    <mergeCell ref="EBK11:EBP11"/>
    <mergeCell ref="DYW11:DZB11"/>
    <mergeCell ref="DZC11:DZH11"/>
    <mergeCell ref="DZI11:DZN11"/>
    <mergeCell ref="DZO11:DZT11"/>
    <mergeCell ref="DZU11:DZZ11"/>
    <mergeCell ref="EAA11:EAF11"/>
    <mergeCell ref="DXM11:DXR11"/>
    <mergeCell ref="DXS11:DXX11"/>
    <mergeCell ref="DXY11:DYD11"/>
    <mergeCell ref="DYE11:DYJ11"/>
    <mergeCell ref="DYK11:DYP11"/>
    <mergeCell ref="DYQ11:DYV11"/>
    <mergeCell ref="DWC11:DWH11"/>
    <mergeCell ref="DWI11:DWN11"/>
    <mergeCell ref="DWO11:DWT11"/>
    <mergeCell ref="DWU11:DWZ11"/>
    <mergeCell ref="DXA11:DXF11"/>
    <mergeCell ref="DXG11:DXL11"/>
    <mergeCell ref="ELI11:ELN11"/>
    <mergeCell ref="ELO11:ELT11"/>
    <mergeCell ref="ELU11:ELZ11"/>
    <mergeCell ref="EMA11:EMF11"/>
    <mergeCell ref="EMG11:EML11"/>
    <mergeCell ref="EMM11:EMR11"/>
    <mergeCell ref="EJY11:EKD11"/>
    <mergeCell ref="EKE11:EKJ11"/>
    <mergeCell ref="EKK11:EKP11"/>
    <mergeCell ref="EKQ11:EKV11"/>
    <mergeCell ref="EKW11:ELB11"/>
    <mergeCell ref="ELC11:ELH11"/>
    <mergeCell ref="EIO11:EIT11"/>
    <mergeCell ref="EIU11:EIZ11"/>
    <mergeCell ref="EJA11:EJF11"/>
    <mergeCell ref="EJG11:EJL11"/>
    <mergeCell ref="EJM11:EJR11"/>
    <mergeCell ref="EJS11:EJX11"/>
    <mergeCell ref="EHE11:EHJ11"/>
    <mergeCell ref="EHK11:EHP11"/>
    <mergeCell ref="EHQ11:EHV11"/>
    <mergeCell ref="EHW11:EIB11"/>
    <mergeCell ref="EIC11:EIH11"/>
    <mergeCell ref="EII11:EIN11"/>
    <mergeCell ref="EFU11:EFZ11"/>
    <mergeCell ref="EGA11:EGF11"/>
    <mergeCell ref="EGG11:EGL11"/>
    <mergeCell ref="EGM11:EGR11"/>
    <mergeCell ref="EGS11:EGX11"/>
    <mergeCell ref="EGY11:EHD11"/>
    <mergeCell ref="EEK11:EEP11"/>
    <mergeCell ref="EEQ11:EEV11"/>
    <mergeCell ref="EEW11:EFB11"/>
    <mergeCell ref="EFC11:EFH11"/>
    <mergeCell ref="EFI11:EFN11"/>
    <mergeCell ref="EFO11:EFT11"/>
    <mergeCell ref="ETQ11:ETV11"/>
    <mergeCell ref="ETW11:EUB11"/>
    <mergeCell ref="EUC11:EUH11"/>
    <mergeCell ref="EUI11:EUN11"/>
    <mergeCell ref="EUO11:EUT11"/>
    <mergeCell ref="EUU11:EUZ11"/>
    <mergeCell ref="ESG11:ESL11"/>
    <mergeCell ref="ESM11:ESR11"/>
    <mergeCell ref="ESS11:ESX11"/>
    <mergeCell ref="ESY11:ETD11"/>
    <mergeCell ref="ETE11:ETJ11"/>
    <mergeCell ref="ETK11:ETP11"/>
    <mergeCell ref="EQW11:ERB11"/>
    <mergeCell ref="ERC11:ERH11"/>
    <mergeCell ref="ERI11:ERN11"/>
    <mergeCell ref="ERO11:ERT11"/>
    <mergeCell ref="ERU11:ERZ11"/>
    <mergeCell ref="ESA11:ESF11"/>
    <mergeCell ref="EPM11:EPR11"/>
    <mergeCell ref="EPS11:EPX11"/>
    <mergeCell ref="EPY11:EQD11"/>
    <mergeCell ref="EQE11:EQJ11"/>
    <mergeCell ref="EQK11:EQP11"/>
    <mergeCell ref="EQQ11:EQV11"/>
    <mergeCell ref="EOC11:EOH11"/>
    <mergeCell ref="EOI11:EON11"/>
    <mergeCell ref="EOO11:EOT11"/>
    <mergeCell ref="EOU11:EOZ11"/>
    <mergeCell ref="EPA11:EPF11"/>
    <mergeCell ref="EPG11:EPL11"/>
    <mergeCell ref="EMS11:EMX11"/>
    <mergeCell ref="EMY11:END11"/>
    <mergeCell ref="ENE11:ENJ11"/>
    <mergeCell ref="ENK11:ENP11"/>
    <mergeCell ref="ENQ11:ENV11"/>
    <mergeCell ref="ENW11:EOB11"/>
    <mergeCell ref="FBY11:FCD11"/>
    <mergeCell ref="FCE11:FCJ11"/>
    <mergeCell ref="FCK11:FCP11"/>
    <mergeCell ref="FCQ11:FCV11"/>
    <mergeCell ref="FCW11:FDB11"/>
    <mergeCell ref="FDC11:FDH11"/>
    <mergeCell ref="FAO11:FAT11"/>
    <mergeCell ref="FAU11:FAZ11"/>
    <mergeCell ref="FBA11:FBF11"/>
    <mergeCell ref="FBG11:FBL11"/>
    <mergeCell ref="FBM11:FBR11"/>
    <mergeCell ref="FBS11:FBX11"/>
    <mergeCell ref="EZE11:EZJ11"/>
    <mergeCell ref="EZK11:EZP11"/>
    <mergeCell ref="EZQ11:EZV11"/>
    <mergeCell ref="EZW11:FAB11"/>
    <mergeCell ref="FAC11:FAH11"/>
    <mergeCell ref="FAI11:FAN11"/>
    <mergeCell ref="EXU11:EXZ11"/>
    <mergeCell ref="EYA11:EYF11"/>
    <mergeCell ref="EYG11:EYL11"/>
    <mergeCell ref="EYM11:EYR11"/>
    <mergeCell ref="EYS11:EYX11"/>
    <mergeCell ref="EYY11:EZD11"/>
    <mergeCell ref="EWK11:EWP11"/>
    <mergeCell ref="EWQ11:EWV11"/>
    <mergeCell ref="EWW11:EXB11"/>
    <mergeCell ref="EXC11:EXH11"/>
    <mergeCell ref="EXI11:EXN11"/>
    <mergeCell ref="EXO11:EXT11"/>
    <mergeCell ref="EVA11:EVF11"/>
    <mergeCell ref="EVG11:EVL11"/>
    <mergeCell ref="EVM11:EVR11"/>
    <mergeCell ref="EVS11:EVX11"/>
    <mergeCell ref="EVY11:EWD11"/>
    <mergeCell ref="EWE11:EWJ11"/>
    <mergeCell ref="FKG11:FKL11"/>
    <mergeCell ref="FKM11:FKR11"/>
    <mergeCell ref="FKS11:FKX11"/>
    <mergeCell ref="FKY11:FLD11"/>
    <mergeCell ref="FLE11:FLJ11"/>
    <mergeCell ref="FLK11:FLP11"/>
    <mergeCell ref="FIW11:FJB11"/>
    <mergeCell ref="FJC11:FJH11"/>
    <mergeCell ref="FJI11:FJN11"/>
    <mergeCell ref="FJO11:FJT11"/>
    <mergeCell ref="FJU11:FJZ11"/>
    <mergeCell ref="FKA11:FKF11"/>
    <mergeCell ref="FHM11:FHR11"/>
    <mergeCell ref="FHS11:FHX11"/>
    <mergeCell ref="FHY11:FID11"/>
    <mergeCell ref="FIE11:FIJ11"/>
    <mergeCell ref="FIK11:FIP11"/>
    <mergeCell ref="FIQ11:FIV11"/>
    <mergeCell ref="FGC11:FGH11"/>
    <mergeCell ref="FGI11:FGN11"/>
    <mergeCell ref="FGO11:FGT11"/>
    <mergeCell ref="FGU11:FGZ11"/>
    <mergeCell ref="FHA11:FHF11"/>
    <mergeCell ref="FHG11:FHL11"/>
    <mergeCell ref="FES11:FEX11"/>
    <mergeCell ref="FEY11:FFD11"/>
    <mergeCell ref="FFE11:FFJ11"/>
    <mergeCell ref="FFK11:FFP11"/>
    <mergeCell ref="FFQ11:FFV11"/>
    <mergeCell ref="FFW11:FGB11"/>
    <mergeCell ref="FDI11:FDN11"/>
    <mergeCell ref="FDO11:FDT11"/>
    <mergeCell ref="FDU11:FDZ11"/>
    <mergeCell ref="FEA11:FEF11"/>
    <mergeCell ref="FEG11:FEL11"/>
    <mergeCell ref="FEM11:FER11"/>
    <mergeCell ref="FSO11:FST11"/>
    <mergeCell ref="FSU11:FSZ11"/>
    <mergeCell ref="FTA11:FTF11"/>
    <mergeCell ref="FTG11:FTL11"/>
    <mergeCell ref="FTM11:FTR11"/>
    <mergeCell ref="FTS11:FTX11"/>
    <mergeCell ref="FRE11:FRJ11"/>
    <mergeCell ref="FRK11:FRP11"/>
    <mergeCell ref="FRQ11:FRV11"/>
    <mergeCell ref="FRW11:FSB11"/>
    <mergeCell ref="FSC11:FSH11"/>
    <mergeCell ref="FSI11:FSN11"/>
    <mergeCell ref="FPU11:FPZ11"/>
    <mergeCell ref="FQA11:FQF11"/>
    <mergeCell ref="FQG11:FQL11"/>
    <mergeCell ref="FQM11:FQR11"/>
    <mergeCell ref="FQS11:FQX11"/>
    <mergeCell ref="FQY11:FRD11"/>
    <mergeCell ref="FOK11:FOP11"/>
    <mergeCell ref="FOQ11:FOV11"/>
    <mergeCell ref="FOW11:FPB11"/>
    <mergeCell ref="FPC11:FPH11"/>
    <mergeCell ref="FPI11:FPN11"/>
    <mergeCell ref="FPO11:FPT11"/>
    <mergeCell ref="FNA11:FNF11"/>
    <mergeCell ref="FNG11:FNL11"/>
    <mergeCell ref="FNM11:FNR11"/>
    <mergeCell ref="FNS11:FNX11"/>
    <mergeCell ref="FNY11:FOD11"/>
    <mergeCell ref="FOE11:FOJ11"/>
    <mergeCell ref="FLQ11:FLV11"/>
    <mergeCell ref="FLW11:FMB11"/>
    <mergeCell ref="FMC11:FMH11"/>
    <mergeCell ref="FMI11:FMN11"/>
    <mergeCell ref="FMO11:FMT11"/>
    <mergeCell ref="FMU11:FMZ11"/>
    <mergeCell ref="GAW11:GBB11"/>
    <mergeCell ref="GBC11:GBH11"/>
    <mergeCell ref="GBI11:GBN11"/>
    <mergeCell ref="GBO11:GBT11"/>
    <mergeCell ref="GBU11:GBZ11"/>
    <mergeCell ref="GCA11:GCF11"/>
    <mergeCell ref="FZM11:FZR11"/>
    <mergeCell ref="FZS11:FZX11"/>
    <mergeCell ref="FZY11:GAD11"/>
    <mergeCell ref="GAE11:GAJ11"/>
    <mergeCell ref="GAK11:GAP11"/>
    <mergeCell ref="GAQ11:GAV11"/>
    <mergeCell ref="FYC11:FYH11"/>
    <mergeCell ref="FYI11:FYN11"/>
    <mergeCell ref="FYO11:FYT11"/>
    <mergeCell ref="FYU11:FYZ11"/>
    <mergeCell ref="FZA11:FZF11"/>
    <mergeCell ref="FZG11:FZL11"/>
    <mergeCell ref="FWS11:FWX11"/>
    <mergeCell ref="FWY11:FXD11"/>
    <mergeCell ref="FXE11:FXJ11"/>
    <mergeCell ref="FXK11:FXP11"/>
    <mergeCell ref="FXQ11:FXV11"/>
    <mergeCell ref="FXW11:FYB11"/>
    <mergeCell ref="FVI11:FVN11"/>
    <mergeCell ref="FVO11:FVT11"/>
    <mergeCell ref="FVU11:FVZ11"/>
    <mergeCell ref="FWA11:FWF11"/>
    <mergeCell ref="FWG11:FWL11"/>
    <mergeCell ref="FWM11:FWR11"/>
    <mergeCell ref="FTY11:FUD11"/>
    <mergeCell ref="FUE11:FUJ11"/>
    <mergeCell ref="FUK11:FUP11"/>
    <mergeCell ref="FUQ11:FUV11"/>
    <mergeCell ref="FUW11:FVB11"/>
    <mergeCell ref="FVC11:FVH11"/>
    <mergeCell ref="GJE11:GJJ11"/>
    <mergeCell ref="GJK11:GJP11"/>
    <mergeCell ref="GJQ11:GJV11"/>
    <mergeCell ref="GJW11:GKB11"/>
    <mergeCell ref="GKC11:GKH11"/>
    <mergeCell ref="GKI11:GKN11"/>
    <mergeCell ref="GHU11:GHZ11"/>
    <mergeCell ref="GIA11:GIF11"/>
    <mergeCell ref="GIG11:GIL11"/>
    <mergeCell ref="GIM11:GIR11"/>
    <mergeCell ref="GIS11:GIX11"/>
    <mergeCell ref="GIY11:GJD11"/>
    <mergeCell ref="GGK11:GGP11"/>
    <mergeCell ref="GGQ11:GGV11"/>
    <mergeCell ref="GGW11:GHB11"/>
    <mergeCell ref="GHC11:GHH11"/>
    <mergeCell ref="GHI11:GHN11"/>
    <mergeCell ref="GHO11:GHT11"/>
    <mergeCell ref="GFA11:GFF11"/>
    <mergeCell ref="GFG11:GFL11"/>
    <mergeCell ref="GFM11:GFR11"/>
    <mergeCell ref="GFS11:GFX11"/>
    <mergeCell ref="GFY11:GGD11"/>
    <mergeCell ref="GGE11:GGJ11"/>
    <mergeCell ref="GDQ11:GDV11"/>
    <mergeCell ref="GDW11:GEB11"/>
    <mergeCell ref="GEC11:GEH11"/>
    <mergeCell ref="GEI11:GEN11"/>
    <mergeCell ref="GEO11:GET11"/>
    <mergeCell ref="GEU11:GEZ11"/>
    <mergeCell ref="GCG11:GCL11"/>
    <mergeCell ref="GCM11:GCR11"/>
    <mergeCell ref="GCS11:GCX11"/>
    <mergeCell ref="GCY11:GDD11"/>
    <mergeCell ref="GDE11:GDJ11"/>
    <mergeCell ref="GDK11:GDP11"/>
    <mergeCell ref="GRM11:GRR11"/>
    <mergeCell ref="GRS11:GRX11"/>
    <mergeCell ref="GRY11:GSD11"/>
    <mergeCell ref="GSE11:GSJ11"/>
    <mergeCell ref="GSK11:GSP11"/>
    <mergeCell ref="GSQ11:GSV11"/>
    <mergeCell ref="GQC11:GQH11"/>
    <mergeCell ref="GQI11:GQN11"/>
    <mergeCell ref="GQO11:GQT11"/>
    <mergeCell ref="GQU11:GQZ11"/>
    <mergeCell ref="GRA11:GRF11"/>
    <mergeCell ref="GRG11:GRL11"/>
    <mergeCell ref="GOS11:GOX11"/>
    <mergeCell ref="GOY11:GPD11"/>
    <mergeCell ref="GPE11:GPJ11"/>
    <mergeCell ref="GPK11:GPP11"/>
    <mergeCell ref="GPQ11:GPV11"/>
    <mergeCell ref="GPW11:GQB11"/>
    <mergeCell ref="GNI11:GNN11"/>
    <mergeCell ref="GNO11:GNT11"/>
    <mergeCell ref="GNU11:GNZ11"/>
    <mergeCell ref="GOA11:GOF11"/>
    <mergeCell ref="GOG11:GOL11"/>
    <mergeCell ref="GOM11:GOR11"/>
    <mergeCell ref="GLY11:GMD11"/>
    <mergeCell ref="GME11:GMJ11"/>
    <mergeCell ref="GMK11:GMP11"/>
    <mergeCell ref="GMQ11:GMV11"/>
    <mergeCell ref="GMW11:GNB11"/>
    <mergeCell ref="GNC11:GNH11"/>
    <mergeCell ref="GKO11:GKT11"/>
    <mergeCell ref="GKU11:GKZ11"/>
    <mergeCell ref="GLA11:GLF11"/>
    <mergeCell ref="GLG11:GLL11"/>
    <mergeCell ref="GLM11:GLR11"/>
    <mergeCell ref="GLS11:GLX11"/>
    <mergeCell ref="GZU11:GZZ11"/>
    <mergeCell ref="HAA11:HAF11"/>
    <mergeCell ref="HAG11:HAL11"/>
    <mergeCell ref="HAM11:HAR11"/>
    <mergeCell ref="HAS11:HAX11"/>
    <mergeCell ref="HAY11:HBD11"/>
    <mergeCell ref="GYK11:GYP11"/>
    <mergeCell ref="GYQ11:GYV11"/>
    <mergeCell ref="GYW11:GZB11"/>
    <mergeCell ref="GZC11:GZH11"/>
    <mergeCell ref="GZI11:GZN11"/>
    <mergeCell ref="GZO11:GZT11"/>
    <mergeCell ref="GXA11:GXF11"/>
    <mergeCell ref="GXG11:GXL11"/>
    <mergeCell ref="GXM11:GXR11"/>
    <mergeCell ref="GXS11:GXX11"/>
    <mergeCell ref="GXY11:GYD11"/>
    <mergeCell ref="GYE11:GYJ11"/>
    <mergeCell ref="GVQ11:GVV11"/>
    <mergeCell ref="GVW11:GWB11"/>
    <mergeCell ref="GWC11:GWH11"/>
    <mergeCell ref="GWI11:GWN11"/>
    <mergeCell ref="GWO11:GWT11"/>
    <mergeCell ref="GWU11:GWZ11"/>
    <mergeCell ref="GUG11:GUL11"/>
    <mergeCell ref="GUM11:GUR11"/>
    <mergeCell ref="GUS11:GUX11"/>
    <mergeCell ref="GUY11:GVD11"/>
    <mergeCell ref="GVE11:GVJ11"/>
    <mergeCell ref="GVK11:GVP11"/>
    <mergeCell ref="GSW11:GTB11"/>
    <mergeCell ref="GTC11:GTH11"/>
    <mergeCell ref="GTI11:GTN11"/>
    <mergeCell ref="GTO11:GTT11"/>
    <mergeCell ref="GTU11:GTZ11"/>
    <mergeCell ref="GUA11:GUF11"/>
    <mergeCell ref="HIC11:HIH11"/>
    <mergeCell ref="HII11:HIN11"/>
    <mergeCell ref="HIO11:HIT11"/>
    <mergeCell ref="HIU11:HIZ11"/>
    <mergeCell ref="HJA11:HJF11"/>
    <mergeCell ref="HJG11:HJL11"/>
    <mergeCell ref="HGS11:HGX11"/>
    <mergeCell ref="HGY11:HHD11"/>
    <mergeCell ref="HHE11:HHJ11"/>
    <mergeCell ref="HHK11:HHP11"/>
    <mergeCell ref="HHQ11:HHV11"/>
    <mergeCell ref="HHW11:HIB11"/>
    <mergeCell ref="HFI11:HFN11"/>
    <mergeCell ref="HFO11:HFT11"/>
    <mergeCell ref="HFU11:HFZ11"/>
    <mergeCell ref="HGA11:HGF11"/>
    <mergeCell ref="HGG11:HGL11"/>
    <mergeCell ref="HGM11:HGR11"/>
    <mergeCell ref="HDY11:HED11"/>
    <mergeCell ref="HEE11:HEJ11"/>
    <mergeCell ref="HEK11:HEP11"/>
    <mergeCell ref="HEQ11:HEV11"/>
    <mergeCell ref="HEW11:HFB11"/>
    <mergeCell ref="HFC11:HFH11"/>
    <mergeCell ref="HCO11:HCT11"/>
    <mergeCell ref="HCU11:HCZ11"/>
    <mergeCell ref="HDA11:HDF11"/>
    <mergeCell ref="HDG11:HDL11"/>
    <mergeCell ref="HDM11:HDR11"/>
    <mergeCell ref="HDS11:HDX11"/>
    <mergeCell ref="HBE11:HBJ11"/>
    <mergeCell ref="HBK11:HBP11"/>
    <mergeCell ref="HBQ11:HBV11"/>
    <mergeCell ref="HBW11:HCB11"/>
    <mergeCell ref="HCC11:HCH11"/>
    <mergeCell ref="HCI11:HCN11"/>
    <mergeCell ref="HQK11:HQP11"/>
    <mergeCell ref="HQQ11:HQV11"/>
    <mergeCell ref="HQW11:HRB11"/>
    <mergeCell ref="HRC11:HRH11"/>
    <mergeCell ref="HRI11:HRN11"/>
    <mergeCell ref="HRO11:HRT11"/>
    <mergeCell ref="HPA11:HPF11"/>
    <mergeCell ref="HPG11:HPL11"/>
    <mergeCell ref="HPM11:HPR11"/>
    <mergeCell ref="HPS11:HPX11"/>
    <mergeCell ref="HPY11:HQD11"/>
    <mergeCell ref="HQE11:HQJ11"/>
    <mergeCell ref="HNQ11:HNV11"/>
    <mergeCell ref="HNW11:HOB11"/>
    <mergeCell ref="HOC11:HOH11"/>
    <mergeCell ref="HOI11:HON11"/>
    <mergeCell ref="HOO11:HOT11"/>
    <mergeCell ref="HOU11:HOZ11"/>
    <mergeCell ref="HMG11:HML11"/>
    <mergeCell ref="HMM11:HMR11"/>
    <mergeCell ref="HMS11:HMX11"/>
    <mergeCell ref="HMY11:HND11"/>
    <mergeCell ref="HNE11:HNJ11"/>
    <mergeCell ref="HNK11:HNP11"/>
    <mergeCell ref="HKW11:HLB11"/>
    <mergeCell ref="HLC11:HLH11"/>
    <mergeCell ref="HLI11:HLN11"/>
    <mergeCell ref="HLO11:HLT11"/>
    <mergeCell ref="HLU11:HLZ11"/>
    <mergeCell ref="HMA11:HMF11"/>
    <mergeCell ref="HJM11:HJR11"/>
    <mergeCell ref="HJS11:HJX11"/>
    <mergeCell ref="HJY11:HKD11"/>
    <mergeCell ref="HKE11:HKJ11"/>
    <mergeCell ref="HKK11:HKP11"/>
    <mergeCell ref="HKQ11:HKV11"/>
    <mergeCell ref="HYS11:HYX11"/>
    <mergeCell ref="HYY11:HZD11"/>
    <mergeCell ref="HZE11:HZJ11"/>
    <mergeCell ref="HZK11:HZP11"/>
    <mergeCell ref="HZQ11:HZV11"/>
    <mergeCell ref="HZW11:IAB11"/>
    <mergeCell ref="HXI11:HXN11"/>
    <mergeCell ref="HXO11:HXT11"/>
    <mergeCell ref="HXU11:HXZ11"/>
    <mergeCell ref="HYA11:HYF11"/>
    <mergeCell ref="HYG11:HYL11"/>
    <mergeCell ref="HYM11:HYR11"/>
    <mergeCell ref="HVY11:HWD11"/>
    <mergeCell ref="HWE11:HWJ11"/>
    <mergeCell ref="HWK11:HWP11"/>
    <mergeCell ref="HWQ11:HWV11"/>
    <mergeCell ref="HWW11:HXB11"/>
    <mergeCell ref="HXC11:HXH11"/>
    <mergeCell ref="HUO11:HUT11"/>
    <mergeCell ref="HUU11:HUZ11"/>
    <mergeCell ref="HVA11:HVF11"/>
    <mergeCell ref="HVG11:HVL11"/>
    <mergeCell ref="HVM11:HVR11"/>
    <mergeCell ref="HVS11:HVX11"/>
    <mergeCell ref="HTE11:HTJ11"/>
    <mergeCell ref="HTK11:HTP11"/>
    <mergeCell ref="HTQ11:HTV11"/>
    <mergeCell ref="HTW11:HUB11"/>
    <mergeCell ref="HUC11:HUH11"/>
    <mergeCell ref="HUI11:HUN11"/>
    <mergeCell ref="HRU11:HRZ11"/>
    <mergeCell ref="HSA11:HSF11"/>
    <mergeCell ref="HSG11:HSL11"/>
    <mergeCell ref="HSM11:HSR11"/>
    <mergeCell ref="HSS11:HSX11"/>
    <mergeCell ref="HSY11:HTD11"/>
    <mergeCell ref="IHA11:IHF11"/>
    <mergeCell ref="IHG11:IHL11"/>
    <mergeCell ref="IHM11:IHR11"/>
    <mergeCell ref="IHS11:IHX11"/>
    <mergeCell ref="IHY11:IID11"/>
    <mergeCell ref="IIE11:IIJ11"/>
    <mergeCell ref="IFQ11:IFV11"/>
    <mergeCell ref="IFW11:IGB11"/>
    <mergeCell ref="IGC11:IGH11"/>
    <mergeCell ref="IGI11:IGN11"/>
    <mergeCell ref="IGO11:IGT11"/>
    <mergeCell ref="IGU11:IGZ11"/>
    <mergeCell ref="IEG11:IEL11"/>
    <mergeCell ref="IEM11:IER11"/>
    <mergeCell ref="IES11:IEX11"/>
    <mergeCell ref="IEY11:IFD11"/>
    <mergeCell ref="IFE11:IFJ11"/>
    <mergeCell ref="IFK11:IFP11"/>
    <mergeCell ref="ICW11:IDB11"/>
    <mergeCell ref="IDC11:IDH11"/>
    <mergeCell ref="IDI11:IDN11"/>
    <mergeCell ref="IDO11:IDT11"/>
    <mergeCell ref="IDU11:IDZ11"/>
    <mergeCell ref="IEA11:IEF11"/>
    <mergeCell ref="IBM11:IBR11"/>
    <mergeCell ref="IBS11:IBX11"/>
    <mergeCell ref="IBY11:ICD11"/>
    <mergeCell ref="ICE11:ICJ11"/>
    <mergeCell ref="ICK11:ICP11"/>
    <mergeCell ref="ICQ11:ICV11"/>
    <mergeCell ref="IAC11:IAH11"/>
    <mergeCell ref="IAI11:IAN11"/>
    <mergeCell ref="IAO11:IAT11"/>
    <mergeCell ref="IAU11:IAZ11"/>
    <mergeCell ref="IBA11:IBF11"/>
    <mergeCell ref="IBG11:IBL11"/>
    <mergeCell ref="IPI11:IPN11"/>
    <mergeCell ref="IPO11:IPT11"/>
    <mergeCell ref="IPU11:IPZ11"/>
    <mergeCell ref="IQA11:IQF11"/>
    <mergeCell ref="IQG11:IQL11"/>
    <mergeCell ref="IQM11:IQR11"/>
    <mergeCell ref="INY11:IOD11"/>
    <mergeCell ref="IOE11:IOJ11"/>
    <mergeCell ref="IOK11:IOP11"/>
    <mergeCell ref="IOQ11:IOV11"/>
    <mergeCell ref="IOW11:IPB11"/>
    <mergeCell ref="IPC11:IPH11"/>
    <mergeCell ref="IMO11:IMT11"/>
    <mergeCell ref="IMU11:IMZ11"/>
    <mergeCell ref="INA11:INF11"/>
    <mergeCell ref="ING11:INL11"/>
    <mergeCell ref="INM11:INR11"/>
    <mergeCell ref="INS11:INX11"/>
    <mergeCell ref="ILE11:ILJ11"/>
    <mergeCell ref="ILK11:ILP11"/>
    <mergeCell ref="ILQ11:ILV11"/>
    <mergeCell ref="ILW11:IMB11"/>
    <mergeCell ref="IMC11:IMH11"/>
    <mergeCell ref="IMI11:IMN11"/>
    <mergeCell ref="IJU11:IJZ11"/>
    <mergeCell ref="IKA11:IKF11"/>
    <mergeCell ref="IKG11:IKL11"/>
    <mergeCell ref="IKM11:IKR11"/>
    <mergeCell ref="IKS11:IKX11"/>
    <mergeCell ref="IKY11:ILD11"/>
    <mergeCell ref="IIK11:IIP11"/>
    <mergeCell ref="IIQ11:IIV11"/>
    <mergeCell ref="IIW11:IJB11"/>
    <mergeCell ref="IJC11:IJH11"/>
    <mergeCell ref="IJI11:IJN11"/>
    <mergeCell ref="IJO11:IJT11"/>
    <mergeCell ref="IXQ11:IXV11"/>
    <mergeCell ref="IXW11:IYB11"/>
    <mergeCell ref="IYC11:IYH11"/>
    <mergeCell ref="IYI11:IYN11"/>
    <mergeCell ref="IYO11:IYT11"/>
    <mergeCell ref="IYU11:IYZ11"/>
    <mergeCell ref="IWG11:IWL11"/>
    <mergeCell ref="IWM11:IWR11"/>
    <mergeCell ref="IWS11:IWX11"/>
    <mergeCell ref="IWY11:IXD11"/>
    <mergeCell ref="IXE11:IXJ11"/>
    <mergeCell ref="IXK11:IXP11"/>
    <mergeCell ref="IUW11:IVB11"/>
    <mergeCell ref="IVC11:IVH11"/>
    <mergeCell ref="IVI11:IVN11"/>
    <mergeCell ref="IVO11:IVT11"/>
    <mergeCell ref="IVU11:IVZ11"/>
    <mergeCell ref="IWA11:IWF11"/>
    <mergeCell ref="ITM11:ITR11"/>
    <mergeCell ref="ITS11:ITX11"/>
    <mergeCell ref="ITY11:IUD11"/>
    <mergeCell ref="IUE11:IUJ11"/>
    <mergeCell ref="IUK11:IUP11"/>
    <mergeCell ref="IUQ11:IUV11"/>
    <mergeCell ref="ISC11:ISH11"/>
    <mergeCell ref="ISI11:ISN11"/>
    <mergeCell ref="ISO11:IST11"/>
    <mergeCell ref="ISU11:ISZ11"/>
    <mergeCell ref="ITA11:ITF11"/>
    <mergeCell ref="ITG11:ITL11"/>
    <mergeCell ref="IQS11:IQX11"/>
    <mergeCell ref="IQY11:IRD11"/>
    <mergeCell ref="IRE11:IRJ11"/>
    <mergeCell ref="IRK11:IRP11"/>
    <mergeCell ref="IRQ11:IRV11"/>
    <mergeCell ref="IRW11:ISB11"/>
    <mergeCell ref="JFY11:JGD11"/>
    <mergeCell ref="JGE11:JGJ11"/>
    <mergeCell ref="JGK11:JGP11"/>
    <mergeCell ref="JGQ11:JGV11"/>
    <mergeCell ref="JGW11:JHB11"/>
    <mergeCell ref="JHC11:JHH11"/>
    <mergeCell ref="JEO11:JET11"/>
    <mergeCell ref="JEU11:JEZ11"/>
    <mergeCell ref="JFA11:JFF11"/>
    <mergeCell ref="JFG11:JFL11"/>
    <mergeCell ref="JFM11:JFR11"/>
    <mergeCell ref="JFS11:JFX11"/>
    <mergeCell ref="JDE11:JDJ11"/>
    <mergeCell ref="JDK11:JDP11"/>
    <mergeCell ref="JDQ11:JDV11"/>
    <mergeCell ref="JDW11:JEB11"/>
    <mergeCell ref="JEC11:JEH11"/>
    <mergeCell ref="JEI11:JEN11"/>
    <mergeCell ref="JBU11:JBZ11"/>
    <mergeCell ref="JCA11:JCF11"/>
    <mergeCell ref="JCG11:JCL11"/>
    <mergeCell ref="JCM11:JCR11"/>
    <mergeCell ref="JCS11:JCX11"/>
    <mergeCell ref="JCY11:JDD11"/>
    <mergeCell ref="JAK11:JAP11"/>
    <mergeCell ref="JAQ11:JAV11"/>
    <mergeCell ref="JAW11:JBB11"/>
    <mergeCell ref="JBC11:JBH11"/>
    <mergeCell ref="JBI11:JBN11"/>
    <mergeCell ref="JBO11:JBT11"/>
    <mergeCell ref="IZA11:IZF11"/>
    <mergeCell ref="IZG11:IZL11"/>
    <mergeCell ref="IZM11:IZR11"/>
    <mergeCell ref="IZS11:IZX11"/>
    <mergeCell ref="IZY11:JAD11"/>
    <mergeCell ref="JAE11:JAJ11"/>
    <mergeCell ref="JOG11:JOL11"/>
    <mergeCell ref="JOM11:JOR11"/>
    <mergeCell ref="JOS11:JOX11"/>
    <mergeCell ref="JOY11:JPD11"/>
    <mergeCell ref="JPE11:JPJ11"/>
    <mergeCell ref="JPK11:JPP11"/>
    <mergeCell ref="JMW11:JNB11"/>
    <mergeCell ref="JNC11:JNH11"/>
    <mergeCell ref="JNI11:JNN11"/>
    <mergeCell ref="JNO11:JNT11"/>
    <mergeCell ref="JNU11:JNZ11"/>
    <mergeCell ref="JOA11:JOF11"/>
    <mergeCell ref="JLM11:JLR11"/>
    <mergeCell ref="JLS11:JLX11"/>
    <mergeCell ref="JLY11:JMD11"/>
    <mergeCell ref="JME11:JMJ11"/>
    <mergeCell ref="JMK11:JMP11"/>
    <mergeCell ref="JMQ11:JMV11"/>
    <mergeCell ref="JKC11:JKH11"/>
    <mergeCell ref="JKI11:JKN11"/>
    <mergeCell ref="JKO11:JKT11"/>
    <mergeCell ref="JKU11:JKZ11"/>
    <mergeCell ref="JLA11:JLF11"/>
    <mergeCell ref="JLG11:JLL11"/>
    <mergeCell ref="JIS11:JIX11"/>
    <mergeCell ref="JIY11:JJD11"/>
    <mergeCell ref="JJE11:JJJ11"/>
    <mergeCell ref="JJK11:JJP11"/>
    <mergeCell ref="JJQ11:JJV11"/>
    <mergeCell ref="JJW11:JKB11"/>
    <mergeCell ref="JHI11:JHN11"/>
    <mergeCell ref="JHO11:JHT11"/>
    <mergeCell ref="JHU11:JHZ11"/>
    <mergeCell ref="JIA11:JIF11"/>
    <mergeCell ref="JIG11:JIL11"/>
    <mergeCell ref="JIM11:JIR11"/>
    <mergeCell ref="JWO11:JWT11"/>
    <mergeCell ref="JWU11:JWZ11"/>
    <mergeCell ref="JXA11:JXF11"/>
    <mergeCell ref="JXG11:JXL11"/>
    <mergeCell ref="JXM11:JXR11"/>
    <mergeCell ref="JXS11:JXX11"/>
    <mergeCell ref="JVE11:JVJ11"/>
    <mergeCell ref="JVK11:JVP11"/>
    <mergeCell ref="JVQ11:JVV11"/>
    <mergeCell ref="JVW11:JWB11"/>
    <mergeCell ref="JWC11:JWH11"/>
    <mergeCell ref="JWI11:JWN11"/>
    <mergeCell ref="JTU11:JTZ11"/>
    <mergeCell ref="JUA11:JUF11"/>
    <mergeCell ref="JUG11:JUL11"/>
    <mergeCell ref="JUM11:JUR11"/>
    <mergeCell ref="JUS11:JUX11"/>
    <mergeCell ref="JUY11:JVD11"/>
    <mergeCell ref="JSK11:JSP11"/>
    <mergeCell ref="JSQ11:JSV11"/>
    <mergeCell ref="JSW11:JTB11"/>
    <mergeCell ref="JTC11:JTH11"/>
    <mergeCell ref="JTI11:JTN11"/>
    <mergeCell ref="JTO11:JTT11"/>
    <mergeCell ref="JRA11:JRF11"/>
    <mergeCell ref="JRG11:JRL11"/>
    <mergeCell ref="JRM11:JRR11"/>
    <mergeCell ref="JRS11:JRX11"/>
    <mergeCell ref="JRY11:JSD11"/>
    <mergeCell ref="JSE11:JSJ11"/>
    <mergeCell ref="JPQ11:JPV11"/>
    <mergeCell ref="JPW11:JQB11"/>
    <mergeCell ref="JQC11:JQH11"/>
    <mergeCell ref="JQI11:JQN11"/>
    <mergeCell ref="JQO11:JQT11"/>
    <mergeCell ref="JQU11:JQZ11"/>
    <mergeCell ref="KEW11:KFB11"/>
    <mergeCell ref="KFC11:KFH11"/>
    <mergeCell ref="KFI11:KFN11"/>
    <mergeCell ref="KFO11:KFT11"/>
    <mergeCell ref="KFU11:KFZ11"/>
    <mergeCell ref="KGA11:KGF11"/>
    <mergeCell ref="KDM11:KDR11"/>
    <mergeCell ref="KDS11:KDX11"/>
    <mergeCell ref="KDY11:KED11"/>
    <mergeCell ref="KEE11:KEJ11"/>
    <mergeCell ref="KEK11:KEP11"/>
    <mergeCell ref="KEQ11:KEV11"/>
    <mergeCell ref="KCC11:KCH11"/>
    <mergeCell ref="KCI11:KCN11"/>
    <mergeCell ref="KCO11:KCT11"/>
    <mergeCell ref="KCU11:KCZ11"/>
    <mergeCell ref="KDA11:KDF11"/>
    <mergeCell ref="KDG11:KDL11"/>
    <mergeCell ref="KAS11:KAX11"/>
    <mergeCell ref="KAY11:KBD11"/>
    <mergeCell ref="KBE11:KBJ11"/>
    <mergeCell ref="KBK11:KBP11"/>
    <mergeCell ref="KBQ11:KBV11"/>
    <mergeCell ref="KBW11:KCB11"/>
    <mergeCell ref="JZI11:JZN11"/>
    <mergeCell ref="JZO11:JZT11"/>
    <mergeCell ref="JZU11:JZZ11"/>
    <mergeCell ref="KAA11:KAF11"/>
    <mergeCell ref="KAG11:KAL11"/>
    <mergeCell ref="KAM11:KAR11"/>
    <mergeCell ref="JXY11:JYD11"/>
    <mergeCell ref="JYE11:JYJ11"/>
    <mergeCell ref="JYK11:JYP11"/>
    <mergeCell ref="JYQ11:JYV11"/>
    <mergeCell ref="JYW11:JZB11"/>
    <mergeCell ref="JZC11:JZH11"/>
    <mergeCell ref="KNE11:KNJ11"/>
    <mergeCell ref="KNK11:KNP11"/>
    <mergeCell ref="KNQ11:KNV11"/>
    <mergeCell ref="KNW11:KOB11"/>
    <mergeCell ref="KOC11:KOH11"/>
    <mergeCell ref="KOI11:KON11"/>
    <mergeCell ref="KLU11:KLZ11"/>
    <mergeCell ref="KMA11:KMF11"/>
    <mergeCell ref="KMG11:KML11"/>
    <mergeCell ref="KMM11:KMR11"/>
    <mergeCell ref="KMS11:KMX11"/>
    <mergeCell ref="KMY11:KND11"/>
    <mergeCell ref="KKK11:KKP11"/>
    <mergeCell ref="KKQ11:KKV11"/>
    <mergeCell ref="KKW11:KLB11"/>
    <mergeCell ref="KLC11:KLH11"/>
    <mergeCell ref="KLI11:KLN11"/>
    <mergeCell ref="KLO11:KLT11"/>
    <mergeCell ref="KJA11:KJF11"/>
    <mergeCell ref="KJG11:KJL11"/>
    <mergeCell ref="KJM11:KJR11"/>
    <mergeCell ref="KJS11:KJX11"/>
    <mergeCell ref="KJY11:KKD11"/>
    <mergeCell ref="KKE11:KKJ11"/>
    <mergeCell ref="KHQ11:KHV11"/>
    <mergeCell ref="KHW11:KIB11"/>
    <mergeCell ref="KIC11:KIH11"/>
    <mergeCell ref="KII11:KIN11"/>
    <mergeCell ref="KIO11:KIT11"/>
    <mergeCell ref="KIU11:KIZ11"/>
    <mergeCell ref="KGG11:KGL11"/>
    <mergeCell ref="KGM11:KGR11"/>
    <mergeCell ref="KGS11:KGX11"/>
    <mergeCell ref="KGY11:KHD11"/>
    <mergeCell ref="KHE11:KHJ11"/>
    <mergeCell ref="KHK11:KHP11"/>
    <mergeCell ref="KVM11:KVR11"/>
    <mergeCell ref="KVS11:KVX11"/>
    <mergeCell ref="KVY11:KWD11"/>
    <mergeCell ref="KWE11:KWJ11"/>
    <mergeCell ref="KWK11:KWP11"/>
    <mergeCell ref="KWQ11:KWV11"/>
    <mergeCell ref="KUC11:KUH11"/>
    <mergeCell ref="KUI11:KUN11"/>
    <mergeCell ref="KUO11:KUT11"/>
    <mergeCell ref="KUU11:KUZ11"/>
    <mergeCell ref="KVA11:KVF11"/>
    <mergeCell ref="KVG11:KVL11"/>
    <mergeCell ref="KSS11:KSX11"/>
    <mergeCell ref="KSY11:KTD11"/>
    <mergeCell ref="KTE11:KTJ11"/>
    <mergeCell ref="KTK11:KTP11"/>
    <mergeCell ref="KTQ11:KTV11"/>
    <mergeCell ref="KTW11:KUB11"/>
    <mergeCell ref="KRI11:KRN11"/>
    <mergeCell ref="KRO11:KRT11"/>
    <mergeCell ref="KRU11:KRZ11"/>
    <mergeCell ref="KSA11:KSF11"/>
    <mergeCell ref="KSG11:KSL11"/>
    <mergeCell ref="KSM11:KSR11"/>
    <mergeCell ref="KPY11:KQD11"/>
    <mergeCell ref="KQE11:KQJ11"/>
    <mergeCell ref="KQK11:KQP11"/>
    <mergeCell ref="KQQ11:KQV11"/>
    <mergeCell ref="KQW11:KRB11"/>
    <mergeCell ref="KRC11:KRH11"/>
    <mergeCell ref="KOO11:KOT11"/>
    <mergeCell ref="KOU11:KOZ11"/>
    <mergeCell ref="KPA11:KPF11"/>
    <mergeCell ref="KPG11:KPL11"/>
    <mergeCell ref="KPM11:KPR11"/>
    <mergeCell ref="KPS11:KPX11"/>
    <mergeCell ref="LDU11:LDZ11"/>
    <mergeCell ref="LEA11:LEF11"/>
    <mergeCell ref="LEG11:LEL11"/>
    <mergeCell ref="LEM11:LER11"/>
    <mergeCell ref="LES11:LEX11"/>
    <mergeCell ref="LEY11:LFD11"/>
    <mergeCell ref="LCK11:LCP11"/>
    <mergeCell ref="LCQ11:LCV11"/>
    <mergeCell ref="LCW11:LDB11"/>
    <mergeCell ref="LDC11:LDH11"/>
    <mergeCell ref="LDI11:LDN11"/>
    <mergeCell ref="LDO11:LDT11"/>
    <mergeCell ref="LBA11:LBF11"/>
    <mergeCell ref="LBG11:LBL11"/>
    <mergeCell ref="LBM11:LBR11"/>
    <mergeCell ref="LBS11:LBX11"/>
    <mergeCell ref="LBY11:LCD11"/>
    <mergeCell ref="LCE11:LCJ11"/>
    <mergeCell ref="KZQ11:KZV11"/>
    <mergeCell ref="KZW11:LAB11"/>
    <mergeCell ref="LAC11:LAH11"/>
    <mergeCell ref="LAI11:LAN11"/>
    <mergeCell ref="LAO11:LAT11"/>
    <mergeCell ref="LAU11:LAZ11"/>
    <mergeCell ref="KYG11:KYL11"/>
    <mergeCell ref="KYM11:KYR11"/>
    <mergeCell ref="KYS11:KYX11"/>
    <mergeCell ref="KYY11:KZD11"/>
    <mergeCell ref="KZE11:KZJ11"/>
    <mergeCell ref="KZK11:KZP11"/>
    <mergeCell ref="KWW11:KXB11"/>
    <mergeCell ref="KXC11:KXH11"/>
    <mergeCell ref="KXI11:KXN11"/>
    <mergeCell ref="KXO11:KXT11"/>
    <mergeCell ref="KXU11:KXZ11"/>
    <mergeCell ref="KYA11:KYF11"/>
    <mergeCell ref="LMC11:LMH11"/>
    <mergeCell ref="LMI11:LMN11"/>
    <mergeCell ref="LMO11:LMT11"/>
    <mergeCell ref="LMU11:LMZ11"/>
    <mergeCell ref="LNA11:LNF11"/>
    <mergeCell ref="LNG11:LNL11"/>
    <mergeCell ref="LKS11:LKX11"/>
    <mergeCell ref="LKY11:LLD11"/>
    <mergeCell ref="LLE11:LLJ11"/>
    <mergeCell ref="LLK11:LLP11"/>
    <mergeCell ref="LLQ11:LLV11"/>
    <mergeCell ref="LLW11:LMB11"/>
    <mergeCell ref="LJI11:LJN11"/>
    <mergeCell ref="LJO11:LJT11"/>
    <mergeCell ref="LJU11:LJZ11"/>
    <mergeCell ref="LKA11:LKF11"/>
    <mergeCell ref="LKG11:LKL11"/>
    <mergeCell ref="LKM11:LKR11"/>
    <mergeCell ref="LHY11:LID11"/>
    <mergeCell ref="LIE11:LIJ11"/>
    <mergeCell ref="LIK11:LIP11"/>
    <mergeCell ref="LIQ11:LIV11"/>
    <mergeCell ref="LIW11:LJB11"/>
    <mergeCell ref="LJC11:LJH11"/>
    <mergeCell ref="LGO11:LGT11"/>
    <mergeCell ref="LGU11:LGZ11"/>
    <mergeCell ref="LHA11:LHF11"/>
    <mergeCell ref="LHG11:LHL11"/>
    <mergeCell ref="LHM11:LHR11"/>
    <mergeCell ref="LHS11:LHX11"/>
    <mergeCell ref="LFE11:LFJ11"/>
    <mergeCell ref="LFK11:LFP11"/>
    <mergeCell ref="LFQ11:LFV11"/>
    <mergeCell ref="LFW11:LGB11"/>
    <mergeCell ref="LGC11:LGH11"/>
    <mergeCell ref="LGI11:LGN11"/>
    <mergeCell ref="LUK11:LUP11"/>
    <mergeCell ref="LUQ11:LUV11"/>
    <mergeCell ref="LUW11:LVB11"/>
    <mergeCell ref="LVC11:LVH11"/>
    <mergeCell ref="LVI11:LVN11"/>
    <mergeCell ref="LVO11:LVT11"/>
    <mergeCell ref="LTA11:LTF11"/>
    <mergeCell ref="LTG11:LTL11"/>
    <mergeCell ref="LTM11:LTR11"/>
    <mergeCell ref="LTS11:LTX11"/>
    <mergeCell ref="LTY11:LUD11"/>
    <mergeCell ref="LUE11:LUJ11"/>
    <mergeCell ref="LRQ11:LRV11"/>
    <mergeCell ref="LRW11:LSB11"/>
    <mergeCell ref="LSC11:LSH11"/>
    <mergeCell ref="LSI11:LSN11"/>
    <mergeCell ref="LSO11:LST11"/>
    <mergeCell ref="LSU11:LSZ11"/>
    <mergeCell ref="LQG11:LQL11"/>
    <mergeCell ref="LQM11:LQR11"/>
    <mergeCell ref="LQS11:LQX11"/>
    <mergeCell ref="LQY11:LRD11"/>
    <mergeCell ref="LRE11:LRJ11"/>
    <mergeCell ref="LRK11:LRP11"/>
    <mergeCell ref="LOW11:LPB11"/>
    <mergeCell ref="LPC11:LPH11"/>
    <mergeCell ref="LPI11:LPN11"/>
    <mergeCell ref="LPO11:LPT11"/>
    <mergeCell ref="LPU11:LPZ11"/>
    <mergeCell ref="LQA11:LQF11"/>
    <mergeCell ref="LNM11:LNR11"/>
    <mergeCell ref="LNS11:LNX11"/>
    <mergeCell ref="LNY11:LOD11"/>
    <mergeCell ref="LOE11:LOJ11"/>
    <mergeCell ref="LOK11:LOP11"/>
    <mergeCell ref="LOQ11:LOV11"/>
    <mergeCell ref="MCS11:MCX11"/>
    <mergeCell ref="MCY11:MDD11"/>
    <mergeCell ref="MDE11:MDJ11"/>
    <mergeCell ref="MDK11:MDP11"/>
    <mergeCell ref="MDQ11:MDV11"/>
    <mergeCell ref="MDW11:MEB11"/>
    <mergeCell ref="MBI11:MBN11"/>
    <mergeCell ref="MBO11:MBT11"/>
    <mergeCell ref="MBU11:MBZ11"/>
    <mergeCell ref="MCA11:MCF11"/>
    <mergeCell ref="MCG11:MCL11"/>
    <mergeCell ref="MCM11:MCR11"/>
    <mergeCell ref="LZY11:MAD11"/>
    <mergeCell ref="MAE11:MAJ11"/>
    <mergeCell ref="MAK11:MAP11"/>
    <mergeCell ref="MAQ11:MAV11"/>
    <mergeCell ref="MAW11:MBB11"/>
    <mergeCell ref="MBC11:MBH11"/>
    <mergeCell ref="LYO11:LYT11"/>
    <mergeCell ref="LYU11:LYZ11"/>
    <mergeCell ref="LZA11:LZF11"/>
    <mergeCell ref="LZG11:LZL11"/>
    <mergeCell ref="LZM11:LZR11"/>
    <mergeCell ref="LZS11:LZX11"/>
    <mergeCell ref="LXE11:LXJ11"/>
    <mergeCell ref="LXK11:LXP11"/>
    <mergeCell ref="LXQ11:LXV11"/>
    <mergeCell ref="LXW11:LYB11"/>
    <mergeCell ref="LYC11:LYH11"/>
    <mergeCell ref="LYI11:LYN11"/>
    <mergeCell ref="LVU11:LVZ11"/>
    <mergeCell ref="LWA11:LWF11"/>
    <mergeCell ref="LWG11:LWL11"/>
    <mergeCell ref="LWM11:LWR11"/>
    <mergeCell ref="LWS11:LWX11"/>
    <mergeCell ref="LWY11:LXD11"/>
    <mergeCell ref="MLA11:MLF11"/>
    <mergeCell ref="MLG11:MLL11"/>
    <mergeCell ref="MLM11:MLR11"/>
    <mergeCell ref="MLS11:MLX11"/>
    <mergeCell ref="MLY11:MMD11"/>
    <mergeCell ref="MME11:MMJ11"/>
    <mergeCell ref="MJQ11:MJV11"/>
    <mergeCell ref="MJW11:MKB11"/>
    <mergeCell ref="MKC11:MKH11"/>
    <mergeCell ref="MKI11:MKN11"/>
    <mergeCell ref="MKO11:MKT11"/>
    <mergeCell ref="MKU11:MKZ11"/>
    <mergeCell ref="MIG11:MIL11"/>
    <mergeCell ref="MIM11:MIR11"/>
    <mergeCell ref="MIS11:MIX11"/>
    <mergeCell ref="MIY11:MJD11"/>
    <mergeCell ref="MJE11:MJJ11"/>
    <mergeCell ref="MJK11:MJP11"/>
    <mergeCell ref="MGW11:MHB11"/>
    <mergeCell ref="MHC11:MHH11"/>
    <mergeCell ref="MHI11:MHN11"/>
    <mergeCell ref="MHO11:MHT11"/>
    <mergeCell ref="MHU11:MHZ11"/>
    <mergeCell ref="MIA11:MIF11"/>
    <mergeCell ref="MFM11:MFR11"/>
    <mergeCell ref="MFS11:MFX11"/>
    <mergeCell ref="MFY11:MGD11"/>
    <mergeCell ref="MGE11:MGJ11"/>
    <mergeCell ref="MGK11:MGP11"/>
    <mergeCell ref="MGQ11:MGV11"/>
    <mergeCell ref="MEC11:MEH11"/>
    <mergeCell ref="MEI11:MEN11"/>
    <mergeCell ref="MEO11:MET11"/>
    <mergeCell ref="MEU11:MEZ11"/>
    <mergeCell ref="MFA11:MFF11"/>
    <mergeCell ref="MFG11:MFL11"/>
    <mergeCell ref="MTI11:MTN11"/>
    <mergeCell ref="MTO11:MTT11"/>
    <mergeCell ref="MTU11:MTZ11"/>
    <mergeCell ref="MUA11:MUF11"/>
    <mergeCell ref="MUG11:MUL11"/>
    <mergeCell ref="MUM11:MUR11"/>
    <mergeCell ref="MRY11:MSD11"/>
    <mergeCell ref="MSE11:MSJ11"/>
    <mergeCell ref="MSK11:MSP11"/>
    <mergeCell ref="MSQ11:MSV11"/>
    <mergeCell ref="MSW11:MTB11"/>
    <mergeCell ref="MTC11:MTH11"/>
    <mergeCell ref="MQO11:MQT11"/>
    <mergeCell ref="MQU11:MQZ11"/>
    <mergeCell ref="MRA11:MRF11"/>
    <mergeCell ref="MRG11:MRL11"/>
    <mergeCell ref="MRM11:MRR11"/>
    <mergeCell ref="MRS11:MRX11"/>
    <mergeCell ref="MPE11:MPJ11"/>
    <mergeCell ref="MPK11:MPP11"/>
    <mergeCell ref="MPQ11:MPV11"/>
    <mergeCell ref="MPW11:MQB11"/>
    <mergeCell ref="MQC11:MQH11"/>
    <mergeCell ref="MQI11:MQN11"/>
    <mergeCell ref="MNU11:MNZ11"/>
    <mergeCell ref="MOA11:MOF11"/>
    <mergeCell ref="MOG11:MOL11"/>
    <mergeCell ref="MOM11:MOR11"/>
    <mergeCell ref="MOS11:MOX11"/>
    <mergeCell ref="MOY11:MPD11"/>
    <mergeCell ref="MMK11:MMP11"/>
    <mergeCell ref="MMQ11:MMV11"/>
    <mergeCell ref="MMW11:MNB11"/>
    <mergeCell ref="MNC11:MNH11"/>
    <mergeCell ref="MNI11:MNN11"/>
    <mergeCell ref="MNO11:MNT11"/>
    <mergeCell ref="NBQ11:NBV11"/>
    <mergeCell ref="NBW11:NCB11"/>
    <mergeCell ref="NCC11:NCH11"/>
    <mergeCell ref="NCI11:NCN11"/>
    <mergeCell ref="NCO11:NCT11"/>
    <mergeCell ref="NCU11:NCZ11"/>
    <mergeCell ref="NAG11:NAL11"/>
    <mergeCell ref="NAM11:NAR11"/>
    <mergeCell ref="NAS11:NAX11"/>
    <mergeCell ref="NAY11:NBD11"/>
    <mergeCell ref="NBE11:NBJ11"/>
    <mergeCell ref="NBK11:NBP11"/>
    <mergeCell ref="MYW11:MZB11"/>
    <mergeCell ref="MZC11:MZH11"/>
    <mergeCell ref="MZI11:MZN11"/>
    <mergeCell ref="MZO11:MZT11"/>
    <mergeCell ref="MZU11:MZZ11"/>
    <mergeCell ref="NAA11:NAF11"/>
    <mergeCell ref="MXM11:MXR11"/>
    <mergeCell ref="MXS11:MXX11"/>
    <mergeCell ref="MXY11:MYD11"/>
    <mergeCell ref="MYE11:MYJ11"/>
    <mergeCell ref="MYK11:MYP11"/>
    <mergeCell ref="MYQ11:MYV11"/>
    <mergeCell ref="MWC11:MWH11"/>
    <mergeCell ref="MWI11:MWN11"/>
    <mergeCell ref="MWO11:MWT11"/>
    <mergeCell ref="MWU11:MWZ11"/>
    <mergeCell ref="MXA11:MXF11"/>
    <mergeCell ref="MXG11:MXL11"/>
    <mergeCell ref="MUS11:MUX11"/>
    <mergeCell ref="MUY11:MVD11"/>
    <mergeCell ref="MVE11:MVJ11"/>
    <mergeCell ref="MVK11:MVP11"/>
    <mergeCell ref="MVQ11:MVV11"/>
    <mergeCell ref="MVW11:MWB11"/>
    <mergeCell ref="NJY11:NKD11"/>
    <mergeCell ref="NKE11:NKJ11"/>
    <mergeCell ref="NKK11:NKP11"/>
    <mergeCell ref="NKQ11:NKV11"/>
    <mergeCell ref="NKW11:NLB11"/>
    <mergeCell ref="NLC11:NLH11"/>
    <mergeCell ref="NIO11:NIT11"/>
    <mergeCell ref="NIU11:NIZ11"/>
    <mergeCell ref="NJA11:NJF11"/>
    <mergeCell ref="NJG11:NJL11"/>
    <mergeCell ref="NJM11:NJR11"/>
    <mergeCell ref="NJS11:NJX11"/>
    <mergeCell ref="NHE11:NHJ11"/>
    <mergeCell ref="NHK11:NHP11"/>
    <mergeCell ref="NHQ11:NHV11"/>
    <mergeCell ref="NHW11:NIB11"/>
    <mergeCell ref="NIC11:NIH11"/>
    <mergeCell ref="NII11:NIN11"/>
    <mergeCell ref="NFU11:NFZ11"/>
    <mergeCell ref="NGA11:NGF11"/>
    <mergeCell ref="NGG11:NGL11"/>
    <mergeCell ref="NGM11:NGR11"/>
    <mergeCell ref="NGS11:NGX11"/>
    <mergeCell ref="NGY11:NHD11"/>
    <mergeCell ref="NEK11:NEP11"/>
    <mergeCell ref="NEQ11:NEV11"/>
    <mergeCell ref="NEW11:NFB11"/>
    <mergeCell ref="NFC11:NFH11"/>
    <mergeCell ref="NFI11:NFN11"/>
    <mergeCell ref="NFO11:NFT11"/>
    <mergeCell ref="NDA11:NDF11"/>
    <mergeCell ref="NDG11:NDL11"/>
    <mergeCell ref="NDM11:NDR11"/>
    <mergeCell ref="NDS11:NDX11"/>
    <mergeCell ref="NDY11:NED11"/>
    <mergeCell ref="NEE11:NEJ11"/>
    <mergeCell ref="NSG11:NSL11"/>
    <mergeCell ref="NSM11:NSR11"/>
    <mergeCell ref="NSS11:NSX11"/>
    <mergeCell ref="NSY11:NTD11"/>
    <mergeCell ref="NTE11:NTJ11"/>
    <mergeCell ref="NTK11:NTP11"/>
    <mergeCell ref="NQW11:NRB11"/>
    <mergeCell ref="NRC11:NRH11"/>
    <mergeCell ref="NRI11:NRN11"/>
    <mergeCell ref="NRO11:NRT11"/>
    <mergeCell ref="NRU11:NRZ11"/>
    <mergeCell ref="NSA11:NSF11"/>
    <mergeCell ref="NPM11:NPR11"/>
    <mergeCell ref="NPS11:NPX11"/>
    <mergeCell ref="NPY11:NQD11"/>
    <mergeCell ref="NQE11:NQJ11"/>
    <mergeCell ref="NQK11:NQP11"/>
    <mergeCell ref="NQQ11:NQV11"/>
    <mergeCell ref="NOC11:NOH11"/>
    <mergeCell ref="NOI11:NON11"/>
    <mergeCell ref="NOO11:NOT11"/>
    <mergeCell ref="NOU11:NOZ11"/>
    <mergeCell ref="NPA11:NPF11"/>
    <mergeCell ref="NPG11:NPL11"/>
    <mergeCell ref="NMS11:NMX11"/>
    <mergeCell ref="NMY11:NND11"/>
    <mergeCell ref="NNE11:NNJ11"/>
    <mergeCell ref="NNK11:NNP11"/>
    <mergeCell ref="NNQ11:NNV11"/>
    <mergeCell ref="NNW11:NOB11"/>
    <mergeCell ref="NLI11:NLN11"/>
    <mergeCell ref="NLO11:NLT11"/>
    <mergeCell ref="NLU11:NLZ11"/>
    <mergeCell ref="NMA11:NMF11"/>
    <mergeCell ref="NMG11:NML11"/>
    <mergeCell ref="NMM11:NMR11"/>
    <mergeCell ref="OAO11:OAT11"/>
    <mergeCell ref="OAU11:OAZ11"/>
    <mergeCell ref="OBA11:OBF11"/>
    <mergeCell ref="OBG11:OBL11"/>
    <mergeCell ref="OBM11:OBR11"/>
    <mergeCell ref="OBS11:OBX11"/>
    <mergeCell ref="NZE11:NZJ11"/>
    <mergeCell ref="NZK11:NZP11"/>
    <mergeCell ref="NZQ11:NZV11"/>
    <mergeCell ref="NZW11:OAB11"/>
    <mergeCell ref="OAC11:OAH11"/>
    <mergeCell ref="OAI11:OAN11"/>
    <mergeCell ref="NXU11:NXZ11"/>
    <mergeCell ref="NYA11:NYF11"/>
    <mergeCell ref="NYG11:NYL11"/>
    <mergeCell ref="NYM11:NYR11"/>
    <mergeCell ref="NYS11:NYX11"/>
    <mergeCell ref="NYY11:NZD11"/>
    <mergeCell ref="NWK11:NWP11"/>
    <mergeCell ref="NWQ11:NWV11"/>
    <mergeCell ref="NWW11:NXB11"/>
    <mergeCell ref="NXC11:NXH11"/>
    <mergeCell ref="NXI11:NXN11"/>
    <mergeCell ref="NXO11:NXT11"/>
    <mergeCell ref="NVA11:NVF11"/>
    <mergeCell ref="NVG11:NVL11"/>
    <mergeCell ref="NVM11:NVR11"/>
    <mergeCell ref="NVS11:NVX11"/>
    <mergeCell ref="NVY11:NWD11"/>
    <mergeCell ref="NWE11:NWJ11"/>
    <mergeCell ref="NTQ11:NTV11"/>
    <mergeCell ref="NTW11:NUB11"/>
    <mergeCell ref="NUC11:NUH11"/>
    <mergeCell ref="NUI11:NUN11"/>
    <mergeCell ref="NUO11:NUT11"/>
    <mergeCell ref="NUU11:NUZ11"/>
    <mergeCell ref="OIW11:OJB11"/>
    <mergeCell ref="OJC11:OJH11"/>
    <mergeCell ref="OJI11:OJN11"/>
    <mergeCell ref="OJO11:OJT11"/>
    <mergeCell ref="OJU11:OJZ11"/>
    <mergeCell ref="OKA11:OKF11"/>
    <mergeCell ref="OHM11:OHR11"/>
    <mergeCell ref="OHS11:OHX11"/>
    <mergeCell ref="OHY11:OID11"/>
    <mergeCell ref="OIE11:OIJ11"/>
    <mergeCell ref="OIK11:OIP11"/>
    <mergeCell ref="OIQ11:OIV11"/>
    <mergeCell ref="OGC11:OGH11"/>
    <mergeCell ref="OGI11:OGN11"/>
    <mergeCell ref="OGO11:OGT11"/>
    <mergeCell ref="OGU11:OGZ11"/>
    <mergeCell ref="OHA11:OHF11"/>
    <mergeCell ref="OHG11:OHL11"/>
    <mergeCell ref="OES11:OEX11"/>
    <mergeCell ref="OEY11:OFD11"/>
    <mergeCell ref="OFE11:OFJ11"/>
    <mergeCell ref="OFK11:OFP11"/>
    <mergeCell ref="OFQ11:OFV11"/>
    <mergeCell ref="OFW11:OGB11"/>
    <mergeCell ref="ODI11:ODN11"/>
    <mergeCell ref="ODO11:ODT11"/>
    <mergeCell ref="ODU11:ODZ11"/>
    <mergeCell ref="OEA11:OEF11"/>
    <mergeCell ref="OEG11:OEL11"/>
    <mergeCell ref="OEM11:OER11"/>
    <mergeCell ref="OBY11:OCD11"/>
    <mergeCell ref="OCE11:OCJ11"/>
    <mergeCell ref="OCK11:OCP11"/>
    <mergeCell ref="OCQ11:OCV11"/>
    <mergeCell ref="OCW11:ODB11"/>
    <mergeCell ref="ODC11:ODH11"/>
    <mergeCell ref="ORE11:ORJ11"/>
    <mergeCell ref="ORK11:ORP11"/>
    <mergeCell ref="ORQ11:ORV11"/>
    <mergeCell ref="ORW11:OSB11"/>
    <mergeCell ref="OSC11:OSH11"/>
    <mergeCell ref="OSI11:OSN11"/>
    <mergeCell ref="OPU11:OPZ11"/>
    <mergeCell ref="OQA11:OQF11"/>
    <mergeCell ref="OQG11:OQL11"/>
    <mergeCell ref="OQM11:OQR11"/>
    <mergeCell ref="OQS11:OQX11"/>
    <mergeCell ref="OQY11:ORD11"/>
    <mergeCell ref="OOK11:OOP11"/>
    <mergeCell ref="OOQ11:OOV11"/>
    <mergeCell ref="OOW11:OPB11"/>
    <mergeCell ref="OPC11:OPH11"/>
    <mergeCell ref="OPI11:OPN11"/>
    <mergeCell ref="OPO11:OPT11"/>
    <mergeCell ref="ONA11:ONF11"/>
    <mergeCell ref="ONG11:ONL11"/>
    <mergeCell ref="ONM11:ONR11"/>
    <mergeCell ref="ONS11:ONX11"/>
    <mergeCell ref="ONY11:OOD11"/>
    <mergeCell ref="OOE11:OOJ11"/>
    <mergeCell ref="OLQ11:OLV11"/>
    <mergeCell ref="OLW11:OMB11"/>
    <mergeCell ref="OMC11:OMH11"/>
    <mergeCell ref="OMI11:OMN11"/>
    <mergeCell ref="OMO11:OMT11"/>
    <mergeCell ref="OMU11:OMZ11"/>
    <mergeCell ref="OKG11:OKL11"/>
    <mergeCell ref="OKM11:OKR11"/>
    <mergeCell ref="OKS11:OKX11"/>
    <mergeCell ref="OKY11:OLD11"/>
    <mergeCell ref="OLE11:OLJ11"/>
    <mergeCell ref="OLK11:OLP11"/>
    <mergeCell ref="OZM11:OZR11"/>
    <mergeCell ref="OZS11:OZX11"/>
    <mergeCell ref="OZY11:PAD11"/>
    <mergeCell ref="PAE11:PAJ11"/>
    <mergeCell ref="PAK11:PAP11"/>
    <mergeCell ref="PAQ11:PAV11"/>
    <mergeCell ref="OYC11:OYH11"/>
    <mergeCell ref="OYI11:OYN11"/>
    <mergeCell ref="OYO11:OYT11"/>
    <mergeCell ref="OYU11:OYZ11"/>
    <mergeCell ref="OZA11:OZF11"/>
    <mergeCell ref="OZG11:OZL11"/>
    <mergeCell ref="OWS11:OWX11"/>
    <mergeCell ref="OWY11:OXD11"/>
    <mergeCell ref="OXE11:OXJ11"/>
    <mergeCell ref="OXK11:OXP11"/>
    <mergeCell ref="OXQ11:OXV11"/>
    <mergeCell ref="OXW11:OYB11"/>
    <mergeCell ref="OVI11:OVN11"/>
    <mergeCell ref="OVO11:OVT11"/>
    <mergeCell ref="OVU11:OVZ11"/>
    <mergeCell ref="OWA11:OWF11"/>
    <mergeCell ref="OWG11:OWL11"/>
    <mergeCell ref="OWM11:OWR11"/>
    <mergeCell ref="OTY11:OUD11"/>
    <mergeCell ref="OUE11:OUJ11"/>
    <mergeCell ref="OUK11:OUP11"/>
    <mergeCell ref="OUQ11:OUV11"/>
    <mergeCell ref="OUW11:OVB11"/>
    <mergeCell ref="OVC11:OVH11"/>
    <mergeCell ref="OSO11:OST11"/>
    <mergeCell ref="OSU11:OSZ11"/>
    <mergeCell ref="OTA11:OTF11"/>
    <mergeCell ref="OTG11:OTL11"/>
    <mergeCell ref="OTM11:OTR11"/>
    <mergeCell ref="OTS11:OTX11"/>
    <mergeCell ref="PHU11:PHZ11"/>
    <mergeCell ref="PIA11:PIF11"/>
    <mergeCell ref="PIG11:PIL11"/>
    <mergeCell ref="PIM11:PIR11"/>
    <mergeCell ref="PIS11:PIX11"/>
    <mergeCell ref="PIY11:PJD11"/>
    <mergeCell ref="PGK11:PGP11"/>
    <mergeCell ref="PGQ11:PGV11"/>
    <mergeCell ref="PGW11:PHB11"/>
    <mergeCell ref="PHC11:PHH11"/>
    <mergeCell ref="PHI11:PHN11"/>
    <mergeCell ref="PHO11:PHT11"/>
    <mergeCell ref="PFA11:PFF11"/>
    <mergeCell ref="PFG11:PFL11"/>
    <mergeCell ref="PFM11:PFR11"/>
    <mergeCell ref="PFS11:PFX11"/>
    <mergeCell ref="PFY11:PGD11"/>
    <mergeCell ref="PGE11:PGJ11"/>
    <mergeCell ref="PDQ11:PDV11"/>
    <mergeCell ref="PDW11:PEB11"/>
    <mergeCell ref="PEC11:PEH11"/>
    <mergeCell ref="PEI11:PEN11"/>
    <mergeCell ref="PEO11:PET11"/>
    <mergeCell ref="PEU11:PEZ11"/>
    <mergeCell ref="PCG11:PCL11"/>
    <mergeCell ref="PCM11:PCR11"/>
    <mergeCell ref="PCS11:PCX11"/>
    <mergeCell ref="PCY11:PDD11"/>
    <mergeCell ref="PDE11:PDJ11"/>
    <mergeCell ref="PDK11:PDP11"/>
    <mergeCell ref="PAW11:PBB11"/>
    <mergeCell ref="PBC11:PBH11"/>
    <mergeCell ref="PBI11:PBN11"/>
    <mergeCell ref="PBO11:PBT11"/>
    <mergeCell ref="PBU11:PBZ11"/>
    <mergeCell ref="PCA11:PCF11"/>
    <mergeCell ref="PQC11:PQH11"/>
    <mergeCell ref="PQI11:PQN11"/>
    <mergeCell ref="PQO11:PQT11"/>
    <mergeCell ref="PQU11:PQZ11"/>
    <mergeCell ref="PRA11:PRF11"/>
    <mergeCell ref="PRG11:PRL11"/>
    <mergeCell ref="POS11:POX11"/>
    <mergeCell ref="POY11:PPD11"/>
    <mergeCell ref="PPE11:PPJ11"/>
    <mergeCell ref="PPK11:PPP11"/>
    <mergeCell ref="PPQ11:PPV11"/>
    <mergeCell ref="PPW11:PQB11"/>
    <mergeCell ref="PNI11:PNN11"/>
    <mergeCell ref="PNO11:PNT11"/>
    <mergeCell ref="PNU11:PNZ11"/>
    <mergeCell ref="POA11:POF11"/>
    <mergeCell ref="POG11:POL11"/>
    <mergeCell ref="POM11:POR11"/>
    <mergeCell ref="PLY11:PMD11"/>
    <mergeCell ref="PME11:PMJ11"/>
    <mergeCell ref="PMK11:PMP11"/>
    <mergeCell ref="PMQ11:PMV11"/>
    <mergeCell ref="PMW11:PNB11"/>
    <mergeCell ref="PNC11:PNH11"/>
    <mergeCell ref="PKO11:PKT11"/>
    <mergeCell ref="PKU11:PKZ11"/>
    <mergeCell ref="PLA11:PLF11"/>
    <mergeCell ref="PLG11:PLL11"/>
    <mergeCell ref="PLM11:PLR11"/>
    <mergeCell ref="PLS11:PLX11"/>
    <mergeCell ref="PJE11:PJJ11"/>
    <mergeCell ref="PJK11:PJP11"/>
    <mergeCell ref="PJQ11:PJV11"/>
    <mergeCell ref="PJW11:PKB11"/>
    <mergeCell ref="PKC11:PKH11"/>
    <mergeCell ref="PKI11:PKN11"/>
    <mergeCell ref="PYK11:PYP11"/>
    <mergeCell ref="PYQ11:PYV11"/>
    <mergeCell ref="PYW11:PZB11"/>
    <mergeCell ref="PZC11:PZH11"/>
    <mergeCell ref="PZI11:PZN11"/>
    <mergeCell ref="PZO11:PZT11"/>
    <mergeCell ref="PXA11:PXF11"/>
    <mergeCell ref="PXG11:PXL11"/>
    <mergeCell ref="PXM11:PXR11"/>
    <mergeCell ref="PXS11:PXX11"/>
    <mergeCell ref="PXY11:PYD11"/>
    <mergeCell ref="PYE11:PYJ11"/>
    <mergeCell ref="PVQ11:PVV11"/>
    <mergeCell ref="PVW11:PWB11"/>
    <mergeCell ref="PWC11:PWH11"/>
    <mergeCell ref="PWI11:PWN11"/>
    <mergeCell ref="PWO11:PWT11"/>
    <mergeCell ref="PWU11:PWZ11"/>
    <mergeCell ref="PUG11:PUL11"/>
    <mergeCell ref="PUM11:PUR11"/>
    <mergeCell ref="PUS11:PUX11"/>
    <mergeCell ref="PUY11:PVD11"/>
    <mergeCell ref="PVE11:PVJ11"/>
    <mergeCell ref="PVK11:PVP11"/>
    <mergeCell ref="PSW11:PTB11"/>
    <mergeCell ref="PTC11:PTH11"/>
    <mergeCell ref="PTI11:PTN11"/>
    <mergeCell ref="PTO11:PTT11"/>
    <mergeCell ref="PTU11:PTZ11"/>
    <mergeCell ref="PUA11:PUF11"/>
    <mergeCell ref="PRM11:PRR11"/>
    <mergeCell ref="PRS11:PRX11"/>
    <mergeCell ref="PRY11:PSD11"/>
    <mergeCell ref="PSE11:PSJ11"/>
    <mergeCell ref="PSK11:PSP11"/>
    <mergeCell ref="PSQ11:PSV11"/>
    <mergeCell ref="QGS11:QGX11"/>
    <mergeCell ref="QGY11:QHD11"/>
    <mergeCell ref="QHE11:QHJ11"/>
    <mergeCell ref="QHK11:QHP11"/>
    <mergeCell ref="QHQ11:QHV11"/>
    <mergeCell ref="QHW11:QIB11"/>
    <mergeCell ref="QFI11:QFN11"/>
    <mergeCell ref="QFO11:QFT11"/>
    <mergeCell ref="QFU11:QFZ11"/>
    <mergeCell ref="QGA11:QGF11"/>
    <mergeCell ref="QGG11:QGL11"/>
    <mergeCell ref="QGM11:QGR11"/>
    <mergeCell ref="QDY11:QED11"/>
    <mergeCell ref="QEE11:QEJ11"/>
    <mergeCell ref="QEK11:QEP11"/>
    <mergeCell ref="QEQ11:QEV11"/>
    <mergeCell ref="QEW11:QFB11"/>
    <mergeCell ref="QFC11:QFH11"/>
    <mergeCell ref="QCO11:QCT11"/>
    <mergeCell ref="QCU11:QCZ11"/>
    <mergeCell ref="QDA11:QDF11"/>
    <mergeCell ref="QDG11:QDL11"/>
    <mergeCell ref="QDM11:QDR11"/>
    <mergeCell ref="QDS11:QDX11"/>
    <mergeCell ref="QBE11:QBJ11"/>
    <mergeCell ref="QBK11:QBP11"/>
    <mergeCell ref="QBQ11:QBV11"/>
    <mergeCell ref="QBW11:QCB11"/>
    <mergeCell ref="QCC11:QCH11"/>
    <mergeCell ref="QCI11:QCN11"/>
    <mergeCell ref="PZU11:PZZ11"/>
    <mergeCell ref="QAA11:QAF11"/>
    <mergeCell ref="QAG11:QAL11"/>
    <mergeCell ref="QAM11:QAR11"/>
    <mergeCell ref="QAS11:QAX11"/>
    <mergeCell ref="QAY11:QBD11"/>
    <mergeCell ref="QPA11:QPF11"/>
    <mergeCell ref="QPG11:QPL11"/>
    <mergeCell ref="QPM11:QPR11"/>
    <mergeCell ref="QPS11:QPX11"/>
    <mergeCell ref="QPY11:QQD11"/>
    <mergeCell ref="QQE11:QQJ11"/>
    <mergeCell ref="QNQ11:QNV11"/>
    <mergeCell ref="QNW11:QOB11"/>
    <mergeCell ref="QOC11:QOH11"/>
    <mergeCell ref="QOI11:QON11"/>
    <mergeCell ref="QOO11:QOT11"/>
    <mergeCell ref="QOU11:QOZ11"/>
    <mergeCell ref="QMG11:QML11"/>
    <mergeCell ref="QMM11:QMR11"/>
    <mergeCell ref="QMS11:QMX11"/>
    <mergeCell ref="QMY11:QND11"/>
    <mergeCell ref="QNE11:QNJ11"/>
    <mergeCell ref="QNK11:QNP11"/>
    <mergeCell ref="QKW11:QLB11"/>
    <mergeCell ref="QLC11:QLH11"/>
    <mergeCell ref="QLI11:QLN11"/>
    <mergeCell ref="QLO11:QLT11"/>
    <mergeCell ref="QLU11:QLZ11"/>
    <mergeCell ref="QMA11:QMF11"/>
    <mergeCell ref="QJM11:QJR11"/>
    <mergeCell ref="QJS11:QJX11"/>
    <mergeCell ref="QJY11:QKD11"/>
    <mergeCell ref="QKE11:QKJ11"/>
    <mergeCell ref="QKK11:QKP11"/>
    <mergeCell ref="QKQ11:QKV11"/>
    <mergeCell ref="QIC11:QIH11"/>
    <mergeCell ref="QII11:QIN11"/>
    <mergeCell ref="QIO11:QIT11"/>
    <mergeCell ref="QIU11:QIZ11"/>
    <mergeCell ref="QJA11:QJF11"/>
    <mergeCell ref="QJG11:QJL11"/>
    <mergeCell ref="QXI11:QXN11"/>
    <mergeCell ref="QXO11:QXT11"/>
    <mergeCell ref="QXU11:QXZ11"/>
    <mergeCell ref="QYA11:QYF11"/>
    <mergeCell ref="QYG11:QYL11"/>
    <mergeCell ref="QYM11:QYR11"/>
    <mergeCell ref="QVY11:QWD11"/>
    <mergeCell ref="QWE11:QWJ11"/>
    <mergeCell ref="QWK11:QWP11"/>
    <mergeCell ref="QWQ11:QWV11"/>
    <mergeCell ref="QWW11:QXB11"/>
    <mergeCell ref="QXC11:QXH11"/>
    <mergeCell ref="QUO11:QUT11"/>
    <mergeCell ref="QUU11:QUZ11"/>
    <mergeCell ref="QVA11:QVF11"/>
    <mergeCell ref="QVG11:QVL11"/>
    <mergeCell ref="QVM11:QVR11"/>
    <mergeCell ref="QVS11:QVX11"/>
    <mergeCell ref="QTE11:QTJ11"/>
    <mergeCell ref="QTK11:QTP11"/>
    <mergeCell ref="QTQ11:QTV11"/>
    <mergeCell ref="QTW11:QUB11"/>
    <mergeCell ref="QUC11:QUH11"/>
    <mergeCell ref="QUI11:QUN11"/>
    <mergeCell ref="QRU11:QRZ11"/>
    <mergeCell ref="QSA11:QSF11"/>
    <mergeCell ref="QSG11:QSL11"/>
    <mergeCell ref="QSM11:QSR11"/>
    <mergeCell ref="QSS11:QSX11"/>
    <mergeCell ref="QSY11:QTD11"/>
    <mergeCell ref="QQK11:QQP11"/>
    <mergeCell ref="QQQ11:QQV11"/>
    <mergeCell ref="QQW11:QRB11"/>
    <mergeCell ref="QRC11:QRH11"/>
    <mergeCell ref="QRI11:QRN11"/>
    <mergeCell ref="QRO11:QRT11"/>
    <mergeCell ref="RFQ11:RFV11"/>
    <mergeCell ref="RFW11:RGB11"/>
    <mergeCell ref="RGC11:RGH11"/>
    <mergeCell ref="RGI11:RGN11"/>
    <mergeCell ref="RGO11:RGT11"/>
    <mergeCell ref="RGU11:RGZ11"/>
    <mergeCell ref="REG11:REL11"/>
    <mergeCell ref="REM11:RER11"/>
    <mergeCell ref="RES11:REX11"/>
    <mergeCell ref="REY11:RFD11"/>
    <mergeCell ref="RFE11:RFJ11"/>
    <mergeCell ref="RFK11:RFP11"/>
    <mergeCell ref="RCW11:RDB11"/>
    <mergeCell ref="RDC11:RDH11"/>
    <mergeCell ref="RDI11:RDN11"/>
    <mergeCell ref="RDO11:RDT11"/>
    <mergeCell ref="RDU11:RDZ11"/>
    <mergeCell ref="REA11:REF11"/>
    <mergeCell ref="RBM11:RBR11"/>
    <mergeCell ref="RBS11:RBX11"/>
    <mergeCell ref="RBY11:RCD11"/>
    <mergeCell ref="RCE11:RCJ11"/>
    <mergeCell ref="RCK11:RCP11"/>
    <mergeCell ref="RCQ11:RCV11"/>
    <mergeCell ref="RAC11:RAH11"/>
    <mergeCell ref="RAI11:RAN11"/>
    <mergeCell ref="RAO11:RAT11"/>
    <mergeCell ref="RAU11:RAZ11"/>
    <mergeCell ref="RBA11:RBF11"/>
    <mergeCell ref="RBG11:RBL11"/>
    <mergeCell ref="QYS11:QYX11"/>
    <mergeCell ref="QYY11:QZD11"/>
    <mergeCell ref="QZE11:QZJ11"/>
    <mergeCell ref="QZK11:QZP11"/>
    <mergeCell ref="QZQ11:QZV11"/>
    <mergeCell ref="QZW11:RAB11"/>
    <mergeCell ref="RNY11:ROD11"/>
    <mergeCell ref="ROE11:ROJ11"/>
    <mergeCell ref="ROK11:ROP11"/>
    <mergeCell ref="ROQ11:ROV11"/>
    <mergeCell ref="ROW11:RPB11"/>
    <mergeCell ref="RPC11:RPH11"/>
    <mergeCell ref="RMO11:RMT11"/>
    <mergeCell ref="RMU11:RMZ11"/>
    <mergeCell ref="RNA11:RNF11"/>
    <mergeCell ref="RNG11:RNL11"/>
    <mergeCell ref="RNM11:RNR11"/>
    <mergeCell ref="RNS11:RNX11"/>
    <mergeCell ref="RLE11:RLJ11"/>
    <mergeCell ref="RLK11:RLP11"/>
    <mergeCell ref="RLQ11:RLV11"/>
    <mergeCell ref="RLW11:RMB11"/>
    <mergeCell ref="RMC11:RMH11"/>
    <mergeCell ref="RMI11:RMN11"/>
    <mergeCell ref="RJU11:RJZ11"/>
    <mergeCell ref="RKA11:RKF11"/>
    <mergeCell ref="RKG11:RKL11"/>
    <mergeCell ref="RKM11:RKR11"/>
    <mergeCell ref="RKS11:RKX11"/>
    <mergeCell ref="RKY11:RLD11"/>
    <mergeCell ref="RIK11:RIP11"/>
    <mergeCell ref="RIQ11:RIV11"/>
    <mergeCell ref="RIW11:RJB11"/>
    <mergeCell ref="RJC11:RJH11"/>
    <mergeCell ref="RJI11:RJN11"/>
    <mergeCell ref="RJO11:RJT11"/>
    <mergeCell ref="RHA11:RHF11"/>
    <mergeCell ref="RHG11:RHL11"/>
    <mergeCell ref="RHM11:RHR11"/>
    <mergeCell ref="RHS11:RHX11"/>
    <mergeCell ref="RHY11:RID11"/>
    <mergeCell ref="RIE11:RIJ11"/>
    <mergeCell ref="RWG11:RWL11"/>
    <mergeCell ref="RWM11:RWR11"/>
    <mergeCell ref="RWS11:RWX11"/>
    <mergeCell ref="RWY11:RXD11"/>
    <mergeCell ref="RXE11:RXJ11"/>
    <mergeCell ref="RXK11:RXP11"/>
    <mergeCell ref="RUW11:RVB11"/>
    <mergeCell ref="RVC11:RVH11"/>
    <mergeCell ref="RVI11:RVN11"/>
    <mergeCell ref="RVO11:RVT11"/>
    <mergeCell ref="RVU11:RVZ11"/>
    <mergeCell ref="RWA11:RWF11"/>
    <mergeCell ref="RTM11:RTR11"/>
    <mergeCell ref="RTS11:RTX11"/>
    <mergeCell ref="RTY11:RUD11"/>
    <mergeCell ref="RUE11:RUJ11"/>
    <mergeCell ref="RUK11:RUP11"/>
    <mergeCell ref="RUQ11:RUV11"/>
    <mergeCell ref="RSC11:RSH11"/>
    <mergeCell ref="RSI11:RSN11"/>
    <mergeCell ref="RSO11:RST11"/>
    <mergeCell ref="RSU11:RSZ11"/>
    <mergeCell ref="RTA11:RTF11"/>
    <mergeCell ref="RTG11:RTL11"/>
    <mergeCell ref="RQS11:RQX11"/>
    <mergeCell ref="RQY11:RRD11"/>
    <mergeCell ref="RRE11:RRJ11"/>
    <mergeCell ref="RRK11:RRP11"/>
    <mergeCell ref="RRQ11:RRV11"/>
    <mergeCell ref="RRW11:RSB11"/>
    <mergeCell ref="RPI11:RPN11"/>
    <mergeCell ref="RPO11:RPT11"/>
    <mergeCell ref="RPU11:RPZ11"/>
    <mergeCell ref="RQA11:RQF11"/>
    <mergeCell ref="RQG11:RQL11"/>
    <mergeCell ref="RQM11:RQR11"/>
    <mergeCell ref="SEO11:SET11"/>
    <mergeCell ref="SEU11:SEZ11"/>
    <mergeCell ref="SFA11:SFF11"/>
    <mergeCell ref="SFG11:SFL11"/>
    <mergeCell ref="SFM11:SFR11"/>
    <mergeCell ref="SFS11:SFX11"/>
    <mergeCell ref="SDE11:SDJ11"/>
    <mergeCell ref="SDK11:SDP11"/>
    <mergeCell ref="SDQ11:SDV11"/>
    <mergeCell ref="SDW11:SEB11"/>
    <mergeCell ref="SEC11:SEH11"/>
    <mergeCell ref="SEI11:SEN11"/>
    <mergeCell ref="SBU11:SBZ11"/>
    <mergeCell ref="SCA11:SCF11"/>
    <mergeCell ref="SCG11:SCL11"/>
    <mergeCell ref="SCM11:SCR11"/>
    <mergeCell ref="SCS11:SCX11"/>
    <mergeCell ref="SCY11:SDD11"/>
    <mergeCell ref="SAK11:SAP11"/>
    <mergeCell ref="SAQ11:SAV11"/>
    <mergeCell ref="SAW11:SBB11"/>
    <mergeCell ref="SBC11:SBH11"/>
    <mergeCell ref="SBI11:SBN11"/>
    <mergeCell ref="SBO11:SBT11"/>
    <mergeCell ref="RZA11:RZF11"/>
    <mergeCell ref="RZG11:RZL11"/>
    <mergeCell ref="RZM11:RZR11"/>
    <mergeCell ref="RZS11:RZX11"/>
    <mergeCell ref="RZY11:SAD11"/>
    <mergeCell ref="SAE11:SAJ11"/>
    <mergeCell ref="RXQ11:RXV11"/>
    <mergeCell ref="RXW11:RYB11"/>
    <mergeCell ref="RYC11:RYH11"/>
    <mergeCell ref="RYI11:RYN11"/>
    <mergeCell ref="RYO11:RYT11"/>
    <mergeCell ref="RYU11:RYZ11"/>
    <mergeCell ref="SMW11:SNB11"/>
    <mergeCell ref="SNC11:SNH11"/>
    <mergeCell ref="SNI11:SNN11"/>
    <mergeCell ref="SNO11:SNT11"/>
    <mergeCell ref="SNU11:SNZ11"/>
    <mergeCell ref="SOA11:SOF11"/>
    <mergeCell ref="SLM11:SLR11"/>
    <mergeCell ref="SLS11:SLX11"/>
    <mergeCell ref="SLY11:SMD11"/>
    <mergeCell ref="SME11:SMJ11"/>
    <mergeCell ref="SMK11:SMP11"/>
    <mergeCell ref="SMQ11:SMV11"/>
    <mergeCell ref="SKC11:SKH11"/>
    <mergeCell ref="SKI11:SKN11"/>
    <mergeCell ref="SKO11:SKT11"/>
    <mergeCell ref="SKU11:SKZ11"/>
    <mergeCell ref="SLA11:SLF11"/>
    <mergeCell ref="SLG11:SLL11"/>
    <mergeCell ref="SIS11:SIX11"/>
    <mergeCell ref="SIY11:SJD11"/>
    <mergeCell ref="SJE11:SJJ11"/>
    <mergeCell ref="SJK11:SJP11"/>
    <mergeCell ref="SJQ11:SJV11"/>
    <mergeCell ref="SJW11:SKB11"/>
    <mergeCell ref="SHI11:SHN11"/>
    <mergeCell ref="SHO11:SHT11"/>
    <mergeCell ref="SHU11:SHZ11"/>
    <mergeCell ref="SIA11:SIF11"/>
    <mergeCell ref="SIG11:SIL11"/>
    <mergeCell ref="SIM11:SIR11"/>
    <mergeCell ref="SFY11:SGD11"/>
    <mergeCell ref="SGE11:SGJ11"/>
    <mergeCell ref="SGK11:SGP11"/>
    <mergeCell ref="SGQ11:SGV11"/>
    <mergeCell ref="SGW11:SHB11"/>
    <mergeCell ref="SHC11:SHH11"/>
    <mergeCell ref="SVE11:SVJ11"/>
    <mergeCell ref="SVK11:SVP11"/>
    <mergeCell ref="SVQ11:SVV11"/>
    <mergeCell ref="SVW11:SWB11"/>
    <mergeCell ref="SWC11:SWH11"/>
    <mergeCell ref="SWI11:SWN11"/>
    <mergeCell ref="STU11:STZ11"/>
    <mergeCell ref="SUA11:SUF11"/>
    <mergeCell ref="SUG11:SUL11"/>
    <mergeCell ref="SUM11:SUR11"/>
    <mergeCell ref="SUS11:SUX11"/>
    <mergeCell ref="SUY11:SVD11"/>
    <mergeCell ref="SSK11:SSP11"/>
    <mergeCell ref="SSQ11:SSV11"/>
    <mergeCell ref="SSW11:STB11"/>
    <mergeCell ref="STC11:STH11"/>
    <mergeCell ref="STI11:STN11"/>
    <mergeCell ref="STO11:STT11"/>
    <mergeCell ref="SRA11:SRF11"/>
    <mergeCell ref="SRG11:SRL11"/>
    <mergeCell ref="SRM11:SRR11"/>
    <mergeCell ref="SRS11:SRX11"/>
    <mergeCell ref="SRY11:SSD11"/>
    <mergeCell ref="SSE11:SSJ11"/>
    <mergeCell ref="SPQ11:SPV11"/>
    <mergeCell ref="SPW11:SQB11"/>
    <mergeCell ref="SQC11:SQH11"/>
    <mergeCell ref="SQI11:SQN11"/>
    <mergeCell ref="SQO11:SQT11"/>
    <mergeCell ref="SQU11:SQZ11"/>
    <mergeCell ref="SOG11:SOL11"/>
    <mergeCell ref="SOM11:SOR11"/>
    <mergeCell ref="SOS11:SOX11"/>
    <mergeCell ref="SOY11:SPD11"/>
    <mergeCell ref="SPE11:SPJ11"/>
    <mergeCell ref="SPK11:SPP11"/>
    <mergeCell ref="TDM11:TDR11"/>
    <mergeCell ref="TDS11:TDX11"/>
    <mergeCell ref="TDY11:TED11"/>
    <mergeCell ref="TEE11:TEJ11"/>
    <mergeCell ref="TEK11:TEP11"/>
    <mergeCell ref="TEQ11:TEV11"/>
    <mergeCell ref="TCC11:TCH11"/>
    <mergeCell ref="TCI11:TCN11"/>
    <mergeCell ref="TCO11:TCT11"/>
    <mergeCell ref="TCU11:TCZ11"/>
    <mergeCell ref="TDA11:TDF11"/>
    <mergeCell ref="TDG11:TDL11"/>
    <mergeCell ref="TAS11:TAX11"/>
    <mergeCell ref="TAY11:TBD11"/>
    <mergeCell ref="TBE11:TBJ11"/>
    <mergeCell ref="TBK11:TBP11"/>
    <mergeCell ref="TBQ11:TBV11"/>
    <mergeCell ref="TBW11:TCB11"/>
    <mergeCell ref="SZI11:SZN11"/>
    <mergeCell ref="SZO11:SZT11"/>
    <mergeCell ref="SZU11:SZZ11"/>
    <mergeCell ref="TAA11:TAF11"/>
    <mergeCell ref="TAG11:TAL11"/>
    <mergeCell ref="TAM11:TAR11"/>
    <mergeCell ref="SXY11:SYD11"/>
    <mergeCell ref="SYE11:SYJ11"/>
    <mergeCell ref="SYK11:SYP11"/>
    <mergeCell ref="SYQ11:SYV11"/>
    <mergeCell ref="SYW11:SZB11"/>
    <mergeCell ref="SZC11:SZH11"/>
    <mergeCell ref="SWO11:SWT11"/>
    <mergeCell ref="SWU11:SWZ11"/>
    <mergeCell ref="SXA11:SXF11"/>
    <mergeCell ref="SXG11:SXL11"/>
    <mergeCell ref="SXM11:SXR11"/>
    <mergeCell ref="SXS11:SXX11"/>
    <mergeCell ref="TLU11:TLZ11"/>
    <mergeCell ref="TMA11:TMF11"/>
    <mergeCell ref="TMG11:TML11"/>
    <mergeCell ref="TMM11:TMR11"/>
    <mergeCell ref="TMS11:TMX11"/>
    <mergeCell ref="TMY11:TND11"/>
    <mergeCell ref="TKK11:TKP11"/>
    <mergeCell ref="TKQ11:TKV11"/>
    <mergeCell ref="TKW11:TLB11"/>
    <mergeCell ref="TLC11:TLH11"/>
    <mergeCell ref="TLI11:TLN11"/>
    <mergeCell ref="TLO11:TLT11"/>
    <mergeCell ref="TJA11:TJF11"/>
    <mergeCell ref="TJG11:TJL11"/>
    <mergeCell ref="TJM11:TJR11"/>
    <mergeCell ref="TJS11:TJX11"/>
    <mergeCell ref="TJY11:TKD11"/>
    <mergeCell ref="TKE11:TKJ11"/>
    <mergeCell ref="THQ11:THV11"/>
    <mergeCell ref="THW11:TIB11"/>
    <mergeCell ref="TIC11:TIH11"/>
    <mergeCell ref="TII11:TIN11"/>
    <mergeCell ref="TIO11:TIT11"/>
    <mergeCell ref="TIU11:TIZ11"/>
    <mergeCell ref="TGG11:TGL11"/>
    <mergeCell ref="TGM11:TGR11"/>
    <mergeCell ref="TGS11:TGX11"/>
    <mergeCell ref="TGY11:THD11"/>
    <mergeCell ref="THE11:THJ11"/>
    <mergeCell ref="THK11:THP11"/>
    <mergeCell ref="TEW11:TFB11"/>
    <mergeCell ref="TFC11:TFH11"/>
    <mergeCell ref="TFI11:TFN11"/>
    <mergeCell ref="TFO11:TFT11"/>
    <mergeCell ref="TFU11:TFZ11"/>
    <mergeCell ref="TGA11:TGF11"/>
    <mergeCell ref="TUC11:TUH11"/>
    <mergeCell ref="TUI11:TUN11"/>
    <mergeCell ref="TUO11:TUT11"/>
    <mergeCell ref="TUU11:TUZ11"/>
    <mergeCell ref="TVA11:TVF11"/>
    <mergeCell ref="TVG11:TVL11"/>
    <mergeCell ref="TSS11:TSX11"/>
    <mergeCell ref="TSY11:TTD11"/>
    <mergeCell ref="TTE11:TTJ11"/>
    <mergeCell ref="TTK11:TTP11"/>
    <mergeCell ref="TTQ11:TTV11"/>
    <mergeCell ref="TTW11:TUB11"/>
    <mergeCell ref="TRI11:TRN11"/>
    <mergeCell ref="TRO11:TRT11"/>
    <mergeCell ref="TRU11:TRZ11"/>
    <mergeCell ref="TSA11:TSF11"/>
    <mergeCell ref="TSG11:TSL11"/>
    <mergeCell ref="TSM11:TSR11"/>
    <mergeCell ref="TPY11:TQD11"/>
    <mergeCell ref="TQE11:TQJ11"/>
    <mergeCell ref="TQK11:TQP11"/>
    <mergeCell ref="TQQ11:TQV11"/>
    <mergeCell ref="TQW11:TRB11"/>
    <mergeCell ref="TRC11:TRH11"/>
    <mergeCell ref="TOO11:TOT11"/>
    <mergeCell ref="TOU11:TOZ11"/>
    <mergeCell ref="TPA11:TPF11"/>
    <mergeCell ref="TPG11:TPL11"/>
    <mergeCell ref="TPM11:TPR11"/>
    <mergeCell ref="TPS11:TPX11"/>
    <mergeCell ref="TNE11:TNJ11"/>
    <mergeCell ref="TNK11:TNP11"/>
    <mergeCell ref="TNQ11:TNV11"/>
    <mergeCell ref="TNW11:TOB11"/>
    <mergeCell ref="TOC11:TOH11"/>
    <mergeCell ref="TOI11:TON11"/>
    <mergeCell ref="UCK11:UCP11"/>
    <mergeCell ref="UCQ11:UCV11"/>
    <mergeCell ref="UCW11:UDB11"/>
    <mergeCell ref="UDC11:UDH11"/>
    <mergeCell ref="UDI11:UDN11"/>
    <mergeCell ref="UDO11:UDT11"/>
    <mergeCell ref="UBA11:UBF11"/>
    <mergeCell ref="UBG11:UBL11"/>
    <mergeCell ref="UBM11:UBR11"/>
    <mergeCell ref="UBS11:UBX11"/>
    <mergeCell ref="UBY11:UCD11"/>
    <mergeCell ref="UCE11:UCJ11"/>
    <mergeCell ref="TZQ11:TZV11"/>
    <mergeCell ref="TZW11:UAB11"/>
    <mergeCell ref="UAC11:UAH11"/>
    <mergeCell ref="UAI11:UAN11"/>
    <mergeCell ref="UAO11:UAT11"/>
    <mergeCell ref="UAU11:UAZ11"/>
    <mergeCell ref="TYG11:TYL11"/>
    <mergeCell ref="TYM11:TYR11"/>
    <mergeCell ref="TYS11:TYX11"/>
    <mergeCell ref="TYY11:TZD11"/>
    <mergeCell ref="TZE11:TZJ11"/>
    <mergeCell ref="TZK11:TZP11"/>
    <mergeCell ref="TWW11:TXB11"/>
    <mergeCell ref="TXC11:TXH11"/>
    <mergeCell ref="TXI11:TXN11"/>
    <mergeCell ref="TXO11:TXT11"/>
    <mergeCell ref="TXU11:TXZ11"/>
    <mergeCell ref="TYA11:TYF11"/>
    <mergeCell ref="TVM11:TVR11"/>
    <mergeCell ref="TVS11:TVX11"/>
    <mergeCell ref="TVY11:TWD11"/>
    <mergeCell ref="TWE11:TWJ11"/>
    <mergeCell ref="TWK11:TWP11"/>
    <mergeCell ref="TWQ11:TWV11"/>
    <mergeCell ref="UKS11:UKX11"/>
    <mergeCell ref="UKY11:ULD11"/>
    <mergeCell ref="ULE11:ULJ11"/>
    <mergeCell ref="ULK11:ULP11"/>
    <mergeCell ref="ULQ11:ULV11"/>
    <mergeCell ref="ULW11:UMB11"/>
    <mergeCell ref="UJI11:UJN11"/>
    <mergeCell ref="UJO11:UJT11"/>
    <mergeCell ref="UJU11:UJZ11"/>
    <mergeCell ref="UKA11:UKF11"/>
    <mergeCell ref="UKG11:UKL11"/>
    <mergeCell ref="UKM11:UKR11"/>
    <mergeCell ref="UHY11:UID11"/>
    <mergeCell ref="UIE11:UIJ11"/>
    <mergeCell ref="UIK11:UIP11"/>
    <mergeCell ref="UIQ11:UIV11"/>
    <mergeCell ref="UIW11:UJB11"/>
    <mergeCell ref="UJC11:UJH11"/>
    <mergeCell ref="UGO11:UGT11"/>
    <mergeCell ref="UGU11:UGZ11"/>
    <mergeCell ref="UHA11:UHF11"/>
    <mergeCell ref="UHG11:UHL11"/>
    <mergeCell ref="UHM11:UHR11"/>
    <mergeCell ref="UHS11:UHX11"/>
    <mergeCell ref="UFE11:UFJ11"/>
    <mergeCell ref="UFK11:UFP11"/>
    <mergeCell ref="UFQ11:UFV11"/>
    <mergeCell ref="UFW11:UGB11"/>
    <mergeCell ref="UGC11:UGH11"/>
    <mergeCell ref="UGI11:UGN11"/>
    <mergeCell ref="UDU11:UDZ11"/>
    <mergeCell ref="UEA11:UEF11"/>
    <mergeCell ref="UEG11:UEL11"/>
    <mergeCell ref="UEM11:UER11"/>
    <mergeCell ref="UES11:UEX11"/>
    <mergeCell ref="UEY11:UFD11"/>
    <mergeCell ref="UTA11:UTF11"/>
    <mergeCell ref="UTG11:UTL11"/>
    <mergeCell ref="UTM11:UTR11"/>
    <mergeCell ref="UTS11:UTX11"/>
    <mergeCell ref="UTY11:UUD11"/>
    <mergeCell ref="UUE11:UUJ11"/>
    <mergeCell ref="URQ11:URV11"/>
    <mergeCell ref="URW11:USB11"/>
    <mergeCell ref="USC11:USH11"/>
    <mergeCell ref="USI11:USN11"/>
    <mergeCell ref="USO11:UST11"/>
    <mergeCell ref="USU11:USZ11"/>
    <mergeCell ref="UQG11:UQL11"/>
    <mergeCell ref="UQM11:UQR11"/>
    <mergeCell ref="UQS11:UQX11"/>
    <mergeCell ref="UQY11:URD11"/>
    <mergeCell ref="URE11:URJ11"/>
    <mergeCell ref="URK11:URP11"/>
    <mergeCell ref="UOW11:UPB11"/>
    <mergeCell ref="UPC11:UPH11"/>
    <mergeCell ref="UPI11:UPN11"/>
    <mergeCell ref="UPO11:UPT11"/>
    <mergeCell ref="UPU11:UPZ11"/>
    <mergeCell ref="UQA11:UQF11"/>
    <mergeCell ref="UNM11:UNR11"/>
    <mergeCell ref="UNS11:UNX11"/>
    <mergeCell ref="UNY11:UOD11"/>
    <mergeCell ref="UOE11:UOJ11"/>
    <mergeCell ref="UOK11:UOP11"/>
    <mergeCell ref="UOQ11:UOV11"/>
    <mergeCell ref="UMC11:UMH11"/>
    <mergeCell ref="UMI11:UMN11"/>
    <mergeCell ref="UMO11:UMT11"/>
    <mergeCell ref="UMU11:UMZ11"/>
    <mergeCell ref="UNA11:UNF11"/>
    <mergeCell ref="UNG11:UNL11"/>
    <mergeCell ref="VBI11:VBN11"/>
    <mergeCell ref="VBO11:VBT11"/>
    <mergeCell ref="VBU11:VBZ11"/>
    <mergeCell ref="VCA11:VCF11"/>
    <mergeCell ref="VCG11:VCL11"/>
    <mergeCell ref="VCM11:VCR11"/>
    <mergeCell ref="UZY11:VAD11"/>
    <mergeCell ref="VAE11:VAJ11"/>
    <mergeCell ref="VAK11:VAP11"/>
    <mergeCell ref="VAQ11:VAV11"/>
    <mergeCell ref="VAW11:VBB11"/>
    <mergeCell ref="VBC11:VBH11"/>
    <mergeCell ref="UYO11:UYT11"/>
    <mergeCell ref="UYU11:UYZ11"/>
    <mergeCell ref="UZA11:UZF11"/>
    <mergeCell ref="UZG11:UZL11"/>
    <mergeCell ref="UZM11:UZR11"/>
    <mergeCell ref="UZS11:UZX11"/>
    <mergeCell ref="UXE11:UXJ11"/>
    <mergeCell ref="UXK11:UXP11"/>
    <mergeCell ref="UXQ11:UXV11"/>
    <mergeCell ref="UXW11:UYB11"/>
    <mergeCell ref="UYC11:UYH11"/>
    <mergeCell ref="UYI11:UYN11"/>
    <mergeCell ref="UVU11:UVZ11"/>
    <mergeCell ref="UWA11:UWF11"/>
    <mergeCell ref="UWG11:UWL11"/>
    <mergeCell ref="UWM11:UWR11"/>
    <mergeCell ref="UWS11:UWX11"/>
    <mergeCell ref="UWY11:UXD11"/>
    <mergeCell ref="UUK11:UUP11"/>
    <mergeCell ref="UUQ11:UUV11"/>
    <mergeCell ref="UUW11:UVB11"/>
    <mergeCell ref="UVC11:UVH11"/>
    <mergeCell ref="UVI11:UVN11"/>
    <mergeCell ref="UVO11:UVT11"/>
    <mergeCell ref="VJQ11:VJV11"/>
    <mergeCell ref="VJW11:VKB11"/>
    <mergeCell ref="VKC11:VKH11"/>
    <mergeCell ref="VKI11:VKN11"/>
    <mergeCell ref="VKO11:VKT11"/>
    <mergeCell ref="VKU11:VKZ11"/>
    <mergeCell ref="VIG11:VIL11"/>
    <mergeCell ref="VIM11:VIR11"/>
    <mergeCell ref="VIS11:VIX11"/>
    <mergeCell ref="VIY11:VJD11"/>
    <mergeCell ref="VJE11:VJJ11"/>
    <mergeCell ref="VJK11:VJP11"/>
    <mergeCell ref="VGW11:VHB11"/>
    <mergeCell ref="VHC11:VHH11"/>
    <mergeCell ref="VHI11:VHN11"/>
    <mergeCell ref="VHO11:VHT11"/>
    <mergeCell ref="VHU11:VHZ11"/>
    <mergeCell ref="VIA11:VIF11"/>
    <mergeCell ref="VFM11:VFR11"/>
    <mergeCell ref="VFS11:VFX11"/>
    <mergeCell ref="VFY11:VGD11"/>
    <mergeCell ref="VGE11:VGJ11"/>
    <mergeCell ref="VGK11:VGP11"/>
    <mergeCell ref="VGQ11:VGV11"/>
    <mergeCell ref="VEC11:VEH11"/>
    <mergeCell ref="VEI11:VEN11"/>
    <mergeCell ref="VEO11:VET11"/>
    <mergeCell ref="VEU11:VEZ11"/>
    <mergeCell ref="VFA11:VFF11"/>
    <mergeCell ref="VFG11:VFL11"/>
    <mergeCell ref="VCS11:VCX11"/>
    <mergeCell ref="VCY11:VDD11"/>
    <mergeCell ref="VDE11:VDJ11"/>
    <mergeCell ref="VDK11:VDP11"/>
    <mergeCell ref="VDQ11:VDV11"/>
    <mergeCell ref="VDW11:VEB11"/>
    <mergeCell ref="VRY11:VSD11"/>
    <mergeCell ref="VSE11:VSJ11"/>
    <mergeCell ref="VSK11:VSP11"/>
    <mergeCell ref="VSQ11:VSV11"/>
    <mergeCell ref="VSW11:VTB11"/>
    <mergeCell ref="VTC11:VTH11"/>
    <mergeCell ref="VQO11:VQT11"/>
    <mergeCell ref="VQU11:VQZ11"/>
    <mergeCell ref="VRA11:VRF11"/>
    <mergeCell ref="VRG11:VRL11"/>
    <mergeCell ref="VRM11:VRR11"/>
    <mergeCell ref="VRS11:VRX11"/>
    <mergeCell ref="VPE11:VPJ11"/>
    <mergeCell ref="VPK11:VPP11"/>
    <mergeCell ref="VPQ11:VPV11"/>
    <mergeCell ref="VPW11:VQB11"/>
    <mergeCell ref="VQC11:VQH11"/>
    <mergeCell ref="VQI11:VQN11"/>
    <mergeCell ref="VNU11:VNZ11"/>
    <mergeCell ref="VOA11:VOF11"/>
    <mergeCell ref="VOG11:VOL11"/>
    <mergeCell ref="VOM11:VOR11"/>
    <mergeCell ref="VOS11:VOX11"/>
    <mergeCell ref="VOY11:VPD11"/>
    <mergeCell ref="VMK11:VMP11"/>
    <mergeCell ref="VMQ11:VMV11"/>
    <mergeCell ref="VMW11:VNB11"/>
    <mergeCell ref="VNC11:VNH11"/>
    <mergeCell ref="VNI11:VNN11"/>
    <mergeCell ref="VNO11:VNT11"/>
    <mergeCell ref="VLA11:VLF11"/>
    <mergeCell ref="VLG11:VLL11"/>
    <mergeCell ref="VLM11:VLR11"/>
    <mergeCell ref="VLS11:VLX11"/>
    <mergeCell ref="VLY11:VMD11"/>
    <mergeCell ref="VME11:VMJ11"/>
    <mergeCell ref="WAG11:WAL11"/>
    <mergeCell ref="WAM11:WAR11"/>
    <mergeCell ref="WAS11:WAX11"/>
    <mergeCell ref="WAY11:WBD11"/>
    <mergeCell ref="WBE11:WBJ11"/>
    <mergeCell ref="WBK11:WBP11"/>
    <mergeCell ref="VYW11:VZB11"/>
    <mergeCell ref="VZC11:VZH11"/>
    <mergeCell ref="VZI11:VZN11"/>
    <mergeCell ref="VZO11:VZT11"/>
    <mergeCell ref="VZU11:VZZ11"/>
    <mergeCell ref="WAA11:WAF11"/>
    <mergeCell ref="VXM11:VXR11"/>
    <mergeCell ref="VXS11:VXX11"/>
    <mergeCell ref="VXY11:VYD11"/>
    <mergeCell ref="VYE11:VYJ11"/>
    <mergeCell ref="VYK11:VYP11"/>
    <mergeCell ref="VYQ11:VYV11"/>
    <mergeCell ref="VWC11:VWH11"/>
    <mergeCell ref="VWI11:VWN11"/>
    <mergeCell ref="VWO11:VWT11"/>
    <mergeCell ref="VWU11:VWZ11"/>
    <mergeCell ref="VXA11:VXF11"/>
    <mergeCell ref="VXG11:VXL11"/>
    <mergeCell ref="VUS11:VUX11"/>
    <mergeCell ref="VUY11:VVD11"/>
    <mergeCell ref="VVE11:VVJ11"/>
    <mergeCell ref="VVK11:VVP11"/>
    <mergeCell ref="VVQ11:VVV11"/>
    <mergeCell ref="VVW11:VWB11"/>
    <mergeCell ref="VTI11:VTN11"/>
    <mergeCell ref="VTO11:VTT11"/>
    <mergeCell ref="VTU11:VTZ11"/>
    <mergeCell ref="VUA11:VUF11"/>
    <mergeCell ref="VUG11:VUL11"/>
    <mergeCell ref="VUM11:VUR11"/>
    <mergeCell ref="WIO11:WIT11"/>
    <mergeCell ref="WIU11:WIZ11"/>
    <mergeCell ref="WJA11:WJF11"/>
    <mergeCell ref="WJG11:WJL11"/>
    <mergeCell ref="WJM11:WJR11"/>
    <mergeCell ref="WJS11:WJX11"/>
    <mergeCell ref="WHE11:WHJ11"/>
    <mergeCell ref="WHK11:WHP11"/>
    <mergeCell ref="WHQ11:WHV11"/>
    <mergeCell ref="WHW11:WIB11"/>
    <mergeCell ref="WIC11:WIH11"/>
    <mergeCell ref="WII11:WIN11"/>
    <mergeCell ref="WFU11:WFZ11"/>
    <mergeCell ref="WGA11:WGF11"/>
    <mergeCell ref="WGG11:WGL11"/>
    <mergeCell ref="WGM11:WGR11"/>
    <mergeCell ref="WGS11:WGX11"/>
    <mergeCell ref="WGY11:WHD11"/>
    <mergeCell ref="WEK11:WEP11"/>
    <mergeCell ref="WEQ11:WEV11"/>
    <mergeCell ref="WEW11:WFB11"/>
    <mergeCell ref="WFC11:WFH11"/>
    <mergeCell ref="WFI11:WFN11"/>
    <mergeCell ref="WFO11:WFT11"/>
    <mergeCell ref="WDA11:WDF11"/>
    <mergeCell ref="WDG11:WDL11"/>
    <mergeCell ref="WDM11:WDR11"/>
    <mergeCell ref="WDS11:WDX11"/>
    <mergeCell ref="WDY11:WED11"/>
    <mergeCell ref="WEE11:WEJ11"/>
    <mergeCell ref="WBQ11:WBV11"/>
    <mergeCell ref="WBW11:WCB11"/>
    <mergeCell ref="WCC11:WCH11"/>
    <mergeCell ref="WCI11:WCN11"/>
    <mergeCell ref="WCO11:WCT11"/>
    <mergeCell ref="WCU11:WCZ11"/>
    <mergeCell ref="WQW11:WRB11"/>
    <mergeCell ref="WRC11:WRH11"/>
    <mergeCell ref="WRI11:WRN11"/>
    <mergeCell ref="WRO11:WRT11"/>
    <mergeCell ref="WRU11:WRZ11"/>
    <mergeCell ref="WSA11:WSF11"/>
    <mergeCell ref="WPM11:WPR11"/>
    <mergeCell ref="WPS11:WPX11"/>
    <mergeCell ref="WPY11:WQD11"/>
    <mergeCell ref="WQE11:WQJ11"/>
    <mergeCell ref="WQK11:WQP11"/>
    <mergeCell ref="WQQ11:WQV11"/>
    <mergeCell ref="WOC11:WOH11"/>
    <mergeCell ref="WOI11:WON11"/>
    <mergeCell ref="WOO11:WOT11"/>
    <mergeCell ref="WOU11:WOZ11"/>
    <mergeCell ref="WPA11:WPF11"/>
    <mergeCell ref="WPG11:WPL11"/>
    <mergeCell ref="WMS11:WMX11"/>
    <mergeCell ref="WMY11:WND11"/>
    <mergeCell ref="WNE11:WNJ11"/>
    <mergeCell ref="WNK11:WNP11"/>
    <mergeCell ref="WNQ11:WNV11"/>
    <mergeCell ref="WNW11:WOB11"/>
    <mergeCell ref="WLI11:WLN11"/>
    <mergeCell ref="WLO11:WLT11"/>
    <mergeCell ref="WLU11:WLZ11"/>
    <mergeCell ref="WMA11:WMF11"/>
    <mergeCell ref="WMG11:WML11"/>
    <mergeCell ref="WMM11:WMR11"/>
    <mergeCell ref="WJY11:WKD11"/>
    <mergeCell ref="WKE11:WKJ11"/>
    <mergeCell ref="WKK11:WKP11"/>
    <mergeCell ref="WKQ11:WKV11"/>
    <mergeCell ref="WKW11:WLB11"/>
    <mergeCell ref="WLC11:WLH11"/>
    <mergeCell ref="XES11:XEX11"/>
    <mergeCell ref="XEY11:XFB11"/>
    <mergeCell ref="E12:J12"/>
    <mergeCell ref="K12:P12"/>
    <mergeCell ref="Q12:V12"/>
    <mergeCell ref="W12:AB12"/>
    <mergeCell ref="AC12:AH12"/>
    <mergeCell ref="AI12:AN12"/>
    <mergeCell ref="AO12:AT12"/>
    <mergeCell ref="XDI11:XDN11"/>
    <mergeCell ref="XDO11:XDT11"/>
    <mergeCell ref="XDU11:XDZ11"/>
    <mergeCell ref="XEA11:XEF11"/>
    <mergeCell ref="XEG11:XEL11"/>
    <mergeCell ref="XEM11:XER11"/>
    <mergeCell ref="XBY11:XCD11"/>
    <mergeCell ref="XCE11:XCJ11"/>
    <mergeCell ref="XCK11:XCP11"/>
    <mergeCell ref="XCQ11:XCV11"/>
    <mergeCell ref="XCW11:XDB11"/>
    <mergeCell ref="XDC11:XDH11"/>
    <mergeCell ref="XAO11:XAT11"/>
    <mergeCell ref="XAU11:XAZ11"/>
    <mergeCell ref="XBA11:XBF11"/>
    <mergeCell ref="XBG11:XBL11"/>
    <mergeCell ref="XBM11:XBR11"/>
    <mergeCell ref="XBS11:XBX11"/>
    <mergeCell ref="WZE11:WZJ11"/>
    <mergeCell ref="WZK11:WZP11"/>
    <mergeCell ref="WZQ11:WZV11"/>
    <mergeCell ref="WZW11:XAB11"/>
    <mergeCell ref="XAC11:XAH11"/>
    <mergeCell ref="XAI11:XAN11"/>
    <mergeCell ref="WXU11:WXZ11"/>
    <mergeCell ref="WYA11:WYF11"/>
    <mergeCell ref="WYG11:WYL11"/>
    <mergeCell ref="WYM11:WYR11"/>
    <mergeCell ref="WYS11:WYX11"/>
    <mergeCell ref="WYY11:WZD11"/>
    <mergeCell ref="WWK11:WWP11"/>
    <mergeCell ref="WWQ11:WWV11"/>
    <mergeCell ref="WWW11:WXB11"/>
    <mergeCell ref="WXC11:WXH11"/>
    <mergeCell ref="WXI11:WXN11"/>
    <mergeCell ref="WXO11:WXT11"/>
    <mergeCell ref="WVA11:WVF11"/>
    <mergeCell ref="WVG11:WVL11"/>
    <mergeCell ref="WVM11:WVR11"/>
    <mergeCell ref="WVS11:WVX11"/>
    <mergeCell ref="WVY11:WWD11"/>
    <mergeCell ref="WWE11:WWJ11"/>
    <mergeCell ref="WTQ11:WTV11"/>
    <mergeCell ref="WTW11:WUB11"/>
    <mergeCell ref="WUC11:WUH11"/>
    <mergeCell ref="WUI11:WUN11"/>
    <mergeCell ref="WUO11:WUT11"/>
    <mergeCell ref="WUU11:WUZ11"/>
    <mergeCell ref="WSG11:WSL11"/>
    <mergeCell ref="WSM11:WSR11"/>
    <mergeCell ref="WSS11:WSX11"/>
    <mergeCell ref="WSY11:WTD11"/>
    <mergeCell ref="WTE11:WTJ11"/>
    <mergeCell ref="WTK11:WTP11"/>
    <mergeCell ref="HS12:HX12"/>
    <mergeCell ref="HY12:ID12"/>
    <mergeCell ref="IE12:IJ12"/>
    <mergeCell ref="IK12:IP12"/>
    <mergeCell ref="IQ12:IV12"/>
    <mergeCell ref="IW12:JB12"/>
    <mergeCell ref="GI12:GN12"/>
    <mergeCell ref="GO12:GT12"/>
    <mergeCell ref="GU12:GZ12"/>
    <mergeCell ref="HA12:HF12"/>
    <mergeCell ref="HG12:HL12"/>
    <mergeCell ref="HM12:HR12"/>
    <mergeCell ref="EY12:FD12"/>
    <mergeCell ref="FE12:FJ12"/>
    <mergeCell ref="FK12:FP12"/>
    <mergeCell ref="FQ12:FV12"/>
    <mergeCell ref="FW12:GB12"/>
    <mergeCell ref="GC12:GH12"/>
    <mergeCell ref="DO12:DT12"/>
    <mergeCell ref="DU12:DZ12"/>
    <mergeCell ref="EA12:EF12"/>
    <mergeCell ref="EG12:EL12"/>
    <mergeCell ref="EM12:ER12"/>
    <mergeCell ref="ES12:EX12"/>
    <mergeCell ref="CE12:CJ12"/>
    <mergeCell ref="CK12:CP12"/>
    <mergeCell ref="CQ12:CV12"/>
    <mergeCell ref="CW12:DB12"/>
    <mergeCell ref="DC12:DH12"/>
    <mergeCell ref="DI12:DN12"/>
    <mergeCell ref="AU12:AZ12"/>
    <mergeCell ref="BA12:BF12"/>
    <mergeCell ref="BG12:BL12"/>
    <mergeCell ref="BM12:BR12"/>
    <mergeCell ref="BS12:BX12"/>
    <mergeCell ref="BY12:CD12"/>
    <mergeCell ref="QA12:QF12"/>
    <mergeCell ref="QG12:QL12"/>
    <mergeCell ref="QM12:QR12"/>
    <mergeCell ref="QS12:QX12"/>
    <mergeCell ref="QY12:RD12"/>
    <mergeCell ref="RE12:RJ12"/>
    <mergeCell ref="OQ12:OV12"/>
    <mergeCell ref="OW12:PB12"/>
    <mergeCell ref="PC12:PH12"/>
    <mergeCell ref="PI12:PN12"/>
    <mergeCell ref="PO12:PT12"/>
    <mergeCell ref="PU12:PZ12"/>
    <mergeCell ref="NG12:NL12"/>
    <mergeCell ref="NM12:NR12"/>
    <mergeCell ref="NS12:NX12"/>
    <mergeCell ref="NY12:OD12"/>
    <mergeCell ref="OE12:OJ12"/>
    <mergeCell ref="OK12:OP12"/>
    <mergeCell ref="LW12:MB12"/>
    <mergeCell ref="MC12:MH12"/>
    <mergeCell ref="MI12:MN12"/>
    <mergeCell ref="MO12:MT12"/>
    <mergeCell ref="MU12:MZ12"/>
    <mergeCell ref="NA12:NF12"/>
    <mergeCell ref="KM12:KR12"/>
    <mergeCell ref="KS12:KX12"/>
    <mergeCell ref="KY12:LD12"/>
    <mergeCell ref="LE12:LJ12"/>
    <mergeCell ref="LK12:LP12"/>
    <mergeCell ref="LQ12:LV12"/>
    <mergeCell ref="JC12:JH12"/>
    <mergeCell ref="JI12:JN12"/>
    <mergeCell ref="JO12:JT12"/>
    <mergeCell ref="JU12:JZ12"/>
    <mergeCell ref="KA12:KF12"/>
    <mergeCell ref="KG12:KL12"/>
    <mergeCell ref="YI12:YN12"/>
    <mergeCell ref="YO12:YT12"/>
    <mergeCell ref="YU12:YZ12"/>
    <mergeCell ref="ZA12:ZF12"/>
    <mergeCell ref="ZG12:ZL12"/>
    <mergeCell ref="ZM12:ZR12"/>
    <mergeCell ref="WY12:XD12"/>
    <mergeCell ref="XE12:XJ12"/>
    <mergeCell ref="XK12:XP12"/>
    <mergeCell ref="XQ12:XV12"/>
    <mergeCell ref="XW12:YB12"/>
    <mergeCell ref="YC12:YH12"/>
    <mergeCell ref="VO12:VT12"/>
    <mergeCell ref="VU12:VZ12"/>
    <mergeCell ref="WA12:WF12"/>
    <mergeCell ref="WG12:WL12"/>
    <mergeCell ref="WM12:WR12"/>
    <mergeCell ref="WS12:WX12"/>
    <mergeCell ref="UE12:UJ12"/>
    <mergeCell ref="UK12:UP12"/>
    <mergeCell ref="UQ12:UV12"/>
    <mergeCell ref="UW12:VB12"/>
    <mergeCell ref="VC12:VH12"/>
    <mergeCell ref="VI12:VN12"/>
    <mergeCell ref="SU12:SZ12"/>
    <mergeCell ref="TA12:TF12"/>
    <mergeCell ref="TG12:TL12"/>
    <mergeCell ref="TM12:TR12"/>
    <mergeCell ref="TS12:TX12"/>
    <mergeCell ref="TY12:UD12"/>
    <mergeCell ref="RK12:RP12"/>
    <mergeCell ref="RQ12:RV12"/>
    <mergeCell ref="RW12:SB12"/>
    <mergeCell ref="SC12:SH12"/>
    <mergeCell ref="SI12:SN12"/>
    <mergeCell ref="SO12:ST12"/>
    <mergeCell ref="AGQ12:AGV12"/>
    <mergeCell ref="AGW12:AHB12"/>
    <mergeCell ref="AHC12:AHH12"/>
    <mergeCell ref="AHI12:AHN12"/>
    <mergeCell ref="AHO12:AHT12"/>
    <mergeCell ref="AHU12:AHZ12"/>
    <mergeCell ref="AFG12:AFL12"/>
    <mergeCell ref="AFM12:AFR12"/>
    <mergeCell ref="AFS12:AFX12"/>
    <mergeCell ref="AFY12:AGD12"/>
    <mergeCell ref="AGE12:AGJ12"/>
    <mergeCell ref="AGK12:AGP12"/>
    <mergeCell ref="ADW12:AEB12"/>
    <mergeCell ref="AEC12:AEH12"/>
    <mergeCell ref="AEI12:AEN12"/>
    <mergeCell ref="AEO12:AET12"/>
    <mergeCell ref="AEU12:AEZ12"/>
    <mergeCell ref="AFA12:AFF12"/>
    <mergeCell ref="ACM12:ACR12"/>
    <mergeCell ref="ACS12:ACX12"/>
    <mergeCell ref="ACY12:ADD12"/>
    <mergeCell ref="ADE12:ADJ12"/>
    <mergeCell ref="ADK12:ADP12"/>
    <mergeCell ref="ADQ12:ADV12"/>
    <mergeCell ref="ABC12:ABH12"/>
    <mergeCell ref="ABI12:ABN12"/>
    <mergeCell ref="ABO12:ABT12"/>
    <mergeCell ref="ABU12:ABZ12"/>
    <mergeCell ref="ACA12:ACF12"/>
    <mergeCell ref="ACG12:ACL12"/>
    <mergeCell ref="ZS12:ZX12"/>
    <mergeCell ref="ZY12:AAD12"/>
    <mergeCell ref="AAE12:AAJ12"/>
    <mergeCell ref="AAK12:AAP12"/>
    <mergeCell ref="AAQ12:AAV12"/>
    <mergeCell ref="AAW12:ABB12"/>
    <mergeCell ref="AOY12:APD12"/>
    <mergeCell ref="APE12:APJ12"/>
    <mergeCell ref="APK12:APP12"/>
    <mergeCell ref="APQ12:APV12"/>
    <mergeCell ref="APW12:AQB12"/>
    <mergeCell ref="AQC12:AQH12"/>
    <mergeCell ref="ANO12:ANT12"/>
    <mergeCell ref="ANU12:ANZ12"/>
    <mergeCell ref="AOA12:AOF12"/>
    <mergeCell ref="AOG12:AOL12"/>
    <mergeCell ref="AOM12:AOR12"/>
    <mergeCell ref="AOS12:AOX12"/>
    <mergeCell ref="AME12:AMJ12"/>
    <mergeCell ref="AMK12:AMP12"/>
    <mergeCell ref="AMQ12:AMV12"/>
    <mergeCell ref="AMW12:ANB12"/>
    <mergeCell ref="ANC12:ANH12"/>
    <mergeCell ref="ANI12:ANN12"/>
    <mergeCell ref="AKU12:AKZ12"/>
    <mergeCell ref="ALA12:ALF12"/>
    <mergeCell ref="ALG12:ALL12"/>
    <mergeCell ref="ALM12:ALR12"/>
    <mergeCell ref="ALS12:ALX12"/>
    <mergeCell ref="ALY12:AMD12"/>
    <mergeCell ref="AJK12:AJP12"/>
    <mergeCell ref="AJQ12:AJV12"/>
    <mergeCell ref="AJW12:AKB12"/>
    <mergeCell ref="AKC12:AKH12"/>
    <mergeCell ref="AKI12:AKN12"/>
    <mergeCell ref="AKO12:AKT12"/>
    <mergeCell ref="AIA12:AIF12"/>
    <mergeCell ref="AIG12:AIL12"/>
    <mergeCell ref="AIM12:AIR12"/>
    <mergeCell ref="AIS12:AIX12"/>
    <mergeCell ref="AIY12:AJD12"/>
    <mergeCell ref="AJE12:AJJ12"/>
    <mergeCell ref="AXG12:AXL12"/>
    <mergeCell ref="AXM12:AXR12"/>
    <mergeCell ref="AXS12:AXX12"/>
    <mergeCell ref="AXY12:AYD12"/>
    <mergeCell ref="AYE12:AYJ12"/>
    <mergeCell ref="AYK12:AYP12"/>
    <mergeCell ref="AVW12:AWB12"/>
    <mergeCell ref="AWC12:AWH12"/>
    <mergeCell ref="AWI12:AWN12"/>
    <mergeCell ref="AWO12:AWT12"/>
    <mergeCell ref="AWU12:AWZ12"/>
    <mergeCell ref="AXA12:AXF12"/>
    <mergeCell ref="AUM12:AUR12"/>
    <mergeCell ref="AUS12:AUX12"/>
    <mergeCell ref="AUY12:AVD12"/>
    <mergeCell ref="AVE12:AVJ12"/>
    <mergeCell ref="AVK12:AVP12"/>
    <mergeCell ref="AVQ12:AVV12"/>
    <mergeCell ref="ATC12:ATH12"/>
    <mergeCell ref="ATI12:ATN12"/>
    <mergeCell ref="ATO12:ATT12"/>
    <mergeCell ref="ATU12:ATZ12"/>
    <mergeCell ref="AUA12:AUF12"/>
    <mergeCell ref="AUG12:AUL12"/>
    <mergeCell ref="ARS12:ARX12"/>
    <mergeCell ref="ARY12:ASD12"/>
    <mergeCell ref="ASE12:ASJ12"/>
    <mergeCell ref="ASK12:ASP12"/>
    <mergeCell ref="ASQ12:ASV12"/>
    <mergeCell ref="ASW12:ATB12"/>
    <mergeCell ref="AQI12:AQN12"/>
    <mergeCell ref="AQO12:AQT12"/>
    <mergeCell ref="AQU12:AQZ12"/>
    <mergeCell ref="ARA12:ARF12"/>
    <mergeCell ref="ARG12:ARL12"/>
    <mergeCell ref="ARM12:ARR12"/>
    <mergeCell ref="BFO12:BFT12"/>
    <mergeCell ref="BFU12:BFZ12"/>
    <mergeCell ref="BGA12:BGF12"/>
    <mergeCell ref="BGG12:BGL12"/>
    <mergeCell ref="BGM12:BGR12"/>
    <mergeCell ref="BGS12:BGX12"/>
    <mergeCell ref="BEE12:BEJ12"/>
    <mergeCell ref="BEK12:BEP12"/>
    <mergeCell ref="BEQ12:BEV12"/>
    <mergeCell ref="BEW12:BFB12"/>
    <mergeCell ref="BFC12:BFH12"/>
    <mergeCell ref="BFI12:BFN12"/>
    <mergeCell ref="BCU12:BCZ12"/>
    <mergeCell ref="BDA12:BDF12"/>
    <mergeCell ref="BDG12:BDL12"/>
    <mergeCell ref="BDM12:BDR12"/>
    <mergeCell ref="BDS12:BDX12"/>
    <mergeCell ref="BDY12:BED12"/>
    <mergeCell ref="BBK12:BBP12"/>
    <mergeCell ref="BBQ12:BBV12"/>
    <mergeCell ref="BBW12:BCB12"/>
    <mergeCell ref="BCC12:BCH12"/>
    <mergeCell ref="BCI12:BCN12"/>
    <mergeCell ref="BCO12:BCT12"/>
    <mergeCell ref="BAA12:BAF12"/>
    <mergeCell ref="BAG12:BAL12"/>
    <mergeCell ref="BAM12:BAR12"/>
    <mergeCell ref="BAS12:BAX12"/>
    <mergeCell ref="BAY12:BBD12"/>
    <mergeCell ref="BBE12:BBJ12"/>
    <mergeCell ref="AYQ12:AYV12"/>
    <mergeCell ref="AYW12:AZB12"/>
    <mergeCell ref="AZC12:AZH12"/>
    <mergeCell ref="AZI12:AZN12"/>
    <mergeCell ref="AZO12:AZT12"/>
    <mergeCell ref="AZU12:AZZ12"/>
    <mergeCell ref="BNW12:BOB12"/>
    <mergeCell ref="BOC12:BOH12"/>
    <mergeCell ref="BOI12:BON12"/>
    <mergeCell ref="BOO12:BOT12"/>
    <mergeCell ref="BOU12:BOZ12"/>
    <mergeCell ref="BPA12:BPF12"/>
    <mergeCell ref="BMM12:BMR12"/>
    <mergeCell ref="BMS12:BMX12"/>
    <mergeCell ref="BMY12:BND12"/>
    <mergeCell ref="BNE12:BNJ12"/>
    <mergeCell ref="BNK12:BNP12"/>
    <mergeCell ref="BNQ12:BNV12"/>
    <mergeCell ref="BLC12:BLH12"/>
    <mergeCell ref="BLI12:BLN12"/>
    <mergeCell ref="BLO12:BLT12"/>
    <mergeCell ref="BLU12:BLZ12"/>
    <mergeCell ref="BMA12:BMF12"/>
    <mergeCell ref="BMG12:BML12"/>
    <mergeCell ref="BJS12:BJX12"/>
    <mergeCell ref="BJY12:BKD12"/>
    <mergeCell ref="BKE12:BKJ12"/>
    <mergeCell ref="BKK12:BKP12"/>
    <mergeCell ref="BKQ12:BKV12"/>
    <mergeCell ref="BKW12:BLB12"/>
    <mergeCell ref="BII12:BIN12"/>
    <mergeCell ref="BIO12:BIT12"/>
    <mergeCell ref="BIU12:BIZ12"/>
    <mergeCell ref="BJA12:BJF12"/>
    <mergeCell ref="BJG12:BJL12"/>
    <mergeCell ref="BJM12:BJR12"/>
    <mergeCell ref="BGY12:BHD12"/>
    <mergeCell ref="BHE12:BHJ12"/>
    <mergeCell ref="BHK12:BHP12"/>
    <mergeCell ref="BHQ12:BHV12"/>
    <mergeCell ref="BHW12:BIB12"/>
    <mergeCell ref="BIC12:BIH12"/>
    <mergeCell ref="BWE12:BWJ12"/>
    <mergeCell ref="BWK12:BWP12"/>
    <mergeCell ref="BWQ12:BWV12"/>
    <mergeCell ref="BWW12:BXB12"/>
    <mergeCell ref="BXC12:BXH12"/>
    <mergeCell ref="BXI12:BXN12"/>
    <mergeCell ref="BUU12:BUZ12"/>
    <mergeCell ref="BVA12:BVF12"/>
    <mergeCell ref="BVG12:BVL12"/>
    <mergeCell ref="BVM12:BVR12"/>
    <mergeCell ref="BVS12:BVX12"/>
    <mergeCell ref="BVY12:BWD12"/>
    <mergeCell ref="BTK12:BTP12"/>
    <mergeCell ref="BTQ12:BTV12"/>
    <mergeCell ref="BTW12:BUB12"/>
    <mergeCell ref="BUC12:BUH12"/>
    <mergeCell ref="BUI12:BUN12"/>
    <mergeCell ref="BUO12:BUT12"/>
    <mergeCell ref="BSA12:BSF12"/>
    <mergeCell ref="BSG12:BSL12"/>
    <mergeCell ref="BSM12:BSR12"/>
    <mergeCell ref="BSS12:BSX12"/>
    <mergeCell ref="BSY12:BTD12"/>
    <mergeCell ref="BTE12:BTJ12"/>
    <mergeCell ref="BQQ12:BQV12"/>
    <mergeCell ref="BQW12:BRB12"/>
    <mergeCell ref="BRC12:BRH12"/>
    <mergeCell ref="BRI12:BRN12"/>
    <mergeCell ref="BRO12:BRT12"/>
    <mergeCell ref="BRU12:BRZ12"/>
    <mergeCell ref="BPG12:BPL12"/>
    <mergeCell ref="BPM12:BPR12"/>
    <mergeCell ref="BPS12:BPX12"/>
    <mergeCell ref="BPY12:BQD12"/>
    <mergeCell ref="BQE12:BQJ12"/>
    <mergeCell ref="BQK12:BQP12"/>
    <mergeCell ref="CEM12:CER12"/>
    <mergeCell ref="CES12:CEX12"/>
    <mergeCell ref="CEY12:CFD12"/>
    <mergeCell ref="CFE12:CFJ12"/>
    <mergeCell ref="CFK12:CFP12"/>
    <mergeCell ref="CFQ12:CFV12"/>
    <mergeCell ref="CDC12:CDH12"/>
    <mergeCell ref="CDI12:CDN12"/>
    <mergeCell ref="CDO12:CDT12"/>
    <mergeCell ref="CDU12:CDZ12"/>
    <mergeCell ref="CEA12:CEF12"/>
    <mergeCell ref="CEG12:CEL12"/>
    <mergeCell ref="CBS12:CBX12"/>
    <mergeCell ref="CBY12:CCD12"/>
    <mergeCell ref="CCE12:CCJ12"/>
    <mergeCell ref="CCK12:CCP12"/>
    <mergeCell ref="CCQ12:CCV12"/>
    <mergeCell ref="CCW12:CDB12"/>
    <mergeCell ref="CAI12:CAN12"/>
    <mergeCell ref="CAO12:CAT12"/>
    <mergeCell ref="CAU12:CAZ12"/>
    <mergeCell ref="CBA12:CBF12"/>
    <mergeCell ref="CBG12:CBL12"/>
    <mergeCell ref="CBM12:CBR12"/>
    <mergeCell ref="BYY12:BZD12"/>
    <mergeCell ref="BZE12:BZJ12"/>
    <mergeCell ref="BZK12:BZP12"/>
    <mergeCell ref="BZQ12:BZV12"/>
    <mergeCell ref="BZW12:CAB12"/>
    <mergeCell ref="CAC12:CAH12"/>
    <mergeCell ref="BXO12:BXT12"/>
    <mergeCell ref="BXU12:BXZ12"/>
    <mergeCell ref="BYA12:BYF12"/>
    <mergeCell ref="BYG12:BYL12"/>
    <mergeCell ref="BYM12:BYR12"/>
    <mergeCell ref="BYS12:BYX12"/>
    <mergeCell ref="CMU12:CMZ12"/>
    <mergeCell ref="CNA12:CNF12"/>
    <mergeCell ref="CNG12:CNL12"/>
    <mergeCell ref="CNM12:CNR12"/>
    <mergeCell ref="CNS12:CNX12"/>
    <mergeCell ref="CNY12:COD12"/>
    <mergeCell ref="CLK12:CLP12"/>
    <mergeCell ref="CLQ12:CLV12"/>
    <mergeCell ref="CLW12:CMB12"/>
    <mergeCell ref="CMC12:CMH12"/>
    <mergeCell ref="CMI12:CMN12"/>
    <mergeCell ref="CMO12:CMT12"/>
    <mergeCell ref="CKA12:CKF12"/>
    <mergeCell ref="CKG12:CKL12"/>
    <mergeCell ref="CKM12:CKR12"/>
    <mergeCell ref="CKS12:CKX12"/>
    <mergeCell ref="CKY12:CLD12"/>
    <mergeCell ref="CLE12:CLJ12"/>
    <mergeCell ref="CIQ12:CIV12"/>
    <mergeCell ref="CIW12:CJB12"/>
    <mergeCell ref="CJC12:CJH12"/>
    <mergeCell ref="CJI12:CJN12"/>
    <mergeCell ref="CJO12:CJT12"/>
    <mergeCell ref="CJU12:CJZ12"/>
    <mergeCell ref="CHG12:CHL12"/>
    <mergeCell ref="CHM12:CHR12"/>
    <mergeCell ref="CHS12:CHX12"/>
    <mergeCell ref="CHY12:CID12"/>
    <mergeCell ref="CIE12:CIJ12"/>
    <mergeCell ref="CIK12:CIP12"/>
    <mergeCell ref="CFW12:CGB12"/>
    <mergeCell ref="CGC12:CGH12"/>
    <mergeCell ref="CGI12:CGN12"/>
    <mergeCell ref="CGO12:CGT12"/>
    <mergeCell ref="CGU12:CGZ12"/>
    <mergeCell ref="CHA12:CHF12"/>
    <mergeCell ref="CVC12:CVH12"/>
    <mergeCell ref="CVI12:CVN12"/>
    <mergeCell ref="CVO12:CVT12"/>
    <mergeCell ref="CVU12:CVZ12"/>
    <mergeCell ref="CWA12:CWF12"/>
    <mergeCell ref="CWG12:CWL12"/>
    <mergeCell ref="CTS12:CTX12"/>
    <mergeCell ref="CTY12:CUD12"/>
    <mergeCell ref="CUE12:CUJ12"/>
    <mergeCell ref="CUK12:CUP12"/>
    <mergeCell ref="CUQ12:CUV12"/>
    <mergeCell ref="CUW12:CVB12"/>
    <mergeCell ref="CSI12:CSN12"/>
    <mergeCell ref="CSO12:CST12"/>
    <mergeCell ref="CSU12:CSZ12"/>
    <mergeCell ref="CTA12:CTF12"/>
    <mergeCell ref="CTG12:CTL12"/>
    <mergeCell ref="CTM12:CTR12"/>
    <mergeCell ref="CQY12:CRD12"/>
    <mergeCell ref="CRE12:CRJ12"/>
    <mergeCell ref="CRK12:CRP12"/>
    <mergeCell ref="CRQ12:CRV12"/>
    <mergeCell ref="CRW12:CSB12"/>
    <mergeCell ref="CSC12:CSH12"/>
    <mergeCell ref="CPO12:CPT12"/>
    <mergeCell ref="CPU12:CPZ12"/>
    <mergeCell ref="CQA12:CQF12"/>
    <mergeCell ref="CQG12:CQL12"/>
    <mergeCell ref="CQM12:CQR12"/>
    <mergeCell ref="CQS12:CQX12"/>
    <mergeCell ref="COE12:COJ12"/>
    <mergeCell ref="COK12:COP12"/>
    <mergeCell ref="COQ12:COV12"/>
    <mergeCell ref="COW12:CPB12"/>
    <mergeCell ref="CPC12:CPH12"/>
    <mergeCell ref="CPI12:CPN12"/>
    <mergeCell ref="DDK12:DDP12"/>
    <mergeCell ref="DDQ12:DDV12"/>
    <mergeCell ref="DDW12:DEB12"/>
    <mergeCell ref="DEC12:DEH12"/>
    <mergeCell ref="DEI12:DEN12"/>
    <mergeCell ref="DEO12:DET12"/>
    <mergeCell ref="DCA12:DCF12"/>
    <mergeCell ref="DCG12:DCL12"/>
    <mergeCell ref="DCM12:DCR12"/>
    <mergeCell ref="DCS12:DCX12"/>
    <mergeCell ref="DCY12:DDD12"/>
    <mergeCell ref="DDE12:DDJ12"/>
    <mergeCell ref="DAQ12:DAV12"/>
    <mergeCell ref="DAW12:DBB12"/>
    <mergeCell ref="DBC12:DBH12"/>
    <mergeCell ref="DBI12:DBN12"/>
    <mergeCell ref="DBO12:DBT12"/>
    <mergeCell ref="DBU12:DBZ12"/>
    <mergeCell ref="CZG12:CZL12"/>
    <mergeCell ref="CZM12:CZR12"/>
    <mergeCell ref="CZS12:CZX12"/>
    <mergeCell ref="CZY12:DAD12"/>
    <mergeCell ref="DAE12:DAJ12"/>
    <mergeCell ref="DAK12:DAP12"/>
    <mergeCell ref="CXW12:CYB12"/>
    <mergeCell ref="CYC12:CYH12"/>
    <mergeCell ref="CYI12:CYN12"/>
    <mergeCell ref="CYO12:CYT12"/>
    <mergeCell ref="CYU12:CYZ12"/>
    <mergeCell ref="CZA12:CZF12"/>
    <mergeCell ref="CWM12:CWR12"/>
    <mergeCell ref="CWS12:CWX12"/>
    <mergeCell ref="CWY12:CXD12"/>
    <mergeCell ref="CXE12:CXJ12"/>
    <mergeCell ref="CXK12:CXP12"/>
    <mergeCell ref="CXQ12:CXV12"/>
    <mergeCell ref="DLS12:DLX12"/>
    <mergeCell ref="DLY12:DMD12"/>
    <mergeCell ref="DME12:DMJ12"/>
    <mergeCell ref="DMK12:DMP12"/>
    <mergeCell ref="DMQ12:DMV12"/>
    <mergeCell ref="DMW12:DNB12"/>
    <mergeCell ref="DKI12:DKN12"/>
    <mergeCell ref="DKO12:DKT12"/>
    <mergeCell ref="DKU12:DKZ12"/>
    <mergeCell ref="DLA12:DLF12"/>
    <mergeCell ref="DLG12:DLL12"/>
    <mergeCell ref="DLM12:DLR12"/>
    <mergeCell ref="DIY12:DJD12"/>
    <mergeCell ref="DJE12:DJJ12"/>
    <mergeCell ref="DJK12:DJP12"/>
    <mergeCell ref="DJQ12:DJV12"/>
    <mergeCell ref="DJW12:DKB12"/>
    <mergeCell ref="DKC12:DKH12"/>
    <mergeCell ref="DHO12:DHT12"/>
    <mergeCell ref="DHU12:DHZ12"/>
    <mergeCell ref="DIA12:DIF12"/>
    <mergeCell ref="DIG12:DIL12"/>
    <mergeCell ref="DIM12:DIR12"/>
    <mergeCell ref="DIS12:DIX12"/>
    <mergeCell ref="DGE12:DGJ12"/>
    <mergeCell ref="DGK12:DGP12"/>
    <mergeCell ref="DGQ12:DGV12"/>
    <mergeCell ref="DGW12:DHB12"/>
    <mergeCell ref="DHC12:DHH12"/>
    <mergeCell ref="DHI12:DHN12"/>
    <mergeCell ref="DEU12:DEZ12"/>
    <mergeCell ref="DFA12:DFF12"/>
    <mergeCell ref="DFG12:DFL12"/>
    <mergeCell ref="DFM12:DFR12"/>
    <mergeCell ref="DFS12:DFX12"/>
    <mergeCell ref="DFY12:DGD12"/>
    <mergeCell ref="DUA12:DUF12"/>
    <mergeCell ref="DUG12:DUL12"/>
    <mergeCell ref="DUM12:DUR12"/>
    <mergeCell ref="DUS12:DUX12"/>
    <mergeCell ref="DUY12:DVD12"/>
    <mergeCell ref="DVE12:DVJ12"/>
    <mergeCell ref="DSQ12:DSV12"/>
    <mergeCell ref="DSW12:DTB12"/>
    <mergeCell ref="DTC12:DTH12"/>
    <mergeCell ref="DTI12:DTN12"/>
    <mergeCell ref="DTO12:DTT12"/>
    <mergeCell ref="DTU12:DTZ12"/>
    <mergeCell ref="DRG12:DRL12"/>
    <mergeCell ref="DRM12:DRR12"/>
    <mergeCell ref="DRS12:DRX12"/>
    <mergeCell ref="DRY12:DSD12"/>
    <mergeCell ref="DSE12:DSJ12"/>
    <mergeCell ref="DSK12:DSP12"/>
    <mergeCell ref="DPW12:DQB12"/>
    <mergeCell ref="DQC12:DQH12"/>
    <mergeCell ref="DQI12:DQN12"/>
    <mergeCell ref="DQO12:DQT12"/>
    <mergeCell ref="DQU12:DQZ12"/>
    <mergeCell ref="DRA12:DRF12"/>
    <mergeCell ref="DOM12:DOR12"/>
    <mergeCell ref="DOS12:DOX12"/>
    <mergeCell ref="DOY12:DPD12"/>
    <mergeCell ref="DPE12:DPJ12"/>
    <mergeCell ref="DPK12:DPP12"/>
    <mergeCell ref="DPQ12:DPV12"/>
    <mergeCell ref="DNC12:DNH12"/>
    <mergeCell ref="DNI12:DNN12"/>
    <mergeCell ref="DNO12:DNT12"/>
    <mergeCell ref="DNU12:DNZ12"/>
    <mergeCell ref="DOA12:DOF12"/>
    <mergeCell ref="DOG12:DOL12"/>
    <mergeCell ref="ECI12:ECN12"/>
    <mergeCell ref="ECO12:ECT12"/>
    <mergeCell ref="ECU12:ECZ12"/>
    <mergeCell ref="EDA12:EDF12"/>
    <mergeCell ref="EDG12:EDL12"/>
    <mergeCell ref="EDM12:EDR12"/>
    <mergeCell ref="EAY12:EBD12"/>
    <mergeCell ref="EBE12:EBJ12"/>
    <mergeCell ref="EBK12:EBP12"/>
    <mergeCell ref="EBQ12:EBV12"/>
    <mergeCell ref="EBW12:ECB12"/>
    <mergeCell ref="ECC12:ECH12"/>
    <mergeCell ref="DZO12:DZT12"/>
    <mergeCell ref="DZU12:DZZ12"/>
    <mergeCell ref="EAA12:EAF12"/>
    <mergeCell ref="EAG12:EAL12"/>
    <mergeCell ref="EAM12:EAR12"/>
    <mergeCell ref="EAS12:EAX12"/>
    <mergeCell ref="DYE12:DYJ12"/>
    <mergeCell ref="DYK12:DYP12"/>
    <mergeCell ref="DYQ12:DYV12"/>
    <mergeCell ref="DYW12:DZB12"/>
    <mergeCell ref="DZC12:DZH12"/>
    <mergeCell ref="DZI12:DZN12"/>
    <mergeCell ref="DWU12:DWZ12"/>
    <mergeCell ref="DXA12:DXF12"/>
    <mergeCell ref="DXG12:DXL12"/>
    <mergeCell ref="DXM12:DXR12"/>
    <mergeCell ref="DXS12:DXX12"/>
    <mergeCell ref="DXY12:DYD12"/>
    <mergeCell ref="DVK12:DVP12"/>
    <mergeCell ref="DVQ12:DVV12"/>
    <mergeCell ref="DVW12:DWB12"/>
    <mergeCell ref="DWC12:DWH12"/>
    <mergeCell ref="DWI12:DWN12"/>
    <mergeCell ref="DWO12:DWT12"/>
    <mergeCell ref="EKQ12:EKV12"/>
    <mergeCell ref="EKW12:ELB12"/>
    <mergeCell ref="ELC12:ELH12"/>
    <mergeCell ref="ELI12:ELN12"/>
    <mergeCell ref="ELO12:ELT12"/>
    <mergeCell ref="ELU12:ELZ12"/>
    <mergeCell ref="EJG12:EJL12"/>
    <mergeCell ref="EJM12:EJR12"/>
    <mergeCell ref="EJS12:EJX12"/>
    <mergeCell ref="EJY12:EKD12"/>
    <mergeCell ref="EKE12:EKJ12"/>
    <mergeCell ref="EKK12:EKP12"/>
    <mergeCell ref="EHW12:EIB12"/>
    <mergeCell ref="EIC12:EIH12"/>
    <mergeCell ref="EII12:EIN12"/>
    <mergeCell ref="EIO12:EIT12"/>
    <mergeCell ref="EIU12:EIZ12"/>
    <mergeCell ref="EJA12:EJF12"/>
    <mergeCell ref="EGM12:EGR12"/>
    <mergeCell ref="EGS12:EGX12"/>
    <mergeCell ref="EGY12:EHD12"/>
    <mergeCell ref="EHE12:EHJ12"/>
    <mergeCell ref="EHK12:EHP12"/>
    <mergeCell ref="EHQ12:EHV12"/>
    <mergeCell ref="EFC12:EFH12"/>
    <mergeCell ref="EFI12:EFN12"/>
    <mergeCell ref="EFO12:EFT12"/>
    <mergeCell ref="EFU12:EFZ12"/>
    <mergeCell ref="EGA12:EGF12"/>
    <mergeCell ref="EGG12:EGL12"/>
    <mergeCell ref="EDS12:EDX12"/>
    <mergeCell ref="EDY12:EED12"/>
    <mergeCell ref="EEE12:EEJ12"/>
    <mergeCell ref="EEK12:EEP12"/>
    <mergeCell ref="EEQ12:EEV12"/>
    <mergeCell ref="EEW12:EFB12"/>
    <mergeCell ref="ESY12:ETD12"/>
    <mergeCell ref="ETE12:ETJ12"/>
    <mergeCell ref="ETK12:ETP12"/>
    <mergeCell ref="ETQ12:ETV12"/>
    <mergeCell ref="ETW12:EUB12"/>
    <mergeCell ref="EUC12:EUH12"/>
    <mergeCell ref="ERO12:ERT12"/>
    <mergeCell ref="ERU12:ERZ12"/>
    <mergeCell ref="ESA12:ESF12"/>
    <mergeCell ref="ESG12:ESL12"/>
    <mergeCell ref="ESM12:ESR12"/>
    <mergeCell ref="ESS12:ESX12"/>
    <mergeCell ref="EQE12:EQJ12"/>
    <mergeCell ref="EQK12:EQP12"/>
    <mergeCell ref="EQQ12:EQV12"/>
    <mergeCell ref="EQW12:ERB12"/>
    <mergeCell ref="ERC12:ERH12"/>
    <mergeCell ref="ERI12:ERN12"/>
    <mergeCell ref="EOU12:EOZ12"/>
    <mergeCell ref="EPA12:EPF12"/>
    <mergeCell ref="EPG12:EPL12"/>
    <mergeCell ref="EPM12:EPR12"/>
    <mergeCell ref="EPS12:EPX12"/>
    <mergeCell ref="EPY12:EQD12"/>
    <mergeCell ref="ENK12:ENP12"/>
    <mergeCell ref="ENQ12:ENV12"/>
    <mergeCell ref="ENW12:EOB12"/>
    <mergeCell ref="EOC12:EOH12"/>
    <mergeCell ref="EOI12:EON12"/>
    <mergeCell ref="EOO12:EOT12"/>
    <mergeCell ref="EMA12:EMF12"/>
    <mergeCell ref="EMG12:EML12"/>
    <mergeCell ref="EMM12:EMR12"/>
    <mergeCell ref="EMS12:EMX12"/>
    <mergeCell ref="EMY12:END12"/>
    <mergeCell ref="ENE12:ENJ12"/>
    <mergeCell ref="FBG12:FBL12"/>
    <mergeCell ref="FBM12:FBR12"/>
    <mergeCell ref="FBS12:FBX12"/>
    <mergeCell ref="FBY12:FCD12"/>
    <mergeCell ref="FCE12:FCJ12"/>
    <mergeCell ref="FCK12:FCP12"/>
    <mergeCell ref="EZW12:FAB12"/>
    <mergeCell ref="FAC12:FAH12"/>
    <mergeCell ref="FAI12:FAN12"/>
    <mergeCell ref="FAO12:FAT12"/>
    <mergeCell ref="FAU12:FAZ12"/>
    <mergeCell ref="FBA12:FBF12"/>
    <mergeCell ref="EYM12:EYR12"/>
    <mergeCell ref="EYS12:EYX12"/>
    <mergeCell ref="EYY12:EZD12"/>
    <mergeCell ref="EZE12:EZJ12"/>
    <mergeCell ref="EZK12:EZP12"/>
    <mergeCell ref="EZQ12:EZV12"/>
    <mergeCell ref="EXC12:EXH12"/>
    <mergeCell ref="EXI12:EXN12"/>
    <mergeCell ref="EXO12:EXT12"/>
    <mergeCell ref="EXU12:EXZ12"/>
    <mergeCell ref="EYA12:EYF12"/>
    <mergeCell ref="EYG12:EYL12"/>
    <mergeCell ref="EVS12:EVX12"/>
    <mergeCell ref="EVY12:EWD12"/>
    <mergeCell ref="EWE12:EWJ12"/>
    <mergeCell ref="EWK12:EWP12"/>
    <mergeCell ref="EWQ12:EWV12"/>
    <mergeCell ref="EWW12:EXB12"/>
    <mergeCell ref="EUI12:EUN12"/>
    <mergeCell ref="EUO12:EUT12"/>
    <mergeCell ref="EUU12:EUZ12"/>
    <mergeCell ref="EVA12:EVF12"/>
    <mergeCell ref="EVG12:EVL12"/>
    <mergeCell ref="EVM12:EVR12"/>
    <mergeCell ref="FJO12:FJT12"/>
    <mergeCell ref="FJU12:FJZ12"/>
    <mergeCell ref="FKA12:FKF12"/>
    <mergeCell ref="FKG12:FKL12"/>
    <mergeCell ref="FKM12:FKR12"/>
    <mergeCell ref="FKS12:FKX12"/>
    <mergeCell ref="FIE12:FIJ12"/>
    <mergeCell ref="FIK12:FIP12"/>
    <mergeCell ref="FIQ12:FIV12"/>
    <mergeCell ref="FIW12:FJB12"/>
    <mergeCell ref="FJC12:FJH12"/>
    <mergeCell ref="FJI12:FJN12"/>
    <mergeCell ref="FGU12:FGZ12"/>
    <mergeCell ref="FHA12:FHF12"/>
    <mergeCell ref="FHG12:FHL12"/>
    <mergeCell ref="FHM12:FHR12"/>
    <mergeCell ref="FHS12:FHX12"/>
    <mergeCell ref="FHY12:FID12"/>
    <mergeCell ref="FFK12:FFP12"/>
    <mergeCell ref="FFQ12:FFV12"/>
    <mergeCell ref="FFW12:FGB12"/>
    <mergeCell ref="FGC12:FGH12"/>
    <mergeCell ref="FGI12:FGN12"/>
    <mergeCell ref="FGO12:FGT12"/>
    <mergeCell ref="FEA12:FEF12"/>
    <mergeCell ref="FEG12:FEL12"/>
    <mergeCell ref="FEM12:FER12"/>
    <mergeCell ref="FES12:FEX12"/>
    <mergeCell ref="FEY12:FFD12"/>
    <mergeCell ref="FFE12:FFJ12"/>
    <mergeCell ref="FCQ12:FCV12"/>
    <mergeCell ref="FCW12:FDB12"/>
    <mergeCell ref="FDC12:FDH12"/>
    <mergeCell ref="FDI12:FDN12"/>
    <mergeCell ref="FDO12:FDT12"/>
    <mergeCell ref="FDU12:FDZ12"/>
    <mergeCell ref="FRW12:FSB12"/>
    <mergeCell ref="FSC12:FSH12"/>
    <mergeCell ref="FSI12:FSN12"/>
    <mergeCell ref="FSO12:FST12"/>
    <mergeCell ref="FSU12:FSZ12"/>
    <mergeCell ref="FTA12:FTF12"/>
    <mergeCell ref="FQM12:FQR12"/>
    <mergeCell ref="FQS12:FQX12"/>
    <mergeCell ref="FQY12:FRD12"/>
    <mergeCell ref="FRE12:FRJ12"/>
    <mergeCell ref="FRK12:FRP12"/>
    <mergeCell ref="FRQ12:FRV12"/>
    <mergeCell ref="FPC12:FPH12"/>
    <mergeCell ref="FPI12:FPN12"/>
    <mergeCell ref="FPO12:FPT12"/>
    <mergeCell ref="FPU12:FPZ12"/>
    <mergeCell ref="FQA12:FQF12"/>
    <mergeCell ref="FQG12:FQL12"/>
    <mergeCell ref="FNS12:FNX12"/>
    <mergeCell ref="FNY12:FOD12"/>
    <mergeCell ref="FOE12:FOJ12"/>
    <mergeCell ref="FOK12:FOP12"/>
    <mergeCell ref="FOQ12:FOV12"/>
    <mergeCell ref="FOW12:FPB12"/>
    <mergeCell ref="FMI12:FMN12"/>
    <mergeCell ref="FMO12:FMT12"/>
    <mergeCell ref="FMU12:FMZ12"/>
    <mergeCell ref="FNA12:FNF12"/>
    <mergeCell ref="FNG12:FNL12"/>
    <mergeCell ref="FNM12:FNR12"/>
    <mergeCell ref="FKY12:FLD12"/>
    <mergeCell ref="FLE12:FLJ12"/>
    <mergeCell ref="FLK12:FLP12"/>
    <mergeCell ref="FLQ12:FLV12"/>
    <mergeCell ref="FLW12:FMB12"/>
    <mergeCell ref="FMC12:FMH12"/>
    <mergeCell ref="GAE12:GAJ12"/>
    <mergeCell ref="GAK12:GAP12"/>
    <mergeCell ref="GAQ12:GAV12"/>
    <mergeCell ref="GAW12:GBB12"/>
    <mergeCell ref="GBC12:GBH12"/>
    <mergeCell ref="GBI12:GBN12"/>
    <mergeCell ref="FYU12:FYZ12"/>
    <mergeCell ref="FZA12:FZF12"/>
    <mergeCell ref="FZG12:FZL12"/>
    <mergeCell ref="FZM12:FZR12"/>
    <mergeCell ref="FZS12:FZX12"/>
    <mergeCell ref="FZY12:GAD12"/>
    <mergeCell ref="FXK12:FXP12"/>
    <mergeCell ref="FXQ12:FXV12"/>
    <mergeCell ref="FXW12:FYB12"/>
    <mergeCell ref="FYC12:FYH12"/>
    <mergeCell ref="FYI12:FYN12"/>
    <mergeCell ref="FYO12:FYT12"/>
    <mergeCell ref="FWA12:FWF12"/>
    <mergeCell ref="FWG12:FWL12"/>
    <mergeCell ref="FWM12:FWR12"/>
    <mergeCell ref="FWS12:FWX12"/>
    <mergeCell ref="FWY12:FXD12"/>
    <mergeCell ref="FXE12:FXJ12"/>
    <mergeCell ref="FUQ12:FUV12"/>
    <mergeCell ref="FUW12:FVB12"/>
    <mergeCell ref="FVC12:FVH12"/>
    <mergeCell ref="FVI12:FVN12"/>
    <mergeCell ref="FVO12:FVT12"/>
    <mergeCell ref="FVU12:FVZ12"/>
    <mergeCell ref="FTG12:FTL12"/>
    <mergeCell ref="FTM12:FTR12"/>
    <mergeCell ref="FTS12:FTX12"/>
    <mergeCell ref="FTY12:FUD12"/>
    <mergeCell ref="FUE12:FUJ12"/>
    <mergeCell ref="FUK12:FUP12"/>
    <mergeCell ref="GIM12:GIR12"/>
    <mergeCell ref="GIS12:GIX12"/>
    <mergeCell ref="GIY12:GJD12"/>
    <mergeCell ref="GJE12:GJJ12"/>
    <mergeCell ref="GJK12:GJP12"/>
    <mergeCell ref="GJQ12:GJV12"/>
    <mergeCell ref="GHC12:GHH12"/>
    <mergeCell ref="GHI12:GHN12"/>
    <mergeCell ref="GHO12:GHT12"/>
    <mergeCell ref="GHU12:GHZ12"/>
    <mergeCell ref="GIA12:GIF12"/>
    <mergeCell ref="GIG12:GIL12"/>
    <mergeCell ref="GFS12:GFX12"/>
    <mergeCell ref="GFY12:GGD12"/>
    <mergeCell ref="GGE12:GGJ12"/>
    <mergeCell ref="GGK12:GGP12"/>
    <mergeCell ref="GGQ12:GGV12"/>
    <mergeCell ref="GGW12:GHB12"/>
    <mergeCell ref="GEI12:GEN12"/>
    <mergeCell ref="GEO12:GET12"/>
    <mergeCell ref="GEU12:GEZ12"/>
    <mergeCell ref="GFA12:GFF12"/>
    <mergeCell ref="GFG12:GFL12"/>
    <mergeCell ref="GFM12:GFR12"/>
    <mergeCell ref="GCY12:GDD12"/>
    <mergeCell ref="GDE12:GDJ12"/>
    <mergeCell ref="GDK12:GDP12"/>
    <mergeCell ref="GDQ12:GDV12"/>
    <mergeCell ref="GDW12:GEB12"/>
    <mergeCell ref="GEC12:GEH12"/>
    <mergeCell ref="GBO12:GBT12"/>
    <mergeCell ref="GBU12:GBZ12"/>
    <mergeCell ref="GCA12:GCF12"/>
    <mergeCell ref="GCG12:GCL12"/>
    <mergeCell ref="GCM12:GCR12"/>
    <mergeCell ref="GCS12:GCX12"/>
    <mergeCell ref="GQU12:GQZ12"/>
    <mergeCell ref="GRA12:GRF12"/>
    <mergeCell ref="GRG12:GRL12"/>
    <mergeCell ref="GRM12:GRR12"/>
    <mergeCell ref="GRS12:GRX12"/>
    <mergeCell ref="GRY12:GSD12"/>
    <mergeCell ref="GPK12:GPP12"/>
    <mergeCell ref="GPQ12:GPV12"/>
    <mergeCell ref="GPW12:GQB12"/>
    <mergeCell ref="GQC12:GQH12"/>
    <mergeCell ref="GQI12:GQN12"/>
    <mergeCell ref="GQO12:GQT12"/>
    <mergeCell ref="GOA12:GOF12"/>
    <mergeCell ref="GOG12:GOL12"/>
    <mergeCell ref="GOM12:GOR12"/>
    <mergeCell ref="GOS12:GOX12"/>
    <mergeCell ref="GOY12:GPD12"/>
    <mergeCell ref="GPE12:GPJ12"/>
    <mergeCell ref="GMQ12:GMV12"/>
    <mergeCell ref="GMW12:GNB12"/>
    <mergeCell ref="GNC12:GNH12"/>
    <mergeCell ref="GNI12:GNN12"/>
    <mergeCell ref="GNO12:GNT12"/>
    <mergeCell ref="GNU12:GNZ12"/>
    <mergeCell ref="GLG12:GLL12"/>
    <mergeCell ref="GLM12:GLR12"/>
    <mergeCell ref="GLS12:GLX12"/>
    <mergeCell ref="GLY12:GMD12"/>
    <mergeCell ref="GME12:GMJ12"/>
    <mergeCell ref="GMK12:GMP12"/>
    <mergeCell ref="GJW12:GKB12"/>
    <mergeCell ref="GKC12:GKH12"/>
    <mergeCell ref="GKI12:GKN12"/>
    <mergeCell ref="GKO12:GKT12"/>
    <mergeCell ref="GKU12:GKZ12"/>
    <mergeCell ref="GLA12:GLF12"/>
    <mergeCell ref="GZC12:GZH12"/>
    <mergeCell ref="GZI12:GZN12"/>
    <mergeCell ref="GZO12:GZT12"/>
    <mergeCell ref="GZU12:GZZ12"/>
    <mergeCell ref="HAA12:HAF12"/>
    <mergeCell ref="HAG12:HAL12"/>
    <mergeCell ref="GXS12:GXX12"/>
    <mergeCell ref="GXY12:GYD12"/>
    <mergeCell ref="GYE12:GYJ12"/>
    <mergeCell ref="GYK12:GYP12"/>
    <mergeCell ref="GYQ12:GYV12"/>
    <mergeCell ref="GYW12:GZB12"/>
    <mergeCell ref="GWI12:GWN12"/>
    <mergeCell ref="GWO12:GWT12"/>
    <mergeCell ref="GWU12:GWZ12"/>
    <mergeCell ref="GXA12:GXF12"/>
    <mergeCell ref="GXG12:GXL12"/>
    <mergeCell ref="GXM12:GXR12"/>
    <mergeCell ref="GUY12:GVD12"/>
    <mergeCell ref="GVE12:GVJ12"/>
    <mergeCell ref="GVK12:GVP12"/>
    <mergeCell ref="GVQ12:GVV12"/>
    <mergeCell ref="GVW12:GWB12"/>
    <mergeCell ref="GWC12:GWH12"/>
    <mergeCell ref="GTO12:GTT12"/>
    <mergeCell ref="GTU12:GTZ12"/>
    <mergeCell ref="GUA12:GUF12"/>
    <mergeCell ref="GUG12:GUL12"/>
    <mergeCell ref="GUM12:GUR12"/>
    <mergeCell ref="GUS12:GUX12"/>
    <mergeCell ref="GSE12:GSJ12"/>
    <mergeCell ref="GSK12:GSP12"/>
    <mergeCell ref="GSQ12:GSV12"/>
    <mergeCell ref="GSW12:GTB12"/>
    <mergeCell ref="GTC12:GTH12"/>
    <mergeCell ref="GTI12:GTN12"/>
    <mergeCell ref="HHK12:HHP12"/>
    <mergeCell ref="HHQ12:HHV12"/>
    <mergeCell ref="HHW12:HIB12"/>
    <mergeCell ref="HIC12:HIH12"/>
    <mergeCell ref="HII12:HIN12"/>
    <mergeCell ref="HIO12:HIT12"/>
    <mergeCell ref="HGA12:HGF12"/>
    <mergeCell ref="HGG12:HGL12"/>
    <mergeCell ref="HGM12:HGR12"/>
    <mergeCell ref="HGS12:HGX12"/>
    <mergeCell ref="HGY12:HHD12"/>
    <mergeCell ref="HHE12:HHJ12"/>
    <mergeCell ref="HEQ12:HEV12"/>
    <mergeCell ref="HEW12:HFB12"/>
    <mergeCell ref="HFC12:HFH12"/>
    <mergeCell ref="HFI12:HFN12"/>
    <mergeCell ref="HFO12:HFT12"/>
    <mergeCell ref="HFU12:HFZ12"/>
    <mergeCell ref="HDG12:HDL12"/>
    <mergeCell ref="HDM12:HDR12"/>
    <mergeCell ref="HDS12:HDX12"/>
    <mergeCell ref="HDY12:HED12"/>
    <mergeCell ref="HEE12:HEJ12"/>
    <mergeCell ref="HEK12:HEP12"/>
    <mergeCell ref="HBW12:HCB12"/>
    <mergeCell ref="HCC12:HCH12"/>
    <mergeCell ref="HCI12:HCN12"/>
    <mergeCell ref="HCO12:HCT12"/>
    <mergeCell ref="HCU12:HCZ12"/>
    <mergeCell ref="HDA12:HDF12"/>
    <mergeCell ref="HAM12:HAR12"/>
    <mergeCell ref="HAS12:HAX12"/>
    <mergeCell ref="HAY12:HBD12"/>
    <mergeCell ref="HBE12:HBJ12"/>
    <mergeCell ref="HBK12:HBP12"/>
    <mergeCell ref="HBQ12:HBV12"/>
    <mergeCell ref="HPS12:HPX12"/>
    <mergeCell ref="HPY12:HQD12"/>
    <mergeCell ref="HQE12:HQJ12"/>
    <mergeCell ref="HQK12:HQP12"/>
    <mergeCell ref="HQQ12:HQV12"/>
    <mergeCell ref="HQW12:HRB12"/>
    <mergeCell ref="HOI12:HON12"/>
    <mergeCell ref="HOO12:HOT12"/>
    <mergeCell ref="HOU12:HOZ12"/>
    <mergeCell ref="HPA12:HPF12"/>
    <mergeCell ref="HPG12:HPL12"/>
    <mergeCell ref="HPM12:HPR12"/>
    <mergeCell ref="HMY12:HND12"/>
    <mergeCell ref="HNE12:HNJ12"/>
    <mergeCell ref="HNK12:HNP12"/>
    <mergeCell ref="HNQ12:HNV12"/>
    <mergeCell ref="HNW12:HOB12"/>
    <mergeCell ref="HOC12:HOH12"/>
    <mergeCell ref="HLO12:HLT12"/>
    <mergeCell ref="HLU12:HLZ12"/>
    <mergeCell ref="HMA12:HMF12"/>
    <mergeCell ref="HMG12:HML12"/>
    <mergeCell ref="HMM12:HMR12"/>
    <mergeCell ref="HMS12:HMX12"/>
    <mergeCell ref="HKE12:HKJ12"/>
    <mergeCell ref="HKK12:HKP12"/>
    <mergeCell ref="HKQ12:HKV12"/>
    <mergeCell ref="HKW12:HLB12"/>
    <mergeCell ref="HLC12:HLH12"/>
    <mergeCell ref="HLI12:HLN12"/>
    <mergeCell ref="HIU12:HIZ12"/>
    <mergeCell ref="HJA12:HJF12"/>
    <mergeCell ref="HJG12:HJL12"/>
    <mergeCell ref="HJM12:HJR12"/>
    <mergeCell ref="HJS12:HJX12"/>
    <mergeCell ref="HJY12:HKD12"/>
    <mergeCell ref="HYA12:HYF12"/>
    <mergeCell ref="HYG12:HYL12"/>
    <mergeCell ref="HYM12:HYR12"/>
    <mergeCell ref="HYS12:HYX12"/>
    <mergeCell ref="HYY12:HZD12"/>
    <mergeCell ref="HZE12:HZJ12"/>
    <mergeCell ref="HWQ12:HWV12"/>
    <mergeCell ref="HWW12:HXB12"/>
    <mergeCell ref="HXC12:HXH12"/>
    <mergeCell ref="HXI12:HXN12"/>
    <mergeCell ref="HXO12:HXT12"/>
    <mergeCell ref="HXU12:HXZ12"/>
    <mergeCell ref="HVG12:HVL12"/>
    <mergeCell ref="HVM12:HVR12"/>
    <mergeCell ref="HVS12:HVX12"/>
    <mergeCell ref="HVY12:HWD12"/>
    <mergeCell ref="HWE12:HWJ12"/>
    <mergeCell ref="HWK12:HWP12"/>
    <mergeCell ref="HTW12:HUB12"/>
    <mergeCell ref="HUC12:HUH12"/>
    <mergeCell ref="HUI12:HUN12"/>
    <mergeCell ref="HUO12:HUT12"/>
    <mergeCell ref="HUU12:HUZ12"/>
    <mergeCell ref="HVA12:HVF12"/>
    <mergeCell ref="HSM12:HSR12"/>
    <mergeCell ref="HSS12:HSX12"/>
    <mergeCell ref="HSY12:HTD12"/>
    <mergeCell ref="HTE12:HTJ12"/>
    <mergeCell ref="HTK12:HTP12"/>
    <mergeCell ref="HTQ12:HTV12"/>
    <mergeCell ref="HRC12:HRH12"/>
    <mergeCell ref="HRI12:HRN12"/>
    <mergeCell ref="HRO12:HRT12"/>
    <mergeCell ref="HRU12:HRZ12"/>
    <mergeCell ref="HSA12:HSF12"/>
    <mergeCell ref="HSG12:HSL12"/>
    <mergeCell ref="IGI12:IGN12"/>
    <mergeCell ref="IGO12:IGT12"/>
    <mergeCell ref="IGU12:IGZ12"/>
    <mergeCell ref="IHA12:IHF12"/>
    <mergeCell ref="IHG12:IHL12"/>
    <mergeCell ref="IHM12:IHR12"/>
    <mergeCell ref="IEY12:IFD12"/>
    <mergeCell ref="IFE12:IFJ12"/>
    <mergeCell ref="IFK12:IFP12"/>
    <mergeCell ref="IFQ12:IFV12"/>
    <mergeCell ref="IFW12:IGB12"/>
    <mergeCell ref="IGC12:IGH12"/>
    <mergeCell ref="IDO12:IDT12"/>
    <mergeCell ref="IDU12:IDZ12"/>
    <mergeCell ref="IEA12:IEF12"/>
    <mergeCell ref="IEG12:IEL12"/>
    <mergeCell ref="IEM12:IER12"/>
    <mergeCell ref="IES12:IEX12"/>
    <mergeCell ref="ICE12:ICJ12"/>
    <mergeCell ref="ICK12:ICP12"/>
    <mergeCell ref="ICQ12:ICV12"/>
    <mergeCell ref="ICW12:IDB12"/>
    <mergeCell ref="IDC12:IDH12"/>
    <mergeCell ref="IDI12:IDN12"/>
    <mergeCell ref="IAU12:IAZ12"/>
    <mergeCell ref="IBA12:IBF12"/>
    <mergeCell ref="IBG12:IBL12"/>
    <mergeCell ref="IBM12:IBR12"/>
    <mergeCell ref="IBS12:IBX12"/>
    <mergeCell ref="IBY12:ICD12"/>
    <mergeCell ref="HZK12:HZP12"/>
    <mergeCell ref="HZQ12:HZV12"/>
    <mergeCell ref="HZW12:IAB12"/>
    <mergeCell ref="IAC12:IAH12"/>
    <mergeCell ref="IAI12:IAN12"/>
    <mergeCell ref="IAO12:IAT12"/>
    <mergeCell ref="IOQ12:IOV12"/>
    <mergeCell ref="IOW12:IPB12"/>
    <mergeCell ref="IPC12:IPH12"/>
    <mergeCell ref="IPI12:IPN12"/>
    <mergeCell ref="IPO12:IPT12"/>
    <mergeCell ref="IPU12:IPZ12"/>
    <mergeCell ref="ING12:INL12"/>
    <mergeCell ref="INM12:INR12"/>
    <mergeCell ref="INS12:INX12"/>
    <mergeCell ref="INY12:IOD12"/>
    <mergeCell ref="IOE12:IOJ12"/>
    <mergeCell ref="IOK12:IOP12"/>
    <mergeCell ref="ILW12:IMB12"/>
    <mergeCell ref="IMC12:IMH12"/>
    <mergeCell ref="IMI12:IMN12"/>
    <mergeCell ref="IMO12:IMT12"/>
    <mergeCell ref="IMU12:IMZ12"/>
    <mergeCell ref="INA12:INF12"/>
    <mergeCell ref="IKM12:IKR12"/>
    <mergeCell ref="IKS12:IKX12"/>
    <mergeCell ref="IKY12:ILD12"/>
    <mergeCell ref="ILE12:ILJ12"/>
    <mergeCell ref="ILK12:ILP12"/>
    <mergeCell ref="ILQ12:ILV12"/>
    <mergeCell ref="IJC12:IJH12"/>
    <mergeCell ref="IJI12:IJN12"/>
    <mergeCell ref="IJO12:IJT12"/>
    <mergeCell ref="IJU12:IJZ12"/>
    <mergeCell ref="IKA12:IKF12"/>
    <mergeCell ref="IKG12:IKL12"/>
    <mergeCell ref="IHS12:IHX12"/>
    <mergeCell ref="IHY12:IID12"/>
    <mergeCell ref="IIE12:IIJ12"/>
    <mergeCell ref="IIK12:IIP12"/>
    <mergeCell ref="IIQ12:IIV12"/>
    <mergeCell ref="IIW12:IJB12"/>
    <mergeCell ref="IWY12:IXD12"/>
    <mergeCell ref="IXE12:IXJ12"/>
    <mergeCell ref="IXK12:IXP12"/>
    <mergeCell ref="IXQ12:IXV12"/>
    <mergeCell ref="IXW12:IYB12"/>
    <mergeCell ref="IYC12:IYH12"/>
    <mergeCell ref="IVO12:IVT12"/>
    <mergeCell ref="IVU12:IVZ12"/>
    <mergeCell ref="IWA12:IWF12"/>
    <mergeCell ref="IWG12:IWL12"/>
    <mergeCell ref="IWM12:IWR12"/>
    <mergeCell ref="IWS12:IWX12"/>
    <mergeCell ref="IUE12:IUJ12"/>
    <mergeCell ref="IUK12:IUP12"/>
    <mergeCell ref="IUQ12:IUV12"/>
    <mergeCell ref="IUW12:IVB12"/>
    <mergeCell ref="IVC12:IVH12"/>
    <mergeCell ref="IVI12:IVN12"/>
    <mergeCell ref="ISU12:ISZ12"/>
    <mergeCell ref="ITA12:ITF12"/>
    <mergeCell ref="ITG12:ITL12"/>
    <mergeCell ref="ITM12:ITR12"/>
    <mergeCell ref="ITS12:ITX12"/>
    <mergeCell ref="ITY12:IUD12"/>
    <mergeCell ref="IRK12:IRP12"/>
    <mergeCell ref="IRQ12:IRV12"/>
    <mergeCell ref="IRW12:ISB12"/>
    <mergeCell ref="ISC12:ISH12"/>
    <mergeCell ref="ISI12:ISN12"/>
    <mergeCell ref="ISO12:IST12"/>
    <mergeCell ref="IQA12:IQF12"/>
    <mergeCell ref="IQG12:IQL12"/>
    <mergeCell ref="IQM12:IQR12"/>
    <mergeCell ref="IQS12:IQX12"/>
    <mergeCell ref="IQY12:IRD12"/>
    <mergeCell ref="IRE12:IRJ12"/>
    <mergeCell ref="JFG12:JFL12"/>
    <mergeCell ref="JFM12:JFR12"/>
    <mergeCell ref="JFS12:JFX12"/>
    <mergeCell ref="JFY12:JGD12"/>
    <mergeCell ref="JGE12:JGJ12"/>
    <mergeCell ref="JGK12:JGP12"/>
    <mergeCell ref="JDW12:JEB12"/>
    <mergeCell ref="JEC12:JEH12"/>
    <mergeCell ref="JEI12:JEN12"/>
    <mergeCell ref="JEO12:JET12"/>
    <mergeCell ref="JEU12:JEZ12"/>
    <mergeCell ref="JFA12:JFF12"/>
    <mergeCell ref="JCM12:JCR12"/>
    <mergeCell ref="JCS12:JCX12"/>
    <mergeCell ref="JCY12:JDD12"/>
    <mergeCell ref="JDE12:JDJ12"/>
    <mergeCell ref="JDK12:JDP12"/>
    <mergeCell ref="JDQ12:JDV12"/>
    <mergeCell ref="JBC12:JBH12"/>
    <mergeCell ref="JBI12:JBN12"/>
    <mergeCell ref="JBO12:JBT12"/>
    <mergeCell ref="JBU12:JBZ12"/>
    <mergeCell ref="JCA12:JCF12"/>
    <mergeCell ref="JCG12:JCL12"/>
    <mergeCell ref="IZS12:IZX12"/>
    <mergeCell ref="IZY12:JAD12"/>
    <mergeCell ref="JAE12:JAJ12"/>
    <mergeCell ref="JAK12:JAP12"/>
    <mergeCell ref="JAQ12:JAV12"/>
    <mergeCell ref="JAW12:JBB12"/>
    <mergeCell ref="IYI12:IYN12"/>
    <mergeCell ref="IYO12:IYT12"/>
    <mergeCell ref="IYU12:IYZ12"/>
    <mergeCell ref="IZA12:IZF12"/>
    <mergeCell ref="IZG12:IZL12"/>
    <mergeCell ref="IZM12:IZR12"/>
    <mergeCell ref="JNO12:JNT12"/>
    <mergeCell ref="JNU12:JNZ12"/>
    <mergeCell ref="JOA12:JOF12"/>
    <mergeCell ref="JOG12:JOL12"/>
    <mergeCell ref="JOM12:JOR12"/>
    <mergeCell ref="JOS12:JOX12"/>
    <mergeCell ref="JME12:JMJ12"/>
    <mergeCell ref="JMK12:JMP12"/>
    <mergeCell ref="JMQ12:JMV12"/>
    <mergeCell ref="JMW12:JNB12"/>
    <mergeCell ref="JNC12:JNH12"/>
    <mergeCell ref="JNI12:JNN12"/>
    <mergeCell ref="JKU12:JKZ12"/>
    <mergeCell ref="JLA12:JLF12"/>
    <mergeCell ref="JLG12:JLL12"/>
    <mergeCell ref="JLM12:JLR12"/>
    <mergeCell ref="JLS12:JLX12"/>
    <mergeCell ref="JLY12:JMD12"/>
    <mergeCell ref="JJK12:JJP12"/>
    <mergeCell ref="JJQ12:JJV12"/>
    <mergeCell ref="JJW12:JKB12"/>
    <mergeCell ref="JKC12:JKH12"/>
    <mergeCell ref="JKI12:JKN12"/>
    <mergeCell ref="JKO12:JKT12"/>
    <mergeCell ref="JIA12:JIF12"/>
    <mergeCell ref="JIG12:JIL12"/>
    <mergeCell ref="JIM12:JIR12"/>
    <mergeCell ref="JIS12:JIX12"/>
    <mergeCell ref="JIY12:JJD12"/>
    <mergeCell ref="JJE12:JJJ12"/>
    <mergeCell ref="JGQ12:JGV12"/>
    <mergeCell ref="JGW12:JHB12"/>
    <mergeCell ref="JHC12:JHH12"/>
    <mergeCell ref="JHI12:JHN12"/>
    <mergeCell ref="JHO12:JHT12"/>
    <mergeCell ref="JHU12:JHZ12"/>
    <mergeCell ref="JVW12:JWB12"/>
    <mergeCell ref="JWC12:JWH12"/>
    <mergeCell ref="JWI12:JWN12"/>
    <mergeCell ref="JWO12:JWT12"/>
    <mergeCell ref="JWU12:JWZ12"/>
    <mergeCell ref="JXA12:JXF12"/>
    <mergeCell ref="JUM12:JUR12"/>
    <mergeCell ref="JUS12:JUX12"/>
    <mergeCell ref="JUY12:JVD12"/>
    <mergeCell ref="JVE12:JVJ12"/>
    <mergeCell ref="JVK12:JVP12"/>
    <mergeCell ref="JVQ12:JVV12"/>
    <mergeCell ref="JTC12:JTH12"/>
    <mergeCell ref="JTI12:JTN12"/>
    <mergeCell ref="JTO12:JTT12"/>
    <mergeCell ref="JTU12:JTZ12"/>
    <mergeCell ref="JUA12:JUF12"/>
    <mergeCell ref="JUG12:JUL12"/>
    <mergeCell ref="JRS12:JRX12"/>
    <mergeCell ref="JRY12:JSD12"/>
    <mergeCell ref="JSE12:JSJ12"/>
    <mergeCell ref="JSK12:JSP12"/>
    <mergeCell ref="JSQ12:JSV12"/>
    <mergeCell ref="JSW12:JTB12"/>
    <mergeCell ref="JQI12:JQN12"/>
    <mergeCell ref="JQO12:JQT12"/>
    <mergeCell ref="JQU12:JQZ12"/>
    <mergeCell ref="JRA12:JRF12"/>
    <mergeCell ref="JRG12:JRL12"/>
    <mergeCell ref="JRM12:JRR12"/>
    <mergeCell ref="JOY12:JPD12"/>
    <mergeCell ref="JPE12:JPJ12"/>
    <mergeCell ref="JPK12:JPP12"/>
    <mergeCell ref="JPQ12:JPV12"/>
    <mergeCell ref="JPW12:JQB12"/>
    <mergeCell ref="JQC12:JQH12"/>
    <mergeCell ref="KEE12:KEJ12"/>
    <mergeCell ref="KEK12:KEP12"/>
    <mergeCell ref="KEQ12:KEV12"/>
    <mergeCell ref="KEW12:KFB12"/>
    <mergeCell ref="KFC12:KFH12"/>
    <mergeCell ref="KFI12:KFN12"/>
    <mergeCell ref="KCU12:KCZ12"/>
    <mergeCell ref="KDA12:KDF12"/>
    <mergeCell ref="KDG12:KDL12"/>
    <mergeCell ref="KDM12:KDR12"/>
    <mergeCell ref="KDS12:KDX12"/>
    <mergeCell ref="KDY12:KED12"/>
    <mergeCell ref="KBK12:KBP12"/>
    <mergeCell ref="KBQ12:KBV12"/>
    <mergeCell ref="KBW12:KCB12"/>
    <mergeCell ref="KCC12:KCH12"/>
    <mergeCell ref="KCI12:KCN12"/>
    <mergeCell ref="KCO12:KCT12"/>
    <mergeCell ref="KAA12:KAF12"/>
    <mergeCell ref="KAG12:KAL12"/>
    <mergeCell ref="KAM12:KAR12"/>
    <mergeCell ref="KAS12:KAX12"/>
    <mergeCell ref="KAY12:KBD12"/>
    <mergeCell ref="KBE12:KBJ12"/>
    <mergeCell ref="JYQ12:JYV12"/>
    <mergeCell ref="JYW12:JZB12"/>
    <mergeCell ref="JZC12:JZH12"/>
    <mergeCell ref="JZI12:JZN12"/>
    <mergeCell ref="JZO12:JZT12"/>
    <mergeCell ref="JZU12:JZZ12"/>
    <mergeCell ref="JXG12:JXL12"/>
    <mergeCell ref="JXM12:JXR12"/>
    <mergeCell ref="JXS12:JXX12"/>
    <mergeCell ref="JXY12:JYD12"/>
    <mergeCell ref="JYE12:JYJ12"/>
    <mergeCell ref="JYK12:JYP12"/>
    <mergeCell ref="KMM12:KMR12"/>
    <mergeCell ref="KMS12:KMX12"/>
    <mergeCell ref="KMY12:KND12"/>
    <mergeCell ref="KNE12:KNJ12"/>
    <mergeCell ref="KNK12:KNP12"/>
    <mergeCell ref="KNQ12:KNV12"/>
    <mergeCell ref="KLC12:KLH12"/>
    <mergeCell ref="KLI12:KLN12"/>
    <mergeCell ref="KLO12:KLT12"/>
    <mergeCell ref="KLU12:KLZ12"/>
    <mergeCell ref="KMA12:KMF12"/>
    <mergeCell ref="KMG12:KML12"/>
    <mergeCell ref="KJS12:KJX12"/>
    <mergeCell ref="KJY12:KKD12"/>
    <mergeCell ref="KKE12:KKJ12"/>
    <mergeCell ref="KKK12:KKP12"/>
    <mergeCell ref="KKQ12:KKV12"/>
    <mergeCell ref="KKW12:KLB12"/>
    <mergeCell ref="KII12:KIN12"/>
    <mergeCell ref="KIO12:KIT12"/>
    <mergeCell ref="KIU12:KIZ12"/>
    <mergeCell ref="KJA12:KJF12"/>
    <mergeCell ref="KJG12:KJL12"/>
    <mergeCell ref="KJM12:KJR12"/>
    <mergeCell ref="KGY12:KHD12"/>
    <mergeCell ref="KHE12:KHJ12"/>
    <mergeCell ref="KHK12:KHP12"/>
    <mergeCell ref="KHQ12:KHV12"/>
    <mergeCell ref="KHW12:KIB12"/>
    <mergeCell ref="KIC12:KIH12"/>
    <mergeCell ref="KFO12:KFT12"/>
    <mergeCell ref="KFU12:KFZ12"/>
    <mergeCell ref="KGA12:KGF12"/>
    <mergeCell ref="KGG12:KGL12"/>
    <mergeCell ref="KGM12:KGR12"/>
    <mergeCell ref="KGS12:KGX12"/>
    <mergeCell ref="KUU12:KUZ12"/>
    <mergeCell ref="KVA12:KVF12"/>
    <mergeCell ref="KVG12:KVL12"/>
    <mergeCell ref="KVM12:KVR12"/>
    <mergeCell ref="KVS12:KVX12"/>
    <mergeCell ref="KVY12:KWD12"/>
    <mergeCell ref="KTK12:KTP12"/>
    <mergeCell ref="KTQ12:KTV12"/>
    <mergeCell ref="KTW12:KUB12"/>
    <mergeCell ref="KUC12:KUH12"/>
    <mergeCell ref="KUI12:KUN12"/>
    <mergeCell ref="KUO12:KUT12"/>
    <mergeCell ref="KSA12:KSF12"/>
    <mergeCell ref="KSG12:KSL12"/>
    <mergeCell ref="KSM12:KSR12"/>
    <mergeCell ref="KSS12:KSX12"/>
    <mergeCell ref="KSY12:KTD12"/>
    <mergeCell ref="KTE12:KTJ12"/>
    <mergeCell ref="KQQ12:KQV12"/>
    <mergeCell ref="KQW12:KRB12"/>
    <mergeCell ref="KRC12:KRH12"/>
    <mergeCell ref="KRI12:KRN12"/>
    <mergeCell ref="KRO12:KRT12"/>
    <mergeCell ref="KRU12:KRZ12"/>
    <mergeCell ref="KPG12:KPL12"/>
    <mergeCell ref="KPM12:KPR12"/>
    <mergeCell ref="KPS12:KPX12"/>
    <mergeCell ref="KPY12:KQD12"/>
    <mergeCell ref="KQE12:KQJ12"/>
    <mergeCell ref="KQK12:KQP12"/>
    <mergeCell ref="KNW12:KOB12"/>
    <mergeCell ref="KOC12:KOH12"/>
    <mergeCell ref="KOI12:KON12"/>
    <mergeCell ref="KOO12:KOT12"/>
    <mergeCell ref="KOU12:KOZ12"/>
    <mergeCell ref="KPA12:KPF12"/>
    <mergeCell ref="LDC12:LDH12"/>
    <mergeCell ref="LDI12:LDN12"/>
    <mergeCell ref="LDO12:LDT12"/>
    <mergeCell ref="LDU12:LDZ12"/>
    <mergeCell ref="LEA12:LEF12"/>
    <mergeCell ref="LEG12:LEL12"/>
    <mergeCell ref="LBS12:LBX12"/>
    <mergeCell ref="LBY12:LCD12"/>
    <mergeCell ref="LCE12:LCJ12"/>
    <mergeCell ref="LCK12:LCP12"/>
    <mergeCell ref="LCQ12:LCV12"/>
    <mergeCell ref="LCW12:LDB12"/>
    <mergeCell ref="LAI12:LAN12"/>
    <mergeCell ref="LAO12:LAT12"/>
    <mergeCell ref="LAU12:LAZ12"/>
    <mergeCell ref="LBA12:LBF12"/>
    <mergeCell ref="LBG12:LBL12"/>
    <mergeCell ref="LBM12:LBR12"/>
    <mergeCell ref="KYY12:KZD12"/>
    <mergeCell ref="KZE12:KZJ12"/>
    <mergeCell ref="KZK12:KZP12"/>
    <mergeCell ref="KZQ12:KZV12"/>
    <mergeCell ref="KZW12:LAB12"/>
    <mergeCell ref="LAC12:LAH12"/>
    <mergeCell ref="KXO12:KXT12"/>
    <mergeCell ref="KXU12:KXZ12"/>
    <mergeCell ref="KYA12:KYF12"/>
    <mergeCell ref="KYG12:KYL12"/>
    <mergeCell ref="KYM12:KYR12"/>
    <mergeCell ref="KYS12:KYX12"/>
    <mergeCell ref="KWE12:KWJ12"/>
    <mergeCell ref="KWK12:KWP12"/>
    <mergeCell ref="KWQ12:KWV12"/>
    <mergeCell ref="KWW12:KXB12"/>
    <mergeCell ref="KXC12:KXH12"/>
    <mergeCell ref="KXI12:KXN12"/>
    <mergeCell ref="LLK12:LLP12"/>
    <mergeCell ref="LLQ12:LLV12"/>
    <mergeCell ref="LLW12:LMB12"/>
    <mergeCell ref="LMC12:LMH12"/>
    <mergeCell ref="LMI12:LMN12"/>
    <mergeCell ref="LMO12:LMT12"/>
    <mergeCell ref="LKA12:LKF12"/>
    <mergeCell ref="LKG12:LKL12"/>
    <mergeCell ref="LKM12:LKR12"/>
    <mergeCell ref="LKS12:LKX12"/>
    <mergeCell ref="LKY12:LLD12"/>
    <mergeCell ref="LLE12:LLJ12"/>
    <mergeCell ref="LIQ12:LIV12"/>
    <mergeCell ref="LIW12:LJB12"/>
    <mergeCell ref="LJC12:LJH12"/>
    <mergeCell ref="LJI12:LJN12"/>
    <mergeCell ref="LJO12:LJT12"/>
    <mergeCell ref="LJU12:LJZ12"/>
    <mergeCell ref="LHG12:LHL12"/>
    <mergeCell ref="LHM12:LHR12"/>
    <mergeCell ref="LHS12:LHX12"/>
    <mergeCell ref="LHY12:LID12"/>
    <mergeCell ref="LIE12:LIJ12"/>
    <mergeCell ref="LIK12:LIP12"/>
    <mergeCell ref="LFW12:LGB12"/>
    <mergeCell ref="LGC12:LGH12"/>
    <mergeCell ref="LGI12:LGN12"/>
    <mergeCell ref="LGO12:LGT12"/>
    <mergeCell ref="LGU12:LGZ12"/>
    <mergeCell ref="LHA12:LHF12"/>
    <mergeCell ref="LEM12:LER12"/>
    <mergeCell ref="LES12:LEX12"/>
    <mergeCell ref="LEY12:LFD12"/>
    <mergeCell ref="LFE12:LFJ12"/>
    <mergeCell ref="LFK12:LFP12"/>
    <mergeCell ref="LFQ12:LFV12"/>
    <mergeCell ref="LTS12:LTX12"/>
    <mergeCell ref="LTY12:LUD12"/>
    <mergeCell ref="LUE12:LUJ12"/>
    <mergeCell ref="LUK12:LUP12"/>
    <mergeCell ref="LUQ12:LUV12"/>
    <mergeCell ref="LUW12:LVB12"/>
    <mergeCell ref="LSI12:LSN12"/>
    <mergeCell ref="LSO12:LST12"/>
    <mergeCell ref="LSU12:LSZ12"/>
    <mergeCell ref="LTA12:LTF12"/>
    <mergeCell ref="LTG12:LTL12"/>
    <mergeCell ref="LTM12:LTR12"/>
    <mergeCell ref="LQY12:LRD12"/>
    <mergeCell ref="LRE12:LRJ12"/>
    <mergeCell ref="LRK12:LRP12"/>
    <mergeCell ref="LRQ12:LRV12"/>
    <mergeCell ref="LRW12:LSB12"/>
    <mergeCell ref="LSC12:LSH12"/>
    <mergeCell ref="LPO12:LPT12"/>
    <mergeCell ref="LPU12:LPZ12"/>
    <mergeCell ref="LQA12:LQF12"/>
    <mergeCell ref="LQG12:LQL12"/>
    <mergeCell ref="LQM12:LQR12"/>
    <mergeCell ref="LQS12:LQX12"/>
    <mergeCell ref="LOE12:LOJ12"/>
    <mergeCell ref="LOK12:LOP12"/>
    <mergeCell ref="LOQ12:LOV12"/>
    <mergeCell ref="LOW12:LPB12"/>
    <mergeCell ref="LPC12:LPH12"/>
    <mergeCell ref="LPI12:LPN12"/>
    <mergeCell ref="LMU12:LMZ12"/>
    <mergeCell ref="LNA12:LNF12"/>
    <mergeCell ref="LNG12:LNL12"/>
    <mergeCell ref="LNM12:LNR12"/>
    <mergeCell ref="LNS12:LNX12"/>
    <mergeCell ref="LNY12:LOD12"/>
    <mergeCell ref="MCA12:MCF12"/>
    <mergeCell ref="MCG12:MCL12"/>
    <mergeCell ref="MCM12:MCR12"/>
    <mergeCell ref="MCS12:MCX12"/>
    <mergeCell ref="MCY12:MDD12"/>
    <mergeCell ref="MDE12:MDJ12"/>
    <mergeCell ref="MAQ12:MAV12"/>
    <mergeCell ref="MAW12:MBB12"/>
    <mergeCell ref="MBC12:MBH12"/>
    <mergeCell ref="MBI12:MBN12"/>
    <mergeCell ref="MBO12:MBT12"/>
    <mergeCell ref="MBU12:MBZ12"/>
    <mergeCell ref="LZG12:LZL12"/>
    <mergeCell ref="LZM12:LZR12"/>
    <mergeCell ref="LZS12:LZX12"/>
    <mergeCell ref="LZY12:MAD12"/>
    <mergeCell ref="MAE12:MAJ12"/>
    <mergeCell ref="MAK12:MAP12"/>
    <mergeCell ref="LXW12:LYB12"/>
    <mergeCell ref="LYC12:LYH12"/>
    <mergeCell ref="LYI12:LYN12"/>
    <mergeCell ref="LYO12:LYT12"/>
    <mergeCell ref="LYU12:LYZ12"/>
    <mergeCell ref="LZA12:LZF12"/>
    <mergeCell ref="LWM12:LWR12"/>
    <mergeCell ref="LWS12:LWX12"/>
    <mergeCell ref="LWY12:LXD12"/>
    <mergeCell ref="LXE12:LXJ12"/>
    <mergeCell ref="LXK12:LXP12"/>
    <mergeCell ref="LXQ12:LXV12"/>
    <mergeCell ref="LVC12:LVH12"/>
    <mergeCell ref="LVI12:LVN12"/>
    <mergeCell ref="LVO12:LVT12"/>
    <mergeCell ref="LVU12:LVZ12"/>
    <mergeCell ref="LWA12:LWF12"/>
    <mergeCell ref="LWG12:LWL12"/>
    <mergeCell ref="MKI12:MKN12"/>
    <mergeCell ref="MKO12:MKT12"/>
    <mergeCell ref="MKU12:MKZ12"/>
    <mergeCell ref="MLA12:MLF12"/>
    <mergeCell ref="MLG12:MLL12"/>
    <mergeCell ref="MLM12:MLR12"/>
    <mergeCell ref="MIY12:MJD12"/>
    <mergeCell ref="MJE12:MJJ12"/>
    <mergeCell ref="MJK12:MJP12"/>
    <mergeCell ref="MJQ12:MJV12"/>
    <mergeCell ref="MJW12:MKB12"/>
    <mergeCell ref="MKC12:MKH12"/>
    <mergeCell ref="MHO12:MHT12"/>
    <mergeCell ref="MHU12:MHZ12"/>
    <mergeCell ref="MIA12:MIF12"/>
    <mergeCell ref="MIG12:MIL12"/>
    <mergeCell ref="MIM12:MIR12"/>
    <mergeCell ref="MIS12:MIX12"/>
    <mergeCell ref="MGE12:MGJ12"/>
    <mergeCell ref="MGK12:MGP12"/>
    <mergeCell ref="MGQ12:MGV12"/>
    <mergeCell ref="MGW12:MHB12"/>
    <mergeCell ref="MHC12:MHH12"/>
    <mergeCell ref="MHI12:MHN12"/>
    <mergeCell ref="MEU12:MEZ12"/>
    <mergeCell ref="MFA12:MFF12"/>
    <mergeCell ref="MFG12:MFL12"/>
    <mergeCell ref="MFM12:MFR12"/>
    <mergeCell ref="MFS12:MFX12"/>
    <mergeCell ref="MFY12:MGD12"/>
    <mergeCell ref="MDK12:MDP12"/>
    <mergeCell ref="MDQ12:MDV12"/>
    <mergeCell ref="MDW12:MEB12"/>
    <mergeCell ref="MEC12:MEH12"/>
    <mergeCell ref="MEI12:MEN12"/>
    <mergeCell ref="MEO12:MET12"/>
    <mergeCell ref="MSQ12:MSV12"/>
    <mergeCell ref="MSW12:MTB12"/>
    <mergeCell ref="MTC12:MTH12"/>
    <mergeCell ref="MTI12:MTN12"/>
    <mergeCell ref="MTO12:MTT12"/>
    <mergeCell ref="MTU12:MTZ12"/>
    <mergeCell ref="MRG12:MRL12"/>
    <mergeCell ref="MRM12:MRR12"/>
    <mergeCell ref="MRS12:MRX12"/>
    <mergeCell ref="MRY12:MSD12"/>
    <mergeCell ref="MSE12:MSJ12"/>
    <mergeCell ref="MSK12:MSP12"/>
    <mergeCell ref="MPW12:MQB12"/>
    <mergeCell ref="MQC12:MQH12"/>
    <mergeCell ref="MQI12:MQN12"/>
    <mergeCell ref="MQO12:MQT12"/>
    <mergeCell ref="MQU12:MQZ12"/>
    <mergeCell ref="MRA12:MRF12"/>
    <mergeCell ref="MOM12:MOR12"/>
    <mergeCell ref="MOS12:MOX12"/>
    <mergeCell ref="MOY12:MPD12"/>
    <mergeCell ref="MPE12:MPJ12"/>
    <mergeCell ref="MPK12:MPP12"/>
    <mergeCell ref="MPQ12:MPV12"/>
    <mergeCell ref="MNC12:MNH12"/>
    <mergeCell ref="MNI12:MNN12"/>
    <mergeCell ref="MNO12:MNT12"/>
    <mergeCell ref="MNU12:MNZ12"/>
    <mergeCell ref="MOA12:MOF12"/>
    <mergeCell ref="MOG12:MOL12"/>
    <mergeCell ref="MLS12:MLX12"/>
    <mergeCell ref="MLY12:MMD12"/>
    <mergeCell ref="MME12:MMJ12"/>
    <mergeCell ref="MMK12:MMP12"/>
    <mergeCell ref="MMQ12:MMV12"/>
    <mergeCell ref="MMW12:MNB12"/>
    <mergeCell ref="NAY12:NBD12"/>
    <mergeCell ref="NBE12:NBJ12"/>
    <mergeCell ref="NBK12:NBP12"/>
    <mergeCell ref="NBQ12:NBV12"/>
    <mergeCell ref="NBW12:NCB12"/>
    <mergeCell ref="NCC12:NCH12"/>
    <mergeCell ref="MZO12:MZT12"/>
    <mergeCell ref="MZU12:MZZ12"/>
    <mergeCell ref="NAA12:NAF12"/>
    <mergeCell ref="NAG12:NAL12"/>
    <mergeCell ref="NAM12:NAR12"/>
    <mergeCell ref="NAS12:NAX12"/>
    <mergeCell ref="MYE12:MYJ12"/>
    <mergeCell ref="MYK12:MYP12"/>
    <mergeCell ref="MYQ12:MYV12"/>
    <mergeCell ref="MYW12:MZB12"/>
    <mergeCell ref="MZC12:MZH12"/>
    <mergeCell ref="MZI12:MZN12"/>
    <mergeCell ref="MWU12:MWZ12"/>
    <mergeCell ref="MXA12:MXF12"/>
    <mergeCell ref="MXG12:MXL12"/>
    <mergeCell ref="MXM12:MXR12"/>
    <mergeCell ref="MXS12:MXX12"/>
    <mergeCell ref="MXY12:MYD12"/>
    <mergeCell ref="MVK12:MVP12"/>
    <mergeCell ref="MVQ12:MVV12"/>
    <mergeCell ref="MVW12:MWB12"/>
    <mergeCell ref="MWC12:MWH12"/>
    <mergeCell ref="MWI12:MWN12"/>
    <mergeCell ref="MWO12:MWT12"/>
    <mergeCell ref="MUA12:MUF12"/>
    <mergeCell ref="MUG12:MUL12"/>
    <mergeCell ref="MUM12:MUR12"/>
    <mergeCell ref="MUS12:MUX12"/>
    <mergeCell ref="MUY12:MVD12"/>
    <mergeCell ref="MVE12:MVJ12"/>
    <mergeCell ref="NJG12:NJL12"/>
    <mergeCell ref="NJM12:NJR12"/>
    <mergeCell ref="NJS12:NJX12"/>
    <mergeCell ref="NJY12:NKD12"/>
    <mergeCell ref="NKE12:NKJ12"/>
    <mergeCell ref="NKK12:NKP12"/>
    <mergeCell ref="NHW12:NIB12"/>
    <mergeCell ref="NIC12:NIH12"/>
    <mergeCell ref="NII12:NIN12"/>
    <mergeCell ref="NIO12:NIT12"/>
    <mergeCell ref="NIU12:NIZ12"/>
    <mergeCell ref="NJA12:NJF12"/>
    <mergeCell ref="NGM12:NGR12"/>
    <mergeCell ref="NGS12:NGX12"/>
    <mergeCell ref="NGY12:NHD12"/>
    <mergeCell ref="NHE12:NHJ12"/>
    <mergeCell ref="NHK12:NHP12"/>
    <mergeCell ref="NHQ12:NHV12"/>
    <mergeCell ref="NFC12:NFH12"/>
    <mergeCell ref="NFI12:NFN12"/>
    <mergeCell ref="NFO12:NFT12"/>
    <mergeCell ref="NFU12:NFZ12"/>
    <mergeCell ref="NGA12:NGF12"/>
    <mergeCell ref="NGG12:NGL12"/>
    <mergeCell ref="NDS12:NDX12"/>
    <mergeCell ref="NDY12:NED12"/>
    <mergeCell ref="NEE12:NEJ12"/>
    <mergeCell ref="NEK12:NEP12"/>
    <mergeCell ref="NEQ12:NEV12"/>
    <mergeCell ref="NEW12:NFB12"/>
    <mergeCell ref="NCI12:NCN12"/>
    <mergeCell ref="NCO12:NCT12"/>
    <mergeCell ref="NCU12:NCZ12"/>
    <mergeCell ref="NDA12:NDF12"/>
    <mergeCell ref="NDG12:NDL12"/>
    <mergeCell ref="NDM12:NDR12"/>
    <mergeCell ref="NRO12:NRT12"/>
    <mergeCell ref="NRU12:NRZ12"/>
    <mergeCell ref="NSA12:NSF12"/>
    <mergeCell ref="NSG12:NSL12"/>
    <mergeCell ref="NSM12:NSR12"/>
    <mergeCell ref="NSS12:NSX12"/>
    <mergeCell ref="NQE12:NQJ12"/>
    <mergeCell ref="NQK12:NQP12"/>
    <mergeCell ref="NQQ12:NQV12"/>
    <mergeCell ref="NQW12:NRB12"/>
    <mergeCell ref="NRC12:NRH12"/>
    <mergeCell ref="NRI12:NRN12"/>
    <mergeCell ref="NOU12:NOZ12"/>
    <mergeCell ref="NPA12:NPF12"/>
    <mergeCell ref="NPG12:NPL12"/>
    <mergeCell ref="NPM12:NPR12"/>
    <mergeCell ref="NPS12:NPX12"/>
    <mergeCell ref="NPY12:NQD12"/>
    <mergeCell ref="NNK12:NNP12"/>
    <mergeCell ref="NNQ12:NNV12"/>
    <mergeCell ref="NNW12:NOB12"/>
    <mergeCell ref="NOC12:NOH12"/>
    <mergeCell ref="NOI12:NON12"/>
    <mergeCell ref="NOO12:NOT12"/>
    <mergeCell ref="NMA12:NMF12"/>
    <mergeCell ref="NMG12:NML12"/>
    <mergeCell ref="NMM12:NMR12"/>
    <mergeCell ref="NMS12:NMX12"/>
    <mergeCell ref="NMY12:NND12"/>
    <mergeCell ref="NNE12:NNJ12"/>
    <mergeCell ref="NKQ12:NKV12"/>
    <mergeCell ref="NKW12:NLB12"/>
    <mergeCell ref="NLC12:NLH12"/>
    <mergeCell ref="NLI12:NLN12"/>
    <mergeCell ref="NLO12:NLT12"/>
    <mergeCell ref="NLU12:NLZ12"/>
    <mergeCell ref="NZW12:OAB12"/>
    <mergeCell ref="OAC12:OAH12"/>
    <mergeCell ref="OAI12:OAN12"/>
    <mergeCell ref="OAO12:OAT12"/>
    <mergeCell ref="OAU12:OAZ12"/>
    <mergeCell ref="OBA12:OBF12"/>
    <mergeCell ref="NYM12:NYR12"/>
    <mergeCell ref="NYS12:NYX12"/>
    <mergeCell ref="NYY12:NZD12"/>
    <mergeCell ref="NZE12:NZJ12"/>
    <mergeCell ref="NZK12:NZP12"/>
    <mergeCell ref="NZQ12:NZV12"/>
    <mergeCell ref="NXC12:NXH12"/>
    <mergeCell ref="NXI12:NXN12"/>
    <mergeCell ref="NXO12:NXT12"/>
    <mergeCell ref="NXU12:NXZ12"/>
    <mergeCell ref="NYA12:NYF12"/>
    <mergeCell ref="NYG12:NYL12"/>
    <mergeCell ref="NVS12:NVX12"/>
    <mergeCell ref="NVY12:NWD12"/>
    <mergeCell ref="NWE12:NWJ12"/>
    <mergeCell ref="NWK12:NWP12"/>
    <mergeCell ref="NWQ12:NWV12"/>
    <mergeCell ref="NWW12:NXB12"/>
    <mergeCell ref="NUI12:NUN12"/>
    <mergeCell ref="NUO12:NUT12"/>
    <mergeCell ref="NUU12:NUZ12"/>
    <mergeCell ref="NVA12:NVF12"/>
    <mergeCell ref="NVG12:NVL12"/>
    <mergeCell ref="NVM12:NVR12"/>
    <mergeCell ref="NSY12:NTD12"/>
    <mergeCell ref="NTE12:NTJ12"/>
    <mergeCell ref="NTK12:NTP12"/>
    <mergeCell ref="NTQ12:NTV12"/>
    <mergeCell ref="NTW12:NUB12"/>
    <mergeCell ref="NUC12:NUH12"/>
    <mergeCell ref="OIE12:OIJ12"/>
    <mergeCell ref="OIK12:OIP12"/>
    <mergeCell ref="OIQ12:OIV12"/>
    <mergeCell ref="OIW12:OJB12"/>
    <mergeCell ref="OJC12:OJH12"/>
    <mergeCell ref="OJI12:OJN12"/>
    <mergeCell ref="OGU12:OGZ12"/>
    <mergeCell ref="OHA12:OHF12"/>
    <mergeCell ref="OHG12:OHL12"/>
    <mergeCell ref="OHM12:OHR12"/>
    <mergeCell ref="OHS12:OHX12"/>
    <mergeCell ref="OHY12:OID12"/>
    <mergeCell ref="OFK12:OFP12"/>
    <mergeCell ref="OFQ12:OFV12"/>
    <mergeCell ref="OFW12:OGB12"/>
    <mergeCell ref="OGC12:OGH12"/>
    <mergeCell ref="OGI12:OGN12"/>
    <mergeCell ref="OGO12:OGT12"/>
    <mergeCell ref="OEA12:OEF12"/>
    <mergeCell ref="OEG12:OEL12"/>
    <mergeCell ref="OEM12:OER12"/>
    <mergeCell ref="OES12:OEX12"/>
    <mergeCell ref="OEY12:OFD12"/>
    <mergeCell ref="OFE12:OFJ12"/>
    <mergeCell ref="OCQ12:OCV12"/>
    <mergeCell ref="OCW12:ODB12"/>
    <mergeCell ref="ODC12:ODH12"/>
    <mergeCell ref="ODI12:ODN12"/>
    <mergeCell ref="ODO12:ODT12"/>
    <mergeCell ref="ODU12:ODZ12"/>
    <mergeCell ref="OBG12:OBL12"/>
    <mergeCell ref="OBM12:OBR12"/>
    <mergeCell ref="OBS12:OBX12"/>
    <mergeCell ref="OBY12:OCD12"/>
    <mergeCell ref="OCE12:OCJ12"/>
    <mergeCell ref="OCK12:OCP12"/>
    <mergeCell ref="OQM12:OQR12"/>
    <mergeCell ref="OQS12:OQX12"/>
    <mergeCell ref="OQY12:ORD12"/>
    <mergeCell ref="ORE12:ORJ12"/>
    <mergeCell ref="ORK12:ORP12"/>
    <mergeCell ref="ORQ12:ORV12"/>
    <mergeCell ref="OPC12:OPH12"/>
    <mergeCell ref="OPI12:OPN12"/>
    <mergeCell ref="OPO12:OPT12"/>
    <mergeCell ref="OPU12:OPZ12"/>
    <mergeCell ref="OQA12:OQF12"/>
    <mergeCell ref="OQG12:OQL12"/>
    <mergeCell ref="ONS12:ONX12"/>
    <mergeCell ref="ONY12:OOD12"/>
    <mergeCell ref="OOE12:OOJ12"/>
    <mergeCell ref="OOK12:OOP12"/>
    <mergeCell ref="OOQ12:OOV12"/>
    <mergeCell ref="OOW12:OPB12"/>
    <mergeCell ref="OMI12:OMN12"/>
    <mergeCell ref="OMO12:OMT12"/>
    <mergeCell ref="OMU12:OMZ12"/>
    <mergeCell ref="ONA12:ONF12"/>
    <mergeCell ref="ONG12:ONL12"/>
    <mergeCell ref="ONM12:ONR12"/>
    <mergeCell ref="OKY12:OLD12"/>
    <mergeCell ref="OLE12:OLJ12"/>
    <mergeCell ref="OLK12:OLP12"/>
    <mergeCell ref="OLQ12:OLV12"/>
    <mergeCell ref="OLW12:OMB12"/>
    <mergeCell ref="OMC12:OMH12"/>
    <mergeCell ref="OJO12:OJT12"/>
    <mergeCell ref="OJU12:OJZ12"/>
    <mergeCell ref="OKA12:OKF12"/>
    <mergeCell ref="OKG12:OKL12"/>
    <mergeCell ref="OKM12:OKR12"/>
    <mergeCell ref="OKS12:OKX12"/>
    <mergeCell ref="OYU12:OYZ12"/>
    <mergeCell ref="OZA12:OZF12"/>
    <mergeCell ref="OZG12:OZL12"/>
    <mergeCell ref="OZM12:OZR12"/>
    <mergeCell ref="OZS12:OZX12"/>
    <mergeCell ref="OZY12:PAD12"/>
    <mergeCell ref="OXK12:OXP12"/>
    <mergeCell ref="OXQ12:OXV12"/>
    <mergeCell ref="OXW12:OYB12"/>
    <mergeCell ref="OYC12:OYH12"/>
    <mergeCell ref="OYI12:OYN12"/>
    <mergeCell ref="OYO12:OYT12"/>
    <mergeCell ref="OWA12:OWF12"/>
    <mergeCell ref="OWG12:OWL12"/>
    <mergeCell ref="OWM12:OWR12"/>
    <mergeCell ref="OWS12:OWX12"/>
    <mergeCell ref="OWY12:OXD12"/>
    <mergeCell ref="OXE12:OXJ12"/>
    <mergeCell ref="OUQ12:OUV12"/>
    <mergeCell ref="OUW12:OVB12"/>
    <mergeCell ref="OVC12:OVH12"/>
    <mergeCell ref="OVI12:OVN12"/>
    <mergeCell ref="OVO12:OVT12"/>
    <mergeCell ref="OVU12:OVZ12"/>
    <mergeCell ref="OTG12:OTL12"/>
    <mergeCell ref="OTM12:OTR12"/>
    <mergeCell ref="OTS12:OTX12"/>
    <mergeCell ref="OTY12:OUD12"/>
    <mergeCell ref="OUE12:OUJ12"/>
    <mergeCell ref="OUK12:OUP12"/>
    <mergeCell ref="ORW12:OSB12"/>
    <mergeCell ref="OSC12:OSH12"/>
    <mergeCell ref="OSI12:OSN12"/>
    <mergeCell ref="OSO12:OST12"/>
    <mergeCell ref="OSU12:OSZ12"/>
    <mergeCell ref="OTA12:OTF12"/>
    <mergeCell ref="PHC12:PHH12"/>
    <mergeCell ref="PHI12:PHN12"/>
    <mergeCell ref="PHO12:PHT12"/>
    <mergeCell ref="PHU12:PHZ12"/>
    <mergeCell ref="PIA12:PIF12"/>
    <mergeCell ref="PIG12:PIL12"/>
    <mergeCell ref="PFS12:PFX12"/>
    <mergeCell ref="PFY12:PGD12"/>
    <mergeCell ref="PGE12:PGJ12"/>
    <mergeCell ref="PGK12:PGP12"/>
    <mergeCell ref="PGQ12:PGV12"/>
    <mergeCell ref="PGW12:PHB12"/>
    <mergeCell ref="PEI12:PEN12"/>
    <mergeCell ref="PEO12:PET12"/>
    <mergeCell ref="PEU12:PEZ12"/>
    <mergeCell ref="PFA12:PFF12"/>
    <mergeCell ref="PFG12:PFL12"/>
    <mergeCell ref="PFM12:PFR12"/>
    <mergeCell ref="PCY12:PDD12"/>
    <mergeCell ref="PDE12:PDJ12"/>
    <mergeCell ref="PDK12:PDP12"/>
    <mergeCell ref="PDQ12:PDV12"/>
    <mergeCell ref="PDW12:PEB12"/>
    <mergeCell ref="PEC12:PEH12"/>
    <mergeCell ref="PBO12:PBT12"/>
    <mergeCell ref="PBU12:PBZ12"/>
    <mergeCell ref="PCA12:PCF12"/>
    <mergeCell ref="PCG12:PCL12"/>
    <mergeCell ref="PCM12:PCR12"/>
    <mergeCell ref="PCS12:PCX12"/>
    <mergeCell ref="PAE12:PAJ12"/>
    <mergeCell ref="PAK12:PAP12"/>
    <mergeCell ref="PAQ12:PAV12"/>
    <mergeCell ref="PAW12:PBB12"/>
    <mergeCell ref="PBC12:PBH12"/>
    <mergeCell ref="PBI12:PBN12"/>
    <mergeCell ref="PPK12:PPP12"/>
    <mergeCell ref="PPQ12:PPV12"/>
    <mergeCell ref="PPW12:PQB12"/>
    <mergeCell ref="PQC12:PQH12"/>
    <mergeCell ref="PQI12:PQN12"/>
    <mergeCell ref="PQO12:PQT12"/>
    <mergeCell ref="POA12:POF12"/>
    <mergeCell ref="POG12:POL12"/>
    <mergeCell ref="POM12:POR12"/>
    <mergeCell ref="POS12:POX12"/>
    <mergeCell ref="POY12:PPD12"/>
    <mergeCell ref="PPE12:PPJ12"/>
    <mergeCell ref="PMQ12:PMV12"/>
    <mergeCell ref="PMW12:PNB12"/>
    <mergeCell ref="PNC12:PNH12"/>
    <mergeCell ref="PNI12:PNN12"/>
    <mergeCell ref="PNO12:PNT12"/>
    <mergeCell ref="PNU12:PNZ12"/>
    <mergeCell ref="PLG12:PLL12"/>
    <mergeCell ref="PLM12:PLR12"/>
    <mergeCell ref="PLS12:PLX12"/>
    <mergeCell ref="PLY12:PMD12"/>
    <mergeCell ref="PME12:PMJ12"/>
    <mergeCell ref="PMK12:PMP12"/>
    <mergeCell ref="PJW12:PKB12"/>
    <mergeCell ref="PKC12:PKH12"/>
    <mergeCell ref="PKI12:PKN12"/>
    <mergeCell ref="PKO12:PKT12"/>
    <mergeCell ref="PKU12:PKZ12"/>
    <mergeCell ref="PLA12:PLF12"/>
    <mergeCell ref="PIM12:PIR12"/>
    <mergeCell ref="PIS12:PIX12"/>
    <mergeCell ref="PIY12:PJD12"/>
    <mergeCell ref="PJE12:PJJ12"/>
    <mergeCell ref="PJK12:PJP12"/>
    <mergeCell ref="PJQ12:PJV12"/>
    <mergeCell ref="PXS12:PXX12"/>
    <mergeCell ref="PXY12:PYD12"/>
    <mergeCell ref="PYE12:PYJ12"/>
    <mergeCell ref="PYK12:PYP12"/>
    <mergeCell ref="PYQ12:PYV12"/>
    <mergeCell ref="PYW12:PZB12"/>
    <mergeCell ref="PWI12:PWN12"/>
    <mergeCell ref="PWO12:PWT12"/>
    <mergeCell ref="PWU12:PWZ12"/>
    <mergeCell ref="PXA12:PXF12"/>
    <mergeCell ref="PXG12:PXL12"/>
    <mergeCell ref="PXM12:PXR12"/>
    <mergeCell ref="PUY12:PVD12"/>
    <mergeCell ref="PVE12:PVJ12"/>
    <mergeCell ref="PVK12:PVP12"/>
    <mergeCell ref="PVQ12:PVV12"/>
    <mergeCell ref="PVW12:PWB12"/>
    <mergeCell ref="PWC12:PWH12"/>
    <mergeCell ref="PTO12:PTT12"/>
    <mergeCell ref="PTU12:PTZ12"/>
    <mergeCell ref="PUA12:PUF12"/>
    <mergeCell ref="PUG12:PUL12"/>
    <mergeCell ref="PUM12:PUR12"/>
    <mergeCell ref="PUS12:PUX12"/>
    <mergeCell ref="PSE12:PSJ12"/>
    <mergeCell ref="PSK12:PSP12"/>
    <mergeCell ref="PSQ12:PSV12"/>
    <mergeCell ref="PSW12:PTB12"/>
    <mergeCell ref="PTC12:PTH12"/>
    <mergeCell ref="PTI12:PTN12"/>
    <mergeCell ref="PQU12:PQZ12"/>
    <mergeCell ref="PRA12:PRF12"/>
    <mergeCell ref="PRG12:PRL12"/>
    <mergeCell ref="PRM12:PRR12"/>
    <mergeCell ref="PRS12:PRX12"/>
    <mergeCell ref="PRY12:PSD12"/>
    <mergeCell ref="QGA12:QGF12"/>
    <mergeCell ref="QGG12:QGL12"/>
    <mergeCell ref="QGM12:QGR12"/>
    <mergeCell ref="QGS12:QGX12"/>
    <mergeCell ref="QGY12:QHD12"/>
    <mergeCell ref="QHE12:QHJ12"/>
    <mergeCell ref="QEQ12:QEV12"/>
    <mergeCell ref="QEW12:QFB12"/>
    <mergeCell ref="QFC12:QFH12"/>
    <mergeCell ref="QFI12:QFN12"/>
    <mergeCell ref="QFO12:QFT12"/>
    <mergeCell ref="QFU12:QFZ12"/>
    <mergeCell ref="QDG12:QDL12"/>
    <mergeCell ref="QDM12:QDR12"/>
    <mergeCell ref="QDS12:QDX12"/>
    <mergeCell ref="QDY12:QED12"/>
    <mergeCell ref="QEE12:QEJ12"/>
    <mergeCell ref="QEK12:QEP12"/>
    <mergeCell ref="QBW12:QCB12"/>
    <mergeCell ref="QCC12:QCH12"/>
    <mergeCell ref="QCI12:QCN12"/>
    <mergeCell ref="QCO12:QCT12"/>
    <mergeCell ref="QCU12:QCZ12"/>
    <mergeCell ref="QDA12:QDF12"/>
    <mergeCell ref="QAM12:QAR12"/>
    <mergeCell ref="QAS12:QAX12"/>
    <mergeCell ref="QAY12:QBD12"/>
    <mergeCell ref="QBE12:QBJ12"/>
    <mergeCell ref="QBK12:QBP12"/>
    <mergeCell ref="QBQ12:QBV12"/>
    <mergeCell ref="PZC12:PZH12"/>
    <mergeCell ref="PZI12:PZN12"/>
    <mergeCell ref="PZO12:PZT12"/>
    <mergeCell ref="PZU12:PZZ12"/>
    <mergeCell ref="QAA12:QAF12"/>
    <mergeCell ref="QAG12:QAL12"/>
    <mergeCell ref="QOI12:QON12"/>
    <mergeCell ref="QOO12:QOT12"/>
    <mergeCell ref="QOU12:QOZ12"/>
    <mergeCell ref="QPA12:QPF12"/>
    <mergeCell ref="QPG12:QPL12"/>
    <mergeCell ref="QPM12:QPR12"/>
    <mergeCell ref="QMY12:QND12"/>
    <mergeCell ref="QNE12:QNJ12"/>
    <mergeCell ref="QNK12:QNP12"/>
    <mergeCell ref="QNQ12:QNV12"/>
    <mergeCell ref="QNW12:QOB12"/>
    <mergeCell ref="QOC12:QOH12"/>
    <mergeCell ref="QLO12:QLT12"/>
    <mergeCell ref="QLU12:QLZ12"/>
    <mergeCell ref="QMA12:QMF12"/>
    <mergeCell ref="QMG12:QML12"/>
    <mergeCell ref="QMM12:QMR12"/>
    <mergeCell ref="QMS12:QMX12"/>
    <mergeCell ref="QKE12:QKJ12"/>
    <mergeCell ref="QKK12:QKP12"/>
    <mergeCell ref="QKQ12:QKV12"/>
    <mergeCell ref="QKW12:QLB12"/>
    <mergeCell ref="QLC12:QLH12"/>
    <mergeCell ref="QLI12:QLN12"/>
    <mergeCell ref="QIU12:QIZ12"/>
    <mergeCell ref="QJA12:QJF12"/>
    <mergeCell ref="QJG12:QJL12"/>
    <mergeCell ref="QJM12:QJR12"/>
    <mergeCell ref="QJS12:QJX12"/>
    <mergeCell ref="QJY12:QKD12"/>
    <mergeCell ref="QHK12:QHP12"/>
    <mergeCell ref="QHQ12:QHV12"/>
    <mergeCell ref="QHW12:QIB12"/>
    <mergeCell ref="QIC12:QIH12"/>
    <mergeCell ref="QII12:QIN12"/>
    <mergeCell ref="QIO12:QIT12"/>
    <mergeCell ref="QWQ12:QWV12"/>
    <mergeCell ref="QWW12:QXB12"/>
    <mergeCell ref="QXC12:QXH12"/>
    <mergeCell ref="QXI12:QXN12"/>
    <mergeCell ref="QXO12:QXT12"/>
    <mergeCell ref="QXU12:QXZ12"/>
    <mergeCell ref="QVG12:QVL12"/>
    <mergeCell ref="QVM12:QVR12"/>
    <mergeCell ref="QVS12:QVX12"/>
    <mergeCell ref="QVY12:QWD12"/>
    <mergeCell ref="QWE12:QWJ12"/>
    <mergeCell ref="QWK12:QWP12"/>
    <mergeCell ref="QTW12:QUB12"/>
    <mergeCell ref="QUC12:QUH12"/>
    <mergeCell ref="QUI12:QUN12"/>
    <mergeCell ref="QUO12:QUT12"/>
    <mergeCell ref="QUU12:QUZ12"/>
    <mergeCell ref="QVA12:QVF12"/>
    <mergeCell ref="QSM12:QSR12"/>
    <mergeCell ref="QSS12:QSX12"/>
    <mergeCell ref="QSY12:QTD12"/>
    <mergeCell ref="QTE12:QTJ12"/>
    <mergeCell ref="QTK12:QTP12"/>
    <mergeCell ref="QTQ12:QTV12"/>
    <mergeCell ref="QRC12:QRH12"/>
    <mergeCell ref="QRI12:QRN12"/>
    <mergeCell ref="QRO12:QRT12"/>
    <mergeCell ref="QRU12:QRZ12"/>
    <mergeCell ref="QSA12:QSF12"/>
    <mergeCell ref="QSG12:QSL12"/>
    <mergeCell ref="QPS12:QPX12"/>
    <mergeCell ref="QPY12:QQD12"/>
    <mergeCell ref="QQE12:QQJ12"/>
    <mergeCell ref="QQK12:QQP12"/>
    <mergeCell ref="QQQ12:QQV12"/>
    <mergeCell ref="QQW12:QRB12"/>
    <mergeCell ref="REY12:RFD12"/>
    <mergeCell ref="RFE12:RFJ12"/>
    <mergeCell ref="RFK12:RFP12"/>
    <mergeCell ref="RFQ12:RFV12"/>
    <mergeCell ref="RFW12:RGB12"/>
    <mergeCell ref="RGC12:RGH12"/>
    <mergeCell ref="RDO12:RDT12"/>
    <mergeCell ref="RDU12:RDZ12"/>
    <mergeCell ref="REA12:REF12"/>
    <mergeCell ref="REG12:REL12"/>
    <mergeCell ref="REM12:RER12"/>
    <mergeCell ref="RES12:REX12"/>
    <mergeCell ref="RCE12:RCJ12"/>
    <mergeCell ref="RCK12:RCP12"/>
    <mergeCell ref="RCQ12:RCV12"/>
    <mergeCell ref="RCW12:RDB12"/>
    <mergeCell ref="RDC12:RDH12"/>
    <mergeCell ref="RDI12:RDN12"/>
    <mergeCell ref="RAU12:RAZ12"/>
    <mergeCell ref="RBA12:RBF12"/>
    <mergeCell ref="RBG12:RBL12"/>
    <mergeCell ref="RBM12:RBR12"/>
    <mergeCell ref="RBS12:RBX12"/>
    <mergeCell ref="RBY12:RCD12"/>
    <mergeCell ref="QZK12:QZP12"/>
    <mergeCell ref="QZQ12:QZV12"/>
    <mergeCell ref="QZW12:RAB12"/>
    <mergeCell ref="RAC12:RAH12"/>
    <mergeCell ref="RAI12:RAN12"/>
    <mergeCell ref="RAO12:RAT12"/>
    <mergeCell ref="QYA12:QYF12"/>
    <mergeCell ref="QYG12:QYL12"/>
    <mergeCell ref="QYM12:QYR12"/>
    <mergeCell ref="QYS12:QYX12"/>
    <mergeCell ref="QYY12:QZD12"/>
    <mergeCell ref="QZE12:QZJ12"/>
    <mergeCell ref="RNG12:RNL12"/>
    <mergeCell ref="RNM12:RNR12"/>
    <mergeCell ref="RNS12:RNX12"/>
    <mergeCell ref="RNY12:ROD12"/>
    <mergeCell ref="ROE12:ROJ12"/>
    <mergeCell ref="ROK12:ROP12"/>
    <mergeCell ref="RLW12:RMB12"/>
    <mergeCell ref="RMC12:RMH12"/>
    <mergeCell ref="RMI12:RMN12"/>
    <mergeCell ref="RMO12:RMT12"/>
    <mergeCell ref="RMU12:RMZ12"/>
    <mergeCell ref="RNA12:RNF12"/>
    <mergeCell ref="RKM12:RKR12"/>
    <mergeCell ref="RKS12:RKX12"/>
    <mergeCell ref="RKY12:RLD12"/>
    <mergeCell ref="RLE12:RLJ12"/>
    <mergeCell ref="RLK12:RLP12"/>
    <mergeCell ref="RLQ12:RLV12"/>
    <mergeCell ref="RJC12:RJH12"/>
    <mergeCell ref="RJI12:RJN12"/>
    <mergeCell ref="RJO12:RJT12"/>
    <mergeCell ref="RJU12:RJZ12"/>
    <mergeCell ref="RKA12:RKF12"/>
    <mergeCell ref="RKG12:RKL12"/>
    <mergeCell ref="RHS12:RHX12"/>
    <mergeCell ref="RHY12:RID12"/>
    <mergeCell ref="RIE12:RIJ12"/>
    <mergeCell ref="RIK12:RIP12"/>
    <mergeCell ref="RIQ12:RIV12"/>
    <mergeCell ref="RIW12:RJB12"/>
    <mergeCell ref="RGI12:RGN12"/>
    <mergeCell ref="RGO12:RGT12"/>
    <mergeCell ref="RGU12:RGZ12"/>
    <mergeCell ref="RHA12:RHF12"/>
    <mergeCell ref="RHG12:RHL12"/>
    <mergeCell ref="RHM12:RHR12"/>
    <mergeCell ref="RVO12:RVT12"/>
    <mergeCell ref="RVU12:RVZ12"/>
    <mergeCell ref="RWA12:RWF12"/>
    <mergeCell ref="RWG12:RWL12"/>
    <mergeCell ref="RWM12:RWR12"/>
    <mergeCell ref="RWS12:RWX12"/>
    <mergeCell ref="RUE12:RUJ12"/>
    <mergeCell ref="RUK12:RUP12"/>
    <mergeCell ref="RUQ12:RUV12"/>
    <mergeCell ref="RUW12:RVB12"/>
    <mergeCell ref="RVC12:RVH12"/>
    <mergeCell ref="RVI12:RVN12"/>
    <mergeCell ref="RSU12:RSZ12"/>
    <mergeCell ref="RTA12:RTF12"/>
    <mergeCell ref="RTG12:RTL12"/>
    <mergeCell ref="RTM12:RTR12"/>
    <mergeCell ref="RTS12:RTX12"/>
    <mergeCell ref="RTY12:RUD12"/>
    <mergeCell ref="RRK12:RRP12"/>
    <mergeCell ref="RRQ12:RRV12"/>
    <mergeCell ref="RRW12:RSB12"/>
    <mergeCell ref="RSC12:RSH12"/>
    <mergeCell ref="RSI12:RSN12"/>
    <mergeCell ref="RSO12:RST12"/>
    <mergeCell ref="RQA12:RQF12"/>
    <mergeCell ref="RQG12:RQL12"/>
    <mergeCell ref="RQM12:RQR12"/>
    <mergeCell ref="RQS12:RQX12"/>
    <mergeCell ref="RQY12:RRD12"/>
    <mergeCell ref="RRE12:RRJ12"/>
    <mergeCell ref="ROQ12:ROV12"/>
    <mergeCell ref="ROW12:RPB12"/>
    <mergeCell ref="RPC12:RPH12"/>
    <mergeCell ref="RPI12:RPN12"/>
    <mergeCell ref="RPO12:RPT12"/>
    <mergeCell ref="RPU12:RPZ12"/>
    <mergeCell ref="SDW12:SEB12"/>
    <mergeCell ref="SEC12:SEH12"/>
    <mergeCell ref="SEI12:SEN12"/>
    <mergeCell ref="SEO12:SET12"/>
    <mergeCell ref="SEU12:SEZ12"/>
    <mergeCell ref="SFA12:SFF12"/>
    <mergeCell ref="SCM12:SCR12"/>
    <mergeCell ref="SCS12:SCX12"/>
    <mergeCell ref="SCY12:SDD12"/>
    <mergeCell ref="SDE12:SDJ12"/>
    <mergeCell ref="SDK12:SDP12"/>
    <mergeCell ref="SDQ12:SDV12"/>
    <mergeCell ref="SBC12:SBH12"/>
    <mergeCell ref="SBI12:SBN12"/>
    <mergeCell ref="SBO12:SBT12"/>
    <mergeCell ref="SBU12:SBZ12"/>
    <mergeCell ref="SCA12:SCF12"/>
    <mergeCell ref="SCG12:SCL12"/>
    <mergeCell ref="RZS12:RZX12"/>
    <mergeCell ref="RZY12:SAD12"/>
    <mergeCell ref="SAE12:SAJ12"/>
    <mergeCell ref="SAK12:SAP12"/>
    <mergeCell ref="SAQ12:SAV12"/>
    <mergeCell ref="SAW12:SBB12"/>
    <mergeCell ref="RYI12:RYN12"/>
    <mergeCell ref="RYO12:RYT12"/>
    <mergeCell ref="RYU12:RYZ12"/>
    <mergeCell ref="RZA12:RZF12"/>
    <mergeCell ref="RZG12:RZL12"/>
    <mergeCell ref="RZM12:RZR12"/>
    <mergeCell ref="RWY12:RXD12"/>
    <mergeCell ref="RXE12:RXJ12"/>
    <mergeCell ref="RXK12:RXP12"/>
    <mergeCell ref="RXQ12:RXV12"/>
    <mergeCell ref="RXW12:RYB12"/>
    <mergeCell ref="RYC12:RYH12"/>
    <mergeCell ref="SME12:SMJ12"/>
    <mergeCell ref="SMK12:SMP12"/>
    <mergeCell ref="SMQ12:SMV12"/>
    <mergeCell ref="SMW12:SNB12"/>
    <mergeCell ref="SNC12:SNH12"/>
    <mergeCell ref="SNI12:SNN12"/>
    <mergeCell ref="SKU12:SKZ12"/>
    <mergeCell ref="SLA12:SLF12"/>
    <mergeCell ref="SLG12:SLL12"/>
    <mergeCell ref="SLM12:SLR12"/>
    <mergeCell ref="SLS12:SLX12"/>
    <mergeCell ref="SLY12:SMD12"/>
    <mergeCell ref="SJK12:SJP12"/>
    <mergeCell ref="SJQ12:SJV12"/>
    <mergeCell ref="SJW12:SKB12"/>
    <mergeCell ref="SKC12:SKH12"/>
    <mergeCell ref="SKI12:SKN12"/>
    <mergeCell ref="SKO12:SKT12"/>
    <mergeCell ref="SIA12:SIF12"/>
    <mergeCell ref="SIG12:SIL12"/>
    <mergeCell ref="SIM12:SIR12"/>
    <mergeCell ref="SIS12:SIX12"/>
    <mergeCell ref="SIY12:SJD12"/>
    <mergeCell ref="SJE12:SJJ12"/>
    <mergeCell ref="SGQ12:SGV12"/>
    <mergeCell ref="SGW12:SHB12"/>
    <mergeCell ref="SHC12:SHH12"/>
    <mergeCell ref="SHI12:SHN12"/>
    <mergeCell ref="SHO12:SHT12"/>
    <mergeCell ref="SHU12:SHZ12"/>
    <mergeCell ref="SFG12:SFL12"/>
    <mergeCell ref="SFM12:SFR12"/>
    <mergeCell ref="SFS12:SFX12"/>
    <mergeCell ref="SFY12:SGD12"/>
    <mergeCell ref="SGE12:SGJ12"/>
    <mergeCell ref="SGK12:SGP12"/>
    <mergeCell ref="SUM12:SUR12"/>
    <mergeCell ref="SUS12:SUX12"/>
    <mergeCell ref="SUY12:SVD12"/>
    <mergeCell ref="SVE12:SVJ12"/>
    <mergeCell ref="SVK12:SVP12"/>
    <mergeCell ref="SVQ12:SVV12"/>
    <mergeCell ref="STC12:STH12"/>
    <mergeCell ref="STI12:STN12"/>
    <mergeCell ref="STO12:STT12"/>
    <mergeCell ref="STU12:STZ12"/>
    <mergeCell ref="SUA12:SUF12"/>
    <mergeCell ref="SUG12:SUL12"/>
    <mergeCell ref="SRS12:SRX12"/>
    <mergeCell ref="SRY12:SSD12"/>
    <mergeCell ref="SSE12:SSJ12"/>
    <mergeCell ref="SSK12:SSP12"/>
    <mergeCell ref="SSQ12:SSV12"/>
    <mergeCell ref="SSW12:STB12"/>
    <mergeCell ref="SQI12:SQN12"/>
    <mergeCell ref="SQO12:SQT12"/>
    <mergeCell ref="SQU12:SQZ12"/>
    <mergeCell ref="SRA12:SRF12"/>
    <mergeCell ref="SRG12:SRL12"/>
    <mergeCell ref="SRM12:SRR12"/>
    <mergeCell ref="SOY12:SPD12"/>
    <mergeCell ref="SPE12:SPJ12"/>
    <mergeCell ref="SPK12:SPP12"/>
    <mergeCell ref="SPQ12:SPV12"/>
    <mergeCell ref="SPW12:SQB12"/>
    <mergeCell ref="SQC12:SQH12"/>
    <mergeCell ref="SNO12:SNT12"/>
    <mergeCell ref="SNU12:SNZ12"/>
    <mergeCell ref="SOA12:SOF12"/>
    <mergeCell ref="SOG12:SOL12"/>
    <mergeCell ref="SOM12:SOR12"/>
    <mergeCell ref="SOS12:SOX12"/>
    <mergeCell ref="TCU12:TCZ12"/>
    <mergeCell ref="TDA12:TDF12"/>
    <mergeCell ref="TDG12:TDL12"/>
    <mergeCell ref="TDM12:TDR12"/>
    <mergeCell ref="TDS12:TDX12"/>
    <mergeCell ref="TDY12:TED12"/>
    <mergeCell ref="TBK12:TBP12"/>
    <mergeCell ref="TBQ12:TBV12"/>
    <mergeCell ref="TBW12:TCB12"/>
    <mergeCell ref="TCC12:TCH12"/>
    <mergeCell ref="TCI12:TCN12"/>
    <mergeCell ref="TCO12:TCT12"/>
    <mergeCell ref="TAA12:TAF12"/>
    <mergeCell ref="TAG12:TAL12"/>
    <mergeCell ref="TAM12:TAR12"/>
    <mergeCell ref="TAS12:TAX12"/>
    <mergeCell ref="TAY12:TBD12"/>
    <mergeCell ref="TBE12:TBJ12"/>
    <mergeCell ref="SYQ12:SYV12"/>
    <mergeCell ref="SYW12:SZB12"/>
    <mergeCell ref="SZC12:SZH12"/>
    <mergeCell ref="SZI12:SZN12"/>
    <mergeCell ref="SZO12:SZT12"/>
    <mergeCell ref="SZU12:SZZ12"/>
    <mergeCell ref="SXG12:SXL12"/>
    <mergeCell ref="SXM12:SXR12"/>
    <mergeCell ref="SXS12:SXX12"/>
    <mergeCell ref="SXY12:SYD12"/>
    <mergeCell ref="SYE12:SYJ12"/>
    <mergeCell ref="SYK12:SYP12"/>
    <mergeCell ref="SVW12:SWB12"/>
    <mergeCell ref="SWC12:SWH12"/>
    <mergeCell ref="SWI12:SWN12"/>
    <mergeCell ref="SWO12:SWT12"/>
    <mergeCell ref="SWU12:SWZ12"/>
    <mergeCell ref="SXA12:SXF12"/>
    <mergeCell ref="TLC12:TLH12"/>
    <mergeCell ref="TLI12:TLN12"/>
    <mergeCell ref="TLO12:TLT12"/>
    <mergeCell ref="TLU12:TLZ12"/>
    <mergeCell ref="TMA12:TMF12"/>
    <mergeCell ref="TMG12:TML12"/>
    <mergeCell ref="TJS12:TJX12"/>
    <mergeCell ref="TJY12:TKD12"/>
    <mergeCell ref="TKE12:TKJ12"/>
    <mergeCell ref="TKK12:TKP12"/>
    <mergeCell ref="TKQ12:TKV12"/>
    <mergeCell ref="TKW12:TLB12"/>
    <mergeCell ref="TII12:TIN12"/>
    <mergeCell ref="TIO12:TIT12"/>
    <mergeCell ref="TIU12:TIZ12"/>
    <mergeCell ref="TJA12:TJF12"/>
    <mergeCell ref="TJG12:TJL12"/>
    <mergeCell ref="TJM12:TJR12"/>
    <mergeCell ref="TGY12:THD12"/>
    <mergeCell ref="THE12:THJ12"/>
    <mergeCell ref="THK12:THP12"/>
    <mergeCell ref="THQ12:THV12"/>
    <mergeCell ref="THW12:TIB12"/>
    <mergeCell ref="TIC12:TIH12"/>
    <mergeCell ref="TFO12:TFT12"/>
    <mergeCell ref="TFU12:TFZ12"/>
    <mergeCell ref="TGA12:TGF12"/>
    <mergeCell ref="TGG12:TGL12"/>
    <mergeCell ref="TGM12:TGR12"/>
    <mergeCell ref="TGS12:TGX12"/>
    <mergeCell ref="TEE12:TEJ12"/>
    <mergeCell ref="TEK12:TEP12"/>
    <mergeCell ref="TEQ12:TEV12"/>
    <mergeCell ref="TEW12:TFB12"/>
    <mergeCell ref="TFC12:TFH12"/>
    <mergeCell ref="TFI12:TFN12"/>
    <mergeCell ref="TTK12:TTP12"/>
    <mergeCell ref="TTQ12:TTV12"/>
    <mergeCell ref="TTW12:TUB12"/>
    <mergeCell ref="TUC12:TUH12"/>
    <mergeCell ref="TUI12:TUN12"/>
    <mergeCell ref="TUO12:TUT12"/>
    <mergeCell ref="TSA12:TSF12"/>
    <mergeCell ref="TSG12:TSL12"/>
    <mergeCell ref="TSM12:TSR12"/>
    <mergeCell ref="TSS12:TSX12"/>
    <mergeCell ref="TSY12:TTD12"/>
    <mergeCell ref="TTE12:TTJ12"/>
    <mergeCell ref="TQQ12:TQV12"/>
    <mergeCell ref="TQW12:TRB12"/>
    <mergeCell ref="TRC12:TRH12"/>
    <mergeCell ref="TRI12:TRN12"/>
    <mergeCell ref="TRO12:TRT12"/>
    <mergeCell ref="TRU12:TRZ12"/>
    <mergeCell ref="TPG12:TPL12"/>
    <mergeCell ref="TPM12:TPR12"/>
    <mergeCell ref="TPS12:TPX12"/>
    <mergeCell ref="TPY12:TQD12"/>
    <mergeCell ref="TQE12:TQJ12"/>
    <mergeCell ref="TQK12:TQP12"/>
    <mergeCell ref="TNW12:TOB12"/>
    <mergeCell ref="TOC12:TOH12"/>
    <mergeCell ref="TOI12:TON12"/>
    <mergeCell ref="TOO12:TOT12"/>
    <mergeCell ref="TOU12:TOZ12"/>
    <mergeCell ref="TPA12:TPF12"/>
    <mergeCell ref="TMM12:TMR12"/>
    <mergeCell ref="TMS12:TMX12"/>
    <mergeCell ref="TMY12:TND12"/>
    <mergeCell ref="TNE12:TNJ12"/>
    <mergeCell ref="TNK12:TNP12"/>
    <mergeCell ref="TNQ12:TNV12"/>
    <mergeCell ref="UBS12:UBX12"/>
    <mergeCell ref="UBY12:UCD12"/>
    <mergeCell ref="UCE12:UCJ12"/>
    <mergeCell ref="UCK12:UCP12"/>
    <mergeCell ref="UCQ12:UCV12"/>
    <mergeCell ref="UCW12:UDB12"/>
    <mergeCell ref="UAI12:UAN12"/>
    <mergeCell ref="UAO12:UAT12"/>
    <mergeCell ref="UAU12:UAZ12"/>
    <mergeCell ref="UBA12:UBF12"/>
    <mergeCell ref="UBG12:UBL12"/>
    <mergeCell ref="UBM12:UBR12"/>
    <mergeCell ref="TYY12:TZD12"/>
    <mergeCell ref="TZE12:TZJ12"/>
    <mergeCell ref="TZK12:TZP12"/>
    <mergeCell ref="TZQ12:TZV12"/>
    <mergeCell ref="TZW12:UAB12"/>
    <mergeCell ref="UAC12:UAH12"/>
    <mergeCell ref="TXO12:TXT12"/>
    <mergeCell ref="TXU12:TXZ12"/>
    <mergeCell ref="TYA12:TYF12"/>
    <mergeCell ref="TYG12:TYL12"/>
    <mergeCell ref="TYM12:TYR12"/>
    <mergeCell ref="TYS12:TYX12"/>
    <mergeCell ref="TWE12:TWJ12"/>
    <mergeCell ref="TWK12:TWP12"/>
    <mergeCell ref="TWQ12:TWV12"/>
    <mergeCell ref="TWW12:TXB12"/>
    <mergeCell ref="TXC12:TXH12"/>
    <mergeCell ref="TXI12:TXN12"/>
    <mergeCell ref="TUU12:TUZ12"/>
    <mergeCell ref="TVA12:TVF12"/>
    <mergeCell ref="TVG12:TVL12"/>
    <mergeCell ref="TVM12:TVR12"/>
    <mergeCell ref="TVS12:TVX12"/>
    <mergeCell ref="TVY12:TWD12"/>
    <mergeCell ref="UKA12:UKF12"/>
    <mergeCell ref="UKG12:UKL12"/>
    <mergeCell ref="UKM12:UKR12"/>
    <mergeCell ref="UKS12:UKX12"/>
    <mergeCell ref="UKY12:ULD12"/>
    <mergeCell ref="ULE12:ULJ12"/>
    <mergeCell ref="UIQ12:UIV12"/>
    <mergeCell ref="UIW12:UJB12"/>
    <mergeCell ref="UJC12:UJH12"/>
    <mergeCell ref="UJI12:UJN12"/>
    <mergeCell ref="UJO12:UJT12"/>
    <mergeCell ref="UJU12:UJZ12"/>
    <mergeCell ref="UHG12:UHL12"/>
    <mergeCell ref="UHM12:UHR12"/>
    <mergeCell ref="UHS12:UHX12"/>
    <mergeCell ref="UHY12:UID12"/>
    <mergeCell ref="UIE12:UIJ12"/>
    <mergeCell ref="UIK12:UIP12"/>
    <mergeCell ref="UFW12:UGB12"/>
    <mergeCell ref="UGC12:UGH12"/>
    <mergeCell ref="UGI12:UGN12"/>
    <mergeCell ref="UGO12:UGT12"/>
    <mergeCell ref="UGU12:UGZ12"/>
    <mergeCell ref="UHA12:UHF12"/>
    <mergeCell ref="UEM12:UER12"/>
    <mergeCell ref="UES12:UEX12"/>
    <mergeCell ref="UEY12:UFD12"/>
    <mergeCell ref="UFE12:UFJ12"/>
    <mergeCell ref="UFK12:UFP12"/>
    <mergeCell ref="UFQ12:UFV12"/>
    <mergeCell ref="UDC12:UDH12"/>
    <mergeCell ref="UDI12:UDN12"/>
    <mergeCell ref="UDO12:UDT12"/>
    <mergeCell ref="UDU12:UDZ12"/>
    <mergeCell ref="UEA12:UEF12"/>
    <mergeCell ref="UEG12:UEL12"/>
    <mergeCell ref="USI12:USN12"/>
    <mergeCell ref="USO12:UST12"/>
    <mergeCell ref="USU12:USZ12"/>
    <mergeCell ref="UTA12:UTF12"/>
    <mergeCell ref="UTG12:UTL12"/>
    <mergeCell ref="UTM12:UTR12"/>
    <mergeCell ref="UQY12:URD12"/>
    <mergeCell ref="URE12:URJ12"/>
    <mergeCell ref="URK12:URP12"/>
    <mergeCell ref="URQ12:URV12"/>
    <mergeCell ref="URW12:USB12"/>
    <mergeCell ref="USC12:USH12"/>
    <mergeCell ref="UPO12:UPT12"/>
    <mergeCell ref="UPU12:UPZ12"/>
    <mergeCell ref="UQA12:UQF12"/>
    <mergeCell ref="UQG12:UQL12"/>
    <mergeCell ref="UQM12:UQR12"/>
    <mergeCell ref="UQS12:UQX12"/>
    <mergeCell ref="UOE12:UOJ12"/>
    <mergeCell ref="UOK12:UOP12"/>
    <mergeCell ref="UOQ12:UOV12"/>
    <mergeCell ref="UOW12:UPB12"/>
    <mergeCell ref="UPC12:UPH12"/>
    <mergeCell ref="UPI12:UPN12"/>
    <mergeCell ref="UMU12:UMZ12"/>
    <mergeCell ref="UNA12:UNF12"/>
    <mergeCell ref="UNG12:UNL12"/>
    <mergeCell ref="UNM12:UNR12"/>
    <mergeCell ref="UNS12:UNX12"/>
    <mergeCell ref="UNY12:UOD12"/>
    <mergeCell ref="ULK12:ULP12"/>
    <mergeCell ref="ULQ12:ULV12"/>
    <mergeCell ref="ULW12:UMB12"/>
    <mergeCell ref="UMC12:UMH12"/>
    <mergeCell ref="UMI12:UMN12"/>
    <mergeCell ref="UMO12:UMT12"/>
    <mergeCell ref="VAQ12:VAV12"/>
    <mergeCell ref="VAW12:VBB12"/>
    <mergeCell ref="VBC12:VBH12"/>
    <mergeCell ref="VBI12:VBN12"/>
    <mergeCell ref="VBO12:VBT12"/>
    <mergeCell ref="VBU12:VBZ12"/>
    <mergeCell ref="UZG12:UZL12"/>
    <mergeCell ref="UZM12:UZR12"/>
    <mergeCell ref="UZS12:UZX12"/>
    <mergeCell ref="UZY12:VAD12"/>
    <mergeCell ref="VAE12:VAJ12"/>
    <mergeCell ref="VAK12:VAP12"/>
    <mergeCell ref="UXW12:UYB12"/>
    <mergeCell ref="UYC12:UYH12"/>
    <mergeCell ref="UYI12:UYN12"/>
    <mergeCell ref="UYO12:UYT12"/>
    <mergeCell ref="UYU12:UYZ12"/>
    <mergeCell ref="UZA12:UZF12"/>
    <mergeCell ref="UWM12:UWR12"/>
    <mergeCell ref="UWS12:UWX12"/>
    <mergeCell ref="UWY12:UXD12"/>
    <mergeCell ref="UXE12:UXJ12"/>
    <mergeCell ref="UXK12:UXP12"/>
    <mergeCell ref="UXQ12:UXV12"/>
    <mergeCell ref="UVC12:UVH12"/>
    <mergeCell ref="UVI12:UVN12"/>
    <mergeCell ref="UVO12:UVT12"/>
    <mergeCell ref="UVU12:UVZ12"/>
    <mergeCell ref="UWA12:UWF12"/>
    <mergeCell ref="UWG12:UWL12"/>
    <mergeCell ref="UTS12:UTX12"/>
    <mergeCell ref="UTY12:UUD12"/>
    <mergeCell ref="UUE12:UUJ12"/>
    <mergeCell ref="UUK12:UUP12"/>
    <mergeCell ref="UUQ12:UUV12"/>
    <mergeCell ref="UUW12:UVB12"/>
    <mergeCell ref="VIY12:VJD12"/>
    <mergeCell ref="VJE12:VJJ12"/>
    <mergeCell ref="VJK12:VJP12"/>
    <mergeCell ref="VJQ12:VJV12"/>
    <mergeCell ref="VJW12:VKB12"/>
    <mergeCell ref="VKC12:VKH12"/>
    <mergeCell ref="VHO12:VHT12"/>
    <mergeCell ref="VHU12:VHZ12"/>
    <mergeCell ref="VIA12:VIF12"/>
    <mergeCell ref="VIG12:VIL12"/>
    <mergeCell ref="VIM12:VIR12"/>
    <mergeCell ref="VIS12:VIX12"/>
    <mergeCell ref="VGE12:VGJ12"/>
    <mergeCell ref="VGK12:VGP12"/>
    <mergeCell ref="VGQ12:VGV12"/>
    <mergeCell ref="VGW12:VHB12"/>
    <mergeCell ref="VHC12:VHH12"/>
    <mergeCell ref="VHI12:VHN12"/>
    <mergeCell ref="VEU12:VEZ12"/>
    <mergeCell ref="VFA12:VFF12"/>
    <mergeCell ref="VFG12:VFL12"/>
    <mergeCell ref="VFM12:VFR12"/>
    <mergeCell ref="VFS12:VFX12"/>
    <mergeCell ref="VFY12:VGD12"/>
    <mergeCell ref="VDK12:VDP12"/>
    <mergeCell ref="VDQ12:VDV12"/>
    <mergeCell ref="VDW12:VEB12"/>
    <mergeCell ref="VEC12:VEH12"/>
    <mergeCell ref="VEI12:VEN12"/>
    <mergeCell ref="VEO12:VET12"/>
    <mergeCell ref="VCA12:VCF12"/>
    <mergeCell ref="VCG12:VCL12"/>
    <mergeCell ref="VCM12:VCR12"/>
    <mergeCell ref="VCS12:VCX12"/>
    <mergeCell ref="VCY12:VDD12"/>
    <mergeCell ref="VDE12:VDJ12"/>
    <mergeCell ref="VRG12:VRL12"/>
    <mergeCell ref="VRM12:VRR12"/>
    <mergeCell ref="VRS12:VRX12"/>
    <mergeCell ref="VRY12:VSD12"/>
    <mergeCell ref="VSE12:VSJ12"/>
    <mergeCell ref="VSK12:VSP12"/>
    <mergeCell ref="VPW12:VQB12"/>
    <mergeCell ref="VQC12:VQH12"/>
    <mergeCell ref="VQI12:VQN12"/>
    <mergeCell ref="VQO12:VQT12"/>
    <mergeCell ref="VQU12:VQZ12"/>
    <mergeCell ref="VRA12:VRF12"/>
    <mergeCell ref="VOM12:VOR12"/>
    <mergeCell ref="VOS12:VOX12"/>
    <mergeCell ref="VOY12:VPD12"/>
    <mergeCell ref="VPE12:VPJ12"/>
    <mergeCell ref="VPK12:VPP12"/>
    <mergeCell ref="VPQ12:VPV12"/>
    <mergeCell ref="VNC12:VNH12"/>
    <mergeCell ref="VNI12:VNN12"/>
    <mergeCell ref="VNO12:VNT12"/>
    <mergeCell ref="VNU12:VNZ12"/>
    <mergeCell ref="VOA12:VOF12"/>
    <mergeCell ref="VOG12:VOL12"/>
    <mergeCell ref="VLS12:VLX12"/>
    <mergeCell ref="VLY12:VMD12"/>
    <mergeCell ref="VME12:VMJ12"/>
    <mergeCell ref="VMK12:VMP12"/>
    <mergeCell ref="VMQ12:VMV12"/>
    <mergeCell ref="VMW12:VNB12"/>
    <mergeCell ref="VKI12:VKN12"/>
    <mergeCell ref="VKO12:VKT12"/>
    <mergeCell ref="VKU12:VKZ12"/>
    <mergeCell ref="VLA12:VLF12"/>
    <mergeCell ref="VLG12:VLL12"/>
    <mergeCell ref="VLM12:VLR12"/>
    <mergeCell ref="VZO12:VZT12"/>
    <mergeCell ref="VZU12:VZZ12"/>
    <mergeCell ref="WAA12:WAF12"/>
    <mergeCell ref="WAG12:WAL12"/>
    <mergeCell ref="WAM12:WAR12"/>
    <mergeCell ref="WAS12:WAX12"/>
    <mergeCell ref="VYE12:VYJ12"/>
    <mergeCell ref="VYK12:VYP12"/>
    <mergeCell ref="VYQ12:VYV12"/>
    <mergeCell ref="VYW12:VZB12"/>
    <mergeCell ref="VZC12:VZH12"/>
    <mergeCell ref="VZI12:VZN12"/>
    <mergeCell ref="VWU12:VWZ12"/>
    <mergeCell ref="VXA12:VXF12"/>
    <mergeCell ref="VXG12:VXL12"/>
    <mergeCell ref="VXM12:VXR12"/>
    <mergeCell ref="VXS12:VXX12"/>
    <mergeCell ref="VXY12:VYD12"/>
    <mergeCell ref="VVK12:VVP12"/>
    <mergeCell ref="VVQ12:VVV12"/>
    <mergeCell ref="VVW12:VWB12"/>
    <mergeCell ref="VWC12:VWH12"/>
    <mergeCell ref="VWI12:VWN12"/>
    <mergeCell ref="VWO12:VWT12"/>
    <mergeCell ref="VUA12:VUF12"/>
    <mergeCell ref="VUG12:VUL12"/>
    <mergeCell ref="VUM12:VUR12"/>
    <mergeCell ref="VUS12:VUX12"/>
    <mergeCell ref="VUY12:VVD12"/>
    <mergeCell ref="VVE12:VVJ12"/>
    <mergeCell ref="VSQ12:VSV12"/>
    <mergeCell ref="VSW12:VTB12"/>
    <mergeCell ref="VTC12:VTH12"/>
    <mergeCell ref="VTI12:VTN12"/>
    <mergeCell ref="VTO12:VTT12"/>
    <mergeCell ref="VTU12:VTZ12"/>
    <mergeCell ref="WHW12:WIB12"/>
    <mergeCell ref="WIC12:WIH12"/>
    <mergeCell ref="WII12:WIN12"/>
    <mergeCell ref="WIO12:WIT12"/>
    <mergeCell ref="WIU12:WIZ12"/>
    <mergeCell ref="WJA12:WJF12"/>
    <mergeCell ref="WGM12:WGR12"/>
    <mergeCell ref="WGS12:WGX12"/>
    <mergeCell ref="WGY12:WHD12"/>
    <mergeCell ref="WHE12:WHJ12"/>
    <mergeCell ref="WHK12:WHP12"/>
    <mergeCell ref="WHQ12:WHV12"/>
    <mergeCell ref="WFC12:WFH12"/>
    <mergeCell ref="WFI12:WFN12"/>
    <mergeCell ref="WFO12:WFT12"/>
    <mergeCell ref="WFU12:WFZ12"/>
    <mergeCell ref="WGA12:WGF12"/>
    <mergeCell ref="WGG12:WGL12"/>
    <mergeCell ref="WDS12:WDX12"/>
    <mergeCell ref="WDY12:WED12"/>
    <mergeCell ref="WEE12:WEJ12"/>
    <mergeCell ref="WEK12:WEP12"/>
    <mergeCell ref="WEQ12:WEV12"/>
    <mergeCell ref="WEW12:WFB12"/>
    <mergeCell ref="WCI12:WCN12"/>
    <mergeCell ref="WCO12:WCT12"/>
    <mergeCell ref="WCU12:WCZ12"/>
    <mergeCell ref="WDA12:WDF12"/>
    <mergeCell ref="WDG12:WDL12"/>
    <mergeCell ref="WDM12:WDR12"/>
    <mergeCell ref="WAY12:WBD12"/>
    <mergeCell ref="WBE12:WBJ12"/>
    <mergeCell ref="WBK12:WBP12"/>
    <mergeCell ref="WBQ12:WBV12"/>
    <mergeCell ref="WBW12:WCB12"/>
    <mergeCell ref="WCC12:WCH12"/>
    <mergeCell ref="WQE12:WQJ12"/>
    <mergeCell ref="WQK12:WQP12"/>
    <mergeCell ref="WQQ12:WQV12"/>
    <mergeCell ref="WQW12:WRB12"/>
    <mergeCell ref="WRC12:WRH12"/>
    <mergeCell ref="WRI12:WRN12"/>
    <mergeCell ref="WOU12:WOZ12"/>
    <mergeCell ref="WPA12:WPF12"/>
    <mergeCell ref="WPG12:WPL12"/>
    <mergeCell ref="WPM12:WPR12"/>
    <mergeCell ref="WPS12:WPX12"/>
    <mergeCell ref="WPY12:WQD12"/>
    <mergeCell ref="WNK12:WNP12"/>
    <mergeCell ref="WNQ12:WNV12"/>
    <mergeCell ref="WNW12:WOB12"/>
    <mergeCell ref="WOC12:WOH12"/>
    <mergeCell ref="WOI12:WON12"/>
    <mergeCell ref="WOO12:WOT12"/>
    <mergeCell ref="WMA12:WMF12"/>
    <mergeCell ref="WMG12:WML12"/>
    <mergeCell ref="WMM12:WMR12"/>
    <mergeCell ref="WMS12:WMX12"/>
    <mergeCell ref="WMY12:WND12"/>
    <mergeCell ref="WNE12:WNJ12"/>
    <mergeCell ref="WKQ12:WKV12"/>
    <mergeCell ref="WKW12:WLB12"/>
    <mergeCell ref="WLC12:WLH12"/>
    <mergeCell ref="WLI12:WLN12"/>
    <mergeCell ref="WLO12:WLT12"/>
    <mergeCell ref="WLU12:WLZ12"/>
    <mergeCell ref="WJG12:WJL12"/>
    <mergeCell ref="WJM12:WJR12"/>
    <mergeCell ref="WJS12:WJX12"/>
    <mergeCell ref="WJY12:WKD12"/>
    <mergeCell ref="WKE12:WKJ12"/>
    <mergeCell ref="WKK12:WKP12"/>
    <mergeCell ref="XEA12:XEF12"/>
    <mergeCell ref="XEG12:XEL12"/>
    <mergeCell ref="XEM12:XER12"/>
    <mergeCell ref="XES12:XEX12"/>
    <mergeCell ref="XEY12:XFB12"/>
    <mergeCell ref="E13:J13"/>
    <mergeCell ref="K13:P13"/>
    <mergeCell ref="Q13:V13"/>
    <mergeCell ref="W13:AB13"/>
    <mergeCell ref="XCQ12:XCV12"/>
    <mergeCell ref="XCW12:XDB12"/>
    <mergeCell ref="XDC12:XDH12"/>
    <mergeCell ref="XDI12:XDN12"/>
    <mergeCell ref="XDO12:XDT12"/>
    <mergeCell ref="XDU12:XDZ12"/>
    <mergeCell ref="XBG12:XBL12"/>
    <mergeCell ref="XBM12:XBR12"/>
    <mergeCell ref="XBS12:XBX12"/>
    <mergeCell ref="XBY12:XCD12"/>
    <mergeCell ref="XCE12:XCJ12"/>
    <mergeCell ref="XCK12:XCP12"/>
    <mergeCell ref="WZW12:XAB12"/>
    <mergeCell ref="XAC12:XAH12"/>
    <mergeCell ref="XAI12:XAN12"/>
    <mergeCell ref="XAO12:XAT12"/>
    <mergeCell ref="XAU12:XAZ12"/>
    <mergeCell ref="XBA12:XBF12"/>
    <mergeCell ref="WYM12:WYR12"/>
    <mergeCell ref="WYS12:WYX12"/>
    <mergeCell ref="WYY12:WZD12"/>
    <mergeCell ref="WZE12:WZJ12"/>
    <mergeCell ref="WZK12:WZP12"/>
    <mergeCell ref="WZQ12:WZV12"/>
    <mergeCell ref="WXC12:WXH12"/>
    <mergeCell ref="WXI12:WXN12"/>
    <mergeCell ref="WXO12:WXT12"/>
    <mergeCell ref="WXU12:WXZ12"/>
    <mergeCell ref="WYA12:WYF12"/>
    <mergeCell ref="WYG12:WYL12"/>
    <mergeCell ref="WVS12:WVX12"/>
    <mergeCell ref="WVY12:WWD12"/>
    <mergeCell ref="WWE12:WWJ12"/>
    <mergeCell ref="WWK12:WWP12"/>
    <mergeCell ref="WWQ12:WWV12"/>
    <mergeCell ref="WWW12:WXB12"/>
    <mergeCell ref="WUI12:WUN12"/>
    <mergeCell ref="WUO12:WUT12"/>
    <mergeCell ref="WUU12:WUZ12"/>
    <mergeCell ref="WVA12:WVF12"/>
    <mergeCell ref="WVG12:WVL12"/>
    <mergeCell ref="WVM12:WVR12"/>
    <mergeCell ref="WSY12:WTD12"/>
    <mergeCell ref="WTE12:WTJ12"/>
    <mergeCell ref="WTK12:WTP12"/>
    <mergeCell ref="WTQ12:WTV12"/>
    <mergeCell ref="WTW12:WUB12"/>
    <mergeCell ref="WUC12:WUH12"/>
    <mergeCell ref="WRO12:WRT12"/>
    <mergeCell ref="WRU12:WRZ12"/>
    <mergeCell ref="WSA12:WSF12"/>
    <mergeCell ref="WSG12:WSL12"/>
    <mergeCell ref="WSM12:WSR12"/>
    <mergeCell ref="WSS12:WSX12"/>
    <mergeCell ref="HA13:HF13"/>
    <mergeCell ref="HG13:HL13"/>
    <mergeCell ref="HM13:HR13"/>
    <mergeCell ref="HS13:HX13"/>
    <mergeCell ref="HY13:ID13"/>
    <mergeCell ref="IE13:IJ13"/>
    <mergeCell ref="FQ13:FV13"/>
    <mergeCell ref="FW13:GB13"/>
    <mergeCell ref="GC13:GH13"/>
    <mergeCell ref="GI13:GN13"/>
    <mergeCell ref="GO13:GT13"/>
    <mergeCell ref="GU13:GZ13"/>
    <mergeCell ref="EG13:EL13"/>
    <mergeCell ref="EM13:ER13"/>
    <mergeCell ref="ES13:EX13"/>
    <mergeCell ref="EY13:FD13"/>
    <mergeCell ref="FE13:FJ13"/>
    <mergeCell ref="FK13:FP13"/>
    <mergeCell ref="CW13:DB13"/>
    <mergeCell ref="DC13:DH13"/>
    <mergeCell ref="DI13:DN13"/>
    <mergeCell ref="DO13:DT13"/>
    <mergeCell ref="DU13:DZ13"/>
    <mergeCell ref="EA13:EF13"/>
    <mergeCell ref="BM13:BR13"/>
    <mergeCell ref="BS13:BX13"/>
    <mergeCell ref="BY13:CD13"/>
    <mergeCell ref="CE13:CJ13"/>
    <mergeCell ref="CK13:CP13"/>
    <mergeCell ref="CQ13:CV13"/>
    <mergeCell ref="AC13:AH13"/>
    <mergeCell ref="AI13:AN13"/>
    <mergeCell ref="AO13:AT13"/>
    <mergeCell ref="AU13:AZ13"/>
    <mergeCell ref="BA13:BF13"/>
    <mergeCell ref="BG13:BL13"/>
    <mergeCell ref="PI13:PN13"/>
    <mergeCell ref="PO13:PT13"/>
    <mergeCell ref="PU13:PZ13"/>
    <mergeCell ref="QA13:QF13"/>
    <mergeCell ref="QG13:QL13"/>
    <mergeCell ref="QM13:QR13"/>
    <mergeCell ref="NY13:OD13"/>
    <mergeCell ref="OE13:OJ13"/>
    <mergeCell ref="OK13:OP13"/>
    <mergeCell ref="OQ13:OV13"/>
    <mergeCell ref="OW13:PB13"/>
    <mergeCell ref="PC13:PH13"/>
    <mergeCell ref="MO13:MT13"/>
    <mergeCell ref="MU13:MZ13"/>
    <mergeCell ref="NA13:NF13"/>
    <mergeCell ref="NG13:NL13"/>
    <mergeCell ref="NM13:NR13"/>
    <mergeCell ref="NS13:NX13"/>
    <mergeCell ref="LE13:LJ13"/>
    <mergeCell ref="LK13:LP13"/>
    <mergeCell ref="LQ13:LV13"/>
    <mergeCell ref="LW13:MB13"/>
    <mergeCell ref="MC13:MH13"/>
    <mergeCell ref="MI13:MN13"/>
    <mergeCell ref="JU13:JZ13"/>
    <mergeCell ref="KA13:KF13"/>
    <mergeCell ref="KG13:KL13"/>
    <mergeCell ref="KM13:KR13"/>
    <mergeCell ref="KS13:KX13"/>
    <mergeCell ref="KY13:LD13"/>
    <mergeCell ref="IK13:IP13"/>
    <mergeCell ref="IQ13:IV13"/>
    <mergeCell ref="IW13:JB13"/>
    <mergeCell ref="JC13:JH13"/>
    <mergeCell ref="JI13:JN13"/>
    <mergeCell ref="JO13:JT13"/>
    <mergeCell ref="XQ13:XV13"/>
    <mergeCell ref="XW13:YB13"/>
    <mergeCell ref="YC13:YH13"/>
    <mergeCell ref="YI13:YN13"/>
    <mergeCell ref="YO13:YT13"/>
    <mergeCell ref="YU13:YZ13"/>
    <mergeCell ref="WG13:WL13"/>
    <mergeCell ref="WM13:WR13"/>
    <mergeCell ref="WS13:WX13"/>
    <mergeCell ref="WY13:XD13"/>
    <mergeCell ref="XE13:XJ13"/>
    <mergeCell ref="XK13:XP13"/>
    <mergeCell ref="UW13:VB13"/>
    <mergeCell ref="VC13:VH13"/>
    <mergeCell ref="VI13:VN13"/>
    <mergeCell ref="VO13:VT13"/>
    <mergeCell ref="VU13:VZ13"/>
    <mergeCell ref="WA13:WF13"/>
    <mergeCell ref="TM13:TR13"/>
    <mergeCell ref="TS13:TX13"/>
    <mergeCell ref="TY13:UD13"/>
    <mergeCell ref="UE13:UJ13"/>
    <mergeCell ref="UK13:UP13"/>
    <mergeCell ref="UQ13:UV13"/>
    <mergeCell ref="SC13:SH13"/>
    <mergeCell ref="SI13:SN13"/>
    <mergeCell ref="SO13:ST13"/>
    <mergeCell ref="SU13:SZ13"/>
    <mergeCell ref="TA13:TF13"/>
    <mergeCell ref="TG13:TL13"/>
    <mergeCell ref="QS13:QX13"/>
    <mergeCell ref="QY13:RD13"/>
    <mergeCell ref="RE13:RJ13"/>
    <mergeCell ref="RK13:RP13"/>
    <mergeCell ref="RQ13:RV13"/>
    <mergeCell ref="RW13:SB13"/>
    <mergeCell ref="AFY13:AGD13"/>
    <mergeCell ref="AGE13:AGJ13"/>
    <mergeCell ref="AGK13:AGP13"/>
    <mergeCell ref="AGQ13:AGV13"/>
    <mergeCell ref="AGW13:AHB13"/>
    <mergeCell ref="AHC13:AHH13"/>
    <mergeCell ref="AEO13:AET13"/>
    <mergeCell ref="AEU13:AEZ13"/>
    <mergeCell ref="AFA13:AFF13"/>
    <mergeCell ref="AFG13:AFL13"/>
    <mergeCell ref="AFM13:AFR13"/>
    <mergeCell ref="AFS13:AFX13"/>
    <mergeCell ref="ADE13:ADJ13"/>
    <mergeCell ref="ADK13:ADP13"/>
    <mergeCell ref="ADQ13:ADV13"/>
    <mergeCell ref="ADW13:AEB13"/>
    <mergeCell ref="AEC13:AEH13"/>
    <mergeCell ref="AEI13:AEN13"/>
    <mergeCell ref="ABU13:ABZ13"/>
    <mergeCell ref="ACA13:ACF13"/>
    <mergeCell ref="ACG13:ACL13"/>
    <mergeCell ref="ACM13:ACR13"/>
    <mergeCell ref="ACS13:ACX13"/>
    <mergeCell ref="ACY13:ADD13"/>
    <mergeCell ref="AAK13:AAP13"/>
    <mergeCell ref="AAQ13:AAV13"/>
    <mergeCell ref="AAW13:ABB13"/>
    <mergeCell ref="ABC13:ABH13"/>
    <mergeCell ref="ABI13:ABN13"/>
    <mergeCell ref="ABO13:ABT13"/>
    <mergeCell ref="ZA13:ZF13"/>
    <mergeCell ref="ZG13:ZL13"/>
    <mergeCell ref="ZM13:ZR13"/>
    <mergeCell ref="ZS13:ZX13"/>
    <mergeCell ref="ZY13:AAD13"/>
    <mergeCell ref="AAE13:AAJ13"/>
    <mergeCell ref="AOG13:AOL13"/>
    <mergeCell ref="AOM13:AOR13"/>
    <mergeCell ref="AOS13:AOX13"/>
    <mergeCell ref="AOY13:APD13"/>
    <mergeCell ref="APE13:APJ13"/>
    <mergeCell ref="APK13:APP13"/>
    <mergeCell ref="AMW13:ANB13"/>
    <mergeCell ref="ANC13:ANH13"/>
    <mergeCell ref="ANI13:ANN13"/>
    <mergeCell ref="ANO13:ANT13"/>
    <mergeCell ref="ANU13:ANZ13"/>
    <mergeCell ref="AOA13:AOF13"/>
    <mergeCell ref="ALM13:ALR13"/>
    <mergeCell ref="ALS13:ALX13"/>
    <mergeCell ref="ALY13:AMD13"/>
    <mergeCell ref="AME13:AMJ13"/>
    <mergeCell ref="AMK13:AMP13"/>
    <mergeCell ref="AMQ13:AMV13"/>
    <mergeCell ref="AKC13:AKH13"/>
    <mergeCell ref="AKI13:AKN13"/>
    <mergeCell ref="AKO13:AKT13"/>
    <mergeCell ref="AKU13:AKZ13"/>
    <mergeCell ref="ALA13:ALF13"/>
    <mergeCell ref="ALG13:ALL13"/>
    <mergeCell ref="AIS13:AIX13"/>
    <mergeCell ref="AIY13:AJD13"/>
    <mergeCell ref="AJE13:AJJ13"/>
    <mergeCell ref="AJK13:AJP13"/>
    <mergeCell ref="AJQ13:AJV13"/>
    <mergeCell ref="AJW13:AKB13"/>
    <mergeCell ref="AHI13:AHN13"/>
    <mergeCell ref="AHO13:AHT13"/>
    <mergeCell ref="AHU13:AHZ13"/>
    <mergeCell ref="AIA13:AIF13"/>
    <mergeCell ref="AIG13:AIL13"/>
    <mergeCell ref="AIM13:AIR13"/>
    <mergeCell ref="AWO13:AWT13"/>
    <mergeCell ref="AWU13:AWZ13"/>
    <mergeCell ref="AXA13:AXF13"/>
    <mergeCell ref="AXG13:AXL13"/>
    <mergeCell ref="AXM13:AXR13"/>
    <mergeCell ref="AXS13:AXX13"/>
    <mergeCell ref="AVE13:AVJ13"/>
    <mergeCell ref="AVK13:AVP13"/>
    <mergeCell ref="AVQ13:AVV13"/>
    <mergeCell ref="AVW13:AWB13"/>
    <mergeCell ref="AWC13:AWH13"/>
    <mergeCell ref="AWI13:AWN13"/>
    <mergeCell ref="ATU13:ATZ13"/>
    <mergeCell ref="AUA13:AUF13"/>
    <mergeCell ref="AUG13:AUL13"/>
    <mergeCell ref="AUM13:AUR13"/>
    <mergeCell ref="AUS13:AUX13"/>
    <mergeCell ref="AUY13:AVD13"/>
    <mergeCell ref="ASK13:ASP13"/>
    <mergeCell ref="ASQ13:ASV13"/>
    <mergeCell ref="ASW13:ATB13"/>
    <mergeCell ref="ATC13:ATH13"/>
    <mergeCell ref="ATI13:ATN13"/>
    <mergeCell ref="ATO13:ATT13"/>
    <mergeCell ref="ARA13:ARF13"/>
    <mergeCell ref="ARG13:ARL13"/>
    <mergeCell ref="ARM13:ARR13"/>
    <mergeCell ref="ARS13:ARX13"/>
    <mergeCell ref="ARY13:ASD13"/>
    <mergeCell ref="ASE13:ASJ13"/>
    <mergeCell ref="APQ13:APV13"/>
    <mergeCell ref="APW13:AQB13"/>
    <mergeCell ref="AQC13:AQH13"/>
    <mergeCell ref="AQI13:AQN13"/>
    <mergeCell ref="AQO13:AQT13"/>
    <mergeCell ref="AQU13:AQZ13"/>
    <mergeCell ref="BEW13:BFB13"/>
    <mergeCell ref="BFC13:BFH13"/>
    <mergeCell ref="BFI13:BFN13"/>
    <mergeCell ref="BFO13:BFT13"/>
    <mergeCell ref="BFU13:BFZ13"/>
    <mergeCell ref="BGA13:BGF13"/>
    <mergeCell ref="BDM13:BDR13"/>
    <mergeCell ref="BDS13:BDX13"/>
    <mergeCell ref="BDY13:BED13"/>
    <mergeCell ref="BEE13:BEJ13"/>
    <mergeCell ref="BEK13:BEP13"/>
    <mergeCell ref="BEQ13:BEV13"/>
    <mergeCell ref="BCC13:BCH13"/>
    <mergeCell ref="BCI13:BCN13"/>
    <mergeCell ref="BCO13:BCT13"/>
    <mergeCell ref="BCU13:BCZ13"/>
    <mergeCell ref="BDA13:BDF13"/>
    <mergeCell ref="BDG13:BDL13"/>
    <mergeCell ref="BAS13:BAX13"/>
    <mergeCell ref="BAY13:BBD13"/>
    <mergeCell ref="BBE13:BBJ13"/>
    <mergeCell ref="BBK13:BBP13"/>
    <mergeCell ref="BBQ13:BBV13"/>
    <mergeCell ref="BBW13:BCB13"/>
    <mergeCell ref="AZI13:AZN13"/>
    <mergeCell ref="AZO13:AZT13"/>
    <mergeCell ref="AZU13:AZZ13"/>
    <mergeCell ref="BAA13:BAF13"/>
    <mergeCell ref="BAG13:BAL13"/>
    <mergeCell ref="BAM13:BAR13"/>
    <mergeCell ref="AXY13:AYD13"/>
    <mergeCell ref="AYE13:AYJ13"/>
    <mergeCell ref="AYK13:AYP13"/>
    <mergeCell ref="AYQ13:AYV13"/>
    <mergeCell ref="AYW13:AZB13"/>
    <mergeCell ref="AZC13:AZH13"/>
    <mergeCell ref="BNE13:BNJ13"/>
    <mergeCell ref="BNK13:BNP13"/>
    <mergeCell ref="BNQ13:BNV13"/>
    <mergeCell ref="BNW13:BOB13"/>
    <mergeCell ref="BOC13:BOH13"/>
    <mergeCell ref="BOI13:BON13"/>
    <mergeCell ref="BLU13:BLZ13"/>
    <mergeCell ref="BMA13:BMF13"/>
    <mergeCell ref="BMG13:BML13"/>
    <mergeCell ref="BMM13:BMR13"/>
    <mergeCell ref="BMS13:BMX13"/>
    <mergeCell ref="BMY13:BND13"/>
    <mergeCell ref="BKK13:BKP13"/>
    <mergeCell ref="BKQ13:BKV13"/>
    <mergeCell ref="BKW13:BLB13"/>
    <mergeCell ref="BLC13:BLH13"/>
    <mergeCell ref="BLI13:BLN13"/>
    <mergeCell ref="BLO13:BLT13"/>
    <mergeCell ref="BJA13:BJF13"/>
    <mergeCell ref="BJG13:BJL13"/>
    <mergeCell ref="BJM13:BJR13"/>
    <mergeCell ref="BJS13:BJX13"/>
    <mergeCell ref="BJY13:BKD13"/>
    <mergeCell ref="BKE13:BKJ13"/>
    <mergeCell ref="BHQ13:BHV13"/>
    <mergeCell ref="BHW13:BIB13"/>
    <mergeCell ref="BIC13:BIH13"/>
    <mergeCell ref="BII13:BIN13"/>
    <mergeCell ref="BIO13:BIT13"/>
    <mergeCell ref="BIU13:BIZ13"/>
    <mergeCell ref="BGG13:BGL13"/>
    <mergeCell ref="BGM13:BGR13"/>
    <mergeCell ref="BGS13:BGX13"/>
    <mergeCell ref="BGY13:BHD13"/>
    <mergeCell ref="BHE13:BHJ13"/>
    <mergeCell ref="BHK13:BHP13"/>
    <mergeCell ref="BVM13:BVR13"/>
    <mergeCell ref="BVS13:BVX13"/>
    <mergeCell ref="BVY13:BWD13"/>
    <mergeCell ref="BWE13:BWJ13"/>
    <mergeCell ref="BWK13:BWP13"/>
    <mergeCell ref="BWQ13:BWV13"/>
    <mergeCell ref="BUC13:BUH13"/>
    <mergeCell ref="BUI13:BUN13"/>
    <mergeCell ref="BUO13:BUT13"/>
    <mergeCell ref="BUU13:BUZ13"/>
    <mergeCell ref="BVA13:BVF13"/>
    <mergeCell ref="BVG13:BVL13"/>
    <mergeCell ref="BSS13:BSX13"/>
    <mergeCell ref="BSY13:BTD13"/>
    <mergeCell ref="BTE13:BTJ13"/>
    <mergeCell ref="BTK13:BTP13"/>
    <mergeCell ref="BTQ13:BTV13"/>
    <mergeCell ref="BTW13:BUB13"/>
    <mergeCell ref="BRI13:BRN13"/>
    <mergeCell ref="BRO13:BRT13"/>
    <mergeCell ref="BRU13:BRZ13"/>
    <mergeCell ref="BSA13:BSF13"/>
    <mergeCell ref="BSG13:BSL13"/>
    <mergeCell ref="BSM13:BSR13"/>
    <mergeCell ref="BPY13:BQD13"/>
    <mergeCell ref="BQE13:BQJ13"/>
    <mergeCell ref="BQK13:BQP13"/>
    <mergeCell ref="BQQ13:BQV13"/>
    <mergeCell ref="BQW13:BRB13"/>
    <mergeCell ref="BRC13:BRH13"/>
    <mergeCell ref="BOO13:BOT13"/>
    <mergeCell ref="BOU13:BOZ13"/>
    <mergeCell ref="BPA13:BPF13"/>
    <mergeCell ref="BPG13:BPL13"/>
    <mergeCell ref="BPM13:BPR13"/>
    <mergeCell ref="BPS13:BPX13"/>
    <mergeCell ref="CDU13:CDZ13"/>
    <mergeCell ref="CEA13:CEF13"/>
    <mergeCell ref="CEG13:CEL13"/>
    <mergeCell ref="CEM13:CER13"/>
    <mergeCell ref="CES13:CEX13"/>
    <mergeCell ref="CEY13:CFD13"/>
    <mergeCell ref="CCK13:CCP13"/>
    <mergeCell ref="CCQ13:CCV13"/>
    <mergeCell ref="CCW13:CDB13"/>
    <mergeCell ref="CDC13:CDH13"/>
    <mergeCell ref="CDI13:CDN13"/>
    <mergeCell ref="CDO13:CDT13"/>
    <mergeCell ref="CBA13:CBF13"/>
    <mergeCell ref="CBG13:CBL13"/>
    <mergeCell ref="CBM13:CBR13"/>
    <mergeCell ref="CBS13:CBX13"/>
    <mergeCell ref="CBY13:CCD13"/>
    <mergeCell ref="CCE13:CCJ13"/>
    <mergeCell ref="BZQ13:BZV13"/>
    <mergeCell ref="BZW13:CAB13"/>
    <mergeCell ref="CAC13:CAH13"/>
    <mergeCell ref="CAI13:CAN13"/>
    <mergeCell ref="CAO13:CAT13"/>
    <mergeCell ref="CAU13:CAZ13"/>
    <mergeCell ref="BYG13:BYL13"/>
    <mergeCell ref="BYM13:BYR13"/>
    <mergeCell ref="BYS13:BYX13"/>
    <mergeCell ref="BYY13:BZD13"/>
    <mergeCell ref="BZE13:BZJ13"/>
    <mergeCell ref="BZK13:BZP13"/>
    <mergeCell ref="BWW13:BXB13"/>
    <mergeCell ref="BXC13:BXH13"/>
    <mergeCell ref="BXI13:BXN13"/>
    <mergeCell ref="BXO13:BXT13"/>
    <mergeCell ref="BXU13:BXZ13"/>
    <mergeCell ref="BYA13:BYF13"/>
    <mergeCell ref="CMC13:CMH13"/>
    <mergeCell ref="CMI13:CMN13"/>
    <mergeCell ref="CMO13:CMT13"/>
    <mergeCell ref="CMU13:CMZ13"/>
    <mergeCell ref="CNA13:CNF13"/>
    <mergeCell ref="CNG13:CNL13"/>
    <mergeCell ref="CKS13:CKX13"/>
    <mergeCell ref="CKY13:CLD13"/>
    <mergeCell ref="CLE13:CLJ13"/>
    <mergeCell ref="CLK13:CLP13"/>
    <mergeCell ref="CLQ13:CLV13"/>
    <mergeCell ref="CLW13:CMB13"/>
    <mergeCell ref="CJI13:CJN13"/>
    <mergeCell ref="CJO13:CJT13"/>
    <mergeCell ref="CJU13:CJZ13"/>
    <mergeCell ref="CKA13:CKF13"/>
    <mergeCell ref="CKG13:CKL13"/>
    <mergeCell ref="CKM13:CKR13"/>
    <mergeCell ref="CHY13:CID13"/>
    <mergeCell ref="CIE13:CIJ13"/>
    <mergeCell ref="CIK13:CIP13"/>
    <mergeCell ref="CIQ13:CIV13"/>
    <mergeCell ref="CIW13:CJB13"/>
    <mergeCell ref="CJC13:CJH13"/>
    <mergeCell ref="CGO13:CGT13"/>
    <mergeCell ref="CGU13:CGZ13"/>
    <mergeCell ref="CHA13:CHF13"/>
    <mergeCell ref="CHG13:CHL13"/>
    <mergeCell ref="CHM13:CHR13"/>
    <mergeCell ref="CHS13:CHX13"/>
    <mergeCell ref="CFE13:CFJ13"/>
    <mergeCell ref="CFK13:CFP13"/>
    <mergeCell ref="CFQ13:CFV13"/>
    <mergeCell ref="CFW13:CGB13"/>
    <mergeCell ref="CGC13:CGH13"/>
    <mergeCell ref="CGI13:CGN13"/>
    <mergeCell ref="CUK13:CUP13"/>
    <mergeCell ref="CUQ13:CUV13"/>
    <mergeCell ref="CUW13:CVB13"/>
    <mergeCell ref="CVC13:CVH13"/>
    <mergeCell ref="CVI13:CVN13"/>
    <mergeCell ref="CVO13:CVT13"/>
    <mergeCell ref="CTA13:CTF13"/>
    <mergeCell ref="CTG13:CTL13"/>
    <mergeCell ref="CTM13:CTR13"/>
    <mergeCell ref="CTS13:CTX13"/>
    <mergeCell ref="CTY13:CUD13"/>
    <mergeCell ref="CUE13:CUJ13"/>
    <mergeCell ref="CRQ13:CRV13"/>
    <mergeCell ref="CRW13:CSB13"/>
    <mergeCell ref="CSC13:CSH13"/>
    <mergeCell ref="CSI13:CSN13"/>
    <mergeCell ref="CSO13:CST13"/>
    <mergeCell ref="CSU13:CSZ13"/>
    <mergeCell ref="CQG13:CQL13"/>
    <mergeCell ref="CQM13:CQR13"/>
    <mergeCell ref="CQS13:CQX13"/>
    <mergeCell ref="CQY13:CRD13"/>
    <mergeCell ref="CRE13:CRJ13"/>
    <mergeCell ref="CRK13:CRP13"/>
    <mergeCell ref="COW13:CPB13"/>
    <mergeCell ref="CPC13:CPH13"/>
    <mergeCell ref="CPI13:CPN13"/>
    <mergeCell ref="CPO13:CPT13"/>
    <mergeCell ref="CPU13:CPZ13"/>
    <mergeCell ref="CQA13:CQF13"/>
    <mergeCell ref="CNM13:CNR13"/>
    <mergeCell ref="CNS13:CNX13"/>
    <mergeCell ref="CNY13:COD13"/>
    <mergeCell ref="COE13:COJ13"/>
    <mergeCell ref="COK13:COP13"/>
    <mergeCell ref="COQ13:COV13"/>
    <mergeCell ref="DCS13:DCX13"/>
    <mergeCell ref="DCY13:DDD13"/>
    <mergeCell ref="DDE13:DDJ13"/>
    <mergeCell ref="DDK13:DDP13"/>
    <mergeCell ref="DDQ13:DDV13"/>
    <mergeCell ref="DDW13:DEB13"/>
    <mergeCell ref="DBI13:DBN13"/>
    <mergeCell ref="DBO13:DBT13"/>
    <mergeCell ref="DBU13:DBZ13"/>
    <mergeCell ref="DCA13:DCF13"/>
    <mergeCell ref="DCG13:DCL13"/>
    <mergeCell ref="DCM13:DCR13"/>
    <mergeCell ref="CZY13:DAD13"/>
    <mergeCell ref="DAE13:DAJ13"/>
    <mergeCell ref="DAK13:DAP13"/>
    <mergeCell ref="DAQ13:DAV13"/>
    <mergeCell ref="DAW13:DBB13"/>
    <mergeCell ref="DBC13:DBH13"/>
    <mergeCell ref="CYO13:CYT13"/>
    <mergeCell ref="CYU13:CYZ13"/>
    <mergeCell ref="CZA13:CZF13"/>
    <mergeCell ref="CZG13:CZL13"/>
    <mergeCell ref="CZM13:CZR13"/>
    <mergeCell ref="CZS13:CZX13"/>
    <mergeCell ref="CXE13:CXJ13"/>
    <mergeCell ref="CXK13:CXP13"/>
    <mergeCell ref="CXQ13:CXV13"/>
    <mergeCell ref="CXW13:CYB13"/>
    <mergeCell ref="CYC13:CYH13"/>
    <mergeCell ref="CYI13:CYN13"/>
    <mergeCell ref="CVU13:CVZ13"/>
    <mergeCell ref="CWA13:CWF13"/>
    <mergeCell ref="CWG13:CWL13"/>
    <mergeCell ref="CWM13:CWR13"/>
    <mergeCell ref="CWS13:CWX13"/>
    <mergeCell ref="CWY13:CXD13"/>
    <mergeCell ref="DLA13:DLF13"/>
    <mergeCell ref="DLG13:DLL13"/>
    <mergeCell ref="DLM13:DLR13"/>
    <mergeCell ref="DLS13:DLX13"/>
    <mergeCell ref="DLY13:DMD13"/>
    <mergeCell ref="DME13:DMJ13"/>
    <mergeCell ref="DJQ13:DJV13"/>
    <mergeCell ref="DJW13:DKB13"/>
    <mergeCell ref="DKC13:DKH13"/>
    <mergeCell ref="DKI13:DKN13"/>
    <mergeCell ref="DKO13:DKT13"/>
    <mergeCell ref="DKU13:DKZ13"/>
    <mergeCell ref="DIG13:DIL13"/>
    <mergeCell ref="DIM13:DIR13"/>
    <mergeCell ref="DIS13:DIX13"/>
    <mergeCell ref="DIY13:DJD13"/>
    <mergeCell ref="DJE13:DJJ13"/>
    <mergeCell ref="DJK13:DJP13"/>
    <mergeCell ref="DGW13:DHB13"/>
    <mergeCell ref="DHC13:DHH13"/>
    <mergeCell ref="DHI13:DHN13"/>
    <mergeCell ref="DHO13:DHT13"/>
    <mergeCell ref="DHU13:DHZ13"/>
    <mergeCell ref="DIA13:DIF13"/>
    <mergeCell ref="DFM13:DFR13"/>
    <mergeCell ref="DFS13:DFX13"/>
    <mergeCell ref="DFY13:DGD13"/>
    <mergeCell ref="DGE13:DGJ13"/>
    <mergeCell ref="DGK13:DGP13"/>
    <mergeCell ref="DGQ13:DGV13"/>
    <mergeCell ref="DEC13:DEH13"/>
    <mergeCell ref="DEI13:DEN13"/>
    <mergeCell ref="DEO13:DET13"/>
    <mergeCell ref="DEU13:DEZ13"/>
    <mergeCell ref="DFA13:DFF13"/>
    <mergeCell ref="DFG13:DFL13"/>
    <mergeCell ref="DTI13:DTN13"/>
    <mergeCell ref="DTO13:DTT13"/>
    <mergeCell ref="DTU13:DTZ13"/>
    <mergeCell ref="DUA13:DUF13"/>
    <mergeCell ref="DUG13:DUL13"/>
    <mergeCell ref="DUM13:DUR13"/>
    <mergeCell ref="DRY13:DSD13"/>
    <mergeCell ref="DSE13:DSJ13"/>
    <mergeCell ref="DSK13:DSP13"/>
    <mergeCell ref="DSQ13:DSV13"/>
    <mergeCell ref="DSW13:DTB13"/>
    <mergeCell ref="DTC13:DTH13"/>
    <mergeCell ref="DQO13:DQT13"/>
    <mergeCell ref="DQU13:DQZ13"/>
    <mergeCell ref="DRA13:DRF13"/>
    <mergeCell ref="DRG13:DRL13"/>
    <mergeCell ref="DRM13:DRR13"/>
    <mergeCell ref="DRS13:DRX13"/>
    <mergeCell ref="DPE13:DPJ13"/>
    <mergeCell ref="DPK13:DPP13"/>
    <mergeCell ref="DPQ13:DPV13"/>
    <mergeCell ref="DPW13:DQB13"/>
    <mergeCell ref="DQC13:DQH13"/>
    <mergeCell ref="DQI13:DQN13"/>
    <mergeCell ref="DNU13:DNZ13"/>
    <mergeCell ref="DOA13:DOF13"/>
    <mergeCell ref="DOG13:DOL13"/>
    <mergeCell ref="DOM13:DOR13"/>
    <mergeCell ref="DOS13:DOX13"/>
    <mergeCell ref="DOY13:DPD13"/>
    <mergeCell ref="DMK13:DMP13"/>
    <mergeCell ref="DMQ13:DMV13"/>
    <mergeCell ref="DMW13:DNB13"/>
    <mergeCell ref="DNC13:DNH13"/>
    <mergeCell ref="DNI13:DNN13"/>
    <mergeCell ref="DNO13:DNT13"/>
    <mergeCell ref="EBQ13:EBV13"/>
    <mergeCell ref="EBW13:ECB13"/>
    <mergeCell ref="ECC13:ECH13"/>
    <mergeCell ref="ECI13:ECN13"/>
    <mergeCell ref="ECO13:ECT13"/>
    <mergeCell ref="ECU13:ECZ13"/>
    <mergeCell ref="EAG13:EAL13"/>
    <mergeCell ref="EAM13:EAR13"/>
    <mergeCell ref="EAS13:EAX13"/>
    <mergeCell ref="EAY13:EBD13"/>
    <mergeCell ref="EBE13:EBJ13"/>
    <mergeCell ref="EBK13:EBP13"/>
    <mergeCell ref="DYW13:DZB13"/>
    <mergeCell ref="DZC13:DZH13"/>
    <mergeCell ref="DZI13:DZN13"/>
    <mergeCell ref="DZO13:DZT13"/>
    <mergeCell ref="DZU13:DZZ13"/>
    <mergeCell ref="EAA13:EAF13"/>
    <mergeCell ref="DXM13:DXR13"/>
    <mergeCell ref="DXS13:DXX13"/>
    <mergeCell ref="DXY13:DYD13"/>
    <mergeCell ref="DYE13:DYJ13"/>
    <mergeCell ref="DYK13:DYP13"/>
    <mergeCell ref="DYQ13:DYV13"/>
    <mergeCell ref="DWC13:DWH13"/>
    <mergeCell ref="DWI13:DWN13"/>
    <mergeCell ref="DWO13:DWT13"/>
    <mergeCell ref="DWU13:DWZ13"/>
    <mergeCell ref="DXA13:DXF13"/>
    <mergeCell ref="DXG13:DXL13"/>
    <mergeCell ref="DUS13:DUX13"/>
    <mergeCell ref="DUY13:DVD13"/>
    <mergeCell ref="DVE13:DVJ13"/>
    <mergeCell ref="DVK13:DVP13"/>
    <mergeCell ref="DVQ13:DVV13"/>
    <mergeCell ref="DVW13:DWB13"/>
    <mergeCell ref="EJY13:EKD13"/>
    <mergeCell ref="EKE13:EKJ13"/>
    <mergeCell ref="EKK13:EKP13"/>
    <mergeCell ref="EKQ13:EKV13"/>
    <mergeCell ref="EKW13:ELB13"/>
    <mergeCell ref="ELC13:ELH13"/>
    <mergeCell ref="EIO13:EIT13"/>
    <mergeCell ref="EIU13:EIZ13"/>
    <mergeCell ref="EJA13:EJF13"/>
    <mergeCell ref="EJG13:EJL13"/>
    <mergeCell ref="EJM13:EJR13"/>
    <mergeCell ref="EJS13:EJX13"/>
    <mergeCell ref="EHE13:EHJ13"/>
    <mergeCell ref="EHK13:EHP13"/>
    <mergeCell ref="EHQ13:EHV13"/>
    <mergeCell ref="EHW13:EIB13"/>
    <mergeCell ref="EIC13:EIH13"/>
    <mergeCell ref="EII13:EIN13"/>
    <mergeCell ref="EFU13:EFZ13"/>
    <mergeCell ref="EGA13:EGF13"/>
    <mergeCell ref="EGG13:EGL13"/>
    <mergeCell ref="EGM13:EGR13"/>
    <mergeCell ref="EGS13:EGX13"/>
    <mergeCell ref="EGY13:EHD13"/>
    <mergeCell ref="EEK13:EEP13"/>
    <mergeCell ref="EEQ13:EEV13"/>
    <mergeCell ref="EEW13:EFB13"/>
    <mergeCell ref="EFC13:EFH13"/>
    <mergeCell ref="EFI13:EFN13"/>
    <mergeCell ref="EFO13:EFT13"/>
    <mergeCell ref="EDA13:EDF13"/>
    <mergeCell ref="EDG13:EDL13"/>
    <mergeCell ref="EDM13:EDR13"/>
    <mergeCell ref="EDS13:EDX13"/>
    <mergeCell ref="EDY13:EED13"/>
    <mergeCell ref="EEE13:EEJ13"/>
    <mergeCell ref="ESG13:ESL13"/>
    <mergeCell ref="ESM13:ESR13"/>
    <mergeCell ref="ESS13:ESX13"/>
    <mergeCell ref="ESY13:ETD13"/>
    <mergeCell ref="ETE13:ETJ13"/>
    <mergeCell ref="ETK13:ETP13"/>
    <mergeCell ref="EQW13:ERB13"/>
    <mergeCell ref="ERC13:ERH13"/>
    <mergeCell ref="ERI13:ERN13"/>
    <mergeCell ref="ERO13:ERT13"/>
    <mergeCell ref="ERU13:ERZ13"/>
    <mergeCell ref="ESA13:ESF13"/>
    <mergeCell ref="EPM13:EPR13"/>
    <mergeCell ref="EPS13:EPX13"/>
    <mergeCell ref="EPY13:EQD13"/>
    <mergeCell ref="EQE13:EQJ13"/>
    <mergeCell ref="EQK13:EQP13"/>
    <mergeCell ref="EQQ13:EQV13"/>
    <mergeCell ref="EOC13:EOH13"/>
    <mergeCell ref="EOI13:EON13"/>
    <mergeCell ref="EOO13:EOT13"/>
    <mergeCell ref="EOU13:EOZ13"/>
    <mergeCell ref="EPA13:EPF13"/>
    <mergeCell ref="EPG13:EPL13"/>
    <mergeCell ref="EMS13:EMX13"/>
    <mergeCell ref="EMY13:END13"/>
    <mergeCell ref="ENE13:ENJ13"/>
    <mergeCell ref="ENK13:ENP13"/>
    <mergeCell ref="ENQ13:ENV13"/>
    <mergeCell ref="ENW13:EOB13"/>
    <mergeCell ref="ELI13:ELN13"/>
    <mergeCell ref="ELO13:ELT13"/>
    <mergeCell ref="ELU13:ELZ13"/>
    <mergeCell ref="EMA13:EMF13"/>
    <mergeCell ref="EMG13:EML13"/>
    <mergeCell ref="EMM13:EMR13"/>
    <mergeCell ref="FAO13:FAT13"/>
    <mergeCell ref="FAU13:FAZ13"/>
    <mergeCell ref="FBA13:FBF13"/>
    <mergeCell ref="FBG13:FBL13"/>
    <mergeCell ref="FBM13:FBR13"/>
    <mergeCell ref="FBS13:FBX13"/>
    <mergeCell ref="EZE13:EZJ13"/>
    <mergeCell ref="EZK13:EZP13"/>
    <mergeCell ref="EZQ13:EZV13"/>
    <mergeCell ref="EZW13:FAB13"/>
    <mergeCell ref="FAC13:FAH13"/>
    <mergeCell ref="FAI13:FAN13"/>
    <mergeCell ref="EXU13:EXZ13"/>
    <mergeCell ref="EYA13:EYF13"/>
    <mergeCell ref="EYG13:EYL13"/>
    <mergeCell ref="EYM13:EYR13"/>
    <mergeCell ref="EYS13:EYX13"/>
    <mergeCell ref="EYY13:EZD13"/>
    <mergeCell ref="EWK13:EWP13"/>
    <mergeCell ref="EWQ13:EWV13"/>
    <mergeCell ref="EWW13:EXB13"/>
    <mergeCell ref="EXC13:EXH13"/>
    <mergeCell ref="EXI13:EXN13"/>
    <mergeCell ref="EXO13:EXT13"/>
    <mergeCell ref="EVA13:EVF13"/>
    <mergeCell ref="EVG13:EVL13"/>
    <mergeCell ref="EVM13:EVR13"/>
    <mergeCell ref="EVS13:EVX13"/>
    <mergeCell ref="EVY13:EWD13"/>
    <mergeCell ref="EWE13:EWJ13"/>
    <mergeCell ref="ETQ13:ETV13"/>
    <mergeCell ref="ETW13:EUB13"/>
    <mergeCell ref="EUC13:EUH13"/>
    <mergeCell ref="EUI13:EUN13"/>
    <mergeCell ref="EUO13:EUT13"/>
    <mergeCell ref="EUU13:EUZ13"/>
    <mergeCell ref="FIW13:FJB13"/>
    <mergeCell ref="FJC13:FJH13"/>
    <mergeCell ref="FJI13:FJN13"/>
    <mergeCell ref="FJO13:FJT13"/>
    <mergeCell ref="FJU13:FJZ13"/>
    <mergeCell ref="FKA13:FKF13"/>
    <mergeCell ref="FHM13:FHR13"/>
    <mergeCell ref="FHS13:FHX13"/>
    <mergeCell ref="FHY13:FID13"/>
    <mergeCell ref="FIE13:FIJ13"/>
    <mergeCell ref="FIK13:FIP13"/>
    <mergeCell ref="FIQ13:FIV13"/>
    <mergeCell ref="FGC13:FGH13"/>
    <mergeCell ref="FGI13:FGN13"/>
    <mergeCell ref="FGO13:FGT13"/>
    <mergeCell ref="FGU13:FGZ13"/>
    <mergeCell ref="FHA13:FHF13"/>
    <mergeCell ref="FHG13:FHL13"/>
    <mergeCell ref="FES13:FEX13"/>
    <mergeCell ref="FEY13:FFD13"/>
    <mergeCell ref="FFE13:FFJ13"/>
    <mergeCell ref="FFK13:FFP13"/>
    <mergeCell ref="FFQ13:FFV13"/>
    <mergeCell ref="FFW13:FGB13"/>
    <mergeCell ref="FDI13:FDN13"/>
    <mergeCell ref="FDO13:FDT13"/>
    <mergeCell ref="FDU13:FDZ13"/>
    <mergeCell ref="FEA13:FEF13"/>
    <mergeCell ref="FEG13:FEL13"/>
    <mergeCell ref="FEM13:FER13"/>
    <mergeCell ref="FBY13:FCD13"/>
    <mergeCell ref="FCE13:FCJ13"/>
    <mergeCell ref="FCK13:FCP13"/>
    <mergeCell ref="FCQ13:FCV13"/>
    <mergeCell ref="FCW13:FDB13"/>
    <mergeCell ref="FDC13:FDH13"/>
    <mergeCell ref="FRE13:FRJ13"/>
    <mergeCell ref="FRK13:FRP13"/>
    <mergeCell ref="FRQ13:FRV13"/>
    <mergeCell ref="FRW13:FSB13"/>
    <mergeCell ref="FSC13:FSH13"/>
    <mergeCell ref="FSI13:FSN13"/>
    <mergeCell ref="FPU13:FPZ13"/>
    <mergeCell ref="FQA13:FQF13"/>
    <mergeCell ref="FQG13:FQL13"/>
    <mergeCell ref="FQM13:FQR13"/>
    <mergeCell ref="FQS13:FQX13"/>
    <mergeCell ref="FQY13:FRD13"/>
    <mergeCell ref="FOK13:FOP13"/>
    <mergeCell ref="FOQ13:FOV13"/>
    <mergeCell ref="FOW13:FPB13"/>
    <mergeCell ref="FPC13:FPH13"/>
    <mergeCell ref="FPI13:FPN13"/>
    <mergeCell ref="FPO13:FPT13"/>
    <mergeCell ref="FNA13:FNF13"/>
    <mergeCell ref="FNG13:FNL13"/>
    <mergeCell ref="FNM13:FNR13"/>
    <mergeCell ref="FNS13:FNX13"/>
    <mergeCell ref="FNY13:FOD13"/>
    <mergeCell ref="FOE13:FOJ13"/>
    <mergeCell ref="FLQ13:FLV13"/>
    <mergeCell ref="FLW13:FMB13"/>
    <mergeCell ref="FMC13:FMH13"/>
    <mergeCell ref="FMI13:FMN13"/>
    <mergeCell ref="FMO13:FMT13"/>
    <mergeCell ref="FMU13:FMZ13"/>
    <mergeCell ref="FKG13:FKL13"/>
    <mergeCell ref="FKM13:FKR13"/>
    <mergeCell ref="FKS13:FKX13"/>
    <mergeCell ref="FKY13:FLD13"/>
    <mergeCell ref="FLE13:FLJ13"/>
    <mergeCell ref="FLK13:FLP13"/>
    <mergeCell ref="FZM13:FZR13"/>
    <mergeCell ref="FZS13:FZX13"/>
    <mergeCell ref="FZY13:GAD13"/>
    <mergeCell ref="GAE13:GAJ13"/>
    <mergeCell ref="GAK13:GAP13"/>
    <mergeCell ref="GAQ13:GAV13"/>
    <mergeCell ref="FYC13:FYH13"/>
    <mergeCell ref="FYI13:FYN13"/>
    <mergeCell ref="FYO13:FYT13"/>
    <mergeCell ref="FYU13:FYZ13"/>
    <mergeCell ref="FZA13:FZF13"/>
    <mergeCell ref="FZG13:FZL13"/>
    <mergeCell ref="FWS13:FWX13"/>
    <mergeCell ref="FWY13:FXD13"/>
    <mergeCell ref="FXE13:FXJ13"/>
    <mergeCell ref="FXK13:FXP13"/>
    <mergeCell ref="FXQ13:FXV13"/>
    <mergeCell ref="FXW13:FYB13"/>
    <mergeCell ref="FVI13:FVN13"/>
    <mergeCell ref="FVO13:FVT13"/>
    <mergeCell ref="FVU13:FVZ13"/>
    <mergeCell ref="FWA13:FWF13"/>
    <mergeCell ref="FWG13:FWL13"/>
    <mergeCell ref="FWM13:FWR13"/>
    <mergeCell ref="FTY13:FUD13"/>
    <mergeCell ref="FUE13:FUJ13"/>
    <mergeCell ref="FUK13:FUP13"/>
    <mergeCell ref="FUQ13:FUV13"/>
    <mergeCell ref="FUW13:FVB13"/>
    <mergeCell ref="FVC13:FVH13"/>
    <mergeCell ref="FSO13:FST13"/>
    <mergeCell ref="FSU13:FSZ13"/>
    <mergeCell ref="FTA13:FTF13"/>
    <mergeCell ref="FTG13:FTL13"/>
    <mergeCell ref="FTM13:FTR13"/>
    <mergeCell ref="FTS13:FTX13"/>
    <mergeCell ref="GHU13:GHZ13"/>
    <mergeCell ref="GIA13:GIF13"/>
    <mergeCell ref="GIG13:GIL13"/>
    <mergeCell ref="GIM13:GIR13"/>
    <mergeCell ref="GIS13:GIX13"/>
    <mergeCell ref="GIY13:GJD13"/>
    <mergeCell ref="GGK13:GGP13"/>
    <mergeCell ref="GGQ13:GGV13"/>
    <mergeCell ref="GGW13:GHB13"/>
    <mergeCell ref="GHC13:GHH13"/>
    <mergeCell ref="GHI13:GHN13"/>
    <mergeCell ref="GHO13:GHT13"/>
    <mergeCell ref="GFA13:GFF13"/>
    <mergeCell ref="GFG13:GFL13"/>
    <mergeCell ref="GFM13:GFR13"/>
    <mergeCell ref="GFS13:GFX13"/>
    <mergeCell ref="GFY13:GGD13"/>
    <mergeCell ref="GGE13:GGJ13"/>
    <mergeCell ref="GDQ13:GDV13"/>
    <mergeCell ref="GDW13:GEB13"/>
    <mergeCell ref="GEC13:GEH13"/>
    <mergeCell ref="GEI13:GEN13"/>
    <mergeCell ref="GEO13:GET13"/>
    <mergeCell ref="GEU13:GEZ13"/>
    <mergeCell ref="GCG13:GCL13"/>
    <mergeCell ref="GCM13:GCR13"/>
    <mergeCell ref="GCS13:GCX13"/>
    <mergeCell ref="GCY13:GDD13"/>
    <mergeCell ref="GDE13:GDJ13"/>
    <mergeCell ref="GDK13:GDP13"/>
    <mergeCell ref="GAW13:GBB13"/>
    <mergeCell ref="GBC13:GBH13"/>
    <mergeCell ref="GBI13:GBN13"/>
    <mergeCell ref="GBO13:GBT13"/>
    <mergeCell ref="GBU13:GBZ13"/>
    <mergeCell ref="GCA13:GCF13"/>
    <mergeCell ref="GQC13:GQH13"/>
    <mergeCell ref="GQI13:GQN13"/>
    <mergeCell ref="GQO13:GQT13"/>
    <mergeCell ref="GQU13:GQZ13"/>
    <mergeCell ref="GRA13:GRF13"/>
    <mergeCell ref="GRG13:GRL13"/>
    <mergeCell ref="GOS13:GOX13"/>
    <mergeCell ref="GOY13:GPD13"/>
    <mergeCell ref="GPE13:GPJ13"/>
    <mergeCell ref="GPK13:GPP13"/>
    <mergeCell ref="GPQ13:GPV13"/>
    <mergeCell ref="GPW13:GQB13"/>
    <mergeCell ref="GNI13:GNN13"/>
    <mergeCell ref="GNO13:GNT13"/>
    <mergeCell ref="GNU13:GNZ13"/>
    <mergeCell ref="GOA13:GOF13"/>
    <mergeCell ref="GOG13:GOL13"/>
    <mergeCell ref="GOM13:GOR13"/>
    <mergeCell ref="GLY13:GMD13"/>
    <mergeCell ref="GME13:GMJ13"/>
    <mergeCell ref="GMK13:GMP13"/>
    <mergeCell ref="GMQ13:GMV13"/>
    <mergeCell ref="GMW13:GNB13"/>
    <mergeCell ref="GNC13:GNH13"/>
    <mergeCell ref="GKO13:GKT13"/>
    <mergeCell ref="GKU13:GKZ13"/>
    <mergeCell ref="GLA13:GLF13"/>
    <mergeCell ref="GLG13:GLL13"/>
    <mergeCell ref="GLM13:GLR13"/>
    <mergeCell ref="GLS13:GLX13"/>
    <mergeCell ref="GJE13:GJJ13"/>
    <mergeCell ref="GJK13:GJP13"/>
    <mergeCell ref="GJQ13:GJV13"/>
    <mergeCell ref="GJW13:GKB13"/>
    <mergeCell ref="GKC13:GKH13"/>
    <mergeCell ref="GKI13:GKN13"/>
    <mergeCell ref="GYK13:GYP13"/>
    <mergeCell ref="GYQ13:GYV13"/>
    <mergeCell ref="GYW13:GZB13"/>
    <mergeCell ref="GZC13:GZH13"/>
    <mergeCell ref="GZI13:GZN13"/>
    <mergeCell ref="GZO13:GZT13"/>
    <mergeCell ref="GXA13:GXF13"/>
    <mergeCell ref="GXG13:GXL13"/>
    <mergeCell ref="GXM13:GXR13"/>
    <mergeCell ref="GXS13:GXX13"/>
    <mergeCell ref="GXY13:GYD13"/>
    <mergeCell ref="GYE13:GYJ13"/>
    <mergeCell ref="GVQ13:GVV13"/>
    <mergeCell ref="GVW13:GWB13"/>
    <mergeCell ref="GWC13:GWH13"/>
    <mergeCell ref="GWI13:GWN13"/>
    <mergeCell ref="GWO13:GWT13"/>
    <mergeCell ref="GWU13:GWZ13"/>
    <mergeCell ref="GUG13:GUL13"/>
    <mergeCell ref="GUM13:GUR13"/>
    <mergeCell ref="GUS13:GUX13"/>
    <mergeCell ref="GUY13:GVD13"/>
    <mergeCell ref="GVE13:GVJ13"/>
    <mergeCell ref="GVK13:GVP13"/>
    <mergeCell ref="GSW13:GTB13"/>
    <mergeCell ref="GTC13:GTH13"/>
    <mergeCell ref="GTI13:GTN13"/>
    <mergeCell ref="GTO13:GTT13"/>
    <mergeCell ref="GTU13:GTZ13"/>
    <mergeCell ref="GUA13:GUF13"/>
    <mergeCell ref="GRM13:GRR13"/>
    <mergeCell ref="GRS13:GRX13"/>
    <mergeCell ref="GRY13:GSD13"/>
    <mergeCell ref="GSE13:GSJ13"/>
    <mergeCell ref="GSK13:GSP13"/>
    <mergeCell ref="GSQ13:GSV13"/>
    <mergeCell ref="HGS13:HGX13"/>
    <mergeCell ref="HGY13:HHD13"/>
    <mergeCell ref="HHE13:HHJ13"/>
    <mergeCell ref="HHK13:HHP13"/>
    <mergeCell ref="HHQ13:HHV13"/>
    <mergeCell ref="HHW13:HIB13"/>
    <mergeCell ref="HFI13:HFN13"/>
    <mergeCell ref="HFO13:HFT13"/>
    <mergeCell ref="HFU13:HFZ13"/>
    <mergeCell ref="HGA13:HGF13"/>
    <mergeCell ref="HGG13:HGL13"/>
    <mergeCell ref="HGM13:HGR13"/>
    <mergeCell ref="HDY13:HED13"/>
    <mergeCell ref="HEE13:HEJ13"/>
    <mergeCell ref="HEK13:HEP13"/>
    <mergeCell ref="HEQ13:HEV13"/>
    <mergeCell ref="HEW13:HFB13"/>
    <mergeCell ref="HFC13:HFH13"/>
    <mergeCell ref="HCO13:HCT13"/>
    <mergeCell ref="HCU13:HCZ13"/>
    <mergeCell ref="HDA13:HDF13"/>
    <mergeCell ref="HDG13:HDL13"/>
    <mergeCell ref="HDM13:HDR13"/>
    <mergeCell ref="HDS13:HDX13"/>
    <mergeCell ref="HBE13:HBJ13"/>
    <mergeCell ref="HBK13:HBP13"/>
    <mergeCell ref="HBQ13:HBV13"/>
    <mergeCell ref="HBW13:HCB13"/>
    <mergeCell ref="HCC13:HCH13"/>
    <mergeCell ref="HCI13:HCN13"/>
    <mergeCell ref="GZU13:GZZ13"/>
    <mergeCell ref="HAA13:HAF13"/>
    <mergeCell ref="HAG13:HAL13"/>
    <mergeCell ref="HAM13:HAR13"/>
    <mergeCell ref="HAS13:HAX13"/>
    <mergeCell ref="HAY13:HBD13"/>
    <mergeCell ref="HPA13:HPF13"/>
    <mergeCell ref="HPG13:HPL13"/>
    <mergeCell ref="HPM13:HPR13"/>
    <mergeCell ref="HPS13:HPX13"/>
    <mergeCell ref="HPY13:HQD13"/>
    <mergeCell ref="HQE13:HQJ13"/>
    <mergeCell ref="HNQ13:HNV13"/>
    <mergeCell ref="HNW13:HOB13"/>
    <mergeCell ref="HOC13:HOH13"/>
    <mergeCell ref="HOI13:HON13"/>
    <mergeCell ref="HOO13:HOT13"/>
    <mergeCell ref="HOU13:HOZ13"/>
    <mergeCell ref="HMG13:HML13"/>
    <mergeCell ref="HMM13:HMR13"/>
    <mergeCell ref="HMS13:HMX13"/>
    <mergeCell ref="HMY13:HND13"/>
    <mergeCell ref="HNE13:HNJ13"/>
    <mergeCell ref="HNK13:HNP13"/>
    <mergeCell ref="HKW13:HLB13"/>
    <mergeCell ref="HLC13:HLH13"/>
    <mergeCell ref="HLI13:HLN13"/>
    <mergeCell ref="HLO13:HLT13"/>
    <mergeCell ref="HLU13:HLZ13"/>
    <mergeCell ref="HMA13:HMF13"/>
    <mergeCell ref="HJM13:HJR13"/>
    <mergeCell ref="HJS13:HJX13"/>
    <mergeCell ref="HJY13:HKD13"/>
    <mergeCell ref="HKE13:HKJ13"/>
    <mergeCell ref="HKK13:HKP13"/>
    <mergeCell ref="HKQ13:HKV13"/>
    <mergeCell ref="HIC13:HIH13"/>
    <mergeCell ref="HII13:HIN13"/>
    <mergeCell ref="HIO13:HIT13"/>
    <mergeCell ref="HIU13:HIZ13"/>
    <mergeCell ref="HJA13:HJF13"/>
    <mergeCell ref="HJG13:HJL13"/>
    <mergeCell ref="HXI13:HXN13"/>
    <mergeCell ref="HXO13:HXT13"/>
    <mergeCell ref="HXU13:HXZ13"/>
    <mergeCell ref="HYA13:HYF13"/>
    <mergeCell ref="HYG13:HYL13"/>
    <mergeCell ref="HYM13:HYR13"/>
    <mergeCell ref="HVY13:HWD13"/>
    <mergeCell ref="HWE13:HWJ13"/>
    <mergeCell ref="HWK13:HWP13"/>
    <mergeCell ref="HWQ13:HWV13"/>
    <mergeCell ref="HWW13:HXB13"/>
    <mergeCell ref="HXC13:HXH13"/>
    <mergeCell ref="HUO13:HUT13"/>
    <mergeCell ref="HUU13:HUZ13"/>
    <mergeCell ref="HVA13:HVF13"/>
    <mergeCell ref="HVG13:HVL13"/>
    <mergeCell ref="HVM13:HVR13"/>
    <mergeCell ref="HVS13:HVX13"/>
    <mergeCell ref="HTE13:HTJ13"/>
    <mergeCell ref="HTK13:HTP13"/>
    <mergeCell ref="HTQ13:HTV13"/>
    <mergeCell ref="HTW13:HUB13"/>
    <mergeCell ref="HUC13:HUH13"/>
    <mergeCell ref="HUI13:HUN13"/>
    <mergeCell ref="HRU13:HRZ13"/>
    <mergeCell ref="HSA13:HSF13"/>
    <mergeCell ref="HSG13:HSL13"/>
    <mergeCell ref="HSM13:HSR13"/>
    <mergeCell ref="HSS13:HSX13"/>
    <mergeCell ref="HSY13:HTD13"/>
    <mergeCell ref="HQK13:HQP13"/>
    <mergeCell ref="HQQ13:HQV13"/>
    <mergeCell ref="HQW13:HRB13"/>
    <mergeCell ref="HRC13:HRH13"/>
    <mergeCell ref="HRI13:HRN13"/>
    <mergeCell ref="HRO13:HRT13"/>
    <mergeCell ref="IFQ13:IFV13"/>
    <mergeCell ref="IFW13:IGB13"/>
    <mergeCell ref="IGC13:IGH13"/>
    <mergeCell ref="IGI13:IGN13"/>
    <mergeCell ref="IGO13:IGT13"/>
    <mergeCell ref="IGU13:IGZ13"/>
    <mergeCell ref="IEG13:IEL13"/>
    <mergeCell ref="IEM13:IER13"/>
    <mergeCell ref="IES13:IEX13"/>
    <mergeCell ref="IEY13:IFD13"/>
    <mergeCell ref="IFE13:IFJ13"/>
    <mergeCell ref="IFK13:IFP13"/>
    <mergeCell ref="ICW13:IDB13"/>
    <mergeCell ref="IDC13:IDH13"/>
    <mergeCell ref="IDI13:IDN13"/>
    <mergeCell ref="IDO13:IDT13"/>
    <mergeCell ref="IDU13:IDZ13"/>
    <mergeCell ref="IEA13:IEF13"/>
    <mergeCell ref="IBM13:IBR13"/>
    <mergeCell ref="IBS13:IBX13"/>
    <mergeCell ref="IBY13:ICD13"/>
    <mergeCell ref="ICE13:ICJ13"/>
    <mergeCell ref="ICK13:ICP13"/>
    <mergeCell ref="ICQ13:ICV13"/>
    <mergeCell ref="IAC13:IAH13"/>
    <mergeCell ref="IAI13:IAN13"/>
    <mergeCell ref="IAO13:IAT13"/>
    <mergeCell ref="IAU13:IAZ13"/>
    <mergeCell ref="IBA13:IBF13"/>
    <mergeCell ref="IBG13:IBL13"/>
    <mergeCell ref="HYS13:HYX13"/>
    <mergeCell ref="HYY13:HZD13"/>
    <mergeCell ref="HZE13:HZJ13"/>
    <mergeCell ref="HZK13:HZP13"/>
    <mergeCell ref="HZQ13:HZV13"/>
    <mergeCell ref="HZW13:IAB13"/>
    <mergeCell ref="INY13:IOD13"/>
    <mergeCell ref="IOE13:IOJ13"/>
    <mergeCell ref="IOK13:IOP13"/>
    <mergeCell ref="IOQ13:IOV13"/>
    <mergeCell ref="IOW13:IPB13"/>
    <mergeCell ref="IPC13:IPH13"/>
    <mergeCell ref="IMO13:IMT13"/>
    <mergeCell ref="IMU13:IMZ13"/>
    <mergeCell ref="INA13:INF13"/>
    <mergeCell ref="ING13:INL13"/>
    <mergeCell ref="INM13:INR13"/>
    <mergeCell ref="INS13:INX13"/>
    <mergeCell ref="ILE13:ILJ13"/>
    <mergeCell ref="ILK13:ILP13"/>
    <mergeCell ref="ILQ13:ILV13"/>
    <mergeCell ref="ILW13:IMB13"/>
    <mergeCell ref="IMC13:IMH13"/>
    <mergeCell ref="IMI13:IMN13"/>
    <mergeCell ref="IJU13:IJZ13"/>
    <mergeCell ref="IKA13:IKF13"/>
    <mergeCell ref="IKG13:IKL13"/>
    <mergeCell ref="IKM13:IKR13"/>
    <mergeCell ref="IKS13:IKX13"/>
    <mergeCell ref="IKY13:ILD13"/>
    <mergeCell ref="IIK13:IIP13"/>
    <mergeCell ref="IIQ13:IIV13"/>
    <mergeCell ref="IIW13:IJB13"/>
    <mergeCell ref="IJC13:IJH13"/>
    <mergeCell ref="IJI13:IJN13"/>
    <mergeCell ref="IJO13:IJT13"/>
    <mergeCell ref="IHA13:IHF13"/>
    <mergeCell ref="IHG13:IHL13"/>
    <mergeCell ref="IHM13:IHR13"/>
    <mergeCell ref="IHS13:IHX13"/>
    <mergeCell ref="IHY13:IID13"/>
    <mergeCell ref="IIE13:IIJ13"/>
    <mergeCell ref="IWG13:IWL13"/>
    <mergeCell ref="IWM13:IWR13"/>
    <mergeCell ref="IWS13:IWX13"/>
    <mergeCell ref="IWY13:IXD13"/>
    <mergeCell ref="IXE13:IXJ13"/>
    <mergeCell ref="IXK13:IXP13"/>
    <mergeCell ref="IUW13:IVB13"/>
    <mergeCell ref="IVC13:IVH13"/>
    <mergeCell ref="IVI13:IVN13"/>
    <mergeCell ref="IVO13:IVT13"/>
    <mergeCell ref="IVU13:IVZ13"/>
    <mergeCell ref="IWA13:IWF13"/>
    <mergeCell ref="ITM13:ITR13"/>
    <mergeCell ref="ITS13:ITX13"/>
    <mergeCell ref="ITY13:IUD13"/>
    <mergeCell ref="IUE13:IUJ13"/>
    <mergeCell ref="IUK13:IUP13"/>
    <mergeCell ref="IUQ13:IUV13"/>
    <mergeCell ref="ISC13:ISH13"/>
    <mergeCell ref="ISI13:ISN13"/>
    <mergeCell ref="ISO13:IST13"/>
    <mergeCell ref="ISU13:ISZ13"/>
    <mergeCell ref="ITA13:ITF13"/>
    <mergeCell ref="ITG13:ITL13"/>
    <mergeCell ref="IQS13:IQX13"/>
    <mergeCell ref="IQY13:IRD13"/>
    <mergeCell ref="IRE13:IRJ13"/>
    <mergeCell ref="IRK13:IRP13"/>
    <mergeCell ref="IRQ13:IRV13"/>
    <mergeCell ref="IRW13:ISB13"/>
    <mergeCell ref="IPI13:IPN13"/>
    <mergeCell ref="IPO13:IPT13"/>
    <mergeCell ref="IPU13:IPZ13"/>
    <mergeCell ref="IQA13:IQF13"/>
    <mergeCell ref="IQG13:IQL13"/>
    <mergeCell ref="IQM13:IQR13"/>
    <mergeCell ref="JEO13:JET13"/>
    <mergeCell ref="JEU13:JEZ13"/>
    <mergeCell ref="JFA13:JFF13"/>
    <mergeCell ref="JFG13:JFL13"/>
    <mergeCell ref="JFM13:JFR13"/>
    <mergeCell ref="JFS13:JFX13"/>
    <mergeCell ref="JDE13:JDJ13"/>
    <mergeCell ref="JDK13:JDP13"/>
    <mergeCell ref="JDQ13:JDV13"/>
    <mergeCell ref="JDW13:JEB13"/>
    <mergeCell ref="JEC13:JEH13"/>
    <mergeCell ref="JEI13:JEN13"/>
    <mergeCell ref="JBU13:JBZ13"/>
    <mergeCell ref="JCA13:JCF13"/>
    <mergeCell ref="JCG13:JCL13"/>
    <mergeCell ref="JCM13:JCR13"/>
    <mergeCell ref="JCS13:JCX13"/>
    <mergeCell ref="JCY13:JDD13"/>
    <mergeCell ref="JAK13:JAP13"/>
    <mergeCell ref="JAQ13:JAV13"/>
    <mergeCell ref="JAW13:JBB13"/>
    <mergeCell ref="JBC13:JBH13"/>
    <mergeCell ref="JBI13:JBN13"/>
    <mergeCell ref="JBO13:JBT13"/>
    <mergeCell ref="IZA13:IZF13"/>
    <mergeCell ref="IZG13:IZL13"/>
    <mergeCell ref="IZM13:IZR13"/>
    <mergeCell ref="IZS13:IZX13"/>
    <mergeCell ref="IZY13:JAD13"/>
    <mergeCell ref="JAE13:JAJ13"/>
    <mergeCell ref="IXQ13:IXV13"/>
    <mergeCell ref="IXW13:IYB13"/>
    <mergeCell ref="IYC13:IYH13"/>
    <mergeCell ref="IYI13:IYN13"/>
    <mergeCell ref="IYO13:IYT13"/>
    <mergeCell ref="IYU13:IYZ13"/>
    <mergeCell ref="JMW13:JNB13"/>
    <mergeCell ref="JNC13:JNH13"/>
    <mergeCell ref="JNI13:JNN13"/>
    <mergeCell ref="JNO13:JNT13"/>
    <mergeCell ref="JNU13:JNZ13"/>
    <mergeCell ref="JOA13:JOF13"/>
    <mergeCell ref="JLM13:JLR13"/>
    <mergeCell ref="JLS13:JLX13"/>
    <mergeCell ref="JLY13:JMD13"/>
    <mergeCell ref="JME13:JMJ13"/>
    <mergeCell ref="JMK13:JMP13"/>
    <mergeCell ref="JMQ13:JMV13"/>
    <mergeCell ref="JKC13:JKH13"/>
    <mergeCell ref="JKI13:JKN13"/>
    <mergeCell ref="JKO13:JKT13"/>
    <mergeCell ref="JKU13:JKZ13"/>
    <mergeCell ref="JLA13:JLF13"/>
    <mergeCell ref="JLG13:JLL13"/>
    <mergeCell ref="JIS13:JIX13"/>
    <mergeCell ref="JIY13:JJD13"/>
    <mergeCell ref="JJE13:JJJ13"/>
    <mergeCell ref="JJK13:JJP13"/>
    <mergeCell ref="JJQ13:JJV13"/>
    <mergeCell ref="JJW13:JKB13"/>
    <mergeCell ref="JHI13:JHN13"/>
    <mergeCell ref="JHO13:JHT13"/>
    <mergeCell ref="JHU13:JHZ13"/>
    <mergeCell ref="JIA13:JIF13"/>
    <mergeCell ref="JIG13:JIL13"/>
    <mergeCell ref="JIM13:JIR13"/>
    <mergeCell ref="JFY13:JGD13"/>
    <mergeCell ref="JGE13:JGJ13"/>
    <mergeCell ref="JGK13:JGP13"/>
    <mergeCell ref="JGQ13:JGV13"/>
    <mergeCell ref="JGW13:JHB13"/>
    <mergeCell ref="JHC13:JHH13"/>
    <mergeCell ref="JVE13:JVJ13"/>
    <mergeCell ref="JVK13:JVP13"/>
    <mergeCell ref="JVQ13:JVV13"/>
    <mergeCell ref="JVW13:JWB13"/>
    <mergeCell ref="JWC13:JWH13"/>
    <mergeCell ref="JWI13:JWN13"/>
    <mergeCell ref="JTU13:JTZ13"/>
    <mergeCell ref="JUA13:JUF13"/>
    <mergeCell ref="JUG13:JUL13"/>
    <mergeCell ref="JUM13:JUR13"/>
    <mergeCell ref="JUS13:JUX13"/>
    <mergeCell ref="JUY13:JVD13"/>
    <mergeCell ref="JSK13:JSP13"/>
    <mergeCell ref="JSQ13:JSV13"/>
    <mergeCell ref="JSW13:JTB13"/>
    <mergeCell ref="JTC13:JTH13"/>
    <mergeCell ref="JTI13:JTN13"/>
    <mergeCell ref="JTO13:JTT13"/>
    <mergeCell ref="JRA13:JRF13"/>
    <mergeCell ref="JRG13:JRL13"/>
    <mergeCell ref="JRM13:JRR13"/>
    <mergeCell ref="JRS13:JRX13"/>
    <mergeCell ref="JRY13:JSD13"/>
    <mergeCell ref="JSE13:JSJ13"/>
    <mergeCell ref="JPQ13:JPV13"/>
    <mergeCell ref="JPW13:JQB13"/>
    <mergeCell ref="JQC13:JQH13"/>
    <mergeCell ref="JQI13:JQN13"/>
    <mergeCell ref="JQO13:JQT13"/>
    <mergeCell ref="JQU13:JQZ13"/>
    <mergeCell ref="JOG13:JOL13"/>
    <mergeCell ref="JOM13:JOR13"/>
    <mergeCell ref="JOS13:JOX13"/>
    <mergeCell ref="JOY13:JPD13"/>
    <mergeCell ref="JPE13:JPJ13"/>
    <mergeCell ref="JPK13:JPP13"/>
    <mergeCell ref="KDM13:KDR13"/>
    <mergeCell ref="KDS13:KDX13"/>
    <mergeCell ref="KDY13:KED13"/>
    <mergeCell ref="KEE13:KEJ13"/>
    <mergeCell ref="KEK13:KEP13"/>
    <mergeCell ref="KEQ13:KEV13"/>
    <mergeCell ref="KCC13:KCH13"/>
    <mergeCell ref="KCI13:KCN13"/>
    <mergeCell ref="KCO13:KCT13"/>
    <mergeCell ref="KCU13:KCZ13"/>
    <mergeCell ref="KDA13:KDF13"/>
    <mergeCell ref="KDG13:KDL13"/>
    <mergeCell ref="KAS13:KAX13"/>
    <mergeCell ref="KAY13:KBD13"/>
    <mergeCell ref="KBE13:KBJ13"/>
    <mergeCell ref="KBK13:KBP13"/>
    <mergeCell ref="KBQ13:KBV13"/>
    <mergeCell ref="KBW13:KCB13"/>
    <mergeCell ref="JZI13:JZN13"/>
    <mergeCell ref="JZO13:JZT13"/>
    <mergeCell ref="JZU13:JZZ13"/>
    <mergeCell ref="KAA13:KAF13"/>
    <mergeCell ref="KAG13:KAL13"/>
    <mergeCell ref="KAM13:KAR13"/>
    <mergeCell ref="JXY13:JYD13"/>
    <mergeCell ref="JYE13:JYJ13"/>
    <mergeCell ref="JYK13:JYP13"/>
    <mergeCell ref="JYQ13:JYV13"/>
    <mergeCell ref="JYW13:JZB13"/>
    <mergeCell ref="JZC13:JZH13"/>
    <mergeCell ref="JWO13:JWT13"/>
    <mergeCell ref="JWU13:JWZ13"/>
    <mergeCell ref="JXA13:JXF13"/>
    <mergeCell ref="JXG13:JXL13"/>
    <mergeCell ref="JXM13:JXR13"/>
    <mergeCell ref="JXS13:JXX13"/>
    <mergeCell ref="KLU13:KLZ13"/>
    <mergeCell ref="KMA13:KMF13"/>
    <mergeCell ref="KMG13:KML13"/>
    <mergeCell ref="KMM13:KMR13"/>
    <mergeCell ref="KMS13:KMX13"/>
    <mergeCell ref="KMY13:KND13"/>
    <mergeCell ref="KKK13:KKP13"/>
    <mergeCell ref="KKQ13:KKV13"/>
    <mergeCell ref="KKW13:KLB13"/>
    <mergeCell ref="KLC13:KLH13"/>
    <mergeCell ref="KLI13:KLN13"/>
    <mergeCell ref="KLO13:KLT13"/>
    <mergeCell ref="KJA13:KJF13"/>
    <mergeCell ref="KJG13:KJL13"/>
    <mergeCell ref="KJM13:KJR13"/>
    <mergeCell ref="KJS13:KJX13"/>
    <mergeCell ref="KJY13:KKD13"/>
    <mergeCell ref="KKE13:KKJ13"/>
    <mergeCell ref="KHQ13:KHV13"/>
    <mergeCell ref="KHW13:KIB13"/>
    <mergeCell ref="KIC13:KIH13"/>
    <mergeCell ref="KII13:KIN13"/>
    <mergeCell ref="KIO13:KIT13"/>
    <mergeCell ref="KIU13:KIZ13"/>
    <mergeCell ref="KGG13:KGL13"/>
    <mergeCell ref="KGM13:KGR13"/>
    <mergeCell ref="KGS13:KGX13"/>
    <mergeCell ref="KGY13:KHD13"/>
    <mergeCell ref="KHE13:KHJ13"/>
    <mergeCell ref="KHK13:KHP13"/>
    <mergeCell ref="KEW13:KFB13"/>
    <mergeCell ref="KFC13:KFH13"/>
    <mergeCell ref="KFI13:KFN13"/>
    <mergeCell ref="KFO13:KFT13"/>
    <mergeCell ref="KFU13:KFZ13"/>
    <mergeCell ref="KGA13:KGF13"/>
    <mergeCell ref="KUC13:KUH13"/>
    <mergeCell ref="KUI13:KUN13"/>
    <mergeCell ref="KUO13:KUT13"/>
    <mergeCell ref="KUU13:KUZ13"/>
    <mergeCell ref="KVA13:KVF13"/>
    <mergeCell ref="KVG13:KVL13"/>
    <mergeCell ref="KSS13:KSX13"/>
    <mergeCell ref="KSY13:KTD13"/>
    <mergeCell ref="KTE13:KTJ13"/>
    <mergeCell ref="KTK13:KTP13"/>
    <mergeCell ref="KTQ13:KTV13"/>
    <mergeCell ref="KTW13:KUB13"/>
    <mergeCell ref="KRI13:KRN13"/>
    <mergeCell ref="KRO13:KRT13"/>
    <mergeCell ref="KRU13:KRZ13"/>
    <mergeCell ref="KSA13:KSF13"/>
    <mergeCell ref="KSG13:KSL13"/>
    <mergeCell ref="KSM13:KSR13"/>
    <mergeCell ref="KPY13:KQD13"/>
    <mergeCell ref="KQE13:KQJ13"/>
    <mergeCell ref="KQK13:KQP13"/>
    <mergeCell ref="KQQ13:KQV13"/>
    <mergeCell ref="KQW13:KRB13"/>
    <mergeCell ref="KRC13:KRH13"/>
    <mergeCell ref="KOO13:KOT13"/>
    <mergeCell ref="KOU13:KOZ13"/>
    <mergeCell ref="KPA13:KPF13"/>
    <mergeCell ref="KPG13:KPL13"/>
    <mergeCell ref="KPM13:KPR13"/>
    <mergeCell ref="KPS13:KPX13"/>
    <mergeCell ref="KNE13:KNJ13"/>
    <mergeCell ref="KNK13:KNP13"/>
    <mergeCell ref="KNQ13:KNV13"/>
    <mergeCell ref="KNW13:KOB13"/>
    <mergeCell ref="KOC13:KOH13"/>
    <mergeCell ref="KOI13:KON13"/>
    <mergeCell ref="LCK13:LCP13"/>
    <mergeCell ref="LCQ13:LCV13"/>
    <mergeCell ref="LCW13:LDB13"/>
    <mergeCell ref="LDC13:LDH13"/>
    <mergeCell ref="LDI13:LDN13"/>
    <mergeCell ref="LDO13:LDT13"/>
    <mergeCell ref="LBA13:LBF13"/>
    <mergeCell ref="LBG13:LBL13"/>
    <mergeCell ref="LBM13:LBR13"/>
    <mergeCell ref="LBS13:LBX13"/>
    <mergeCell ref="LBY13:LCD13"/>
    <mergeCell ref="LCE13:LCJ13"/>
    <mergeCell ref="KZQ13:KZV13"/>
    <mergeCell ref="KZW13:LAB13"/>
    <mergeCell ref="LAC13:LAH13"/>
    <mergeCell ref="LAI13:LAN13"/>
    <mergeCell ref="LAO13:LAT13"/>
    <mergeCell ref="LAU13:LAZ13"/>
    <mergeCell ref="KYG13:KYL13"/>
    <mergeCell ref="KYM13:KYR13"/>
    <mergeCell ref="KYS13:KYX13"/>
    <mergeCell ref="KYY13:KZD13"/>
    <mergeCell ref="KZE13:KZJ13"/>
    <mergeCell ref="KZK13:KZP13"/>
    <mergeCell ref="KWW13:KXB13"/>
    <mergeCell ref="KXC13:KXH13"/>
    <mergeCell ref="KXI13:KXN13"/>
    <mergeCell ref="KXO13:KXT13"/>
    <mergeCell ref="KXU13:KXZ13"/>
    <mergeCell ref="KYA13:KYF13"/>
    <mergeCell ref="KVM13:KVR13"/>
    <mergeCell ref="KVS13:KVX13"/>
    <mergeCell ref="KVY13:KWD13"/>
    <mergeCell ref="KWE13:KWJ13"/>
    <mergeCell ref="KWK13:KWP13"/>
    <mergeCell ref="KWQ13:KWV13"/>
    <mergeCell ref="LKS13:LKX13"/>
    <mergeCell ref="LKY13:LLD13"/>
    <mergeCell ref="LLE13:LLJ13"/>
    <mergeCell ref="LLK13:LLP13"/>
    <mergeCell ref="LLQ13:LLV13"/>
    <mergeCell ref="LLW13:LMB13"/>
    <mergeCell ref="LJI13:LJN13"/>
    <mergeCell ref="LJO13:LJT13"/>
    <mergeCell ref="LJU13:LJZ13"/>
    <mergeCell ref="LKA13:LKF13"/>
    <mergeCell ref="LKG13:LKL13"/>
    <mergeCell ref="LKM13:LKR13"/>
    <mergeCell ref="LHY13:LID13"/>
    <mergeCell ref="LIE13:LIJ13"/>
    <mergeCell ref="LIK13:LIP13"/>
    <mergeCell ref="LIQ13:LIV13"/>
    <mergeCell ref="LIW13:LJB13"/>
    <mergeCell ref="LJC13:LJH13"/>
    <mergeCell ref="LGO13:LGT13"/>
    <mergeCell ref="LGU13:LGZ13"/>
    <mergeCell ref="LHA13:LHF13"/>
    <mergeCell ref="LHG13:LHL13"/>
    <mergeCell ref="LHM13:LHR13"/>
    <mergeCell ref="LHS13:LHX13"/>
    <mergeCell ref="LFE13:LFJ13"/>
    <mergeCell ref="LFK13:LFP13"/>
    <mergeCell ref="LFQ13:LFV13"/>
    <mergeCell ref="LFW13:LGB13"/>
    <mergeCell ref="LGC13:LGH13"/>
    <mergeCell ref="LGI13:LGN13"/>
    <mergeCell ref="LDU13:LDZ13"/>
    <mergeCell ref="LEA13:LEF13"/>
    <mergeCell ref="LEG13:LEL13"/>
    <mergeCell ref="LEM13:LER13"/>
    <mergeCell ref="LES13:LEX13"/>
    <mergeCell ref="LEY13:LFD13"/>
    <mergeCell ref="LTA13:LTF13"/>
    <mergeCell ref="LTG13:LTL13"/>
    <mergeCell ref="LTM13:LTR13"/>
    <mergeCell ref="LTS13:LTX13"/>
    <mergeCell ref="LTY13:LUD13"/>
    <mergeCell ref="LUE13:LUJ13"/>
    <mergeCell ref="LRQ13:LRV13"/>
    <mergeCell ref="LRW13:LSB13"/>
    <mergeCell ref="LSC13:LSH13"/>
    <mergeCell ref="LSI13:LSN13"/>
    <mergeCell ref="LSO13:LST13"/>
    <mergeCell ref="LSU13:LSZ13"/>
    <mergeCell ref="LQG13:LQL13"/>
    <mergeCell ref="LQM13:LQR13"/>
    <mergeCell ref="LQS13:LQX13"/>
    <mergeCell ref="LQY13:LRD13"/>
    <mergeCell ref="LRE13:LRJ13"/>
    <mergeCell ref="LRK13:LRP13"/>
    <mergeCell ref="LOW13:LPB13"/>
    <mergeCell ref="LPC13:LPH13"/>
    <mergeCell ref="LPI13:LPN13"/>
    <mergeCell ref="LPO13:LPT13"/>
    <mergeCell ref="LPU13:LPZ13"/>
    <mergeCell ref="LQA13:LQF13"/>
    <mergeCell ref="LNM13:LNR13"/>
    <mergeCell ref="LNS13:LNX13"/>
    <mergeCell ref="LNY13:LOD13"/>
    <mergeCell ref="LOE13:LOJ13"/>
    <mergeCell ref="LOK13:LOP13"/>
    <mergeCell ref="LOQ13:LOV13"/>
    <mergeCell ref="LMC13:LMH13"/>
    <mergeCell ref="LMI13:LMN13"/>
    <mergeCell ref="LMO13:LMT13"/>
    <mergeCell ref="LMU13:LMZ13"/>
    <mergeCell ref="LNA13:LNF13"/>
    <mergeCell ref="LNG13:LNL13"/>
    <mergeCell ref="MBI13:MBN13"/>
    <mergeCell ref="MBO13:MBT13"/>
    <mergeCell ref="MBU13:MBZ13"/>
    <mergeCell ref="MCA13:MCF13"/>
    <mergeCell ref="MCG13:MCL13"/>
    <mergeCell ref="MCM13:MCR13"/>
    <mergeCell ref="LZY13:MAD13"/>
    <mergeCell ref="MAE13:MAJ13"/>
    <mergeCell ref="MAK13:MAP13"/>
    <mergeCell ref="MAQ13:MAV13"/>
    <mergeCell ref="MAW13:MBB13"/>
    <mergeCell ref="MBC13:MBH13"/>
    <mergeCell ref="LYO13:LYT13"/>
    <mergeCell ref="LYU13:LYZ13"/>
    <mergeCell ref="LZA13:LZF13"/>
    <mergeCell ref="LZG13:LZL13"/>
    <mergeCell ref="LZM13:LZR13"/>
    <mergeCell ref="LZS13:LZX13"/>
    <mergeCell ref="LXE13:LXJ13"/>
    <mergeCell ref="LXK13:LXP13"/>
    <mergeCell ref="LXQ13:LXV13"/>
    <mergeCell ref="LXW13:LYB13"/>
    <mergeCell ref="LYC13:LYH13"/>
    <mergeCell ref="LYI13:LYN13"/>
    <mergeCell ref="LVU13:LVZ13"/>
    <mergeCell ref="LWA13:LWF13"/>
    <mergeCell ref="LWG13:LWL13"/>
    <mergeCell ref="LWM13:LWR13"/>
    <mergeCell ref="LWS13:LWX13"/>
    <mergeCell ref="LWY13:LXD13"/>
    <mergeCell ref="LUK13:LUP13"/>
    <mergeCell ref="LUQ13:LUV13"/>
    <mergeCell ref="LUW13:LVB13"/>
    <mergeCell ref="LVC13:LVH13"/>
    <mergeCell ref="LVI13:LVN13"/>
    <mergeCell ref="LVO13:LVT13"/>
    <mergeCell ref="MJQ13:MJV13"/>
    <mergeCell ref="MJW13:MKB13"/>
    <mergeCell ref="MKC13:MKH13"/>
    <mergeCell ref="MKI13:MKN13"/>
    <mergeCell ref="MKO13:MKT13"/>
    <mergeCell ref="MKU13:MKZ13"/>
    <mergeCell ref="MIG13:MIL13"/>
    <mergeCell ref="MIM13:MIR13"/>
    <mergeCell ref="MIS13:MIX13"/>
    <mergeCell ref="MIY13:MJD13"/>
    <mergeCell ref="MJE13:MJJ13"/>
    <mergeCell ref="MJK13:MJP13"/>
    <mergeCell ref="MGW13:MHB13"/>
    <mergeCell ref="MHC13:MHH13"/>
    <mergeCell ref="MHI13:MHN13"/>
    <mergeCell ref="MHO13:MHT13"/>
    <mergeCell ref="MHU13:MHZ13"/>
    <mergeCell ref="MIA13:MIF13"/>
    <mergeCell ref="MFM13:MFR13"/>
    <mergeCell ref="MFS13:MFX13"/>
    <mergeCell ref="MFY13:MGD13"/>
    <mergeCell ref="MGE13:MGJ13"/>
    <mergeCell ref="MGK13:MGP13"/>
    <mergeCell ref="MGQ13:MGV13"/>
    <mergeCell ref="MEC13:MEH13"/>
    <mergeCell ref="MEI13:MEN13"/>
    <mergeCell ref="MEO13:MET13"/>
    <mergeCell ref="MEU13:MEZ13"/>
    <mergeCell ref="MFA13:MFF13"/>
    <mergeCell ref="MFG13:MFL13"/>
    <mergeCell ref="MCS13:MCX13"/>
    <mergeCell ref="MCY13:MDD13"/>
    <mergeCell ref="MDE13:MDJ13"/>
    <mergeCell ref="MDK13:MDP13"/>
    <mergeCell ref="MDQ13:MDV13"/>
    <mergeCell ref="MDW13:MEB13"/>
    <mergeCell ref="MRY13:MSD13"/>
    <mergeCell ref="MSE13:MSJ13"/>
    <mergeCell ref="MSK13:MSP13"/>
    <mergeCell ref="MSQ13:MSV13"/>
    <mergeCell ref="MSW13:MTB13"/>
    <mergeCell ref="MTC13:MTH13"/>
    <mergeCell ref="MQO13:MQT13"/>
    <mergeCell ref="MQU13:MQZ13"/>
    <mergeCell ref="MRA13:MRF13"/>
    <mergeCell ref="MRG13:MRL13"/>
    <mergeCell ref="MRM13:MRR13"/>
    <mergeCell ref="MRS13:MRX13"/>
    <mergeCell ref="MPE13:MPJ13"/>
    <mergeCell ref="MPK13:MPP13"/>
    <mergeCell ref="MPQ13:MPV13"/>
    <mergeCell ref="MPW13:MQB13"/>
    <mergeCell ref="MQC13:MQH13"/>
    <mergeCell ref="MQI13:MQN13"/>
    <mergeCell ref="MNU13:MNZ13"/>
    <mergeCell ref="MOA13:MOF13"/>
    <mergeCell ref="MOG13:MOL13"/>
    <mergeCell ref="MOM13:MOR13"/>
    <mergeCell ref="MOS13:MOX13"/>
    <mergeCell ref="MOY13:MPD13"/>
    <mergeCell ref="MMK13:MMP13"/>
    <mergeCell ref="MMQ13:MMV13"/>
    <mergeCell ref="MMW13:MNB13"/>
    <mergeCell ref="MNC13:MNH13"/>
    <mergeCell ref="MNI13:MNN13"/>
    <mergeCell ref="MNO13:MNT13"/>
    <mergeCell ref="MLA13:MLF13"/>
    <mergeCell ref="MLG13:MLL13"/>
    <mergeCell ref="MLM13:MLR13"/>
    <mergeCell ref="MLS13:MLX13"/>
    <mergeCell ref="MLY13:MMD13"/>
    <mergeCell ref="MME13:MMJ13"/>
    <mergeCell ref="NAG13:NAL13"/>
    <mergeCell ref="NAM13:NAR13"/>
    <mergeCell ref="NAS13:NAX13"/>
    <mergeCell ref="NAY13:NBD13"/>
    <mergeCell ref="NBE13:NBJ13"/>
    <mergeCell ref="NBK13:NBP13"/>
    <mergeCell ref="MYW13:MZB13"/>
    <mergeCell ref="MZC13:MZH13"/>
    <mergeCell ref="MZI13:MZN13"/>
    <mergeCell ref="MZO13:MZT13"/>
    <mergeCell ref="MZU13:MZZ13"/>
    <mergeCell ref="NAA13:NAF13"/>
    <mergeCell ref="MXM13:MXR13"/>
    <mergeCell ref="MXS13:MXX13"/>
    <mergeCell ref="MXY13:MYD13"/>
    <mergeCell ref="MYE13:MYJ13"/>
    <mergeCell ref="MYK13:MYP13"/>
    <mergeCell ref="MYQ13:MYV13"/>
    <mergeCell ref="MWC13:MWH13"/>
    <mergeCell ref="MWI13:MWN13"/>
    <mergeCell ref="MWO13:MWT13"/>
    <mergeCell ref="MWU13:MWZ13"/>
    <mergeCell ref="MXA13:MXF13"/>
    <mergeCell ref="MXG13:MXL13"/>
    <mergeCell ref="MUS13:MUX13"/>
    <mergeCell ref="MUY13:MVD13"/>
    <mergeCell ref="MVE13:MVJ13"/>
    <mergeCell ref="MVK13:MVP13"/>
    <mergeCell ref="MVQ13:MVV13"/>
    <mergeCell ref="MVW13:MWB13"/>
    <mergeCell ref="MTI13:MTN13"/>
    <mergeCell ref="MTO13:MTT13"/>
    <mergeCell ref="MTU13:MTZ13"/>
    <mergeCell ref="MUA13:MUF13"/>
    <mergeCell ref="MUG13:MUL13"/>
    <mergeCell ref="MUM13:MUR13"/>
    <mergeCell ref="NIO13:NIT13"/>
    <mergeCell ref="NIU13:NIZ13"/>
    <mergeCell ref="NJA13:NJF13"/>
    <mergeCell ref="NJG13:NJL13"/>
    <mergeCell ref="NJM13:NJR13"/>
    <mergeCell ref="NJS13:NJX13"/>
    <mergeCell ref="NHE13:NHJ13"/>
    <mergeCell ref="NHK13:NHP13"/>
    <mergeCell ref="NHQ13:NHV13"/>
    <mergeCell ref="NHW13:NIB13"/>
    <mergeCell ref="NIC13:NIH13"/>
    <mergeCell ref="NII13:NIN13"/>
    <mergeCell ref="NFU13:NFZ13"/>
    <mergeCell ref="NGA13:NGF13"/>
    <mergeCell ref="NGG13:NGL13"/>
    <mergeCell ref="NGM13:NGR13"/>
    <mergeCell ref="NGS13:NGX13"/>
    <mergeCell ref="NGY13:NHD13"/>
    <mergeCell ref="NEK13:NEP13"/>
    <mergeCell ref="NEQ13:NEV13"/>
    <mergeCell ref="NEW13:NFB13"/>
    <mergeCell ref="NFC13:NFH13"/>
    <mergeCell ref="NFI13:NFN13"/>
    <mergeCell ref="NFO13:NFT13"/>
    <mergeCell ref="NDA13:NDF13"/>
    <mergeCell ref="NDG13:NDL13"/>
    <mergeCell ref="NDM13:NDR13"/>
    <mergeCell ref="NDS13:NDX13"/>
    <mergeCell ref="NDY13:NED13"/>
    <mergeCell ref="NEE13:NEJ13"/>
    <mergeCell ref="NBQ13:NBV13"/>
    <mergeCell ref="NBW13:NCB13"/>
    <mergeCell ref="NCC13:NCH13"/>
    <mergeCell ref="NCI13:NCN13"/>
    <mergeCell ref="NCO13:NCT13"/>
    <mergeCell ref="NCU13:NCZ13"/>
    <mergeCell ref="NQW13:NRB13"/>
    <mergeCell ref="NRC13:NRH13"/>
    <mergeCell ref="NRI13:NRN13"/>
    <mergeCell ref="NRO13:NRT13"/>
    <mergeCell ref="NRU13:NRZ13"/>
    <mergeCell ref="NSA13:NSF13"/>
    <mergeCell ref="NPM13:NPR13"/>
    <mergeCell ref="NPS13:NPX13"/>
    <mergeCell ref="NPY13:NQD13"/>
    <mergeCell ref="NQE13:NQJ13"/>
    <mergeCell ref="NQK13:NQP13"/>
    <mergeCell ref="NQQ13:NQV13"/>
    <mergeCell ref="NOC13:NOH13"/>
    <mergeCell ref="NOI13:NON13"/>
    <mergeCell ref="NOO13:NOT13"/>
    <mergeCell ref="NOU13:NOZ13"/>
    <mergeCell ref="NPA13:NPF13"/>
    <mergeCell ref="NPG13:NPL13"/>
    <mergeCell ref="NMS13:NMX13"/>
    <mergeCell ref="NMY13:NND13"/>
    <mergeCell ref="NNE13:NNJ13"/>
    <mergeCell ref="NNK13:NNP13"/>
    <mergeCell ref="NNQ13:NNV13"/>
    <mergeCell ref="NNW13:NOB13"/>
    <mergeCell ref="NLI13:NLN13"/>
    <mergeCell ref="NLO13:NLT13"/>
    <mergeCell ref="NLU13:NLZ13"/>
    <mergeCell ref="NMA13:NMF13"/>
    <mergeCell ref="NMG13:NML13"/>
    <mergeCell ref="NMM13:NMR13"/>
    <mergeCell ref="NJY13:NKD13"/>
    <mergeCell ref="NKE13:NKJ13"/>
    <mergeCell ref="NKK13:NKP13"/>
    <mergeCell ref="NKQ13:NKV13"/>
    <mergeCell ref="NKW13:NLB13"/>
    <mergeCell ref="NLC13:NLH13"/>
    <mergeCell ref="NZE13:NZJ13"/>
    <mergeCell ref="NZK13:NZP13"/>
    <mergeCell ref="NZQ13:NZV13"/>
    <mergeCell ref="NZW13:OAB13"/>
    <mergeCell ref="OAC13:OAH13"/>
    <mergeCell ref="OAI13:OAN13"/>
    <mergeCell ref="NXU13:NXZ13"/>
    <mergeCell ref="NYA13:NYF13"/>
    <mergeCell ref="NYG13:NYL13"/>
    <mergeCell ref="NYM13:NYR13"/>
    <mergeCell ref="NYS13:NYX13"/>
    <mergeCell ref="NYY13:NZD13"/>
    <mergeCell ref="NWK13:NWP13"/>
    <mergeCell ref="NWQ13:NWV13"/>
    <mergeCell ref="NWW13:NXB13"/>
    <mergeCell ref="NXC13:NXH13"/>
    <mergeCell ref="NXI13:NXN13"/>
    <mergeCell ref="NXO13:NXT13"/>
    <mergeCell ref="NVA13:NVF13"/>
    <mergeCell ref="NVG13:NVL13"/>
    <mergeCell ref="NVM13:NVR13"/>
    <mergeCell ref="NVS13:NVX13"/>
    <mergeCell ref="NVY13:NWD13"/>
    <mergeCell ref="NWE13:NWJ13"/>
    <mergeCell ref="NTQ13:NTV13"/>
    <mergeCell ref="NTW13:NUB13"/>
    <mergeCell ref="NUC13:NUH13"/>
    <mergeCell ref="NUI13:NUN13"/>
    <mergeCell ref="NUO13:NUT13"/>
    <mergeCell ref="NUU13:NUZ13"/>
    <mergeCell ref="NSG13:NSL13"/>
    <mergeCell ref="NSM13:NSR13"/>
    <mergeCell ref="NSS13:NSX13"/>
    <mergeCell ref="NSY13:NTD13"/>
    <mergeCell ref="NTE13:NTJ13"/>
    <mergeCell ref="NTK13:NTP13"/>
    <mergeCell ref="OHM13:OHR13"/>
    <mergeCell ref="OHS13:OHX13"/>
    <mergeCell ref="OHY13:OID13"/>
    <mergeCell ref="OIE13:OIJ13"/>
    <mergeCell ref="OIK13:OIP13"/>
    <mergeCell ref="OIQ13:OIV13"/>
    <mergeCell ref="OGC13:OGH13"/>
    <mergeCell ref="OGI13:OGN13"/>
    <mergeCell ref="OGO13:OGT13"/>
    <mergeCell ref="OGU13:OGZ13"/>
    <mergeCell ref="OHA13:OHF13"/>
    <mergeCell ref="OHG13:OHL13"/>
    <mergeCell ref="OES13:OEX13"/>
    <mergeCell ref="OEY13:OFD13"/>
    <mergeCell ref="OFE13:OFJ13"/>
    <mergeCell ref="OFK13:OFP13"/>
    <mergeCell ref="OFQ13:OFV13"/>
    <mergeCell ref="OFW13:OGB13"/>
    <mergeCell ref="ODI13:ODN13"/>
    <mergeCell ref="ODO13:ODT13"/>
    <mergeCell ref="ODU13:ODZ13"/>
    <mergeCell ref="OEA13:OEF13"/>
    <mergeCell ref="OEG13:OEL13"/>
    <mergeCell ref="OEM13:OER13"/>
    <mergeCell ref="OBY13:OCD13"/>
    <mergeCell ref="OCE13:OCJ13"/>
    <mergeCell ref="OCK13:OCP13"/>
    <mergeCell ref="OCQ13:OCV13"/>
    <mergeCell ref="OCW13:ODB13"/>
    <mergeCell ref="ODC13:ODH13"/>
    <mergeCell ref="OAO13:OAT13"/>
    <mergeCell ref="OAU13:OAZ13"/>
    <mergeCell ref="OBA13:OBF13"/>
    <mergeCell ref="OBG13:OBL13"/>
    <mergeCell ref="OBM13:OBR13"/>
    <mergeCell ref="OBS13:OBX13"/>
    <mergeCell ref="OPU13:OPZ13"/>
    <mergeCell ref="OQA13:OQF13"/>
    <mergeCell ref="OQG13:OQL13"/>
    <mergeCell ref="OQM13:OQR13"/>
    <mergeCell ref="OQS13:OQX13"/>
    <mergeCell ref="OQY13:ORD13"/>
    <mergeCell ref="OOK13:OOP13"/>
    <mergeCell ref="OOQ13:OOV13"/>
    <mergeCell ref="OOW13:OPB13"/>
    <mergeCell ref="OPC13:OPH13"/>
    <mergeCell ref="OPI13:OPN13"/>
    <mergeCell ref="OPO13:OPT13"/>
    <mergeCell ref="ONA13:ONF13"/>
    <mergeCell ref="ONG13:ONL13"/>
    <mergeCell ref="ONM13:ONR13"/>
    <mergeCell ref="ONS13:ONX13"/>
    <mergeCell ref="ONY13:OOD13"/>
    <mergeCell ref="OOE13:OOJ13"/>
    <mergeCell ref="OLQ13:OLV13"/>
    <mergeCell ref="OLW13:OMB13"/>
    <mergeCell ref="OMC13:OMH13"/>
    <mergeCell ref="OMI13:OMN13"/>
    <mergeCell ref="OMO13:OMT13"/>
    <mergeCell ref="OMU13:OMZ13"/>
    <mergeCell ref="OKG13:OKL13"/>
    <mergeCell ref="OKM13:OKR13"/>
    <mergeCell ref="OKS13:OKX13"/>
    <mergeCell ref="OKY13:OLD13"/>
    <mergeCell ref="OLE13:OLJ13"/>
    <mergeCell ref="OLK13:OLP13"/>
    <mergeCell ref="OIW13:OJB13"/>
    <mergeCell ref="OJC13:OJH13"/>
    <mergeCell ref="OJI13:OJN13"/>
    <mergeCell ref="OJO13:OJT13"/>
    <mergeCell ref="OJU13:OJZ13"/>
    <mergeCell ref="OKA13:OKF13"/>
    <mergeCell ref="OYC13:OYH13"/>
    <mergeCell ref="OYI13:OYN13"/>
    <mergeCell ref="OYO13:OYT13"/>
    <mergeCell ref="OYU13:OYZ13"/>
    <mergeCell ref="OZA13:OZF13"/>
    <mergeCell ref="OZG13:OZL13"/>
    <mergeCell ref="OWS13:OWX13"/>
    <mergeCell ref="OWY13:OXD13"/>
    <mergeCell ref="OXE13:OXJ13"/>
    <mergeCell ref="OXK13:OXP13"/>
    <mergeCell ref="OXQ13:OXV13"/>
    <mergeCell ref="OXW13:OYB13"/>
    <mergeCell ref="OVI13:OVN13"/>
    <mergeCell ref="OVO13:OVT13"/>
    <mergeCell ref="OVU13:OVZ13"/>
    <mergeCell ref="OWA13:OWF13"/>
    <mergeCell ref="OWG13:OWL13"/>
    <mergeCell ref="OWM13:OWR13"/>
    <mergeCell ref="OTY13:OUD13"/>
    <mergeCell ref="OUE13:OUJ13"/>
    <mergeCell ref="OUK13:OUP13"/>
    <mergeCell ref="OUQ13:OUV13"/>
    <mergeCell ref="OUW13:OVB13"/>
    <mergeCell ref="OVC13:OVH13"/>
    <mergeCell ref="OSO13:OST13"/>
    <mergeCell ref="OSU13:OSZ13"/>
    <mergeCell ref="OTA13:OTF13"/>
    <mergeCell ref="OTG13:OTL13"/>
    <mergeCell ref="OTM13:OTR13"/>
    <mergeCell ref="OTS13:OTX13"/>
    <mergeCell ref="ORE13:ORJ13"/>
    <mergeCell ref="ORK13:ORP13"/>
    <mergeCell ref="ORQ13:ORV13"/>
    <mergeCell ref="ORW13:OSB13"/>
    <mergeCell ref="OSC13:OSH13"/>
    <mergeCell ref="OSI13:OSN13"/>
    <mergeCell ref="PGK13:PGP13"/>
    <mergeCell ref="PGQ13:PGV13"/>
    <mergeCell ref="PGW13:PHB13"/>
    <mergeCell ref="PHC13:PHH13"/>
    <mergeCell ref="PHI13:PHN13"/>
    <mergeCell ref="PHO13:PHT13"/>
    <mergeCell ref="PFA13:PFF13"/>
    <mergeCell ref="PFG13:PFL13"/>
    <mergeCell ref="PFM13:PFR13"/>
    <mergeCell ref="PFS13:PFX13"/>
    <mergeCell ref="PFY13:PGD13"/>
    <mergeCell ref="PGE13:PGJ13"/>
    <mergeCell ref="PDQ13:PDV13"/>
    <mergeCell ref="PDW13:PEB13"/>
    <mergeCell ref="PEC13:PEH13"/>
    <mergeCell ref="PEI13:PEN13"/>
    <mergeCell ref="PEO13:PET13"/>
    <mergeCell ref="PEU13:PEZ13"/>
    <mergeCell ref="PCG13:PCL13"/>
    <mergeCell ref="PCM13:PCR13"/>
    <mergeCell ref="PCS13:PCX13"/>
    <mergeCell ref="PCY13:PDD13"/>
    <mergeCell ref="PDE13:PDJ13"/>
    <mergeCell ref="PDK13:PDP13"/>
    <mergeCell ref="PAW13:PBB13"/>
    <mergeCell ref="PBC13:PBH13"/>
    <mergeCell ref="PBI13:PBN13"/>
    <mergeCell ref="PBO13:PBT13"/>
    <mergeCell ref="PBU13:PBZ13"/>
    <mergeCell ref="PCA13:PCF13"/>
    <mergeCell ref="OZM13:OZR13"/>
    <mergeCell ref="OZS13:OZX13"/>
    <mergeCell ref="OZY13:PAD13"/>
    <mergeCell ref="PAE13:PAJ13"/>
    <mergeCell ref="PAK13:PAP13"/>
    <mergeCell ref="PAQ13:PAV13"/>
    <mergeCell ref="POS13:POX13"/>
    <mergeCell ref="POY13:PPD13"/>
    <mergeCell ref="PPE13:PPJ13"/>
    <mergeCell ref="PPK13:PPP13"/>
    <mergeCell ref="PPQ13:PPV13"/>
    <mergeCell ref="PPW13:PQB13"/>
    <mergeCell ref="PNI13:PNN13"/>
    <mergeCell ref="PNO13:PNT13"/>
    <mergeCell ref="PNU13:PNZ13"/>
    <mergeCell ref="POA13:POF13"/>
    <mergeCell ref="POG13:POL13"/>
    <mergeCell ref="POM13:POR13"/>
    <mergeCell ref="PLY13:PMD13"/>
    <mergeCell ref="PME13:PMJ13"/>
    <mergeCell ref="PMK13:PMP13"/>
    <mergeCell ref="PMQ13:PMV13"/>
    <mergeCell ref="PMW13:PNB13"/>
    <mergeCell ref="PNC13:PNH13"/>
    <mergeCell ref="PKO13:PKT13"/>
    <mergeCell ref="PKU13:PKZ13"/>
    <mergeCell ref="PLA13:PLF13"/>
    <mergeCell ref="PLG13:PLL13"/>
    <mergeCell ref="PLM13:PLR13"/>
    <mergeCell ref="PLS13:PLX13"/>
    <mergeCell ref="PJE13:PJJ13"/>
    <mergeCell ref="PJK13:PJP13"/>
    <mergeCell ref="PJQ13:PJV13"/>
    <mergeCell ref="PJW13:PKB13"/>
    <mergeCell ref="PKC13:PKH13"/>
    <mergeCell ref="PKI13:PKN13"/>
    <mergeCell ref="PHU13:PHZ13"/>
    <mergeCell ref="PIA13:PIF13"/>
    <mergeCell ref="PIG13:PIL13"/>
    <mergeCell ref="PIM13:PIR13"/>
    <mergeCell ref="PIS13:PIX13"/>
    <mergeCell ref="PIY13:PJD13"/>
    <mergeCell ref="PXA13:PXF13"/>
    <mergeCell ref="PXG13:PXL13"/>
    <mergeCell ref="PXM13:PXR13"/>
    <mergeCell ref="PXS13:PXX13"/>
    <mergeCell ref="PXY13:PYD13"/>
    <mergeCell ref="PYE13:PYJ13"/>
    <mergeCell ref="PVQ13:PVV13"/>
    <mergeCell ref="PVW13:PWB13"/>
    <mergeCell ref="PWC13:PWH13"/>
    <mergeCell ref="PWI13:PWN13"/>
    <mergeCell ref="PWO13:PWT13"/>
    <mergeCell ref="PWU13:PWZ13"/>
    <mergeCell ref="PUG13:PUL13"/>
    <mergeCell ref="PUM13:PUR13"/>
    <mergeCell ref="PUS13:PUX13"/>
    <mergeCell ref="PUY13:PVD13"/>
    <mergeCell ref="PVE13:PVJ13"/>
    <mergeCell ref="PVK13:PVP13"/>
    <mergeCell ref="PSW13:PTB13"/>
    <mergeCell ref="PTC13:PTH13"/>
    <mergeCell ref="PTI13:PTN13"/>
    <mergeCell ref="PTO13:PTT13"/>
    <mergeCell ref="PTU13:PTZ13"/>
    <mergeCell ref="PUA13:PUF13"/>
    <mergeCell ref="PRM13:PRR13"/>
    <mergeCell ref="PRS13:PRX13"/>
    <mergeCell ref="PRY13:PSD13"/>
    <mergeCell ref="PSE13:PSJ13"/>
    <mergeCell ref="PSK13:PSP13"/>
    <mergeCell ref="PSQ13:PSV13"/>
    <mergeCell ref="PQC13:PQH13"/>
    <mergeCell ref="PQI13:PQN13"/>
    <mergeCell ref="PQO13:PQT13"/>
    <mergeCell ref="PQU13:PQZ13"/>
    <mergeCell ref="PRA13:PRF13"/>
    <mergeCell ref="PRG13:PRL13"/>
    <mergeCell ref="QFI13:QFN13"/>
    <mergeCell ref="QFO13:QFT13"/>
    <mergeCell ref="QFU13:QFZ13"/>
    <mergeCell ref="QGA13:QGF13"/>
    <mergeCell ref="QGG13:QGL13"/>
    <mergeCell ref="QGM13:QGR13"/>
    <mergeCell ref="QDY13:QED13"/>
    <mergeCell ref="QEE13:QEJ13"/>
    <mergeCell ref="QEK13:QEP13"/>
    <mergeCell ref="QEQ13:QEV13"/>
    <mergeCell ref="QEW13:QFB13"/>
    <mergeCell ref="QFC13:QFH13"/>
    <mergeCell ref="QCO13:QCT13"/>
    <mergeCell ref="QCU13:QCZ13"/>
    <mergeCell ref="QDA13:QDF13"/>
    <mergeCell ref="QDG13:QDL13"/>
    <mergeCell ref="QDM13:QDR13"/>
    <mergeCell ref="QDS13:QDX13"/>
    <mergeCell ref="QBE13:QBJ13"/>
    <mergeCell ref="QBK13:QBP13"/>
    <mergeCell ref="QBQ13:QBV13"/>
    <mergeCell ref="QBW13:QCB13"/>
    <mergeCell ref="QCC13:QCH13"/>
    <mergeCell ref="QCI13:QCN13"/>
    <mergeCell ref="PZU13:PZZ13"/>
    <mergeCell ref="QAA13:QAF13"/>
    <mergeCell ref="QAG13:QAL13"/>
    <mergeCell ref="QAM13:QAR13"/>
    <mergeCell ref="QAS13:QAX13"/>
    <mergeCell ref="QAY13:QBD13"/>
    <mergeCell ref="PYK13:PYP13"/>
    <mergeCell ref="PYQ13:PYV13"/>
    <mergeCell ref="PYW13:PZB13"/>
    <mergeCell ref="PZC13:PZH13"/>
    <mergeCell ref="PZI13:PZN13"/>
    <mergeCell ref="PZO13:PZT13"/>
    <mergeCell ref="QNQ13:QNV13"/>
    <mergeCell ref="QNW13:QOB13"/>
    <mergeCell ref="QOC13:QOH13"/>
    <mergeCell ref="QOI13:QON13"/>
    <mergeCell ref="QOO13:QOT13"/>
    <mergeCell ref="QOU13:QOZ13"/>
    <mergeCell ref="QMG13:QML13"/>
    <mergeCell ref="QMM13:QMR13"/>
    <mergeCell ref="QMS13:QMX13"/>
    <mergeCell ref="QMY13:QND13"/>
    <mergeCell ref="QNE13:QNJ13"/>
    <mergeCell ref="QNK13:QNP13"/>
    <mergeCell ref="QKW13:QLB13"/>
    <mergeCell ref="QLC13:QLH13"/>
    <mergeCell ref="QLI13:QLN13"/>
    <mergeCell ref="QLO13:QLT13"/>
    <mergeCell ref="QLU13:QLZ13"/>
    <mergeCell ref="QMA13:QMF13"/>
    <mergeCell ref="QJM13:QJR13"/>
    <mergeCell ref="QJS13:QJX13"/>
    <mergeCell ref="QJY13:QKD13"/>
    <mergeCell ref="QKE13:QKJ13"/>
    <mergeCell ref="QKK13:QKP13"/>
    <mergeCell ref="QKQ13:QKV13"/>
    <mergeCell ref="QIC13:QIH13"/>
    <mergeCell ref="QII13:QIN13"/>
    <mergeCell ref="QIO13:QIT13"/>
    <mergeCell ref="QIU13:QIZ13"/>
    <mergeCell ref="QJA13:QJF13"/>
    <mergeCell ref="QJG13:QJL13"/>
    <mergeCell ref="QGS13:QGX13"/>
    <mergeCell ref="QGY13:QHD13"/>
    <mergeCell ref="QHE13:QHJ13"/>
    <mergeCell ref="QHK13:QHP13"/>
    <mergeCell ref="QHQ13:QHV13"/>
    <mergeCell ref="QHW13:QIB13"/>
    <mergeCell ref="QVY13:QWD13"/>
    <mergeCell ref="QWE13:QWJ13"/>
    <mergeCell ref="QWK13:QWP13"/>
    <mergeCell ref="QWQ13:QWV13"/>
    <mergeCell ref="QWW13:QXB13"/>
    <mergeCell ref="QXC13:QXH13"/>
    <mergeCell ref="QUO13:QUT13"/>
    <mergeCell ref="QUU13:QUZ13"/>
    <mergeCell ref="QVA13:QVF13"/>
    <mergeCell ref="QVG13:QVL13"/>
    <mergeCell ref="QVM13:QVR13"/>
    <mergeCell ref="QVS13:QVX13"/>
    <mergeCell ref="QTE13:QTJ13"/>
    <mergeCell ref="QTK13:QTP13"/>
    <mergeCell ref="QTQ13:QTV13"/>
    <mergeCell ref="QTW13:QUB13"/>
    <mergeCell ref="QUC13:QUH13"/>
    <mergeCell ref="QUI13:QUN13"/>
    <mergeCell ref="QRU13:QRZ13"/>
    <mergeCell ref="QSA13:QSF13"/>
    <mergeCell ref="QSG13:QSL13"/>
    <mergeCell ref="QSM13:QSR13"/>
    <mergeCell ref="QSS13:QSX13"/>
    <mergeCell ref="QSY13:QTD13"/>
    <mergeCell ref="QQK13:QQP13"/>
    <mergeCell ref="QQQ13:QQV13"/>
    <mergeCell ref="QQW13:QRB13"/>
    <mergeCell ref="QRC13:QRH13"/>
    <mergeCell ref="QRI13:QRN13"/>
    <mergeCell ref="QRO13:QRT13"/>
    <mergeCell ref="QPA13:QPF13"/>
    <mergeCell ref="QPG13:QPL13"/>
    <mergeCell ref="QPM13:QPR13"/>
    <mergeCell ref="QPS13:QPX13"/>
    <mergeCell ref="QPY13:QQD13"/>
    <mergeCell ref="QQE13:QQJ13"/>
    <mergeCell ref="REG13:REL13"/>
    <mergeCell ref="REM13:RER13"/>
    <mergeCell ref="RES13:REX13"/>
    <mergeCell ref="REY13:RFD13"/>
    <mergeCell ref="RFE13:RFJ13"/>
    <mergeCell ref="RFK13:RFP13"/>
    <mergeCell ref="RCW13:RDB13"/>
    <mergeCell ref="RDC13:RDH13"/>
    <mergeCell ref="RDI13:RDN13"/>
    <mergeCell ref="RDO13:RDT13"/>
    <mergeCell ref="RDU13:RDZ13"/>
    <mergeCell ref="REA13:REF13"/>
    <mergeCell ref="RBM13:RBR13"/>
    <mergeCell ref="RBS13:RBX13"/>
    <mergeCell ref="RBY13:RCD13"/>
    <mergeCell ref="RCE13:RCJ13"/>
    <mergeCell ref="RCK13:RCP13"/>
    <mergeCell ref="RCQ13:RCV13"/>
    <mergeCell ref="RAC13:RAH13"/>
    <mergeCell ref="RAI13:RAN13"/>
    <mergeCell ref="RAO13:RAT13"/>
    <mergeCell ref="RAU13:RAZ13"/>
    <mergeCell ref="RBA13:RBF13"/>
    <mergeCell ref="RBG13:RBL13"/>
    <mergeCell ref="QYS13:QYX13"/>
    <mergeCell ref="QYY13:QZD13"/>
    <mergeCell ref="QZE13:QZJ13"/>
    <mergeCell ref="QZK13:QZP13"/>
    <mergeCell ref="QZQ13:QZV13"/>
    <mergeCell ref="QZW13:RAB13"/>
    <mergeCell ref="QXI13:QXN13"/>
    <mergeCell ref="QXO13:QXT13"/>
    <mergeCell ref="QXU13:QXZ13"/>
    <mergeCell ref="QYA13:QYF13"/>
    <mergeCell ref="QYG13:QYL13"/>
    <mergeCell ref="QYM13:QYR13"/>
    <mergeCell ref="RMO13:RMT13"/>
    <mergeCell ref="RMU13:RMZ13"/>
    <mergeCell ref="RNA13:RNF13"/>
    <mergeCell ref="RNG13:RNL13"/>
    <mergeCell ref="RNM13:RNR13"/>
    <mergeCell ref="RNS13:RNX13"/>
    <mergeCell ref="RLE13:RLJ13"/>
    <mergeCell ref="RLK13:RLP13"/>
    <mergeCell ref="RLQ13:RLV13"/>
    <mergeCell ref="RLW13:RMB13"/>
    <mergeCell ref="RMC13:RMH13"/>
    <mergeCell ref="RMI13:RMN13"/>
    <mergeCell ref="RJU13:RJZ13"/>
    <mergeCell ref="RKA13:RKF13"/>
    <mergeCell ref="RKG13:RKL13"/>
    <mergeCell ref="RKM13:RKR13"/>
    <mergeCell ref="RKS13:RKX13"/>
    <mergeCell ref="RKY13:RLD13"/>
    <mergeCell ref="RIK13:RIP13"/>
    <mergeCell ref="RIQ13:RIV13"/>
    <mergeCell ref="RIW13:RJB13"/>
    <mergeCell ref="RJC13:RJH13"/>
    <mergeCell ref="RJI13:RJN13"/>
    <mergeCell ref="RJO13:RJT13"/>
    <mergeCell ref="RHA13:RHF13"/>
    <mergeCell ref="RHG13:RHL13"/>
    <mergeCell ref="RHM13:RHR13"/>
    <mergeCell ref="RHS13:RHX13"/>
    <mergeCell ref="RHY13:RID13"/>
    <mergeCell ref="RIE13:RIJ13"/>
    <mergeCell ref="RFQ13:RFV13"/>
    <mergeCell ref="RFW13:RGB13"/>
    <mergeCell ref="RGC13:RGH13"/>
    <mergeCell ref="RGI13:RGN13"/>
    <mergeCell ref="RGO13:RGT13"/>
    <mergeCell ref="RGU13:RGZ13"/>
    <mergeCell ref="RUW13:RVB13"/>
    <mergeCell ref="RVC13:RVH13"/>
    <mergeCell ref="RVI13:RVN13"/>
    <mergeCell ref="RVO13:RVT13"/>
    <mergeCell ref="RVU13:RVZ13"/>
    <mergeCell ref="RWA13:RWF13"/>
    <mergeCell ref="RTM13:RTR13"/>
    <mergeCell ref="RTS13:RTX13"/>
    <mergeCell ref="RTY13:RUD13"/>
    <mergeCell ref="RUE13:RUJ13"/>
    <mergeCell ref="RUK13:RUP13"/>
    <mergeCell ref="RUQ13:RUV13"/>
    <mergeCell ref="RSC13:RSH13"/>
    <mergeCell ref="RSI13:RSN13"/>
    <mergeCell ref="RSO13:RST13"/>
    <mergeCell ref="RSU13:RSZ13"/>
    <mergeCell ref="RTA13:RTF13"/>
    <mergeCell ref="RTG13:RTL13"/>
    <mergeCell ref="RQS13:RQX13"/>
    <mergeCell ref="RQY13:RRD13"/>
    <mergeCell ref="RRE13:RRJ13"/>
    <mergeCell ref="RRK13:RRP13"/>
    <mergeCell ref="RRQ13:RRV13"/>
    <mergeCell ref="RRW13:RSB13"/>
    <mergeCell ref="RPI13:RPN13"/>
    <mergeCell ref="RPO13:RPT13"/>
    <mergeCell ref="RPU13:RPZ13"/>
    <mergeCell ref="RQA13:RQF13"/>
    <mergeCell ref="RQG13:RQL13"/>
    <mergeCell ref="RQM13:RQR13"/>
    <mergeCell ref="RNY13:ROD13"/>
    <mergeCell ref="ROE13:ROJ13"/>
    <mergeCell ref="ROK13:ROP13"/>
    <mergeCell ref="ROQ13:ROV13"/>
    <mergeCell ref="ROW13:RPB13"/>
    <mergeCell ref="RPC13:RPH13"/>
    <mergeCell ref="SDE13:SDJ13"/>
    <mergeCell ref="SDK13:SDP13"/>
    <mergeCell ref="SDQ13:SDV13"/>
    <mergeCell ref="SDW13:SEB13"/>
    <mergeCell ref="SEC13:SEH13"/>
    <mergeCell ref="SEI13:SEN13"/>
    <mergeCell ref="SBU13:SBZ13"/>
    <mergeCell ref="SCA13:SCF13"/>
    <mergeCell ref="SCG13:SCL13"/>
    <mergeCell ref="SCM13:SCR13"/>
    <mergeCell ref="SCS13:SCX13"/>
    <mergeCell ref="SCY13:SDD13"/>
    <mergeCell ref="SAK13:SAP13"/>
    <mergeCell ref="SAQ13:SAV13"/>
    <mergeCell ref="SAW13:SBB13"/>
    <mergeCell ref="SBC13:SBH13"/>
    <mergeCell ref="SBI13:SBN13"/>
    <mergeCell ref="SBO13:SBT13"/>
    <mergeCell ref="RZA13:RZF13"/>
    <mergeCell ref="RZG13:RZL13"/>
    <mergeCell ref="RZM13:RZR13"/>
    <mergeCell ref="RZS13:RZX13"/>
    <mergeCell ref="RZY13:SAD13"/>
    <mergeCell ref="SAE13:SAJ13"/>
    <mergeCell ref="RXQ13:RXV13"/>
    <mergeCell ref="RXW13:RYB13"/>
    <mergeCell ref="RYC13:RYH13"/>
    <mergeCell ref="RYI13:RYN13"/>
    <mergeCell ref="RYO13:RYT13"/>
    <mergeCell ref="RYU13:RYZ13"/>
    <mergeCell ref="RWG13:RWL13"/>
    <mergeCell ref="RWM13:RWR13"/>
    <mergeCell ref="RWS13:RWX13"/>
    <mergeCell ref="RWY13:RXD13"/>
    <mergeCell ref="RXE13:RXJ13"/>
    <mergeCell ref="RXK13:RXP13"/>
    <mergeCell ref="SLM13:SLR13"/>
    <mergeCell ref="SLS13:SLX13"/>
    <mergeCell ref="SLY13:SMD13"/>
    <mergeCell ref="SME13:SMJ13"/>
    <mergeCell ref="SMK13:SMP13"/>
    <mergeCell ref="SMQ13:SMV13"/>
    <mergeCell ref="SKC13:SKH13"/>
    <mergeCell ref="SKI13:SKN13"/>
    <mergeCell ref="SKO13:SKT13"/>
    <mergeCell ref="SKU13:SKZ13"/>
    <mergeCell ref="SLA13:SLF13"/>
    <mergeCell ref="SLG13:SLL13"/>
    <mergeCell ref="SIS13:SIX13"/>
    <mergeCell ref="SIY13:SJD13"/>
    <mergeCell ref="SJE13:SJJ13"/>
    <mergeCell ref="SJK13:SJP13"/>
    <mergeCell ref="SJQ13:SJV13"/>
    <mergeCell ref="SJW13:SKB13"/>
    <mergeCell ref="SHI13:SHN13"/>
    <mergeCell ref="SHO13:SHT13"/>
    <mergeCell ref="SHU13:SHZ13"/>
    <mergeCell ref="SIA13:SIF13"/>
    <mergeCell ref="SIG13:SIL13"/>
    <mergeCell ref="SIM13:SIR13"/>
    <mergeCell ref="SFY13:SGD13"/>
    <mergeCell ref="SGE13:SGJ13"/>
    <mergeCell ref="SGK13:SGP13"/>
    <mergeCell ref="SGQ13:SGV13"/>
    <mergeCell ref="SGW13:SHB13"/>
    <mergeCell ref="SHC13:SHH13"/>
    <mergeCell ref="SEO13:SET13"/>
    <mergeCell ref="SEU13:SEZ13"/>
    <mergeCell ref="SFA13:SFF13"/>
    <mergeCell ref="SFG13:SFL13"/>
    <mergeCell ref="SFM13:SFR13"/>
    <mergeCell ref="SFS13:SFX13"/>
    <mergeCell ref="STU13:STZ13"/>
    <mergeCell ref="SUA13:SUF13"/>
    <mergeCell ref="SUG13:SUL13"/>
    <mergeCell ref="SUM13:SUR13"/>
    <mergeCell ref="SUS13:SUX13"/>
    <mergeCell ref="SUY13:SVD13"/>
    <mergeCell ref="SSK13:SSP13"/>
    <mergeCell ref="SSQ13:SSV13"/>
    <mergeCell ref="SSW13:STB13"/>
    <mergeCell ref="STC13:STH13"/>
    <mergeCell ref="STI13:STN13"/>
    <mergeCell ref="STO13:STT13"/>
    <mergeCell ref="SRA13:SRF13"/>
    <mergeCell ref="SRG13:SRL13"/>
    <mergeCell ref="SRM13:SRR13"/>
    <mergeCell ref="SRS13:SRX13"/>
    <mergeCell ref="SRY13:SSD13"/>
    <mergeCell ref="SSE13:SSJ13"/>
    <mergeCell ref="SPQ13:SPV13"/>
    <mergeCell ref="SPW13:SQB13"/>
    <mergeCell ref="SQC13:SQH13"/>
    <mergeCell ref="SQI13:SQN13"/>
    <mergeCell ref="SQO13:SQT13"/>
    <mergeCell ref="SQU13:SQZ13"/>
    <mergeCell ref="SOG13:SOL13"/>
    <mergeCell ref="SOM13:SOR13"/>
    <mergeCell ref="SOS13:SOX13"/>
    <mergeCell ref="SOY13:SPD13"/>
    <mergeCell ref="SPE13:SPJ13"/>
    <mergeCell ref="SPK13:SPP13"/>
    <mergeCell ref="SMW13:SNB13"/>
    <mergeCell ref="SNC13:SNH13"/>
    <mergeCell ref="SNI13:SNN13"/>
    <mergeCell ref="SNO13:SNT13"/>
    <mergeCell ref="SNU13:SNZ13"/>
    <mergeCell ref="SOA13:SOF13"/>
    <mergeCell ref="TCC13:TCH13"/>
    <mergeCell ref="TCI13:TCN13"/>
    <mergeCell ref="TCO13:TCT13"/>
    <mergeCell ref="TCU13:TCZ13"/>
    <mergeCell ref="TDA13:TDF13"/>
    <mergeCell ref="TDG13:TDL13"/>
    <mergeCell ref="TAS13:TAX13"/>
    <mergeCell ref="TAY13:TBD13"/>
    <mergeCell ref="TBE13:TBJ13"/>
    <mergeCell ref="TBK13:TBP13"/>
    <mergeCell ref="TBQ13:TBV13"/>
    <mergeCell ref="TBW13:TCB13"/>
    <mergeCell ref="SZI13:SZN13"/>
    <mergeCell ref="SZO13:SZT13"/>
    <mergeCell ref="SZU13:SZZ13"/>
    <mergeCell ref="TAA13:TAF13"/>
    <mergeCell ref="TAG13:TAL13"/>
    <mergeCell ref="TAM13:TAR13"/>
    <mergeCell ref="SXY13:SYD13"/>
    <mergeCell ref="SYE13:SYJ13"/>
    <mergeCell ref="SYK13:SYP13"/>
    <mergeCell ref="SYQ13:SYV13"/>
    <mergeCell ref="SYW13:SZB13"/>
    <mergeCell ref="SZC13:SZH13"/>
    <mergeCell ref="SWO13:SWT13"/>
    <mergeCell ref="SWU13:SWZ13"/>
    <mergeCell ref="SXA13:SXF13"/>
    <mergeCell ref="SXG13:SXL13"/>
    <mergeCell ref="SXM13:SXR13"/>
    <mergeCell ref="SXS13:SXX13"/>
    <mergeCell ref="SVE13:SVJ13"/>
    <mergeCell ref="SVK13:SVP13"/>
    <mergeCell ref="SVQ13:SVV13"/>
    <mergeCell ref="SVW13:SWB13"/>
    <mergeCell ref="SWC13:SWH13"/>
    <mergeCell ref="SWI13:SWN13"/>
    <mergeCell ref="TKK13:TKP13"/>
    <mergeCell ref="TKQ13:TKV13"/>
    <mergeCell ref="TKW13:TLB13"/>
    <mergeCell ref="TLC13:TLH13"/>
    <mergeCell ref="TLI13:TLN13"/>
    <mergeCell ref="TLO13:TLT13"/>
    <mergeCell ref="TJA13:TJF13"/>
    <mergeCell ref="TJG13:TJL13"/>
    <mergeCell ref="TJM13:TJR13"/>
    <mergeCell ref="TJS13:TJX13"/>
    <mergeCell ref="TJY13:TKD13"/>
    <mergeCell ref="TKE13:TKJ13"/>
    <mergeCell ref="THQ13:THV13"/>
    <mergeCell ref="THW13:TIB13"/>
    <mergeCell ref="TIC13:TIH13"/>
    <mergeCell ref="TII13:TIN13"/>
    <mergeCell ref="TIO13:TIT13"/>
    <mergeCell ref="TIU13:TIZ13"/>
    <mergeCell ref="TGG13:TGL13"/>
    <mergeCell ref="TGM13:TGR13"/>
    <mergeCell ref="TGS13:TGX13"/>
    <mergeCell ref="TGY13:THD13"/>
    <mergeCell ref="THE13:THJ13"/>
    <mergeCell ref="THK13:THP13"/>
    <mergeCell ref="TEW13:TFB13"/>
    <mergeCell ref="TFC13:TFH13"/>
    <mergeCell ref="TFI13:TFN13"/>
    <mergeCell ref="TFO13:TFT13"/>
    <mergeCell ref="TFU13:TFZ13"/>
    <mergeCell ref="TGA13:TGF13"/>
    <mergeCell ref="TDM13:TDR13"/>
    <mergeCell ref="TDS13:TDX13"/>
    <mergeCell ref="TDY13:TED13"/>
    <mergeCell ref="TEE13:TEJ13"/>
    <mergeCell ref="TEK13:TEP13"/>
    <mergeCell ref="TEQ13:TEV13"/>
    <mergeCell ref="TSS13:TSX13"/>
    <mergeCell ref="TSY13:TTD13"/>
    <mergeCell ref="TTE13:TTJ13"/>
    <mergeCell ref="TTK13:TTP13"/>
    <mergeCell ref="TTQ13:TTV13"/>
    <mergeCell ref="TTW13:TUB13"/>
    <mergeCell ref="TRI13:TRN13"/>
    <mergeCell ref="TRO13:TRT13"/>
    <mergeCell ref="TRU13:TRZ13"/>
    <mergeCell ref="TSA13:TSF13"/>
    <mergeCell ref="TSG13:TSL13"/>
    <mergeCell ref="TSM13:TSR13"/>
    <mergeCell ref="TPY13:TQD13"/>
    <mergeCell ref="TQE13:TQJ13"/>
    <mergeCell ref="TQK13:TQP13"/>
    <mergeCell ref="TQQ13:TQV13"/>
    <mergeCell ref="TQW13:TRB13"/>
    <mergeCell ref="TRC13:TRH13"/>
    <mergeCell ref="TOO13:TOT13"/>
    <mergeCell ref="TOU13:TOZ13"/>
    <mergeCell ref="TPA13:TPF13"/>
    <mergeCell ref="TPG13:TPL13"/>
    <mergeCell ref="TPM13:TPR13"/>
    <mergeCell ref="TPS13:TPX13"/>
    <mergeCell ref="TNE13:TNJ13"/>
    <mergeCell ref="TNK13:TNP13"/>
    <mergeCell ref="TNQ13:TNV13"/>
    <mergeCell ref="TNW13:TOB13"/>
    <mergeCell ref="TOC13:TOH13"/>
    <mergeCell ref="TOI13:TON13"/>
    <mergeCell ref="TLU13:TLZ13"/>
    <mergeCell ref="TMA13:TMF13"/>
    <mergeCell ref="TMG13:TML13"/>
    <mergeCell ref="TMM13:TMR13"/>
    <mergeCell ref="TMS13:TMX13"/>
    <mergeCell ref="TMY13:TND13"/>
    <mergeCell ref="UBA13:UBF13"/>
    <mergeCell ref="UBG13:UBL13"/>
    <mergeCell ref="UBM13:UBR13"/>
    <mergeCell ref="UBS13:UBX13"/>
    <mergeCell ref="UBY13:UCD13"/>
    <mergeCell ref="UCE13:UCJ13"/>
    <mergeCell ref="TZQ13:TZV13"/>
    <mergeCell ref="TZW13:UAB13"/>
    <mergeCell ref="UAC13:UAH13"/>
    <mergeCell ref="UAI13:UAN13"/>
    <mergeCell ref="UAO13:UAT13"/>
    <mergeCell ref="UAU13:UAZ13"/>
    <mergeCell ref="TYG13:TYL13"/>
    <mergeCell ref="TYM13:TYR13"/>
    <mergeCell ref="TYS13:TYX13"/>
    <mergeCell ref="TYY13:TZD13"/>
    <mergeCell ref="TZE13:TZJ13"/>
    <mergeCell ref="TZK13:TZP13"/>
    <mergeCell ref="TWW13:TXB13"/>
    <mergeCell ref="TXC13:TXH13"/>
    <mergeCell ref="TXI13:TXN13"/>
    <mergeCell ref="TXO13:TXT13"/>
    <mergeCell ref="TXU13:TXZ13"/>
    <mergeCell ref="TYA13:TYF13"/>
    <mergeCell ref="TVM13:TVR13"/>
    <mergeCell ref="TVS13:TVX13"/>
    <mergeCell ref="TVY13:TWD13"/>
    <mergeCell ref="TWE13:TWJ13"/>
    <mergeCell ref="TWK13:TWP13"/>
    <mergeCell ref="TWQ13:TWV13"/>
    <mergeCell ref="TUC13:TUH13"/>
    <mergeCell ref="TUI13:TUN13"/>
    <mergeCell ref="TUO13:TUT13"/>
    <mergeCell ref="TUU13:TUZ13"/>
    <mergeCell ref="TVA13:TVF13"/>
    <mergeCell ref="TVG13:TVL13"/>
    <mergeCell ref="UJI13:UJN13"/>
    <mergeCell ref="UJO13:UJT13"/>
    <mergeCell ref="UJU13:UJZ13"/>
    <mergeCell ref="UKA13:UKF13"/>
    <mergeCell ref="UKG13:UKL13"/>
    <mergeCell ref="UKM13:UKR13"/>
    <mergeCell ref="UHY13:UID13"/>
    <mergeCell ref="UIE13:UIJ13"/>
    <mergeCell ref="UIK13:UIP13"/>
    <mergeCell ref="UIQ13:UIV13"/>
    <mergeCell ref="UIW13:UJB13"/>
    <mergeCell ref="UJC13:UJH13"/>
    <mergeCell ref="UGO13:UGT13"/>
    <mergeCell ref="UGU13:UGZ13"/>
    <mergeCell ref="UHA13:UHF13"/>
    <mergeCell ref="UHG13:UHL13"/>
    <mergeCell ref="UHM13:UHR13"/>
    <mergeCell ref="UHS13:UHX13"/>
    <mergeCell ref="UFE13:UFJ13"/>
    <mergeCell ref="UFK13:UFP13"/>
    <mergeCell ref="UFQ13:UFV13"/>
    <mergeCell ref="UFW13:UGB13"/>
    <mergeCell ref="UGC13:UGH13"/>
    <mergeCell ref="UGI13:UGN13"/>
    <mergeCell ref="UDU13:UDZ13"/>
    <mergeCell ref="UEA13:UEF13"/>
    <mergeCell ref="UEG13:UEL13"/>
    <mergeCell ref="UEM13:UER13"/>
    <mergeCell ref="UES13:UEX13"/>
    <mergeCell ref="UEY13:UFD13"/>
    <mergeCell ref="UCK13:UCP13"/>
    <mergeCell ref="UCQ13:UCV13"/>
    <mergeCell ref="UCW13:UDB13"/>
    <mergeCell ref="UDC13:UDH13"/>
    <mergeCell ref="UDI13:UDN13"/>
    <mergeCell ref="UDO13:UDT13"/>
    <mergeCell ref="URQ13:URV13"/>
    <mergeCell ref="URW13:USB13"/>
    <mergeCell ref="USC13:USH13"/>
    <mergeCell ref="USI13:USN13"/>
    <mergeCell ref="USO13:UST13"/>
    <mergeCell ref="USU13:USZ13"/>
    <mergeCell ref="UQG13:UQL13"/>
    <mergeCell ref="UQM13:UQR13"/>
    <mergeCell ref="UQS13:UQX13"/>
    <mergeCell ref="UQY13:URD13"/>
    <mergeCell ref="URE13:URJ13"/>
    <mergeCell ref="URK13:URP13"/>
    <mergeCell ref="UOW13:UPB13"/>
    <mergeCell ref="UPC13:UPH13"/>
    <mergeCell ref="UPI13:UPN13"/>
    <mergeCell ref="UPO13:UPT13"/>
    <mergeCell ref="UPU13:UPZ13"/>
    <mergeCell ref="UQA13:UQF13"/>
    <mergeCell ref="UNM13:UNR13"/>
    <mergeCell ref="UNS13:UNX13"/>
    <mergeCell ref="UNY13:UOD13"/>
    <mergeCell ref="UOE13:UOJ13"/>
    <mergeCell ref="UOK13:UOP13"/>
    <mergeCell ref="UOQ13:UOV13"/>
    <mergeCell ref="UMC13:UMH13"/>
    <mergeCell ref="UMI13:UMN13"/>
    <mergeCell ref="UMO13:UMT13"/>
    <mergeCell ref="UMU13:UMZ13"/>
    <mergeCell ref="UNA13:UNF13"/>
    <mergeCell ref="UNG13:UNL13"/>
    <mergeCell ref="UKS13:UKX13"/>
    <mergeCell ref="UKY13:ULD13"/>
    <mergeCell ref="ULE13:ULJ13"/>
    <mergeCell ref="ULK13:ULP13"/>
    <mergeCell ref="ULQ13:ULV13"/>
    <mergeCell ref="ULW13:UMB13"/>
    <mergeCell ref="UZY13:VAD13"/>
    <mergeCell ref="VAE13:VAJ13"/>
    <mergeCell ref="VAK13:VAP13"/>
    <mergeCell ref="VAQ13:VAV13"/>
    <mergeCell ref="VAW13:VBB13"/>
    <mergeCell ref="VBC13:VBH13"/>
    <mergeCell ref="UYO13:UYT13"/>
    <mergeCell ref="UYU13:UYZ13"/>
    <mergeCell ref="UZA13:UZF13"/>
    <mergeCell ref="UZG13:UZL13"/>
    <mergeCell ref="UZM13:UZR13"/>
    <mergeCell ref="UZS13:UZX13"/>
    <mergeCell ref="UXE13:UXJ13"/>
    <mergeCell ref="UXK13:UXP13"/>
    <mergeCell ref="UXQ13:UXV13"/>
    <mergeCell ref="UXW13:UYB13"/>
    <mergeCell ref="UYC13:UYH13"/>
    <mergeCell ref="UYI13:UYN13"/>
    <mergeCell ref="UVU13:UVZ13"/>
    <mergeCell ref="UWA13:UWF13"/>
    <mergeCell ref="UWG13:UWL13"/>
    <mergeCell ref="UWM13:UWR13"/>
    <mergeCell ref="UWS13:UWX13"/>
    <mergeCell ref="UWY13:UXD13"/>
    <mergeCell ref="UUK13:UUP13"/>
    <mergeCell ref="UUQ13:UUV13"/>
    <mergeCell ref="UUW13:UVB13"/>
    <mergeCell ref="UVC13:UVH13"/>
    <mergeCell ref="UVI13:UVN13"/>
    <mergeCell ref="UVO13:UVT13"/>
    <mergeCell ref="UTA13:UTF13"/>
    <mergeCell ref="UTG13:UTL13"/>
    <mergeCell ref="UTM13:UTR13"/>
    <mergeCell ref="UTS13:UTX13"/>
    <mergeCell ref="UTY13:UUD13"/>
    <mergeCell ref="UUE13:UUJ13"/>
    <mergeCell ref="VIG13:VIL13"/>
    <mergeCell ref="VIM13:VIR13"/>
    <mergeCell ref="VIS13:VIX13"/>
    <mergeCell ref="VIY13:VJD13"/>
    <mergeCell ref="VJE13:VJJ13"/>
    <mergeCell ref="VJK13:VJP13"/>
    <mergeCell ref="VGW13:VHB13"/>
    <mergeCell ref="VHC13:VHH13"/>
    <mergeCell ref="VHI13:VHN13"/>
    <mergeCell ref="VHO13:VHT13"/>
    <mergeCell ref="VHU13:VHZ13"/>
    <mergeCell ref="VIA13:VIF13"/>
    <mergeCell ref="VFM13:VFR13"/>
    <mergeCell ref="VFS13:VFX13"/>
    <mergeCell ref="VFY13:VGD13"/>
    <mergeCell ref="VGE13:VGJ13"/>
    <mergeCell ref="VGK13:VGP13"/>
    <mergeCell ref="VGQ13:VGV13"/>
    <mergeCell ref="VEC13:VEH13"/>
    <mergeCell ref="VEI13:VEN13"/>
    <mergeCell ref="VEO13:VET13"/>
    <mergeCell ref="VEU13:VEZ13"/>
    <mergeCell ref="VFA13:VFF13"/>
    <mergeCell ref="VFG13:VFL13"/>
    <mergeCell ref="VCS13:VCX13"/>
    <mergeCell ref="VCY13:VDD13"/>
    <mergeCell ref="VDE13:VDJ13"/>
    <mergeCell ref="VDK13:VDP13"/>
    <mergeCell ref="VDQ13:VDV13"/>
    <mergeCell ref="VDW13:VEB13"/>
    <mergeCell ref="VBI13:VBN13"/>
    <mergeCell ref="VBO13:VBT13"/>
    <mergeCell ref="VBU13:VBZ13"/>
    <mergeCell ref="VCA13:VCF13"/>
    <mergeCell ref="VCG13:VCL13"/>
    <mergeCell ref="VCM13:VCR13"/>
    <mergeCell ref="VQO13:VQT13"/>
    <mergeCell ref="VQU13:VQZ13"/>
    <mergeCell ref="VRA13:VRF13"/>
    <mergeCell ref="VRG13:VRL13"/>
    <mergeCell ref="VRM13:VRR13"/>
    <mergeCell ref="VRS13:VRX13"/>
    <mergeCell ref="VPE13:VPJ13"/>
    <mergeCell ref="VPK13:VPP13"/>
    <mergeCell ref="VPQ13:VPV13"/>
    <mergeCell ref="VPW13:VQB13"/>
    <mergeCell ref="VQC13:VQH13"/>
    <mergeCell ref="VQI13:VQN13"/>
    <mergeCell ref="VNU13:VNZ13"/>
    <mergeCell ref="VOA13:VOF13"/>
    <mergeCell ref="VOG13:VOL13"/>
    <mergeCell ref="VOM13:VOR13"/>
    <mergeCell ref="VOS13:VOX13"/>
    <mergeCell ref="VOY13:VPD13"/>
    <mergeCell ref="VMK13:VMP13"/>
    <mergeCell ref="VMQ13:VMV13"/>
    <mergeCell ref="VMW13:VNB13"/>
    <mergeCell ref="VNC13:VNH13"/>
    <mergeCell ref="VNI13:VNN13"/>
    <mergeCell ref="VNO13:VNT13"/>
    <mergeCell ref="VLA13:VLF13"/>
    <mergeCell ref="VLG13:VLL13"/>
    <mergeCell ref="VLM13:VLR13"/>
    <mergeCell ref="VLS13:VLX13"/>
    <mergeCell ref="VLY13:VMD13"/>
    <mergeCell ref="VME13:VMJ13"/>
    <mergeCell ref="VJQ13:VJV13"/>
    <mergeCell ref="VJW13:VKB13"/>
    <mergeCell ref="VKC13:VKH13"/>
    <mergeCell ref="VKI13:VKN13"/>
    <mergeCell ref="VKO13:VKT13"/>
    <mergeCell ref="VKU13:VKZ13"/>
    <mergeCell ref="VYW13:VZB13"/>
    <mergeCell ref="VZC13:VZH13"/>
    <mergeCell ref="VZI13:VZN13"/>
    <mergeCell ref="VZO13:VZT13"/>
    <mergeCell ref="VZU13:VZZ13"/>
    <mergeCell ref="WAA13:WAF13"/>
    <mergeCell ref="VXM13:VXR13"/>
    <mergeCell ref="VXS13:VXX13"/>
    <mergeCell ref="VXY13:VYD13"/>
    <mergeCell ref="VYE13:VYJ13"/>
    <mergeCell ref="VYK13:VYP13"/>
    <mergeCell ref="VYQ13:VYV13"/>
    <mergeCell ref="VWC13:VWH13"/>
    <mergeCell ref="VWI13:VWN13"/>
    <mergeCell ref="VWO13:VWT13"/>
    <mergeCell ref="VWU13:VWZ13"/>
    <mergeCell ref="VXA13:VXF13"/>
    <mergeCell ref="VXG13:VXL13"/>
    <mergeCell ref="VUS13:VUX13"/>
    <mergeCell ref="VUY13:VVD13"/>
    <mergeCell ref="VVE13:VVJ13"/>
    <mergeCell ref="VVK13:VVP13"/>
    <mergeCell ref="VVQ13:VVV13"/>
    <mergeCell ref="VVW13:VWB13"/>
    <mergeCell ref="VTI13:VTN13"/>
    <mergeCell ref="VTO13:VTT13"/>
    <mergeCell ref="VTU13:VTZ13"/>
    <mergeCell ref="VUA13:VUF13"/>
    <mergeCell ref="VUG13:VUL13"/>
    <mergeCell ref="VUM13:VUR13"/>
    <mergeCell ref="VRY13:VSD13"/>
    <mergeCell ref="VSE13:VSJ13"/>
    <mergeCell ref="VSK13:VSP13"/>
    <mergeCell ref="VSQ13:VSV13"/>
    <mergeCell ref="VSW13:VTB13"/>
    <mergeCell ref="VTC13:VTH13"/>
    <mergeCell ref="WHE13:WHJ13"/>
    <mergeCell ref="WHK13:WHP13"/>
    <mergeCell ref="WHQ13:WHV13"/>
    <mergeCell ref="WHW13:WIB13"/>
    <mergeCell ref="WIC13:WIH13"/>
    <mergeCell ref="WII13:WIN13"/>
    <mergeCell ref="WFU13:WFZ13"/>
    <mergeCell ref="WGA13:WGF13"/>
    <mergeCell ref="WGG13:WGL13"/>
    <mergeCell ref="WGM13:WGR13"/>
    <mergeCell ref="WGS13:WGX13"/>
    <mergeCell ref="WGY13:WHD13"/>
    <mergeCell ref="WEK13:WEP13"/>
    <mergeCell ref="WEQ13:WEV13"/>
    <mergeCell ref="WEW13:WFB13"/>
    <mergeCell ref="WFC13:WFH13"/>
    <mergeCell ref="WFI13:WFN13"/>
    <mergeCell ref="WFO13:WFT13"/>
    <mergeCell ref="WDA13:WDF13"/>
    <mergeCell ref="WDG13:WDL13"/>
    <mergeCell ref="WDM13:WDR13"/>
    <mergeCell ref="WDS13:WDX13"/>
    <mergeCell ref="WDY13:WED13"/>
    <mergeCell ref="WEE13:WEJ13"/>
    <mergeCell ref="WBQ13:WBV13"/>
    <mergeCell ref="WBW13:WCB13"/>
    <mergeCell ref="WCC13:WCH13"/>
    <mergeCell ref="WCI13:WCN13"/>
    <mergeCell ref="WCO13:WCT13"/>
    <mergeCell ref="WCU13:WCZ13"/>
    <mergeCell ref="WAG13:WAL13"/>
    <mergeCell ref="WAM13:WAR13"/>
    <mergeCell ref="WAS13:WAX13"/>
    <mergeCell ref="WAY13:WBD13"/>
    <mergeCell ref="WBE13:WBJ13"/>
    <mergeCell ref="WBK13:WBP13"/>
    <mergeCell ref="WPY13:WQD13"/>
    <mergeCell ref="WQE13:WQJ13"/>
    <mergeCell ref="WQK13:WQP13"/>
    <mergeCell ref="WQQ13:WQV13"/>
    <mergeCell ref="WOC13:WOH13"/>
    <mergeCell ref="WOI13:WON13"/>
    <mergeCell ref="WOO13:WOT13"/>
    <mergeCell ref="WOU13:WOZ13"/>
    <mergeCell ref="WPA13:WPF13"/>
    <mergeCell ref="WPG13:WPL13"/>
    <mergeCell ref="WMS13:WMX13"/>
    <mergeCell ref="WMY13:WND13"/>
    <mergeCell ref="WNE13:WNJ13"/>
    <mergeCell ref="WNK13:WNP13"/>
    <mergeCell ref="WNQ13:WNV13"/>
    <mergeCell ref="WNW13:WOB13"/>
    <mergeCell ref="WLI13:WLN13"/>
    <mergeCell ref="WLO13:WLT13"/>
    <mergeCell ref="WLU13:WLZ13"/>
    <mergeCell ref="WMA13:WMF13"/>
    <mergeCell ref="WMG13:WML13"/>
    <mergeCell ref="WMM13:WMR13"/>
    <mergeCell ref="WJY13:WKD13"/>
    <mergeCell ref="WKE13:WKJ13"/>
    <mergeCell ref="WKK13:WKP13"/>
    <mergeCell ref="WKQ13:WKV13"/>
    <mergeCell ref="WKW13:WLB13"/>
    <mergeCell ref="WLC13:WLH13"/>
    <mergeCell ref="WIO13:WIT13"/>
    <mergeCell ref="WIU13:WIZ13"/>
    <mergeCell ref="WJA13:WJF13"/>
    <mergeCell ref="WJG13:WJL13"/>
    <mergeCell ref="WJM13:WJR13"/>
    <mergeCell ref="WJS13:WJX13"/>
    <mergeCell ref="WVA13:WVF13"/>
    <mergeCell ref="WVG13:WVL13"/>
    <mergeCell ref="WVM13:WVR13"/>
    <mergeCell ref="WVS13:WVX13"/>
    <mergeCell ref="WVY13:WWD13"/>
    <mergeCell ref="WWE13:WWJ13"/>
    <mergeCell ref="WTQ13:WTV13"/>
    <mergeCell ref="WTW13:WUB13"/>
    <mergeCell ref="WUC13:WUH13"/>
    <mergeCell ref="WUI13:WUN13"/>
    <mergeCell ref="WUO13:WUT13"/>
    <mergeCell ref="WUU13:WUZ13"/>
    <mergeCell ref="WSG13:WSL13"/>
    <mergeCell ref="WSM13:WSR13"/>
    <mergeCell ref="WSS13:WSX13"/>
    <mergeCell ref="WSY13:WTD13"/>
    <mergeCell ref="WTE13:WTJ13"/>
    <mergeCell ref="WTK13:WTP13"/>
    <mergeCell ref="WQW13:WRB13"/>
    <mergeCell ref="WRC13:WRH13"/>
    <mergeCell ref="WRI13:WRN13"/>
    <mergeCell ref="WRO13:WRT13"/>
    <mergeCell ref="WRU13:WRZ13"/>
    <mergeCell ref="WSA13:WSF13"/>
    <mergeCell ref="WPM13:WPR13"/>
    <mergeCell ref="XES13:XEX13"/>
    <mergeCell ref="XEY13:XFB13"/>
    <mergeCell ref="XDI13:XDN13"/>
    <mergeCell ref="XDO13:XDT13"/>
    <mergeCell ref="XDU13:XDZ13"/>
    <mergeCell ref="XEA13:XEF13"/>
    <mergeCell ref="XEG13:XEL13"/>
    <mergeCell ref="XEM13:XER13"/>
    <mergeCell ref="XBY13:XCD13"/>
    <mergeCell ref="XCE13:XCJ13"/>
    <mergeCell ref="XCK13:XCP13"/>
    <mergeCell ref="XCQ13:XCV13"/>
    <mergeCell ref="XCW13:XDB13"/>
    <mergeCell ref="XDC13:XDH13"/>
    <mergeCell ref="XAO13:XAT13"/>
    <mergeCell ref="XAU13:XAZ13"/>
    <mergeCell ref="XBA13:XBF13"/>
    <mergeCell ref="XBG13:XBL13"/>
    <mergeCell ref="XBM13:XBR13"/>
    <mergeCell ref="XBS13:XBX13"/>
    <mergeCell ref="WZE13:WZJ13"/>
    <mergeCell ref="WZK13:WZP13"/>
    <mergeCell ref="WZQ13:WZV13"/>
    <mergeCell ref="WZW13:XAB13"/>
    <mergeCell ref="XAC13:XAH13"/>
    <mergeCell ref="XAI13:XAN13"/>
    <mergeCell ref="WXU13:WXZ13"/>
    <mergeCell ref="WYA13:WYF13"/>
    <mergeCell ref="WYG13:WYL13"/>
    <mergeCell ref="WYM13:WYR13"/>
    <mergeCell ref="WYS13:WYX13"/>
    <mergeCell ref="WYY13:WZD13"/>
    <mergeCell ref="WWK13:WWP13"/>
    <mergeCell ref="WWQ13:WWV13"/>
    <mergeCell ref="WWW13:WXB13"/>
    <mergeCell ref="WXC13:WXH13"/>
    <mergeCell ref="WXI13:WXN13"/>
    <mergeCell ref="WXO13:WXT13"/>
    <mergeCell ref="WPS13:WPX13"/>
  </mergeCells>
  <hyperlinks>
    <hyperlink ref="C1" location="BG!A1" display="BG"/>
  </hyperlinks>
  <pageMargins left="0.7" right="0.7" top="0.75" bottom="0.75" header="0.3" footer="0.3"/>
  <pageSetup orientation="portrait" paperSize="9" r:id="rId2"/>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0F00-000000000000}">
  <sheetPr codeName="Hoja16"/>
  <dimension ref="A1:F19"/>
  <sheetViews>
    <sheetView zoomScale="90" zoomScaleNormal="90" workbookViewId="0" topLeftCell="A1">
      <selection pane="topLeft" activeCell="G12" sqref="G12"/>
    </sheetView>
  </sheetViews>
  <sheetFormatPr defaultColWidth="11.4242857142857" defaultRowHeight="15"/>
  <cols>
    <col min="1" max="1" width="35.7142857142857" style="109" customWidth="1"/>
    <col min="2" max="3" width="22.7142857142857" style="109" customWidth="1"/>
    <col min="4" max="4" width="11.8571428571429" style="109" bestFit="1" customWidth="1"/>
    <col min="5" max="6" width="11.4285714285714" style="109"/>
  </cols>
  <sheetData>
    <row r="1" spans="1:6" ht="15">
      <c r="A1" s="109" t="str">
        <f>Indice!C1</f>
        <v>ITTI S.A.E.C.A.</v>
      </c>
      <c r="F1" s="124" t="s">
        <v>101</v>
      </c>
    </row>
    <row r="4" spans="1:4" ht="15">
      <c r="A4" s="640" t="s">
        <v>204</v>
      </c>
      <c r="B4" s="640"/>
      <c r="C4" s="640"/>
      <c r="D4" s="640"/>
    </row>
    <row r="5" spans="1:3" ht="15">
      <c r="A5" s="188" t="s">
        <v>198</v>
      </c>
      <c r="C5" s="188"/>
    </row>
    <row r="6" spans="1:3" ht="15">
      <c r="A6" s="188"/>
      <c r="C6" s="188"/>
    </row>
    <row r="7" spans="1:4" ht="15">
      <c r="A7" s="121" t="s">
        <v>94</v>
      </c>
      <c r="B7" s="437" t="s">
        <v>953</v>
      </c>
      <c r="C7" s="437" t="s">
        <v>878</v>
      </c>
      <c r="D7" s="117"/>
    </row>
    <row r="8" spans="1:4" ht="15">
      <c r="A8" s="118" t="s">
        <v>751</v>
      </c>
      <c r="B8" s="311">
        <v>72205164.609999999</v>
      </c>
      <c r="C8" s="311">
        <v>96915748.807999998</v>
      </c>
      <c r="D8" s="118"/>
    </row>
    <row r="9" spans="1:4" ht="15">
      <c r="A9" s="118" t="s">
        <v>868</v>
      </c>
      <c r="B9" s="311">
        <v>64662642.935000002</v>
      </c>
      <c r="C9" s="311">
        <v>56480824.752999999</v>
      </c>
      <c r="D9" s="118"/>
    </row>
    <row r="10" spans="1:4" ht="15">
      <c r="A10" s="118" t="s">
        <v>752</v>
      </c>
      <c r="B10" s="311">
        <v>114239181.40017</v>
      </c>
      <c r="C10" s="311">
        <v>41248909.916000001</v>
      </c>
      <c r="D10" s="452"/>
    </row>
    <row r="11" spans="1:4" ht="15">
      <c r="A11" s="119" t="s">
        <v>123</v>
      </c>
      <c r="B11" s="312">
        <v>-111023803.63</v>
      </c>
      <c r="C11" s="312">
        <v>-23459488.795000002</v>
      </c>
      <c r="D11" s="451"/>
    </row>
    <row r="12" spans="1:3" ht="15">
      <c r="A12" s="112" t="s">
        <v>99</v>
      </c>
      <c r="B12" s="372">
        <v>140083185.31517002</v>
      </c>
      <c r="C12" s="372">
        <v>171185994.68199998</v>
      </c>
    </row>
    <row r="13" spans="1:4" ht="15">
      <c r="A13" s="120"/>
      <c r="B13" s="312"/>
      <c r="C13" s="312"/>
      <c r="D13" s="119"/>
    </row>
    <row r="14" spans="1:4" ht="15">
      <c r="A14" s="119"/>
      <c r="B14" s="312"/>
      <c r="C14" s="312"/>
      <c r="D14" s="119"/>
    </row>
    <row r="15" spans="1:6" ht="15">
      <c r="A15" s="120"/>
      <c r="B15" s="474"/>
      <c r="C15" s="312"/>
      <c r="D15" s="119"/>
      <c r="E15" s="118"/>
      <c r="F15" s="118"/>
    </row>
    <row r="16" spans="1:3" ht="15">
      <c r="A16" s="640" t="s">
        <v>1008</v>
      </c>
      <c r="B16" s="640"/>
      <c r="C16" s="640"/>
    </row>
    <row r="17" spans="1:3" ht="15">
      <c r="A17" s="14"/>
      <c r="B17" s="437" t="s">
        <v>953</v>
      </c>
      <c r="C17" s="437" t="s">
        <v>878</v>
      </c>
    </row>
    <row r="18" spans="1:3" ht="15">
      <c r="A18" t="s">
        <v>1011</v>
      </c>
      <c r="B18" s="313">
        <v>-35770232.939999998</v>
      </c>
      <c r="C18">
        <v>0</v>
      </c>
    </row>
    <row r="19" spans="1:3" ht="15.75" thickBot="1">
      <c r="A19" s="13" t="s">
        <v>16</v>
      </c>
      <c r="B19" s="20">
        <v>0</v>
      </c>
      <c r="C19" s="20">
        <v>0</v>
      </c>
    </row>
    <row r="20" ht="15.75" thickTop="1"/>
  </sheetData>
  <mergeCells count="2">
    <mergeCell ref="A4:D4"/>
    <mergeCell ref="A16:C16"/>
  </mergeCells>
  <hyperlinks>
    <hyperlink ref="F1" location="BG!A1" display="BG"/>
  </hyperlinks>
  <pageMargins left="0.7" right="0.7" top="0.75" bottom="0.75" header="0.3" footer="0.3"/>
  <pageSetup orientation="portrait" paperSize="9"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1000-000000000000}">
  <sheetPr codeName="Hoja17"/>
  <dimension ref="A1:E12"/>
  <sheetViews>
    <sheetView zoomScale="90" zoomScaleNormal="90" workbookViewId="0" topLeftCell="A1">
      <selection pane="topLeft" activeCell="D18" sqref="D18"/>
    </sheetView>
  </sheetViews>
  <sheetFormatPr defaultColWidth="11.4242857142857" defaultRowHeight="15"/>
  <cols>
    <col min="1" max="1" width="24.7142857142857" style="109" customWidth="1"/>
    <col min="2" max="2" width="17.1428571428571" style="109" customWidth="1"/>
    <col min="3" max="3" width="17.2857142857143" style="109" customWidth="1"/>
    <col min="4" max="10" width="11.4285714285714" style="109"/>
  </cols>
  <sheetData>
    <row r="1" spans="1:5" ht="15">
      <c r="A1" s="109" t="str">
        <f>Indice!C1</f>
        <v>ITTI S.A.E.C.A.</v>
      </c>
      <c r="E1" s="124" t="s">
        <v>101</v>
      </c>
    </row>
    <row r="5" spans="1:4" ht="15">
      <c r="A5" s="211" t="s">
        <v>205</v>
      </c>
      <c r="B5" s="211"/>
      <c r="C5" s="211"/>
      <c r="D5" s="211"/>
    </row>
    <row r="6" spans="1:3" ht="15">
      <c r="A6" s="188" t="s">
        <v>198</v>
      </c>
      <c r="C6" s="188"/>
    </row>
    <row r="7" spans="1:3" ht="15">
      <c r="A7" s="188"/>
      <c r="C7" s="188"/>
    </row>
    <row r="8" spans="1:4" ht="15">
      <c r="A8" s="122" t="s">
        <v>100</v>
      </c>
      <c r="B8" s="437" t="s">
        <v>953</v>
      </c>
      <c r="C8" s="437" t="s">
        <v>878</v>
      </c>
      <c r="D8" s="117"/>
    </row>
    <row r="9" spans="1:4" ht="15">
      <c r="A9" s="118" t="s">
        <v>100</v>
      </c>
      <c r="B9" s="452">
        <v>6790490.0800000001</v>
      </c>
      <c r="C9" s="118"/>
      <c r="D9" s="118"/>
    </row>
    <row r="10" spans="1:3" ht="15">
      <c r="A10" s="112" t="s">
        <v>99</v>
      </c>
      <c r="B10" s="372">
        <f>SUM(B9:B9)</f>
        <v>6790490.0800000001</v>
      </c>
      <c r="C10" s="372">
        <f>SUM(C9:C9)</f>
        <v>0</v>
      </c>
    </row>
    <row r="11" spans="1:4" ht="15">
      <c r="A11" s="120"/>
      <c r="D11" s="119"/>
    </row>
    <row r="12" spans="1:4" ht="15">
      <c r="A12" s="119"/>
      <c r="D12" s="119"/>
    </row>
  </sheetData>
  <hyperlinks>
    <hyperlink ref="E1" location="BG!A1" display="BG"/>
  </hyperlinks>
  <pageMargins left="0.7" right="0.7" top="0.75" bottom="0.75" header="0.3" footer="0.3"/>
  <pageSetup orientation="portrait" paperSize="9"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1100-000000000000}">
  <sheetPr codeName="Hoja18"/>
  <dimension ref="A1:G168"/>
  <sheetViews>
    <sheetView showGridLines="0" zoomScale="85" zoomScaleNormal="85" workbookViewId="0" topLeftCell="A1">
      <selection pane="topLeft" activeCell="B25" sqref="B25"/>
    </sheetView>
  </sheetViews>
  <sheetFormatPr defaultColWidth="11.4242857142857" defaultRowHeight="15"/>
  <cols>
    <col min="1" max="1" width="38.5714285714286" customWidth="1"/>
    <col min="2" max="2" width="31.1428571428571" customWidth="1"/>
    <col min="3" max="3" width="34.4285714285714" bestFit="1" customWidth="1"/>
    <col min="4" max="4" width="18.4285714285714" customWidth="1"/>
    <col min="5" max="5" width="18.7142857142857" customWidth="1"/>
  </cols>
  <sheetData>
    <row r="1" spans="1:3" ht="15">
      <c r="A1" t="str">
        <f>Indice!C1</f>
        <v>ITTI S.A.E.C.A.</v>
      </c>
      <c r="B1" s="123"/>
      <c r="C1" s="290" t="s">
        <v>101</v>
      </c>
    </row>
    <row r="4" spans="1:5" ht="15">
      <c r="A4" s="211" t="s">
        <v>207</v>
      </c>
      <c r="B4" s="211"/>
      <c r="C4" s="211"/>
      <c r="D4" s="211"/>
      <c r="E4" s="211"/>
    </row>
    <row r="5" spans="1:1" ht="15">
      <c r="A5" s="263" t="s">
        <v>198</v>
      </c>
    </row>
    <row r="6" spans="1:4" ht="15">
      <c r="A6" s="2" t="s">
        <v>693</v>
      </c>
      <c r="B6" s="2"/>
      <c r="C6" s="2"/>
      <c r="D6" s="2"/>
    </row>
    <row r="7" spans="5:5" ht="15">
      <c r="E7" s="188"/>
    </row>
    <row r="8" spans="1:5" ht="15">
      <c r="A8" s="91" t="s">
        <v>56</v>
      </c>
      <c r="B8" s="276" t="s">
        <v>124</v>
      </c>
      <c r="C8" s="276" t="s">
        <v>334</v>
      </c>
      <c r="D8" s="437" t="s">
        <v>953</v>
      </c>
      <c r="E8" s="437" t="s">
        <v>878</v>
      </c>
    </row>
    <row r="9" spans="1:7" ht="15">
      <c r="A9" t="s">
        <v>756</v>
      </c>
      <c r="B9" s="210" t="s">
        <v>295</v>
      </c>
      <c r="C9" s="213" t="s">
        <v>611</v>
      </c>
      <c r="D9" s="9">
        <v>8749791.6359999999</v>
      </c>
      <c r="E9" s="9">
        <v>4082395.7710000002</v>
      </c>
      <c r="F9" s="435"/>
      <c r="G9" s="424"/>
    </row>
    <row r="10" spans="1:5" ht="15">
      <c r="A10" t="s">
        <v>756</v>
      </c>
      <c r="B10" s="210" t="s">
        <v>294</v>
      </c>
      <c r="C10" s="213" t="s">
        <v>477</v>
      </c>
      <c r="D10" s="9">
        <v>6550122.8790500006</v>
      </c>
      <c r="E10" s="9">
        <v>699755.42299999995</v>
      </c>
    </row>
    <row r="11" spans="1:5" ht="15">
      <c r="A11" t="s">
        <v>855</v>
      </c>
      <c r="B11" s="210" t="s">
        <v>294</v>
      </c>
      <c r="C11" s="213" t="s">
        <v>477</v>
      </c>
      <c r="D11" s="9">
        <v>29484402.711689997</v>
      </c>
      <c r="E11" s="9">
        <v>981785.54399999999</v>
      </c>
    </row>
    <row r="12" spans="1:5" ht="15.75" thickBot="1">
      <c r="A12" s="13" t="s">
        <v>89</v>
      </c>
      <c r="B12" s="11"/>
      <c r="C12" s="15"/>
      <c r="D12" s="541">
        <v>44784317.226740003</v>
      </c>
      <c r="E12" s="541">
        <v>5763936.7379999999</v>
      </c>
    </row>
    <row r="13" spans="1:5" ht="15.75" thickTop="1">
      <c r="A13" s="13"/>
      <c r="B13" s="11"/>
      <c r="C13" s="15"/>
      <c r="D13" s="207"/>
      <c r="E13" s="207"/>
    </row>
    <row r="15" spans="4:4" ht="15">
      <c r="D15" s="188"/>
    </row>
    <row r="16" spans="1:5" ht="15">
      <c r="A16" s="91" t="s">
        <v>692</v>
      </c>
      <c r="B16" s="276" t="s">
        <v>124</v>
      </c>
      <c r="C16" s="276" t="s">
        <v>334</v>
      </c>
      <c r="D16" s="437" t="s">
        <v>953</v>
      </c>
      <c r="E16" s="437" t="s">
        <v>878</v>
      </c>
    </row>
    <row r="17" spans="1:5" ht="15">
      <c r="A17" t="s">
        <v>756</v>
      </c>
      <c r="B17" s="210" t="s">
        <v>295</v>
      </c>
      <c r="C17" s="213" t="s">
        <v>611</v>
      </c>
      <c r="D17" s="207">
        <v>0</v>
      </c>
      <c r="E17" s="207">
        <v>2772.1100000000001</v>
      </c>
    </row>
    <row r="18" spans="1:5" ht="15">
      <c r="A18" t="s">
        <v>756</v>
      </c>
      <c r="B18" s="210" t="s">
        <v>294</v>
      </c>
      <c r="C18" s="213" t="s">
        <v>477</v>
      </c>
      <c r="D18" s="207"/>
      <c r="E18" s="207"/>
    </row>
    <row r="19" spans="1:5" ht="15">
      <c r="A19" t="s">
        <v>855</v>
      </c>
      <c r="B19" s="210" t="s">
        <v>294</v>
      </c>
      <c r="C19" s="213" t="s">
        <v>477</v>
      </c>
      <c r="D19" s="207">
        <v>11078124.183660001</v>
      </c>
      <c r="E19" s="207"/>
    </row>
    <row r="20" spans="1:5" ht="15.75" thickBot="1">
      <c r="A20" s="13" t="s">
        <v>89</v>
      </c>
      <c r="B20" s="11"/>
      <c r="C20" s="15"/>
      <c r="D20" s="541">
        <v>11078124.183660001</v>
      </c>
      <c r="E20" s="541">
        <v>2772.1100000000001</v>
      </c>
    </row>
    <row r="21" ht="15.75" thickTop="1"/>
    <row r="23" spans="2:4" ht="15">
      <c r="B23" s="313"/>
      <c r="C23" s="421"/>
      <c r="D23" s="424">
        <v>0</v>
      </c>
    </row>
    <row r="24" spans="2:4" ht="15">
      <c r="B24" s="313"/>
      <c r="C24" s="421"/>
      <c r="D24" s="423"/>
    </row>
    <row r="25" spans="2:4" ht="15">
      <c r="B25" s="313"/>
      <c r="C25" s="421"/>
      <c r="D25" s="422"/>
    </row>
    <row r="26" spans="2:3" ht="15">
      <c r="B26" s="313"/>
      <c r="C26" s="421"/>
    </row>
    <row r="27" spans="2:4" ht="15">
      <c r="B27" s="313"/>
      <c r="C27" s="421"/>
      <c r="D27" s="422"/>
    </row>
    <row r="28" spans="2:3" ht="15">
      <c r="B28" s="313"/>
      <c r="C28" s="421"/>
    </row>
    <row r="115" spans="7:7" ht="15">
      <c r="G115" s="424" t="e">
        <f>#REF!-D10</f>
        <v>#REF!</v>
      </c>
    </row>
    <row r="142" spans="7:7" ht="15">
      <c r="G142" s="424" t="e">
        <f>#REF!-D11</f>
        <v>#REF!</v>
      </c>
    </row>
    <row r="168" spans="7:7" ht="15">
      <c r="G168" s="435" t="e">
        <f>+#REF!-D17</f>
        <v>#REF!</v>
      </c>
    </row>
  </sheetData>
  <dataValidations count="1">
    <dataValidation type="list" allowBlank="1" showInputMessage="1" showErrorMessage="1" sqref="B9:B11 B17:B19">
      <formula1>'Base de Monedas'!$A$1:$A$179</formula1>
    </dataValidation>
  </dataValidations>
  <hyperlinks>
    <hyperlink ref="C1" location="BG!A1" display="BG"/>
  </hyperlinks>
  <printOptions horizontalCentered="1"/>
  <pageMargins left="0.708661417322835" right="0.708661417322835" top="0.748031496062992" bottom="0.748031496062992" header="0.31496062992126" footer="0.31496062992126"/>
  <pageSetup fitToHeight="2" fitToWidth="2" orientation="portrait" paperSize="5" scale="75"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1200-000000000000}">
  <sheetPr codeName="Hoja19"/>
  <dimension ref="A1:N72"/>
  <sheetViews>
    <sheetView showGridLines="0" zoomScale="90" zoomScaleNormal="90" workbookViewId="0" topLeftCell="A56">
      <selection pane="topLeft" activeCell="E58" sqref="E38:E58"/>
    </sheetView>
  </sheetViews>
  <sheetFormatPr defaultColWidth="11.4242857142857" defaultRowHeight="15"/>
  <cols>
    <col min="1" max="1" width="45.1428571428571" customWidth="1"/>
    <col min="2" max="2" width="18.2857142857143" customWidth="1"/>
    <col min="3" max="3" width="26.1428571428571" bestFit="1" customWidth="1"/>
    <col min="4" max="4" width="21.4285714285714" bestFit="1" customWidth="1"/>
    <col min="5" max="5" width="41.7142857142857" bestFit="1" customWidth="1"/>
    <col min="6" max="6" width="18.5714285714286" customWidth="1"/>
    <col min="7" max="7" width="2.71428571428571" customWidth="1"/>
    <col min="9" max="9" width="26.1428571428571" customWidth="1"/>
    <col min="10" max="10" width="21.4285714285714" customWidth="1"/>
    <col min="11" max="11" width="20.4285714285714" customWidth="1"/>
    <col min="12" max="12" width="17.7142857142857" customWidth="1"/>
  </cols>
  <sheetData>
    <row r="1" spans="1:12" ht="15" customHeight="1">
      <c r="A1" t="s">
        <v>853</v>
      </c>
      <c r="E1" s="123" t="s">
        <v>101</v>
      </c>
      <c r="L1" s="123" t="s">
        <v>101</v>
      </c>
    </row>
    <row r="2" ht="15" customHeight="1"/>
    <row r="3" ht="15" customHeight="1"/>
    <row r="4" spans="1:12" ht="15" customHeight="1">
      <c r="A4" s="225" t="s">
        <v>208</v>
      </c>
      <c r="B4" s="225"/>
      <c r="C4" s="225"/>
      <c r="D4" s="225"/>
      <c r="E4" s="225"/>
      <c r="F4" s="225"/>
      <c r="G4" s="225"/>
      <c r="H4" s="225"/>
      <c r="I4" s="225"/>
      <c r="J4" s="225"/>
      <c r="K4" s="225"/>
      <c r="L4" s="225"/>
    </row>
    <row r="5" ht="15" customHeight="1"/>
    <row r="6" ht="15" customHeight="1"/>
    <row r="7" spans="1:12" ht="15" customHeight="1">
      <c r="A7" s="91" t="s">
        <v>56</v>
      </c>
      <c r="C7" s="188"/>
      <c r="D7" s="188"/>
      <c r="E7" s="188"/>
      <c r="I7" s="188"/>
      <c r="J7" s="188"/>
      <c r="K7" s="188"/>
      <c r="L7" s="188"/>
    </row>
    <row r="8" spans="1:12" ht="15" customHeight="1">
      <c r="A8" s="23"/>
      <c r="B8" s="277"/>
      <c r="C8" s="277"/>
      <c r="D8" s="437" t="s">
        <v>953</v>
      </c>
      <c r="E8" s="277"/>
      <c r="F8" s="277"/>
      <c r="H8" s="277"/>
      <c r="I8" s="277"/>
      <c r="J8" s="399" t="s">
        <v>878</v>
      </c>
      <c r="K8" s="277"/>
      <c r="L8" s="277"/>
    </row>
    <row r="9" spans="1:12" ht="15" customHeight="1">
      <c r="A9" s="556" t="s">
        <v>893</v>
      </c>
      <c r="B9" s="557">
        <v>2022</v>
      </c>
      <c r="C9" s="558" t="s">
        <v>295</v>
      </c>
      <c r="D9" s="558" t="s">
        <v>611</v>
      </c>
      <c r="E9" s="556">
        <v>3172050.7919999999</v>
      </c>
      <c r="F9" s="557"/>
      <c r="H9" s="557">
        <v>2022</v>
      </c>
      <c r="I9" s="558"/>
      <c r="J9" s="558"/>
      <c r="K9" s="556">
        <v>5154543.4529999997</v>
      </c>
      <c r="L9" s="557"/>
    </row>
    <row r="10" spans="1:11" ht="15" customHeight="1">
      <c r="A10" t="s">
        <v>893</v>
      </c>
      <c r="B10">
        <v>2022</v>
      </c>
      <c r="C10" s="210" t="s">
        <v>295</v>
      </c>
      <c r="D10" t="s">
        <v>611</v>
      </c>
      <c r="E10" s="339">
        <v>3172050.7919999999</v>
      </c>
      <c r="H10">
        <v>2022</v>
      </c>
      <c r="I10" s="210"/>
      <c r="K10" s="313">
        <v>5154543.4529999997</v>
      </c>
    </row>
    <row r="11" spans="1:11" ht="15" customHeight="1">
      <c r="A11" t="s">
        <v>923</v>
      </c>
      <c r="B11">
        <v>2022</v>
      </c>
      <c r="C11" s="210" t="s">
        <v>295</v>
      </c>
      <c r="D11" t="s">
        <v>611</v>
      </c>
      <c r="E11" s="339">
        <v>512.67999999999995</v>
      </c>
      <c r="H11">
        <v>2022</v>
      </c>
      <c r="I11" s="210" t="s">
        <v>295</v>
      </c>
      <c r="J11" t="s">
        <v>611</v>
      </c>
      <c r="K11" s="339">
        <v>0</v>
      </c>
    </row>
    <row r="12" spans="1:11" ht="15" customHeight="1">
      <c r="A12" t="s">
        <v>753</v>
      </c>
      <c r="B12">
        <v>2022</v>
      </c>
      <c r="C12" s="210" t="s">
        <v>295</v>
      </c>
      <c r="D12" t="s">
        <v>611</v>
      </c>
      <c r="E12" s="339">
        <v>0</v>
      </c>
      <c r="H12">
        <v>2022</v>
      </c>
      <c r="I12" s="210" t="s">
        <v>295</v>
      </c>
      <c r="J12" t="s">
        <v>611</v>
      </c>
      <c r="K12" s="339">
        <v>-79688.197</v>
      </c>
    </row>
    <row r="13" spans="1:11" ht="15" customHeight="1">
      <c r="A13" t="s">
        <v>881</v>
      </c>
      <c r="B13">
        <v>2022</v>
      </c>
      <c r="C13" s="210" t="s">
        <v>295</v>
      </c>
      <c r="D13" t="s">
        <v>611</v>
      </c>
      <c r="E13" s="339">
        <v>19184.619999999999</v>
      </c>
      <c r="H13">
        <v>2022</v>
      </c>
      <c r="I13" s="210" t="s">
        <v>295</v>
      </c>
      <c r="J13" t="s">
        <v>611</v>
      </c>
      <c r="K13" s="339">
        <v>37.923000000000002</v>
      </c>
    </row>
    <row r="14" spans="1:11" ht="15" customHeight="1">
      <c r="A14" t="s">
        <v>913</v>
      </c>
      <c r="B14">
        <v>2022</v>
      </c>
      <c r="C14" s="210" t="s">
        <v>295</v>
      </c>
      <c r="D14" t="s">
        <v>611</v>
      </c>
      <c r="E14" s="339">
        <v>633010.43900000001</v>
      </c>
      <c r="H14">
        <v>2022</v>
      </c>
      <c r="I14" s="210" t="s">
        <v>295</v>
      </c>
      <c r="J14" t="s">
        <v>611</v>
      </c>
      <c r="K14" s="339">
        <v>0</v>
      </c>
    </row>
    <row r="15" spans="1:11" ht="15" customHeight="1">
      <c r="A15" t="s">
        <v>914</v>
      </c>
      <c r="B15">
        <v>2022</v>
      </c>
      <c r="C15" s="210" t="s">
        <v>294</v>
      </c>
      <c r="D15" t="s">
        <v>477</v>
      </c>
      <c r="E15" s="339">
        <v>592512.125</v>
      </c>
      <c r="H15">
        <v>2022</v>
      </c>
      <c r="I15" s="210" t="s">
        <v>294</v>
      </c>
      <c r="J15" t="s">
        <v>477</v>
      </c>
      <c r="K15" s="339">
        <v>0</v>
      </c>
    </row>
    <row r="16" spans="1:11" ht="15" customHeight="1">
      <c r="A16" t="s">
        <v>1017</v>
      </c>
      <c r="B16">
        <v>2022</v>
      </c>
      <c r="C16" s="210" t="s">
        <v>294</v>
      </c>
      <c r="D16" t="s">
        <v>477</v>
      </c>
      <c r="E16" s="339">
        <v>3552232.9539999999</v>
      </c>
      <c r="H16">
        <v>2022</v>
      </c>
      <c r="I16" s="210" t="s">
        <v>294</v>
      </c>
      <c r="J16" t="s">
        <v>477</v>
      </c>
      <c r="K16" s="339">
        <v>0</v>
      </c>
    </row>
    <row r="17" spans="1:11" ht="15" customHeight="1">
      <c r="A17" t="s">
        <v>915</v>
      </c>
      <c r="B17">
        <v>2022</v>
      </c>
      <c r="C17" s="210" t="s">
        <v>294</v>
      </c>
      <c r="D17" t="s">
        <v>477</v>
      </c>
      <c r="E17" s="339">
        <v>2321033.9959999998</v>
      </c>
      <c r="H17">
        <v>2022</v>
      </c>
      <c r="I17" s="210" t="s">
        <v>294</v>
      </c>
      <c r="J17" t="s">
        <v>477</v>
      </c>
      <c r="K17" s="339">
        <v>0</v>
      </c>
    </row>
    <row r="18" spans="1:11" ht="15" customHeight="1">
      <c r="A18" t="s">
        <v>916</v>
      </c>
      <c r="B18">
        <v>2022</v>
      </c>
      <c r="C18" s="210" t="s">
        <v>294</v>
      </c>
      <c r="D18" t="s">
        <v>477</v>
      </c>
      <c r="E18" s="339">
        <v>2753939.182</v>
      </c>
      <c r="H18">
        <v>2022</v>
      </c>
      <c r="I18" s="210" t="s">
        <v>294</v>
      </c>
      <c r="J18" t="s">
        <v>477</v>
      </c>
      <c r="K18" s="339">
        <v>0</v>
      </c>
    </row>
    <row r="19" spans="1:11" ht="15" customHeight="1">
      <c r="A19" t="s">
        <v>917</v>
      </c>
      <c r="B19">
        <v>2022</v>
      </c>
      <c r="C19" s="210" t="s">
        <v>294</v>
      </c>
      <c r="D19" t="s">
        <v>477</v>
      </c>
      <c r="E19" s="339">
        <v>2328245.6379999998</v>
      </c>
      <c r="H19">
        <v>2022</v>
      </c>
      <c r="I19" s="210" t="s">
        <v>294</v>
      </c>
      <c r="J19" t="s">
        <v>477</v>
      </c>
      <c r="K19" s="339">
        <v>0</v>
      </c>
    </row>
    <row r="20" spans="1:11" ht="15" customHeight="1">
      <c r="A20" t="s">
        <v>918</v>
      </c>
      <c r="B20">
        <v>2022</v>
      </c>
      <c r="C20" s="210" t="s">
        <v>294</v>
      </c>
      <c r="D20" t="s">
        <v>477</v>
      </c>
      <c r="E20" s="339">
        <v>3074600.0639999998</v>
      </c>
      <c r="H20">
        <v>2022</v>
      </c>
      <c r="I20" s="210" t="s">
        <v>294</v>
      </c>
      <c r="J20" t="s">
        <v>477</v>
      </c>
      <c r="K20" s="339">
        <v>0</v>
      </c>
    </row>
    <row r="21" spans="1:11" ht="15" customHeight="1">
      <c r="A21" t="s">
        <v>919</v>
      </c>
      <c r="B21">
        <v>2022</v>
      </c>
      <c r="C21" s="210" t="s">
        <v>294</v>
      </c>
      <c r="D21" t="s">
        <v>477</v>
      </c>
      <c r="E21" s="339">
        <v>1064152.8030000001</v>
      </c>
      <c r="H21">
        <v>2022</v>
      </c>
      <c r="I21" s="210" t="s">
        <v>294</v>
      </c>
      <c r="J21" t="s">
        <v>477</v>
      </c>
      <c r="K21" s="339">
        <v>0</v>
      </c>
    </row>
    <row r="22" spans="1:11" ht="15" customHeight="1">
      <c r="A22" t="s">
        <v>1015</v>
      </c>
      <c r="B22">
        <v>2022</v>
      </c>
      <c r="C22" s="210" t="s">
        <v>294</v>
      </c>
      <c r="D22" t="s">
        <v>477</v>
      </c>
      <c r="E22" s="339">
        <v>2621491.5520000001</v>
      </c>
      <c r="H22">
        <v>2022</v>
      </c>
      <c r="I22" s="210" t="s">
        <v>294</v>
      </c>
      <c r="J22" t="s">
        <v>477</v>
      </c>
      <c r="K22" s="339">
        <v>0</v>
      </c>
    </row>
    <row r="23" spans="1:11" ht="15" customHeight="1">
      <c r="A23" t="s">
        <v>1018</v>
      </c>
      <c r="B23">
        <v>2022</v>
      </c>
      <c r="C23" s="210" t="s">
        <v>294</v>
      </c>
      <c r="D23" t="s">
        <v>477</v>
      </c>
      <c r="E23" s="339">
        <v>740897.53899999999</v>
      </c>
      <c r="H23">
        <v>2022</v>
      </c>
      <c r="I23" s="210" t="s">
        <v>294</v>
      </c>
      <c r="J23" t="s">
        <v>477</v>
      </c>
      <c r="K23" s="339">
        <v>0</v>
      </c>
    </row>
    <row r="24" spans="1:11" ht="15" customHeight="1">
      <c r="A24" t="s">
        <v>920</v>
      </c>
      <c r="B24">
        <v>2022</v>
      </c>
      <c r="C24" s="210" t="s">
        <v>294</v>
      </c>
      <c r="D24" t="s">
        <v>477</v>
      </c>
      <c r="E24" s="339">
        <v>2120177.4649999999</v>
      </c>
      <c r="H24">
        <v>2022</v>
      </c>
      <c r="I24" s="210" t="s">
        <v>294</v>
      </c>
      <c r="J24" t="s">
        <v>477</v>
      </c>
      <c r="K24" s="339">
        <v>0</v>
      </c>
    </row>
    <row r="25" spans="1:11" ht="15" customHeight="1">
      <c r="A25" t="s">
        <v>921</v>
      </c>
      <c r="B25">
        <v>2022</v>
      </c>
      <c r="C25" s="210" t="s">
        <v>294</v>
      </c>
      <c r="D25" t="s">
        <v>477</v>
      </c>
      <c r="E25" s="339">
        <v>719960.46200000006</v>
      </c>
      <c r="H25">
        <v>2022</v>
      </c>
      <c r="I25" s="210" t="s">
        <v>294</v>
      </c>
      <c r="J25" t="s">
        <v>477</v>
      </c>
      <c r="K25" s="339">
        <v>0</v>
      </c>
    </row>
    <row r="26" spans="1:11" ht="15" customHeight="1">
      <c r="A26" t="s">
        <v>1016</v>
      </c>
      <c r="B26">
        <v>2022</v>
      </c>
      <c r="C26" s="210" t="s">
        <v>294</v>
      </c>
      <c r="D26" t="s">
        <v>477</v>
      </c>
      <c r="E26" s="339">
        <v>923659.51867999998</v>
      </c>
      <c r="H26">
        <v>2022</v>
      </c>
      <c r="I26" s="210" t="s">
        <v>294</v>
      </c>
      <c r="J26" t="s">
        <v>477</v>
      </c>
      <c r="K26" s="339">
        <v>0</v>
      </c>
    </row>
    <row r="27" spans="1:11" ht="15" customHeight="1">
      <c r="A27" t="s">
        <v>922</v>
      </c>
      <c r="B27">
        <v>2022</v>
      </c>
      <c r="C27" s="210" t="s">
        <v>294</v>
      </c>
      <c r="D27" t="s">
        <v>477</v>
      </c>
      <c r="E27" s="339">
        <v>633690.31200000003</v>
      </c>
      <c r="H27">
        <v>2022</v>
      </c>
      <c r="I27" s="210" t="s">
        <v>294</v>
      </c>
      <c r="J27" t="s">
        <v>477</v>
      </c>
      <c r="K27" s="339">
        <v>0</v>
      </c>
    </row>
    <row r="28" spans="1:11" ht="15" customHeight="1">
      <c r="A28" s="91" t="s">
        <v>698</v>
      </c>
      <c r="C28" s="210"/>
      <c r="D28" t="s">
        <v>895</v>
      </c>
      <c r="E28" s="339">
        <v>0</v>
      </c>
      <c r="I28" s="210"/>
      <c r="J28" t="s">
        <v>895</v>
      </c>
      <c r="K28" s="313">
        <v>0</v>
      </c>
    </row>
    <row r="29" spans="1:11" ht="15" customHeight="1">
      <c r="A29" t="s">
        <v>696</v>
      </c>
      <c r="C29" s="210"/>
      <c r="D29" t="s">
        <v>895</v>
      </c>
      <c r="E29" s="313">
        <v>-3108142.551</v>
      </c>
      <c r="I29" s="210"/>
      <c r="J29" t="s">
        <v>895</v>
      </c>
      <c r="K29" s="313">
        <v>279626.44300000003</v>
      </c>
    </row>
    <row r="30" spans="1:12" ht="15" customHeight="1">
      <c r="A30" s="329" t="s">
        <v>699</v>
      </c>
      <c r="B30" s="329"/>
      <c r="C30" s="330"/>
      <c r="D30" s="329"/>
      <c r="E30" s="331">
        <v>-1664459.75</v>
      </c>
      <c r="F30" s="329"/>
      <c r="H30" s="329"/>
      <c r="I30" s="330"/>
      <c r="J30" s="329"/>
      <c r="K30" s="331">
        <v>-140666.67300000001</v>
      </c>
      <c r="L30" s="329"/>
    </row>
    <row r="31" spans="1:12" ht="15" customHeight="1">
      <c r="A31" s="91" t="s">
        <v>2</v>
      </c>
      <c r="B31" s="91"/>
      <c r="C31" s="340"/>
      <c r="D31" s="91" t="s">
        <v>895</v>
      </c>
      <c r="E31" s="341">
        <v>22498749.840680003</v>
      </c>
      <c r="F31" s="91"/>
      <c r="G31" s="91"/>
      <c r="H31" s="91"/>
      <c r="I31" s="91"/>
      <c r="J31" s="91"/>
      <c r="K31" s="341">
        <v>5213852.949</v>
      </c>
      <c r="L31" s="91"/>
    </row>
    <row r="32" spans="1:1" ht="15" customHeight="1">
      <c r="A32" s="91"/>
    </row>
    <row r="33" spans="5:5" ht="15" customHeight="1">
      <c r="E33" s="424"/>
    </row>
    <row r="34" spans="1:12" ht="15" customHeight="1">
      <c r="A34" s="91" t="s">
        <v>692</v>
      </c>
      <c r="D34" s="188"/>
      <c r="E34" s="188"/>
      <c r="I34" s="188"/>
      <c r="J34" s="188"/>
      <c r="K34" s="188"/>
      <c r="L34" s="188"/>
    </row>
    <row r="35" spans="1:12" ht="15" customHeight="1">
      <c r="A35" s="23"/>
      <c r="B35" s="277"/>
      <c r="C35" s="277"/>
      <c r="D35" s="437" t="s">
        <v>953</v>
      </c>
      <c r="E35" s="277"/>
      <c r="F35" s="277"/>
      <c r="H35" s="277"/>
      <c r="I35" s="277"/>
      <c r="J35" s="399" t="s">
        <v>878</v>
      </c>
      <c r="K35" s="277"/>
      <c r="L35" s="277"/>
    </row>
    <row r="36" spans="1:12" ht="15" customHeight="1">
      <c r="A36" s="556" t="s">
        <v>697</v>
      </c>
      <c r="B36" s="557" t="s">
        <v>91</v>
      </c>
      <c r="C36" s="558" t="s">
        <v>695</v>
      </c>
      <c r="D36" s="558" t="s">
        <v>209</v>
      </c>
      <c r="E36" s="556" t="s">
        <v>700</v>
      </c>
      <c r="F36" s="557" t="s">
        <v>92</v>
      </c>
      <c r="H36" s="557" t="s">
        <v>91</v>
      </c>
      <c r="I36" s="558" t="s">
        <v>695</v>
      </c>
      <c r="J36" s="558" t="s">
        <v>209</v>
      </c>
      <c r="K36" s="556" t="s">
        <v>700</v>
      </c>
      <c r="L36" s="557" t="s">
        <v>92</v>
      </c>
    </row>
    <row r="37" spans="1:11" ht="15" customHeight="1">
      <c r="A37" t="s">
        <v>980</v>
      </c>
      <c r="B37">
        <v>2023</v>
      </c>
      <c r="C37" s="210" t="s">
        <v>295</v>
      </c>
      <c r="D37" t="s">
        <v>611</v>
      </c>
      <c r="E37" s="339">
        <v>0</v>
      </c>
      <c r="H37">
        <v>2023</v>
      </c>
      <c r="I37" s="210" t="s">
        <v>295</v>
      </c>
      <c r="J37" t="s">
        <v>611</v>
      </c>
      <c r="K37" s="313">
        <v>32216653.567000002</v>
      </c>
    </row>
    <row r="38" spans="1:11" ht="15" customHeight="1">
      <c r="A38" t="s">
        <v>980</v>
      </c>
      <c r="B38">
        <v>2023</v>
      </c>
      <c r="C38" s="210" t="s">
        <v>294</v>
      </c>
      <c r="D38" t="s">
        <v>477</v>
      </c>
      <c r="E38" s="339">
        <v>0</v>
      </c>
      <c r="H38">
        <v>2023</v>
      </c>
      <c r="I38" s="210" t="s">
        <v>294</v>
      </c>
      <c r="J38" t="s">
        <v>477</v>
      </c>
      <c r="K38" s="313">
        <v>18279159.600000001</v>
      </c>
    </row>
    <row r="39" spans="1:11" ht="15" customHeight="1">
      <c r="A39" t="s">
        <v>754</v>
      </c>
      <c r="B39">
        <v>2030</v>
      </c>
      <c r="C39" s="210" t="s">
        <v>294</v>
      </c>
      <c r="D39" t="s">
        <v>477</v>
      </c>
      <c r="E39" s="339">
        <v>0</v>
      </c>
      <c r="H39">
        <v>2030</v>
      </c>
      <c r="I39" s="210" t="s">
        <v>294</v>
      </c>
      <c r="J39" t="s">
        <v>477</v>
      </c>
      <c r="K39" s="313">
        <v>12928168.112999998</v>
      </c>
    </row>
    <row r="40" spans="1:14" ht="15" customHeight="1">
      <c r="A40" t="s">
        <v>755</v>
      </c>
      <c r="B40">
        <v>2023</v>
      </c>
      <c r="C40" s="210" t="s">
        <v>294</v>
      </c>
      <c r="D40" t="s">
        <v>477</v>
      </c>
      <c r="E40" s="339">
        <v>6084063.801</v>
      </c>
      <c r="H40">
        <v>2023</v>
      </c>
      <c r="I40" s="210" t="s">
        <v>294</v>
      </c>
      <c r="J40" t="s">
        <v>477</v>
      </c>
      <c r="K40" s="313">
        <v>7473533.8660000004</v>
      </c>
      <c r="N40" s="424"/>
    </row>
    <row r="41" spans="1:11" ht="15" customHeight="1">
      <c r="A41" t="s">
        <v>913</v>
      </c>
      <c r="B41">
        <v>2024</v>
      </c>
      <c r="C41" s="210" t="s">
        <v>295</v>
      </c>
      <c r="D41" t="s">
        <v>611</v>
      </c>
      <c r="E41" s="339">
        <v>280679.31099999999</v>
      </c>
      <c r="I41" s="210"/>
      <c r="K41" s="313"/>
    </row>
    <row r="42" spans="1:11" ht="15" customHeight="1">
      <c r="A42" t="s">
        <v>924</v>
      </c>
      <c r="B42">
        <v>2025</v>
      </c>
      <c r="C42" s="210" t="s">
        <v>294</v>
      </c>
      <c r="D42" t="s">
        <v>477</v>
      </c>
      <c r="E42" s="339">
        <v>978690.31900000002</v>
      </c>
      <c r="I42" s="210"/>
      <c r="K42" s="313"/>
    </row>
    <row r="43" spans="1:11" ht="15" customHeight="1">
      <c r="A43" t="s">
        <v>1012</v>
      </c>
      <c r="B43">
        <v>2026</v>
      </c>
      <c r="C43" s="210" t="s">
        <v>294</v>
      </c>
      <c r="D43" t="s">
        <v>477</v>
      </c>
      <c r="E43" s="339">
        <v>7444449.5060000001</v>
      </c>
      <c r="I43" s="210"/>
      <c r="K43" s="313"/>
    </row>
    <row r="44" spans="1:11" ht="15" customHeight="1">
      <c r="A44" t="s">
        <v>925</v>
      </c>
      <c r="B44">
        <v>2025</v>
      </c>
      <c r="C44" s="210" t="s">
        <v>294</v>
      </c>
      <c r="D44" t="s">
        <v>477</v>
      </c>
      <c r="E44" s="339">
        <v>2566943.807</v>
      </c>
      <c r="I44" s="210"/>
      <c r="K44" s="313"/>
    </row>
    <row r="45" spans="1:11" ht="15" customHeight="1">
      <c r="A45" t="s">
        <v>926</v>
      </c>
      <c r="B45">
        <v>2025</v>
      </c>
      <c r="C45" s="210" t="s">
        <v>294</v>
      </c>
      <c r="D45" t="s">
        <v>477</v>
      </c>
      <c r="E45" s="339">
        <v>4298724.165</v>
      </c>
      <c r="I45" s="210"/>
      <c r="K45" s="313"/>
    </row>
    <row r="46" spans="1:11" ht="15" customHeight="1">
      <c r="A46" t="s">
        <v>927</v>
      </c>
      <c r="B46">
        <v>2025</v>
      </c>
      <c r="C46" s="210" t="s">
        <v>294</v>
      </c>
      <c r="D46" t="s">
        <v>477</v>
      </c>
      <c r="E46" s="339">
        <v>1640690.9410000001</v>
      </c>
      <c r="I46" s="210"/>
      <c r="K46" s="313"/>
    </row>
    <row r="47" spans="1:11" ht="15" customHeight="1">
      <c r="A47" t="s">
        <v>928</v>
      </c>
      <c r="B47">
        <v>2025</v>
      </c>
      <c r="C47" s="210" t="s">
        <v>294</v>
      </c>
      <c r="D47" t="s">
        <v>477</v>
      </c>
      <c r="E47" s="339">
        <v>3777972.2659999998</v>
      </c>
      <c r="I47" s="210"/>
      <c r="K47" s="313"/>
    </row>
    <row r="48" spans="1:11" ht="15" customHeight="1">
      <c r="A48" t="s">
        <v>929</v>
      </c>
      <c r="B48">
        <v>2024</v>
      </c>
      <c r="C48" s="210" t="s">
        <v>294</v>
      </c>
      <c r="D48" t="s">
        <v>477</v>
      </c>
      <c r="E48" s="339">
        <v>1151587.3060000001</v>
      </c>
      <c r="I48" s="210"/>
      <c r="K48" s="313"/>
    </row>
    <row r="49" spans="1:11" ht="15" customHeight="1">
      <c r="A49" t="s">
        <v>1013</v>
      </c>
      <c r="B49">
        <v>2025</v>
      </c>
      <c r="C49" s="210" t="s">
        <v>294</v>
      </c>
      <c r="D49" t="s">
        <v>477</v>
      </c>
      <c r="E49" s="339">
        <v>2000204.098</v>
      </c>
      <c r="I49" s="210"/>
      <c r="K49" s="313"/>
    </row>
    <row r="50" spans="1:11" ht="15" customHeight="1">
      <c r="A50" t="s">
        <v>1019</v>
      </c>
      <c r="B50">
        <v>2024</v>
      </c>
      <c r="C50" s="210" t="s">
        <v>294</v>
      </c>
      <c r="D50" t="s">
        <v>477</v>
      </c>
      <c r="E50" s="339">
        <v>370448.77000000002</v>
      </c>
      <c r="I50" s="210"/>
      <c r="K50" s="313"/>
    </row>
    <row r="51" spans="1:11" ht="15" customHeight="1">
      <c r="A51" t="s">
        <v>930</v>
      </c>
      <c r="B51">
        <v>2026</v>
      </c>
      <c r="C51" s="210" t="s">
        <v>294</v>
      </c>
      <c r="D51" t="s">
        <v>477</v>
      </c>
      <c r="E51" s="339">
        <v>5334903.4129999997</v>
      </c>
      <c r="I51" s="210"/>
      <c r="K51" s="313"/>
    </row>
    <row r="52" spans="1:11" ht="15" customHeight="1">
      <c r="A52" t="s">
        <v>931</v>
      </c>
      <c r="B52">
        <v>2024</v>
      </c>
      <c r="C52" s="210" t="s">
        <v>294</v>
      </c>
      <c r="D52" t="s">
        <v>477</v>
      </c>
      <c r="E52" s="339">
        <v>539970.55900000001</v>
      </c>
      <c r="I52" s="210"/>
      <c r="K52" s="313"/>
    </row>
    <row r="53" spans="1:11" ht="15" customHeight="1">
      <c r="A53" t="s">
        <v>1013</v>
      </c>
      <c r="B53">
        <v>2024</v>
      </c>
      <c r="C53" s="210" t="s">
        <v>294</v>
      </c>
      <c r="D53" t="s">
        <v>477</v>
      </c>
      <c r="E53" s="339">
        <v>855308.74300000002</v>
      </c>
      <c r="I53" s="210"/>
      <c r="K53" s="313"/>
    </row>
    <row r="54" spans="1:11" ht="15" customHeight="1">
      <c r="A54" t="s">
        <v>932</v>
      </c>
      <c r="B54">
        <v>2024</v>
      </c>
      <c r="C54" s="210" t="s">
        <v>294</v>
      </c>
      <c r="D54" t="s">
        <v>477</v>
      </c>
      <c r="E54" s="339">
        <v>580882.78599999996</v>
      </c>
      <c r="I54" s="210"/>
      <c r="K54" s="313"/>
    </row>
    <row r="55" spans="1:11" ht="15" customHeight="1">
      <c r="A55" t="s">
        <v>1014</v>
      </c>
      <c r="B55">
        <v>2027</v>
      </c>
      <c r="C55" s="210" t="s">
        <v>295</v>
      </c>
      <c r="D55" t="s">
        <v>611</v>
      </c>
      <c r="E55" s="339">
        <v>10672947.744000001</v>
      </c>
      <c r="H55">
        <v>2023</v>
      </c>
      <c r="I55" s="210" t="s">
        <v>295</v>
      </c>
      <c r="J55" t="s">
        <v>611</v>
      </c>
      <c r="K55" s="313">
        <v>485400</v>
      </c>
    </row>
    <row r="56" spans="1:11" ht="15" customHeight="1">
      <c r="A56" s="91" t="s">
        <v>698</v>
      </c>
      <c r="C56" s="210"/>
      <c r="D56" t="s">
        <v>895</v>
      </c>
      <c r="E56" s="339"/>
      <c r="I56" s="210"/>
      <c r="J56" t="s">
        <v>895</v>
      </c>
      <c r="K56" s="313"/>
    </row>
    <row r="57" spans="1:11" ht="15" customHeight="1">
      <c r="A57" t="s">
        <v>696</v>
      </c>
      <c r="C57" s="210"/>
      <c r="D57" t="s">
        <v>895</v>
      </c>
      <c r="E57" s="339">
        <v>1314482.193</v>
      </c>
      <c r="I57" s="210"/>
      <c r="J57" t="s">
        <v>895</v>
      </c>
      <c r="K57" s="313">
        <v>23546231.708000001</v>
      </c>
    </row>
    <row r="58" spans="1:12" ht="15" customHeight="1">
      <c r="A58" s="329" t="s">
        <v>699</v>
      </c>
      <c r="B58" s="329"/>
      <c r="C58" s="330"/>
      <c r="D58" s="329"/>
      <c r="E58" s="517">
        <v>-6129261.4868700001</v>
      </c>
      <c r="F58" s="329"/>
      <c r="H58" s="329"/>
      <c r="I58" s="330"/>
      <c r="J58" s="329"/>
      <c r="K58" s="331">
        <v>-23202993.465999998</v>
      </c>
      <c r="L58" s="329"/>
    </row>
    <row r="59" spans="1:12" ht="15" customHeight="1">
      <c r="A59" s="91" t="s">
        <v>2</v>
      </c>
      <c r="B59" s="91"/>
      <c r="C59" s="340"/>
      <c r="D59" s="91" t="s">
        <v>895</v>
      </c>
      <c r="E59" s="341">
        <v>43763688.241130002</v>
      </c>
      <c r="F59" s="436">
        <v>6084063.801</v>
      </c>
      <c r="G59" s="91"/>
      <c r="H59" s="91"/>
      <c r="I59" s="340"/>
      <c r="J59" s="91" t="s">
        <v>895</v>
      </c>
      <c r="K59" s="341">
        <v>71726153.388000011</v>
      </c>
      <c r="L59" s="91"/>
    </row>
    <row r="60" spans="9:11" ht="15" customHeight="1">
      <c r="I60" s="210"/>
      <c r="J60" t="s">
        <v>895</v>
      </c>
      <c r="K60" s="313"/>
    </row>
    <row r="61" ht="15" customHeight="1"/>
    <row r="62" spans="1:12" ht="15" customHeight="1">
      <c r="A62" s="23"/>
      <c r="B62" s="277"/>
      <c r="C62" s="277"/>
      <c r="D62" s="437" t="s">
        <v>953</v>
      </c>
      <c r="E62" s="277"/>
      <c r="F62" s="277"/>
      <c r="H62" s="277"/>
      <c r="I62" s="277"/>
      <c r="J62" s="437" t="s">
        <v>878</v>
      </c>
      <c r="K62" s="277"/>
      <c r="L62" s="277"/>
    </row>
    <row r="63" spans="1:12" ht="15" customHeight="1">
      <c r="A63" s="556" t="s">
        <v>879</v>
      </c>
      <c r="B63" s="557" t="s">
        <v>91</v>
      </c>
      <c r="C63" s="558" t="s">
        <v>695</v>
      </c>
      <c r="D63" s="558" t="s">
        <v>209</v>
      </c>
      <c r="E63" s="556" t="s">
        <v>700</v>
      </c>
      <c r="F63" s="557" t="s">
        <v>92</v>
      </c>
      <c r="H63" s="557" t="s">
        <v>91</v>
      </c>
      <c r="I63" s="558" t="s">
        <v>695</v>
      </c>
      <c r="J63" s="558" t="s">
        <v>209</v>
      </c>
      <c r="K63" s="556" t="s">
        <v>700</v>
      </c>
      <c r="L63" s="557" t="s">
        <v>92</v>
      </c>
    </row>
    <row r="64" spans="1:12" s="91" customFormat="1" ht="15" customHeight="1">
      <c r="A64" t="s">
        <v>880</v>
      </c>
      <c r="B64">
        <v>2031</v>
      </c>
      <c r="C64" s="210" t="s">
        <v>295</v>
      </c>
      <c r="D64" t="s">
        <v>611</v>
      </c>
      <c r="E64" s="339">
        <v>105000000</v>
      </c>
      <c r="F64"/>
      <c r="G64"/>
      <c r="H64">
        <v>2031</v>
      </c>
      <c r="I64" s="210" t="s">
        <v>295</v>
      </c>
      <c r="J64" t="s">
        <v>895</v>
      </c>
      <c r="K64" s="339">
        <v>40000000</v>
      </c>
      <c r="L64"/>
    </row>
    <row r="65" spans="1:11" ht="15" customHeight="1">
      <c r="A65" t="s">
        <v>696</v>
      </c>
      <c r="C65" s="210"/>
      <c r="D65" t="s">
        <v>895</v>
      </c>
      <c r="E65" s="339">
        <v>72898136.976999998</v>
      </c>
      <c r="I65" s="210"/>
      <c r="J65" t="s">
        <v>895</v>
      </c>
      <c r="K65" s="313">
        <v>36758767.123000003</v>
      </c>
    </row>
    <row r="66" spans="1:12" ht="15" customHeight="1">
      <c r="A66" s="329" t="s">
        <v>699</v>
      </c>
      <c r="B66" s="329"/>
      <c r="C66" s="330"/>
      <c r="D66" s="329"/>
      <c r="E66" s="517">
        <v>-71133668.813999996</v>
      </c>
      <c r="F66" s="329"/>
      <c r="H66" s="329"/>
      <c r="I66" s="330"/>
      <c r="J66" s="329"/>
      <c r="K66" s="331">
        <v>-36433013.697999999</v>
      </c>
      <c r="L66" s="329"/>
    </row>
    <row r="67" spans="1:12" ht="15" customHeight="1">
      <c r="A67" s="91" t="s">
        <v>2</v>
      </c>
      <c r="B67" s="91"/>
      <c r="C67" s="340"/>
      <c r="D67" s="91" t="s">
        <v>895</v>
      </c>
      <c r="E67" s="341">
        <v>106764468.163</v>
      </c>
      <c r="F67" s="91"/>
      <c r="G67" s="91"/>
      <c r="H67" s="91"/>
      <c r="I67" s="340"/>
      <c r="J67" s="91" t="s">
        <v>895</v>
      </c>
      <c r="K67" s="341">
        <v>40325753.424999997</v>
      </c>
      <c r="L67" s="91"/>
    </row>
    <row r="68" spans="1:3" ht="15" customHeight="1">
      <c r="A68" s="339"/>
      <c r="B68" s="339"/>
      <c r="C68" s="424"/>
    </row>
    <row r="69" spans="1:3" ht="15" customHeight="1">
      <c r="A69" s="339"/>
      <c r="B69" s="339"/>
      <c r="C69" s="424"/>
    </row>
    <row r="70" spans="1:5" ht="15" customHeight="1">
      <c r="A70" s="339"/>
      <c r="B70" s="339"/>
      <c r="C70" s="424"/>
      <c r="E70" s="473"/>
    </row>
    <row r="71" spans="1:5" ht="15" customHeight="1">
      <c r="A71" s="339"/>
      <c r="B71" s="339"/>
      <c r="C71" s="424"/>
      <c r="E71" s="424"/>
    </row>
    <row r="72" spans="1:3" ht="15" customHeight="1">
      <c r="A72" s="339"/>
      <c r="B72" s="339"/>
      <c r="C72" s="424"/>
    </row>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sheetData>
  <hyperlinks>
    <hyperlink ref="L1" location="BG!A1" display="BG"/>
    <hyperlink ref="E1" location="BG!A1" display="BG"/>
  </hyperlinks>
  <printOptions horizontalCentered="1"/>
  <pageMargins left="0.708661417322835" right="0.708661417322835" top="0.748031496062992" bottom="0.748031496062992" header="0.31496062992126" footer="0.31496062992126"/>
  <pageSetup orientation="portrait" paperSize="5" scale="8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0100-000000000000}">
  <sheetPr codeName="Hoja2">
    <pageSetUpPr fitToPage="1"/>
  </sheetPr>
  <dimension ref="A1:M126"/>
  <sheetViews>
    <sheetView showGridLines="0" tabSelected="1" zoomScale="85" zoomScaleNormal="85" workbookViewId="0" topLeftCell="A62">
      <selection pane="topLeft" activeCell="H92" sqref="H92"/>
    </sheetView>
  </sheetViews>
  <sheetFormatPr defaultColWidth="11.4242857142857" defaultRowHeight="11.25"/>
  <cols>
    <col min="1" max="1" width="2.14285714285714" style="44" customWidth="1"/>
    <col min="2" max="2" width="2" style="44" customWidth="1"/>
    <col min="3" max="3" width="2.28571428571429" style="44" customWidth="1"/>
    <col min="4" max="4" width="56.2857142857143" style="44" customWidth="1"/>
    <col min="5" max="5" width="10.2857142857143" style="70" customWidth="1"/>
    <col min="6" max="7" width="21.7142857142857" style="374" bestFit="1" customWidth="1"/>
    <col min="8" max="9" width="11.4285714285714" style="44"/>
    <col min="10" max="10" width="17.1428571428571" style="44" bestFit="1" customWidth="1"/>
    <col min="11" max="16384" width="11.4285714285714" style="44"/>
  </cols>
  <sheetData>
    <row r="1" spans="4:5" ht="15">
      <c r="D1" s="33" t="str">
        <f>Indice!C1</f>
        <v>ITTI S.A.E.C.A.</v>
      </c>
      <c r="E1" s="160" t="s">
        <v>258</v>
      </c>
    </row>
    <row r="3" spans="6:6" ht="11.25">
      <c r="F3" s="375"/>
    </row>
    <row r="7" spans="1:7" ht="12.75">
      <c r="A7" s="570" t="s">
        <v>189</v>
      </c>
      <c r="B7" s="570"/>
      <c r="C7" s="570"/>
      <c r="D7" s="570"/>
      <c r="E7" s="570"/>
      <c r="F7" s="570"/>
      <c r="G7" s="570"/>
    </row>
    <row r="8" spans="1:7" ht="15" customHeight="1">
      <c r="A8" s="570" t="str">
        <f>IFERROR(IF(Indice!B6="","Al dia... de mes… de año 2XX2…","Al "&amp;DAY(Indice!B6)&amp;" de "&amp;VLOOKUP(MONTH(Indice!B6),Indice!S:T,2,0)&amp;" de "&amp;YEAR(Indice!B6)),"Al dia... de mes… de año 2XX2…")</f>
        <v>Al 30 de Septiembre de 2022</v>
      </c>
      <c r="B8" s="570"/>
      <c r="C8" s="570"/>
      <c r="D8" s="570"/>
      <c r="E8" s="570"/>
      <c r="F8" s="570"/>
      <c r="G8" s="570"/>
    </row>
    <row r="9" spans="1:7" ht="12.75">
      <c r="A9" s="571" t="s">
        <v>175</v>
      </c>
      <c r="B9" s="571"/>
      <c r="C9" s="571"/>
      <c r="D9" s="571"/>
      <c r="E9" s="571"/>
      <c r="F9" s="571"/>
      <c r="G9" s="571"/>
    </row>
    <row r="10" spans="1:7" ht="12">
      <c r="A10" s="52"/>
      <c r="B10" s="52"/>
      <c r="C10" s="52"/>
      <c r="D10" s="52"/>
      <c r="E10" s="5"/>
      <c r="F10" s="376"/>
      <c r="G10" s="376"/>
    </row>
    <row r="11" spans="1:7" ht="15">
      <c r="A11" s="52"/>
      <c r="B11" s="158"/>
      <c r="C11" s="158"/>
      <c r="D11" s="158"/>
      <c r="E11" s="208" t="s">
        <v>134</v>
      </c>
      <c r="F11" s="437" t="s">
        <v>953</v>
      </c>
      <c r="G11" s="437" t="s">
        <v>878</v>
      </c>
    </row>
    <row r="12" spans="2:5" ht="15">
      <c r="B12" s="567" t="s">
        <v>135</v>
      </c>
      <c r="C12" s="567"/>
      <c r="D12" s="567"/>
      <c r="E12" s="162"/>
    </row>
    <row r="13" spans="1:7" ht="12.75">
      <c r="A13" s="52"/>
      <c r="B13" s="31" t="s">
        <v>136</v>
      </c>
      <c r="C13" s="2"/>
      <c r="D13" s="2"/>
      <c r="E13" s="159"/>
      <c r="F13" s="377"/>
      <c r="G13" s="377"/>
    </row>
    <row r="14" spans="1:8" ht="15">
      <c r="A14" s="52"/>
      <c r="B14" s="2"/>
      <c r="C14" s="564" t="s">
        <v>137</v>
      </c>
      <c r="D14" s="564"/>
      <c r="E14" s="173">
        <v>3</v>
      </c>
      <c r="F14" s="377">
        <v>2865023.8740400001</v>
      </c>
      <c r="G14" s="377">
        <v>962086.86099999992</v>
      </c>
      <c r="H14" s="49"/>
    </row>
    <row r="15" spans="1:8" ht="15">
      <c r="A15" s="52"/>
      <c r="B15" s="2"/>
      <c r="C15" s="564" t="s">
        <v>86</v>
      </c>
      <c r="D15" s="564"/>
      <c r="E15" s="173">
        <v>4</v>
      </c>
      <c r="F15" s="377">
        <v>7828776.0939999996</v>
      </c>
      <c r="G15" s="377">
        <v>5904343</v>
      </c>
      <c r="H15" s="49"/>
    </row>
    <row r="16" spans="1:8" ht="15">
      <c r="A16" s="52"/>
      <c r="B16" s="2"/>
      <c r="C16" s="564" t="s">
        <v>138</v>
      </c>
      <c r="D16" s="564"/>
      <c r="E16" s="173">
        <v>5</v>
      </c>
      <c r="F16" s="377">
        <v>19669425.639529999</v>
      </c>
      <c r="G16" s="377">
        <v>12640034.645</v>
      </c>
      <c r="H16" s="49"/>
    </row>
    <row r="17" spans="1:8" ht="15">
      <c r="A17" s="64"/>
      <c r="B17" s="2"/>
      <c r="C17" s="564" t="s">
        <v>37</v>
      </c>
      <c r="D17" s="564"/>
      <c r="E17" s="173">
        <v>6</v>
      </c>
      <c r="F17" s="377">
        <v>25366133.606663</v>
      </c>
      <c r="G17" s="377">
        <v>26768110.111000005</v>
      </c>
      <c r="H17" s="49"/>
    </row>
    <row r="18" spans="1:8" ht="15">
      <c r="A18" s="52"/>
      <c r="B18" s="2"/>
      <c r="C18" s="564" t="s">
        <v>139</v>
      </c>
      <c r="D18" s="564"/>
      <c r="E18" s="173">
        <v>7</v>
      </c>
      <c r="F18" s="377">
        <v>105322838.29090999</v>
      </c>
      <c r="G18" s="377">
        <v>75325.180999999997</v>
      </c>
      <c r="H18" s="49"/>
    </row>
    <row r="19" spans="1:9" ht="12.75">
      <c r="A19" s="52"/>
      <c r="B19" s="2"/>
      <c r="C19" s="31" t="s">
        <v>194</v>
      </c>
      <c r="D19" s="2"/>
      <c r="E19" s="159"/>
      <c r="F19" s="378">
        <f>SUM(F14:F18)</f>
        <v>161052197.50514299</v>
      </c>
      <c r="G19" s="378">
        <v>46349899.798</v>
      </c>
      <c r="H19" s="49"/>
      <c r="I19" s="49"/>
    </row>
    <row r="20" spans="1:7" ht="12.75">
      <c r="A20" s="52"/>
      <c r="B20" s="31" t="s">
        <v>140</v>
      </c>
      <c r="C20" s="2"/>
      <c r="D20" s="2"/>
      <c r="E20" s="159"/>
      <c r="F20" s="377"/>
      <c r="G20" s="377"/>
    </row>
    <row r="21" spans="1:8" ht="15">
      <c r="A21" s="52"/>
      <c r="B21" s="2"/>
      <c r="C21" s="564" t="s">
        <v>141</v>
      </c>
      <c r="D21" s="564"/>
      <c r="E21" s="173">
        <v>6</v>
      </c>
      <c r="F21" s="377">
        <v>329212.03899999999</v>
      </c>
      <c r="G21" s="379">
        <v>343067.63500000001</v>
      </c>
      <c r="H21" s="49"/>
    </row>
    <row r="22" spans="1:8" ht="15">
      <c r="A22" s="52"/>
      <c r="B22" s="2"/>
      <c r="C22" t="s">
        <v>138</v>
      </c>
      <c r="D22"/>
      <c r="E22" s="173">
        <v>5</v>
      </c>
      <c r="F22" s="377">
        <v>0</v>
      </c>
      <c r="G22" s="379">
        <v>0</v>
      </c>
      <c r="H22" s="49"/>
    </row>
    <row r="23" spans="1:8" ht="15">
      <c r="A23" s="52"/>
      <c r="B23" s="2"/>
      <c r="C23" s="564" t="s">
        <v>280</v>
      </c>
      <c r="D23" s="564"/>
      <c r="E23" s="173">
        <v>8</v>
      </c>
      <c r="F23" s="377">
        <v>72585532.280000001</v>
      </c>
      <c r="G23" s="377">
        <v>14929900</v>
      </c>
      <c r="H23" s="49"/>
    </row>
    <row r="24" spans="1:8" ht="15">
      <c r="A24" s="52"/>
      <c r="B24" s="2"/>
      <c r="C24" s="564" t="s">
        <v>281</v>
      </c>
      <c r="D24" s="564"/>
      <c r="E24" s="173">
        <v>9</v>
      </c>
      <c r="F24" s="377">
        <v>16134908.300078414</v>
      </c>
      <c r="G24" s="377">
        <v>5650787.5087423874</v>
      </c>
      <c r="H24" s="49"/>
    </row>
    <row r="25" spans="1:8" ht="15">
      <c r="A25" s="52"/>
      <c r="B25" s="2"/>
      <c r="C25" s="564" t="s">
        <v>152</v>
      </c>
      <c r="D25" s="564"/>
      <c r="E25" s="173">
        <v>10</v>
      </c>
      <c r="F25" s="377">
        <v>0</v>
      </c>
      <c r="G25" s="377">
        <v>0</v>
      </c>
      <c r="H25" s="49"/>
    </row>
    <row r="26" spans="1:8" ht="15">
      <c r="A26" s="52"/>
      <c r="B26" s="2"/>
      <c r="C26" s="564" t="s">
        <v>94</v>
      </c>
      <c r="D26" s="564"/>
      <c r="E26" s="173">
        <v>11</v>
      </c>
      <c r="F26" s="377">
        <v>140083185.31517002</v>
      </c>
      <c r="G26" s="377">
        <v>171185994.68199998</v>
      </c>
      <c r="H26" s="49"/>
    </row>
    <row r="27" spans="1:8" ht="15">
      <c r="A27" s="52"/>
      <c r="B27" s="2"/>
      <c r="C27" s="143" t="s">
        <v>1011</v>
      </c>
      <c r="E27" s="173">
        <v>11</v>
      </c>
      <c r="F27" s="377">
        <v>-35770232.939999998</v>
      </c>
      <c r="G27" s="377">
        <v>0</v>
      </c>
      <c r="H27" s="49"/>
    </row>
    <row r="28" spans="1:8" ht="15">
      <c r="A28" s="52"/>
      <c r="B28" s="2"/>
      <c r="C28" s="564" t="s">
        <v>100</v>
      </c>
      <c r="D28" s="564"/>
      <c r="E28" s="173">
        <v>12</v>
      </c>
      <c r="F28" s="377">
        <v>6790490.0800000001</v>
      </c>
      <c r="G28" s="377">
        <v>0</v>
      </c>
      <c r="H28" s="49"/>
    </row>
    <row r="29" spans="1:9" ht="12.75">
      <c r="A29" s="52"/>
      <c r="B29" s="2"/>
      <c r="C29" s="573" t="s">
        <v>206</v>
      </c>
      <c r="D29" s="573"/>
      <c r="E29" s="159"/>
      <c r="F29" s="378">
        <f>SUM(F21:F28)</f>
        <v>200153095.07424846</v>
      </c>
      <c r="G29" s="378">
        <v>192109749.82574236</v>
      </c>
      <c r="H29" s="390"/>
      <c r="I29" s="49"/>
    </row>
    <row r="30" spans="1:8" ht="15">
      <c r="A30" s="52"/>
      <c r="B30" s="568" t="s">
        <v>153</v>
      </c>
      <c r="C30" s="568"/>
      <c r="D30" s="568"/>
      <c r="E30" s="286"/>
      <c r="F30" s="380">
        <f>+F19+F29</f>
        <v>361205292.57939148</v>
      </c>
      <c r="G30" s="381">
        <v>238459649.62374237</v>
      </c>
      <c r="H30" s="49"/>
    </row>
    <row r="31" spans="5:5" ht="11.25">
      <c r="E31" s="44"/>
    </row>
    <row r="32" spans="1:7" ht="15">
      <c r="A32" s="52"/>
      <c r="B32" s="568" t="s">
        <v>154</v>
      </c>
      <c r="C32" s="568"/>
      <c r="D32" s="568"/>
      <c r="E32" s="286"/>
      <c r="F32" s="380"/>
      <c r="G32" s="381"/>
    </row>
    <row r="33" spans="1:7" ht="12.75">
      <c r="A33" s="52"/>
      <c r="B33" s="31" t="s">
        <v>155</v>
      </c>
      <c r="C33" s="2"/>
      <c r="D33" s="2"/>
      <c r="E33" s="159"/>
      <c r="F33" s="382">
        <v>-1</v>
      </c>
      <c r="G33" s="377"/>
    </row>
    <row r="34" spans="1:8" ht="15">
      <c r="A34" s="52"/>
      <c r="B34" s="2"/>
      <c r="C34" s="564" t="s">
        <v>87</v>
      </c>
      <c r="D34" s="564"/>
      <c r="E34" s="173">
        <v>13</v>
      </c>
      <c r="F34" s="377">
        <v>44784317.226740003</v>
      </c>
      <c r="G34" s="377">
        <v>5763936.7379999999</v>
      </c>
      <c r="H34" s="49"/>
    </row>
    <row r="35" spans="1:8" ht="15">
      <c r="A35" s="52"/>
      <c r="B35" s="2"/>
      <c r="C35" s="574" t="s">
        <v>157</v>
      </c>
      <c r="D35" s="574"/>
      <c r="E35" s="173">
        <v>14</v>
      </c>
      <c r="F35" s="377">
        <v>22498749.840680003</v>
      </c>
      <c r="G35" s="377">
        <v>5213852.949</v>
      </c>
      <c r="H35" s="49"/>
    </row>
    <row r="36" spans="1:8" ht="15">
      <c r="A36" s="52"/>
      <c r="B36" s="2"/>
      <c r="C36" s="564" t="s">
        <v>102</v>
      </c>
      <c r="D36" s="564"/>
      <c r="E36" s="173">
        <v>15</v>
      </c>
      <c r="F36" s="377">
        <v>0</v>
      </c>
      <c r="G36" s="377">
        <v>0</v>
      </c>
      <c r="H36" s="49"/>
    </row>
    <row r="37" spans="1:8" ht="15">
      <c r="A37" s="52"/>
      <c r="B37" s="2"/>
      <c r="C37" s="564" t="s">
        <v>58</v>
      </c>
      <c r="D37" s="564"/>
      <c r="E37" s="173">
        <v>16</v>
      </c>
      <c r="F37" s="377">
        <v>4786424.3779999996</v>
      </c>
      <c r="G37" s="377">
        <v>1413981.2749999999</v>
      </c>
      <c r="H37" s="49"/>
    </row>
    <row r="38" spans="1:8" ht="15">
      <c r="A38" s="52"/>
      <c r="B38" s="2"/>
      <c r="C38" s="564" t="s">
        <v>59</v>
      </c>
      <c r="D38" s="564"/>
      <c r="E38" s="173">
        <v>17</v>
      </c>
      <c r="F38" s="377">
        <v>5366214.4449700005</v>
      </c>
      <c r="G38" s="377">
        <v>2940668.8479999998</v>
      </c>
      <c r="H38" s="49"/>
    </row>
    <row r="39" spans="1:8" ht="15">
      <c r="A39" s="52"/>
      <c r="B39" s="2"/>
      <c r="C39" s="564" t="s">
        <v>60</v>
      </c>
      <c r="D39" s="564"/>
      <c r="E39" s="173">
        <v>18</v>
      </c>
      <c r="F39" s="377">
        <v>108463.925</v>
      </c>
      <c r="G39" s="377">
        <v>0</v>
      </c>
      <c r="H39" s="49"/>
    </row>
    <row r="40" spans="1:8" ht="15">
      <c r="A40" s="52"/>
      <c r="B40" s="2"/>
      <c r="C40" s="564" t="s">
        <v>158</v>
      </c>
      <c r="D40" s="564"/>
      <c r="E40" s="173">
        <v>19</v>
      </c>
      <c r="F40" s="377">
        <v>3991160.9715300002</v>
      </c>
      <c r="G40" s="377">
        <v>5826811.0760000004</v>
      </c>
      <c r="H40" s="49"/>
    </row>
    <row r="41" spans="1:9" ht="13.7" customHeight="1">
      <c r="A41" s="52"/>
      <c r="B41" s="2"/>
      <c r="C41" s="31" t="s">
        <v>156</v>
      </c>
      <c r="D41" s="2"/>
      <c r="E41" s="159"/>
      <c r="F41" s="378">
        <f>SUM(F33:F40)+1</f>
        <v>81535330.786920011</v>
      </c>
      <c r="G41" s="378">
        <v>21159250.886</v>
      </c>
      <c r="H41" s="390"/>
      <c r="I41" s="49"/>
    </row>
    <row r="42" spans="1:7" ht="12.75">
      <c r="A42" s="52"/>
      <c r="B42" s="31" t="s">
        <v>159</v>
      </c>
      <c r="C42" s="2"/>
      <c r="D42" s="2"/>
      <c r="E42" s="159"/>
      <c r="F42" s="377"/>
      <c r="G42" s="377"/>
    </row>
    <row r="43" spans="1:8" ht="15">
      <c r="A43" s="52"/>
      <c r="B43" s="31"/>
      <c r="C43" s="564" t="s">
        <v>87</v>
      </c>
      <c r="D43" s="564"/>
      <c r="E43" s="173">
        <v>13</v>
      </c>
      <c r="F43" s="377">
        <v>11078124.183660001</v>
      </c>
      <c r="G43" s="377">
        <v>2772.1100000000001</v>
      </c>
      <c r="H43" s="49"/>
    </row>
    <row r="44" spans="1:8" ht="15">
      <c r="A44" s="52"/>
      <c r="B44" s="2"/>
      <c r="C44" s="564" t="s">
        <v>160</v>
      </c>
      <c r="D44" s="564"/>
      <c r="E44" s="173">
        <v>14</v>
      </c>
      <c r="F44" s="377">
        <v>43763688.241130002</v>
      </c>
      <c r="G44" s="377">
        <v>71726153.388000011</v>
      </c>
      <c r="H44" s="49"/>
    </row>
    <row r="45" spans="1:8" ht="15">
      <c r="A45" s="52"/>
      <c r="B45" s="2"/>
      <c r="C45" t="s">
        <v>892</v>
      </c>
      <c r="D45"/>
      <c r="E45" s="173">
        <v>14</v>
      </c>
      <c r="F45" s="377">
        <v>106764468.163</v>
      </c>
      <c r="G45" s="377">
        <v>40325753.424999997</v>
      </c>
      <c r="H45" s="49"/>
    </row>
    <row r="46" spans="1:13" ht="15">
      <c r="A46" s="52"/>
      <c r="B46" s="2"/>
      <c r="C46" s="564" t="s">
        <v>235</v>
      </c>
      <c r="D46" s="564"/>
      <c r="E46" s="173">
        <v>19</v>
      </c>
      <c r="F46" s="377">
        <v>452634.35800000001</v>
      </c>
      <c r="G46" s="377">
        <v>21798733.938000001</v>
      </c>
      <c r="H46" s="49"/>
      <c r="J46" s="564"/>
      <c r="K46" s="564"/>
      <c r="M46" s="49"/>
    </row>
    <row r="47" spans="1:12" ht="15">
      <c r="A47" s="52"/>
      <c r="B47" s="2"/>
      <c r="C47" s="31" t="s">
        <v>214</v>
      </c>
      <c r="D47" s="2"/>
      <c r="E47" s="159"/>
      <c r="F47" s="378">
        <f>SUM(F43:F46)</f>
        <v>162058914.94579002</v>
      </c>
      <c r="G47" s="378">
        <v>133853412.861</v>
      </c>
      <c r="H47" s="49"/>
      <c r="I47" s="49"/>
      <c r="J47" s="564"/>
      <c r="K47" s="564"/>
      <c r="L47" s="49"/>
    </row>
    <row r="48" spans="1:7" ht="6" customHeight="1">
      <c r="A48" s="52"/>
      <c r="B48" s="2"/>
      <c r="C48" s="2"/>
      <c r="D48" s="50"/>
      <c r="E48" s="163"/>
      <c r="F48" s="377"/>
      <c r="G48" s="377"/>
    </row>
    <row r="49" spans="1:7" ht="15">
      <c r="A49" s="52"/>
      <c r="B49" s="568" t="s">
        <v>282</v>
      </c>
      <c r="C49" s="568"/>
      <c r="D49" s="568"/>
      <c r="E49" s="286"/>
      <c r="F49" s="380">
        <f>+F47+F41</f>
        <v>243594245.73271003</v>
      </c>
      <c r="G49" s="381">
        <v>155012663.74700001</v>
      </c>
    </row>
    <row r="50" spans="5:12" ht="15">
      <c r="E50" s="44"/>
      <c r="J50" s="564"/>
      <c r="K50" s="564"/>
      <c r="L50" s="377"/>
    </row>
    <row r="51" spans="1:12" ht="15.75">
      <c r="A51" s="52"/>
      <c r="B51" s="568" t="s">
        <v>38</v>
      </c>
      <c r="C51" s="568"/>
      <c r="D51" s="568"/>
      <c r="E51" s="286"/>
      <c r="F51" s="380"/>
      <c r="G51" s="381"/>
      <c r="J51" s="564"/>
      <c r="K51" s="564"/>
      <c r="L51" s="377"/>
    </row>
    <row r="52" spans="1:13" ht="15">
      <c r="A52" s="52"/>
      <c r="B52" s="2"/>
      <c r="C52" s="564" t="s">
        <v>161</v>
      </c>
      <c r="D52" s="564"/>
      <c r="E52" s="173">
        <v>20</v>
      </c>
      <c r="F52" s="377">
        <v>64966000</v>
      </c>
      <c r="G52" s="377">
        <v>50000000</v>
      </c>
      <c r="H52" s="49"/>
      <c r="J52" s="564"/>
      <c r="K52" s="564"/>
      <c r="M52" s="49"/>
    </row>
    <row r="53" spans="1:8" ht="15">
      <c r="A53" s="52"/>
      <c r="B53" s="2"/>
      <c r="C53" s="564" t="s">
        <v>804</v>
      </c>
      <c r="D53" s="564"/>
      <c r="E53" s="343">
        <v>20</v>
      </c>
      <c r="F53" s="377">
        <v>1661.55</v>
      </c>
      <c r="G53" s="377">
        <v>8847616.5490000006</v>
      </c>
      <c r="H53" s="49"/>
    </row>
    <row r="54" spans="1:11" ht="15">
      <c r="A54" s="52"/>
      <c r="B54" s="2"/>
      <c r="C54" s="564" t="s">
        <v>39</v>
      </c>
      <c r="D54" s="564"/>
      <c r="E54" s="160">
        <v>21</v>
      </c>
      <c r="F54" s="377">
        <v>7821588.8689999999</v>
      </c>
      <c r="G54" s="377">
        <v>1406777.007</v>
      </c>
      <c r="H54" s="49"/>
      <c r="J54" s="564"/>
      <c r="K54" s="564"/>
    </row>
    <row r="55" spans="1:12" ht="15">
      <c r="A55" s="64"/>
      <c r="B55" s="2"/>
      <c r="C55" s="564" t="s">
        <v>72</v>
      </c>
      <c r="D55" s="564"/>
      <c r="E55" s="160">
        <v>21</v>
      </c>
      <c r="F55" s="377">
        <v>3154744.327</v>
      </c>
      <c r="G55" s="377">
        <v>785107.90599999996</v>
      </c>
      <c r="H55" s="49"/>
      <c r="J55"/>
      <c r="K55"/>
      <c r="L55" s="377"/>
    </row>
    <row r="56" spans="1:12" ht="15">
      <c r="A56" s="52"/>
      <c r="B56" s="2"/>
      <c r="C56" s="564" t="s">
        <v>162</v>
      </c>
      <c r="D56" s="564"/>
      <c r="E56" s="160">
        <v>21</v>
      </c>
      <c r="F56" s="377">
        <v>0</v>
      </c>
      <c r="G56" s="377">
        <v>0</v>
      </c>
      <c r="H56" s="49"/>
      <c r="J56"/>
      <c r="K56"/>
      <c r="L56" s="49"/>
    </row>
    <row r="57" spans="1:13" ht="15">
      <c r="A57" s="52"/>
      <c r="B57" s="2"/>
      <c r="C57" s="564" t="s">
        <v>163</v>
      </c>
      <c r="D57" s="564"/>
      <c r="E57" s="160">
        <v>21</v>
      </c>
      <c r="F57" s="377">
        <v>2705349.6189999999</v>
      </c>
      <c r="G57" s="377">
        <v>353257.63500000001</v>
      </c>
      <c r="H57" s="49"/>
      <c r="J57"/>
      <c r="K57"/>
      <c r="M57" s="49"/>
    </row>
    <row r="58" spans="1:10" ht="15">
      <c r="A58" s="52"/>
      <c r="B58" s="2"/>
      <c r="C58" s="564" t="s">
        <v>61</v>
      </c>
      <c r="D58" s="564"/>
      <c r="E58" s="173">
        <v>22</v>
      </c>
      <c r="F58" s="377">
        <v>0</v>
      </c>
      <c r="G58" s="377">
        <v>0</v>
      </c>
      <c r="J58" s="49"/>
    </row>
    <row r="59" spans="1:10" ht="15">
      <c r="A59" s="52"/>
      <c r="B59" s="2"/>
      <c r="C59" s="564" t="s">
        <v>40</v>
      </c>
      <c r="D59" s="564"/>
      <c r="E59" s="173">
        <v>23</v>
      </c>
      <c r="F59" s="377">
        <v>16560440.253000001</v>
      </c>
      <c r="G59" s="377">
        <v>0</v>
      </c>
      <c r="H59" s="49"/>
      <c r="J59" s="49"/>
    </row>
    <row r="60" spans="1:8" ht="15">
      <c r="A60" s="52"/>
      <c r="B60" s="2"/>
      <c r="C60" s="564" t="s">
        <v>764</v>
      </c>
      <c r="D60" s="564"/>
      <c r="E60" s="173">
        <v>23</v>
      </c>
      <c r="F60" s="377">
        <v>22401262.521397978</v>
      </c>
      <c r="G60" s="377">
        <v>22054227.471999999</v>
      </c>
      <c r="H60" s="49"/>
    </row>
    <row r="61" spans="1:9" ht="12.75">
      <c r="A61" s="52"/>
      <c r="B61" s="2"/>
      <c r="C61" s="572" t="s">
        <v>54</v>
      </c>
      <c r="D61" s="572"/>
      <c r="E61" s="159"/>
      <c r="F61" s="450">
        <f>SUM(F52:F60)</f>
        <v>117611047.13939799</v>
      </c>
      <c r="G61" s="450">
        <v>83446986.569000006</v>
      </c>
      <c r="H61" s="49"/>
      <c r="I61" s="49"/>
    </row>
    <row r="62" spans="1:7" ht="15">
      <c r="A62" s="52"/>
      <c r="B62" s="2"/>
      <c r="C62" s="564" t="s">
        <v>62</v>
      </c>
      <c r="D62" s="564"/>
      <c r="E62" s="173">
        <v>24</v>
      </c>
      <c r="F62" s="377">
        <v>0</v>
      </c>
      <c r="G62" s="377">
        <v>0</v>
      </c>
    </row>
    <row r="63" spans="1:7" ht="15">
      <c r="A63" s="52"/>
      <c r="B63" s="568" t="s">
        <v>164</v>
      </c>
      <c r="C63" s="568"/>
      <c r="D63" s="568"/>
      <c r="E63" s="286"/>
      <c r="F63" s="380">
        <f>+F61</f>
        <v>117611047.13939799</v>
      </c>
      <c r="G63" s="381">
        <v>83446986.569000006</v>
      </c>
    </row>
    <row r="64" spans="5:5" ht="11.25">
      <c r="E64" s="44"/>
    </row>
    <row r="65" spans="1:8" ht="15">
      <c r="A65" s="52"/>
      <c r="B65" s="568" t="s">
        <v>165</v>
      </c>
      <c r="C65" s="568"/>
      <c r="D65" s="568"/>
      <c r="E65" s="286"/>
      <c r="F65" s="380">
        <f>+F63+F49</f>
        <v>361205292.87210804</v>
      </c>
      <c r="G65" s="381">
        <v>238459650.31600002</v>
      </c>
      <c r="H65" s="49"/>
    </row>
    <row r="66" spans="1:10" ht="12.75">
      <c r="A66" s="52"/>
      <c r="B66" s="31"/>
      <c r="C66" s="2"/>
      <c r="D66" s="2"/>
      <c r="E66" s="159"/>
      <c r="F66" s="383"/>
      <c r="G66" s="383"/>
      <c r="J66" s="390"/>
    </row>
    <row r="67" spans="2:10" ht="12">
      <c r="B67" s="52" t="s">
        <v>279</v>
      </c>
      <c r="C67" s="52"/>
      <c r="D67" s="52"/>
      <c r="E67" s="165"/>
      <c r="F67" s="376"/>
      <c r="G67" s="376"/>
      <c r="J67" s="390"/>
    </row>
    <row r="68" spans="1:10" ht="12">
      <c r="A68" s="52"/>
      <c r="B68" s="63"/>
      <c r="C68" s="52"/>
      <c r="D68" s="52"/>
      <c r="E68" s="165"/>
      <c r="F68" s="376"/>
      <c r="G68" s="376"/>
      <c r="H68" s="457"/>
      <c r="I68" s="376"/>
      <c r="J68" s="390"/>
    </row>
    <row r="69" spans="1:10" ht="12">
      <c r="A69" s="52"/>
      <c r="B69" s="63"/>
      <c r="C69" s="52"/>
      <c r="D69" s="52"/>
      <c r="E69" s="165"/>
      <c r="F69" s="376"/>
      <c r="G69" s="384"/>
      <c r="J69" s="390"/>
    </row>
    <row r="70" spans="1:10" ht="12">
      <c r="A70" s="52"/>
      <c r="B70" s="63"/>
      <c r="C70" s="52"/>
      <c r="D70" s="52"/>
      <c r="E70" s="165"/>
      <c r="F70" s="376"/>
      <c r="G70" s="384"/>
      <c r="J70" s="390"/>
    </row>
    <row r="71" spans="1:10" ht="12">
      <c r="A71" s="52"/>
      <c r="B71" s="52"/>
      <c r="C71" s="52"/>
      <c r="D71" s="52"/>
      <c r="E71" s="165"/>
      <c r="F71" s="376"/>
      <c r="G71" s="376"/>
      <c r="J71" s="390"/>
    </row>
    <row r="72" spans="1:10" s="73" customFormat="1" ht="15">
      <c r="A72" s="87"/>
      <c r="B72" s="88"/>
      <c r="C72" s="88"/>
      <c r="D72" s="88"/>
      <c r="E72" s="166"/>
      <c r="F72" s="569"/>
      <c r="G72" s="569"/>
      <c r="H72" s="44"/>
      <c r="J72" s="391"/>
    </row>
    <row r="73" spans="2:8" s="73" customFormat="1" ht="15.75">
      <c r="B73" s="89"/>
      <c r="C73" s="89"/>
      <c r="D73" s="95"/>
      <c r="E73" s="167"/>
      <c r="F73" s="565"/>
      <c r="G73" s="565"/>
      <c r="H73" s="44"/>
    </row>
    <row r="74" spans="1:8" s="73" customFormat="1" ht="15.75">
      <c r="A74" s="87"/>
      <c r="B74" s="87"/>
      <c r="C74" s="87"/>
      <c r="D74" s="72"/>
      <c r="E74" s="168"/>
      <c r="F74" s="385"/>
      <c r="G74" s="386"/>
      <c r="H74" s="44"/>
    </row>
    <row r="75" spans="1:8" s="73" customFormat="1" ht="15.75">
      <c r="A75" s="87"/>
      <c r="B75" s="87"/>
      <c r="C75" s="87"/>
      <c r="D75" s="72"/>
      <c r="E75" s="168"/>
      <c r="F75" s="385"/>
      <c r="G75" s="386"/>
      <c r="H75" s="44"/>
    </row>
    <row r="76" spans="1:8" s="73" customFormat="1" ht="15.75">
      <c r="A76" s="87"/>
      <c r="B76" s="87"/>
      <c r="C76" s="87"/>
      <c r="D76" s="72"/>
      <c r="E76" s="168"/>
      <c r="F76" s="385"/>
      <c r="G76" s="386"/>
      <c r="H76" s="44"/>
    </row>
    <row r="77" spans="5:8" s="73" customFormat="1" ht="15">
      <c r="E77" s="169"/>
      <c r="F77" s="569"/>
      <c r="G77" s="569"/>
      <c r="H77" s="44"/>
    </row>
    <row r="78" spans="2:8" s="73" customFormat="1" ht="15.75">
      <c r="B78" s="72"/>
      <c r="C78" s="72"/>
      <c r="D78" s="72"/>
      <c r="E78" s="168"/>
      <c r="F78" s="565"/>
      <c r="G78" s="565"/>
      <c r="H78" s="44"/>
    </row>
    <row r="79" spans="2:8" s="72" customFormat="1" ht="15.75">
      <c r="B79" s="566"/>
      <c r="C79" s="566"/>
      <c r="D79" s="566"/>
      <c r="E79" s="168"/>
      <c r="F79" s="385"/>
      <c r="G79" s="385"/>
      <c r="H79" s="44"/>
    </row>
    <row r="80" spans="1:7" ht="12.75">
      <c r="A80" s="2"/>
      <c r="B80" s="2"/>
      <c r="C80" s="65"/>
      <c r="D80" s="62"/>
      <c r="E80" s="159"/>
      <c r="F80" s="377"/>
      <c r="G80" s="377"/>
    </row>
    <row r="81" spans="3:6" ht="11.25">
      <c r="C81" s="47"/>
      <c r="D81" s="45"/>
      <c r="E81" s="170"/>
      <c r="F81" s="387"/>
    </row>
    <row r="82" spans="4:5" ht="11.25">
      <c r="D82" s="46"/>
      <c r="E82" s="171"/>
    </row>
    <row r="83" spans="4:5" ht="11.25">
      <c r="D83" s="46"/>
      <c r="E83" s="171"/>
    </row>
    <row r="84" spans="4:5" ht="11.25">
      <c r="D84" s="46"/>
      <c r="E84" s="171"/>
    </row>
    <row r="85" spans="4:5" ht="11.25">
      <c r="D85" s="46"/>
      <c r="E85" s="171"/>
    </row>
    <row r="86" spans="4:5" ht="11.25">
      <c r="D86" s="46"/>
      <c r="E86" s="171"/>
    </row>
    <row r="87" spans="5:5" ht="11.25">
      <c r="E87" s="172"/>
    </row>
    <row r="88" spans="3:5" ht="11.25">
      <c r="C88" s="48"/>
      <c r="E88" s="172"/>
    </row>
    <row r="89" spans="3:6" ht="11.25">
      <c r="C89" s="47"/>
      <c r="D89" s="45"/>
      <c r="E89" s="170"/>
      <c r="F89" s="387"/>
    </row>
    <row r="90" spans="4:7" ht="11.25">
      <c r="D90" s="45"/>
      <c r="E90" s="71"/>
      <c r="F90" s="446"/>
      <c r="G90" s="446"/>
    </row>
    <row r="123" spans="4:4" ht="14.25">
      <c r="D123" s="477"/>
    </row>
    <row r="124" spans="4:4" ht="14.25">
      <c r="D124" s="479"/>
    </row>
    <row r="125" spans="4:4" ht="14.25">
      <c r="D125" s="479"/>
    </row>
    <row r="126" spans="4:4" ht="14.25">
      <c r="D126" s="480"/>
    </row>
  </sheetData>
  <mergeCells count="54">
    <mergeCell ref="C43:D43"/>
    <mergeCell ref="F73:G73"/>
    <mergeCell ref="C14:D14"/>
    <mergeCell ref="C15:D15"/>
    <mergeCell ref="C16:D16"/>
    <mergeCell ref="C17:D17"/>
    <mergeCell ref="C18:D18"/>
    <mergeCell ref="C28:D28"/>
    <mergeCell ref="C34:D34"/>
    <mergeCell ref="C36:D36"/>
    <mergeCell ref="C37:D37"/>
    <mergeCell ref="C38:D38"/>
    <mergeCell ref="C39:D39"/>
    <mergeCell ref="C62:D62"/>
    <mergeCell ref="C56:D56"/>
    <mergeCell ref="C57:D57"/>
    <mergeCell ref="C58:D58"/>
    <mergeCell ref="A7:G7"/>
    <mergeCell ref="A9:G9"/>
    <mergeCell ref="F72:G72"/>
    <mergeCell ref="C59:D59"/>
    <mergeCell ref="C61:D61"/>
    <mergeCell ref="C29:D29"/>
    <mergeCell ref="C25:D25"/>
    <mergeCell ref="C26:D26"/>
    <mergeCell ref="C21:D21"/>
    <mergeCell ref="C23:D23"/>
    <mergeCell ref="C24:D24"/>
    <mergeCell ref="C35:D35"/>
    <mergeCell ref="A8:G8"/>
    <mergeCell ref="C53:D53"/>
    <mergeCell ref="C60:D60"/>
    <mergeCell ref="F78:G78"/>
    <mergeCell ref="B79:D79"/>
    <mergeCell ref="B12:D12"/>
    <mergeCell ref="B32:D32"/>
    <mergeCell ref="B51:D51"/>
    <mergeCell ref="B49:D49"/>
    <mergeCell ref="B63:D63"/>
    <mergeCell ref="F77:G77"/>
    <mergeCell ref="B30:D30"/>
    <mergeCell ref="B65:D65"/>
    <mergeCell ref="C40:D40"/>
    <mergeCell ref="C44:D44"/>
    <mergeCell ref="C46:D46"/>
    <mergeCell ref="C52:D52"/>
    <mergeCell ref="C55:D55"/>
    <mergeCell ref="C54:D54"/>
    <mergeCell ref="J54:K54"/>
    <mergeCell ref="J46:K46"/>
    <mergeCell ref="J47:K47"/>
    <mergeCell ref="J52:K52"/>
    <mergeCell ref="J51:K51"/>
    <mergeCell ref="J50:K50"/>
  </mergeCells>
  <hyperlinks>
    <hyperlink ref="E14" location="'Nota 3'!A1" display="'Nota 3'!A1"/>
    <hyperlink ref="E15" location="'Nota 4'!A1" display="'Nota 4'!A1"/>
    <hyperlink ref="E16" location="'Nota 5'!A1" display="'Nota 5'!A1"/>
    <hyperlink ref="E17" location="'Nota 6'!A1" display="'Nota 6'!A1"/>
    <hyperlink ref="E18" location="'Nota 7'!A1" display="'Nota 7'!A1"/>
    <hyperlink ref="E21" location="'Nota 6'!A1" display="'Nota 6'!A1"/>
    <hyperlink ref="E23" location="'Nota 8'!A1" display="'Nota 8'!A1"/>
    <hyperlink ref="E24" location="'Nota 9'!A1" display="'Nota 9'!A1"/>
    <hyperlink ref="E25" location="'Nota 10'!A1" display="'Nota 10'!A1"/>
    <hyperlink ref="E26" location="'Nota 11'!A1" display="'Nota 11'!A1"/>
    <hyperlink ref="E28" location="'Nota 12'!A1" display="'Nota 12'!A1"/>
    <hyperlink ref="E34" location="'Nota 13'!A1" display="'Nota 13'!A1"/>
    <hyperlink ref="E35" location="'Nota 14'!A1" display="'Nota 14'!A1"/>
    <hyperlink ref="E44" location="'Nota 14'!A1" display="'Nota 14'!A1"/>
    <hyperlink ref="E36" location="'Nota 15'!A1" display="'Nota 15'!A1"/>
    <hyperlink ref="E37" location="'Nota 16'!A1" display="'Nota 16'!A1"/>
    <hyperlink ref="E38" location="'Nota 17'!A1" display="'Nota 17'!A1"/>
    <hyperlink ref="E39" location="'Nota 18'!A1" display="'Nota 18'!A1"/>
    <hyperlink ref="E40" location="'Nota 19'!A1" display="'Nota 19'!A1"/>
    <hyperlink ref="E46" location="'Nota 19'!A1" display="'Nota 19'!A1"/>
    <hyperlink ref="E52" location="'Nota 20'!A1" display="'Nota 20'!A1"/>
    <hyperlink ref="E58" location="'Nota 22'!A1" display="'Nota 22'!A1"/>
    <hyperlink ref="E54" location="' Nota 21'!A1" display="' Nota 21'!A1"/>
    <hyperlink ref="E55" location="' Nota 21'!A1" display="' Nota 21'!A1"/>
    <hyperlink ref="E56" location="' Nota 21'!A1" display="' Nota 21'!A1"/>
    <hyperlink ref="E57" location="' Nota 21'!A1" display="' Nota 21'!A1"/>
    <hyperlink ref="E59" location="'Nota 23'!A1" display="'Nota 23'!A1"/>
    <hyperlink ref="E62" location="'Nota 24'!A1" display="'Nota 24'!A1"/>
    <hyperlink ref="E1" location="Indice!A1" display="Indice"/>
    <hyperlink ref="E22" location="'Nota 5'!A1" display="'Nota 5'!A1"/>
    <hyperlink ref="E53" location="'Nota 20'!A1" display="'Nota 20'!A1"/>
    <hyperlink ref="E60" location="'Nota 23'!A1" display="'Nota 23'!A1"/>
    <hyperlink ref="E43" location="'Nota 14'!A1" display="'Nota 14'!A1"/>
    <hyperlink ref="E45" location="'Nota 14'!A1" display="'Nota 14'!A1"/>
  </hyperlinks>
  <printOptions horizontalCentered="1"/>
  <pageMargins left="0.708661417322835" right="0.708661417322835" top="0.748031496062992" bottom="0.748031496062992" header="0.31496062992126" footer="0.31496062992126"/>
  <pageSetup fitToHeight="0" horizontalDpi="1200" verticalDpi="1200" orientation="portrait" paperSize="9" scale="52" r:id="rId2"/>
  <legacy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1300-000000000000}">
  <sheetPr codeName="Hoja20"/>
  <dimension ref="A1:AH19"/>
  <sheetViews>
    <sheetView zoomScale="90" zoomScaleNormal="90" workbookViewId="0" topLeftCell="A1">
      <selection pane="topLeft" activeCell="A21" sqref="A21"/>
    </sheetView>
  </sheetViews>
  <sheetFormatPr defaultColWidth="11.4242857142857" defaultRowHeight="15"/>
  <cols>
    <col min="1" max="1" width="44.7142857142857" style="109" customWidth="1"/>
    <col min="2" max="2" width="18.2857142857143" style="109" customWidth="1"/>
    <col min="3" max="3" width="21.1428571428571" style="109" customWidth="1"/>
    <col min="4" max="34" width="11.4285714285714" style="109"/>
  </cols>
  <sheetData>
    <row r="1" spans="1:4" ht="15">
      <c r="A1" s="109" t="str">
        <f>Indice!C1</f>
        <v>ITTI S.A.E.C.A.</v>
      </c>
      <c r="D1" s="124" t="s">
        <v>101</v>
      </c>
    </row>
    <row r="5" spans="1:34" ht="15">
      <c r="A5" s="211" t="s">
        <v>210</v>
      </c>
      <c r="B5" s="211"/>
      <c r="C5" s="211"/>
      <c r="D5" s="211"/>
      <c r="T5"/>
      <c r="U5"/>
      <c r="V5"/>
      <c r="W5"/>
      <c r="X5"/>
      <c r="Y5"/>
      <c r="Z5"/>
      <c r="AA5"/>
      <c r="AB5"/>
      <c r="AC5"/>
      <c r="AD5"/>
      <c r="AE5"/>
      <c r="AF5"/>
      <c r="AG5"/>
      <c r="AH5"/>
    </row>
    <row r="6" spans="1:1" ht="15">
      <c r="A6" s="188" t="s">
        <v>198</v>
      </c>
    </row>
    <row r="7" spans="3:3" ht="15">
      <c r="C7" s="188"/>
    </row>
    <row r="8" spans="1:34" ht="15">
      <c r="A8" s="122" t="s">
        <v>102</v>
      </c>
      <c r="B8" s="437" t="s">
        <v>953</v>
      </c>
      <c r="C8" s="437" t="s">
        <v>878</v>
      </c>
      <c r="D8" s="117"/>
      <c r="T8"/>
      <c r="U8"/>
      <c r="V8"/>
      <c r="W8"/>
      <c r="X8"/>
      <c r="Y8"/>
      <c r="Z8"/>
      <c r="AA8"/>
      <c r="AB8"/>
      <c r="AC8"/>
      <c r="AD8"/>
      <c r="AE8"/>
      <c r="AF8"/>
      <c r="AG8"/>
      <c r="AH8"/>
    </row>
    <row r="9" spans="1:34" ht="15">
      <c r="A9" s="118" t="s">
        <v>87</v>
      </c>
      <c r="B9" s="118"/>
      <c r="C9" s="118"/>
      <c r="D9" s="118"/>
      <c r="T9"/>
      <c r="U9"/>
      <c r="V9"/>
      <c r="W9"/>
      <c r="X9"/>
      <c r="Y9"/>
      <c r="Z9"/>
      <c r="AA9"/>
      <c r="AB9"/>
      <c r="AC9"/>
      <c r="AD9"/>
      <c r="AE9"/>
      <c r="AF9"/>
      <c r="AG9"/>
      <c r="AH9"/>
    </row>
    <row r="10" spans="1:34" ht="15">
      <c r="A10" s="119" t="s">
        <v>103</v>
      </c>
      <c r="D10" s="119"/>
      <c r="T10"/>
      <c r="U10"/>
      <c r="V10"/>
      <c r="W10"/>
      <c r="X10"/>
      <c r="Y10"/>
      <c r="Z10"/>
      <c r="AA10"/>
      <c r="AB10"/>
      <c r="AC10"/>
      <c r="AD10"/>
      <c r="AE10"/>
      <c r="AF10"/>
      <c r="AG10"/>
      <c r="AH10"/>
    </row>
    <row r="11" spans="1:34" ht="15">
      <c r="A11" s="119" t="s">
        <v>90</v>
      </c>
      <c r="D11" s="119"/>
      <c r="T11"/>
      <c r="U11"/>
      <c r="V11"/>
      <c r="W11"/>
      <c r="X11"/>
      <c r="Y11"/>
      <c r="Z11"/>
      <c r="AA11"/>
      <c r="AB11"/>
      <c r="AC11"/>
      <c r="AD11"/>
      <c r="AE11"/>
      <c r="AF11"/>
      <c r="AG11"/>
      <c r="AH11"/>
    </row>
    <row r="12" spans="1:34" ht="15">
      <c r="A12" s="119" t="s">
        <v>104</v>
      </c>
      <c r="D12" s="119"/>
      <c r="T12"/>
      <c r="U12"/>
      <c r="V12"/>
      <c r="W12"/>
      <c r="X12"/>
      <c r="Y12"/>
      <c r="Z12"/>
      <c r="AA12"/>
      <c r="AB12"/>
      <c r="AC12"/>
      <c r="AD12"/>
      <c r="AE12"/>
      <c r="AF12"/>
      <c r="AG12"/>
      <c r="AH12"/>
    </row>
    <row r="13" spans="1:34" ht="15">
      <c r="A13" s="119" t="s">
        <v>105</v>
      </c>
      <c r="D13" s="119"/>
      <c r="T13"/>
      <c r="U13"/>
      <c r="V13"/>
      <c r="W13"/>
      <c r="X13"/>
      <c r="Y13"/>
      <c r="Z13"/>
      <c r="AA13"/>
      <c r="AB13"/>
      <c r="AC13"/>
      <c r="AD13"/>
      <c r="AE13"/>
      <c r="AF13"/>
      <c r="AG13"/>
      <c r="AH13"/>
    </row>
    <row r="14" spans="1:34" ht="15">
      <c r="A14" s="226" t="s">
        <v>57</v>
      </c>
      <c r="B14" s="118"/>
      <c r="C14" s="118"/>
      <c r="D14" s="118"/>
      <c r="T14"/>
      <c r="U14"/>
      <c r="V14"/>
      <c r="W14"/>
      <c r="X14"/>
      <c r="Y14"/>
      <c r="Z14"/>
      <c r="AA14"/>
      <c r="AB14"/>
      <c r="AC14"/>
      <c r="AD14"/>
      <c r="AE14"/>
      <c r="AF14"/>
      <c r="AG14"/>
      <c r="AH14"/>
    </row>
    <row r="15" spans="1:34" ht="15">
      <c r="A15" s="112" t="s">
        <v>99</v>
      </c>
      <c r="B15" s="187">
        <f>SUM($B$9:B14)</f>
        <v>0</v>
      </c>
      <c r="C15" s="187">
        <f>SUM($C$9:C14)</f>
        <v>0</v>
      </c>
      <c r="T15"/>
      <c r="U15"/>
      <c r="V15"/>
      <c r="W15"/>
      <c r="X15"/>
      <c r="Y15"/>
      <c r="Z15"/>
      <c r="AA15"/>
      <c r="AB15"/>
      <c r="AC15"/>
      <c r="AD15"/>
      <c r="AE15"/>
      <c r="AF15"/>
      <c r="AG15"/>
      <c r="AH15"/>
    </row>
    <row r="16" spans="1:34" ht="15">
      <c r="A16" s="120"/>
      <c r="D16" s="119"/>
      <c r="T16"/>
      <c r="U16"/>
      <c r="V16"/>
      <c r="W16"/>
      <c r="X16"/>
      <c r="Y16"/>
      <c r="Z16"/>
      <c r="AA16"/>
      <c r="AB16"/>
      <c r="AC16"/>
      <c r="AD16"/>
      <c r="AE16"/>
      <c r="AF16"/>
      <c r="AG16"/>
      <c r="AH16"/>
    </row>
    <row r="17" spans="1:34" ht="15">
      <c r="A17" s="119"/>
      <c r="D17" s="119"/>
      <c r="T17"/>
      <c r="U17"/>
      <c r="V17"/>
      <c r="W17"/>
      <c r="X17"/>
      <c r="Y17"/>
      <c r="Z17"/>
      <c r="AA17"/>
      <c r="AB17"/>
      <c r="AC17"/>
      <c r="AD17"/>
      <c r="AE17"/>
      <c r="AF17"/>
      <c r="AG17"/>
      <c r="AH17"/>
    </row>
    <row r="18" spans="1:34" ht="15">
      <c r="A18" s="120"/>
      <c r="D18" s="119"/>
      <c r="E18" s="118"/>
      <c r="F18" s="118"/>
      <c r="T18"/>
      <c r="U18"/>
      <c r="V18"/>
      <c r="W18"/>
      <c r="X18"/>
      <c r="Y18"/>
      <c r="Z18"/>
      <c r="AA18"/>
      <c r="AB18"/>
      <c r="AC18"/>
      <c r="AD18"/>
      <c r="AE18"/>
      <c r="AF18"/>
      <c r="AG18"/>
      <c r="AH18"/>
    </row>
    <row r="19" spans="20:34" ht="15">
      <c r="T19"/>
      <c r="U19"/>
      <c r="V19"/>
      <c r="W19"/>
      <c r="X19"/>
      <c r="Y19"/>
      <c r="Z19"/>
      <c r="AA19"/>
      <c r="AB19"/>
      <c r="AC19"/>
      <c r="AD19"/>
      <c r="AE19"/>
      <c r="AF19"/>
      <c r="AG19"/>
      <c r="AH19"/>
    </row>
  </sheetData>
  <hyperlinks>
    <hyperlink ref="D1" location="BG!A1" display="BG"/>
  </hyperlinks>
  <pageMargins left="0.7" right="0.7" top="0.75" bottom="0.75" header="0.3" footer="0.3"/>
  <pageSetup orientation="portrait" paperSize="9" r:id="rId2"/>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1400-000000000000}">
  <sheetPr codeName="Hoja21"/>
  <dimension ref="A1:Y18"/>
  <sheetViews>
    <sheetView zoomScale="90" zoomScaleNormal="90" workbookViewId="0" topLeftCell="A1">
      <selection pane="topLeft" activeCell="A21" sqref="A21"/>
    </sheetView>
  </sheetViews>
  <sheetFormatPr defaultColWidth="11.4242857142857" defaultRowHeight="15"/>
  <cols>
    <col min="1" max="1" width="48.4285714285714" style="109" customWidth="1"/>
    <col min="2" max="3" width="22.7142857142857" style="109" customWidth="1"/>
    <col min="4" max="4" width="3.14285714285714" style="109" customWidth="1"/>
    <col min="5" max="5" width="5.57142857142857" style="312" customWidth="1"/>
    <col min="6" max="6" width="11.4285714285714" style="312"/>
    <col min="7" max="25" width="11.4285714285714" style="109"/>
  </cols>
  <sheetData>
    <row r="1" spans="1:6" ht="15">
      <c r="A1" s="109" t="str">
        <f>Indice!C1</f>
        <v>ITTI S.A.E.C.A.</v>
      </c>
      <c r="F1" s="413" t="s">
        <v>101</v>
      </c>
    </row>
    <row r="4" spans="1:25" ht="15">
      <c r="A4" s="211" t="s">
        <v>211</v>
      </c>
      <c r="B4" s="211"/>
      <c r="C4" s="211"/>
      <c r="D4" s="211"/>
      <c r="L4"/>
      <c r="M4"/>
      <c r="N4"/>
      <c r="O4"/>
      <c r="P4"/>
      <c r="Q4"/>
      <c r="R4"/>
      <c r="S4"/>
      <c r="T4"/>
      <c r="U4"/>
      <c r="V4"/>
      <c r="W4"/>
      <c r="X4"/>
      <c r="Y4"/>
    </row>
    <row r="6" spans="2:3" ht="15">
      <c r="B6" s="644" t="s">
        <v>198</v>
      </c>
      <c r="C6" s="644"/>
    </row>
    <row r="7" spans="1:3" ht="15">
      <c r="A7" s="122" t="s">
        <v>58</v>
      </c>
      <c r="B7" s="437" t="s">
        <v>953</v>
      </c>
      <c r="C7" s="437" t="s">
        <v>878</v>
      </c>
    </row>
    <row r="8" spans="1:5" ht="15">
      <c r="A8" s="109" t="s">
        <v>106</v>
      </c>
      <c r="B8" s="312">
        <v>704482.326</v>
      </c>
      <c r="C8" s="312">
        <v>849688.804</v>
      </c>
      <c r="E8" s="313"/>
    </row>
    <row r="9" spans="1:3" ht="15">
      <c r="A9" s="109" t="s">
        <v>842</v>
      </c>
      <c r="B9" s="312">
        <v>2451869.676</v>
      </c>
      <c r="C9" s="312">
        <v>564292.47100000002</v>
      </c>
    </row>
    <row r="10" spans="1:5" ht="15">
      <c r="A10" s="109" t="s">
        <v>843</v>
      </c>
      <c r="B10" s="312">
        <v>1620754.5619999999</v>
      </c>
      <c r="C10" s="312"/>
      <c r="E10" s="313"/>
    </row>
    <row r="11" spans="1:3" ht="15">
      <c r="A11" s="109" t="s">
        <v>933</v>
      </c>
      <c r="B11" s="312">
        <v>9317.8140000000003</v>
      </c>
      <c r="C11" s="312">
        <v>0</v>
      </c>
    </row>
    <row r="12" spans="1:3" ht="15">
      <c r="A12" s="109" t="s">
        <v>2</v>
      </c>
      <c r="B12" s="372">
        <v>4786424.3779999996</v>
      </c>
      <c r="C12" s="372">
        <v>1413981.2749999999</v>
      </c>
    </row>
    <row r="13" spans="4:4" ht="15">
      <c r="D13" s="373"/>
    </row>
    <row r="14" spans="2:4" ht="15">
      <c r="B14" s="312"/>
      <c r="C14" s="312"/>
      <c r="D14" s="373"/>
    </row>
    <row r="15" spans="2:4" ht="15">
      <c r="B15" s="312"/>
      <c r="C15" s="312"/>
      <c r="D15" s="373"/>
    </row>
    <row r="16" spans="2:3" ht="15">
      <c r="B16" s="312"/>
      <c r="C16" s="312"/>
    </row>
    <row r="17" spans="2:3" ht="15">
      <c r="B17" s="312"/>
      <c r="C17" s="312"/>
    </row>
    <row r="18" spans="2:3" ht="15">
      <c r="B18" s="312"/>
      <c r="C18" s="312"/>
    </row>
  </sheetData>
  <mergeCells count="1">
    <mergeCell ref="B6:C6"/>
  </mergeCells>
  <hyperlinks>
    <hyperlink ref="F1" location="BG!A1" display="BG"/>
  </hyperlinks>
  <pageMargins left="0.7" right="0.7" top="0.75" bottom="0.75" header="0.3" footer="0.3"/>
  <pageSetup orientation="portrait" paperSize="9"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1500-000000000000}">
  <sheetPr codeName="Hoja22"/>
  <dimension ref="A1:G16"/>
  <sheetViews>
    <sheetView zoomScale="90" zoomScaleNormal="90" workbookViewId="0" topLeftCell="A1">
      <selection pane="topLeft" activeCell="A20" sqref="A20"/>
    </sheetView>
  </sheetViews>
  <sheetFormatPr defaultColWidth="11.4242857142857" defaultRowHeight="15"/>
  <cols>
    <col min="1" max="1" width="51.5714285714286" style="109" customWidth="1"/>
    <col min="2" max="3" width="22.7142857142857" style="109" customWidth="1"/>
    <col min="4" max="6" width="11.4285714285714" style="109"/>
    <col min="7" max="7" width="10" style="109" bestFit="1" customWidth="1"/>
    <col min="8" max="9" width="11.4285714285714" style="109"/>
  </cols>
  <sheetData>
    <row r="1" spans="1:7" ht="15">
      <c r="A1" s="109" t="str">
        <f>Indice!C1</f>
        <v>ITTI S.A.E.C.A.</v>
      </c>
      <c r="G1" s="124" t="s">
        <v>101</v>
      </c>
    </row>
    <row r="5" spans="1:4" ht="15">
      <c r="A5" s="211" t="s">
        <v>221</v>
      </c>
      <c r="B5" s="211"/>
      <c r="C5" s="211"/>
      <c r="D5" s="211"/>
    </row>
    <row r="6" spans="1:4" s="30" customFormat="1" ht="15">
      <c r="A6" s="645" t="s">
        <v>198</v>
      </c>
      <c r="B6" s="645"/>
      <c r="C6" s="125"/>
      <c r="D6" s="125"/>
    </row>
    <row r="7" spans="7:7" ht="15">
      <c r="G7" s="30"/>
    </row>
    <row r="8" spans="1:7" ht="15">
      <c r="A8" s="205" t="s">
        <v>59</v>
      </c>
      <c r="B8" s="437" t="s">
        <v>953</v>
      </c>
      <c r="C8" s="437" t="s">
        <v>878</v>
      </c>
      <c r="G8" s="30"/>
    </row>
    <row r="9" spans="1:7" ht="15">
      <c r="A9" s="109" t="s">
        <v>107</v>
      </c>
      <c r="B9" s="312">
        <v>4845113.5760000004</v>
      </c>
      <c r="C9" s="312">
        <v>2700082.9369999999</v>
      </c>
      <c r="G9" s="30"/>
    </row>
    <row r="10" spans="1:7" ht="15">
      <c r="A10" s="109" t="s">
        <v>882</v>
      </c>
      <c r="B10" s="312">
        <v>0</v>
      </c>
      <c r="C10" s="312">
        <v>820.13499999999999</v>
      </c>
      <c r="G10" s="30"/>
    </row>
    <row r="11" spans="1:7" ht="15">
      <c r="A11" s="109" t="s">
        <v>869</v>
      </c>
      <c r="B11" s="312">
        <v>521100.86897000001</v>
      </c>
      <c r="C11" s="312">
        <v>239765.77600000001</v>
      </c>
      <c r="G11" s="30"/>
    </row>
    <row r="12" spans="1:7" ht="15">
      <c r="A12" s="109" t="s">
        <v>2</v>
      </c>
      <c r="B12" s="372">
        <v>5366214.4449700005</v>
      </c>
      <c r="C12" s="372">
        <v>2940668.8479999998</v>
      </c>
      <c r="G12" s="30"/>
    </row>
    <row r="13" spans="2:7" ht="15">
      <c r="B13" s="373"/>
      <c r="G13" s="30"/>
    </row>
    <row r="14" spans="1:7" ht="15">
      <c r="A14" s="312"/>
      <c r="B14" s="312"/>
      <c r="C14" s="373"/>
      <c r="G14" s="30"/>
    </row>
    <row r="15" spans="1:3" ht="15">
      <c r="A15" s="312"/>
      <c r="B15" s="312"/>
      <c r="C15" s="373"/>
    </row>
    <row r="16" spans="1:2" ht="15">
      <c r="A16" s="312"/>
      <c r="B16" s="312"/>
    </row>
  </sheetData>
  <mergeCells count="1">
    <mergeCell ref="A6:B6"/>
  </mergeCells>
  <hyperlinks>
    <hyperlink ref="G1" location="BG!A1" display="BG"/>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1600-000000000000}">
  <sheetPr codeName="Hoja23"/>
  <dimension ref="A1:F12"/>
  <sheetViews>
    <sheetView showGridLines="0" zoomScale="90" zoomScaleNormal="90" workbookViewId="0" topLeftCell="A1">
      <selection pane="topLeft" activeCell="C22" sqref="C22"/>
    </sheetView>
  </sheetViews>
  <sheetFormatPr defaultColWidth="11.4242857142857" defaultRowHeight="15"/>
  <cols>
    <col min="1" max="1" width="30.4285714285714" style="109" bestFit="1" customWidth="1"/>
    <col min="2" max="3" width="22.7142857142857" style="109" customWidth="1"/>
    <col min="4" max="6" width="11.4285714285714" style="109"/>
  </cols>
  <sheetData>
    <row r="1" spans="1:4" ht="15">
      <c r="A1" s="109" t="str">
        <f>Indice!C1</f>
        <v>ITTI S.A.E.C.A.</v>
      </c>
      <c r="D1" s="124" t="s">
        <v>101</v>
      </c>
    </row>
    <row r="4" spans="1:4" ht="15">
      <c r="A4" s="640" t="s">
        <v>212</v>
      </c>
      <c r="B4" s="640"/>
      <c r="C4" s="640"/>
      <c r="D4" s="640"/>
    </row>
    <row r="5" spans="1:1" ht="15">
      <c r="A5" s="188" t="s">
        <v>198</v>
      </c>
    </row>
    <row r="6" spans="3:3" ht="15">
      <c r="C6" s="188"/>
    </row>
    <row r="7" spans="1:3" ht="15">
      <c r="A7" s="646" t="s">
        <v>60</v>
      </c>
      <c r="B7" s="437" t="s">
        <v>953</v>
      </c>
      <c r="C7" s="437" t="s">
        <v>878</v>
      </c>
    </row>
    <row r="8" spans="1:3" ht="15">
      <c r="A8" s="646"/>
      <c r="B8" s="278"/>
      <c r="C8" s="278"/>
    </row>
    <row r="9" spans="1:3" ht="15">
      <c r="A9" s="227" t="s">
        <v>701</v>
      </c>
      <c r="B9" s="312">
        <v>0</v>
      </c>
      <c r="C9" s="312">
        <v>0</v>
      </c>
    </row>
    <row r="10" spans="1:3" ht="15">
      <c r="A10" s="227" t="s">
        <v>702</v>
      </c>
      <c r="B10" s="312">
        <v>108463.925</v>
      </c>
      <c r="C10" s="312">
        <v>0</v>
      </c>
    </row>
    <row r="11" spans="1:3" ht="15">
      <c r="A11" s="109" t="s">
        <v>865</v>
      </c>
      <c r="B11" s="312">
        <v>0</v>
      </c>
      <c r="C11" s="312">
        <v>0</v>
      </c>
    </row>
    <row r="12" spans="1:6" s="91" customFormat="1" ht="15">
      <c r="A12" s="112" t="s">
        <v>2</v>
      </c>
      <c r="B12" s="372">
        <v>108463.925</v>
      </c>
      <c r="C12" s="372">
        <v>0</v>
      </c>
      <c r="D12" s="112"/>
      <c r="E12" s="112"/>
      <c r="F12" s="112"/>
    </row>
  </sheetData>
  <mergeCells count="2">
    <mergeCell ref="A4:D4"/>
    <mergeCell ref="A7:A8"/>
  </mergeCells>
  <hyperlinks>
    <hyperlink ref="D1" location="BG!A1" display="BG"/>
  </hyperlinks>
  <pageMargins left="0.7" right="0.7" top="0.75" bottom="0.75" header="0.3" footer="0.3"/>
  <pageSetup orientation="portrait" paperSize="9"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1700-000000000000}">
  <sheetPr codeName="Hoja24"/>
  <dimension ref="A1:J30"/>
  <sheetViews>
    <sheetView showGridLines="0" zoomScale="90" zoomScaleNormal="90" workbookViewId="0" topLeftCell="A1">
      <selection pane="topLeft" activeCell="A21" sqref="A21"/>
    </sheetView>
  </sheetViews>
  <sheetFormatPr defaultColWidth="11.4242857142857" defaultRowHeight="15"/>
  <cols>
    <col min="1" max="1" width="51.1428571428571" customWidth="1"/>
    <col min="2" max="2" width="17.8571428571429" customWidth="1"/>
    <col min="3" max="3" width="14.8571428571429" bestFit="1" customWidth="1"/>
    <col min="4" max="4" width="3.42857142857143" bestFit="1" customWidth="1"/>
    <col min="5" max="5" width="51.5714285714286" bestFit="1" customWidth="1"/>
    <col min="6" max="7" width="17.1428571428571" customWidth="1"/>
  </cols>
  <sheetData>
    <row r="1" spans="1:4" ht="15">
      <c r="A1" t="str">
        <f>Indice!C1</f>
        <v>ITTI S.A.E.C.A.</v>
      </c>
      <c r="D1" s="123" t="s">
        <v>101</v>
      </c>
    </row>
    <row r="3" spans="1:3" ht="15">
      <c r="A3" s="211" t="s">
        <v>213</v>
      </c>
      <c r="B3" s="211"/>
      <c r="C3" s="211"/>
    </row>
    <row r="4" spans="1:2" ht="15">
      <c r="A4" s="647" t="s">
        <v>198</v>
      </c>
      <c r="B4" s="647"/>
    </row>
    <row r="5" spans="1:7" ht="15">
      <c r="A5" s="11"/>
      <c r="E5" s="11"/>
      <c r="F5" s="204"/>
      <c r="G5" s="204"/>
    </row>
    <row r="6" spans="1:7" ht="15">
      <c r="A6" s="26" t="s">
        <v>56</v>
      </c>
      <c r="B6" s="437" t="s">
        <v>953</v>
      </c>
      <c r="C6" s="437" t="s">
        <v>878</v>
      </c>
      <c r="E6" s="26" t="s">
        <v>692</v>
      </c>
      <c r="F6" s="437" t="s">
        <v>953</v>
      </c>
      <c r="G6" s="437" t="s">
        <v>878</v>
      </c>
    </row>
    <row r="7" spans="1:7" ht="15">
      <c r="A7" s="27" t="s">
        <v>18</v>
      </c>
      <c r="B7" s="9">
        <v>0</v>
      </c>
      <c r="C7" s="9">
        <v>0</v>
      </c>
      <c r="E7" s="212" t="s">
        <v>896</v>
      </c>
      <c r="F7" s="9">
        <v>0</v>
      </c>
      <c r="G7" s="9">
        <v>0</v>
      </c>
    </row>
    <row r="8" spans="1:7" ht="15">
      <c r="A8" s="27" t="s">
        <v>757</v>
      </c>
      <c r="B8" s="9">
        <v>488760.47499999998</v>
      </c>
      <c r="C8" s="9">
        <v>0</v>
      </c>
      <c r="E8" s="212" t="s">
        <v>760</v>
      </c>
      <c r="F8" s="9">
        <v>452634.35800000001</v>
      </c>
      <c r="G8" s="9">
        <v>1100000</v>
      </c>
    </row>
    <row r="9" spans="1:7" ht="15">
      <c r="A9" s="11" t="s">
        <v>758</v>
      </c>
      <c r="B9" s="9">
        <v>0</v>
      </c>
      <c r="C9" s="9">
        <v>0</v>
      </c>
      <c r="E9" s="27" t="s">
        <v>757</v>
      </c>
      <c r="F9" s="9">
        <v>0</v>
      </c>
      <c r="G9" s="9">
        <v>20698733.938000001</v>
      </c>
    </row>
    <row r="10" spans="1:7" ht="15.75" thickBot="1">
      <c r="A10" s="11" t="s">
        <v>759</v>
      </c>
      <c r="B10" s="9">
        <v>3021193.23153</v>
      </c>
      <c r="C10" s="9">
        <v>0</v>
      </c>
      <c r="E10" s="29" t="s">
        <v>16</v>
      </c>
      <c r="F10" s="25">
        <v>452634.35800000001</v>
      </c>
      <c r="G10" s="25">
        <v>21798733.938000001</v>
      </c>
    </row>
    <row r="11" spans="1:7" ht="15.75" thickTop="1">
      <c r="A11" s="212" t="s">
        <v>760</v>
      </c>
      <c r="B11" s="9">
        <v>481207.26500000001</v>
      </c>
      <c r="C11" s="9">
        <v>5826811.0760000004</v>
      </c>
      <c r="E11" s="29"/>
      <c r="F11" s="11"/>
      <c r="G11" s="18"/>
    </row>
    <row r="12" spans="1:3" ht="15.75" thickBot="1">
      <c r="A12" s="29" t="s">
        <v>16</v>
      </c>
      <c r="B12" s="25">
        <v>3991160.9715300002</v>
      </c>
      <c r="C12" s="67">
        <v>5826811.0760000004</v>
      </c>
    </row>
    <row r="13" spans="1:6" ht="15.75" thickTop="1">
      <c r="A13" s="29"/>
      <c r="B13" s="68"/>
      <c r="C13" s="69"/>
      <c r="D13" s="30"/>
      <c r="F13" s="455"/>
    </row>
    <row r="14" spans="1:7" s="30" customFormat="1" ht="15">
      <c r="A14"/>
      <c r="B14"/>
      <c r="C14"/>
      <c r="E14"/>
      <c r="F14"/>
      <c r="G14"/>
    </row>
    <row r="15" spans="1:7" s="30" customFormat="1" ht="15">
      <c r="A15"/>
      <c r="B15" s="424"/>
      <c r="C15"/>
      <c r="D15"/>
      <c r="E15"/>
      <c r="F15"/>
      <c r="G15"/>
    </row>
    <row r="16" spans="1:7" s="30" customFormat="1" ht="15">
      <c r="A16"/>
      <c r="B16"/>
      <c r="C16"/>
      <c r="D16"/>
      <c r="E16"/>
      <c r="F16"/>
      <c r="G16"/>
    </row>
    <row r="17" spans="1:3" ht="15">
      <c r="A17" s="313"/>
      <c r="B17" s="313"/>
      <c r="C17" s="424"/>
    </row>
    <row r="18" spans="1:3" ht="15">
      <c r="A18" s="313"/>
      <c r="B18" s="313"/>
      <c r="C18" s="424"/>
    </row>
    <row r="19" spans="1:3" ht="15">
      <c r="A19" s="313"/>
      <c r="B19" s="313"/>
      <c r="C19" s="424"/>
    </row>
    <row r="20" spans="1:3" ht="15">
      <c r="A20" s="313"/>
      <c r="B20" s="313"/>
      <c r="C20" s="424"/>
    </row>
    <row r="25" spans="5:10" s="91" customFormat="1" ht="15">
      <c r="E25"/>
      <c r="F25"/>
      <c r="G25"/>
      <c r="I25"/>
      <c r="J25"/>
    </row>
    <row r="26" spans="5:7" ht="15">
      <c r="E26" s="91"/>
      <c r="F26" s="91"/>
      <c r="G26" s="91"/>
    </row>
    <row r="30" spans="9:10" ht="15">
      <c r="I30" s="91"/>
      <c r="J30" s="91"/>
    </row>
    <row r="38" ht="14.25" customHeight="1"/>
  </sheetData>
  <mergeCells count="1">
    <mergeCell ref="A4:B4"/>
  </mergeCells>
  <hyperlinks>
    <hyperlink ref="D1" location="BG!A1" display="BG"/>
  </hyperlinks>
  <printOptions horizontalCentered="1"/>
  <pageMargins left="0.708661417322835" right="0.708661417322835" top="0.748031496062992" bottom="0.748031496062992" header="0.31496062992126" footer="0.31496062992126"/>
  <pageSetup orientation="portrait" paperSize="5" scale="80"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1800-000000000000}">
  <sheetPr codeName="Hoja25"/>
  <dimension ref="A1:F18"/>
  <sheetViews>
    <sheetView showGridLines="0" zoomScale="90" zoomScaleNormal="90" workbookViewId="0" topLeftCell="A1">
      <selection pane="topLeft" activeCell="A22" sqref="A22"/>
    </sheetView>
  </sheetViews>
  <sheetFormatPr defaultColWidth="11.4242857142857" defaultRowHeight="15"/>
  <cols>
    <col min="1" max="1" width="38.2857142857143" customWidth="1"/>
    <col min="2" max="2" width="19.5714285714286" customWidth="1"/>
    <col min="3" max="3" width="17.8571428571429" customWidth="1"/>
    <col min="4" max="4" width="15.4285714285714" customWidth="1"/>
    <col min="5" max="5" width="19.4285714285714" bestFit="1" customWidth="1"/>
    <col min="6" max="6" width="14.5714285714286" customWidth="1"/>
  </cols>
  <sheetData>
    <row r="1" spans="1:4" ht="15">
      <c r="A1" t="str">
        <f>Indice!C1</f>
        <v>ITTI S.A.E.C.A.</v>
      </c>
      <c r="D1" s="123" t="s">
        <v>101</v>
      </c>
    </row>
    <row r="4" spans="1:6" ht="15">
      <c r="A4" s="640" t="s">
        <v>215</v>
      </c>
      <c r="B4" s="640"/>
      <c r="C4" s="640"/>
      <c r="D4" s="640"/>
      <c r="E4" s="185"/>
      <c r="F4" s="185"/>
    </row>
    <row r="6" spans="1:3" ht="15">
      <c r="A6" t="s">
        <v>703</v>
      </c>
      <c r="B6" s="437" t="s">
        <v>953</v>
      </c>
      <c r="C6" s="437" t="s">
        <v>878</v>
      </c>
    </row>
    <row r="7" spans="1:3" ht="15">
      <c r="A7" t="s">
        <v>704</v>
      </c>
      <c r="B7" s="313">
        <v>100000000</v>
      </c>
      <c r="C7" s="313">
        <v>50000000</v>
      </c>
    </row>
    <row r="8" spans="1:3" ht="15">
      <c r="A8" t="s">
        <v>707</v>
      </c>
      <c r="B8" s="313">
        <v>64966000</v>
      </c>
      <c r="C8" s="313">
        <v>50000000</v>
      </c>
    </row>
    <row r="9" spans="1:3" ht="15">
      <c r="A9" t="s">
        <v>706</v>
      </c>
      <c r="B9" s="339">
        <v>64966</v>
      </c>
      <c r="C9" s="339">
        <v>50000</v>
      </c>
    </row>
    <row r="10" spans="1:3" ht="15">
      <c r="A10" s="519" t="s">
        <v>705</v>
      </c>
      <c r="B10" s="520">
        <v>1000</v>
      </c>
      <c r="C10" s="520">
        <v>1000</v>
      </c>
    </row>
    <row r="11" spans="1:3" s="91" customFormat="1" ht="15">
      <c r="A11" s="91" t="s">
        <v>2</v>
      </c>
      <c r="B11" s="341">
        <v>64966000</v>
      </c>
      <c r="C11" s="341">
        <v>50000000</v>
      </c>
    </row>
    <row r="14" spans="1:4" ht="15">
      <c r="A14" s="648" t="s">
        <v>761</v>
      </c>
      <c r="B14" s="648"/>
      <c r="C14" s="648"/>
      <c r="D14" s="648"/>
    </row>
    <row r="16" spans="1:3" ht="15">
      <c r="A16" t="s">
        <v>703</v>
      </c>
      <c r="B16" s="437" t="s">
        <v>953</v>
      </c>
      <c r="C16" s="437" t="s">
        <v>878</v>
      </c>
    </row>
    <row r="17" spans="1:3" ht="15">
      <c r="A17" t="s">
        <v>762</v>
      </c>
      <c r="B17" s="314">
        <v>1661.55</v>
      </c>
      <c r="C17" s="314">
        <v>8847616.5490000006</v>
      </c>
    </row>
    <row r="18" spans="1:3" s="91" customFormat="1" ht="15">
      <c r="A18" s="91" t="s">
        <v>2</v>
      </c>
      <c r="B18" s="341">
        <v>1661.55</v>
      </c>
      <c r="C18" s="341">
        <v>8847616.5490000006</v>
      </c>
    </row>
  </sheetData>
  <mergeCells count="2">
    <mergeCell ref="A4:D4"/>
    <mergeCell ref="A14:D14"/>
  </mergeCells>
  <hyperlinks>
    <hyperlink ref="D1" location="BG!A1" display="BG"/>
  </hyperlinks>
  <pageMargins left="0.708661417322835" right="0.708661417322835" top="0.748031496062992" bottom="0.748031496062992" header="0.31496062992126" footer="0.31496062992126"/>
  <pageSetup orientation="portrait" paperSize="9" scale="80"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1900-000000000000}">
  <sheetPr codeName="Hoja26"/>
  <dimension ref="A1:K33"/>
  <sheetViews>
    <sheetView showGridLines="0" zoomScale="90" zoomScaleNormal="90" workbookViewId="0" topLeftCell="A13">
      <selection pane="topLeft" activeCell="I7" sqref="I7"/>
    </sheetView>
  </sheetViews>
  <sheetFormatPr defaultColWidth="11.4242857142857" defaultRowHeight="15"/>
  <cols>
    <col min="1" max="1" width="24.8571428571429" style="109" customWidth="1"/>
    <col min="2" max="2" width="18.5714285714286" style="109" customWidth="1"/>
    <col min="3" max="3" width="16.7142857142857" style="109" customWidth="1"/>
    <col min="4" max="10" width="11.4285714285714" style="109"/>
  </cols>
  <sheetData>
    <row r="1" spans="1:6" ht="15">
      <c r="A1" s="109" t="str">
        <f>Indice!C1</f>
        <v>ITTI S.A.E.C.A.</v>
      </c>
      <c r="F1" s="124" t="s">
        <v>101</v>
      </c>
    </row>
    <row r="3" spans="10:10" ht="15">
      <c r="J3" s="30"/>
    </row>
    <row r="4" spans="1:10" ht="15">
      <c r="A4" s="640" t="s">
        <v>216</v>
      </c>
      <c r="B4" s="640"/>
      <c r="C4" s="640"/>
      <c r="D4" s="640"/>
      <c r="E4" s="640"/>
      <c r="F4" s="640"/>
      <c r="G4" s="127"/>
      <c r="H4" s="127"/>
      <c r="I4" s="127"/>
      <c r="J4" s="30"/>
    </row>
    <row r="5" spans="10:10" ht="15">
      <c r="J5" s="30"/>
    </row>
    <row r="6" spans="2:10" ht="15">
      <c r="B6" s="644" t="s">
        <v>198</v>
      </c>
      <c r="C6" s="644"/>
      <c r="J6" s="30"/>
    </row>
    <row r="7" spans="2:10" ht="15">
      <c r="B7" s="437" t="s">
        <v>953</v>
      </c>
      <c r="C7" s="437" t="s">
        <v>878</v>
      </c>
      <c r="J7" s="30"/>
    </row>
    <row r="8" spans="1:11" ht="15">
      <c r="A8" s="228" t="s">
        <v>109</v>
      </c>
      <c r="B8" s="315">
        <v>7821588.8689999999</v>
      </c>
      <c r="C8" s="315">
        <v>1406777.007</v>
      </c>
      <c r="J8" s="30"/>
      <c r="K8" s="473"/>
    </row>
    <row r="9" spans="1:11" ht="15">
      <c r="A9" s="112"/>
      <c r="J9" s="30"/>
      <c r="K9" s="108"/>
    </row>
    <row r="10" spans="1:11" ht="15">
      <c r="A10" s="112"/>
      <c r="J10" s="30"/>
      <c r="K10" s="108"/>
    </row>
    <row r="11" spans="1:11" ht="15">
      <c r="A11" s="112"/>
      <c r="J11" s="30"/>
      <c r="K11" s="108"/>
    </row>
    <row r="12" spans="1:11" ht="15">
      <c r="A12" s="228" t="s">
        <v>110</v>
      </c>
      <c r="B12" s="315">
        <v>3154744.327</v>
      </c>
      <c r="C12" s="315">
        <v>785107.90599999996</v>
      </c>
      <c r="J12" s="30"/>
      <c r="K12" s="108"/>
    </row>
    <row r="13" spans="1:11" ht="15">
      <c r="A13" s="112"/>
      <c r="J13" s="30"/>
      <c r="K13" s="108"/>
    </row>
    <row r="14" spans="1:11" ht="15">
      <c r="A14" s="112"/>
      <c r="J14" s="30"/>
      <c r="K14" s="108"/>
    </row>
    <row r="15" spans="1:11" ht="15">
      <c r="A15" s="112"/>
      <c r="K15" s="108"/>
    </row>
    <row r="16" spans="1:11" ht="15">
      <c r="A16" s="228" t="s">
        <v>111</v>
      </c>
      <c r="B16" s="315"/>
      <c r="C16" s="315"/>
      <c r="K16" s="108"/>
    </row>
    <row r="17" spans="1:11" ht="15">
      <c r="A17" s="112"/>
      <c r="K17" s="108"/>
    </row>
    <row r="18" spans="1:11" ht="15">
      <c r="A18" s="112"/>
      <c r="K18" s="108"/>
    </row>
    <row r="19" spans="1:11" ht="15">
      <c r="A19" s="112"/>
      <c r="K19" s="108"/>
    </row>
    <row r="20" spans="1:11" ht="15">
      <c r="A20" s="228" t="s">
        <v>112</v>
      </c>
      <c r="B20" s="315">
        <v>2705349.6189999999</v>
      </c>
      <c r="C20" s="315">
        <v>353257.63500000001</v>
      </c>
      <c r="K20" s="108"/>
    </row>
    <row r="21" spans="1:11" ht="15">
      <c r="A21" s="112"/>
      <c r="B21" s="414"/>
      <c r="C21" s="414"/>
      <c r="K21" s="108"/>
    </row>
    <row r="22" spans="1:11" ht="15">
      <c r="A22" s="109" t="s">
        <v>763</v>
      </c>
      <c r="B22" s="312">
        <v>2705349.6189999999</v>
      </c>
      <c r="C22" s="312">
        <v>353257.63500000001</v>
      </c>
      <c r="K22" s="108"/>
    </row>
    <row r="23" spans="11:11" ht="15">
      <c r="K23" s="108"/>
    </row>
    <row r="24" spans="11:11" ht="15">
      <c r="K24" s="108"/>
    </row>
    <row r="25" spans="11:11" ht="15">
      <c r="K25" s="108"/>
    </row>
    <row r="26" spans="11:11" ht="15">
      <c r="K26" s="108"/>
    </row>
    <row r="27" spans="11:11" ht="15">
      <c r="K27" s="108"/>
    </row>
    <row r="28" spans="1:11" ht="15">
      <c r="A28" s="228" t="s">
        <v>934</v>
      </c>
      <c r="B28" s="315">
        <v>0</v>
      </c>
      <c r="C28" s="315">
        <v>0</v>
      </c>
      <c r="K28" s="108"/>
    </row>
    <row r="29" spans="1:11" ht="15">
      <c r="A29" s="112"/>
      <c r="B29" s="414"/>
      <c r="C29" s="414"/>
      <c r="K29" s="108"/>
    </row>
    <row r="30" spans="1:11" ht="15">
      <c r="A30" s="109" t="s">
        <v>763</v>
      </c>
      <c r="B30" s="312">
        <v>0</v>
      </c>
      <c r="C30" s="312">
        <v>0</v>
      </c>
      <c r="K30" s="108"/>
    </row>
    <row r="31" spans="11:11" ht="15">
      <c r="K31" s="108"/>
    </row>
    <row r="32" spans="11:11" ht="15">
      <c r="K32" s="108"/>
    </row>
    <row r="33" spans="11:11" ht="15">
      <c r="K33" s="108"/>
    </row>
  </sheetData>
  <mergeCells count="2">
    <mergeCell ref="A4:F4"/>
    <mergeCell ref="B6:C6"/>
  </mergeCells>
  <hyperlinks>
    <hyperlink ref="F1" location="BG!A1" display="BG"/>
  </hyperlinks>
  <pageMargins left="0.7" right="0.7" top="0.75" bottom="0.75" header="0.3" footer="0.3"/>
  <pageSetup orientation="portrait" paperSize="9" r:id="rId2"/>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1A00-000000000000}">
  <sheetPr codeName="Hoja27"/>
  <dimension ref="A1:F8"/>
  <sheetViews>
    <sheetView zoomScale="90" zoomScaleNormal="90" workbookViewId="0" topLeftCell="A1">
      <selection pane="topLeft" activeCell="A23" sqref="A23"/>
    </sheetView>
  </sheetViews>
  <sheetFormatPr defaultColWidth="11.4242857142857" defaultRowHeight="15"/>
  <cols>
    <col min="1" max="1" width="34.4285714285714" style="30" customWidth="1"/>
    <col min="2" max="3" width="19" style="30" customWidth="1"/>
    <col min="4" max="25" width="11.4285714285714" style="30"/>
  </cols>
  <sheetData>
    <row r="1" spans="1:6" ht="15">
      <c r="A1" s="30" t="str">
        <f>Indice!C1</f>
        <v>ITTI S.A.E.C.A.</v>
      </c>
      <c r="F1" s="128" t="s">
        <v>101</v>
      </c>
    </row>
    <row r="4" spans="1:6" ht="15">
      <c r="A4" s="211" t="s">
        <v>807</v>
      </c>
      <c r="B4" s="211"/>
      <c r="C4" s="211"/>
      <c r="D4" s="211"/>
      <c r="E4" s="185"/>
      <c r="F4" s="186"/>
    </row>
    <row r="6" spans="2:3" ht="15">
      <c r="B6" s="644" t="s">
        <v>198</v>
      </c>
      <c r="C6" s="644"/>
    </row>
    <row r="7" spans="2:3" ht="15">
      <c r="B7" s="437" t="s">
        <v>953</v>
      </c>
      <c r="C7" s="437" t="s">
        <v>878</v>
      </c>
    </row>
    <row r="8" spans="1:1" ht="15">
      <c r="A8" s="129" t="s">
        <v>61</v>
      </c>
    </row>
  </sheetData>
  <mergeCells count="1">
    <mergeCell ref="B6:C6"/>
  </mergeCells>
  <hyperlinks>
    <hyperlink ref="F1" location="BG!A1" display="BG"/>
  </hyperlinks>
  <pageMargins left="0.7" right="0.7" top="0.75" bottom="0.75" header="0.3" footer="0.3"/>
  <pageSetup orientation="portrait" paperSize="9" r:id="rId2"/>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1B00-000000000000}">
  <sheetPr codeName="Hoja28"/>
  <dimension ref="A1:Z19"/>
  <sheetViews>
    <sheetView zoomScale="90" zoomScaleNormal="90" workbookViewId="0" topLeftCell="A1">
      <selection pane="topLeft" activeCell="F1" sqref="F1"/>
    </sheetView>
  </sheetViews>
  <sheetFormatPr defaultColWidth="11.4242857142857" defaultRowHeight="15"/>
  <cols>
    <col min="1" max="1" width="40.7142857142857" style="30" customWidth="1"/>
    <col min="2" max="3" width="19" style="30" customWidth="1"/>
    <col min="4" max="26" width="11.4285714285714" style="30"/>
  </cols>
  <sheetData>
    <row r="1" spans="1:6" ht="15">
      <c r="A1" s="30" t="str">
        <f>Indice!C1</f>
        <v>ITTI S.A.E.C.A.</v>
      </c>
      <c r="F1" s="128" t="s">
        <v>101</v>
      </c>
    </row>
    <row r="5" spans="1:6" ht="15">
      <c r="A5" s="211" t="s">
        <v>217</v>
      </c>
      <c r="B5" s="211"/>
      <c r="C5" s="211"/>
      <c r="D5" s="211"/>
      <c r="E5" s="211"/>
      <c r="F5" s="211"/>
    </row>
    <row r="6" spans="1:2" ht="15">
      <c r="A6" s="645" t="s">
        <v>198</v>
      </c>
      <c r="B6" s="645"/>
    </row>
    <row r="8" spans="1:3" ht="15">
      <c r="A8" s="129"/>
      <c r="B8" s="437" t="s">
        <v>953</v>
      </c>
      <c r="C8" s="437" t="s">
        <v>878</v>
      </c>
    </row>
    <row r="9" spans="1:3" ht="15">
      <c r="A9" s="30" t="s">
        <v>113</v>
      </c>
      <c r="B9" s="316">
        <v>16560440.253000001</v>
      </c>
      <c r="C9" s="316">
        <v>0</v>
      </c>
    </row>
    <row r="10" spans="1:3" ht="15">
      <c r="A10" s="30" t="s">
        <v>115</v>
      </c>
      <c r="B10" s="316">
        <v>22401262.521397978</v>
      </c>
      <c r="C10" s="316">
        <v>22054227.471999999</v>
      </c>
    </row>
    <row r="11" spans="1:26" s="91" customFormat="1" ht="15">
      <c r="A11" s="129" t="s">
        <v>202</v>
      </c>
      <c r="B11" s="542">
        <f>SUM(B9:B10)</f>
        <v>38961702.774397977</v>
      </c>
      <c r="C11" s="542">
        <v>22054227.471999999</v>
      </c>
      <c r="D11" s="129"/>
      <c r="E11" s="129"/>
      <c r="F11" s="129"/>
      <c r="G11" s="129"/>
      <c r="H11" s="129"/>
      <c r="I11" s="129"/>
      <c r="J11" s="129"/>
      <c r="K11" s="129"/>
      <c r="L11" s="129"/>
      <c r="M11" s="129"/>
      <c r="N11" s="129"/>
      <c r="O11" s="129"/>
      <c r="P11" s="129"/>
      <c r="Q11" s="129"/>
      <c r="R11" s="129"/>
      <c r="S11" s="129"/>
      <c r="T11" s="129"/>
      <c r="U11" s="129"/>
      <c r="V11" s="129"/>
      <c r="W11" s="129"/>
      <c r="X11" s="129"/>
      <c r="Y11" s="129"/>
      <c r="Z11" s="129"/>
    </row>
    <row r="12" spans="2:3" ht="15">
      <c r="B12" s="316"/>
      <c r="C12" s="316"/>
    </row>
    <row r="19" spans="6:6" ht="15">
      <c r="F19" s="316"/>
    </row>
  </sheetData>
  <mergeCells count="1">
    <mergeCell ref="A6:B6"/>
  </mergeCells>
  <hyperlinks>
    <hyperlink ref="F1" location="BG!A1" display="BG"/>
  </hyperlinks>
  <pageMargins left="0.7" right="0.7" top="0.75" bottom="0.75" header="0.3" footer="0.3"/>
  <pageSetup orientation="portrait" paperSize="9"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1C00-000000000000}">
  <sheetPr codeName="Hoja29"/>
  <dimension ref="A1:F9"/>
  <sheetViews>
    <sheetView zoomScale="90" zoomScaleNormal="90" workbookViewId="0" topLeftCell="A1">
      <selection pane="topLeft" activeCell="A19" sqref="A19"/>
    </sheetView>
  </sheetViews>
  <sheetFormatPr defaultColWidth="11.4242857142857" defaultRowHeight="15"/>
  <cols>
    <col min="1" max="1" width="40.7142857142857" style="30" customWidth="1"/>
    <col min="2" max="3" width="19" style="30" customWidth="1"/>
    <col min="4" max="6" width="11.4285714285714" style="30"/>
    <col min="7" max="34" width="11.4285714285714" style="109"/>
  </cols>
  <sheetData>
    <row r="1" spans="1:6" ht="15">
      <c r="A1" s="30" t="str">
        <f>Indice!C1</f>
        <v>ITTI S.A.E.C.A.</v>
      </c>
      <c r="F1" s="128" t="s">
        <v>101</v>
      </c>
    </row>
    <row r="4" spans="1:6" ht="15">
      <c r="A4" s="211" t="s">
        <v>218</v>
      </c>
      <c r="B4" s="211"/>
      <c r="C4" s="211"/>
      <c r="D4" s="211"/>
      <c r="E4" s="185"/>
      <c r="F4" s="186"/>
    </row>
    <row r="5" spans="1:2" ht="15">
      <c r="A5" s="645" t="s">
        <v>198</v>
      </c>
      <c r="B5" s="645"/>
    </row>
    <row r="7" spans="1:3" ht="15">
      <c r="A7" s="129"/>
      <c r="B7" s="437" t="s">
        <v>953</v>
      </c>
      <c r="C7" s="437" t="s">
        <v>878</v>
      </c>
    </row>
    <row r="8" spans="1:3" ht="15">
      <c r="A8" s="30" t="s">
        <v>74</v>
      </c>
      <c r="B8" s="316">
        <v>0</v>
      </c>
      <c r="C8" s="316">
        <v>0</v>
      </c>
    </row>
    <row r="9" spans="2:3" ht="15">
      <c r="B9" s="316"/>
      <c r="C9" s="316"/>
    </row>
  </sheetData>
  <mergeCells count="1">
    <mergeCell ref="A5:B5"/>
  </mergeCells>
  <hyperlinks>
    <hyperlink ref="F1" location="BG!A1" display="BG"/>
  </hyperlinks>
  <pageMargins left="0.7" right="0.7" top="0.75" bottom="0.75" header="0.3" footer="0.3"/>
  <pageSetup orientation="portrait" paperSize="9"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0200-000000000000}">
  <sheetPr codeName="Hoja3"/>
  <dimension ref="A1:J71"/>
  <sheetViews>
    <sheetView showGridLines="0" zoomScale="85" zoomScaleNormal="85" zoomScaleSheetLayoutView="70" workbookViewId="0" topLeftCell="A12">
      <selection pane="topLeft" activeCell="C15" sqref="C15:C19"/>
    </sheetView>
  </sheetViews>
  <sheetFormatPr defaultColWidth="11.4242857142857" defaultRowHeight="12.75"/>
  <cols>
    <col min="1" max="1" width="73.8571428571429" style="2" customWidth="1"/>
    <col min="2" max="2" width="12.7142857142857" style="159" customWidth="1"/>
    <col min="3" max="3" width="25.4285714285714" style="319" customWidth="1"/>
    <col min="4" max="4" width="24.7142857142857" style="319" customWidth="1"/>
    <col min="5" max="5" width="15.4285714285714" style="2" bestFit="1" customWidth="1"/>
    <col min="6" max="6" width="13.7142857142857" style="2" bestFit="1" customWidth="1"/>
    <col min="7" max="9" width="11.4285714285714" style="2"/>
    <col min="10" max="10" width="14.4285714285714" style="2" bestFit="1" customWidth="1"/>
    <col min="11" max="16384" width="11.4285714285714" style="2"/>
  </cols>
  <sheetData>
    <row r="1" spans="1:4" ht="15">
      <c r="A1" s="2" t="str">
        <f>Indice!C1</f>
        <v>ITTI S.A.E.C.A.</v>
      </c>
      <c r="B1" s="160" t="s">
        <v>258</v>
      </c>
      <c r="D1" s="319" t="s">
        <v>41</v>
      </c>
    </row>
    <row r="4" spans="1:1" ht="12.75">
      <c r="A4" s="2" t="s">
        <v>41</v>
      </c>
    </row>
    <row r="6" spans="1:3" ht="12.75">
      <c r="A6" s="31"/>
      <c r="B6" s="164"/>
      <c r="C6" s="320"/>
    </row>
    <row r="7" spans="1:4" ht="12.75">
      <c r="A7" s="570" t="s">
        <v>190</v>
      </c>
      <c r="B7" s="570"/>
      <c r="C7" s="570"/>
      <c r="D7" s="570"/>
    </row>
    <row r="8" spans="1:4" ht="12.75">
      <c r="A8" s="570" t="str">
        <f>IFERROR(IF(Indice!B6="","Al dia... de mes… de año 2XX2…","Al "&amp;DAY(Indice!B6)&amp;" de "&amp;VLOOKUP(MONTH(Indice!B6),Indice!S:T,2,0)&amp;" de "&amp;YEAR(Indice!B6)),"Al dia... de mes… de año 2XX2…")</f>
        <v>Al 30 de Septiembre de 2022</v>
      </c>
      <c r="B8" s="570"/>
      <c r="C8" s="570"/>
      <c r="D8" s="570"/>
    </row>
    <row r="9" spans="1:4" ht="12.75">
      <c r="A9" s="576" t="s">
        <v>191</v>
      </c>
      <c r="B9" s="576"/>
      <c r="C9" s="576"/>
      <c r="D9" s="576"/>
    </row>
    <row r="10" spans="1:4" ht="12.75">
      <c r="A10" s="576" t="s">
        <v>166</v>
      </c>
      <c r="B10" s="576"/>
      <c r="C10" s="576"/>
      <c r="D10" s="576"/>
    </row>
    <row r="11" spans="1:2" ht="12.75">
      <c r="A11" s="92"/>
      <c r="B11" s="174"/>
    </row>
    <row r="12" spans="1:10" ht="15">
      <c r="A12" s="96"/>
      <c r="B12" s="161" t="s">
        <v>134</v>
      </c>
      <c r="C12" s="511" t="s">
        <v>953</v>
      </c>
      <c r="D12" s="511" t="s">
        <v>954</v>
      </c>
      <c r="E12" s="44"/>
      <c r="F12" s="412"/>
      <c r="G12" s="402"/>
      <c r="I12" s="402"/>
      <c r="J12" s="402"/>
    </row>
    <row r="13" spans="1:10" ht="15">
      <c r="A13" t="s">
        <v>857</v>
      </c>
      <c r="B13" s="173">
        <v>25</v>
      </c>
      <c r="C13" s="319">
        <v>251039847.0742</v>
      </c>
      <c r="D13" s="319">
        <v>37381809.906000003</v>
      </c>
      <c r="E13" s="44"/>
      <c r="F13" s="412"/>
      <c r="I13" s="402"/>
      <c r="J13" s="402"/>
    </row>
    <row r="14" spans="1:6" ht="15">
      <c r="A14" t="s">
        <v>858</v>
      </c>
      <c r="B14" s="173">
        <v>26</v>
      </c>
      <c r="C14" s="319">
        <v>-155145455.89309099</v>
      </c>
      <c r="D14" s="319">
        <v>-4471994.0810000002</v>
      </c>
      <c r="E14" s="44"/>
      <c r="F14" s="412"/>
    </row>
    <row r="15" spans="1:6" ht="15">
      <c r="A15" s="327" t="s">
        <v>63</v>
      </c>
      <c r="B15" s="161"/>
      <c r="C15" s="321">
        <f>SUM(C13:C14)</f>
        <v>95894391.181109011</v>
      </c>
      <c r="D15" s="509">
        <v>32909815.825000003</v>
      </c>
      <c r="E15" s="49"/>
      <c r="F15" s="412"/>
    </row>
    <row r="16" spans="1:6" ht="15">
      <c r="A16" t="s">
        <v>167</v>
      </c>
      <c r="B16" s="173">
        <v>27</v>
      </c>
      <c r="C16" s="319">
        <v>-444238</v>
      </c>
      <c r="D16" s="319">
        <v>-123335.77999999998</v>
      </c>
      <c r="E16" s="49"/>
      <c r="F16" s="412"/>
    </row>
    <row r="17" spans="1:7" ht="15">
      <c r="A17" t="s">
        <v>169</v>
      </c>
      <c r="B17" s="173">
        <v>27</v>
      </c>
      <c r="C17" s="319">
        <f>-'Nota 27'!C47</f>
        <v>-27541960.266063996</v>
      </c>
      <c r="D17" s="319">
        <v>-6881171.2340000002</v>
      </c>
      <c r="E17" s="49">
        <v>27986198</v>
      </c>
      <c r="F17" s="412"/>
      <c r="G17" s="402"/>
    </row>
    <row r="18" spans="1:7" ht="15">
      <c r="A18" t="s">
        <v>965</v>
      </c>
      <c r="B18" s="173">
        <v>28</v>
      </c>
      <c r="C18" s="319">
        <v>-7210957.9749999996</v>
      </c>
      <c r="D18" s="508">
        <v>-4035109.3900000001</v>
      </c>
      <c r="E18" s="49"/>
      <c r="F18" s="412"/>
      <c r="G18" s="402"/>
    </row>
    <row r="19" spans="1:7" ht="15">
      <c r="A19" t="s">
        <v>171</v>
      </c>
      <c r="B19" s="173">
        <v>28</v>
      </c>
      <c r="C19" s="319">
        <v>-8973347.4485400002</v>
      </c>
      <c r="D19" s="508">
        <v>35772.76200000001</v>
      </c>
      <c r="E19" s="49"/>
      <c r="F19" s="412"/>
      <c r="G19" s="402"/>
    </row>
    <row r="20" spans="1:7" ht="15">
      <c r="A20" s="327" t="s">
        <v>118</v>
      </c>
      <c r="B20" s="161"/>
      <c r="C20" s="321">
        <f>SUM(C15:C19)</f>
        <v>51723887.491505019</v>
      </c>
      <c r="D20" s="321">
        <v>21905972.182999998</v>
      </c>
      <c r="E20" s="49"/>
      <c r="F20" s="412"/>
      <c r="G20" s="402"/>
    </row>
    <row r="21" spans="1:7" ht="15">
      <c r="A21" t="s">
        <v>795</v>
      </c>
      <c r="B21" s="173">
        <v>29</v>
      </c>
      <c r="C21" s="319">
        <v>-25982821.64996</v>
      </c>
      <c r="D21" s="508">
        <v>-4482259.8230000008</v>
      </c>
      <c r="E21" s="49"/>
      <c r="F21" s="412"/>
      <c r="G21" s="402"/>
    </row>
    <row r="22" spans="1:7" ht="15">
      <c r="A22" t="s">
        <v>766</v>
      </c>
      <c r="B22" s="173">
        <v>29</v>
      </c>
      <c r="C22" s="319">
        <v>-1550869.469</v>
      </c>
      <c r="D22" s="508">
        <v>943367.48699999996</v>
      </c>
      <c r="E22" s="44"/>
      <c r="F22" s="412"/>
      <c r="G22" s="402"/>
    </row>
    <row r="23" spans="1:6" ht="12.75">
      <c r="A23" s="19" t="s">
        <v>54</v>
      </c>
      <c r="B23" s="326"/>
      <c r="C23" s="322">
        <f>SUM(C21:C22)</f>
        <v>-27533691.118960001</v>
      </c>
      <c r="D23" s="322">
        <v>-3538892.3360000011</v>
      </c>
      <c r="E23" s="49"/>
      <c r="F23" s="412"/>
    </row>
    <row r="24" spans="1:6" ht="15">
      <c r="A24" t="s">
        <v>121</v>
      </c>
      <c r="B24" s="173">
        <v>30</v>
      </c>
      <c r="C24" s="319">
        <v>511491.73700000002</v>
      </c>
      <c r="D24" s="508">
        <v>0</v>
      </c>
      <c r="E24" s="49"/>
      <c r="F24" s="412"/>
    </row>
    <row r="25" spans="1:6" ht="15">
      <c r="A25" s="327" t="s">
        <v>284</v>
      </c>
      <c r="B25" s="161"/>
      <c r="C25" s="321">
        <f>SUM(C23:C24)+C20</f>
        <v>24701688.109545019</v>
      </c>
      <c r="D25" s="321">
        <v>18367079.846999995</v>
      </c>
      <c r="E25" s="49"/>
      <c r="F25" s="412"/>
    </row>
    <row r="26" spans="1:6" ht="15">
      <c r="A26" t="s">
        <v>122</v>
      </c>
      <c r="B26" s="173">
        <v>31</v>
      </c>
      <c r="C26" s="319">
        <v>0</v>
      </c>
      <c r="D26" s="508">
        <v>0</v>
      </c>
      <c r="E26" s="49"/>
      <c r="F26" s="412"/>
    </row>
    <row r="27" spans="1:6" ht="15">
      <c r="A27" s="327" t="s">
        <v>67</v>
      </c>
      <c r="B27" s="161"/>
      <c r="C27" s="321">
        <f>+C25</f>
        <v>24701688.109545019</v>
      </c>
      <c r="D27" s="509">
        <v>18367079.847000003</v>
      </c>
      <c r="E27" s="49"/>
      <c r="F27" s="412"/>
    </row>
    <row r="28" spans="1:6" ht="15">
      <c r="A28" s="2" t="s">
        <v>42</v>
      </c>
      <c r="B28" s="160">
        <v>32</v>
      </c>
      <c r="C28" s="319">
        <v>-2300425.5950000002</v>
      </c>
      <c r="D28" s="508">
        <v>-1925664.6749999998</v>
      </c>
      <c r="E28" s="49"/>
      <c r="F28" s="412"/>
    </row>
    <row r="29" spans="1:6" ht="15">
      <c r="A29" s="327" t="s">
        <v>285</v>
      </c>
      <c r="B29" s="161"/>
      <c r="C29" s="321">
        <f>SUM(C27:C28)</f>
        <v>22401262.51454502</v>
      </c>
      <c r="D29" s="509">
        <v>16441415.172000002</v>
      </c>
      <c r="E29" s="49"/>
      <c r="F29" s="412"/>
    </row>
    <row r="30" spans="1:6" ht="15">
      <c r="A30" t="s">
        <v>64</v>
      </c>
      <c r="B30" s="173">
        <v>33</v>
      </c>
      <c r="C30" s="322">
        <v>0</v>
      </c>
      <c r="D30" s="510">
        <v>0</v>
      </c>
      <c r="E30" s="390"/>
      <c r="F30" s="412"/>
    </row>
    <row r="31" spans="1:6" ht="15">
      <c r="A31" t="s">
        <v>65</v>
      </c>
      <c r="B31" s="173">
        <v>34</v>
      </c>
      <c r="C31" s="319">
        <v>0</v>
      </c>
      <c r="D31" s="508">
        <v>0</v>
      </c>
      <c r="E31" s="49"/>
      <c r="F31" s="412"/>
    </row>
    <row r="32" spans="1:6" ht="15">
      <c r="A32" s="327" t="s">
        <v>174</v>
      </c>
      <c r="B32" s="161"/>
      <c r="C32" s="321">
        <f>+C29</f>
        <v>22401262.51454502</v>
      </c>
      <c r="D32" s="509">
        <v>16441415.172000002</v>
      </c>
      <c r="E32" s="44"/>
      <c r="F32" s="412"/>
    </row>
    <row r="33" spans="1:6" ht="15">
      <c r="A33" t="s">
        <v>66</v>
      </c>
      <c r="B33" s="173">
        <v>35</v>
      </c>
      <c r="C33" s="319">
        <v>344.81516571953051</v>
      </c>
      <c r="D33" s="508">
        <v>470.61527284176788</v>
      </c>
      <c r="E33" s="44"/>
      <c r="F33" s="412"/>
    </row>
    <row r="34" spans="5:6" ht="12.75">
      <c r="E34" s="44"/>
      <c r="F34" s="412"/>
    </row>
    <row r="35" spans="1:5" ht="12.75">
      <c r="A35" s="31"/>
      <c r="B35" s="164"/>
      <c r="C35" s="164"/>
      <c r="D35" s="323"/>
      <c r="E35" s="49"/>
    </row>
    <row r="36" spans="1:5" ht="12.75">
      <c r="A36" s="2" t="s">
        <v>279</v>
      </c>
      <c r="E36" s="49"/>
    </row>
    <row r="37" spans="5:5" ht="12.75">
      <c r="E37" s="49"/>
    </row>
    <row r="38" spans="5:5" ht="12.75">
      <c r="E38" s="49"/>
    </row>
    <row r="39" spans="5:5" ht="12.75">
      <c r="E39" s="49"/>
    </row>
    <row r="40" spans="5:5" ht="12.75">
      <c r="E40" s="49"/>
    </row>
    <row r="41" spans="5:5" ht="12.75">
      <c r="E41" s="49"/>
    </row>
    <row r="42" spans="1:5" ht="12.75">
      <c r="A42" s="94"/>
      <c r="B42" s="175"/>
      <c r="C42" s="575"/>
      <c r="D42" s="575"/>
      <c r="E42" s="390"/>
    </row>
    <row r="43" spans="1:5" ht="12.75">
      <c r="A43" s="93"/>
      <c r="B43" s="176"/>
      <c r="D43" s="320"/>
      <c r="E43" s="44"/>
    </row>
    <row r="44" spans="5:5" ht="12.75">
      <c r="E44" s="49"/>
    </row>
    <row r="45" spans="5:5" ht="12.75">
      <c r="E45" s="49"/>
    </row>
    <row r="46" spans="5:5" ht="12.75">
      <c r="E46" s="49"/>
    </row>
    <row r="47" spans="5:5" ht="12.75">
      <c r="E47" s="49"/>
    </row>
    <row r="48" spans="1:5" ht="12.75">
      <c r="A48" s="289"/>
      <c r="C48" s="575"/>
      <c r="D48" s="575"/>
      <c r="E48" s="49"/>
    </row>
    <row r="49" spans="5:5" ht="12.75">
      <c r="E49" s="44"/>
    </row>
    <row r="50" spans="5:5" ht="12.75">
      <c r="E50" s="44"/>
    </row>
    <row r="51" spans="5:5" ht="12.75">
      <c r="E51" s="44"/>
    </row>
    <row r="52" spans="5:5" ht="12.75">
      <c r="E52" s="44"/>
    </row>
    <row r="53" spans="5:5" ht="12.75">
      <c r="E53" s="49"/>
    </row>
    <row r="54" spans="5:5" ht="12.75">
      <c r="E54" s="49"/>
    </row>
    <row r="55" spans="5:5" ht="12.75">
      <c r="E55" s="49"/>
    </row>
    <row r="56" spans="5:5" ht="12.75">
      <c r="E56" s="49"/>
    </row>
    <row r="57" spans="5:5" ht="12.75">
      <c r="E57" s="49"/>
    </row>
    <row r="58" spans="5:5" ht="12.75">
      <c r="E58" s="49"/>
    </row>
    <row r="59" spans="5:5" ht="12.75">
      <c r="E59" s="44"/>
    </row>
    <row r="60" spans="5:5" ht="12.75">
      <c r="E60" s="49"/>
    </row>
    <row r="61" spans="5:5" ht="12.75">
      <c r="E61" s="49"/>
    </row>
    <row r="62" spans="5:5" ht="12.75">
      <c r="E62" s="44"/>
    </row>
    <row r="63" spans="5:5" ht="12.75">
      <c r="E63" s="44"/>
    </row>
    <row r="64" spans="5:5" ht="12.75">
      <c r="E64" s="44"/>
    </row>
    <row r="65" spans="5:5" ht="12.75">
      <c r="E65" s="44"/>
    </row>
    <row r="66" spans="5:5" ht="12.75">
      <c r="E66" s="44"/>
    </row>
    <row r="67" spans="5:5" ht="12.75">
      <c r="E67" s="44"/>
    </row>
    <row r="68" spans="5:5" ht="12.75">
      <c r="E68" s="44"/>
    </row>
    <row r="69" spans="5:5" ht="12.75">
      <c r="E69" s="44"/>
    </row>
    <row r="70" spans="5:5" ht="12.75">
      <c r="E70" s="44"/>
    </row>
    <row r="71" spans="5:5" ht="12.75">
      <c r="E71" s="44"/>
    </row>
  </sheetData>
  <mergeCells count="6">
    <mergeCell ref="C48:D48"/>
    <mergeCell ref="A7:D7"/>
    <mergeCell ref="A8:D8"/>
    <mergeCell ref="A9:D9"/>
    <mergeCell ref="A10:D10"/>
    <mergeCell ref="C42:D42"/>
  </mergeCells>
  <hyperlinks>
    <hyperlink ref="B13" location="'Nota 25'!A1" display="'Nota 25'!A1"/>
    <hyperlink ref="B14" location="'Nota 26'!A1" display="'Nota 26'!A1"/>
    <hyperlink ref="B16" location="'Nota 27'!A1" display="'Nota 27'!A1"/>
    <hyperlink ref="B17" location="'Nota 27'!A1" display="'Nota 27'!A1"/>
    <hyperlink ref="B19" location="'Nota 28'!A1" display="'Nota 28'!A1"/>
    <hyperlink ref="B22" location="'Nota 29'!A1" display="'Nota 29'!A1"/>
    <hyperlink ref="B21" location="'Nota 29'!A1" display="'Nota 29'!A1"/>
    <hyperlink ref="B24" location="'Nota 30'!A1" display="'Nota 30'!A1"/>
    <hyperlink ref="B26" location="'Nota 31'!A1" display="'Nota 31'!A1"/>
    <hyperlink ref="B28" location="'Nota 32'!A1" display="'Nota 32'!A1"/>
    <hyperlink ref="B30" location="'Nota 33'!A1" display="'Nota 33'!A1"/>
    <hyperlink ref="B31" location="'Nota 34'!A1" display="'Nota 34'!A1"/>
    <hyperlink ref="B33" location="'Nota 35'!A1" display="'Nota 35'!A1"/>
    <hyperlink ref="B1" location="Indice!A1" display="Indice"/>
    <hyperlink ref="B18" location="'Nota 28'!A1" display="'Nota 28'!A1"/>
  </hyperlinks>
  <printOptions horizontalCentered="1"/>
  <pageMargins left="0.31496062992126" right="0.708661417322835" top="0.748031496062992" bottom="0.748031496062992" header="0.31496062992126" footer="0.31496062992126"/>
  <pageSetup orientation="landscape" paperSize="9" scale="70"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1D00-000000000000}">
  <sheetPr codeName="Hoja30"/>
  <dimension ref="A1:X14"/>
  <sheetViews>
    <sheetView showGridLines="0" workbookViewId="0" topLeftCell="A1">
      <selection pane="topLeft" activeCell="B18" sqref="B18"/>
    </sheetView>
  </sheetViews>
  <sheetFormatPr defaultColWidth="11.4242857142857" defaultRowHeight="15"/>
  <cols>
    <col min="1" max="1" width="45.5714285714286" style="109" customWidth="1"/>
    <col min="2" max="2" width="18.1428571428571" style="109" customWidth="1"/>
    <col min="3" max="3" width="17.1428571428571" style="109" customWidth="1"/>
    <col min="4" max="4" width="15.2857142857143" style="109" bestFit="1" customWidth="1"/>
    <col min="5" max="24" width="11.4285714285714" style="109"/>
  </cols>
  <sheetData>
    <row r="1" spans="1:5" ht="15">
      <c r="A1" s="109" t="str">
        <f>Indice!C1</f>
        <v>ITTI S.A.E.C.A.</v>
      </c>
      <c r="E1" s="124" t="s">
        <v>108</v>
      </c>
    </row>
    <row r="5" spans="1:24" ht="15">
      <c r="A5" s="211" t="s">
        <v>856</v>
      </c>
      <c r="B5" s="211"/>
      <c r="C5" s="211"/>
      <c r="D5" s="211"/>
      <c r="E5" s="211"/>
      <c r="F5" s="211"/>
      <c r="G5" s="30"/>
      <c r="H5" s="30"/>
      <c r="I5" s="30"/>
      <c r="J5" s="30"/>
      <c r="K5" s="30"/>
      <c r="L5" s="30"/>
      <c r="M5" s="30"/>
      <c r="N5" s="30"/>
      <c r="O5" s="30"/>
      <c r="P5" s="30"/>
      <c r="Q5" s="30"/>
      <c r="R5" s="30"/>
      <c r="S5" s="30"/>
      <c r="T5" s="30"/>
      <c r="U5" s="30"/>
      <c r="V5" s="30"/>
      <c r="W5" s="30"/>
      <c r="X5"/>
    </row>
    <row r="6" spans="1:2" ht="15">
      <c r="A6" s="645" t="s">
        <v>198</v>
      </c>
      <c r="B6" s="645"/>
    </row>
    <row r="9" spans="2:24" ht="15">
      <c r="B9" s="437" t="s">
        <v>953</v>
      </c>
      <c r="C9" s="437" t="s">
        <v>878</v>
      </c>
      <c r="D9" s="30"/>
      <c r="E9" s="30"/>
      <c r="F9" s="313"/>
      <c r="G9" s="425"/>
      <c r="H9" s="30"/>
      <c r="I9" s="30"/>
      <c r="J9" s="30"/>
      <c r="K9" s="30"/>
      <c r="L9" s="30"/>
      <c r="M9" s="30"/>
      <c r="N9" s="30"/>
      <c r="O9" s="30"/>
      <c r="P9" s="30"/>
      <c r="Q9" s="30"/>
      <c r="R9" s="30"/>
      <c r="S9" s="30"/>
      <c r="T9" s="30"/>
      <c r="U9" s="30"/>
      <c r="V9" s="30"/>
      <c r="W9" s="30"/>
      <c r="X9"/>
    </row>
    <row r="10" spans="1:24" ht="15">
      <c r="A10" s="30" t="s">
        <v>857</v>
      </c>
      <c r="B10" s="318">
        <v>239184847.0742</v>
      </c>
      <c r="C10" s="318">
        <v>37381809.906000003</v>
      </c>
      <c r="D10" s="432"/>
      <c r="E10" s="30"/>
      <c r="F10" s="313"/>
      <c r="G10" s="425"/>
      <c r="H10" s="30"/>
      <c r="I10" s="30"/>
      <c r="J10" s="30"/>
      <c r="K10" s="30"/>
      <c r="L10" s="30"/>
      <c r="M10" s="30"/>
      <c r="N10" s="30"/>
      <c r="O10" s="30"/>
      <c r="P10" s="30"/>
      <c r="Q10" s="30"/>
      <c r="R10" s="30"/>
      <c r="S10" s="30"/>
      <c r="T10" s="30"/>
      <c r="U10" s="30"/>
      <c r="V10" s="30"/>
      <c r="W10" s="30"/>
      <c r="X10"/>
    </row>
    <row r="11" spans="1:24" ht="15">
      <c r="A11" s="30" t="s">
        <v>983</v>
      </c>
      <c r="B11" s="318">
        <v>11855000</v>
      </c>
      <c r="C11" s="318">
        <v>0</v>
      </c>
      <c r="D11" s="30"/>
      <c r="E11" s="30"/>
      <c r="F11" s="432"/>
      <c r="G11" s="30"/>
      <c r="H11" s="30"/>
      <c r="I11" s="30"/>
      <c r="J11" s="30"/>
      <c r="K11" s="30"/>
      <c r="L11" s="30"/>
      <c r="M11" s="30"/>
      <c r="N11" s="30"/>
      <c r="O11" s="30"/>
      <c r="P11" s="30"/>
      <c r="Q11" s="30"/>
      <c r="R11" s="30"/>
      <c r="S11" s="30"/>
      <c r="T11" s="30"/>
      <c r="U11" s="30"/>
      <c r="V11" s="30"/>
      <c r="W11" s="30"/>
      <c r="X11"/>
    </row>
    <row r="12" spans="1:23" s="91" customFormat="1" ht="15">
      <c r="A12" s="129" t="s">
        <v>2</v>
      </c>
      <c r="B12" s="542">
        <v>251039847.0742</v>
      </c>
      <c r="C12" s="542">
        <v>37381809.906000003</v>
      </c>
      <c r="D12" s="129"/>
      <c r="E12" s="543"/>
      <c r="F12" s="129"/>
      <c r="G12" s="129"/>
      <c r="H12" s="129"/>
      <c r="I12" s="129"/>
      <c r="J12" s="129"/>
      <c r="K12" s="129"/>
      <c r="L12" s="129"/>
      <c r="M12" s="129"/>
      <c r="N12" s="129"/>
      <c r="O12" s="129"/>
      <c r="P12" s="129"/>
      <c r="Q12" s="129"/>
      <c r="R12" s="129"/>
      <c r="S12" s="129"/>
      <c r="T12" s="129"/>
      <c r="U12" s="129"/>
      <c r="V12" s="129"/>
      <c r="W12" s="129"/>
    </row>
    <row r="13" spans="1:24" ht="15">
      <c r="A13" s="30"/>
      <c r="B13" s="30"/>
      <c r="C13" s="30"/>
      <c r="H13" s="30"/>
      <c r="I13" s="30"/>
      <c r="J13" s="30"/>
      <c r="K13" s="30"/>
      <c r="L13" s="30"/>
      <c r="M13" s="30"/>
      <c r="N13" s="30"/>
      <c r="O13" s="30"/>
      <c r="P13" s="30"/>
      <c r="Q13" s="30"/>
      <c r="R13" s="30"/>
      <c r="S13" s="30"/>
      <c r="T13" s="30"/>
      <c r="U13" s="30"/>
      <c r="V13" s="30"/>
      <c r="W13" s="30"/>
      <c r="X13"/>
    </row>
    <row r="14" spans="2:2" ht="15">
      <c r="B14" s="373"/>
    </row>
  </sheetData>
  <mergeCells count="1">
    <mergeCell ref="A6:B6"/>
  </mergeCells>
  <hyperlinks>
    <hyperlink ref="E1" location="ER!A1" display="ER"/>
  </hyperlink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1E00-000000000000}">
  <sheetPr codeName="Hoja31"/>
  <dimension ref="A1:S14"/>
  <sheetViews>
    <sheetView showGridLines="0" workbookViewId="0" topLeftCell="A1">
      <selection pane="topLeft" activeCell="A20" sqref="A20"/>
    </sheetView>
  </sheetViews>
  <sheetFormatPr defaultColWidth="11.4242857142857" defaultRowHeight="15"/>
  <cols>
    <col min="1" max="1" width="38" style="109" customWidth="1"/>
    <col min="2" max="2" width="18.1428571428571" style="109" customWidth="1"/>
    <col min="3" max="3" width="17.1428571428571" style="109" customWidth="1"/>
    <col min="4" max="19" width="11.4285714285714" style="109"/>
  </cols>
  <sheetData>
    <row r="1" spans="1:5" ht="15">
      <c r="A1" s="109" t="str">
        <f>Indice!C1</f>
        <v>ITTI S.A.E.C.A.</v>
      </c>
      <c r="E1" s="124" t="s">
        <v>108</v>
      </c>
    </row>
    <row r="5" spans="1:19" ht="15">
      <c r="A5" s="640" t="s">
        <v>859</v>
      </c>
      <c r="B5" s="640"/>
      <c r="C5" s="640"/>
      <c r="D5" s="640"/>
      <c r="E5" s="640"/>
      <c r="F5" s="640"/>
      <c r="G5" s="30"/>
      <c r="H5" s="30"/>
      <c r="I5" s="30"/>
      <c r="J5" s="30"/>
      <c r="K5" s="30"/>
      <c r="L5" s="30"/>
      <c r="M5" s="30"/>
      <c r="N5" s="30"/>
      <c r="O5" s="30"/>
      <c r="P5" s="30"/>
      <c r="Q5" s="30"/>
      <c r="R5" s="30"/>
      <c r="S5" s="30"/>
    </row>
    <row r="6" spans="1:2" ht="15">
      <c r="A6" s="650" t="s">
        <v>168</v>
      </c>
      <c r="B6" s="650"/>
    </row>
    <row r="7" spans="2:3" ht="15">
      <c r="B7" s="649"/>
      <c r="C7" s="649"/>
    </row>
    <row r="8" spans="2:3" ht="15">
      <c r="B8"/>
      <c r="C8"/>
    </row>
    <row r="9" spans="1:19" ht="15">
      <c r="A9" s="129"/>
      <c r="B9" s="437" t="s">
        <v>953</v>
      </c>
      <c r="C9" s="437" t="s">
        <v>878</v>
      </c>
      <c r="D9" s="30"/>
      <c r="E9" s="30"/>
      <c r="F9" s="30"/>
      <c r="G9" s="30"/>
      <c r="H9" s="30"/>
      <c r="I9" s="30"/>
      <c r="J9" s="30"/>
      <c r="K9" s="30"/>
      <c r="L9" s="30"/>
      <c r="M9" s="30"/>
      <c r="N9" s="30"/>
      <c r="O9" s="30"/>
      <c r="P9" s="30"/>
      <c r="Q9" s="30"/>
      <c r="R9" s="30"/>
      <c r="S9" s="30"/>
    </row>
    <row r="10" spans="1:19" ht="15">
      <c r="A10" s="30" t="s">
        <v>858</v>
      </c>
      <c r="B10" s="318">
        <v>143290455.89309099</v>
      </c>
      <c r="C10" s="318">
        <v>4471994.0810000002</v>
      </c>
      <c r="D10" s="30"/>
      <c r="E10" s="30"/>
      <c r="F10" s="30"/>
      <c r="G10" s="30"/>
      <c r="H10" s="30"/>
      <c r="I10" s="30"/>
      <c r="J10" s="30"/>
      <c r="K10" s="30"/>
      <c r="L10" s="30"/>
      <c r="M10" s="30"/>
      <c r="N10" s="30"/>
      <c r="O10" s="30"/>
      <c r="P10" s="30"/>
      <c r="Q10" s="30"/>
      <c r="R10" s="30"/>
      <c r="S10" s="30"/>
    </row>
    <row r="11" spans="1:19" ht="15">
      <c r="A11" s="109" t="s">
        <v>962</v>
      </c>
      <c r="B11" s="312">
        <v>11855000</v>
      </c>
      <c r="D11" s="30"/>
      <c r="E11" s="30"/>
      <c r="F11" s="30"/>
      <c r="G11" s="30"/>
      <c r="H11" s="30"/>
      <c r="I11" s="30"/>
      <c r="J11" s="30"/>
      <c r="K11" s="30"/>
      <c r="L11" s="30"/>
      <c r="M11" s="30"/>
      <c r="N11" s="30"/>
      <c r="O11" s="30"/>
      <c r="P11" s="30"/>
      <c r="Q11" s="30"/>
      <c r="R11" s="30"/>
      <c r="S11" s="30"/>
    </row>
    <row r="12" spans="1:19" s="91" customFormat="1" ht="15">
      <c r="A12" s="129" t="s">
        <v>172</v>
      </c>
      <c r="B12" s="544">
        <v>155145455.89309099</v>
      </c>
      <c r="C12" s="544">
        <v>4471994.0810000002</v>
      </c>
      <c r="D12" s="129"/>
      <c r="E12" s="129"/>
      <c r="F12" s="129"/>
      <c r="G12" s="129"/>
      <c r="H12" s="129"/>
      <c r="I12" s="129"/>
      <c r="J12" s="129"/>
      <c r="K12" s="129"/>
      <c r="L12" s="129"/>
      <c r="M12" s="129"/>
      <c r="N12" s="129"/>
      <c r="O12" s="129"/>
      <c r="P12" s="129"/>
      <c r="Q12" s="129"/>
      <c r="R12" s="129"/>
      <c r="S12" s="129"/>
    </row>
    <row r="13" spans="1:3" ht="15">
      <c r="A13" s="30"/>
      <c r="B13" s="317"/>
      <c r="C13" s="317"/>
    </row>
    <row r="14" spans="2:2" ht="15">
      <c r="B14" s="471">
        <v>0</v>
      </c>
    </row>
  </sheetData>
  <mergeCells count="3">
    <mergeCell ref="A5:F5"/>
    <mergeCell ref="B7:C7"/>
    <mergeCell ref="A6:B6"/>
  </mergeCells>
  <hyperlinks>
    <hyperlink ref="E1" location="ER!A1" display="ER"/>
  </hyperlinks>
  <pageMargins left="0.7" right="0.7" top="0.75" bottom="0.75" header="0.3" footer="0.3"/>
  <pageSetup orientation="portrait" paperSize="9"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1F00-000000000000}">
  <sheetPr codeName="Hoja32"/>
  <dimension ref="A1:J111"/>
  <sheetViews>
    <sheetView showGridLines="0" zoomScale="90" zoomScaleNormal="90" workbookViewId="0" topLeftCell="A1">
      <selection pane="topLeft" activeCell="G1" sqref="G1"/>
    </sheetView>
  </sheetViews>
  <sheetFormatPr defaultColWidth="11.4242857142857" defaultRowHeight="15"/>
  <cols>
    <col min="1" max="1" width="43.2857142857143" style="109" bestFit="1" customWidth="1"/>
    <col min="2" max="7" width="23" style="109" customWidth="1"/>
    <col min="8" max="8" width="11.4285714285714" style="109" customWidth="1"/>
    <col min="9" max="10" width="11.4285714285714" style="109"/>
  </cols>
  <sheetData>
    <row r="1" spans="1:7" ht="15">
      <c r="A1" s="109" t="str">
        <f>Indice!C1</f>
        <v>ITTI S.A.E.C.A.</v>
      </c>
      <c r="G1" s="124" t="s">
        <v>108</v>
      </c>
    </row>
    <row r="5" spans="1:10" ht="15">
      <c r="A5" s="211" t="s">
        <v>219</v>
      </c>
      <c r="B5" s="211"/>
      <c r="C5" s="211"/>
      <c r="D5" s="211"/>
      <c r="E5" s="211"/>
      <c r="F5" s="211"/>
      <c r="G5" s="211"/>
      <c r="H5" s="30"/>
      <c r="I5" s="30"/>
      <c r="J5" s="30"/>
    </row>
    <row r="6" spans="1:7" ht="15">
      <c r="A6" s="234" t="s">
        <v>168</v>
      </c>
      <c r="B6" s="324"/>
      <c r="C6" s="324"/>
      <c r="D6" s="324"/>
      <c r="E6" s="429"/>
      <c r="G6" s="416"/>
    </row>
    <row r="7" spans="1:10" s="143" customFormat="1" ht="15">
      <c r="A7" s="142"/>
      <c r="B7" s="142"/>
      <c r="C7" s="142"/>
      <c r="D7" s="142"/>
      <c r="E7" s="430"/>
      <c r="G7" s="428"/>
      <c r="H7" s="142"/>
      <c r="I7" s="142"/>
      <c r="J7" s="142"/>
    </row>
    <row r="8" spans="1:10" s="143" customFormat="1" ht="15">
      <c r="A8" s="142" t="s">
        <v>131</v>
      </c>
      <c r="B8" s="142"/>
      <c r="C8" s="142"/>
      <c r="D8" s="142"/>
      <c r="E8" s="430"/>
      <c r="G8" s="416"/>
      <c r="H8" s="142"/>
      <c r="I8" s="142"/>
      <c r="J8" s="142"/>
    </row>
    <row r="9" spans="1:7" s="143" customFormat="1" ht="15">
      <c r="A9" s="142"/>
      <c r="B9" s="142"/>
      <c r="C9" s="142"/>
      <c r="D9" s="142"/>
      <c r="E9" s="430"/>
      <c r="G9" s="416"/>
    </row>
    <row r="10" spans="2:7" s="143" customFormat="1" ht="15.75" thickBot="1">
      <c r="B10" s="142"/>
      <c r="D10" s="234"/>
      <c r="E10" s="234"/>
      <c r="F10" s="235"/>
      <c r="G10" s="142"/>
    </row>
    <row r="11" spans="1:7" s="143" customFormat="1" ht="15.75" thickBot="1">
      <c r="A11" s="651"/>
      <c r="B11" s="280"/>
      <c r="C11" s="437" t="s">
        <v>953</v>
      </c>
      <c r="D11" s="282"/>
      <c r="E11" s="280"/>
      <c r="F11" s="437" t="s">
        <v>954</v>
      </c>
      <c r="G11" s="281"/>
    </row>
    <row r="12" spans="1:10" s="143" customFormat="1" ht="30.75" customHeight="1" thickBot="1">
      <c r="A12" s="652"/>
      <c r="B12" s="279" t="s">
        <v>132</v>
      </c>
      <c r="C12" s="279" t="s">
        <v>133</v>
      </c>
      <c r="D12" s="279" t="s">
        <v>2</v>
      </c>
      <c r="E12" s="279" t="s">
        <v>132</v>
      </c>
      <c r="F12" s="279" t="s">
        <v>133</v>
      </c>
      <c r="G12" s="279" t="s">
        <v>2</v>
      </c>
      <c r="J12" s="415"/>
    </row>
    <row r="13" spans="1:10" s="143" customFormat="1" ht="15">
      <c r="A13" s="497" t="s">
        <v>777</v>
      </c>
      <c r="B13" s="494"/>
      <c r="C13" s="496">
        <v>39107.267721999997</v>
      </c>
      <c r="D13" s="494">
        <f t="shared" si="0" ref="D13:D45">SUM(B13:C13)</f>
        <v>39107.267721999997</v>
      </c>
      <c r="E13" s="488"/>
      <c r="F13" s="489">
        <v>57828.87999999999</v>
      </c>
      <c r="G13" s="490">
        <v>57828.87999999999</v>
      </c>
      <c r="J13" s="415"/>
    </row>
    <row r="14" spans="1:10" s="143" customFormat="1" ht="15">
      <c r="A14" s="498" t="s">
        <v>772</v>
      </c>
      <c r="B14" s="493"/>
      <c r="C14" s="496">
        <v>1087506.0660000001</v>
      </c>
      <c r="D14" s="494">
        <f t="shared" si="0"/>
        <v>1087506.0660000001</v>
      </c>
      <c r="E14" s="491"/>
      <c r="F14" s="489">
        <v>11309.291999999996</v>
      </c>
      <c r="G14" s="490">
        <v>11309.291999999996</v>
      </c>
      <c r="J14" s="415"/>
    </row>
    <row r="15" spans="1:10" s="143" customFormat="1" ht="15">
      <c r="A15" s="498" t="s">
        <v>861</v>
      </c>
      <c r="B15" s="493"/>
      <c r="C15" s="496">
        <v>995613.69799999997</v>
      </c>
      <c r="D15" s="494">
        <f t="shared" si="0"/>
        <v>995613.69799999997</v>
      </c>
      <c r="E15" s="491"/>
      <c r="F15" s="489">
        <v>74559.050999999949</v>
      </c>
      <c r="G15" s="490">
        <v>74559.050999999949</v>
      </c>
      <c r="J15" s="415"/>
    </row>
    <row r="16" spans="1:10" s="143" customFormat="1" ht="15">
      <c r="A16" s="498" t="s">
        <v>776</v>
      </c>
      <c r="B16" s="493"/>
      <c r="C16" s="496">
        <v>2148668.4042200004</v>
      </c>
      <c r="D16" s="494">
        <f t="shared" si="0"/>
        <v>2148668.4042200004</v>
      </c>
      <c r="E16" s="491"/>
      <c r="F16" s="489">
        <v>303630.38099999999</v>
      </c>
      <c r="G16" s="490">
        <v>303630.38099999999</v>
      </c>
      <c r="J16" s="415"/>
    </row>
    <row r="17" spans="1:10" s="143" customFormat="1" ht="15">
      <c r="A17" s="498" t="s">
        <v>770</v>
      </c>
      <c r="B17" s="493"/>
      <c r="C17" s="496">
        <v>2580006.9019999998</v>
      </c>
      <c r="D17" s="494">
        <f t="shared" si="0"/>
        <v>2580006.9019999998</v>
      </c>
      <c r="E17" s="491"/>
      <c r="F17" s="489">
        <v>22392.390999999996</v>
      </c>
      <c r="G17" s="490">
        <v>22392.390999999996</v>
      </c>
      <c r="J17" s="415"/>
    </row>
    <row r="18" spans="1:10" s="143" customFormat="1" ht="15">
      <c r="A18" s="498" t="s">
        <v>779</v>
      </c>
      <c r="B18" s="493"/>
      <c r="C18" s="496">
        <v>157276.797273</v>
      </c>
      <c r="D18" s="494">
        <f t="shared" si="0"/>
        <v>157276.797273</v>
      </c>
      <c r="E18" s="489"/>
      <c r="F18" s="491">
        <v>3595.056</v>
      </c>
      <c r="G18" s="490">
        <v>3595.056</v>
      </c>
      <c r="J18" s="415"/>
    </row>
    <row r="19" spans="1:10" s="143" customFormat="1" ht="15">
      <c r="A19" s="498" t="s">
        <v>872</v>
      </c>
      <c r="B19" s="495">
        <v>8441</v>
      </c>
      <c r="C19" s="496">
        <v>0</v>
      </c>
      <c r="D19" s="494">
        <f t="shared" si="0"/>
        <v>8441</v>
      </c>
      <c r="E19" s="489">
        <v>8075.2269999999999</v>
      </c>
      <c r="F19" s="491"/>
      <c r="G19" s="490">
        <v>8075.2269999999999</v>
      </c>
      <c r="J19" s="415"/>
    </row>
    <row r="20" spans="1:10" s="143" customFormat="1" ht="15">
      <c r="A20" s="498" t="s">
        <v>784</v>
      </c>
      <c r="B20" s="493"/>
      <c r="C20" s="496">
        <v>0</v>
      </c>
      <c r="D20" s="494">
        <f t="shared" si="0"/>
        <v>0</v>
      </c>
      <c r="E20" s="489"/>
      <c r="F20" s="491"/>
      <c r="G20" s="490">
        <v>0</v>
      </c>
      <c r="J20" s="415"/>
    </row>
    <row r="21" spans="1:10" s="143" customFormat="1" ht="15">
      <c r="A21" s="498" t="s">
        <v>789</v>
      </c>
      <c r="B21" s="493"/>
      <c r="C21" s="496">
        <v>0</v>
      </c>
      <c r="D21" s="494">
        <f t="shared" si="0"/>
        <v>0</v>
      </c>
      <c r="E21" s="489"/>
      <c r="F21" s="491"/>
      <c r="G21" s="490">
        <v>0</v>
      </c>
      <c r="J21" s="415"/>
    </row>
    <row r="22" spans="1:10" s="143" customFormat="1" ht="15">
      <c r="A22" s="498" t="s">
        <v>787</v>
      </c>
      <c r="B22" s="493"/>
      <c r="C22" s="496">
        <v>96272.378363999989</v>
      </c>
      <c r="D22" s="494">
        <f t="shared" si="0"/>
        <v>96272.378363999989</v>
      </c>
      <c r="E22" s="489"/>
      <c r="F22" s="491">
        <v>1442.8460000000002</v>
      </c>
      <c r="G22" s="490">
        <v>1442.8460000000002</v>
      </c>
      <c r="J22" s="415"/>
    </row>
    <row r="23" spans="1:10" s="143" customFormat="1" ht="15">
      <c r="A23" s="498" t="s">
        <v>768</v>
      </c>
      <c r="B23" s="495"/>
      <c r="C23" s="496">
        <v>614671.26236400008</v>
      </c>
      <c r="D23" s="494">
        <f t="shared" si="0"/>
        <v>614671.26236400008</v>
      </c>
      <c r="E23" s="489">
        <v>37877.385999999984</v>
      </c>
      <c r="F23" s="491"/>
      <c r="G23" s="490">
        <v>37877.385999999984</v>
      </c>
      <c r="J23" s="415"/>
    </row>
    <row r="24" spans="1:10" s="143" customFormat="1" ht="15">
      <c r="A24" s="498" t="s">
        <v>774</v>
      </c>
      <c r="B24" s="493"/>
      <c r="C24" s="496">
        <v>19680.511999999999</v>
      </c>
      <c r="D24" s="494">
        <f t="shared" si="0"/>
        <v>19680.511999999999</v>
      </c>
      <c r="E24" s="489"/>
      <c r="F24" s="491">
        <v>30684.690000000002</v>
      </c>
      <c r="G24" s="490">
        <v>30684.690000000002</v>
      </c>
      <c r="J24" s="415"/>
    </row>
    <row r="25" spans="1:10" s="143" customFormat="1" ht="15">
      <c r="A25" s="498" t="s">
        <v>871</v>
      </c>
      <c r="B25" s="495"/>
      <c r="C25" s="496">
        <v>184449.95286600001</v>
      </c>
      <c r="D25" s="494">
        <f t="shared" si="0"/>
        <v>184449.95286600001</v>
      </c>
      <c r="E25" s="489">
        <v>954.54600000000005</v>
      </c>
      <c r="F25" s="491"/>
      <c r="G25" s="490">
        <v>954.54600000000005</v>
      </c>
      <c r="J25" s="415"/>
    </row>
    <row r="26" spans="1:10" s="143" customFormat="1" ht="15">
      <c r="A26" s="498" t="s">
        <v>790</v>
      </c>
      <c r="B26" s="493"/>
      <c r="C26" s="496">
        <v>2367275.3709999998</v>
      </c>
      <c r="D26" s="494">
        <f t="shared" si="0"/>
        <v>2367275.3709999998</v>
      </c>
      <c r="E26" s="489"/>
      <c r="F26" s="491">
        <v>223420.84599999993</v>
      </c>
      <c r="G26" s="490">
        <v>223420.84599999993</v>
      </c>
      <c r="J26" s="415"/>
    </row>
    <row r="27" spans="1:10" s="143" customFormat="1" ht="15">
      <c r="A27" s="498" t="s">
        <v>788</v>
      </c>
      <c r="B27" s="493"/>
      <c r="C27" s="496">
        <v>1836196.3770000001</v>
      </c>
      <c r="D27" s="494">
        <f t="shared" si="0"/>
        <v>1836196.3770000001</v>
      </c>
      <c r="E27" s="489"/>
      <c r="F27" s="491">
        <v>692065.08300000033</v>
      </c>
      <c r="G27" s="490">
        <v>692065.08300000033</v>
      </c>
      <c r="J27" s="415"/>
    </row>
    <row r="28" spans="1:10" s="143" customFormat="1" ht="15">
      <c r="A28" s="498" t="s">
        <v>783</v>
      </c>
      <c r="B28" s="493"/>
      <c r="C28" s="496">
        <v>21818.276999999998</v>
      </c>
      <c r="D28" s="494">
        <f t="shared" si="0"/>
        <v>21818.276999999998</v>
      </c>
      <c r="E28" s="489"/>
      <c r="F28" s="491"/>
      <c r="G28" s="490">
        <v>0</v>
      </c>
      <c r="J28" s="415"/>
    </row>
    <row r="29" spans="1:10" s="143" customFormat="1" ht="15">
      <c r="A29" s="498" t="s">
        <v>775</v>
      </c>
      <c r="B29" s="493"/>
      <c r="C29" s="496">
        <v>5094797.6724549998</v>
      </c>
      <c r="D29" s="494">
        <f t="shared" si="0"/>
        <v>5094797.6724549998</v>
      </c>
      <c r="E29" s="489"/>
      <c r="F29" s="491">
        <v>1885643.3859999999</v>
      </c>
      <c r="G29" s="490">
        <v>1885643.3859999999</v>
      </c>
      <c r="J29" s="415"/>
    </row>
    <row r="30" spans="1:10" s="143" customFormat="1" ht="15">
      <c r="A30" s="498" t="s">
        <v>874</v>
      </c>
      <c r="B30" s="493"/>
      <c r="C30" s="496">
        <v>949870.32799999998</v>
      </c>
      <c r="D30" s="494">
        <f t="shared" si="0"/>
        <v>949870.32799999998</v>
      </c>
      <c r="E30" s="489"/>
      <c r="F30" s="491">
        <v>35853.847999999998</v>
      </c>
      <c r="G30" s="490">
        <v>35853.847999999998</v>
      </c>
      <c r="J30" s="415"/>
    </row>
    <row r="31" spans="1:10" s="143" customFormat="1" ht="15">
      <c r="A31" s="498" t="s">
        <v>782</v>
      </c>
      <c r="B31" s="493"/>
      <c r="C31" s="496">
        <v>18544.069727999999</v>
      </c>
      <c r="D31" s="494">
        <f t="shared" si="0"/>
        <v>18544.069727999999</v>
      </c>
      <c r="E31" s="489"/>
      <c r="F31" s="491">
        <v>3004.3369999999991</v>
      </c>
      <c r="G31" s="490">
        <v>3004.3369999999991</v>
      </c>
      <c r="J31" s="415"/>
    </row>
    <row r="32" spans="1:10" s="143" customFormat="1" ht="15">
      <c r="A32" s="518" t="s">
        <v>785</v>
      </c>
      <c r="B32" s="493"/>
      <c r="C32" s="496">
        <v>486993.83599999966</v>
      </c>
      <c r="D32" s="494">
        <f t="shared" si="0"/>
        <v>486993.83599999966</v>
      </c>
      <c r="E32" s="489"/>
      <c r="F32" s="491">
        <v>21181.400000000001</v>
      </c>
      <c r="G32" s="490">
        <v>21181.400000000001</v>
      </c>
      <c r="J32" s="415"/>
    </row>
    <row r="33" spans="1:10" s="143" customFormat="1" ht="15">
      <c r="A33" s="498" t="s">
        <v>863</v>
      </c>
      <c r="B33" s="493"/>
      <c r="C33" s="496">
        <v>558185.51290899992</v>
      </c>
      <c r="D33" s="494">
        <f t="shared" si="0"/>
        <v>558185.51290899992</v>
      </c>
      <c r="E33" s="489"/>
      <c r="F33" s="491">
        <v>48662.028999999995</v>
      </c>
      <c r="G33" s="490">
        <v>48662.028999999995</v>
      </c>
      <c r="J33" s="415"/>
    </row>
    <row r="34" spans="1:10" s="143" customFormat="1" ht="15">
      <c r="A34" s="498" t="s">
        <v>778</v>
      </c>
      <c r="B34" s="493"/>
      <c r="C34" s="496">
        <v>0</v>
      </c>
      <c r="D34" s="494">
        <f t="shared" si="0"/>
        <v>0</v>
      </c>
      <c r="E34" s="489"/>
      <c r="F34" s="491"/>
      <c r="G34" s="490">
        <v>0</v>
      </c>
      <c r="J34" s="415"/>
    </row>
    <row r="35" spans="1:10" s="143" customFormat="1" ht="15">
      <c r="A35" s="498" t="s">
        <v>786</v>
      </c>
      <c r="B35" s="493"/>
      <c r="C35" s="496">
        <v>0</v>
      </c>
      <c r="D35" s="494">
        <f t="shared" si="0"/>
        <v>0</v>
      </c>
      <c r="E35" s="489"/>
      <c r="F35" s="491">
        <v>104568.19600000001</v>
      </c>
      <c r="G35" s="490">
        <v>104568.19600000001</v>
      </c>
      <c r="J35" s="415"/>
    </row>
    <row r="36" spans="1:10" s="143" customFormat="1" ht="15">
      <c r="A36" s="498" t="s">
        <v>771</v>
      </c>
      <c r="B36" s="493"/>
      <c r="C36" s="496">
        <v>996039.60927300004</v>
      </c>
      <c r="D36" s="494">
        <f t="shared" si="0"/>
        <v>996039.60927300004</v>
      </c>
      <c r="E36" s="489"/>
      <c r="F36" s="491">
        <v>10756.855999999998</v>
      </c>
      <c r="G36" s="490">
        <v>10756.855999999998</v>
      </c>
      <c r="J36" s="415"/>
    </row>
    <row r="37" spans="1:10" s="143" customFormat="1" ht="15">
      <c r="A37" s="498" t="s">
        <v>898</v>
      </c>
      <c r="B37" s="493"/>
      <c r="C37" s="563">
        <f>595922.582888998+26.8</f>
        <v>595949.38288899802</v>
      </c>
      <c r="D37" s="494">
        <f t="shared" si="0"/>
        <v>595949.38288899802</v>
      </c>
      <c r="E37" s="489"/>
      <c r="F37" s="491">
        <v>223277.53700000001</v>
      </c>
      <c r="G37" s="490">
        <v>223277.53700000001</v>
      </c>
      <c r="J37" s="415"/>
    </row>
    <row r="38" spans="1:10" s="143" customFormat="1" ht="15">
      <c r="A38" s="498" t="s">
        <v>767</v>
      </c>
      <c r="B38" s="495">
        <v>435797</v>
      </c>
      <c r="C38" s="496">
        <v>0</v>
      </c>
      <c r="D38" s="494">
        <f t="shared" si="0"/>
        <v>435797</v>
      </c>
      <c r="E38" s="489">
        <v>76428.620999999999</v>
      </c>
      <c r="F38" s="491"/>
      <c r="G38" s="490">
        <v>76428.620999999999</v>
      </c>
      <c r="J38" s="415"/>
    </row>
    <row r="39" spans="1:10" s="143" customFormat="1" ht="15">
      <c r="A39" s="498" t="s">
        <v>773</v>
      </c>
      <c r="B39" s="493"/>
      <c r="C39" s="496">
        <v>651788.18200000003</v>
      </c>
      <c r="D39" s="494">
        <f t="shared" si="0"/>
        <v>651788.18200000003</v>
      </c>
      <c r="E39" s="489"/>
      <c r="F39" s="491">
        <v>22727.274000000005</v>
      </c>
      <c r="G39" s="490">
        <v>22727.274000000005</v>
      </c>
      <c r="J39" s="415"/>
    </row>
    <row r="40" spans="1:10" s="143" customFormat="1" ht="15">
      <c r="A40" s="498" t="s">
        <v>860</v>
      </c>
      <c r="B40" s="493"/>
      <c r="C40" s="496">
        <v>3000</v>
      </c>
      <c r="D40" s="494">
        <f t="shared" si="0"/>
        <v>3000</v>
      </c>
      <c r="E40" s="489"/>
      <c r="F40" s="491">
        <v>4545.4549999999999</v>
      </c>
      <c r="G40" s="490">
        <v>4545.4549999999999</v>
      </c>
      <c r="J40" s="415"/>
    </row>
    <row r="41" spans="1:10" s="143" customFormat="1" ht="15">
      <c r="A41" s="498" t="s">
        <v>780</v>
      </c>
      <c r="B41" s="493"/>
      <c r="C41" s="496">
        <v>116311.628</v>
      </c>
      <c r="D41" s="494">
        <f t="shared" si="0"/>
        <v>116311.628</v>
      </c>
      <c r="E41" s="489"/>
      <c r="F41" s="491">
        <v>1546.3629999999998</v>
      </c>
      <c r="G41" s="490">
        <v>1546.3629999999998</v>
      </c>
      <c r="J41" s="415"/>
    </row>
    <row r="42" spans="1:10" s="143" customFormat="1" ht="15">
      <c r="A42" s="498" t="s">
        <v>781</v>
      </c>
      <c r="B42" s="493"/>
      <c r="C42" s="496">
        <v>83782.820999999996</v>
      </c>
      <c r="D42" s="494">
        <f t="shared" si="0"/>
        <v>83782.820999999996</v>
      </c>
      <c r="E42" s="489"/>
      <c r="F42" s="491">
        <v>4645.3850000000002</v>
      </c>
      <c r="G42" s="490">
        <v>4645.3850000000002</v>
      </c>
      <c r="J42" s="415"/>
    </row>
    <row r="43" spans="1:10" s="143" customFormat="1" ht="15">
      <c r="A43" s="498" t="s">
        <v>862</v>
      </c>
      <c r="B43" s="493"/>
      <c r="C43" s="496">
        <v>264706.42700000003</v>
      </c>
      <c r="D43" s="494">
        <f t="shared" si="0"/>
        <v>264706.42700000003</v>
      </c>
      <c r="E43" s="489"/>
      <c r="F43" s="491">
        <v>581362.755</v>
      </c>
      <c r="G43" s="490">
        <v>581362.755</v>
      </c>
      <c r="J43" s="415"/>
    </row>
    <row r="44" spans="1:10" s="143" customFormat="1" ht="15">
      <c r="A44" s="431" t="s">
        <v>957</v>
      </c>
      <c r="B44" s="493"/>
      <c r="C44" s="496">
        <v>2697991.625</v>
      </c>
      <c r="D44" s="494">
        <f t="shared" si="0"/>
        <v>2697991.625</v>
      </c>
      <c r="E44" s="489"/>
      <c r="F44" s="491">
        <v>2376756.4249999998</v>
      </c>
      <c r="G44" s="490">
        <v>2376756.4249999998</v>
      </c>
      <c r="J44" s="415"/>
    </row>
    <row r="45" spans="1:10" s="143" customFormat="1" ht="15">
      <c r="A45" s="498" t="s">
        <v>845</v>
      </c>
      <c r="B45" s="495"/>
      <c r="C45" s="496">
        <v>594880.321001</v>
      </c>
      <c r="D45" s="494">
        <f t="shared" si="0"/>
        <v>594880.321001</v>
      </c>
      <c r="E45" s="489"/>
      <c r="F45" s="491"/>
      <c r="G45" s="490">
        <v>0</v>
      </c>
      <c r="J45" s="415"/>
    </row>
    <row r="46" spans="1:10" s="143" customFormat="1" ht="15">
      <c r="A46" s="431" t="s">
        <v>769</v>
      </c>
      <c r="B46" s="493"/>
      <c r="C46" s="496">
        <v>2280575.585</v>
      </c>
      <c r="D46" s="494">
        <f>SUM(B46:C46)</f>
        <v>2280575.585</v>
      </c>
      <c r="E46" s="489"/>
      <c r="F46" s="489">
        <v>135711.47200000004</v>
      </c>
      <c r="G46" s="490">
        <v>135711.47200000004</v>
      </c>
      <c r="J46" s="415"/>
    </row>
    <row r="47" spans="1:10" s="143" customFormat="1" ht="15.75" thickBot="1">
      <c r="A47" s="178" t="s">
        <v>2</v>
      </c>
      <c r="B47" s="337">
        <v>444238</v>
      </c>
      <c r="C47" s="337">
        <f>SUM(C13:C46)</f>
        <v>27541960.266063996</v>
      </c>
      <c r="D47" s="337">
        <f>SUM(D13:D46)</f>
        <v>27986198.266063996</v>
      </c>
      <c r="E47" s="337">
        <v>123335.77999999998</v>
      </c>
      <c r="F47" s="337">
        <v>6881171.2340000002</v>
      </c>
      <c r="G47" s="337">
        <v>7004507.0139999995</v>
      </c>
      <c r="J47" s="415"/>
    </row>
    <row r="48" spans="1:10" s="143" customFormat="1" ht="15">
      <c r="A48" s="142"/>
      <c r="B48" s="438"/>
      <c r="C48" s="439"/>
      <c r="D48" s="142"/>
      <c r="E48" s="142"/>
      <c r="F48" s="142"/>
      <c r="G48" s="142"/>
      <c r="J48" s="415"/>
    </row>
    <row r="49" spans="1:10" s="143" customFormat="1" ht="15">
      <c r="A49" s="142"/>
      <c r="B49" s="142"/>
      <c r="C49" s="142"/>
      <c r="D49" s="439"/>
      <c r="E49" s="142"/>
      <c r="F49" s="142"/>
      <c r="G49" s="142"/>
      <c r="J49" s="415"/>
    </row>
    <row r="50" spans="1:10" s="143" customFormat="1" ht="15">
      <c r="A50" s="453"/>
      <c r="B50" s="142"/>
      <c r="C50" s="142"/>
      <c r="D50" s="142"/>
      <c r="E50" s="142"/>
      <c r="F50" s="142"/>
      <c r="G50" s="142"/>
      <c r="J50" s="415"/>
    </row>
    <row r="51" spans="1:10" s="143" customFormat="1" ht="15">
      <c r="A51" s="142"/>
      <c r="B51" s="142"/>
      <c r="C51" s="142"/>
      <c r="D51" s="142"/>
      <c r="E51" s="142"/>
      <c r="F51" s="142"/>
      <c r="G51" s="142"/>
      <c r="J51" s="415"/>
    </row>
    <row r="52" spans="1:7" s="143" customFormat="1" ht="15">
      <c r="A52" s="142"/>
      <c r="B52" s="142"/>
      <c r="C52" s="142"/>
      <c r="D52" s="142"/>
      <c r="E52" s="142"/>
      <c r="F52" s="142"/>
      <c r="G52" s="142"/>
    </row>
    <row r="53" spans="1:7" s="143" customFormat="1" ht="15">
      <c r="A53" s="142"/>
      <c r="B53" s="142"/>
      <c r="C53" s="142"/>
      <c r="D53" s="142"/>
      <c r="E53" s="142"/>
      <c r="F53" s="142"/>
      <c r="G53" s="142"/>
    </row>
    <row r="54" spans="1:10" s="143" customFormat="1" ht="15">
      <c r="A54" s="142"/>
      <c r="B54" s="142"/>
      <c r="C54" s="142"/>
      <c r="D54" s="142"/>
      <c r="E54" s="142"/>
      <c r="F54" s="142"/>
      <c r="G54" s="142"/>
      <c r="J54" s="415"/>
    </row>
    <row r="55" spans="1:10" s="143" customFormat="1" ht="15">
      <c r="A55" s="142"/>
      <c r="B55" s="142"/>
      <c r="C55" s="142"/>
      <c r="D55" s="142"/>
      <c r="E55" s="142"/>
      <c r="F55" s="142"/>
      <c r="G55" s="142"/>
      <c r="J55" s="415"/>
    </row>
    <row r="56" spans="1:10" s="126" customFormat="1" ht="15">
      <c r="A56" s="142"/>
      <c r="B56" s="142"/>
      <c r="C56" s="142"/>
      <c r="D56" s="142"/>
      <c r="E56" s="142"/>
      <c r="F56" s="142"/>
      <c r="G56" s="113"/>
      <c r="J56" s="415"/>
    </row>
    <row r="57" spans="1:7" s="126" customFormat="1" ht="15">
      <c r="A57" s="142"/>
      <c r="B57" s="142"/>
      <c r="C57" s="142"/>
      <c r="D57" s="142"/>
      <c r="E57" s="142"/>
      <c r="F57" s="142"/>
      <c r="G57" s="113"/>
    </row>
    <row r="58" spans="1:10" ht="15">
      <c r="A58" s="142"/>
      <c r="B58" s="142"/>
      <c r="C58" s="142"/>
      <c r="D58" s="142"/>
      <c r="E58" s="142"/>
      <c r="F58" s="142"/>
      <c r="H58"/>
      <c r="I58"/>
      <c r="J58" s="415"/>
    </row>
    <row r="59" spans="1:10" ht="15">
      <c r="A59" s="142"/>
      <c r="B59" s="142"/>
      <c r="C59" s="142"/>
      <c r="D59" s="142"/>
      <c r="E59" s="142"/>
      <c r="F59" s="142"/>
      <c r="H59"/>
      <c r="I59"/>
      <c r="J59" s="415"/>
    </row>
    <row r="60" spans="1:10" ht="15">
      <c r="A60" s="142"/>
      <c r="B60" s="142"/>
      <c r="C60" s="142"/>
      <c r="D60" s="142"/>
      <c r="E60" s="142"/>
      <c r="F60" s="142"/>
      <c r="H60"/>
      <c r="I60"/>
      <c r="J60"/>
    </row>
    <row r="61" spans="1:10" ht="15">
      <c r="A61" s="142"/>
      <c r="B61" s="142"/>
      <c r="C61" s="142"/>
      <c r="D61" s="142"/>
      <c r="E61" s="142"/>
      <c r="F61" s="142"/>
      <c r="H61"/>
      <c r="I61"/>
      <c r="J61"/>
    </row>
    <row r="62" spans="1:10" ht="15">
      <c r="A62" s="142"/>
      <c r="B62" s="142"/>
      <c r="C62" s="142"/>
      <c r="D62" s="142"/>
      <c r="E62" s="142"/>
      <c r="F62" s="142"/>
      <c r="H62"/>
      <c r="I62"/>
      <c r="J62"/>
    </row>
    <row r="63" spans="1:10" ht="15">
      <c r="A63" s="142"/>
      <c r="B63" s="142"/>
      <c r="C63" s="142"/>
      <c r="D63" s="142"/>
      <c r="E63" s="142"/>
      <c r="F63" s="142"/>
      <c r="H63"/>
      <c r="I63"/>
      <c r="J63"/>
    </row>
    <row r="64" spans="1:10" ht="15">
      <c r="A64" s="142"/>
      <c r="B64" s="142"/>
      <c r="C64" s="142"/>
      <c r="D64" s="142"/>
      <c r="E64" s="142"/>
      <c r="F64" s="142"/>
      <c r="H64"/>
      <c r="I64"/>
      <c r="J64"/>
    </row>
    <row r="65" spans="1:10" ht="15">
      <c r="A65" s="142"/>
      <c r="B65" s="142"/>
      <c r="C65" s="142"/>
      <c r="D65" s="142"/>
      <c r="E65" s="142"/>
      <c r="F65" s="142"/>
      <c r="H65"/>
      <c r="I65"/>
      <c r="J65"/>
    </row>
    <row r="66" spans="1:10" ht="15">
      <c r="A66" s="142"/>
      <c r="B66" s="142"/>
      <c r="C66" s="142"/>
      <c r="D66" s="142"/>
      <c r="E66" s="142"/>
      <c r="F66" s="142"/>
      <c r="H66"/>
      <c r="I66"/>
      <c r="J66"/>
    </row>
    <row r="67" spans="1:10" ht="15">
      <c r="A67" s="142"/>
      <c r="B67" s="142"/>
      <c r="C67" s="142"/>
      <c r="D67" s="142"/>
      <c r="E67" s="142"/>
      <c r="F67" s="142"/>
      <c r="H67"/>
      <c r="I67"/>
      <c r="J67"/>
    </row>
    <row r="68" spans="1:10" ht="15">
      <c r="A68" s="142"/>
      <c r="B68" s="142"/>
      <c r="C68" s="142"/>
      <c r="D68" s="142"/>
      <c r="E68" s="142"/>
      <c r="F68" s="142"/>
      <c r="H68"/>
      <c r="I68"/>
      <c r="J68"/>
    </row>
    <row r="69" spans="1:10" ht="15">
      <c r="A69" s="142"/>
      <c r="B69" s="142"/>
      <c r="C69" s="142"/>
      <c r="D69" s="142"/>
      <c r="E69" s="142"/>
      <c r="F69" s="142"/>
      <c r="H69"/>
      <c r="I69"/>
      <c r="J69"/>
    </row>
    <row r="70" spans="1:10" ht="15">
      <c r="A70" s="142"/>
      <c r="B70" s="142"/>
      <c r="C70" s="142"/>
      <c r="D70" s="142"/>
      <c r="E70" s="142"/>
      <c r="F70" s="142"/>
      <c r="H70"/>
      <c r="I70"/>
      <c r="J70"/>
    </row>
    <row r="71" spans="1:10" ht="15">
      <c r="A71" s="142"/>
      <c r="B71" s="142"/>
      <c r="C71" s="142"/>
      <c r="D71" s="142"/>
      <c r="E71" s="142"/>
      <c r="F71" s="142"/>
      <c r="H71"/>
      <c r="I71"/>
      <c r="J71"/>
    </row>
    <row r="72" spans="1:10" ht="15">
      <c r="A72" s="142"/>
      <c r="B72" s="142"/>
      <c r="C72" s="142"/>
      <c r="D72" s="142"/>
      <c r="E72" s="142"/>
      <c r="F72" s="142"/>
      <c r="H72"/>
      <c r="I72"/>
      <c r="J72"/>
    </row>
    <row r="73" spans="1:10" ht="15">
      <c r="A73" s="142"/>
      <c r="B73" s="142"/>
      <c r="C73" s="142"/>
      <c r="D73" s="142"/>
      <c r="E73" s="142"/>
      <c r="F73" s="142"/>
      <c r="H73"/>
      <c r="I73"/>
      <c r="J73"/>
    </row>
    <row r="74" spans="1:10" ht="15">
      <c r="A74" s="142"/>
      <c r="B74" s="142"/>
      <c r="C74" s="142"/>
      <c r="D74" s="142"/>
      <c r="E74" s="142"/>
      <c r="F74" s="142"/>
      <c r="H74"/>
      <c r="I74"/>
      <c r="J74"/>
    </row>
    <row r="75" spans="1:10" ht="15">
      <c r="A75" s="142"/>
      <c r="B75" s="142"/>
      <c r="C75" s="142"/>
      <c r="D75" s="142"/>
      <c r="E75" s="142"/>
      <c r="F75" s="142"/>
      <c r="H75"/>
      <c r="I75"/>
      <c r="J75"/>
    </row>
    <row r="76" spans="1:10" ht="15">
      <c r="A76" s="142"/>
      <c r="B76" s="142"/>
      <c r="C76" s="142"/>
      <c r="D76" s="142"/>
      <c r="E76" s="142"/>
      <c r="F76" s="142"/>
      <c r="H76"/>
      <c r="I76"/>
      <c r="J76"/>
    </row>
    <row r="77" spans="1:10" ht="15">
      <c r="A77" s="142"/>
      <c r="B77" s="142"/>
      <c r="C77" s="142"/>
      <c r="D77" s="142"/>
      <c r="E77" s="142"/>
      <c r="F77" s="142"/>
      <c r="H77"/>
      <c r="I77"/>
      <c r="J77"/>
    </row>
    <row r="78" spans="1:10" ht="15">
      <c r="A78" s="142"/>
      <c r="B78" s="142"/>
      <c r="C78" s="142"/>
      <c r="D78" s="142"/>
      <c r="E78" s="142"/>
      <c r="F78" s="142"/>
      <c r="H78"/>
      <c r="I78"/>
      <c r="J78"/>
    </row>
    <row r="79" spans="1:10" ht="15">
      <c r="A79" s="142"/>
      <c r="B79" s="142"/>
      <c r="C79" s="142"/>
      <c r="D79" s="142"/>
      <c r="E79" s="142"/>
      <c r="F79" s="142"/>
      <c r="H79"/>
      <c r="I79"/>
      <c r="J79"/>
    </row>
    <row r="80" spans="1:10" ht="15">
      <c r="A80" s="142"/>
      <c r="B80" s="142"/>
      <c r="C80" s="142"/>
      <c r="D80" s="142"/>
      <c r="E80" s="142"/>
      <c r="F80" s="142"/>
      <c r="H80"/>
      <c r="I80"/>
      <c r="J80"/>
    </row>
    <row r="81" spans="1:10" ht="15">
      <c r="A81" s="142"/>
      <c r="B81" s="142"/>
      <c r="C81" s="142"/>
      <c r="D81" s="142"/>
      <c r="E81" s="142"/>
      <c r="F81" s="142"/>
      <c r="H81"/>
      <c r="I81"/>
      <c r="J81"/>
    </row>
    <row r="82" spans="1:10" ht="15">
      <c r="A82" s="142"/>
      <c r="B82" s="142"/>
      <c r="C82" s="142"/>
      <c r="D82" s="142"/>
      <c r="E82" s="142"/>
      <c r="F82" s="142"/>
      <c r="H82"/>
      <c r="I82"/>
      <c r="J82"/>
    </row>
    <row r="83" spans="1:10" ht="15">
      <c r="A83" s="142"/>
      <c r="B83" s="142"/>
      <c r="C83" s="142"/>
      <c r="D83" s="142"/>
      <c r="E83" s="142"/>
      <c r="F83" s="142"/>
      <c r="H83"/>
      <c r="I83"/>
      <c r="J83"/>
    </row>
    <row r="84" spans="1:10" ht="15">
      <c r="A84" s="142"/>
      <c r="B84" s="142"/>
      <c r="C84" s="142"/>
      <c r="D84" s="142"/>
      <c r="E84" s="142"/>
      <c r="F84" s="142"/>
      <c r="H84"/>
      <c r="I84"/>
      <c r="J84"/>
    </row>
    <row r="85" spans="1:10" ht="15">
      <c r="A85" s="142"/>
      <c r="B85" s="142"/>
      <c r="C85" s="142"/>
      <c r="D85" s="142"/>
      <c r="E85" s="142"/>
      <c r="F85" s="142"/>
      <c r="H85"/>
      <c r="I85"/>
      <c r="J85"/>
    </row>
    <row r="86" spans="1:10" ht="15">
      <c r="A86" s="142"/>
      <c r="B86" s="142"/>
      <c r="C86" s="142"/>
      <c r="D86" s="142"/>
      <c r="E86" s="142"/>
      <c r="F86" s="142"/>
      <c r="H86"/>
      <c r="I86"/>
      <c r="J86"/>
    </row>
    <row r="87" spans="1:10" ht="15">
      <c r="A87" s="142"/>
      <c r="B87" s="142"/>
      <c r="C87" s="142"/>
      <c r="D87" s="142"/>
      <c r="E87" s="142"/>
      <c r="F87" s="142"/>
      <c r="H87"/>
      <c r="I87"/>
      <c r="J87"/>
    </row>
    <row r="88" spans="1:10" ht="15">
      <c r="A88" s="142"/>
      <c r="B88" s="142"/>
      <c r="C88" s="142"/>
      <c r="D88" s="142"/>
      <c r="E88" s="142"/>
      <c r="F88" s="142"/>
      <c r="H88"/>
      <c r="I88"/>
      <c r="J88"/>
    </row>
    <row r="89" spans="1:10" ht="15">
      <c r="A89" s="142"/>
      <c r="B89" s="142"/>
      <c r="C89" s="142"/>
      <c r="D89" s="142"/>
      <c r="E89" s="142"/>
      <c r="F89" s="142"/>
      <c r="H89"/>
      <c r="I89"/>
      <c r="J89"/>
    </row>
    <row r="90" spans="1:10" ht="15">
      <c r="A90" s="142"/>
      <c r="B90" s="142"/>
      <c r="C90" s="142"/>
      <c r="D90" s="142"/>
      <c r="E90" s="142"/>
      <c r="F90" s="142"/>
      <c r="H90"/>
      <c r="I90"/>
      <c r="J90"/>
    </row>
    <row r="91" spans="1:10" ht="15">
      <c r="A91" s="142"/>
      <c r="B91" s="142"/>
      <c r="C91" s="142"/>
      <c r="D91" s="142"/>
      <c r="E91" s="142"/>
      <c r="F91" s="142"/>
      <c r="H91"/>
      <c r="I91"/>
      <c r="J91"/>
    </row>
    <row r="92" spans="1:10" ht="15">
      <c r="A92" s="142"/>
      <c r="B92" s="142"/>
      <c r="C92" s="142"/>
      <c r="D92" s="142"/>
      <c r="E92" s="142"/>
      <c r="F92" s="142"/>
      <c r="H92"/>
      <c r="I92"/>
      <c r="J92"/>
    </row>
    <row r="93" spans="1:10" ht="15">
      <c r="A93" s="142"/>
      <c r="B93" s="142"/>
      <c r="C93" s="142"/>
      <c r="D93" s="142"/>
      <c r="E93" s="142"/>
      <c r="F93" s="142"/>
      <c r="H93"/>
      <c r="I93"/>
      <c r="J93"/>
    </row>
    <row r="94" spans="1:10" ht="15">
      <c r="A94" s="142"/>
      <c r="B94" s="142"/>
      <c r="C94" s="142"/>
      <c r="D94" s="142"/>
      <c r="E94" s="142"/>
      <c r="F94" s="142"/>
      <c r="H94"/>
      <c r="I94"/>
      <c r="J94"/>
    </row>
    <row r="95" spans="1:10" ht="15">
      <c r="A95" s="142"/>
      <c r="B95" s="142"/>
      <c r="C95" s="142"/>
      <c r="D95" s="142"/>
      <c r="E95" s="142"/>
      <c r="F95" s="142"/>
      <c r="H95"/>
      <c r="I95"/>
      <c r="J95"/>
    </row>
    <row r="96" spans="1:10" ht="15">
      <c r="A96" s="142"/>
      <c r="B96" s="142"/>
      <c r="C96" s="142"/>
      <c r="D96" s="142"/>
      <c r="E96" s="142"/>
      <c r="F96" s="142"/>
      <c r="H96"/>
      <c r="I96"/>
      <c r="J96"/>
    </row>
    <row r="97" spans="1:10" ht="15">
      <c r="A97" s="142"/>
      <c r="B97" s="142"/>
      <c r="C97" s="142"/>
      <c r="D97" s="142"/>
      <c r="E97" s="142"/>
      <c r="F97" s="142"/>
      <c r="H97"/>
      <c r="I97"/>
      <c r="J97"/>
    </row>
    <row r="98" spans="1:10" ht="15">
      <c r="A98" s="142"/>
      <c r="B98" s="142"/>
      <c r="C98" s="142"/>
      <c r="D98" s="142"/>
      <c r="E98" s="142"/>
      <c r="F98" s="142"/>
      <c r="H98"/>
      <c r="I98"/>
      <c r="J98"/>
    </row>
    <row r="99" spans="1:10" ht="15">
      <c r="A99" s="142"/>
      <c r="B99" s="142"/>
      <c r="C99" s="142"/>
      <c r="D99" s="142"/>
      <c r="E99" s="142"/>
      <c r="F99" s="142"/>
      <c r="H99"/>
      <c r="I99"/>
      <c r="J99"/>
    </row>
    <row r="100" spans="1:10" ht="15">
      <c r="A100" s="142"/>
      <c r="B100" s="142"/>
      <c r="C100" s="142"/>
      <c r="D100" s="142"/>
      <c r="E100" s="142"/>
      <c r="F100" s="142"/>
      <c r="H100"/>
      <c r="I100"/>
      <c r="J100"/>
    </row>
    <row r="101" spans="1:10" ht="15">
      <c r="A101" s="142"/>
      <c r="B101" s="142"/>
      <c r="C101" s="142"/>
      <c r="D101" s="142"/>
      <c r="E101" s="142"/>
      <c r="F101" s="142"/>
      <c r="H101"/>
      <c r="I101"/>
      <c r="J101"/>
    </row>
    <row r="102" spans="1:10" ht="15">
      <c r="A102" s="142"/>
      <c r="B102" s="142"/>
      <c r="C102" s="142"/>
      <c r="D102" s="142"/>
      <c r="E102" s="142"/>
      <c r="F102" s="142"/>
      <c r="H102"/>
      <c r="I102"/>
      <c r="J102"/>
    </row>
    <row r="103" spans="1:10" ht="15">
      <c r="A103" s="142"/>
      <c r="B103" s="142"/>
      <c r="C103" s="142"/>
      <c r="D103" s="142"/>
      <c r="E103" s="142"/>
      <c r="F103" s="142"/>
      <c r="H103"/>
      <c r="I103"/>
      <c r="J103"/>
    </row>
    <row r="104" spans="1:10" ht="15">
      <c r="A104" s="142"/>
      <c r="B104" s="142"/>
      <c r="C104" s="142"/>
      <c r="D104" s="142"/>
      <c r="E104" s="142"/>
      <c r="F104" s="142"/>
      <c r="H104"/>
      <c r="I104"/>
      <c r="J104"/>
    </row>
    <row r="105" spans="1:10" ht="15">
      <c r="A105" s="142"/>
      <c r="B105" s="142"/>
      <c r="C105" s="142"/>
      <c r="D105" s="142"/>
      <c r="E105" s="142"/>
      <c r="F105" s="142"/>
      <c r="H105"/>
      <c r="I105"/>
      <c r="J105"/>
    </row>
    <row r="106" spans="1:10" ht="15">
      <c r="A106" s="142"/>
      <c r="B106" s="142"/>
      <c r="C106" s="142"/>
      <c r="D106" s="142"/>
      <c r="E106" s="142"/>
      <c r="F106" s="142"/>
      <c r="H106"/>
      <c r="I106"/>
      <c r="J106"/>
    </row>
    <row r="107" spans="1:10" ht="15">
      <c r="A107" s="142"/>
      <c r="B107" s="142"/>
      <c r="C107" s="142"/>
      <c r="D107" s="142"/>
      <c r="E107" s="142"/>
      <c r="F107" s="142"/>
      <c r="H107"/>
      <c r="I107"/>
      <c r="J107"/>
    </row>
    <row r="108" spans="1:10" ht="15">
      <c r="A108" s="142"/>
      <c r="B108" s="142"/>
      <c r="C108" s="142"/>
      <c r="D108" s="142"/>
      <c r="E108" s="142"/>
      <c r="F108" s="142"/>
      <c r="H108"/>
      <c r="I108"/>
      <c r="J108"/>
    </row>
    <row r="109" spans="1:10" ht="15">
      <c r="A109" s="142"/>
      <c r="B109" s="142"/>
      <c r="C109" s="142"/>
      <c r="D109" s="142"/>
      <c r="E109" s="142"/>
      <c r="F109" s="142"/>
      <c r="H109"/>
      <c r="I109"/>
      <c r="J109"/>
    </row>
    <row r="110" spans="1:10" ht="15">
      <c r="A110" s="142"/>
      <c r="B110" s="142"/>
      <c r="C110" s="142"/>
      <c r="D110" s="142"/>
      <c r="E110" s="142"/>
      <c r="F110" s="142"/>
      <c r="H110"/>
      <c r="I110"/>
      <c r="J110"/>
    </row>
    <row r="111" spans="1:10" ht="15">
      <c r="A111" s="142"/>
      <c r="B111" s="142"/>
      <c r="C111" s="142"/>
      <c r="D111" s="142"/>
      <c r="E111" s="142"/>
      <c r="F111" s="142"/>
      <c r="H111"/>
      <c r="I111"/>
      <c r="J111"/>
    </row>
  </sheetData>
  <mergeCells count="1">
    <mergeCell ref="A11:A12"/>
  </mergeCells>
  <conditionalFormatting sqref="A48:A1048576 A1:A12">
    <cfRule type="duplicateValues" priority="2" dxfId="0">
      <formula>AND(COUNTIF($A$48:$A$1048576,A1)+COUNTIF($A$1:$A$12,A1)&gt;1,NOT(ISBLANK(A1)))</formula>
    </cfRule>
  </conditionalFormatting>
  <conditionalFormatting sqref="A13:A47">
    <cfRule type="duplicateValues" priority="8" dxfId="0">
      <formula>AND(COUNTIF($A$13:$A$47,A13)&gt;1,NOT(ISBLANK(A13)))</formula>
    </cfRule>
  </conditionalFormatting>
  <hyperlinks>
    <hyperlink ref="G1" location="ER!A1" display="ER"/>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2000-000000000000}">
  <sheetPr codeName="Hoja33"/>
  <dimension ref="A1:O24"/>
  <sheetViews>
    <sheetView showGridLines="0" zoomScale="90" zoomScaleNormal="90" workbookViewId="0" topLeftCell="A1">
      <selection pane="topLeft" activeCell="E1" sqref="E1"/>
    </sheetView>
  </sheetViews>
  <sheetFormatPr defaultColWidth="11.4242857142857" defaultRowHeight="15"/>
  <cols>
    <col min="1" max="1" width="38" style="109" customWidth="1"/>
    <col min="2" max="2" width="14.7142857142857" style="109" customWidth="1"/>
    <col min="3" max="3" width="15.7142857142857" style="109" customWidth="1"/>
    <col min="4" max="4" width="4.85714285714286" style="109" customWidth="1"/>
    <col min="5" max="5" width="15.5714285714286" style="109" customWidth="1"/>
    <col min="6" max="6" width="15.4285714285714" style="109" bestFit="1" customWidth="1"/>
    <col min="7" max="7" width="15.2857142857143" style="109" bestFit="1" customWidth="1"/>
    <col min="8" max="9" width="6" style="109" customWidth="1"/>
    <col min="10" max="10" width="7.14285714285714" style="109" customWidth="1"/>
    <col min="11" max="11" width="11.4285714285714" style="109"/>
  </cols>
  <sheetData>
    <row r="1" spans="1:5" ht="15">
      <c r="A1" s="109" t="str">
        <f>Indice!C1</f>
        <v>ITTI S.A.E.C.A.</v>
      </c>
      <c r="E1" s="124" t="s">
        <v>108</v>
      </c>
    </row>
    <row r="5" spans="1:15" ht="15">
      <c r="A5" s="634" t="s">
        <v>220</v>
      </c>
      <c r="B5" s="634"/>
      <c r="C5" s="634"/>
      <c r="D5" s="634"/>
      <c r="E5" s="634"/>
      <c r="F5" s="133"/>
      <c r="L5" s="109"/>
      <c r="M5" s="109"/>
      <c r="N5" s="109"/>
      <c r="O5" s="109"/>
    </row>
    <row r="6" spans="1:15" ht="15">
      <c r="A6" s="236" t="s">
        <v>168</v>
      </c>
      <c r="B6" s="132"/>
      <c r="C6" s="131"/>
      <c r="D6" s="131"/>
      <c r="E6" s="131"/>
      <c r="F6" s="133"/>
      <c r="L6" s="109"/>
      <c r="M6" s="109"/>
      <c r="N6" s="109"/>
      <c r="O6" s="109"/>
    </row>
    <row r="7" spans="1:15" ht="15">
      <c r="A7" s="130"/>
      <c r="D7" s="131"/>
      <c r="E7" s="131"/>
      <c r="F7" s="133"/>
      <c r="L7" s="109"/>
      <c r="M7" s="109"/>
      <c r="N7" s="109"/>
      <c r="O7" s="109"/>
    </row>
    <row r="8" spans="1:15" ht="15">
      <c r="A8" s="134" t="s">
        <v>117</v>
      </c>
      <c r="B8" s="437" t="s">
        <v>953</v>
      </c>
      <c r="C8" s="437" t="s">
        <v>954</v>
      </c>
      <c r="D8" s="131"/>
      <c r="E8" s="134" t="s">
        <v>170</v>
      </c>
      <c r="F8" s="437" t="s">
        <v>953</v>
      </c>
      <c r="G8" s="437" t="s">
        <v>954</v>
      </c>
      <c r="L8" s="109"/>
      <c r="M8" s="109"/>
      <c r="N8" s="109"/>
      <c r="O8" s="109"/>
    </row>
    <row r="9" spans="1:15" ht="15">
      <c r="A9" s="130" t="s">
        <v>791</v>
      </c>
      <c r="B9" s="325">
        <v>147338.469637</v>
      </c>
      <c r="C9" s="325">
        <v>1457.7980000000002</v>
      </c>
      <c r="D9" s="131"/>
      <c r="E9" s="130" t="s">
        <v>5</v>
      </c>
      <c r="F9" s="325">
        <v>13511111.111</v>
      </c>
      <c r="G9" s="325"/>
      <c r="L9" s="109"/>
      <c r="M9" s="109"/>
      <c r="N9" s="109"/>
      <c r="O9" s="109"/>
    </row>
    <row r="10" spans="1:15" ht="15">
      <c r="A10" s="130" t="s">
        <v>792</v>
      </c>
      <c r="B10" s="325">
        <v>2223660.1344130002</v>
      </c>
      <c r="C10" s="325">
        <v>34314.964000000007</v>
      </c>
      <c r="D10" s="131"/>
      <c r="E10" s="283" t="s">
        <v>2</v>
      </c>
      <c r="F10" s="237">
        <v>13511111.111</v>
      </c>
      <c r="G10" s="237">
        <v>0</v>
      </c>
      <c r="L10" s="109"/>
      <c r="M10" s="109"/>
      <c r="N10" s="109"/>
      <c r="O10" s="109"/>
    </row>
    <row r="11" spans="1:15" ht="15">
      <c r="A11" s="109" t="s">
        <v>886</v>
      </c>
      <c r="B11" s="325">
        <v>19919.558000000001</v>
      </c>
      <c r="C11" s="325">
        <v>0</v>
      </c>
      <c r="D11" s="131"/>
      <c r="E11" s="131"/>
      <c r="F11" s="133"/>
      <c r="G11" s="133"/>
      <c r="L11" s="109"/>
      <c r="M11" s="109"/>
      <c r="N11" s="109"/>
      <c r="O11" s="109"/>
    </row>
    <row r="12" spans="1:15" ht="15">
      <c r="A12" s="109" t="s">
        <v>961</v>
      </c>
      <c r="B12" s="312">
        <v>2146819.2420000001</v>
      </c>
      <c r="D12" s="131"/>
      <c r="E12" s="131"/>
      <c r="F12" s="133"/>
      <c r="L12" s="109"/>
      <c r="M12" s="109"/>
      <c r="N12" s="109"/>
      <c r="O12" s="109"/>
    </row>
    <row r="13" spans="1:15" ht="15">
      <c r="A13" s="130" t="s">
        <v>885</v>
      </c>
      <c r="B13" s="325">
        <v>0</v>
      </c>
      <c r="C13" s="325">
        <v>0</v>
      </c>
      <c r="D13" s="131"/>
      <c r="E13" s="131"/>
      <c r="F13" s="133"/>
      <c r="L13" s="109"/>
      <c r="M13" s="109"/>
      <c r="N13" s="109"/>
      <c r="O13" s="109"/>
    </row>
    <row r="14" spans="1:15" ht="15">
      <c r="A14" s="134" t="s">
        <v>2</v>
      </c>
      <c r="B14" s="545">
        <f>SUM(B9:B13)</f>
        <v>4537737.40405</v>
      </c>
      <c r="C14" s="545">
        <v>35772.76200000001</v>
      </c>
      <c r="D14" s="131"/>
      <c r="E14" s="371"/>
      <c r="F14" s="475"/>
      <c r="L14" s="109"/>
      <c r="M14" s="109"/>
      <c r="N14" s="109"/>
      <c r="O14" s="109"/>
    </row>
    <row r="15" spans="1:15" ht="15">
      <c r="A15" s="313"/>
      <c r="B15" s="313"/>
      <c r="C15"/>
      <c r="D15" s="131"/>
      <c r="E15" s="371"/>
      <c r="F15" s="133"/>
      <c r="G15" s="373"/>
      <c r="L15" s="109"/>
      <c r="M15" s="109"/>
      <c r="N15" s="109"/>
      <c r="O15" s="109"/>
    </row>
    <row r="16" spans="2:15" ht="15">
      <c r="B16" s="472"/>
      <c r="C16" s="238"/>
      <c r="E16" s="371"/>
      <c r="F16" s="133"/>
      <c r="G16" s="373"/>
      <c r="L16" s="109"/>
      <c r="M16" s="109"/>
      <c r="N16" s="109"/>
      <c r="O16" s="109"/>
    </row>
    <row r="17" spans="1:15" ht="15">
      <c r="A17"/>
      <c r="B17"/>
      <c r="C17" s="131"/>
      <c r="E17" s="371"/>
      <c r="F17" s="133"/>
      <c r="L17" s="109"/>
      <c r="M17" s="109"/>
      <c r="N17" s="109"/>
      <c r="O17" s="109"/>
    </row>
    <row r="18" spans="1:15" ht="15">
      <c r="A18" s="512" t="s">
        <v>966</v>
      </c>
      <c r="B18" s="512"/>
      <c r="C18" s="512"/>
      <c r="D18" s="512"/>
      <c r="E18" s="512"/>
      <c r="F18" s="133"/>
      <c r="L18" s="109"/>
      <c r="M18" s="109"/>
      <c r="N18" s="109"/>
      <c r="O18" s="109"/>
    </row>
    <row r="19" spans="1:14" ht="15">
      <c r="A19" s="236" t="s">
        <v>168</v>
      </c>
      <c r="B19"/>
      <c r="C19" s="131"/>
      <c r="E19" s="371"/>
      <c r="F19" s="133"/>
      <c r="L19" s="109"/>
      <c r="M19" s="109"/>
      <c r="N19" s="109"/>
    </row>
    <row r="20" spans="1:14" ht="15">
      <c r="A20"/>
      <c r="B20"/>
      <c r="C20" s="131"/>
      <c r="L20" s="109"/>
      <c r="M20" s="109"/>
      <c r="N20" s="109"/>
    </row>
    <row r="21" spans="1:11" ht="15">
      <c r="A21" s="134"/>
      <c r="B21" s="437" t="s">
        <v>953</v>
      </c>
      <c r="C21" s="437" t="s">
        <v>954</v>
      </c>
      <c r="K21"/>
    </row>
    <row r="22" spans="1:3" ht="15">
      <c r="A22" s="130" t="s">
        <v>793</v>
      </c>
      <c r="B22" s="325">
        <v>295633.82299999997</v>
      </c>
      <c r="C22" s="325">
        <v>3059861.6750000003</v>
      </c>
    </row>
    <row r="23" spans="1:3" ht="15">
      <c r="A23" s="130" t="s">
        <v>794</v>
      </c>
      <c r="B23" s="325">
        <v>6915324.1519999998</v>
      </c>
      <c r="C23" s="325">
        <v>975247.71499999985</v>
      </c>
    </row>
    <row r="24" spans="1:3" ht="15">
      <c r="A24" s="134" t="s">
        <v>2</v>
      </c>
      <c r="B24" s="545">
        <v>7210957.9749999996</v>
      </c>
      <c r="C24" s="545">
        <v>4035109.3900000001</v>
      </c>
    </row>
  </sheetData>
  <mergeCells count="1">
    <mergeCell ref="A5:E5"/>
  </mergeCells>
  <hyperlinks>
    <hyperlink ref="E1" location="ER!A1" display="ER"/>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2100-000000000000}">
  <sheetPr codeName="Hoja34"/>
  <dimension ref="A1:Q29"/>
  <sheetViews>
    <sheetView showGridLines="0" zoomScale="90" zoomScaleNormal="90" workbookViewId="0" topLeftCell="A1">
      <selection pane="topLeft" activeCell="E17" sqref="E17"/>
    </sheetView>
  </sheetViews>
  <sheetFormatPr defaultColWidth="11.4242857142857" defaultRowHeight="15"/>
  <cols>
    <col min="1" max="1" width="35.8571428571429" style="109" customWidth="1"/>
    <col min="2" max="2" width="18.4285714285714" style="109" customWidth="1"/>
    <col min="3" max="3" width="16.7142857142857" style="109" customWidth="1"/>
    <col min="4" max="4" width="11.4285714285714" style="109"/>
    <col min="5" max="5" width="28.5714285714286" style="109" customWidth="1"/>
    <col min="6" max="6" width="17.2857142857143" style="109" customWidth="1"/>
    <col min="7" max="7" width="16" style="109" customWidth="1"/>
    <col min="8" max="8" width="11.4285714285714" style="109"/>
  </cols>
  <sheetData>
    <row r="1" spans="1:5" ht="15">
      <c r="A1" s="109" t="str">
        <f>Indice!C1</f>
        <v>ITTI S.A.E.C.A.</v>
      </c>
      <c r="E1" s="124" t="s">
        <v>108</v>
      </c>
    </row>
    <row r="5" spans="1:16" ht="15">
      <c r="A5" s="211" t="s">
        <v>805</v>
      </c>
      <c r="B5" s="211"/>
      <c r="C5" s="211"/>
      <c r="D5" s="211"/>
      <c r="E5" s="211"/>
      <c r="F5" s="211"/>
      <c r="G5" s="211"/>
      <c r="H5" s="30"/>
      <c r="I5" s="30"/>
      <c r="J5" s="30"/>
      <c r="K5" s="30"/>
      <c r="L5" s="30"/>
      <c r="M5" s="30"/>
      <c r="N5" s="30"/>
      <c r="O5" s="30"/>
      <c r="P5" s="30"/>
    </row>
    <row r="6" spans="1:1" ht="15">
      <c r="A6" s="338" t="s">
        <v>168</v>
      </c>
    </row>
    <row r="7" spans="3:3" ht="15">
      <c r="C7" s="229"/>
    </row>
    <row r="8" spans="1:17" ht="15">
      <c r="A8" s="129" t="s">
        <v>120</v>
      </c>
      <c r="B8" s="437" t="s">
        <v>953</v>
      </c>
      <c r="C8" s="437" t="s">
        <v>954</v>
      </c>
      <c r="D8" s="30"/>
      <c r="E8" s="129" t="s">
        <v>766</v>
      </c>
      <c r="F8" s="437" t="s">
        <v>953</v>
      </c>
      <c r="G8" s="437" t="s">
        <v>954</v>
      </c>
      <c r="H8" s="30"/>
      <c r="I8" s="30"/>
      <c r="J8" s="30"/>
      <c r="K8" s="30"/>
      <c r="L8" s="30"/>
      <c r="M8" s="30"/>
      <c r="N8" s="30"/>
      <c r="O8" s="30"/>
      <c r="P8" s="30"/>
      <c r="Q8" s="30"/>
    </row>
    <row r="9" spans="1:17" ht="15">
      <c r="A9" s="30" t="s">
        <v>841</v>
      </c>
      <c r="B9" s="316">
        <v>7247670.5786699997</v>
      </c>
      <c r="C9" s="316">
        <v>4446720.7240000004</v>
      </c>
      <c r="D9" s="30"/>
      <c r="E9" s="30" t="s">
        <v>797</v>
      </c>
      <c r="F9" s="316">
        <v>0</v>
      </c>
      <c r="G9" s="316">
        <v>1323240.7980000002</v>
      </c>
      <c r="H9" s="30"/>
      <c r="I9" s="30"/>
      <c r="J9" s="30"/>
      <c r="K9" s="30"/>
      <c r="L9" s="30"/>
      <c r="M9" s="30"/>
      <c r="N9" s="30"/>
      <c r="O9" s="30"/>
      <c r="P9" s="30"/>
      <c r="Q9" s="30"/>
    </row>
    <row r="10" spans="1:17" ht="15">
      <c r="A10" s="30" t="s">
        <v>765</v>
      </c>
      <c r="B10" s="316">
        <v>11927025.058290001</v>
      </c>
      <c r="C10" s="316">
        <v>35539.099000000002</v>
      </c>
      <c r="D10" s="30"/>
      <c r="E10" s="30" t="s">
        <v>796</v>
      </c>
      <c r="F10" s="316">
        <v>1550869.469</v>
      </c>
      <c r="G10" s="316">
        <v>-379873.31100000016</v>
      </c>
      <c r="H10" s="30"/>
      <c r="I10" s="30"/>
      <c r="J10" s="30"/>
      <c r="K10" s="30"/>
      <c r="L10" s="30"/>
      <c r="M10" s="30"/>
      <c r="N10" s="30"/>
      <c r="O10" s="30"/>
      <c r="P10" s="30"/>
      <c r="Q10" s="30"/>
    </row>
    <row r="11" spans="1:17" s="91" customFormat="1" ht="15">
      <c r="A11" s="129" t="s">
        <v>888</v>
      </c>
      <c r="B11" s="546">
        <v>587664.69900000002</v>
      </c>
      <c r="C11" s="546">
        <v>0</v>
      </c>
      <c r="D11" s="129"/>
      <c r="E11" s="129" t="s">
        <v>173</v>
      </c>
      <c r="F11" s="547">
        <v>1550869.469</v>
      </c>
      <c r="G11" s="547">
        <v>943367.48699999996</v>
      </c>
      <c r="H11" s="129"/>
      <c r="I11" s="129"/>
      <c r="J11" s="129"/>
      <c r="K11" s="129"/>
      <c r="L11" s="129"/>
      <c r="M11" s="129"/>
      <c r="N11" s="129"/>
      <c r="O11" s="129"/>
      <c r="P11" s="129"/>
      <c r="Q11" s="129"/>
    </row>
    <row r="12" spans="1:17" ht="15">
      <c r="A12" s="30" t="s">
        <v>887</v>
      </c>
      <c r="B12" s="316">
        <v>6220461.3140000002</v>
      </c>
      <c r="C12" s="316">
        <v>0</v>
      </c>
      <c r="D12" s="30"/>
      <c r="I12" s="30"/>
      <c r="J12" s="30"/>
      <c r="K12" s="30"/>
      <c r="L12" s="30"/>
      <c r="M12" s="30"/>
      <c r="N12" s="30"/>
      <c r="O12" s="30"/>
      <c r="P12" s="30"/>
      <c r="Q12" s="30"/>
    </row>
    <row r="13" spans="1:17" ht="15">
      <c r="A13" s="129" t="s">
        <v>119</v>
      </c>
      <c r="B13" s="135">
        <v>25982821.64996</v>
      </c>
      <c r="C13" s="135">
        <v>4482259.8230000008</v>
      </c>
      <c r="D13" s="30"/>
      <c r="F13" s="373"/>
      <c r="H13" s="30"/>
      <c r="I13" s="30"/>
      <c r="J13" s="30"/>
      <c r="K13" s="30"/>
      <c r="L13" s="30"/>
      <c r="M13" s="30"/>
      <c r="N13" s="30"/>
      <c r="O13" s="30"/>
      <c r="P13" s="30"/>
      <c r="Q13" s="30"/>
    </row>
    <row r="14" spans="1:8" ht="15">
      <c r="A14" s="30"/>
      <c r="B14" s="30"/>
      <c r="C14" s="30"/>
      <c r="D14" s="30"/>
      <c r="E14" s="30"/>
      <c r="F14" s="432"/>
      <c r="G14" s="30"/>
      <c r="H14" s="30"/>
    </row>
    <row r="15" spans="5:17" ht="15">
      <c r="E15" s="30"/>
      <c r="F15" s="30"/>
      <c r="G15" s="30"/>
      <c r="I15" s="30"/>
      <c r="J15" s="30"/>
      <c r="K15" s="30"/>
      <c r="L15" s="30"/>
      <c r="M15" s="30"/>
      <c r="N15" s="30"/>
      <c r="O15" s="30"/>
      <c r="P15" s="30"/>
      <c r="Q15" s="30"/>
    </row>
    <row r="16" spans="1:17" ht="15">
      <c r="A16" s="312"/>
      <c r="B16" s="312"/>
      <c r="D16" s="30"/>
      <c r="E16" s="30"/>
      <c r="F16" s="30"/>
      <c r="G16" s="30"/>
      <c r="I16" s="30"/>
      <c r="J16" s="30"/>
      <c r="K16" s="30"/>
      <c r="L16" s="30"/>
      <c r="M16" s="30"/>
      <c r="N16" s="30"/>
      <c r="O16" s="30"/>
      <c r="P16" s="30"/>
      <c r="Q16" s="30"/>
    </row>
    <row r="17" spans="4:7" ht="15">
      <c r="D17" s="30"/>
      <c r="E17" s="30"/>
      <c r="F17" s="30"/>
      <c r="G17" s="30"/>
    </row>
    <row r="18" spans="4:7" ht="15">
      <c r="D18" s="30"/>
      <c r="E18" s="30"/>
      <c r="F18" s="30"/>
      <c r="G18" s="30"/>
    </row>
    <row r="19" spans="4:7" ht="15">
      <c r="D19" s="30"/>
      <c r="E19" s="30"/>
      <c r="F19" s="30"/>
      <c r="G19" s="30"/>
    </row>
    <row r="20" spans="4:7" ht="15">
      <c r="D20" s="30"/>
      <c r="E20" s="30"/>
      <c r="F20" s="30"/>
      <c r="G20" s="30"/>
    </row>
    <row r="21" spans="4:7" ht="15">
      <c r="D21" s="30"/>
      <c r="E21" s="30"/>
      <c r="F21" s="30"/>
      <c r="G21" s="30"/>
    </row>
    <row r="22" spans="4:7" ht="15">
      <c r="D22" s="30"/>
      <c r="E22" s="441"/>
      <c r="F22" s="433"/>
      <c r="G22"/>
    </row>
    <row r="23" spans="4:7" ht="15">
      <c r="D23" s="30"/>
      <c r="E23" s="441"/>
      <c r="F23" s="433"/>
      <c r="G23"/>
    </row>
    <row r="24" spans="1:7" ht="15">
      <c r="A24"/>
      <c r="B24" s="441"/>
      <c r="C24" s="441"/>
      <c r="D24" s="441"/>
      <c r="E24" s="441"/>
      <c r="F24" s="433"/>
      <c r="G24"/>
    </row>
    <row r="25" spans="1:7" ht="15">
      <c r="A25"/>
      <c r="B25" s="441"/>
      <c r="C25" s="441"/>
      <c r="D25" s="441"/>
      <c r="E25" s="441"/>
      <c r="F25" s="433"/>
      <c r="G25"/>
    </row>
    <row r="26" spans="1:7" ht="15">
      <c r="A26"/>
      <c r="B26" s="441"/>
      <c r="C26" s="441"/>
      <c r="D26" s="441"/>
      <c r="E26" s="441"/>
      <c r="F26" s="433"/>
      <c r="G26"/>
    </row>
    <row r="27" spans="1:7" ht="15">
      <c r="A27"/>
      <c r="B27" s="441"/>
      <c r="C27" s="441"/>
      <c r="D27" s="441"/>
      <c r="E27" s="441"/>
      <c r="F27" s="433"/>
      <c r="G27"/>
    </row>
    <row r="28" spans="1:4" ht="15">
      <c r="A28"/>
      <c r="B28" s="441"/>
      <c r="C28" s="441"/>
      <c r="D28" s="441"/>
    </row>
    <row r="29" spans="1:4" ht="15">
      <c r="A29"/>
      <c r="B29" s="441"/>
      <c r="C29" s="441"/>
      <c r="D29" s="441"/>
    </row>
  </sheetData>
  <hyperlinks>
    <hyperlink ref="E1" location="ER!A1" display="ER"/>
  </hyperlinks>
  <pageMargins left="0.7" right="0.7" top="0.75" bottom="0.75" header="0.3" footer="0.3"/>
  <pageSetup orientation="portrait" paperSize="9"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2200-000000000000}">
  <sheetPr codeName="Hoja35"/>
  <dimension ref="A1:W11"/>
  <sheetViews>
    <sheetView zoomScale="90" zoomScaleNormal="90" workbookViewId="0" topLeftCell="A1">
      <selection pane="topLeft" activeCell="D15" sqref="D15"/>
    </sheetView>
  </sheetViews>
  <sheetFormatPr defaultColWidth="11.4242857142857" defaultRowHeight="15"/>
  <cols>
    <col min="1" max="1" width="38" style="109" customWidth="1"/>
    <col min="2" max="2" width="16.5714285714286" style="109" customWidth="1"/>
    <col min="3" max="3" width="18.4285714285714" style="109" customWidth="1"/>
    <col min="4" max="20" width="11.4285714285714" style="109"/>
  </cols>
  <sheetData>
    <row r="1" spans="1:5" ht="15">
      <c r="A1" s="109" t="str">
        <f>Indice!C1</f>
        <v>ITTI S.A.E.C.A.</v>
      </c>
      <c r="E1" s="124" t="s">
        <v>108</v>
      </c>
    </row>
    <row r="4" spans="1:23" ht="15.75" customHeight="1">
      <c r="A4" s="211" t="s">
        <v>808</v>
      </c>
      <c r="B4" s="195"/>
      <c r="C4" s="195"/>
      <c r="D4" s="195"/>
      <c r="E4" s="195"/>
      <c r="F4" s="130"/>
      <c r="G4" s="133"/>
      <c r="U4" s="109"/>
      <c r="V4" s="109"/>
      <c r="W4" s="109"/>
    </row>
    <row r="5" spans="1:23" ht="15.75" customHeight="1">
      <c r="A5" s="284" t="s">
        <v>168</v>
      </c>
      <c r="B5" s="284"/>
      <c r="C5" s="179"/>
      <c r="D5" s="179"/>
      <c r="E5" s="179"/>
      <c r="F5" s="130"/>
      <c r="G5" s="133"/>
      <c r="U5" s="109"/>
      <c r="V5" s="109"/>
      <c r="W5" s="109"/>
    </row>
    <row r="6" spans="1:23" ht="15">
      <c r="A6" s="130"/>
      <c r="B6" s="653"/>
      <c r="C6" s="653"/>
      <c r="D6" s="131"/>
      <c r="E6" s="131"/>
      <c r="F6" s="130"/>
      <c r="G6" s="133"/>
      <c r="U6" s="109"/>
      <c r="V6" s="109"/>
      <c r="W6" s="109"/>
    </row>
    <row r="7" spans="1:23" ht="15">
      <c r="A7" s="130"/>
      <c r="D7" s="131"/>
      <c r="E7" s="131"/>
      <c r="F7" s="130"/>
      <c r="G7" s="133"/>
      <c r="U7" s="109"/>
      <c r="V7" s="109"/>
      <c r="W7" s="109"/>
    </row>
    <row r="8" spans="1:23" ht="15">
      <c r="A8" s="134" t="s">
        <v>121</v>
      </c>
      <c r="B8" s="437" t="s">
        <v>953</v>
      </c>
      <c r="C8" s="437" t="s">
        <v>954</v>
      </c>
      <c r="D8" s="131"/>
      <c r="E8" s="131"/>
      <c r="F8" s="130"/>
      <c r="G8" s="133"/>
      <c r="U8" s="109"/>
      <c r="V8" s="109"/>
      <c r="W8" s="109"/>
    </row>
    <row r="9" spans="1:23" ht="15">
      <c r="A9" s="130" t="s">
        <v>960</v>
      </c>
      <c r="B9" s="492">
        <v>511491.73700000002</v>
      </c>
      <c r="C9" s="492">
        <v>0</v>
      </c>
      <c r="D9" s="131"/>
      <c r="E9" s="131"/>
      <c r="F9" s="130"/>
      <c r="G9" s="133"/>
      <c r="U9" s="109"/>
      <c r="V9" s="109"/>
      <c r="W9" s="109"/>
    </row>
    <row r="10" spans="1:23" ht="15">
      <c r="A10" s="134" t="s">
        <v>2</v>
      </c>
      <c r="B10" s="547">
        <v>511491.73700000002</v>
      </c>
      <c r="C10" s="547">
        <v>0</v>
      </c>
      <c r="D10" s="131"/>
      <c r="E10" s="131"/>
      <c r="F10" s="130"/>
      <c r="G10" s="133"/>
      <c r="U10" s="109"/>
      <c r="V10" s="109"/>
      <c r="W10" s="109"/>
    </row>
    <row r="11" spans="1:23" ht="15">
      <c r="A11" s="130"/>
      <c r="B11" s="132"/>
      <c r="C11" s="131"/>
      <c r="D11" s="131"/>
      <c r="E11" s="131"/>
      <c r="F11" s="130"/>
      <c r="G11" s="133"/>
      <c r="U11" s="109"/>
      <c r="V11" s="109"/>
      <c r="W11" s="109"/>
    </row>
  </sheetData>
  <mergeCells count="1">
    <mergeCell ref="B6:C6"/>
  </mergeCells>
  <hyperlinks>
    <hyperlink ref="E1" location="ER!A1" display="ER"/>
  </hyperlinks>
  <pageMargins left="0.7" right="0.7" top="0.75" bottom="0.75" header="0.3" footer="0.3"/>
  <pageSetup orientation="portrait" paperSize="9"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2300-000000000000}">
  <sheetPr codeName="Hoja36"/>
  <dimension ref="A1:H12"/>
  <sheetViews>
    <sheetView zoomScale="90" zoomScaleNormal="90" workbookViewId="0" topLeftCell="A1">
      <selection pane="topLeft" activeCell="B17" sqref="B17"/>
    </sheetView>
  </sheetViews>
  <sheetFormatPr defaultColWidth="11.4242857142857" defaultRowHeight="15"/>
  <cols>
    <col min="1" max="1" width="38" style="109" customWidth="1"/>
    <col min="2" max="2" width="18.4285714285714" style="109" customWidth="1"/>
    <col min="3" max="3" width="17.7142857142857" style="109" customWidth="1"/>
    <col min="4" max="22" width="11.4285714285714" style="109"/>
  </cols>
  <sheetData>
    <row r="1" spans="1:5" ht="15">
      <c r="A1" s="109" t="str">
        <f>Indice!C1</f>
        <v>ITTI S.A.E.C.A.</v>
      </c>
      <c r="E1" s="124" t="s">
        <v>108</v>
      </c>
    </row>
    <row r="4" spans="1:8" ht="15">
      <c r="A4" s="211" t="s">
        <v>222</v>
      </c>
      <c r="B4" s="211"/>
      <c r="C4" s="211"/>
      <c r="D4" s="211"/>
      <c r="E4" s="211"/>
      <c r="F4" s="130"/>
      <c r="G4" s="133"/>
      <c r="H4" s="131"/>
    </row>
    <row r="5" spans="1:8" ht="15">
      <c r="A5" s="654" t="s">
        <v>168</v>
      </c>
      <c r="B5" s="654"/>
      <c r="C5" s="131"/>
      <c r="D5" s="131"/>
      <c r="E5" s="131"/>
      <c r="F5" s="130"/>
      <c r="G5" s="133"/>
      <c r="H5" s="131"/>
    </row>
    <row r="6" spans="1:8" ht="15">
      <c r="A6" s="130"/>
      <c r="B6" s="653"/>
      <c r="C6" s="653"/>
      <c r="D6" s="131"/>
      <c r="E6" s="131"/>
      <c r="F6" s="130"/>
      <c r="G6" s="133"/>
      <c r="H6" s="131"/>
    </row>
    <row r="7" spans="1:8" ht="15">
      <c r="A7" s="130"/>
      <c r="D7" s="131"/>
      <c r="E7" s="131"/>
      <c r="F7" s="130"/>
      <c r="G7" s="133"/>
      <c r="H7" s="131"/>
    </row>
    <row r="8" spans="1:8" ht="15">
      <c r="A8" s="134" t="s">
        <v>122</v>
      </c>
      <c r="B8" s="437" t="s">
        <v>953</v>
      </c>
      <c r="C8" s="437" t="s">
        <v>954</v>
      </c>
      <c r="D8" s="131"/>
      <c r="E8" s="131"/>
      <c r="F8" s="130"/>
      <c r="G8" s="133"/>
      <c r="H8" s="131"/>
    </row>
    <row r="9" spans="1:8" ht="15">
      <c r="A9" s="130" t="s">
        <v>114</v>
      </c>
      <c r="B9" s="130"/>
      <c r="C9" s="130"/>
      <c r="D9" s="131"/>
      <c r="E9" s="131"/>
      <c r="F9" s="130"/>
      <c r="G9" s="133"/>
      <c r="H9" s="131"/>
    </row>
    <row r="10" spans="1:8" ht="15">
      <c r="A10" s="130"/>
      <c r="B10" s="132"/>
      <c r="C10" s="130"/>
      <c r="D10" s="131"/>
      <c r="E10" s="131"/>
      <c r="F10" s="130"/>
      <c r="G10" s="133"/>
      <c r="H10" s="131"/>
    </row>
    <row r="11" spans="1:8" ht="15">
      <c r="A11" s="134" t="s">
        <v>2</v>
      </c>
      <c r="B11" s="135">
        <f>SUM($B9:B10)</f>
        <v>0</v>
      </c>
      <c r="C11" s="135">
        <f>SUM($C9:C10)</f>
        <v>0</v>
      </c>
      <c r="D11" s="131"/>
      <c r="E11" s="131"/>
      <c r="F11" s="130"/>
      <c r="G11" s="133"/>
      <c r="H11" s="131"/>
    </row>
    <row r="12" spans="1:8" ht="15">
      <c r="A12" s="130"/>
      <c r="B12" s="132"/>
      <c r="C12" s="131"/>
      <c r="D12" s="131"/>
      <c r="E12" s="131"/>
      <c r="F12" s="130"/>
      <c r="G12" s="133"/>
      <c r="H12" s="131"/>
    </row>
  </sheetData>
  <mergeCells count="2">
    <mergeCell ref="A5:B5"/>
    <mergeCell ref="B6:C6"/>
  </mergeCells>
  <hyperlinks>
    <hyperlink ref="E1" location="ER!A1" display="ER"/>
  </hyperlinks>
  <pageMargins left="0.7" right="0.7" top="0.75" bottom="0.75" header="0.3" footer="0.3"/>
  <pageSetup orientation="portrait" paperSize="9" r:id="rId2"/>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2400-000000000000}">
  <sheetPr codeName="Hoja37"/>
  <dimension ref="A1:G10"/>
  <sheetViews>
    <sheetView zoomScale="90" zoomScaleNormal="90" workbookViewId="0" topLeftCell="A1">
      <selection pane="topLeft" activeCell="A18" sqref="A18"/>
    </sheetView>
  </sheetViews>
  <sheetFormatPr defaultColWidth="11.4242857142857" defaultRowHeight="15"/>
  <cols>
    <col min="1" max="1" width="37.4285714285714" style="109" customWidth="1"/>
    <col min="2" max="3" width="17.2857142857143" style="109" customWidth="1"/>
    <col min="4" max="6" width="11.4285714285714" style="109"/>
    <col min="7" max="7" width="12" style="109" bestFit="1" customWidth="1"/>
    <col min="8" max="21" width="11.4285714285714" style="109"/>
  </cols>
  <sheetData>
    <row r="1" spans="1:5" ht="15">
      <c r="A1" s="109" t="str">
        <f>Indice!C1</f>
        <v>ITTI S.A.E.C.A.</v>
      </c>
      <c r="E1" s="124" t="s">
        <v>108</v>
      </c>
    </row>
    <row r="4" spans="1:6" ht="15">
      <c r="A4" s="233" t="s">
        <v>224</v>
      </c>
      <c r="B4" s="233"/>
      <c r="C4" s="233"/>
      <c r="D4" s="233"/>
      <c r="E4" s="233"/>
      <c r="F4" s="130"/>
    </row>
    <row r="5" spans="1:6" ht="15">
      <c r="A5" s="239" t="s">
        <v>151</v>
      </c>
      <c r="B5" s="132"/>
      <c r="C5" s="131"/>
      <c r="D5" s="131"/>
      <c r="E5" s="131"/>
      <c r="F5" s="130"/>
    </row>
    <row r="6" spans="1:6" ht="15">
      <c r="A6" s="130"/>
      <c r="B6" s="653"/>
      <c r="C6" s="653"/>
      <c r="D6" s="131"/>
      <c r="E6" s="131"/>
      <c r="F6" s="130"/>
    </row>
    <row r="7" spans="2:6" ht="15">
      <c r="B7" s="437" t="s">
        <v>953</v>
      </c>
      <c r="C7" s="262" t="s">
        <v>954</v>
      </c>
      <c r="D7" s="131"/>
      <c r="E7" s="131"/>
      <c r="F7" s="130"/>
    </row>
    <row r="8" spans="1:7" ht="15">
      <c r="A8" s="134" t="s">
        <v>42</v>
      </c>
      <c r="B8" s="325">
        <v>2300425.5950000002</v>
      </c>
      <c r="C8" s="487">
        <v>1925664.6749999998</v>
      </c>
      <c r="D8" s="131"/>
      <c r="E8" s="131"/>
      <c r="F8" s="130"/>
      <c r="G8" s="312"/>
    </row>
    <row r="9" spans="1:6" ht="15">
      <c r="A9" s="134" t="s">
        <v>2</v>
      </c>
      <c r="B9" s="547">
        <v>2300425.5950000002</v>
      </c>
      <c r="C9" s="548">
        <v>1925664.6749999998</v>
      </c>
      <c r="D9" s="131"/>
      <c r="E9" s="131"/>
      <c r="F9" s="130"/>
    </row>
    <row r="10" spans="1:6" ht="15">
      <c r="A10" s="130"/>
      <c r="B10" s="132"/>
      <c r="C10" s="131"/>
      <c r="D10" s="131"/>
      <c r="E10" s="131"/>
      <c r="F10" s="130"/>
    </row>
  </sheetData>
  <mergeCells count="1">
    <mergeCell ref="B6:C6"/>
  </mergeCells>
  <hyperlinks>
    <hyperlink ref="E1" location="ER!A1" display="ER"/>
  </hyperlinks>
  <pageMargins left="0.7" right="0.7" top="0.75" bottom="0.75" header="0.3" footer="0.3"/>
  <pageSetup orientation="portrait" paperSize="9"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2500-000000000000}">
  <sheetPr codeName="Hoja38"/>
  <dimension ref="A1:H11"/>
  <sheetViews>
    <sheetView zoomScale="90" zoomScaleNormal="90" workbookViewId="0" topLeftCell="A1">
      <selection pane="topLeft" activeCell="B20" sqref="B20"/>
    </sheetView>
  </sheetViews>
  <sheetFormatPr defaultColWidth="11.4242857142857" defaultRowHeight="15"/>
  <cols>
    <col min="1" max="1" width="34.2857142857143" style="109" customWidth="1"/>
    <col min="2" max="2" width="18.4285714285714" style="109" customWidth="1"/>
    <col min="3" max="3" width="17.8571428571429" style="109" customWidth="1"/>
    <col min="4" max="7" width="11.4285714285714" style="109"/>
    <col min="8" max="8" width="26.7142857142857" style="109" bestFit="1" customWidth="1"/>
    <col min="9" max="9" width="14.5714285714286" style="109" bestFit="1" customWidth="1"/>
    <col min="10" max="22" width="11.4285714285714" style="109"/>
  </cols>
  <sheetData>
    <row r="1" spans="1:5" ht="15">
      <c r="A1" s="109" t="str">
        <f>Indice!C1</f>
        <v>ITTI S.A.E.C.A.</v>
      </c>
      <c r="E1" s="124" t="s">
        <v>108</v>
      </c>
    </row>
    <row r="4" spans="1:8" ht="15">
      <c r="A4" s="211" t="s">
        <v>223</v>
      </c>
      <c r="B4" s="211"/>
      <c r="C4" s="211"/>
      <c r="D4" s="211"/>
      <c r="E4" s="211"/>
      <c r="F4" s="130"/>
      <c r="G4" s="133"/>
      <c r="H4" s="131"/>
    </row>
    <row r="5" spans="1:8" ht="15">
      <c r="A5" s="655" t="s">
        <v>151</v>
      </c>
      <c r="B5" s="655"/>
      <c r="C5" s="131"/>
      <c r="D5" s="131"/>
      <c r="E5" s="131"/>
      <c r="F5" s="130"/>
      <c r="G5" s="133"/>
      <c r="H5" s="131"/>
    </row>
    <row r="6" spans="1:8" ht="15">
      <c r="A6" s="130"/>
      <c r="D6" s="131"/>
      <c r="E6" s="131"/>
      <c r="F6" s="130"/>
      <c r="G6" s="133"/>
      <c r="H6" s="131"/>
    </row>
    <row r="7" spans="2:6" ht="15">
      <c r="B7" s="437" t="s">
        <v>953</v>
      </c>
      <c r="C7" s="437" t="s">
        <v>954</v>
      </c>
      <c r="D7" s="131"/>
      <c r="E7" s="131"/>
      <c r="F7" s="130"/>
    </row>
    <row r="8" spans="1:8" ht="15">
      <c r="A8" s="134" t="s">
        <v>709</v>
      </c>
      <c r="D8" s="131"/>
      <c r="E8" s="131"/>
      <c r="F8" s="130"/>
      <c r="G8" s="133"/>
      <c r="H8" s="131"/>
    </row>
    <row r="9" spans="1:8" ht="15">
      <c r="A9" s="240"/>
      <c r="B9" s="470">
        <v>0</v>
      </c>
      <c r="C9" s="130"/>
      <c r="D9" s="131"/>
      <c r="E9" s="131"/>
      <c r="F9" s="130"/>
      <c r="G9" s="133"/>
      <c r="H9" s="131"/>
    </row>
    <row r="10" spans="1:8" ht="15">
      <c r="A10" s="130" t="s">
        <v>2</v>
      </c>
      <c r="B10" s="135">
        <f>SUM($B8:B9)</f>
        <v>0</v>
      </c>
      <c r="C10" s="135">
        <f>SUM($C8:C9)</f>
        <v>0</v>
      </c>
      <c r="D10" s="131"/>
      <c r="E10" s="131"/>
      <c r="F10" s="130"/>
      <c r="G10" s="133"/>
      <c r="H10" s="131"/>
    </row>
    <row r="11" spans="1:8" ht="15">
      <c r="A11" s="130"/>
      <c r="B11" s="132"/>
      <c r="C11" s="131"/>
      <c r="D11" s="131"/>
      <c r="E11" s="131"/>
      <c r="F11" s="130"/>
      <c r="G11" s="133"/>
      <c r="H11" s="131"/>
    </row>
  </sheetData>
  <mergeCells count="1">
    <mergeCell ref="A5:B5"/>
  </mergeCells>
  <hyperlinks>
    <hyperlink ref="E1" location="ER!A1" display="ER"/>
  </hyperlinks>
  <pageMargins left="0.7" right="0.7" top="0.75" bottom="0.75" header="0.3" footer="0.3"/>
  <pageSetup orientation="portrait" paperSize="9" r:id="rId2"/>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2600-000000000000}">
  <sheetPr codeName="Hoja39"/>
  <dimension ref="A1:H13"/>
  <sheetViews>
    <sheetView zoomScale="90" zoomScaleNormal="90" workbookViewId="0" topLeftCell="A2">
      <selection pane="topLeft" activeCell="A20" sqref="A20"/>
    </sheetView>
  </sheetViews>
  <sheetFormatPr defaultColWidth="11.4242857142857" defaultRowHeight="15"/>
  <cols>
    <col min="1" max="1" width="51.2857142857143" style="109" customWidth="1"/>
    <col min="2" max="2" width="18.1428571428571" style="109" customWidth="1"/>
    <col min="3" max="3" width="17.5714285714286" style="109" customWidth="1"/>
    <col min="4" max="22" width="11.4285714285714" style="109"/>
  </cols>
  <sheetData>
    <row r="1" spans="1:5" ht="15">
      <c r="A1" s="109" t="str">
        <f>Indice!C1</f>
        <v>ITTI S.A.E.C.A.</v>
      </c>
      <c r="E1" s="124" t="s">
        <v>108</v>
      </c>
    </row>
    <row r="4" spans="1:8" ht="15">
      <c r="A4" s="211" t="s">
        <v>225</v>
      </c>
      <c r="B4" s="211"/>
      <c r="C4" s="211"/>
      <c r="D4" s="211"/>
      <c r="E4" s="211"/>
      <c r="F4" s="130"/>
      <c r="G4" s="133"/>
      <c r="H4" s="131"/>
    </row>
    <row r="5" spans="1:8" ht="15">
      <c r="A5" s="655" t="s">
        <v>151</v>
      </c>
      <c r="B5" s="655"/>
      <c r="C5" s="131"/>
      <c r="D5" s="131"/>
      <c r="E5" s="131"/>
      <c r="F5" s="130"/>
      <c r="G5" s="133"/>
      <c r="H5" s="131"/>
    </row>
    <row r="6" spans="1:8" ht="15">
      <c r="A6" s="130"/>
      <c r="D6" s="131"/>
      <c r="E6" s="131"/>
      <c r="F6" s="130"/>
      <c r="G6" s="133"/>
      <c r="H6" s="131"/>
    </row>
    <row r="7" spans="1:8" ht="25.5">
      <c r="A7" s="136" t="s">
        <v>65</v>
      </c>
      <c r="B7" s="437" t="s">
        <v>953</v>
      </c>
      <c r="C7" s="437" t="s">
        <v>954</v>
      </c>
      <c r="D7" s="131"/>
      <c r="E7" s="131"/>
      <c r="F7" s="130"/>
      <c r="G7" s="133"/>
      <c r="H7" s="131"/>
    </row>
    <row r="8" spans="4:8" ht="15">
      <c r="D8" s="131"/>
      <c r="E8" s="131"/>
      <c r="F8" s="130"/>
      <c r="G8" s="133"/>
      <c r="H8" s="131"/>
    </row>
    <row r="9" spans="1:8" ht="15">
      <c r="A9" s="130" t="s">
        <v>713</v>
      </c>
      <c r="B9" s="130"/>
      <c r="C9" s="130"/>
      <c r="D9" s="131"/>
      <c r="E9" s="131"/>
      <c r="F9" s="130"/>
      <c r="G9" s="133"/>
      <c r="H9" s="131"/>
    </row>
    <row r="10" spans="1:8" ht="15">
      <c r="A10" s="130" t="s">
        <v>54</v>
      </c>
      <c r="B10" s="130"/>
      <c r="C10" s="130"/>
      <c r="D10" s="131"/>
      <c r="E10" s="131"/>
      <c r="F10" s="130"/>
      <c r="G10" s="133"/>
      <c r="H10" s="131"/>
    </row>
    <row r="11" spans="1:8" ht="15">
      <c r="A11" s="191" t="s">
        <v>226</v>
      </c>
      <c r="B11" s="130"/>
      <c r="C11" s="130"/>
      <c r="D11" s="131"/>
      <c r="E11" s="131"/>
      <c r="F11" s="130"/>
      <c r="G11" s="133"/>
      <c r="H11" s="131"/>
    </row>
    <row r="12" spans="1:8" ht="15">
      <c r="A12" s="130" t="s">
        <v>2</v>
      </c>
      <c r="B12" s="135">
        <f>SUM($B8:B11)</f>
        <v>0</v>
      </c>
      <c r="C12" s="135">
        <f>SUM($C8:C11)</f>
        <v>0</v>
      </c>
      <c r="D12" s="131"/>
      <c r="E12" s="131"/>
      <c r="F12" s="130"/>
      <c r="G12" s="133"/>
      <c r="H12" s="131"/>
    </row>
    <row r="13" spans="1:8" ht="15">
      <c r="A13" s="130"/>
      <c r="B13" s="132"/>
      <c r="C13" s="131"/>
      <c r="D13" s="131"/>
      <c r="E13" s="131"/>
      <c r="F13" s="130"/>
      <c r="G13" s="133"/>
      <c r="H13" s="131"/>
    </row>
  </sheetData>
  <mergeCells count="1">
    <mergeCell ref="A5:B5"/>
  </mergeCells>
  <hyperlinks>
    <hyperlink ref="E1" location="ER!A1" display="ER"/>
  </hyperlinks>
  <pageMargins left="0.7" right="0.7" top="0.75" bottom="0.75" header="0.3" footer="0.3"/>
  <pageSetup orientation="portrait" paperSize="9" r:id="rId2"/>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0300-000000000000}">
  <sheetPr codeName="Hoja4"/>
  <dimension ref="A1:AC53"/>
  <sheetViews>
    <sheetView showGridLines="0" zoomScale="90" zoomScaleNormal="90" workbookViewId="0" topLeftCell="A22">
      <selection pane="topLeft" activeCell="C45" sqref="C45"/>
    </sheetView>
  </sheetViews>
  <sheetFormatPr defaultColWidth="11.4242857142857" defaultRowHeight="12.75"/>
  <cols>
    <col min="1" max="1" width="40.7142857142857" style="2" customWidth="1"/>
    <col min="2" max="2" width="0.857142857142857" style="2" customWidth="1"/>
    <col min="3" max="3" width="19.5714285714286" style="61" customWidth="1"/>
    <col min="4" max="4" width="1" style="61" customWidth="1"/>
    <col min="5" max="5" width="29.5714285714286" style="61" bestFit="1" customWidth="1"/>
    <col min="6" max="6" width="1" style="80" customWidth="1"/>
    <col min="7" max="7" width="18.1428571428571" style="61" customWidth="1"/>
    <col min="8" max="8" width="0.857142857142857" style="80" customWidth="1"/>
    <col min="9" max="9" width="18.8571428571429" style="61" customWidth="1"/>
    <col min="10" max="10" width="1" style="80" customWidth="1"/>
    <col min="11" max="11" width="20" style="61" customWidth="1"/>
    <col min="12" max="12" width="0.714285714285714" style="80" customWidth="1"/>
    <col min="13" max="13" width="18.4285714285714" style="61" customWidth="1"/>
    <col min="14" max="14" width="0.714285714285714" style="80" customWidth="1"/>
    <col min="15" max="15" width="20.4285714285714" style="61" customWidth="1"/>
    <col min="16" max="16" width="1.14285714285714" style="80" customWidth="1"/>
    <col min="17" max="17" width="19.7142857142857" style="61" customWidth="1"/>
    <col min="18" max="18" width="1.14285714285714" style="54" customWidth="1"/>
    <col min="19" max="19" width="19.7142857142857" style="61" customWidth="1"/>
    <col min="20" max="20" width="1.14285714285714" style="54" customWidth="1"/>
    <col min="21" max="21" width="17.4285714285714" style="2" bestFit="1" customWidth="1"/>
    <col min="22" max="22" width="1.14285714285714" style="2" customWidth="1"/>
    <col min="23" max="23" width="16.4285714285714" style="2" customWidth="1"/>
    <col min="24" max="24" width="11.4285714285714" style="2"/>
    <col min="25" max="25" width="16.2857142857143" style="2" bestFit="1" customWidth="1"/>
    <col min="26" max="27" width="11.4285714285714" style="2"/>
    <col min="28" max="28" width="14.8571428571429" style="2" bestFit="1" customWidth="1"/>
    <col min="29" max="29" width="23" style="2" customWidth="1"/>
    <col min="30" max="16384" width="11.4285714285714" style="2"/>
  </cols>
  <sheetData>
    <row r="1" spans="1:9" ht="15">
      <c r="A1" s="2" t="s">
        <v>853</v>
      </c>
      <c r="I1" s="224" t="s">
        <v>258</v>
      </c>
    </row>
    <row r="3" spans="15:21" ht="15">
      <c r="O3" s="77"/>
      <c r="U3" s="53"/>
    </row>
    <row r="4" spans="2:21" ht="15">
      <c r="B4" s="77"/>
      <c r="C4" s="77"/>
      <c r="D4" s="77"/>
      <c r="E4" s="77"/>
      <c r="F4" s="77"/>
      <c r="G4" s="77" t="s">
        <v>714</v>
      </c>
      <c r="H4" s="77"/>
      <c r="I4" s="77"/>
      <c r="J4" s="77"/>
      <c r="K4" s="77"/>
      <c r="L4" s="77"/>
      <c r="M4" s="77"/>
      <c r="N4" s="77"/>
      <c r="O4" s="77"/>
      <c r="P4" s="77"/>
      <c r="Q4" s="77"/>
      <c r="S4" s="77"/>
      <c r="U4" s="53"/>
    </row>
    <row r="5" spans="1:21" ht="15">
      <c r="A5" s="77"/>
      <c r="B5" s="77"/>
      <c r="C5" s="77"/>
      <c r="D5" s="77"/>
      <c r="E5" s="77"/>
      <c r="F5" s="77"/>
      <c r="G5" s="77"/>
      <c r="H5" s="77"/>
      <c r="I5" s="77" t="s">
        <v>992</v>
      </c>
      <c r="J5" s="77"/>
      <c r="K5" s="77"/>
      <c r="L5" s="77"/>
      <c r="M5" s="77"/>
      <c r="N5" s="77"/>
      <c r="O5" s="77"/>
      <c r="P5" s="77"/>
      <c r="Q5" s="77"/>
      <c r="S5" s="77"/>
      <c r="U5" s="53"/>
    </row>
    <row r="6" spans="1:21" ht="14.25">
      <c r="A6" s="579" t="s">
        <v>192</v>
      </c>
      <c r="B6" s="579"/>
      <c r="C6" s="579"/>
      <c r="D6" s="579"/>
      <c r="E6" s="579"/>
      <c r="F6" s="579"/>
      <c r="G6" s="579"/>
      <c r="H6" s="579"/>
      <c r="I6" s="579"/>
      <c r="J6" s="579"/>
      <c r="K6" s="579"/>
      <c r="L6" s="579"/>
      <c r="M6" s="579"/>
      <c r="N6" s="579"/>
      <c r="O6" s="579"/>
      <c r="P6" s="579"/>
      <c r="Q6" s="579"/>
      <c r="R6" s="579"/>
      <c r="S6" s="579"/>
      <c r="U6" s="53"/>
    </row>
    <row r="7" spans="1:21" ht="14.25">
      <c r="A7" s="579" t="s">
        <v>175</v>
      </c>
      <c r="B7" s="579"/>
      <c r="C7" s="579"/>
      <c r="D7" s="579"/>
      <c r="E7" s="579"/>
      <c r="F7" s="579"/>
      <c r="G7" s="579"/>
      <c r="H7" s="579"/>
      <c r="I7" s="579"/>
      <c r="J7" s="579"/>
      <c r="K7" s="579"/>
      <c r="L7" s="579"/>
      <c r="M7" s="579"/>
      <c r="N7" s="579"/>
      <c r="O7" s="579"/>
      <c r="P7" s="579"/>
      <c r="Q7" s="579"/>
      <c r="R7" s="579"/>
      <c r="S7" s="579"/>
      <c r="U7" s="53"/>
    </row>
    <row r="8" spans="1:21" ht="14.25">
      <c r="A8" s="177"/>
      <c r="B8" s="177"/>
      <c r="C8" s="177"/>
      <c r="D8" s="177"/>
      <c r="E8" s="177"/>
      <c r="F8" s="177"/>
      <c r="G8" s="177"/>
      <c r="H8" s="177"/>
      <c r="I8" s="177"/>
      <c r="J8" s="177"/>
      <c r="K8" s="334"/>
      <c r="L8" s="177"/>
      <c r="M8" s="177"/>
      <c r="N8" s="177"/>
      <c r="O8" s="177"/>
      <c r="P8" s="177"/>
      <c r="Q8" s="177"/>
      <c r="S8" s="177"/>
      <c r="U8" s="53"/>
    </row>
    <row r="9" spans="1:21" ht="14.25">
      <c r="A9" s="177"/>
      <c r="B9" s="177"/>
      <c r="C9" s="177"/>
      <c r="D9" s="177"/>
      <c r="E9" s="177"/>
      <c r="F9" s="177"/>
      <c r="G9" s="177"/>
      <c r="H9" s="177"/>
      <c r="I9" s="177"/>
      <c r="J9" s="177"/>
      <c r="K9" s="177"/>
      <c r="L9" s="177"/>
      <c r="M9" s="177"/>
      <c r="N9" s="177"/>
      <c r="O9" s="177"/>
      <c r="P9" s="177"/>
      <c r="Q9" s="177"/>
      <c r="S9" s="177"/>
      <c r="U9" s="53"/>
    </row>
    <row r="10" spans="1:21" ht="25.5" customHeight="1">
      <c r="A10" s="62"/>
      <c r="B10" s="62"/>
      <c r="C10" s="581" t="s">
        <v>180</v>
      </c>
      <c r="D10" s="581"/>
      <c r="E10" s="581"/>
      <c r="F10" s="581"/>
      <c r="G10" s="581"/>
      <c r="H10" s="62"/>
      <c r="I10" s="62"/>
      <c r="J10" s="62"/>
      <c r="K10" s="62"/>
      <c r="L10" s="62"/>
      <c r="M10" s="581" t="s">
        <v>287</v>
      </c>
      <c r="N10" s="581"/>
      <c r="O10" s="581"/>
      <c r="P10" s="581"/>
      <c r="Q10" s="581"/>
      <c r="R10" s="581"/>
      <c r="S10" s="581"/>
      <c r="U10" s="53"/>
    </row>
    <row r="11" spans="1:23" ht="15" customHeight="1">
      <c r="A11" s="580"/>
      <c r="C11" s="577" t="s">
        <v>69</v>
      </c>
      <c r="D11" s="81"/>
      <c r="E11" s="577" t="s">
        <v>804</v>
      </c>
      <c r="F11" s="81"/>
      <c r="G11" s="577" t="s">
        <v>70</v>
      </c>
      <c r="H11" s="81"/>
      <c r="I11" s="577" t="s">
        <v>39</v>
      </c>
      <c r="J11" s="81"/>
      <c r="K11" s="577" t="s">
        <v>71</v>
      </c>
      <c r="L11" s="81"/>
      <c r="M11" s="577" t="s">
        <v>72</v>
      </c>
      <c r="N11" s="81"/>
      <c r="O11" s="577" t="s">
        <v>73</v>
      </c>
      <c r="P11" s="81"/>
      <c r="Q11" s="577" t="s">
        <v>40</v>
      </c>
      <c r="S11" s="577" t="s">
        <v>764</v>
      </c>
      <c r="U11" s="577" t="s">
        <v>74</v>
      </c>
      <c r="V11" s="81"/>
      <c r="W11" s="577" t="s">
        <v>2</v>
      </c>
    </row>
    <row r="12" spans="1:29" ht="15.75" customHeight="1">
      <c r="A12" s="580"/>
      <c r="C12" s="578"/>
      <c r="D12" s="81"/>
      <c r="E12" s="578"/>
      <c r="F12" s="81"/>
      <c r="G12" s="578"/>
      <c r="H12" s="81"/>
      <c r="I12" s="578"/>
      <c r="J12" s="81"/>
      <c r="K12" s="578"/>
      <c r="L12" s="81"/>
      <c r="M12" s="578"/>
      <c r="N12" s="81"/>
      <c r="O12" s="578"/>
      <c r="P12" s="81"/>
      <c r="Q12" s="578" t="s">
        <v>2</v>
      </c>
      <c r="S12" s="578" t="s">
        <v>2</v>
      </c>
      <c r="U12" s="578"/>
      <c r="V12" s="81"/>
      <c r="W12" s="578"/>
      <c r="AB12" s="412"/>
      <c r="AC12" s="412"/>
    </row>
    <row r="13" spans="4:29" ht="8.1" customHeight="1">
      <c r="D13" s="80"/>
      <c r="U13" s="53"/>
      <c r="AB13" s="412"/>
      <c r="AC13" s="412"/>
    </row>
    <row r="14" spans="1:29" ht="12.75">
      <c r="A14" s="97" t="s">
        <v>844</v>
      </c>
      <c r="B14" s="31"/>
      <c r="C14" s="98">
        <v>13600000</v>
      </c>
      <c r="D14" s="80"/>
      <c r="E14" s="98">
        <v>10534781.491</v>
      </c>
      <c r="G14" s="98"/>
      <c r="I14" s="98">
        <v>1406777</v>
      </c>
      <c r="K14" s="98"/>
      <c r="M14" s="98">
        <v>785107.90599999996</v>
      </c>
      <c r="O14" s="98">
        <v>353258</v>
      </c>
      <c r="Q14" s="98">
        <v>3543199.818</v>
      </c>
      <c r="S14" s="98">
        <v>7258635.2400000002</v>
      </c>
      <c r="U14" s="98"/>
      <c r="V14" s="54"/>
      <c r="W14" s="98">
        <v>37481759.454999998</v>
      </c>
      <c r="X14" s="54"/>
      <c r="AB14" s="412"/>
      <c r="AC14" s="412"/>
    </row>
    <row r="15" spans="1:29" ht="12.75">
      <c r="A15" s="2" t="s">
        <v>288</v>
      </c>
      <c r="D15" s="80"/>
      <c r="U15" s="61"/>
      <c r="V15" s="54"/>
      <c r="W15" s="61">
        <v>0</v>
      </c>
      <c r="X15" s="54"/>
      <c r="Z15" s="412"/>
      <c r="AA15" s="412"/>
      <c r="AB15" s="412"/>
      <c r="AC15" s="412"/>
    </row>
    <row r="16" spans="1:29" ht="12.75">
      <c r="A16" s="97" t="s">
        <v>68</v>
      </c>
      <c r="C16" s="98">
        <v>13600000</v>
      </c>
      <c r="D16" s="80"/>
      <c r="E16" s="98">
        <v>10534781.491</v>
      </c>
      <c r="G16" s="98">
        <v>0</v>
      </c>
      <c r="I16" s="98">
        <v>1406777</v>
      </c>
      <c r="K16" s="98">
        <v>0</v>
      </c>
      <c r="M16" s="98">
        <v>785107.90599999996</v>
      </c>
      <c r="O16" s="98">
        <v>353258</v>
      </c>
      <c r="Q16" s="98">
        <v>3543199.818</v>
      </c>
      <c r="S16" s="98">
        <v>7258635.2400000002</v>
      </c>
      <c r="U16" s="98">
        <v>0</v>
      </c>
      <c r="V16" s="54"/>
      <c r="W16" s="98">
        <v>37481759.454999998</v>
      </c>
      <c r="X16" s="54"/>
      <c r="Z16" s="412"/>
      <c r="AA16" s="412"/>
      <c r="AB16" s="412"/>
      <c r="AC16" s="412"/>
    </row>
    <row r="17" spans="1:29" ht="12.75">
      <c r="A17" s="333" t="s">
        <v>802</v>
      </c>
      <c r="B17" s="32"/>
      <c r="C17" s="74"/>
      <c r="D17" s="334"/>
      <c r="E17" s="74"/>
      <c r="F17" s="334"/>
      <c r="G17" s="74"/>
      <c r="H17" s="334"/>
      <c r="I17" s="74"/>
      <c r="J17" s="334"/>
      <c r="K17" s="74"/>
      <c r="L17" s="334"/>
      <c r="M17" s="74"/>
      <c r="N17" s="334"/>
      <c r="O17" s="332"/>
      <c r="P17" s="334"/>
      <c r="Q17" s="74">
        <v>-3543199.818</v>
      </c>
      <c r="R17" s="74"/>
      <c r="S17" s="74">
        <v>-7258635.2400000002</v>
      </c>
      <c r="T17" s="74"/>
      <c r="U17" s="32"/>
      <c r="V17" s="32"/>
      <c r="W17" s="334">
        <v>-10801835.058</v>
      </c>
      <c r="Z17" s="412"/>
      <c r="AA17" s="412"/>
      <c r="AB17" s="412"/>
      <c r="AC17" s="412"/>
    </row>
    <row r="18" spans="1:29" ht="12.75">
      <c r="A18" s="335" t="s">
        <v>75</v>
      </c>
      <c r="B18" s="32"/>
      <c r="C18" s="61">
        <v>36400000</v>
      </c>
      <c r="D18" s="334"/>
      <c r="E18" s="334">
        <v>-1687164.942</v>
      </c>
      <c r="F18" s="334"/>
      <c r="G18" s="334"/>
      <c r="H18" s="334"/>
      <c r="I18" s="334"/>
      <c r="J18" s="334"/>
      <c r="K18" s="334"/>
      <c r="L18" s="334"/>
      <c r="M18" s="334"/>
      <c r="N18" s="334"/>
      <c r="O18" s="334"/>
      <c r="P18" s="334"/>
      <c r="Q18" s="334"/>
      <c r="R18" s="74"/>
      <c r="S18" s="334"/>
      <c r="T18" s="74"/>
      <c r="U18" s="334"/>
      <c r="V18" s="74"/>
      <c r="W18" s="334">
        <v>34712835.057999998</v>
      </c>
      <c r="Z18" s="412"/>
      <c r="AA18" s="412"/>
      <c r="AB18" s="412"/>
      <c r="AC18" s="412"/>
    </row>
    <row r="19" spans="1:29" ht="12.75">
      <c r="A19" s="335" t="s">
        <v>801</v>
      </c>
      <c r="B19" s="32"/>
      <c r="C19" s="334"/>
      <c r="D19" s="334"/>
      <c r="E19" s="334"/>
      <c r="F19" s="334"/>
      <c r="G19" s="334"/>
      <c r="H19" s="334"/>
      <c r="I19" s="334"/>
      <c r="J19" s="334"/>
      <c r="K19" s="334"/>
      <c r="L19" s="334"/>
      <c r="M19" s="334"/>
      <c r="N19" s="334"/>
      <c r="O19" s="334"/>
      <c r="P19" s="334"/>
      <c r="Q19" s="334"/>
      <c r="R19" s="74"/>
      <c r="S19" s="334"/>
      <c r="T19" s="74"/>
      <c r="U19" s="334"/>
      <c r="V19" s="74"/>
      <c r="W19" s="334">
        <v>0</v>
      </c>
      <c r="Z19" s="412"/>
      <c r="AA19" s="412"/>
      <c r="AB19" s="412"/>
      <c r="AC19" s="412"/>
    </row>
    <row r="20" spans="1:29" ht="12.75">
      <c r="A20" s="335" t="s">
        <v>803</v>
      </c>
      <c r="B20" s="32"/>
      <c r="C20" s="334"/>
      <c r="D20" s="334"/>
      <c r="E20" s="334"/>
      <c r="F20" s="334"/>
      <c r="G20" s="334"/>
      <c r="H20" s="334"/>
      <c r="I20" s="334"/>
      <c r="J20" s="334"/>
      <c r="K20" s="334"/>
      <c r="L20" s="334"/>
      <c r="M20" s="334"/>
      <c r="N20" s="334"/>
      <c r="O20" s="334"/>
      <c r="P20" s="334"/>
      <c r="Q20" s="334"/>
      <c r="R20" s="74"/>
      <c r="S20" s="334"/>
      <c r="T20" s="74"/>
      <c r="U20" s="334"/>
      <c r="V20" s="74"/>
      <c r="W20" s="334">
        <v>0</v>
      </c>
      <c r="Z20" s="412"/>
      <c r="AA20" s="412"/>
      <c r="AB20" s="412"/>
      <c r="AC20" s="412"/>
    </row>
    <row r="21" spans="1:29" ht="12.75">
      <c r="A21" s="335" t="s">
        <v>77</v>
      </c>
      <c r="B21" s="32"/>
      <c r="C21" s="334"/>
      <c r="D21" s="334"/>
      <c r="E21" s="334"/>
      <c r="F21" s="334"/>
      <c r="G21" s="334"/>
      <c r="H21" s="334"/>
      <c r="I21" s="334"/>
      <c r="J21" s="334"/>
      <c r="K21" s="334"/>
      <c r="L21" s="334"/>
      <c r="M21" s="334"/>
      <c r="N21" s="334"/>
      <c r="O21" s="334"/>
      <c r="P21" s="334"/>
      <c r="Q21" s="334"/>
      <c r="R21" s="74"/>
      <c r="S21" s="334"/>
      <c r="T21" s="74"/>
      <c r="U21" s="334"/>
      <c r="V21" s="74"/>
      <c r="W21" s="334">
        <v>0</v>
      </c>
      <c r="Z21" s="412"/>
      <c r="AA21" s="412"/>
      <c r="AB21" s="412"/>
      <c r="AC21" s="412"/>
    </row>
    <row r="22" spans="1:29" ht="12.75">
      <c r="A22" s="335" t="s">
        <v>78</v>
      </c>
      <c r="B22" s="32"/>
      <c r="C22" s="334"/>
      <c r="D22" s="334"/>
      <c r="E22" s="334"/>
      <c r="F22" s="334"/>
      <c r="G22" s="334"/>
      <c r="H22" s="334"/>
      <c r="I22" s="334"/>
      <c r="J22" s="334"/>
      <c r="K22" s="334"/>
      <c r="L22" s="334"/>
      <c r="M22" s="334"/>
      <c r="N22" s="334"/>
      <c r="O22" s="334"/>
      <c r="P22" s="334"/>
      <c r="Q22" s="334"/>
      <c r="R22" s="74"/>
      <c r="S22" s="334">
        <v>22054227.471999999</v>
      </c>
      <c r="T22" s="74"/>
      <c r="U22" s="334"/>
      <c r="V22" s="74"/>
      <c r="W22" s="334">
        <v>22054227.471999999</v>
      </c>
      <c r="Z22" s="412"/>
      <c r="AA22" s="412"/>
      <c r="AB22" s="412"/>
      <c r="AC22" s="412"/>
    </row>
    <row r="23" spans="4:29" ht="12.75">
      <c r="D23" s="80"/>
      <c r="U23" s="53"/>
      <c r="W23" s="334">
        <v>0</v>
      </c>
      <c r="Z23" s="412"/>
      <c r="AA23" s="412"/>
      <c r="AB23" s="412"/>
      <c r="AC23" s="412"/>
    </row>
    <row r="24" spans="1:29" ht="12.75">
      <c r="A24" s="97" t="s">
        <v>984</v>
      </c>
      <c r="B24" s="31"/>
      <c r="C24" s="99">
        <v>50000000</v>
      </c>
      <c r="D24" s="82"/>
      <c r="E24" s="99">
        <v>8847616.5490000006</v>
      </c>
      <c r="F24" s="82"/>
      <c r="G24" s="99">
        <v>0</v>
      </c>
      <c r="H24" s="82">
        <v>0</v>
      </c>
      <c r="I24" s="99">
        <v>1406777</v>
      </c>
      <c r="J24" s="82"/>
      <c r="K24" s="99">
        <v>0</v>
      </c>
      <c r="L24" s="82"/>
      <c r="M24" s="99">
        <v>785107.90599999996</v>
      </c>
      <c r="N24" s="82"/>
      <c r="O24" s="99">
        <v>353258</v>
      </c>
      <c r="P24" s="82"/>
      <c r="Q24" s="99">
        <v>0</v>
      </c>
      <c r="R24" s="56"/>
      <c r="S24" s="99">
        <v>22054227.471999999</v>
      </c>
      <c r="T24" s="56"/>
      <c r="U24" s="99">
        <v>0</v>
      </c>
      <c r="V24" s="56"/>
      <c r="W24" s="99">
        <v>83446986.927000001</v>
      </c>
      <c r="Y24" s="50"/>
      <c r="Z24" s="412"/>
      <c r="AA24" s="412"/>
      <c r="AB24" s="412"/>
      <c r="AC24" s="412"/>
    </row>
    <row r="25" spans="3:29" ht="12.75">
      <c r="C25" s="61">
        <v>0</v>
      </c>
      <c r="D25" s="80"/>
      <c r="E25" s="61">
        <v>0</v>
      </c>
      <c r="I25" s="61">
        <v>-0.0069999999832361937</v>
      </c>
      <c r="M25" s="61">
        <v>0</v>
      </c>
      <c r="O25" s="61">
        <v>0.36499999999068677</v>
      </c>
      <c r="Q25" s="61">
        <v>0</v>
      </c>
      <c r="S25" s="61">
        <v>0</v>
      </c>
      <c r="U25" s="53"/>
      <c r="W25" s="402">
        <v>0.35799999535083771</v>
      </c>
      <c r="Z25" s="412"/>
      <c r="AA25" s="412"/>
      <c r="AB25" s="412"/>
      <c r="AC25" s="412"/>
    </row>
    <row r="26" spans="1:29" ht="12.75">
      <c r="A26" s="97" t="s">
        <v>897</v>
      </c>
      <c r="B26" s="31"/>
      <c r="C26" s="99">
        <v>50000000</v>
      </c>
      <c r="D26" s="82"/>
      <c r="E26" s="99">
        <v>8847616.5490000006</v>
      </c>
      <c r="F26" s="82"/>
      <c r="G26" s="99">
        <v>0</v>
      </c>
      <c r="H26" s="82"/>
      <c r="I26" s="99">
        <v>1406777</v>
      </c>
      <c r="J26" s="82"/>
      <c r="K26" s="99">
        <v>0</v>
      </c>
      <c r="L26" s="82"/>
      <c r="M26" s="99">
        <v>785107.90599999996</v>
      </c>
      <c r="N26" s="82"/>
      <c r="O26" s="99">
        <v>353258</v>
      </c>
      <c r="P26" s="82"/>
      <c r="Q26" s="99">
        <v>0</v>
      </c>
      <c r="R26" s="56"/>
      <c r="S26" s="99">
        <v>22054227.471999999</v>
      </c>
      <c r="T26" s="56"/>
      <c r="U26" s="99">
        <v>0</v>
      </c>
      <c r="V26" s="56"/>
      <c r="W26" s="99">
        <v>83446986.927000001</v>
      </c>
      <c r="Z26" s="412"/>
      <c r="AA26" s="412"/>
      <c r="AB26" s="412"/>
      <c r="AC26" s="412"/>
    </row>
    <row r="27" spans="1:29" ht="12.75">
      <c r="A27" s="333" t="s">
        <v>802</v>
      </c>
      <c r="B27" s="32"/>
      <c r="C27" s="74"/>
      <c r="D27" s="334"/>
      <c r="E27" s="74"/>
      <c r="F27" s="334"/>
      <c r="G27" s="74"/>
      <c r="H27" s="334"/>
      <c r="I27" s="74"/>
      <c r="J27" s="334"/>
      <c r="K27" s="74"/>
      <c r="L27" s="334"/>
      <c r="M27" s="74"/>
      <c r="N27" s="334"/>
      <c r="O27" s="332"/>
      <c r="P27" s="334"/>
      <c r="Q27" s="445">
        <v>22054227.471999999</v>
      </c>
      <c r="R27" s="74"/>
      <c r="S27" s="74">
        <v>-22054227.471999999</v>
      </c>
      <c r="T27" s="74"/>
      <c r="U27" s="458"/>
      <c r="V27" s="458"/>
      <c r="W27" s="334">
        <v>0</v>
      </c>
      <c r="Z27" s="412"/>
      <c r="AA27" s="412"/>
      <c r="AB27" s="412"/>
      <c r="AC27" s="412"/>
    </row>
    <row r="28" spans="1:29" ht="12.75">
      <c r="A28" s="333" t="s">
        <v>985</v>
      </c>
      <c r="B28" s="32"/>
      <c r="C28" s="74">
        <v>6120000</v>
      </c>
      <c r="D28" s="334"/>
      <c r="E28" s="74">
        <v>100</v>
      </c>
      <c r="F28" s="334"/>
      <c r="G28" s="74"/>
      <c r="H28" s="334"/>
      <c r="I28" s="74">
        <v>6414811.8619999997</v>
      </c>
      <c r="J28" s="334"/>
      <c r="K28" s="74"/>
      <c r="L28" s="334"/>
      <c r="M28" s="74">
        <v>1266925.047</v>
      </c>
      <c r="N28" s="334"/>
      <c r="O28" s="332">
        <v>2352091.9840000002</v>
      </c>
      <c r="P28" s="334"/>
      <c r="Q28" s="445"/>
      <c r="R28" s="74"/>
      <c r="S28" s="74"/>
      <c r="T28" s="74"/>
      <c r="U28" s="458"/>
      <c r="V28" s="458"/>
      <c r="W28" s="334">
        <v>16153928.892999999</v>
      </c>
      <c r="Z28" s="51"/>
      <c r="AA28" s="51"/>
      <c r="AB28" s="51"/>
      <c r="AC28" s="51"/>
    </row>
    <row r="29" spans="1:29" ht="12.75">
      <c r="A29" s="335" t="s">
        <v>75</v>
      </c>
      <c r="B29" s="32"/>
      <c r="C29" s="334">
        <v>8845999.9989999998</v>
      </c>
      <c r="D29" s="334"/>
      <c r="E29" s="334">
        <v>-8846054.9989999998</v>
      </c>
      <c r="F29" s="334"/>
      <c r="G29" s="334"/>
      <c r="H29" s="334"/>
      <c r="I29" s="334"/>
      <c r="J29" s="334"/>
      <c r="K29" s="334"/>
      <c r="L29" s="334"/>
      <c r="M29" s="334"/>
      <c r="N29" s="334"/>
      <c r="O29" s="334"/>
      <c r="P29" s="334"/>
      <c r="Q29" s="2"/>
      <c r="R29" s="74"/>
      <c r="S29" s="334"/>
      <c r="T29" s="74"/>
      <c r="U29" s="334"/>
      <c r="V29" s="74"/>
      <c r="W29" s="334">
        <v>-55</v>
      </c>
      <c r="Z29" s="412"/>
      <c r="AA29" s="412"/>
      <c r="AB29" s="412"/>
      <c r="AC29" s="412"/>
    </row>
    <row r="30" spans="1:29" ht="12.75">
      <c r="A30" s="335" t="s">
        <v>987</v>
      </c>
      <c r="B30" s="32"/>
      <c r="C30" s="334"/>
      <c r="D30" s="334"/>
      <c r="E30" s="334"/>
      <c r="F30" s="334"/>
      <c r="G30" s="334"/>
      <c r="H30" s="334"/>
      <c r="I30" s="334"/>
      <c r="J30" s="334"/>
      <c r="K30" s="334"/>
      <c r="L30" s="334"/>
      <c r="M30" s="334"/>
      <c r="N30" s="334"/>
      <c r="O30" s="334"/>
      <c r="P30" s="334"/>
      <c r="Q30" s="334">
        <v>-4391076</v>
      </c>
      <c r="R30" s="74"/>
      <c r="S30" s="334"/>
      <c r="T30" s="74"/>
      <c r="U30" s="334"/>
      <c r="V30" s="74"/>
      <c r="W30" s="334">
        <v>-4391076</v>
      </c>
      <c r="Z30" s="412"/>
      <c r="AA30" s="412"/>
      <c r="AB30" s="412"/>
      <c r="AC30" s="412"/>
    </row>
    <row r="31" spans="1:29" ht="12.75">
      <c r="A31" s="335" t="s">
        <v>76</v>
      </c>
      <c r="B31" s="336"/>
      <c r="C31" s="334"/>
      <c r="D31" s="334"/>
      <c r="E31" s="334"/>
      <c r="F31" s="334"/>
      <c r="G31" s="334"/>
      <c r="H31" s="334"/>
      <c r="J31" s="334"/>
      <c r="K31" s="454"/>
      <c r="L31" s="334"/>
      <c r="M31" s="334"/>
      <c r="N31" s="334"/>
      <c r="O31" s="334"/>
      <c r="P31" s="334"/>
      <c r="Q31" s="334"/>
      <c r="R31" s="74"/>
      <c r="S31" s="334"/>
      <c r="T31" s="74"/>
      <c r="U31" s="334"/>
      <c r="V31" s="74"/>
      <c r="W31" s="334">
        <v>0</v>
      </c>
      <c r="AB31" s="412"/>
      <c r="AC31" s="412"/>
    </row>
    <row r="32" spans="1:29" ht="12.75">
      <c r="A32" s="335" t="s">
        <v>986</v>
      </c>
      <c r="B32" s="32"/>
      <c r="C32" s="334"/>
      <c r="D32" s="334"/>
      <c r="E32" s="334"/>
      <c r="F32" s="334"/>
      <c r="G32" s="334"/>
      <c r="H32" s="334"/>
      <c r="I32" s="334"/>
      <c r="J32" s="334"/>
      <c r="K32" s="334"/>
      <c r="L32" s="334"/>
      <c r="M32" s="334">
        <v>1102711.3740000001</v>
      </c>
      <c r="N32" s="334"/>
      <c r="O32" s="334"/>
      <c r="P32" s="334"/>
      <c r="Q32" s="334">
        <v>-1102711.3740000001</v>
      </c>
      <c r="R32" s="74"/>
      <c r="S32" s="334"/>
      <c r="T32" s="74"/>
      <c r="U32" s="334"/>
      <c r="V32" s="74"/>
      <c r="W32" s="334">
        <v>0</v>
      </c>
      <c r="AB32" s="412"/>
      <c r="AC32" s="412"/>
    </row>
    <row r="33" spans="1:23" ht="12.75">
      <c r="A33" s="335" t="s">
        <v>803</v>
      </c>
      <c r="B33" s="32"/>
      <c r="C33" s="334"/>
      <c r="D33" s="334"/>
      <c r="E33" s="334"/>
      <c r="F33" s="334"/>
      <c r="G33" s="334"/>
      <c r="H33" s="334"/>
      <c r="I33" s="334"/>
      <c r="J33" s="334"/>
      <c r="K33" s="334"/>
      <c r="L33" s="334"/>
      <c r="M33" s="334"/>
      <c r="N33" s="334"/>
      <c r="O33" s="334"/>
      <c r="P33" s="334"/>
      <c r="Q33" s="334"/>
      <c r="R33" s="74"/>
      <c r="S33" s="334"/>
      <c r="T33" s="74"/>
      <c r="U33" s="334"/>
      <c r="V33" s="74"/>
      <c r="W33" s="334">
        <v>0</v>
      </c>
    </row>
    <row r="34" spans="1:23" ht="12.75">
      <c r="A34" s="335" t="s">
        <v>78</v>
      </c>
      <c r="B34" s="32"/>
      <c r="C34" s="334"/>
      <c r="D34" s="334"/>
      <c r="E34" s="334"/>
      <c r="F34" s="334"/>
      <c r="G34" s="334"/>
      <c r="H34" s="334"/>
      <c r="I34" s="334"/>
      <c r="J34" s="334"/>
      <c r="K34" s="334"/>
      <c r="L34" s="334"/>
      <c r="M34" s="334"/>
      <c r="N34" s="334"/>
      <c r="O34" s="334"/>
      <c r="P34" s="334"/>
      <c r="Q34" s="334"/>
      <c r="R34" s="74"/>
      <c r="S34" s="334">
        <v>22401262.521397978</v>
      </c>
      <c r="T34" s="74"/>
      <c r="U34" s="334"/>
      <c r="V34" s="74"/>
      <c r="W34" s="334">
        <v>22401262.521397978</v>
      </c>
    </row>
    <row r="35" spans="1:23" ht="12.75">
      <c r="A35" s="32"/>
      <c r="B35" s="32"/>
      <c r="C35" s="74"/>
      <c r="D35" s="334"/>
      <c r="E35" s="74"/>
      <c r="F35" s="334"/>
      <c r="G35" s="74"/>
      <c r="H35" s="334"/>
      <c r="I35" s="74"/>
      <c r="J35" s="334"/>
      <c r="K35" s="74"/>
      <c r="L35" s="334"/>
      <c r="M35" s="74"/>
      <c r="N35" s="334"/>
      <c r="O35" s="74"/>
      <c r="P35" s="334"/>
      <c r="Q35" s="74"/>
      <c r="R35" s="74"/>
      <c r="S35" s="74"/>
      <c r="T35" s="74"/>
      <c r="U35" s="32"/>
      <c r="V35" s="32"/>
      <c r="W35" s="334">
        <v>0</v>
      </c>
    </row>
    <row r="36" spans="1:25" ht="12.75">
      <c r="A36" s="97" t="s">
        <v>993</v>
      </c>
      <c r="B36" s="31"/>
      <c r="C36" s="99">
        <v>64965999.998999998</v>
      </c>
      <c r="D36" s="99">
        <v>0</v>
      </c>
      <c r="E36" s="99">
        <v>1661.5500000007451</v>
      </c>
      <c r="F36" s="99">
        <v>0</v>
      </c>
      <c r="G36" s="99">
        <v>0</v>
      </c>
      <c r="H36" s="99">
        <v>0</v>
      </c>
      <c r="I36" s="99">
        <v>7821588.8619999997</v>
      </c>
      <c r="J36" s="99">
        <v>0</v>
      </c>
      <c r="K36" s="99">
        <v>0</v>
      </c>
      <c r="L36" s="99">
        <v>0</v>
      </c>
      <c r="M36" s="99">
        <v>3154744.327</v>
      </c>
      <c r="N36" s="99">
        <v>0</v>
      </c>
      <c r="O36" s="99">
        <v>2705349.9840000002</v>
      </c>
      <c r="P36" s="99">
        <v>0</v>
      </c>
      <c r="Q36" s="99">
        <v>16560440.097999999</v>
      </c>
      <c r="R36" s="99">
        <v>0</v>
      </c>
      <c r="S36" s="99">
        <v>22401262.521397978</v>
      </c>
      <c r="T36" s="99">
        <v>0</v>
      </c>
      <c r="U36" s="99">
        <v>0</v>
      </c>
      <c r="V36" s="99">
        <v>0</v>
      </c>
      <c r="W36" s="99">
        <v>117611047.34139797</v>
      </c>
      <c r="Y36" s="50"/>
    </row>
    <row r="37" spans="1:21" ht="12.75">
      <c r="A37" s="31"/>
      <c r="B37" s="31"/>
      <c r="C37" s="58"/>
      <c r="D37" s="58"/>
      <c r="E37" s="57"/>
      <c r="F37" s="83"/>
      <c r="G37" s="58"/>
      <c r="H37" s="83"/>
      <c r="I37" s="58"/>
      <c r="J37" s="83"/>
      <c r="K37" s="58"/>
      <c r="L37" s="83"/>
      <c r="M37" s="58"/>
      <c r="N37" s="83"/>
      <c r="O37" s="58"/>
      <c r="P37" s="83"/>
      <c r="Q37" s="58"/>
      <c r="S37" s="58"/>
      <c r="U37" s="55"/>
    </row>
    <row r="38" spans="1:19" ht="12.75">
      <c r="A38" s="2" t="s">
        <v>279</v>
      </c>
      <c r="C38" s="56"/>
      <c r="D38" s="56"/>
      <c r="E38" s="56"/>
      <c r="F38" s="84"/>
      <c r="G38" s="56"/>
      <c r="H38" s="84"/>
      <c r="I38" s="2"/>
      <c r="J38" s="2"/>
      <c r="L38" s="84"/>
      <c r="M38" s="56"/>
      <c r="N38" s="84"/>
      <c r="O38" s="56"/>
      <c r="P38" s="84"/>
      <c r="Q38" s="56"/>
      <c r="S38" s="56"/>
    </row>
    <row r="39" spans="3:23" ht="12.75">
      <c r="C39" s="56"/>
      <c r="D39" s="56"/>
      <c r="E39" s="56"/>
      <c r="F39" s="84"/>
      <c r="G39" s="56"/>
      <c r="H39" s="84"/>
      <c r="I39" s="2"/>
      <c r="J39" s="2"/>
      <c r="L39" s="84"/>
      <c r="M39" s="56"/>
      <c r="N39" s="84"/>
      <c r="O39" s="56"/>
      <c r="P39" s="84"/>
      <c r="Q39" s="56"/>
      <c r="S39" s="56"/>
      <c r="W39" s="50"/>
    </row>
    <row r="40" spans="3:19" ht="12.75">
      <c r="C40" s="400"/>
      <c r="D40" s="56"/>
      <c r="E40" s="56"/>
      <c r="F40" s="84"/>
      <c r="G40" s="56"/>
      <c r="H40" s="84"/>
      <c r="I40" s="2"/>
      <c r="J40" s="2"/>
      <c r="L40" s="84"/>
      <c r="M40" s="56"/>
      <c r="N40" s="84"/>
      <c r="O40" s="56"/>
      <c r="P40" s="84"/>
      <c r="Q40" s="56"/>
      <c r="S40" s="56"/>
    </row>
    <row r="41" spans="3:19" ht="12.75">
      <c r="C41" s="56"/>
      <c r="D41" s="56"/>
      <c r="E41" s="56"/>
      <c r="F41" s="84"/>
      <c r="G41" s="56"/>
      <c r="H41" s="84"/>
      <c r="I41" s="2"/>
      <c r="J41" s="2"/>
      <c r="L41" s="84"/>
      <c r="M41" s="56"/>
      <c r="N41" s="84"/>
      <c r="O41" s="56"/>
      <c r="P41" s="84"/>
      <c r="Q41" s="56"/>
      <c r="S41" s="56"/>
    </row>
    <row r="42" spans="7:19" ht="12.75">
      <c r="G42" s="401"/>
      <c r="L42" s="84"/>
      <c r="M42" s="56"/>
      <c r="N42" s="84"/>
      <c r="O42" s="56"/>
      <c r="P42" s="84"/>
      <c r="Q42" s="56"/>
      <c r="S42" s="56"/>
    </row>
    <row r="43" spans="3:5" ht="12.75">
      <c r="C43" s="469"/>
      <c r="E43" s="65"/>
    </row>
    <row r="44" spans="11:19" ht="15">
      <c r="K44" s="564"/>
      <c r="L44" s="564"/>
      <c r="M44" s="51"/>
      <c r="N44" s="84"/>
      <c r="O44" s="56"/>
      <c r="P44" s="84"/>
      <c r="Q44" s="56"/>
      <c r="S44" s="56"/>
    </row>
    <row r="45" spans="11:18" ht="15">
      <c r="K45" s="564"/>
      <c r="L45" s="564"/>
      <c r="M45" s="51"/>
      <c r="R45" s="54" t="s">
        <v>911</v>
      </c>
    </row>
    <row r="46" spans="11:13" ht="15">
      <c r="K46" s="564"/>
      <c r="L46" s="564"/>
      <c r="M46" s="51"/>
    </row>
    <row r="47" spans="11:13" ht="15">
      <c r="K47" s="564"/>
      <c r="L47" s="564"/>
      <c r="M47" s="51"/>
    </row>
    <row r="48" spans="11:13" ht="15">
      <c r="K48" s="564"/>
      <c r="L48" s="564"/>
      <c r="M48" s="51"/>
    </row>
    <row r="49" spans="11:13" ht="15">
      <c r="K49" s="564"/>
      <c r="L49" s="564"/>
      <c r="M49" s="51"/>
    </row>
    <row r="50" spans="11:13" ht="15">
      <c r="K50" s="564"/>
      <c r="L50" s="564"/>
      <c r="M50" s="51"/>
    </row>
    <row r="51" spans="11:13" ht="15">
      <c r="K51" s="564"/>
      <c r="L51" s="564"/>
      <c r="M51" s="51"/>
    </row>
    <row r="52" spans="11:13" ht="15">
      <c r="K52" s="564"/>
      <c r="L52" s="564"/>
      <c r="M52" s="51"/>
    </row>
    <row r="53" spans="11:13" ht="12.75">
      <c r="K53" s="572"/>
      <c r="L53" s="572"/>
      <c r="M53" s="51"/>
    </row>
  </sheetData>
  <mergeCells count="26">
    <mergeCell ref="K49:L49"/>
    <mergeCell ref="K50:L50"/>
    <mergeCell ref="K51:L51"/>
    <mergeCell ref="K52:L52"/>
    <mergeCell ref="K53:L53"/>
    <mergeCell ref="K44:L44"/>
    <mergeCell ref="K45:L45"/>
    <mergeCell ref="K46:L46"/>
    <mergeCell ref="K47:L47"/>
    <mergeCell ref="K48:L48"/>
    <mergeCell ref="U11:U12"/>
    <mergeCell ref="W11:W12"/>
    <mergeCell ref="A6:S6"/>
    <mergeCell ref="A7:S7"/>
    <mergeCell ref="C11:C12"/>
    <mergeCell ref="G11:G12"/>
    <mergeCell ref="I11:I12"/>
    <mergeCell ref="K11:K12"/>
    <mergeCell ref="M11:M12"/>
    <mergeCell ref="O11:O12"/>
    <mergeCell ref="S11:S12"/>
    <mergeCell ref="A11:A12"/>
    <mergeCell ref="C10:G10"/>
    <mergeCell ref="M10:S10"/>
    <mergeCell ref="Q11:Q12"/>
    <mergeCell ref="E11:E12"/>
  </mergeCells>
  <hyperlinks>
    <hyperlink ref="I1" location="Indice!A1" display="Indice"/>
  </hyperlinks>
  <pageMargins left="0.708661417322835" right="0.708661417322835" top="0.748031496062992" bottom="0.748031496062992" header="0.31496062992126" footer="0.31496062992126"/>
  <pageSetup orientation="landscape" paperSize="9" scale="65"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2700-000000000000}">
  <sheetPr codeName="Hoja40"/>
  <dimension ref="A1:I14"/>
  <sheetViews>
    <sheetView zoomScale="90" zoomScaleNormal="90" workbookViewId="0" topLeftCell="A1">
      <selection pane="topLeft" activeCell="B12" sqref="B12"/>
    </sheetView>
  </sheetViews>
  <sheetFormatPr defaultColWidth="11.4242857142857" defaultRowHeight="15"/>
  <cols>
    <col min="1" max="1" width="42.1428571428571" style="109" customWidth="1"/>
    <col min="2" max="5" width="24.4285714285714" style="109" customWidth="1"/>
    <col min="6" max="6" width="12.8571428571429" style="109" customWidth="1"/>
    <col min="7" max="7" width="11.4285714285714" style="109"/>
    <col min="8" max="8" width="17.2857142857143" style="109" customWidth="1"/>
    <col min="9" max="14" width="11.4285714285714" style="109"/>
  </cols>
  <sheetData>
    <row r="1" spans="1:5" ht="15">
      <c r="A1" s="109" t="str">
        <f>Indice!C1</f>
        <v>ITTI S.A.E.C.A.</v>
      </c>
      <c r="E1" s="124" t="s">
        <v>108</v>
      </c>
    </row>
    <row r="2" spans="3:3" ht="15">
      <c r="C2" s="113"/>
    </row>
    <row r="5" spans="1:9" ht="15">
      <c r="A5" s="195" t="s">
        <v>227</v>
      </c>
      <c r="B5" s="195"/>
      <c r="C5" s="195"/>
      <c r="D5" s="195"/>
      <c r="E5" s="195"/>
      <c r="F5" s="195"/>
      <c r="G5" s="195"/>
      <c r="H5" s="195"/>
      <c r="I5" s="195"/>
    </row>
    <row r="6" spans="1:9" ht="15">
      <c r="A6" s="655" t="s">
        <v>151</v>
      </c>
      <c r="B6" s="655"/>
      <c r="C6" s="242"/>
      <c r="D6" s="242"/>
      <c r="E6" s="242"/>
      <c r="F6" s="242"/>
      <c r="G6" s="242"/>
      <c r="H6" s="242"/>
      <c r="I6" s="242"/>
    </row>
    <row r="7" spans="2:2" ht="15" customHeight="1">
      <c r="B7" s="192"/>
    </row>
    <row r="8" spans="2:3" ht="15" customHeight="1">
      <c r="B8" s="437" t="s">
        <v>953</v>
      </c>
      <c r="C8" s="262" t="s">
        <v>954</v>
      </c>
    </row>
    <row r="9" spans="1:9" s="109" customFormat="1" ht="15" customHeight="1">
      <c r="A9" s="142" t="s">
        <v>711</v>
      </c>
      <c r="B9" s="426">
        <v>36225</v>
      </c>
      <c r="C9" s="485">
        <v>30000</v>
      </c>
      <c r="D9" s="241"/>
      <c r="E9" s="241"/>
      <c r="F9" s="241"/>
      <c r="G9" s="241"/>
      <c r="H9" s="241"/>
      <c r="I9" s="241"/>
    </row>
    <row r="10" spans="1:9" s="109" customFormat="1" ht="15.6" customHeight="1">
      <c r="A10" s="142" t="s">
        <v>864</v>
      </c>
      <c r="B10" s="426">
        <v>28741</v>
      </c>
      <c r="C10" s="485">
        <v>4936</v>
      </c>
      <c r="D10" s="241"/>
      <c r="E10" s="241"/>
      <c r="F10" s="241"/>
      <c r="G10" s="241"/>
      <c r="H10" s="241"/>
      <c r="I10" s="241"/>
    </row>
    <row r="11" spans="1:3" ht="15" customHeight="1">
      <c r="A11" t="s">
        <v>710</v>
      </c>
      <c r="B11" s="426">
        <v>22401263</v>
      </c>
      <c r="C11" s="485">
        <v>16441415.172000002</v>
      </c>
    </row>
    <row r="12" spans="1:9" ht="15" customHeight="1">
      <c r="A12" s="243" t="s">
        <v>712</v>
      </c>
      <c r="B12" s="427">
        <v>344.81559671420462</v>
      </c>
      <c r="C12" s="486">
        <v>470.61527284176788</v>
      </c>
      <c r="D12" s="241"/>
      <c r="E12" s="241"/>
      <c r="F12" s="241"/>
      <c r="G12" s="241"/>
      <c r="H12" s="241"/>
      <c r="I12" s="241"/>
    </row>
    <row r="13" ht="15" customHeight="1"/>
    <row r="14" spans="1:9" ht="15" customHeight="1">
      <c r="A14" s="241"/>
      <c r="B14" s="241"/>
      <c r="C14" s="241"/>
      <c r="D14" s="241"/>
      <c r="E14" s="241"/>
      <c r="F14" s="241"/>
      <c r="G14" s="241"/>
      <c r="H14" s="241"/>
      <c r="I14" s="241"/>
    </row>
    <row r="15" ht="15" customHeight="1"/>
  </sheetData>
  <mergeCells count="1">
    <mergeCell ref="A6:B6"/>
  </mergeCells>
  <hyperlinks>
    <hyperlink ref="E1" location="ER!A1" display="ER"/>
  </hyperlinks>
  <pageMargins left="0.7" right="0.7" top="0.75" bottom="0.75" header="0.3" footer="0.3"/>
  <pageSetup orientation="portrait" paperSize="9"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2800-000000000000}">
  <sheetPr codeName="Hoja41"/>
  <dimension ref="A1:N67"/>
  <sheetViews>
    <sheetView showGridLines="0" zoomScale="90" zoomScaleNormal="90" workbookViewId="0" topLeftCell="A12">
      <selection pane="topLeft" activeCell="B26" sqref="B26"/>
    </sheetView>
  </sheetViews>
  <sheetFormatPr defaultColWidth="11.4242857142857" defaultRowHeight="15"/>
  <cols>
    <col min="1" max="3" width="24.4285714285714" style="109" customWidth="1"/>
    <col min="4" max="4" width="27.1428571428571" style="109" customWidth="1"/>
    <col min="5" max="5" width="24.4285714285714" style="109" customWidth="1"/>
    <col min="6" max="6" width="12.8571428571429" style="109" customWidth="1"/>
    <col min="7" max="7" width="11.4285714285714" style="109"/>
    <col min="8" max="8" width="17.2857142857143" style="109" customWidth="1"/>
    <col min="9" max="14" width="11.4285714285714" style="109"/>
  </cols>
  <sheetData>
    <row r="1" spans="1:5" ht="15">
      <c r="A1" s="109" t="str">
        <f>Indice!C1</f>
        <v>ITTI S.A.E.C.A.</v>
      </c>
      <c r="E1" s="124" t="s">
        <v>258</v>
      </c>
    </row>
    <row r="2" spans="3:3" ht="15">
      <c r="C2" s="113"/>
    </row>
    <row r="5" spans="1:14" ht="15">
      <c r="A5" s="634" t="s">
        <v>257</v>
      </c>
      <c r="B5" s="634"/>
      <c r="C5" s="634"/>
      <c r="D5" s="634"/>
      <c r="E5" s="634"/>
      <c r="F5" s="196"/>
      <c r="G5" s="196"/>
      <c r="H5" s="196"/>
      <c r="I5" s="196"/>
      <c r="J5"/>
      <c r="K5"/>
      <c r="L5"/>
      <c r="M5"/>
      <c r="N5"/>
    </row>
    <row r="7" spans="1:14" s="143" customFormat="1" ht="15">
      <c r="A7" s="656" t="s">
        <v>126</v>
      </c>
      <c r="B7" s="656"/>
      <c r="C7" s="656"/>
      <c r="D7" s="656"/>
      <c r="E7" s="656"/>
      <c r="F7" s="656"/>
      <c r="G7" s="656"/>
      <c r="H7" s="656"/>
      <c r="I7" s="656"/>
      <c r="J7" s="142"/>
      <c r="K7" s="142"/>
      <c r="L7" s="142"/>
      <c r="M7" s="142"/>
      <c r="N7" s="142"/>
    </row>
    <row r="8" spans="1:14" s="143" customFormat="1" ht="15">
      <c r="A8" s="142"/>
      <c r="B8" s="142"/>
      <c r="C8" s="142"/>
      <c r="D8" s="142"/>
      <c r="E8" s="142"/>
      <c r="F8" s="142"/>
      <c r="G8" s="142"/>
      <c r="H8" s="142"/>
      <c r="I8" s="142"/>
      <c r="J8" s="142"/>
      <c r="K8" s="142"/>
      <c r="L8" s="142"/>
      <c r="M8" s="142"/>
      <c r="N8" s="142"/>
    </row>
    <row r="9" spans="1:14" s="143" customFormat="1" ht="15.75" thickBot="1">
      <c r="A9" s="31" t="str">
        <f>IFERROR("Al "&amp;DAY(Indice!B6)&amp;" de "&amp;VLOOKUP(MONTH(Indice!B6),Indice!S:T,2,0)&amp;" de "&amp;YEAR(Indice!B6-366),"Al dia... de mes… de año 2XX1…")</f>
        <v>Al 30 de Septiembre de 2021</v>
      </c>
      <c r="B9" s="31"/>
      <c r="C9" s="31"/>
      <c r="D9" s="31"/>
      <c r="E9" s="31"/>
      <c r="F9" s="31"/>
      <c r="G9" s="31"/>
      <c r="H9" s="142"/>
      <c r="I9" s="142"/>
      <c r="J9" s="142"/>
      <c r="K9" s="142"/>
      <c r="L9" s="142"/>
      <c r="M9" s="142"/>
      <c r="N9" s="142"/>
    </row>
    <row r="10" spans="1:14" s="143" customFormat="1" ht="15.75" thickBot="1">
      <c r="A10" s="144" t="s">
        <v>127</v>
      </c>
      <c r="B10" s="145" t="s">
        <v>128</v>
      </c>
      <c r="C10" s="144" t="s">
        <v>92</v>
      </c>
      <c r="D10" s="144" t="s">
        <v>129</v>
      </c>
      <c r="E10" s="144" t="s">
        <v>130</v>
      </c>
      <c r="F10" s="142"/>
      <c r="G10" s="142"/>
      <c r="H10" s="142"/>
      <c r="I10" s="142"/>
      <c r="J10" s="142"/>
      <c r="K10" s="142"/>
      <c r="L10" s="142"/>
      <c r="M10" s="142"/>
      <c r="N10" s="142"/>
    </row>
    <row r="11" spans="1:14" s="143" customFormat="1" ht="15">
      <c r="A11" s="146"/>
      <c r="B11" s="147"/>
      <c r="C11" s="148"/>
      <c r="D11" s="148"/>
      <c r="E11" s="149"/>
      <c r="F11" s="142"/>
      <c r="G11" s="142"/>
      <c r="H11" s="142"/>
      <c r="I11" s="142"/>
      <c r="J11" s="142"/>
      <c r="K11" s="142"/>
      <c r="L11" s="142"/>
      <c r="M11" s="142"/>
      <c r="N11" s="142"/>
    </row>
    <row r="12" spans="1:14" s="143" customFormat="1" ht="15" customHeight="1">
      <c r="A12" s="150"/>
      <c r="B12" s="151"/>
      <c r="C12" s="152"/>
      <c r="D12" s="152"/>
      <c r="E12" s="153"/>
      <c r="F12" s="142"/>
      <c r="G12" s="142"/>
      <c r="H12" s="142"/>
      <c r="I12" s="142"/>
      <c r="J12" s="142"/>
      <c r="K12" s="142"/>
      <c r="L12" s="142"/>
      <c r="M12" s="142"/>
      <c r="N12" s="142"/>
    </row>
    <row r="13" spans="1:14" s="143" customFormat="1" ht="15">
      <c r="A13" s="150"/>
      <c r="B13" s="151"/>
      <c r="C13" s="152"/>
      <c r="D13" s="152"/>
      <c r="E13" s="153"/>
      <c r="F13" s="142"/>
      <c r="G13" s="142"/>
      <c r="H13" s="142"/>
      <c r="I13" s="142"/>
      <c r="J13" s="142"/>
      <c r="K13" s="142"/>
      <c r="L13" s="142"/>
      <c r="M13" s="142"/>
      <c r="N13" s="142"/>
    </row>
    <row r="14" spans="1:14" s="143" customFormat="1" ht="15.75" thickBot="1">
      <c r="A14" s="154"/>
      <c r="B14" s="155"/>
      <c r="C14" s="156"/>
      <c r="D14" s="156"/>
      <c r="E14" s="157"/>
      <c r="F14" s="142"/>
      <c r="G14" s="142"/>
      <c r="H14" s="142"/>
      <c r="I14" s="142"/>
      <c r="J14" s="142"/>
      <c r="K14" s="142"/>
      <c r="L14" s="142"/>
      <c r="M14" s="142"/>
      <c r="N14" s="142"/>
    </row>
    <row r="15" spans="1:14" s="143" customFormat="1" ht="15">
      <c r="A15" s="142"/>
      <c r="B15" s="142"/>
      <c r="C15" s="142"/>
      <c r="D15" s="142"/>
      <c r="E15" s="142"/>
      <c r="F15" s="142"/>
      <c r="G15" s="142"/>
      <c r="H15" s="142"/>
      <c r="I15" s="142"/>
      <c r="J15" s="142"/>
      <c r="K15" s="142"/>
      <c r="L15" s="142"/>
      <c r="M15" s="142"/>
      <c r="N15" s="142"/>
    </row>
    <row r="16" spans="1:14" s="143" customFormat="1" ht="15.75" thickBot="1">
      <c r="A16" s="31" t="str">
        <f>IFERROR("Al "&amp;DAY(Indice!B6)&amp;" de "&amp;VLOOKUP(MONTH(Indice!B6),Indice!S:T,2,0)&amp;" de "&amp;YEAR(Indice!B6-1),"Al dia... de mes… de año 2XX2…")</f>
        <v>Al 30 de Septiembre de 2022</v>
      </c>
      <c r="B16" s="285"/>
      <c r="C16" s="285"/>
      <c r="D16" s="285"/>
      <c r="E16" s="285"/>
      <c r="F16" s="142"/>
      <c r="G16" s="142"/>
      <c r="H16" s="142"/>
      <c r="I16" s="142"/>
      <c r="J16" s="142"/>
      <c r="K16" s="142"/>
      <c r="L16" s="142"/>
      <c r="M16" s="142"/>
      <c r="N16" s="142"/>
    </row>
    <row r="17" spans="1:14" s="143" customFormat="1" ht="30.2" customHeight="1" thickBot="1">
      <c r="A17" s="144" t="s">
        <v>127</v>
      </c>
      <c r="B17" s="145" t="s">
        <v>128</v>
      </c>
      <c r="C17" s="144" t="s">
        <v>92</v>
      </c>
      <c r="D17" s="144" t="s">
        <v>129</v>
      </c>
      <c r="E17" s="144" t="s">
        <v>130</v>
      </c>
      <c r="F17" s="142"/>
      <c r="G17" s="142"/>
      <c r="H17" s="142"/>
      <c r="I17" s="142"/>
      <c r="J17" s="142"/>
      <c r="K17" s="142"/>
      <c r="L17" s="142"/>
      <c r="M17" s="142"/>
      <c r="N17" s="142"/>
    </row>
    <row r="18" spans="1:14" s="143" customFormat="1" ht="15">
      <c r="A18" s="146" t="s">
        <v>995</v>
      </c>
      <c r="B18" s="147"/>
      <c r="C18" s="148" t="s">
        <v>1004</v>
      </c>
      <c r="D18" s="553">
        <v>2156352718.1905999</v>
      </c>
      <c r="E18" s="149" t="s">
        <v>996</v>
      </c>
      <c r="F18" s="142"/>
      <c r="G18" s="142"/>
      <c r="H18" s="142"/>
      <c r="I18" s="142"/>
      <c r="J18" s="142"/>
      <c r="K18" s="142"/>
      <c r="L18" s="142"/>
      <c r="M18" s="142"/>
      <c r="N18" s="142"/>
    </row>
    <row r="19" spans="1:14" s="143" customFormat="1" ht="15">
      <c r="A19" s="549" t="s">
        <v>995</v>
      </c>
      <c r="B19" s="550"/>
      <c r="C19" s="551" t="s">
        <v>1004</v>
      </c>
      <c r="D19" s="554">
        <v>212031906.54730001</v>
      </c>
      <c r="E19" s="552" t="s">
        <v>997</v>
      </c>
      <c r="F19" s="142"/>
      <c r="G19" s="142"/>
      <c r="H19" s="142"/>
      <c r="I19" s="142"/>
      <c r="J19" s="142"/>
      <c r="K19" s="142"/>
      <c r="L19" s="142"/>
      <c r="M19" s="142"/>
      <c r="N19" s="142"/>
    </row>
    <row r="20" spans="1:14" s="143" customFormat="1" ht="15">
      <c r="A20" s="549" t="s">
        <v>995</v>
      </c>
      <c r="B20" s="550"/>
      <c r="C20" s="551" t="s">
        <v>1004</v>
      </c>
      <c r="D20" s="554">
        <v>2723830961.2054987</v>
      </c>
      <c r="E20" s="552" t="s">
        <v>998</v>
      </c>
      <c r="F20" s="142"/>
      <c r="G20" s="142"/>
      <c r="H20" s="142"/>
      <c r="I20" s="142"/>
      <c r="J20" s="142"/>
      <c r="K20" s="142"/>
      <c r="L20" s="142"/>
      <c r="M20" s="142"/>
      <c r="N20" s="142"/>
    </row>
    <row r="21" spans="1:14" s="143" customFormat="1" ht="15">
      <c r="A21" s="549" t="s">
        <v>995</v>
      </c>
      <c r="B21" s="550"/>
      <c r="C21" s="551" t="s">
        <v>1004</v>
      </c>
      <c r="D21" s="554">
        <v>865520692.93400002</v>
      </c>
      <c r="E21" s="552" t="s">
        <v>999</v>
      </c>
      <c r="F21" s="142"/>
      <c r="G21" s="142"/>
      <c r="H21" s="142"/>
      <c r="I21" s="142"/>
      <c r="J21" s="142"/>
      <c r="K21" s="142"/>
      <c r="L21" s="142"/>
      <c r="M21" s="142"/>
      <c r="N21" s="142"/>
    </row>
    <row r="22" spans="1:14" s="143" customFormat="1" ht="15">
      <c r="A22" s="549" t="s">
        <v>995</v>
      </c>
      <c r="B22" s="550"/>
      <c r="C22" s="551" t="s">
        <v>1004</v>
      </c>
      <c r="D22" s="554">
        <v>772724240.19999981</v>
      </c>
      <c r="E22" s="552" t="s">
        <v>1000</v>
      </c>
      <c r="F22" s="142"/>
      <c r="G22" s="142"/>
      <c r="H22" s="142"/>
      <c r="I22" s="142"/>
      <c r="J22" s="142"/>
      <c r="K22" s="142"/>
      <c r="L22" s="142"/>
      <c r="M22" s="142"/>
      <c r="N22" s="142"/>
    </row>
    <row r="23" spans="1:14" s="143" customFormat="1" ht="15">
      <c r="A23" s="549" t="s">
        <v>995</v>
      </c>
      <c r="B23" s="550"/>
      <c r="C23" s="551" t="s">
        <v>1004</v>
      </c>
      <c r="D23" s="554">
        <v>28702861.430000011</v>
      </c>
      <c r="E23" s="552" t="s">
        <v>1001</v>
      </c>
      <c r="F23" s="142"/>
      <c r="G23" s="142"/>
      <c r="H23" s="142"/>
      <c r="I23" s="142"/>
      <c r="J23" s="142"/>
      <c r="K23" s="142"/>
      <c r="L23" s="142"/>
      <c r="M23" s="142"/>
      <c r="N23" s="142"/>
    </row>
    <row r="24" spans="1:14" s="143" customFormat="1" ht="15">
      <c r="A24" s="549" t="s">
        <v>995</v>
      </c>
      <c r="B24" s="550"/>
      <c r="C24" s="551" t="s">
        <v>1004</v>
      </c>
      <c r="D24" s="554">
        <v>7315505651.8335009</v>
      </c>
      <c r="E24" s="552" t="s">
        <v>1002</v>
      </c>
      <c r="F24" s="142"/>
      <c r="G24" s="142"/>
      <c r="H24" s="142"/>
      <c r="I24" s="142"/>
      <c r="J24" s="142"/>
      <c r="K24" s="142"/>
      <c r="L24" s="142"/>
      <c r="M24" s="142"/>
      <c r="N24" s="142"/>
    </row>
    <row r="25" spans="1:14" s="143" customFormat="1" ht="15">
      <c r="A25" s="549" t="s">
        <v>995</v>
      </c>
      <c r="B25" s="550"/>
      <c r="C25" s="152" t="s">
        <v>1004</v>
      </c>
      <c r="D25" s="555">
        <v>6147303975.4518003</v>
      </c>
      <c r="E25" s="153" t="s">
        <v>1003</v>
      </c>
      <c r="F25" s="142"/>
      <c r="G25" s="142"/>
      <c r="H25" s="142"/>
      <c r="I25" s="142"/>
      <c r="J25" s="142"/>
      <c r="K25" s="142"/>
      <c r="L25" s="142"/>
      <c r="M25" s="142"/>
      <c r="N25" s="142"/>
    </row>
    <row r="26" spans="1:14" s="143" customFormat="1" ht="15">
      <c r="A26" s="150"/>
      <c r="B26" s="151"/>
      <c r="C26" s="152"/>
      <c r="D26" s="152"/>
      <c r="E26" s="153"/>
      <c r="F26" s="142"/>
      <c r="G26" s="142"/>
      <c r="H26" s="142"/>
      <c r="I26" s="142"/>
      <c r="J26" s="142"/>
      <c r="K26" s="142"/>
      <c r="L26" s="142"/>
      <c r="M26" s="142"/>
      <c r="N26" s="142"/>
    </row>
    <row r="27" spans="1:14" s="143" customFormat="1" ht="15.75" thickBot="1">
      <c r="A27" s="154"/>
      <c r="B27" s="155"/>
      <c r="C27" s="156"/>
      <c r="D27" s="156"/>
      <c r="E27" s="157"/>
      <c r="F27" s="142"/>
      <c r="G27" s="142"/>
      <c r="H27" s="142"/>
      <c r="I27" s="142"/>
      <c r="J27" s="142"/>
      <c r="K27" s="142"/>
      <c r="L27" s="142"/>
      <c r="M27" s="142"/>
      <c r="N27" s="142"/>
    </row>
    <row r="28" spans="1:14" s="143" customFormat="1" ht="15">
      <c r="A28" s="142"/>
      <c r="B28" s="142"/>
      <c r="C28" s="142"/>
      <c r="D28" s="142"/>
      <c r="E28" s="142"/>
      <c r="F28" s="142"/>
      <c r="G28" s="142"/>
      <c r="H28" s="142"/>
      <c r="I28" s="142"/>
      <c r="J28" s="142"/>
      <c r="K28" s="142"/>
      <c r="L28" s="142"/>
      <c r="M28" s="142"/>
      <c r="N28" s="142"/>
    </row>
    <row r="29" spans="1:14" s="143" customFormat="1" ht="15">
      <c r="A29" s="142"/>
      <c r="B29" s="142"/>
      <c r="C29" s="142"/>
      <c r="D29" s="142"/>
      <c r="E29" s="142"/>
      <c r="F29" s="142"/>
      <c r="G29" s="142"/>
      <c r="H29" s="142"/>
      <c r="I29" s="142"/>
      <c r="J29" s="142"/>
      <c r="K29" s="142"/>
      <c r="L29" s="142"/>
      <c r="M29" s="142"/>
      <c r="N29" s="142"/>
    </row>
    <row r="30" spans="1:14" s="143" customFormat="1" ht="15">
      <c r="A30" s="142"/>
      <c r="B30" s="142"/>
      <c r="C30" s="142"/>
      <c r="D30" s="142"/>
      <c r="E30" s="142"/>
      <c r="F30" s="142"/>
      <c r="G30" s="142"/>
      <c r="H30" s="142"/>
      <c r="I30" s="142"/>
      <c r="J30" s="142"/>
      <c r="K30" s="142"/>
      <c r="L30" s="142"/>
      <c r="M30" s="142"/>
      <c r="N30" s="142"/>
    </row>
    <row r="31" spans="1:14" s="143" customFormat="1" ht="15">
      <c r="A31" s="142"/>
      <c r="B31" s="142"/>
      <c r="C31" s="142"/>
      <c r="D31" s="142"/>
      <c r="E31" s="142"/>
      <c r="F31" s="142"/>
      <c r="G31" s="142"/>
      <c r="H31" s="142"/>
      <c r="I31" s="142"/>
      <c r="J31" s="142"/>
      <c r="K31" s="142"/>
      <c r="L31" s="142"/>
      <c r="M31" s="142"/>
      <c r="N31" s="142"/>
    </row>
    <row r="32" spans="1:14" s="143" customFormat="1" ht="15">
      <c r="A32" s="142"/>
      <c r="B32" s="142"/>
      <c r="C32" s="142"/>
      <c r="D32" s="142"/>
      <c r="E32" s="142"/>
      <c r="F32" s="142"/>
      <c r="G32" s="142"/>
      <c r="H32" s="142"/>
      <c r="I32" s="142"/>
      <c r="J32" s="142"/>
      <c r="K32" s="142"/>
      <c r="L32" s="142"/>
      <c r="M32" s="142"/>
      <c r="N32" s="142"/>
    </row>
    <row r="33" spans="1:14" s="143" customFormat="1" ht="15">
      <c r="A33" s="142"/>
      <c r="B33" s="142"/>
      <c r="C33" s="142"/>
      <c r="D33" s="142"/>
      <c r="E33" s="142"/>
      <c r="F33" s="142"/>
      <c r="G33" s="142"/>
      <c r="H33" s="142"/>
      <c r="I33" s="142"/>
      <c r="J33" s="142"/>
      <c r="K33" s="142"/>
      <c r="L33" s="142"/>
      <c r="M33" s="142"/>
      <c r="N33" s="142"/>
    </row>
    <row r="34" spans="1:14" s="143" customFormat="1" ht="15">
      <c r="A34" s="142"/>
      <c r="B34" s="142"/>
      <c r="C34" s="142"/>
      <c r="D34" s="142"/>
      <c r="E34" s="142"/>
      <c r="F34" s="142"/>
      <c r="G34" s="142"/>
      <c r="H34" s="142"/>
      <c r="I34" s="142"/>
      <c r="J34" s="142"/>
      <c r="K34" s="142"/>
      <c r="L34" s="142"/>
      <c r="M34" s="142"/>
      <c r="N34" s="142"/>
    </row>
    <row r="35" spans="1:14" s="143" customFormat="1" ht="15">
      <c r="A35" s="142"/>
      <c r="B35" s="142"/>
      <c r="C35" s="142"/>
      <c r="D35" s="142"/>
      <c r="E35" s="142"/>
      <c r="F35" s="142"/>
      <c r="G35" s="142"/>
      <c r="H35" s="142"/>
      <c r="I35" s="142"/>
      <c r="J35" s="142"/>
      <c r="K35" s="142"/>
      <c r="L35" s="142"/>
      <c r="M35" s="142"/>
      <c r="N35" s="142"/>
    </row>
    <row r="36" spans="1:14" s="143" customFormat="1" ht="15">
      <c r="A36" s="142"/>
      <c r="B36" s="142"/>
      <c r="C36" s="142"/>
      <c r="D36" s="142"/>
      <c r="E36" s="142"/>
      <c r="F36" s="142"/>
      <c r="G36" s="142"/>
      <c r="H36" s="142"/>
      <c r="I36" s="142"/>
      <c r="J36" s="142"/>
      <c r="K36" s="142"/>
      <c r="L36" s="142"/>
      <c r="M36" s="142"/>
      <c r="N36" s="142"/>
    </row>
    <row r="37" spans="1:14" s="143" customFormat="1" ht="15">
      <c r="A37" s="142"/>
      <c r="B37" s="142"/>
      <c r="C37" s="142"/>
      <c r="D37" s="142"/>
      <c r="E37" s="142"/>
      <c r="F37" s="142"/>
      <c r="G37" s="142"/>
      <c r="H37" s="142"/>
      <c r="I37" s="142"/>
      <c r="J37" s="142"/>
      <c r="K37" s="142"/>
      <c r="L37" s="142"/>
      <c r="M37" s="142"/>
      <c r="N37" s="142"/>
    </row>
    <row r="38" spans="1:14" s="143" customFormat="1" ht="15">
      <c r="A38" s="142"/>
      <c r="B38" s="142"/>
      <c r="C38" s="142"/>
      <c r="D38" s="142"/>
      <c r="E38" s="142"/>
      <c r="F38" s="142"/>
      <c r="G38" s="142"/>
      <c r="H38" s="142"/>
      <c r="I38" s="142"/>
      <c r="J38" s="142"/>
      <c r="K38" s="142"/>
      <c r="L38" s="142"/>
      <c r="M38" s="142"/>
      <c r="N38" s="142"/>
    </row>
    <row r="39" spans="1:14" s="143" customFormat="1" ht="15">
      <c r="A39" s="142"/>
      <c r="B39" s="142"/>
      <c r="C39" s="142"/>
      <c r="D39" s="142"/>
      <c r="E39" s="142"/>
      <c r="F39" s="142"/>
      <c r="G39" s="142"/>
      <c r="H39" s="142"/>
      <c r="I39" s="142"/>
      <c r="J39" s="142"/>
      <c r="K39" s="142"/>
      <c r="L39" s="142"/>
      <c r="M39" s="142"/>
      <c r="N39" s="142"/>
    </row>
    <row r="40" spans="1:14" s="143" customFormat="1" ht="15">
      <c r="A40" s="142"/>
      <c r="B40" s="142"/>
      <c r="C40" s="142"/>
      <c r="D40" s="142"/>
      <c r="E40" s="142"/>
      <c r="F40" s="142"/>
      <c r="G40" s="142"/>
      <c r="H40" s="142"/>
      <c r="I40" s="142"/>
      <c r="J40" s="142"/>
      <c r="K40" s="142"/>
      <c r="L40" s="142"/>
      <c r="M40" s="142"/>
      <c r="N40" s="142"/>
    </row>
    <row r="41" spans="1:14" s="143" customFormat="1" ht="15">
      <c r="A41" s="142"/>
      <c r="B41" s="142"/>
      <c r="C41" s="142"/>
      <c r="D41" s="142"/>
      <c r="E41" s="142"/>
      <c r="F41" s="142"/>
      <c r="G41" s="142"/>
      <c r="H41" s="142"/>
      <c r="I41" s="142"/>
      <c r="J41" s="142"/>
      <c r="K41" s="142"/>
      <c r="L41" s="142"/>
      <c r="M41" s="142"/>
      <c r="N41" s="142"/>
    </row>
    <row r="42" spans="1:14" s="143" customFormat="1" ht="15">
      <c r="A42" s="142"/>
      <c r="B42" s="142"/>
      <c r="C42" s="142"/>
      <c r="D42" s="142"/>
      <c r="E42" s="142"/>
      <c r="F42" s="142"/>
      <c r="G42" s="142"/>
      <c r="H42" s="142"/>
      <c r="I42" s="142"/>
      <c r="J42" s="142"/>
      <c r="K42" s="142"/>
      <c r="L42" s="142"/>
      <c r="M42" s="142"/>
      <c r="N42" s="142"/>
    </row>
    <row r="43" spans="1:14" s="143" customFormat="1" ht="15">
      <c r="A43" s="142"/>
      <c r="B43" s="142"/>
      <c r="C43" s="142"/>
      <c r="D43" s="142"/>
      <c r="E43" s="142"/>
      <c r="F43" s="142"/>
      <c r="G43" s="142"/>
      <c r="H43" s="142"/>
      <c r="I43" s="142"/>
      <c r="J43" s="142"/>
      <c r="K43" s="142"/>
      <c r="L43" s="142"/>
      <c r="M43" s="142"/>
      <c r="N43" s="142"/>
    </row>
    <row r="44" spans="1:14" s="143" customFormat="1" ht="15">
      <c r="A44" s="142"/>
      <c r="B44" s="142"/>
      <c r="C44" s="142"/>
      <c r="D44" s="142"/>
      <c r="E44" s="142"/>
      <c r="F44" s="142"/>
      <c r="G44" s="142"/>
      <c r="H44" s="142"/>
      <c r="I44" s="142"/>
      <c r="J44" s="142"/>
      <c r="K44" s="142"/>
      <c r="L44" s="142"/>
      <c r="M44" s="142"/>
      <c r="N44" s="142"/>
    </row>
    <row r="45" spans="1:14" s="143" customFormat="1" ht="15">
      <c r="A45" s="142"/>
      <c r="B45" s="142"/>
      <c r="C45" s="142"/>
      <c r="D45" s="142"/>
      <c r="E45" s="142"/>
      <c r="F45" s="142"/>
      <c r="G45" s="142"/>
      <c r="H45" s="142"/>
      <c r="I45" s="142"/>
      <c r="J45" s="142"/>
      <c r="K45" s="142"/>
      <c r="L45" s="142"/>
      <c r="M45" s="142"/>
      <c r="N45" s="142"/>
    </row>
    <row r="46" spans="1:14" s="143" customFormat="1" ht="15">
      <c r="A46" s="142"/>
      <c r="B46" s="142"/>
      <c r="C46" s="142"/>
      <c r="D46" s="142"/>
      <c r="E46" s="142"/>
      <c r="F46" s="142"/>
      <c r="G46" s="142"/>
      <c r="H46" s="142"/>
      <c r="I46" s="142"/>
      <c r="J46" s="142"/>
      <c r="K46" s="142"/>
      <c r="L46" s="142"/>
      <c r="M46" s="142"/>
      <c r="N46" s="142"/>
    </row>
    <row r="47" spans="1:14" s="143" customFormat="1" ht="15">
      <c r="A47" s="142"/>
      <c r="B47" s="142"/>
      <c r="C47" s="142"/>
      <c r="D47" s="142"/>
      <c r="E47" s="142"/>
      <c r="F47" s="142"/>
      <c r="G47" s="142"/>
      <c r="H47" s="142"/>
      <c r="I47" s="142"/>
      <c r="J47" s="142"/>
      <c r="K47" s="142"/>
      <c r="L47" s="142"/>
      <c r="M47" s="142"/>
      <c r="N47" s="142"/>
    </row>
    <row r="48" spans="1:14" s="143" customFormat="1" ht="15">
      <c r="A48" s="142"/>
      <c r="B48" s="142"/>
      <c r="C48" s="142"/>
      <c r="D48" s="142"/>
      <c r="E48" s="142"/>
      <c r="F48" s="142"/>
      <c r="G48" s="142"/>
      <c r="H48" s="142"/>
      <c r="I48" s="142"/>
      <c r="J48" s="142"/>
      <c r="K48" s="142"/>
      <c r="L48" s="142"/>
      <c r="M48" s="142"/>
      <c r="N48" s="142"/>
    </row>
    <row r="49" spans="1:14" s="143" customFormat="1" ht="15">
      <c r="A49" s="142"/>
      <c r="B49" s="142"/>
      <c r="C49" s="142"/>
      <c r="D49" s="142"/>
      <c r="E49" s="142"/>
      <c r="F49" s="142"/>
      <c r="G49" s="142"/>
      <c r="H49" s="142"/>
      <c r="I49" s="142"/>
      <c r="J49" s="142"/>
      <c r="K49" s="142"/>
      <c r="L49" s="142"/>
      <c r="M49" s="142"/>
      <c r="N49" s="142"/>
    </row>
    <row r="50" spans="1:14" s="143" customFormat="1" ht="15">
      <c r="A50" s="142"/>
      <c r="B50" s="142"/>
      <c r="C50" s="142"/>
      <c r="D50" s="142"/>
      <c r="E50" s="142"/>
      <c r="F50" s="142"/>
      <c r="G50" s="142"/>
      <c r="H50" s="142"/>
      <c r="I50" s="142"/>
      <c r="J50" s="142"/>
      <c r="K50" s="142"/>
      <c r="L50" s="142"/>
      <c r="M50" s="142"/>
      <c r="N50" s="142"/>
    </row>
    <row r="51" spans="1:14" s="143" customFormat="1" ht="15">
      <c r="A51" s="142"/>
      <c r="B51" s="142"/>
      <c r="C51" s="142"/>
      <c r="D51" s="142"/>
      <c r="E51" s="142"/>
      <c r="F51" s="142"/>
      <c r="G51" s="142"/>
      <c r="H51" s="142"/>
      <c r="I51" s="142"/>
      <c r="J51" s="142"/>
      <c r="K51" s="142"/>
      <c r="L51" s="142"/>
      <c r="M51" s="142"/>
      <c r="N51" s="142"/>
    </row>
    <row r="52" spans="1:14" s="143" customFormat="1" ht="15">
      <c r="A52" s="142"/>
      <c r="B52" s="142"/>
      <c r="C52" s="142"/>
      <c r="D52" s="142"/>
      <c r="E52" s="142"/>
      <c r="F52" s="142"/>
      <c r="G52" s="142"/>
      <c r="H52" s="142"/>
      <c r="I52" s="142"/>
      <c r="J52" s="142"/>
      <c r="K52" s="142"/>
      <c r="L52" s="142"/>
      <c r="M52" s="142"/>
      <c r="N52" s="142"/>
    </row>
    <row r="53" spans="1:14" s="143" customFormat="1" ht="15">
      <c r="A53" s="142"/>
      <c r="B53" s="142"/>
      <c r="C53" s="142"/>
      <c r="D53" s="142"/>
      <c r="E53" s="142"/>
      <c r="F53" s="142"/>
      <c r="G53" s="142"/>
      <c r="H53" s="142"/>
      <c r="I53" s="142"/>
      <c r="J53" s="142"/>
      <c r="K53" s="142"/>
      <c r="L53" s="142"/>
      <c r="M53" s="142"/>
      <c r="N53" s="142"/>
    </row>
    <row r="54" spans="1:14" s="143" customFormat="1" ht="15">
      <c r="A54" s="142"/>
      <c r="B54" s="142"/>
      <c r="C54" s="142"/>
      <c r="D54" s="142"/>
      <c r="E54" s="142"/>
      <c r="F54" s="142"/>
      <c r="G54" s="142"/>
      <c r="H54" s="142"/>
      <c r="I54" s="142"/>
      <c r="J54" s="142"/>
      <c r="K54" s="142"/>
      <c r="L54" s="142"/>
      <c r="M54" s="142"/>
      <c r="N54" s="142"/>
    </row>
    <row r="55" spans="1:14" s="143" customFormat="1" ht="15">
      <c r="A55" s="142"/>
      <c r="B55" s="142"/>
      <c r="C55" s="142"/>
      <c r="D55" s="142"/>
      <c r="E55" s="142"/>
      <c r="F55" s="142"/>
      <c r="G55" s="142"/>
      <c r="H55" s="142"/>
      <c r="I55" s="142"/>
      <c r="J55" s="142"/>
      <c r="K55" s="142"/>
      <c r="L55" s="142"/>
      <c r="M55" s="142"/>
      <c r="N55" s="142"/>
    </row>
    <row r="56" spans="1:14" s="143" customFormat="1" ht="15">
      <c r="A56" s="142"/>
      <c r="B56" s="142"/>
      <c r="C56" s="142"/>
      <c r="D56" s="142"/>
      <c r="E56" s="142"/>
      <c r="F56" s="142"/>
      <c r="G56" s="142"/>
      <c r="H56" s="142"/>
      <c r="I56" s="142"/>
      <c r="J56" s="142"/>
      <c r="K56" s="142"/>
      <c r="L56" s="142"/>
      <c r="M56" s="142"/>
      <c r="N56" s="142"/>
    </row>
    <row r="57" spans="1:14" s="143" customFormat="1" ht="15">
      <c r="A57" s="142"/>
      <c r="B57" s="142"/>
      <c r="C57" s="142"/>
      <c r="D57" s="142"/>
      <c r="E57" s="142"/>
      <c r="F57" s="142"/>
      <c r="G57" s="142"/>
      <c r="H57" s="142"/>
      <c r="I57" s="142"/>
      <c r="J57" s="142"/>
      <c r="K57" s="142"/>
      <c r="L57" s="142"/>
      <c r="M57" s="142"/>
      <c r="N57" s="142"/>
    </row>
    <row r="58" spans="1:14" s="143" customFormat="1" ht="15">
      <c r="A58" s="142"/>
      <c r="B58" s="142"/>
      <c r="C58" s="142"/>
      <c r="D58" s="142"/>
      <c r="E58" s="142"/>
      <c r="F58" s="142"/>
      <c r="G58" s="142"/>
      <c r="H58" s="142"/>
      <c r="I58" s="142"/>
      <c r="J58" s="142"/>
      <c r="K58" s="142"/>
      <c r="L58" s="142"/>
      <c r="M58" s="142"/>
      <c r="N58" s="142"/>
    </row>
    <row r="59" spans="1:14" s="143" customFormat="1" ht="15">
      <c r="A59" s="142"/>
      <c r="B59" s="142"/>
      <c r="C59" s="142"/>
      <c r="D59" s="142"/>
      <c r="E59" s="142"/>
      <c r="F59" s="142"/>
      <c r="G59" s="142"/>
      <c r="H59" s="142"/>
      <c r="I59" s="142"/>
      <c r="J59" s="142"/>
      <c r="K59" s="142"/>
      <c r="L59" s="142"/>
      <c r="M59" s="142"/>
      <c r="N59" s="142"/>
    </row>
    <row r="60" spans="1:14" s="143" customFormat="1" ht="15">
      <c r="A60" s="142"/>
      <c r="B60" s="142"/>
      <c r="C60" s="142"/>
      <c r="D60" s="142"/>
      <c r="E60" s="142"/>
      <c r="F60" s="142"/>
      <c r="G60" s="142"/>
      <c r="H60" s="142"/>
      <c r="I60" s="142"/>
      <c r="J60" s="142"/>
      <c r="K60" s="142"/>
      <c r="L60" s="142"/>
      <c r="M60" s="142"/>
      <c r="N60" s="142"/>
    </row>
    <row r="61" spans="1:14" s="143" customFormat="1" ht="15">
      <c r="A61" s="142"/>
      <c r="B61" s="142"/>
      <c r="C61" s="142"/>
      <c r="D61" s="142"/>
      <c r="E61" s="142"/>
      <c r="F61" s="142"/>
      <c r="G61" s="142"/>
      <c r="H61" s="142"/>
      <c r="I61" s="142"/>
      <c r="J61" s="142"/>
      <c r="K61" s="142"/>
      <c r="L61" s="142"/>
      <c r="M61" s="142"/>
      <c r="N61" s="142"/>
    </row>
    <row r="62" spans="1:14" s="143" customFormat="1" ht="15">
      <c r="A62" s="142"/>
      <c r="B62" s="142"/>
      <c r="C62" s="142"/>
      <c r="D62" s="142"/>
      <c r="E62" s="142"/>
      <c r="F62" s="142"/>
      <c r="G62" s="142"/>
      <c r="H62" s="142"/>
      <c r="I62" s="142"/>
      <c r="J62" s="142"/>
      <c r="K62" s="142"/>
      <c r="L62" s="142"/>
      <c r="M62" s="142"/>
      <c r="N62" s="142"/>
    </row>
    <row r="63" spans="1:14" s="143" customFormat="1" ht="15">
      <c r="A63" s="142"/>
      <c r="B63" s="142"/>
      <c r="C63" s="142"/>
      <c r="D63" s="142"/>
      <c r="E63" s="142"/>
      <c r="F63" s="142"/>
      <c r="G63" s="142"/>
      <c r="H63" s="142"/>
      <c r="I63" s="142"/>
      <c r="J63" s="142"/>
      <c r="K63" s="142"/>
      <c r="L63" s="142"/>
      <c r="M63" s="142"/>
      <c r="N63" s="142"/>
    </row>
    <row r="64" spans="1:14" s="143" customFormat="1" ht="15">
      <c r="A64" s="142"/>
      <c r="B64" s="142"/>
      <c r="C64" s="142"/>
      <c r="D64" s="142"/>
      <c r="E64" s="142"/>
      <c r="F64" s="142"/>
      <c r="G64" s="142"/>
      <c r="H64" s="142"/>
      <c r="I64" s="142"/>
      <c r="J64" s="142"/>
      <c r="K64" s="142"/>
      <c r="L64" s="142"/>
      <c r="M64" s="142"/>
      <c r="N64" s="142"/>
    </row>
    <row r="65" spans="1:14" s="143" customFormat="1" ht="15">
      <c r="A65" s="142"/>
      <c r="B65" s="142"/>
      <c r="C65" s="142"/>
      <c r="D65" s="142"/>
      <c r="E65" s="142"/>
      <c r="F65" s="142"/>
      <c r="G65" s="142"/>
      <c r="H65" s="142"/>
      <c r="I65" s="142"/>
      <c r="J65" s="142"/>
      <c r="K65" s="142"/>
      <c r="L65" s="142"/>
      <c r="M65" s="142"/>
      <c r="N65" s="142"/>
    </row>
    <row r="66" spans="1:14" s="143" customFormat="1" ht="15">
      <c r="A66" s="142"/>
      <c r="B66" s="142"/>
      <c r="C66" s="142"/>
      <c r="D66" s="142"/>
      <c r="E66" s="142"/>
      <c r="F66" s="142"/>
      <c r="G66" s="142"/>
      <c r="H66" s="142"/>
      <c r="I66" s="142"/>
      <c r="J66" s="142"/>
      <c r="K66" s="142"/>
      <c r="L66" s="142"/>
      <c r="M66" s="142"/>
      <c r="N66" s="142"/>
    </row>
    <row r="67" spans="1:14" s="143" customFormat="1" ht="15">
      <c r="A67" s="142"/>
      <c r="B67" s="142"/>
      <c r="C67" s="142"/>
      <c r="D67" s="142"/>
      <c r="E67" s="142"/>
      <c r="F67" s="142"/>
      <c r="G67" s="142"/>
      <c r="H67" s="142"/>
      <c r="I67" s="142"/>
      <c r="J67" s="142"/>
      <c r="K67" s="142"/>
      <c r="L67" s="142"/>
      <c r="M67" s="142"/>
      <c r="N67" s="142"/>
    </row>
  </sheetData>
  <mergeCells count="2">
    <mergeCell ref="A7:I7"/>
    <mergeCell ref="A5:E5"/>
  </mergeCells>
  <hyperlinks>
    <hyperlink ref="E1" location="Indice!A1" display="Indice"/>
  </hyperlinks>
  <pageMargins left="0.7" right="0.7" top="0.75" bottom="0.75" header="0.3" footer="0.3"/>
  <pageSetup orientation="portrait" paperSize="9"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2900-000000000000}">
  <sheetPr codeName="Hoja42"/>
  <dimension ref="A1:I6"/>
  <sheetViews>
    <sheetView zoomScale="90" zoomScaleNormal="90" workbookViewId="0" topLeftCell="A1">
      <selection pane="topLeft" activeCell="D20" sqref="D20"/>
    </sheetView>
  </sheetViews>
  <sheetFormatPr defaultColWidth="11.4242857142857" defaultRowHeight="15"/>
  <cols>
    <col min="1" max="5" width="24.4285714285714" style="109" customWidth="1"/>
    <col min="6" max="6" width="12.8571428571429" style="109" customWidth="1"/>
    <col min="7" max="7" width="11.4285714285714" style="109"/>
    <col min="8" max="8" width="17.2857142857143" style="109" customWidth="1"/>
    <col min="9" max="14" width="11.4285714285714" style="109"/>
  </cols>
  <sheetData>
    <row r="1" spans="1:5" ht="15">
      <c r="A1" s="109" t="str">
        <f>Indice!C1</f>
        <v>ITTI S.A.E.C.A.</v>
      </c>
      <c r="E1" s="124" t="s">
        <v>258</v>
      </c>
    </row>
    <row r="2" spans="3:3" ht="15">
      <c r="C2" s="113"/>
    </row>
    <row r="4" spans="1:9" ht="15">
      <c r="A4" s="195" t="s">
        <v>259</v>
      </c>
      <c r="B4" s="195"/>
      <c r="C4" s="195"/>
      <c r="D4" s="195"/>
      <c r="E4" s="195"/>
      <c r="F4" s="195"/>
      <c r="G4" s="195"/>
      <c r="H4" s="195"/>
      <c r="I4" s="196"/>
    </row>
    <row r="5" spans="1:8" ht="15">
      <c r="A5" s="657" t="s">
        <v>955</v>
      </c>
      <c r="B5" s="657"/>
      <c r="C5" s="657"/>
      <c r="D5" s="657"/>
      <c r="E5" s="657"/>
      <c r="F5" s="657"/>
      <c r="G5" s="657"/>
      <c r="H5" s="657"/>
    </row>
    <row r="6" spans="1:8" ht="15">
      <c r="A6" s="657"/>
      <c r="B6" s="657"/>
      <c r="C6" s="657"/>
      <c r="D6" s="657"/>
      <c r="E6" s="657"/>
      <c r="F6" s="657"/>
      <c r="G6" s="657"/>
      <c r="H6" s="657"/>
    </row>
  </sheetData>
  <mergeCells count="1">
    <mergeCell ref="A5:H6"/>
  </mergeCells>
  <hyperlinks>
    <hyperlink ref="E1" location="Indice!A1" display="Indice"/>
  </hyperlinks>
  <pageMargins left="0.7" right="0.7" top="0.75" bottom="0.75" header="0.3" footer="0.3"/>
  <pageSetup orientation="portrait" paperSize="9"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2A00-000000000000}">
  <sheetPr codeName="Hoja43"/>
  <dimension ref="A1:K24"/>
  <sheetViews>
    <sheetView zoomScale="90" zoomScaleNormal="90" workbookViewId="0" topLeftCell="A1">
      <selection pane="topLeft" activeCell="G18" sqref="G18"/>
    </sheetView>
  </sheetViews>
  <sheetFormatPr defaultColWidth="11.4242857142857" defaultRowHeight="15"/>
  <cols>
    <col min="1" max="1" width="47.8571428571429" style="109" customWidth="1"/>
    <col min="2" max="2" width="22.5714285714286" style="109" customWidth="1"/>
    <col min="3" max="3" width="26.1428571428571" style="109" customWidth="1"/>
    <col min="4" max="51" width="11.4285714285714" style="109"/>
  </cols>
  <sheetData>
    <row r="1" spans="1:4" ht="15">
      <c r="A1" s="109" t="str">
        <f>Indice!C1</f>
        <v>ITTI S.A.E.C.A.</v>
      </c>
      <c r="D1" s="124" t="s">
        <v>738</v>
      </c>
    </row>
    <row r="4" spans="1:7" ht="15">
      <c r="A4" s="658" t="s">
        <v>265</v>
      </c>
      <c r="B4" s="658"/>
      <c r="C4" s="658"/>
      <c r="D4" s="658"/>
      <c r="E4" s="658"/>
      <c r="F4" s="658"/>
      <c r="G4" s="658"/>
    </row>
    <row r="5" spans="1:7" ht="15">
      <c r="A5" s="108" t="s">
        <v>151</v>
      </c>
      <c r="B5" s="108"/>
      <c r="C5" s="108"/>
      <c r="D5" s="108"/>
      <c r="E5" s="108"/>
      <c r="F5" s="108"/>
      <c r="G5" s="108"/>
    </row>
    <row r="6" spans="1:11" ht="15.75">
      <c r="A6" s="614" t="s">
        <v>967</v>
      </c>
      <c r="B6" s="614"/>
      <c r="C6" s="614"/>
      <c r="D6" s="614"/>
      <c r="E6" s="614"/>
      <c r="F6" s="614"/>
      <c r="G6" s="614"/>
      <c r="H6" s="203"/>
      <c r="I6" s="203"/>
      <c r="J6" s="203"/>
      <c r="K6" s="203"/>
    </row>
    <row r="7" spans="1:11" ht="15.75">
      <c r="A7" s="108"/>
      <c r="B7" s="108"/>
      <c r="C7" s="108"/>
      <c r="D7" s="108"/>
      <c r="E7" s="108"/>
      <c r="F7" s="108"/>
      <c r="G7" s="108"/>
      <c r="H7" s="203"/>
      <c r="I7" s="203"/>
      <c r="J7" s="203"/>
      <c r="K7" s="203"/>
    </row>
    <row r="8" spans="1:11" ht="15.75">
      <c r="A8" s="659" t="s">
        <v>266</v>
      </c>
      <c r="B8" s="659"/>
      <c r="C8" s="659"/>
      <c r="D8" s="659"/>
      <c r="E8" s="659"/>
      <c r="F8" s="659"/>
      <c r="G8" s="659"/>
      <c r="J8" s="203"/>
      <c r="K8" s="203"/>
    </row>
    <row r="9" spans="10:11" ht="15.75">
      <c r="J9" s="203"/>
      <c r="K9" s="203"/>
    </row>
    <row r="10" spans="1:11" ht="15" customHeight="1">
      <c r="A10" s="197"/>
      <c r="B10" s="437" t="s">
        <v>953</v>
      </c>
      <c r="C10" s="437" t="s">
        <v>954</v>
      </c>
      <c r="J10" s="203"/>
      <c r="K10" s="203"/>
    </row>
    <row r="11" spans="1:11" ht="15.75">
      <c r="A11" s="197" t="s">
        <v>267</v>
      </c>
      <c r="B11" s="198"/>
      <c r="C11" s="198"/>
      <c r="J11" s="203"/>
      <c r="K11" s="203"/>
    </row>
    <row r="12" spans="1:3" ht="15.75">
      <c r="A12" s="197" t="s">
        <v>268</v>
      </c>
      <c r="B12" s="198"/>
      <c r="C12" s="198"/>
    </row>
    <row r="13" spans="1:3" ht="15.75">
      <c r="A13" s="197" t="s">
        <v>95</v>
      </c>
      <c r="B13" s="198"/>
      <c r="C13" s="198"/>
    </row>
    <row r="14" spans="1:3" ht="15.75">
      <c r="A14" s="197" t="s">
        <v>269</v>
      </c>
      <c r="B14" s="198"/>
      <c r="C14" s="198"/>
    </row>
    <row r="15" spans="1:3" ht="15.75">
      <c r="A15" s="197" t="s">
        <v>270</v>
      </c>
      <c r="B15" s="199"/>
      <c r="C15" s="198"/>
    </row>
    <row r="16" spans="1:3" ht="15.75">
      <c r="A16" s="197" t="s">
        <v>94</v>
      </c>
      <c r="B16" s="199"/>
      <c r="C16" s="198"/>
    </row>
    <row r="17" spans="1:3" ht="15.75">
      <c r="A17" s="197" t="s">
        <v>271</v>
      </c>
      <c r="B17" s="199"/>
      <c r="C17" s="198"/>
    </row>
    <row r="18" spans="1:3" ht="15.75">
      <c r="A18" s="197" t="s">
        <v>272</v>
      </c>
      <c r="B18" s="199"/>
      <c r="C18" s="198"/>
    </row>
    <row r="19" spans="1:3" ht="15.75">
      <c r="A19" s="197" t="s">
        <v>273</v>
      </c>
      <c r="B19" s="199"/>
      <c r="C19" s="198"/>
    </row>
    <row r="20" spans="1:3" ht="15.75">
      <c r="A20" s="197" t="s">
        <v>274</v>
      </c>
      <c r="B20" s="199"/>
      <c r="C20" s="198"/>
    </row>
    <row r="21" spans="1:3" ht="15.75">
      <c r="A21" s="197" t="s">
        <v>275</v>
      </c>
      <c r="B21" s="199"/>
      <c r="C21" s="198"/>
    </row>
    <row r="22" spans="1:3" ht="31.5">
      <c r="A22" s="197" t="s">
        <v>276</v>
      </c>
      <c r="B22" s="199"/>
      <c r="C22" s="198"/>
    </row>
    <row r="23" spans="1:3" ht="15.75">
      <c r="A23" s="197" t="s">
        <v>277</v>
      </c>
      <c r="B23" s="199"/>
      <c r="C23" s="198"/>
    </row>
    <row r="24" spans="1:3" ht="15.75">
      <c r="A24" s="200" t="s">
        <v>2</v>
      </c>
      <c r="B24" s="201"/>
      <c r="C24" s="202"/>
    </row>
  </sheetData>
  <mergeCells count="3">
    <mergeCell ref="A4:G4"/>
    <mergeCell ref="A6:G6"/>
    <mergeCell ref="A8:G8"/>
  </mergeCells>
  <hyperlinks>
    <hyperlink ref="D1" location="Indice!A1" display="Índice"/>
  </hyperlinks>
  <pageMargins left="0.7" right="0.7" top="0.75" bottom="0.75" header="0.3" footer="0.3"/>
  <pageSetup orientation="portrait" paperSize="9" r:id="rId2"/>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2B00-000000000000}">
  <sheetPr codeName="Hoja44"/>
  <dimension ref="A1:N9"/>
  <sheetViews>
    <sheetView showGridLines="0" zoomScale="90" zoomScaleNormal="90" workbookViewId="0" topLeftCell="A1">
      <selection pane="topLeft" activeCell="E1" sqref="E1"/>
    </sheetView>
  </sheetViews>
  <sheetFormatPr defaultColWidth="11.4242857142857" defaultRowHeight="15"/>
  <cols>
    <col min="1" max="5" width="24.4285714285714" style="109" customWidth="1"/>
    <col min="6" max="6" width="12.8571428571429" style="109" customWidth="1"/>
    <col min="7" max="7" width="11.4285714285714" style="109"/>
    <col min="8" max="8" width="17.2857142857143" style="109" customWidth="1"/>
    <col min="9" max="14" width="11.4285714285714" style="109"/>
  </cols>
  <sheetData>
    <row r="1" spans="1:5" ht="15">
      <c r="A1" s="109" t="str">
        <f>Indice!C1</f>
        <v>ITTI S.A.E.C.A.</v>
      </c>
      <c r="E1" s="124" t="s">
        <v>258</v>
      </c>
    </row>
    <row r="2" spans="3:3" ht="15">
      <c r="C2" s="113"/>
    </row>
    <row r="5" spans="1:9" ht="15">
      <c r="A5" s="195" t="s">
        <v>278</v>
      </c>
      <c r="B5" s="195"/>
      <c r="C5" s="195"/>
      <c r="D5" s="195"/>
      <c r="E5" s="195"/>
      <c r="F5" s="195"/>
      <c r="G5" s="195"/>
      <c r="H5" s="195"/>
      <c r="I5" s="195"/>
    </row>
    <row r="6" spans="1:14" s="143" customFormat="1" ht="15">
      <c r="A6" s="661" t="s">
        <v>968</v>
      </c>
      <c r="B6" s="661"/>
      <c r="C6" s="661"/>
      <c r="D6" s="661"/>
      <c r="E6" s="661"/>
      <c r="F6" s="661"/>
      <c r="G6" s="661"/>
      <c r="H6" s="661"/>
      <c r="I6" s="661"/>
      <c r="J6" s="142"/>
      <c r="K6" s="142"/>
      <c r="L6" s="142"/>
      <c r="M6" s="142"/>
      <c r="N6" s="142"/>
    </row>
    <row r="7" spans="1:14" s="143" customFormat="1" ht="15" customHeight="1">
      <c r="A7" s="142"/>
      <c r="B7" s="142"/>
      <c r="C7" s="142"/>
      <c r="D7" s="142"/>
      <c r="E7" s="142"/>
      <c r="F7" s="142"/>
      <c r="G7" s="142"/>
      <c r="H7" s="142"/>
      <c r="I7" s="142"/>
      <c r="J7" s="142"/>
      <c r="K7" s="142"/>
      <c r="L7" s="142"/>
      <c r="M7" s="142"/>
      <c r="N7" s="142"/>
    </row>
    <row r="8" spans="1:14" s="143" customFormat="1" ht="15">
      <c r="A8" s="660"/>
      <c r="B8" s="660"/>
      <c r="C8" s="660"/>
      <c r="D8" s="660"/>
      <c r="E8" s="660"/>
      <c r="F8" s="660"/>
      <c r="G8" s="660"/>
      <c r="H8" s="660"/>
      <c r="I8" s="660"/>
      <c r="J8" s="142"/>
      <c r="K8" s="142"/>
      <c r="L8" s="142"/>
      <c r="M8" s="142"/>
      <c r="N8" s="142"/>
    </row>
    <row r="9" spans="1:14" s="143" customFormat="1" ht="15">
      <c r="A9" s="142"/>
      <c r="B9" s="142"/>
      <c r="C9" s="142"/>
      <c r="D9" s="142"/>
      <c r="E9" s="142"/>
      <c r="F9" s="142"/>
      <c r="G9" s="142"/>
      <c r="H9" s="142"/>
      <c r="I9" s="142"/>
      <c r="J9" s="142"/>
      <c r="K9" s="142"/>
      <c r="L9" s="142"/>
      <c r="M9" s="142"/>
      <c r="N9" s="142"/>
    </row>
  </sheetData>
  <mergeCells count="2">
    <mergeCell ref="A8:I8"/>
    <mergeCell ref="A6:I6"/>
  </mergeCells>
  <hyperlinks>
    <hyperlink ref="E1" location="Indice!A1" display="Indice"/>
  </hyperlinks>
  <pageMargins left="0.7" right="0.7" top="0.75" bottom="0.75" header="0.3" footer="0.3"/>
  <pageSetup orientation="portrait" paperSize="9"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A8578607-1E1D-42FF-8CA0-B2502D3CB91C}">
  <sheetPr codeName="Hoja49"/>
  <dimension ref="A1:G47"/>
  <sheetViews>
    <sheetView showGridLines="0" zoomScale="90" zoomScaleNormal="90" workbookViewId="0" topLeftCell="A10">
      <selection pane="topLeft" activeCell="H33" sqref="H33"/>
    </sheetView>
  </sheetViews>
  <sheetFormatPr defaultColWidth="11.4242857142857" defaultRowHeight="15"/>
  <cols>
    <col min="1" max="1" width="42.5714285714286" customWidth="1"/>
    <col min="2" max="2" width="17" customWidth="1"/>
    <col min="3" max="3" width="17.5714285714286" customWidth="1"/>
    <col min="5" max="5" width="2" customWidth="1"/>
    <col min="6" max="6" width="11.4285714285714" hidden="1" customWidth="1"/>
    <col min="7" max="7" width="2.42857142857143" customWidth="1"/>
  </cols>
  <sheetData>
    <row r="1" spans="1:3" ht="15">
      <c r="A1" t="s">
        <v>853</v>
      </c>
      <c r="C1" s="302" t="s">
        <v>258</v>
      </c>
    </row>
    <row r="5" spans="1:7" ht="15">
      <c r="A5" s="300" t="s">
        <v>735</v>
      </c>
      <c r="B5" s="300"/>
      <c r="C5" s="300"/>
      <c r="D5" s="300"/>
      <c r="E5" s="301"/>
      <c r="F5" s="301"/>
      <c r="G5" s="301"/>
    </row>
    <row r="6" spans="1:7" ht="15">
      <c r="A6" s="299" t="s">
        <v>168</v>
      </c>
      <c r="B6" s="292"/>
      <c r="C6" s="292"/>
      <c r="D6" s="292"/>
      <c r="E6" s="292"/>
      <c r="F6" s="292"/>
      <c r="G6" s="292"/>
    </row>
    <row r="7" spans="1:7" ht="15">
      <c r="A7" s="292"/>
      <c r="B7" s="292"/>
      <c r="C7" s="292"/>
      <c r="D7" s="292"/>
      <c r="E7" s="292"/>
      <c r="F7" s="292"/>
      <c r="G7" s="292"/>
    </row>
    <row r="8" spans="1:7" ht="15">
      <c r="A8" s="662"/>
      <c r="B8" s="662"/>
      <c r="C8" s="662"/>
      <c r="D8" s="662"/>
      <c r="E8" s="662"/>
      <c r="F8" s="662"/>
      <c r="G8" s="662"/>
    </row>
    <row r="9" spans="1:7" ht="15">
      <c r="A9" s="292"/>
      <c r="B9" s="292"/>
      <c r="C9" s="292"/>
      <c r="D9" s="292"/>
      <c r="E9" s="292"/>
      <c r="F9" s="292"/>
      <c r="G9" s="296"/>
    </row>
    <row r="10" spans="1:6" ht="15">
      <c r="A10" s="293"/>
      <c r="B10" s="437" t="s">
        <v>953</v>
      </c>
      <c r="C10" s="262" t="s">
        <v>954</v>
      </c>
      <c r="D10" s="292"/>
      <c r="E10" s="292"/>
      <c r="F10" s="292"/>
    </row>
    <row r="11" spans="1:6" ht="13.9" customHeight="1">
      <c r="A11" s="294" t="s">
        <v>725</v>
      </c>
      <c r="B11" s="295"/>
      <c r="C11" s="295"/>
      <c r="D11" s="292"/>
      <c r="E11" s="292"/>
      <c r="F11" s="292"/>
    </row>
    <row r="12" spans="1:6" ht="15">
      <c r="A12" s="295" t="s">
        <v>95</v>
      </c>
      <c r="B12" s="440">
        <v>77243084.467999995</v>
      </c>
      <c r="C12" s="484">
        <v>800000</v>
      </c>
      <c r="D12" s="292"/>
      <c r="E12" s="292"/>
      <c r="F12" s="292"/>
    </row>
    <row r="13" spans="1:6" ht="15">
      <c r="A13" s="295" t="s">
        <v>726</v>
      </c>
      <c r="B13" s="440">
        <v>5898935.8332250006</v>
      </c>
      <c r="C13" s="484">
        <v>1036.75</v>
      </c>
      <c r="D13" s="292"/>
      <c r="E13" s="292"/>
      <c r="F13" s="292"/>
    </row>
    <row r="14" spans="1:6" ht="15">
      <c r="A14" s="295" t="s">
        <v>37</v>
      </c>
      <c r="B14" s="440">
        <v>24753.334999999999</v>
      </c>
      <c r="C14" s="484">
        <v>1321650.6370000001</v>
      </c>
      <c r="D14" s="292"/>
      <c r="E14" s="292"/>
      <c r="F14" s="292"/>
    </row>
    <row r="15" spans="1:6" ht="15">
      <c r="A15" s="294" t="s">
        <v>727</v>
      </c>
      <c r="B15" s="539">
        <v>83166773.636224985</v>
      </c>
      <c r="C15" s="483">
        <v>2122687.3870000001</v>
      </c>
      <c r="D15" s="292"/>
      <c r="E15" s="292"/>
      <c r="F15" s="292"/>
    </row>
    <row r="16" spans="1:6" ht="15">
      <c r="A16" s="294" t="s">
        <v>728</v>
      </c>
      <c r="B16" s="540"/>
      <c r="C16" s="482"/>
      <c r="D16" s="292"/>
      <c r="E16" s="292"/>
      <c r="F16" s="292"/>
    </row>
    <row r="17" spans="1:6" ht="15">
      <c r="A17" s="295" t="s">
        <v>87</v>
      </c>
      <c r="B17" s="440">
        <v>0</v>
      </c>
      <c r="C17" s="484">
        <v>36420997.063000001</v>
      </c>
      <c r="D17" s="292"/>
      <c r="E17" s="292"/>
      <c r="F17" s="292"/>
    </row>
    <row r="18" spans="1:6" ht="15">
      <c r="A18" s="295" t="s">
        <v>88</v>
      </c>
      <c r="B18" s="440">
        <v>0</v>
      </c>
      <c r="C18" s="481">
        <v>5029765.1859999998</v>
      </c>
      <c r="D18" s="292"/>
      <c r="E18" s="292"/>
      <c r="F18" s="292"/>
    </row>
    <row r="19" spans="1:6" ht="15">
      <c r="A19" s="295" t="s">
        <v>60</v>
      </c>
      <c r="B19" s="440">
        <v>0</v>
      </c>
      <c r="C19" s="481">
        <v>0</v>
      </c>
      <c r="D19" s="449"/>
      <c r="E19" s="449"/>
      <c r="F19" s="449"/>
    </row>
    <row r="20" spans="1:6" ht="15">
      <c r="A20" s="295" t="s">
        <v>729</v>
      </c>
      <c r="B20" s="440">
        <v>0</v>
      </c>
      <c r="C20" s="481">
        <v>0</v>
      </c>
      <c r="D20" s="296"/>
      <c r="E20" s="296"/>
      <c r="F20" s="296"/>
    </row>
    <row r="21" spans="1:6" ht="15">
      <c r="A21" s="295" t="s">
        <v>730</v>
      </c>
      <c r="B21" s="440">
        <v>200000</v>
      </c>
      <c r="C21" s="481">
        <v>0</v>
      </c>
      <c r="D21" s="296"/>
      <c r="E21" s="296"/>
      <c r="F21" s="296"/>
    </row>
    <row r="22" spans="1:6" ht="15">
      <c r="A22" s="294" t="s">
        <v>731</v>
      </c>
      <c r="B22" s="418">
        <v>200000</v>
      </c>
      <c r="C22" s="483">
        <v>41450762.248999998</v>
      </c>
      <c r="D22" s="296"/>
      <c r="E22" s="296"/>
      <c r="F22" s="296"/>
    </row>
    <row r="23" spans="1:6" ht="15">
      <c r="A23" s="292"/>
      <c r="B23" s="292"/>
      <c r="C23" s="292"/>
      <c r="D23" s="296"/>
      <c r="E23" s="296"/>
      <c r="F23" s="296"/>
    </row>
    <row r="24" spans="1:6" ht="15">
      <c r="A24" s="449"/>
      <c r="B24" s="449"/>
      <c r="C24" s="449"/>
      <c r="D24" s="296"/>
      <c r="E24" s="296"/>
      <c r="F24" s="296"/>
    </row>
    <row r="25" spans="1:6" ht="15">
      <c r="A25" s="296"/>
      <c r="B25" s="296"/>
      <c r="C25" s="296"/>
      <c r="D25" s="296"/>
      <c r="E25" s="296"/>
      <c r="F25" s="296"/>
    </row>
    <row r="26" spans="1:6" ht="15">
      <c r="A26" s="515"/>
      <c r="B26" s="437" t="s">
        <v>899</v>
      </c>
      <c r="C26" s="262">
        <v>2021</v>
      </c>
      <c r="D26" s="296"/>
      <c r="E26" s="296"/>
      <c r="F26" s="296"/>
    </row>
    <row r="27" spans="1:6" ht="15">
      <c r="A27" s="297" t="s">
        <v>857</v>
      </c>
      <c r="B27" s="516"/>
      <c r="C27" s="516"/>
      <c r="D27" s="296"/>
      <c r="E27" s="296"/>
      <c r="F27" s="296"/>
    </row>
    <row r="28" spans="1:6" ht="15">
      <c r="A28" s="298" t="s">
        <v>990</v>
      </c>
      <c r="B28" s="537">
        <v>59473579.234999999</v>
      </c>
      <c r="C28" s="516"/>
      <c r="D28" s="296"/>
      <c r="E28" s="296"/>
      <c r="F28" s="296"/>
    </row>
    <row r="29" spans="1:6" ht="15">
      <c r="A29" s="298" t="s">
        <v>877</v>
      </c>
      <c r="B29" s="417">
        <v>1458448.7648080001</v>
      </c>
      <c r="C29" s="478">
        <v>942.5</v>
      </c>
      <c r="D29" s="296"/>
      <c r="E29" s="296"/>
      <c r="F29" s="296"/>
    </row>
    <row r="30" spans="1:6" ht="15">
      <c r="A30" s="298" t="s">
        <v>994</v>
      </c>
      <c r="B30" s="417">
        <v>53106.999000000003</v>
      </c>
      <c r="C30" s="478"/>
      <c r="D30" s="296"/>
      <c r="E30" s="296"/>
      <c r="F30" s="296"/>
    </row>
    <row r="31" spans="1:6" ht="15">
      <c r="A31" s="298" t="s">
        <v>988</v>
      </c>
      <c r="B31" s="417">
        <v>511491.73700000002</v>
      </c>
      <c r="C31" s="478"/>
      <c r="D31" s="296"/>
      <c r="E31" s="296"/>
      <c r="F31" s="296"/>
    </row>
    <row r="32" spans="1:4" ht="15">
      <c r="A32" s="298" t="s">
        <v>989</v>
      </c>
      <c r="B32" s="417">
        <v>166007.731</v>
      </c>
      <c r="C32" s="478"/>
      <c r="D32" s="296"/>
    </row>
    <row r="33" spans="1:4" ht="14.25" customHeight="1">
      <c r="A33" s="536"/>
      <c r="B33" s="417"/>
      <c r="C33" s="535"/>
      <c r="D33" s="296"/>
    </row>
    <row r="34" spans="1:4" ht="14.25" customHeight="1">
      <c r="A34" s="534" t="s">
        <v>116</v>
      </c>
      <c r="B34" s="516"/>
      <c r="C34" s="535"/>
      <c r="D34" s="296"/>
    </row>
    <row r="35" spans="1:4" ht="14.25" customHeight="1">
      <c r="A35" s="536" t="s">
        <v>991</v>
      </c>
      <c r="B35" s="538">
        <v>34542142.476999998</v>
      </c>
      <c r="C35" s="535"/>
      <c r="D35" s="296"/>
    </row>
    <row r="36" spans="1:4" ht="14.25" customHeight="1">
      <c r="A36" s="536" t="s">
        <v>1006</v>
      </c>
      <c r="B36" s="538">
        <v>0</v>
      </c>
      <c r="C36" s="535"/>
      <c r="D36" s="296"/>
    </row>
    <row r="37" spans="1:3" ht="14.25" customHeight="1">
      <c r="A37" s="298" t="s">
        <v>969</v>
      </c>
      <c r="B37" s="417">
        <v>4353466.7659999998</v>
      </c>
      <c r="C37" s="478">
        <v>0</v>
      </c>
    </row>
    <row r="38" spans="1:3" ht="15">
      <c r="A38" s="298"/>
      <c r="B38" s="417"/>
      <c r="C38" s="478"/>
    </row>
    <row r="39" spans="1:3" ht="15">
      <c r="A39" s="297" t="s">
        <v>125</v>
      </c>
      <c r="B39" s="513"/>
      <c r="C39" s="514"/>
    </row>
    <row r="40" spans="1:3" ht="15">
      <c r="A40" s="298" t="s">
        <v>732</v>
      </c>
      <c r="B40" s="417">
        <v>1899233.0969999998</v>
      </c>
      <c r="C40" s="478">
        <v>337156.56899999996</v>
      </c>
    </row>
    <row r="41" spans="1:3" ht="15">
      <c r="A41" s="298" t="s">
        <v>733</v>
      </c>
      <c r="B41" s="417">
        <v>0</v>
      </c>
      <c r="C41" s="478">
        <v>143591.81899999999</v>
      </c>
    </row>
    <row r="42" spans="1:3" ht="15">
      <c r="A42" s="297" t="s">
        <v>734</v>
      </c>
      <c r="B42" s="417">
        <v>0</v>
      </c>
      <c r="C42" s="478"/>
    </row>
    <row r="43" spans="1:3" ht="15">
      <c r="A43" s="298" t="s">
        <v>1007</v>
      </c>
      <c r="B43" s="417">
        <v>1299387.592</v>
      </c>
      <c r="C43" s="478">
        <v>150479.55100000001</v>
      </c>
    </row>
    <row r="44" spans="1:3" ht="15">
      <c r="A44" s="296"/>
      <c r="B44" s="296"/>
      <c r="C44" s="296"/>
    </row>
    <row r="45" spans="1:3" ht="15">
      <c r="A45" s="296"/>
      <c r="B45" s="296"/>
      <c r="C45" s="296"/>
    </row>
    <row r="46" spans="2:2" ht="15">
      <c r="B46" s="473"/>
    </row>
    <row r="47" spans="2:2" ht="15">
      <c r="B47" s="473"/>
    </row>
  </sheetData>
  <mergeCells count="1">
    <mergeCell ref="A8:G8"/>
  </mergeCells>
  <hyperlinks>
    <hyperlink ref="C1" location="Indice!A1" display="Indice"/>
  </hyperlink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2D00-000000000000}">
  <sheetPr codeName="Hoja51"/>
  <dimension ref="A1:C179"/>
  <sheetViews>
    <sheetView workbookViewId="0" topLeftCell="A19">
      <selection pane="topLeft" activeCell="B36" sqref="B36"/>
    </sheetView>
  </sheetViews>
  <sheetFormatPr defaultColWidth="11.4242857142857" defaultRowHeight="15"/>
  <cols>
    <col min="2" max="2" width="66.1428571428571" bestFit="1" customWidth="1"/>
  </cols>
  <sheetData>
    <row r="1" spans="1:3" ht="15">
      <c r="A1" t="s">
        <v>295</v>
      </c>
      <c r="B1" t="s">
        <v>611</v>
      </c>
      <c r="C1" s="123" t="s">
        <v>738</v>
      </c>
    </row>
    <row r="2" spans="1:2" ht="15">
      <c r="A2" t="s">
        <v>294</v>
      </c>
      <c r="B2" t="s">
        <v>477</v>
      </c>
    </row>
    <row r="3" spans="1:2" ht="15">
      <c r="A3" t="s">
        <v>379</v>
      </c>
      <c r="B3" t="s">
        <v>543</v>
      </c>
    </row>
    <row r="4" spans="1:2" ht="15">
      <c r="A4" t="s">
        <v>335</v>
      </c>
      <c r="B4" t="s">
        <v>336</v>
      </c>
    </row>
    <row r="5" spans="1:2" ht="15">
      <c r="A5" t="s">
        <v>337</v>
      </c>
      <c r="B5" t="s">
        <v>491</v>
      </c>
    </row>
    <row r="6" spans="1:2" ht="15">
      <c r="A6" t="s">
        <v>338</v>
      </c>
      <c r="B6" t="s">
        <v>492</v>
      </c>
    </row>
    <row r="7" spans="1:2" ht="15">
      <c r="A7" t="s">
        <v>339</v>
      </c>
      <c r="B7" t="s">
        <v>493</v>
      </c>
    </row>
    <row r="8" spans="1:2" ht="15">
      <c r="A8" t="s">
        <v>340</v>
      </c>
      <c r="B8" t="s">
        <v>494</v>
      </c>
    </row>
    <row r="9" spans="1:2" ht="15">
      <c r="A9" t="s">
        <v>341</v>
      </c>
      <c r="B9" t="s">
        <v>495</v>
      </c>
    </row>
    <row r="10" spans="1:2" ht="15">
      <c r="A10" t="s">
        <v>342</v>
      </c>
      <c r="B10" t="s">
        <v>496</v>
      </c>
    </row>
    <row r="11" spans="1:2" ht="15">
      <c r="A11" t="s">
        <v>343</v>
      </c>
      <c r="B11" t="s">
        <v>497</v>
      </c>
    </row>
    <row r="12" spans="1:2" ht="15">
      <c r="A12" t="s">
        <v>344</v>
      </c>
      <c r="B12" t="s">
        <v>498</v>
      </c>
    </row>
    <row r="13" spans="1:2" ht="15">
      <c r="A13" t="s">
        <v>345</v>
      </c>
      <c r="B13" t="s">
        <v>499</v>
      </c>
    </row>
    <row r="14" spans="1:2" ht="15">
      <c r="A14" t="s">
        <v>346</v>
      </c>
      <c r="B14" t="s">
        <v>500</v>
      </c>
    </row>
    <row r="15" spans="1:2" ht="15">
      <c r="A15" t="s">
        <v>347</v>
      </c>
      <c r="B15" t="s">
        <v>501</v>
      </c>
    </row>
    <row r="16" spans="1:2" ht="15">
      <c r="A16" t="s">
        <v>348</v>
      </c>
      <c r="B16" t="s">
        <v>502</v>
      </c>
    </row>
    <row r="17" spans="1:2" ht="15">
      <c r="A17" t="s">
        <v>349</v>
      </c>
      <c r="B17" t="s">
        <v>503</v>
      </c>
    </row>
    <row r="18" spans="1:2" ht="15">
      <c r="A18" t="s">
        <v>350</v>
      </c>
      <c r="B18" t="s">
        <v>504</v>
      </c>
    </row>
    <row r="19" spans="1:2" ht="15">
      <c r="A19" t="s">
        <v>351</v>
      </c>
      <c r="B19" t="s">
        <v>505</v>
      </c>
    </row>
    <row r="20" spans="1:2" ht="15">
      <c r="A20" t="s">
        <v>352</v>
      </c>
      <c r="B20" t="s">
        <v>506</v>
      </c>
    </row>
    <row r="21" spans="1:2" ht="15">
      <c r="A21" t="s">
        <v>353</v>
      </c>
      <c r="B21" t="s">
        <v>507</v>
      </c>
    </row>
    <row r="22" spans="1:2" ht="15">
      <c r="A22" t="s">
        <v>354</v>
      </c>
      <c r="B22" t="s">
        <v>508</v>
      </c>
    </row>
    <row r="23" spans="1:2" ht="15">
      <c r="A23" t="s">
        <v>509</v>
      </c>
      <c r="B23" t="s">
        <v>510</v>
      </c>
    </row>
    <row r="24" spans="1:2" ht="15">
      <c r="A24" t="s">
        <v>355</v>
      </c>
      <c r="B24" t="s">
        <v>511</v>
      </c>
    </row>
    <row r="25" spans="1:2" ht="15">
      <c r="A25" t="s">
        <v>356</v>
      </c>
      <c r="B25" t="s">
        <v>512</v>
      </c>
    </row>
    <row r="26" spans="1:2" ht="15">
      <c r="A26" t="s">
        <v>357</v>
      </c>
      <c r="B26" t="s">
        <v>513</v>
      </c>
    </row>
    <row r="27" spans="1:2" ht="15">
      <c r="A27" t="s">
        <v>358</v>
      </c>
      <c r="B27" t="s">
        <v>514</v>
      </c>
    </row>
    <row r="28" spans="1:2" ht="15">
      <c r="A28" t="s">
        <v>359</v>
      </c>
      <c r="B28" t="s">
        <v>515</v>
      </c>
    </row>
    <row r="29" spans="1:2" ht="15">
      <c r="A29" t="s">
        <v>360</v>
      </c>
      <c r="B29" t="s">
        <v>516</v>
      </c>
    </row>
    <row r="30" spans="1:2" ht="15">
      <c r="A30" t="s">
        <v>361</v>
      </c>
      <c r="B30" t="s">
        <v>517</v>
      </c>
    </row>
    <row r="31" spans="1:2" ht="15">
      <c r="A31" t="s">
        <v>362</v>
      </c>
      <c r="B31" t="s">
        <v>518</v>
      </c>
    </row>
    <row r="32" spans="1:2" ht="15">
      <c r="A32" t="s">
        <v>519</v>
      </c>
      <c r="B32" t="s">
        <v>520</v>
      </c>
    </row>
    <row r="33" spans="1:2" ht="15">
      <c r="A33" t="s">
        <v>363</v>
      </c>
      <c r="B33" t="s">
        <v>521</v>
      </c>
    </row>
    <row r="34" spans="1:2" ht="15">
      <c r="A34" t="s">
        <v>522</v>
      </c>
      <c r="B34" t="s">
        <v>523</v>
      </c>
    </row>
    <row r="35" spans="1:2" ht="15">
      <c r="A35" t="s">
        <v>524</v>
      </c>
      <c r="B35" t="s">
        <v>525</v>
      </c>
    </row>
    <row r="36" spans="1:2" ht="15">
      <c r="A36" t="s">
        <v>364</v>
      </c>
      <c r="B36" t="s">
        <v>526</v>
      </c>
    </row>
    <row r="37" spans="1:2" ht="15">
      <c r="A37" t="s">
        <v>365</v>
      </c>
      <c r="B37" t="s">
        <v>527</v>
      </c>
    </row>
    <row r="38" spans="1:2" ht="15">
      <c r="A38" t="s">
        <v>366</v>
      </c>
      <c r="B38" t="s">
        <v>528</v>
      </c>
    </row>
    <row r="39" spans="1:2" ht="15">
      <c r="A39" t="s">
        <v>529</v>
      </c>
      <c r="B39" t="s">
        <v>530</v>
      </c>
    </row>
    <row r="40" spans="1:2" ht="15">
      <c r="A40" t="s">
        <v>367</v>
      </c>
      <c r="B40" t="s">
        <v>531</v>
      </c>
    </row>
    <row r="41" spans="1:2" ht="15">
      <c r="A41" t="s">
        <v>368</v>
      </c>
      <c r="B41" t="s">
        <v>532</v>
      </c>
    </row>
    <row r="42" spans="1:2" ht="15">
      <c r="A42" t="s">
        <v>369</v>
      </c>
      <c r="B42" t="s">
        <v>533</v>
      </c>
    </row>
    <row r="43" spans="1:2" ht="15">
      <c r="A43" t="s">
        <v>370</v>
      </c>
      <c r="B43" t="s">
        <v>534</v>
      </c>
    </row>
    <row r="44" spans="1:2" ht="15">
      <c r="A44" t="s">
        <v>371</v>
      </c>
      <c r="B44" t="s">
        <v>535</v>
      </c>
    </row>
    <row r="45" spans="1:2" ht="15">
      <c r="A45" t="s">
        <v>372</v>
      </c>
      <c r="B45" t="s">
        <v>536</v>
      </c>
    </row>
    <row r="46" spans="1:2" ht="15">
      <c r="A46" t="s">
        <v>373</v>
      </c>
      <c r="B46" t="s">
        <v>537</v>
      </c>
    </row>
    <row r="47" spans="1:2" ht="15">
      <c r="A47" t="s">
        <v>374</v>
      </c>
      <c r="B47" t="s">
        <v>538</v>
      </c>
    </row>
    <row r="48" spans="1:2" ht="15">
      <c r="A48" t="s">
        <v>375</v>
      </c>
      <c r="B48" t="s">
        <v>539</v>
      </c>
    </row>
    <row r="49" spans="1:2" ht="15">
      <c r="A49" t="s">
        <v>376</v>
      </c>
      <c r="B49" t="s">
        <v>540</v>
      </c>
    </row>
    <row r="50" spans="1:2" ht="15">
      <c r="A50" t="s">
        <v>377</v>
      </c>
      <c r="B50" t="s">
        <v>541</v>
      </c>
    </row>
    <row r="51" spans="1:2" ht="15">
      <c r="A51" t="s">
        <v>378</v>
      </c>
      <c r="B51" t="s">
        <v>542</v>
      </c>
    </row>
    <row r="52" spans="1:2" ht="15">
      <c r="A52" t="s">
        <v>380</v>
      </c>
      <c r="B52" t="s">
        <v>544</v>
      </c>
    </row>
    <row r="53" spans="1:2" ht="15">
      <c r="A53" t="s">
        <v>381</v>
      </c>
      <c r="B53" t="s">
        <v>545</v>
      </c>
    </row>
    <row r="54" spans="1:2" ht="15">
      <c r="A54" t="s">
        <v>382</v>
      </c>
      <c r="B54" t="s">
        <v>546</v>
      </c>
    </row>
    <row r="55" spans="1:2" ht="15">
      <c r="A55" t="s">
        <v>383</v>
      </c>
      <c r="B55" t="s">
        <v>547</v>
      </c>
    </row>
    <row r="56" spans="1:2" ht="15">
      <c r="A56" t="s">
        <v>384</v>
      </c>
      <c r="B56" t="s">
        <v>548</v>
      </c>
    </row>
    <row r="57" spans="1:2" ht="15">
      <c r="A57" t="s">
        <v>385</v>
      </c>
      <c r="B57" t="s">
        <v>549</v>
      </c>
    </row>
    <row r="58" spans="1:2" ht="15">
      <c r="A58" t="s">
        <v>386</v>
      </c>
      <c r="B58" t="s">
        <v>550</v>
      </c>
    </row>
    <row r="59" spans="1:2" ht="15">
      <c r="A59" t="s">
        <v>387</v>
      </c>
      <c r="B59" t="s">
        <v>551</v>
      </c>
    </row>
    <row r="60" spans="1:2" ht="15">
      <c r="A60" t="s">
        <v>388</v>
      </c>
      <c r="B60" t="s">
        <v>552</v>
      </c>
    </row>
    <row r="61" spans="1:2" ht="15">
      <c r="A61" t="s">
        <v>389</v>
      </c>
      <c r="B61" t="s">
        <v>553</v>
      </c>
    </row>
    <row r="62" spans="1:2" ht="15">
      <c r="A62" t="s">
        <v>390</v>
      </c>
      <c r="B62" t="s">
        <v>554</v>
      </c>
    </row>
    <row r="63" spans="1:2" ht="15">
      <c r="A63" t="s">
        <v>391</v>
      </c>
      <c r="B63" t="s">
        <v>555</v>
      </c>
    </row>
    <row r="64" spans="1:2" ht="15">
      <c r="A64" t="s">
        <v>392</v>
      </c>
      <c r="B64" t="s">
        <v>556</v>
      </c>
    </row>
    <row r="65" spans="1:2" ht="15">
      <c r="A65" t="s">
        <v>393</v>
      </c>
      <c r="B65" t="s">
        <v>557</v>
      </c>
    </row>
    <row r="66" spans="1:2" ht="15">
      <c r="A66" t="s">
        <v>394</v>
      </c>
      <c r="B66" t="s">
        <v>558</v>
      </c>
    </row>
    <row r="67" spans="1:2" ht="15">
      <c r="A67" t="s">
        <v>395</v>
      </c>
      <c r="B67" t="s">
        <v>559</v>
      </c>
    </row>
    <row r="68" spans="1:2" ht="15">
      <c r="A68" t="s">
        <v>396</v>
      </c>
      <c r="B68" t="s">
        <v>560</v>
      </c>
    </row>
    <row r="69" spans="1:2" ht="15">
      <c r="A69" t="s">
        <v>397</v>
      </c>
      <c r="B69" t="s">
        <v>561</v>
      </c>
    </row>
    <row r="70" spans="1:2" ht="15">
      <c r="A70" t="s">
        <v>398</v>
      </c>
      <c r="B70" t="s">
        <v>562</v>
      </c>
    </row>
    <row r="71" spans="1:2" ht="15">
      <c r="A71" t="s">
        <v>399</v>
      </c>
      <c r="B71" t="s">
        <v>563</v>
      </c>
    </row>
    <row r="72" spans="1:2" ht="15">
      <c r="A72" t="s">
        <v>400</v>
      </c>
      <c r="B72" t="s">
        <v>564</v>
      </c>
    </row>
    <row r="73" spans="1:2" ht="15">
      <c r="A73" t="s">
        <v>401</v>
      </c>
      <c r="B73" t="s">
        <v>565</v>
      </c>
    </row>
    <row r="74" spans="1:2" ht="15">
      <c r="A74" t="s">
        <v>402</v>
      </c>
      <c r="B74" t="s">
        <v>566</v>
      </c>
    </row>
    <row r="75" spans="1:2" ht="15">
      <c r="A75" t="s">
        <v>403</v>
      </c>
      <c r="B75" t="s">
        <v>567</v>
      </c>
    </row>
    <row r="76" spans="1:2" ht="15">
      <c r="A76" t="s">
        <v>404</v>
      </c>
      <c r="B76" t="s">
        <v>568</v>
      </c>
    </row>
    <row r="77" spans="1:2" ht="15">
      <c r="A77" t="s">
        <v>405</v>
      </c>
      <c r="B77" t="s">
        <v>569</v>
      </c>
    </row>
    <row r="78" spans="1:2" ht="15">
      <c r="A78" t="s">
        <v>406</v>
      </c>
      <c r="B78" t="s">
        <v>570</v>
      </c>
    </row>
    <row r="79" spans="1:2" ht="15">
      <c r="A79" t="s">
        <v>407</v>
      </c>
      <c r="B79" t="s">
        <v>571</v>
      </c>
    </row>
    <row r="80" spans="1:2" ht="15">
      <c r="A80" t="s">
        <v>408</v>
      </c>
      <c r="B80" t="s">
        <v>572</v>
      </c>
    </row>
    <row r="81" spans="1:2" ht="15">
      <c r="A81" t="s">
        <v>409</v>
      </c>
      <c r="B81" t="s">
        <v>573</v>
      </c>
    </row>
    <row r="82" spans="1:2" ht="15">
      <c r="A82" t="s">
        <v>410</v>
      </c>
      <c r="B82" t="s">
        <v>574</v>
      </c>
    </row>
    <row r="83" spans="1:2" ht="15">
      <c r="A83" t="s">
        <v>411</v>
      </c>
      <c r="B83" t="s">
        <v>575</v>
      </c>
    </row>
    <row r="84" spans="1:2" ht="15">
      <c r="A84" t="s">
        <v>412</v>
      </c>
      <c r="B84" t="s">
        <v>576</v>
      </c>
    </row>
    <row r="85" spans="1:2" ht="15">
      <c r="A85" t="s">
        <v>413</v>
      </c>
      <c r="B85" t="s">
        <v>577</v>
      </c>
    </row>
    <row r="86" spans="1:2" ht="15">
      <c r="A86" t="s">
        <v>414</v>
      </c>
      <c r="B86" t="s">
        <v>578</v>
      </c>
    </row>
    <row r="87" spans="1:2" ht="15">
      <c r="A87" t="s">
        <v>415</v>
      </c>
      <c r="B87" t="s">
        <v>579</v>
      </c>
    </row>
    <row r="88" spans="1:2" ht="15">
      <c r="A88" t="s">
        <v>416</v>
      </c>
      <c r="B88" t="s">
        <v>580</v>
      </c>
    </row>
    <row r="89" spans="1:2" ht="15">
      <c r="A89" t="s">
        <v>417</v>
      </c>
      <c r="B89" t="s">
        <v>581</v>
      </c>
    </row>
    <row r="90" spans="1:2" ht="15">
      <c r="A90" t="s">
        <v>418</v>
      </c>
      <c r="B90" t="s">
        <v>582</v>
      </c>
    </row>
    <row r="91" spans="1:2" ht="15">
      <c r="A91" t="s">
        <v>419</v>
      </c>
      <c r="B91" t="s">
        <v>583</v>
      </c>
    </row>
    <row r="92" spans="1:2" ht="15">
      <c r="A92" t="s">
        <v>420</v>
      </c>
      <c r="B92" t="s">
        <v>584</v>
      </c>
    </row>
    <row r="93" spans="1:2" ht="15">
      <c r="A93" t="s">
        <v>421</v>
      </c>
      <c r="B93" t="s">
        <v>585</v>
      </c>
    </row>
    <row r="94" spans="1:2" ht="15">
      <c r="A94" t="s">
        <v>422</v>
      </c>
      <c r="B94" t="s">
        <v>586</v>
      </c>
    </row>
    <row r="95" spans="1:2" ht="15">
      <c r="A95" t="s">
        <v>423</v>
      </c>
      <c r="B95" t="s">
        <v>587</v>
      </c>
    </row>
    <row r="96" spans="1:2" ht="15">
      <c r="A96" t="s">
        <v>424</v>
      </c>
      <c r="B96" t="s">
        <v>588</v>
      </c>
    </row>
    <row r="97" spans="1:2" ht="15">
      <c r="A97" t="s">
        <v>425</v>
      </c>
      <c r="B97" t="s">
        <v>589</v>
      </c>
    </row>
    <row r="98" spans="1:2" ht="15">
      <c r="A98" t="s">
        <v>426</v>
      </c>
      <c r="B98" t="s">
        <v>590</v>
      </c>
    </row>
    <row r="99" spans="1:2" ht="15">
      <c r="A99" t="s">
        <v>427</v>
      </c>
      <c r="B99" t="s">
        <v>591</v>
      </c>
    </row>
    <row r="100" spans="1:2" ht="15">
      <c r="A100" t="s">
        <v>428</v>
      </c>
      <c r="B100" t="s">
        <v>592</v>
      </c>
    </row>
    <row r="101" spans="1:2" ht="15">
      <c r="A101" t="s">
        <v>429</v>
      </c>
      <c r="B101" t="s">
        <v>593</v>
      </c>
    </row>
    <row r="102" spans="1:2" ht="15">
      <c r="A102" t="s">
        <v>430</v>
      </c>
      <c r="B102" t="s">
        <v>594</v>
      </c>
    </row>
    <row r="103" spans="1:2" ht="15">
      <c r="A103" t="s">
        <v>595</v>
      </c>
      <c r="B103" t="s">
        <v>596</v>
      </c>
    </row>
    <row r="104" spans="1:2" ht="15">
      <c r="A104" t="s">
        <v>431</v>
      </c>
      <c r="B104" t="s">
        <v>597</v>
      </c>
    </row>
    <row r="105" spans="1:2" ht="15">
      <c r="A105" t="s">
        <v>432</v>
      </c>
      <c r="B105" t="s">
        <v>598</v>
      </c>
    </row>
    <row r="106" spans="1:2" ht="15">
      <c r="A106" t="s">
        <v>433</v>
      </c>
      <c r="B106" t="s">
        <v>599</v>
      </c>
    </row>
    <row r="107" spans="1:2" ht="15">
      <c r="A107" t="s">
        <v>434</v>
      </c>
      <c r="B107" t="s">
        <v>600</v>
      </c>
    </row>
    <row r="108" spans="1:2" ht="15">
      <c r="A108" t="s">
        <v>435</v>
      </c>
      <c r="B108" t="s">
        <v>601</v>
      </c>
    </row>
    <row r="109" spans="1:2" ht="15">
      <c r="A109" t="s">
        <v>436</v>
      </c>
      <c r="B109" t="s">
        <v>602</v>
      </c>
    </row>
    <row r="110" spans="1:2" ht="15">
      <c r="A110" t="s">
        <v>437</v>
      </c>
      <c r="B110" t="s">
        <v>603</v>
      </c>
    </row>
    <row r="111" spans="1:2" ht="15">
      <c r="A111" t="s">
        <v>438</v>
      </c>
      <c r="B111" t="s">
        <v>439</v>
      </c>
    </row>
    <row r="112" spans="1:2" ht="15">
      <c r="A112" t="s">
        <v>440</v>
      </c>
      <c r="B112" t="s">
        <v>604</v>
      </c>
    </row>
    <row r="113" spans="1:2" ht="15">
      <c r="A113" t="s">
        <v>441</v>
      </c>
      <c r="B113" t="s">
        <v>605</v>
      </c>
    </row>
    <row r="114" spans="1:2" ht="15">
      <c r="A114" t="s">
        <v>442</v>
      </c>
      <c r="B114" t="s">
        <v>606</v>
      </c>
    </row>
    <row r="115" spans="1:2" ht="15">
      <c r="A115" t="s">
        <v>443</v>
      </c>
      <c r="B115" t="s">
        <v>607</v>
      </c>
    </row>
    <row r="116" spans="1:2" ht="15">
      <c r="A116" t="s">
        <v>444</v>
      </c>
      <c r="B116" t="s">
        <v>608</v>
      </c>
    </row>
    <row r="117" spans="1:2" ht="15">
      <c r="A117" t="s">
        <v>445</v>
      </c>
      <c r="B117" t="s">
        <v>609</v>
      </c>
    </row>
    <row r="118" spans="1:2" ht="15">
      <c r="A118" t="s">
        <v>446</v>
      </c>
      <c r="B118" t="s">
        <v>610</v>
      </c>
    </row>
    <row r="119" spans="1:2" ht="15">
      <c r="A119" t="s">
        <v>447</v>
      </c>
      <c r="B119" t="s">
        <v>612</v>
      </c>
    </row>
    <row r="120" spans="1:2" ht="15">
      <c r="A120" t="s">
        <v>448</v>
      </c>
      <c r="B120" t="s">
        <v>613</v>
      </c>
    </row>
    <row r="121" spans="1:2" ht="15">
      <c r="A121" t="s">
        <v>449</v>
      </c>
      <c r="B121" t="s">
        <v>614</v>
      </c>
    </row>
    <row r="122" spans="1:2" ht="15">
      <c r="A122" t="s">
        <v>450</v>
      </c>
      <c r="B122" t="s">
        <v>615</v>
      </c>
    </row>
    <row r="123" spans="1:2" ht="15">
      <c r="A123" t="s">
        <v>451</v>
      </c>
      <c r="B123" t="s">
        <v>616</v>
      </c>
    </row>
    <row r="124" spans="1:2" ht="15">
      <c r="A124" t="s">
        <v>452</v>
      </c>
      <c r="B124" t="s">
        <v>617</v>
      </c>
    </row>
    <row r="125" spans="1:2" ht="15">
      <c r="A125" t="s">
        <v>453</v>
      </c>
      <c r="B125" t="s">
        <v>618</v>
      </c>
    </row>
    <row r="126" spans="1:2" ht="15">
      <c r="A126" t="s">
        <v>454</v>
      </c>
      <c r="B126" t="s">
        <v>619</v>
      </c>
    </row>
    <row r="127" spans="1:2" ht="15">
      <c r="A127" t="s">
        <v>455</v>
      </c>
      <c r="B127" t="s">
        <v>620</v>
      </c>
    </row>
    <row r="128" spans="1:2" ht="15">
      <c r="A128" t="s">
        <v>456</v>
      </c>
      <c r="B128" t="s">
        <v>621</v>
      </c>
    </row>
    <row r="129" spans="1:2" ht="15">
      <c r="A129" t="s">
        <v>457</v>
      </c>
      <c r="B129" t="s">
        <v>622</v>
      </c>
    </row>
    <row r="130" spans="1:2" ht="15">
      <c r="A130" t="s">
        <v>458</v>
      </c>
      <c r="B130" t="s">
        <v>623</v>
      </c>
    </row>
    <row r="131" spans="1:2" ht="15">
      <c r="A131" t="s">
        <v>459</v>
      </c>
      <c r="B131" t="s">
        <v>624</v>
      </c>
    </row>
    <row r="132" spans="1:2" ht="15">
      <c r="A132" t="s">
        <v>460</v>
      </c>
      <c r="B132" t="s">
        <v>625</v>
      </c>
    </row>
    <row r="133" spans="1:2" ht="15">
      <c r="A133" t="s">
        <v>461</v>
      </c>
      <c r="B133" t="s">
        <v>626</v>
      </c>
    </row>
    <row r="134" spans="1:2" ht="15">
      <c r="A134" t="s">
        <v>627</v>
      </c>
      <c r="B134" t="s">
        <v>628</v>
      </c>
    </row>
    <row r="135" spans="1:2" ht="15">
      <c r="A135" t="s">
        <v>462</v>
      </c>
      <c r="B135" t="s">
        <v>629</v>
      </c>
    </row>
    <row r="136" spans="1:2" ht="15">
      <c r="A136" t="s">
        <v>463</v>
      </c>
      <c r="B136" t="s">
        <v>630</v>
      </c>
    </row>
    <row r="137" spans="1:2" ht="15">
      <c r="A137" t="s">
        <v>464</v>
      </c>
      <c r="B137" t="s">
        <v>631</v>
      </c>
    </row>
    <row r="138" spans="1:2" ht="15">
      <c r="A138" t="s">
        <v>465</v>
      </c>
      <c r="B138" t="s">
        <v>632</v>
      </c>
    </row>
    <row r="139" spans="1:2" ht="15">
      <c r="A139" t="s">
        <v>466</v>
      </c>
      <c r="B139" t="s">
        <v>633</v>
      </c>
    </row>
    <row r="140" spans="1:2" ht="15">
      <c r="A140" t="s">
        <v>467</v>
      </c>
      <c r="B140" t="s">
        <v>634</v>
      </c>
    </row>
    <row r="141" spans="1:2" ht="15">
      <c r="A141" t="s">
        <v>468</v>
      </c>
      <c r="B141" t="s">
        <v>635</v>
      </c>
    </row>
    <row r="142" spans="1:2" ht="15">
      <c r="A142" t="s">
        <v>469</v>
      </c>
      <c r="B142" t="s">
        <v>636</v>
      </c>
    </row>
    <row r="143" spans="1:2" ht="15">
      <c r="A143" t="s">
        <v>470</v>
      </c>
      <c r="B143" t="s">
        <v>637</v>
      </c>
    </row>
    <row r="144" spans="1:2" ht="15">
      <c r="A144" t="s">
        <v>471</v>
      </c>
      <c r="B144" t="s">
        <v>638</v>
      </c>
    </row>
    <row r="145" spans="1:2" ht="15">
      <c r="A145" t="s">
        <v>472</v>
      </c>
      <c r="B145" t="s">
        <v>639</v>
      </c>
    </row>
    <row r="146" spans="1:2" ht="15">
      <c r="A146" t="s">
        <v>473</v>
      </c>
      <c r="B146" t="s">
        <v>640</v>
      </c>
    </row>
    <row r="147" spans="1:2" ht="15">
      <c r="A147" t="s">
        <v>474</v>
      </c>
      <c r="B147" t="s">
        <v>641</v>
      </c>
    </row>
    <row r="148" spans="1:2" ht="15">
      <c r="A148" t="s">
        <v>475</v>
      </c>
      <c r="B148" t="s">
        <v>642</v>
      </c>
    </row>
    <row r="149" spans="1:2" ht="15">
      <c r="A149" t="s">
        <v>476</v>
      </c>
      <c r="B149" t="s">
        <v>643</v>
      </c>
    </row>
    <row r="150" spans="1:2" ht="15">
      <c r="A150" t="s">
        <v>644</v>
      </c>
      <c r="B150" t="s">
        <v>645</v>
      </c>
    </row>
    <row r="151" spans="1:2" ht="15">
      <c r="A151" t="s">
        <v>646</v>
      </c>
      <c r="B151" t="s">
        <v>647</v>
      </c>
    </row>
    <row r="152" spans="1:2" ht="15">
      <c r="A152" t="s">
        <v>478</v>
      </c>
      <c r="B152" t="s">
        <v>648</v>
      </c>
    </row>
    <row r="153" spans="1:2" ht="15">
      <c r="A153" t="s">
        <v>649</v>
      </c>
      <c r="B153" t="s">
        <v>650</v>
      </c>
    </row>
    <row r="154" spans="1:2" ht="15">
      <c r="A154" t="s">
        <v>479</v>
      </c>
      <c r="B154" t="s">
        <v>651</v>
      </c>
    </row>
    <row r="155" spans="1:2" ht="15">
      <c r="A155" t="s">
        <v>652</v>
      </c>
      <c r="B155" t="s">
        <v>653</v>
      </c>
    </row>
    <row r="156" spans="1:2" ht="15">
      <c r="A156" t="s">
        <v>480</v>
      </c>
      <c r="B156" t="s">
        <v>654</v>
      </c>
    </row>
    <row r="157" spans="1:2" ht="15">
      <c r="A157" t="s">
        <v>481</v>
      </c>
      <c r="B157" t="s">
        <v>655</v>
      </c>
    </row>
    <row r="158" spans="1:2" ht="15">
      <c r="A158" t="s">
        <v>482</v>
      </c>
      <c r="B158" t="s">
        <v>656</v>
      </c>
    </row>
    <row r="159" spans="1:2" ht="15">
      <c r="A159" t="s">
        <v>483</v>
      </c>
      <c r="B159" t="s">
        <v>657</v>
      </c>
    </row>
    <row r="160" spans="1:2" ht="15">
      <c r="A160" t="s">
        <v>658</v>
      </c>
      <c r="B160" t="s">
        <v>659</v>
      </c>
    </row>
    <row r="161" spans="1:2" ht="15">
      <c r="A161" t="s">
        <v>660</v>
      </c>
      <c r="B161" t="s">
        <v>661</v>
      </c>
    </row>
    <row r="162" spans="1:2" ht="15">
      <c r="A162" t="s">
        <v>662</v>
      </c>
      <c r="B162" t="s">
        <v>663</v>
      </c>
    </row>
    <row r="163" spans="1:2" ht="15">
      <c r="A163" t="s">
        <v>664</v>
      </c>
      <c r="B163" t="s">
        <v>665</v>
      </c>
    </row>
    <row r="164" spans="1:2" ht="15">
      <c r="A164" t="s">
        <v>666</v>
      </c>
      <c r="B164" t="s">
        <v>667</v>
      </c>
    </row>
    <row r="165" spans="1:2" ht="15">
      <c r="A165" t="s">
        <v>668</v>
      </c>
      <c r="B165" t="s">
        <v>669</v>
      </c>
    </row>
    <row r="166" spans="1:2" ht="15">
      <c r="A166" t="s">
        <v>484</v>
      </c>
      <c r="B166" t="s">
        <v>670</v>
      </c>
    </row>
    <row r="167" spans="1:2" ht="15">
      <c r="A167" t="s">
        <v>485</v>
      </c>
      <c r="B167" t="s">
        <v>671</v>
      </c>
    </row>
    <row r="168" spans="1:2" ht="15">
      <c r="A168" t="s">
        <v>486</v>
      </c>
      <c r="B168" t="s">
        <v>672</v>
      </c>
    </row>
    <row r="169" spans="1:2" ht="15">
      <c r="A169" t="s">
        <v>673</v>
      </c>
      <c r="B169" t="s">
        <v>674</v>
      </c>
    </row>
    <row r="170" spans="1:2" ht="15">
      <c r="A170" t="s">
        <v>487</v>
      </c>
      <c r="B170" t="s">
        <v>675</v>
      </c>
    </row>
    <row r="171" spans="1:2" ht="15">
      <c r="A171" t="s">
        <v>676</v>
      </c>
      <c r="B171" t="s">
        <v>677</v>
      </c>
    </row>
    <row r="172" spans="1:2" ht="15">
      <c r="A172" t="s">
        <v>678</v>
      </c>
      <c r="B172" t="s">
        <v>679</v>
      </c>
    </row>
    <row r="173" spans="1:2" ht="15">
      <c r="A173" t="s">
        <v>680</v>
      </c>
      <c r="B173" t="s">
        <v>681</v>
      </c>
    </row>
    <row r="174" spans="1:2" ht="15">
      <c r="A174" t="s">
        <v>682</v>
      </c>
      <c r="B174" t="s">
        <v>683</v>
      </c>
    </row>
    <row r="175" spans="1:2" ht="15">
      <c r="A175" t="s">
        <v>684</v>
      </c>
      <c r="B175" t="s">
        <v>685</v>
      </c>
    </row>
    <row r="176" spans="1:2" ht="15">
      <c r="A176" t="s">
        <v>488</v>
      </c>
      <c r="B176" t="s">
        <v>686</v>
      </c>
    </row>
    <row r="177" spans="1:2" ht="15">
      <c r="A177" t="s">
        <v>489</v>
      </c>
      <c r="B177" t="s">
        <v>687</v>
      </c>
    </row>
    <row r="178" spans="1:2" ht="15">
      <c r="A178" t="s">
        <v>490</v>
      </c>
      <c r="B178" t="s">
        <v>688</v>
      </c>
    </row>
    <row r="179" spans="1:2" ht="15">
      <c r="A179" t="s">
        <v>689</v>
      </c>
      <c r="B179" t="s">
        <v>690</v>
      </c>
    </row>
  </sheetData>
  <hyperlinks>
    <hyperlink ref="C1" location="Indice!A1" display="Índice"/>
  </hyperlinks>
  <pageMargins left="0.7" right="0.7" top="0.75" bottom="0.75" header="0.3" footer="0.3"/>
  <pageSetup orientation="portrait" paperSize="9"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0400-000000000000}">
  <sheetPr codeName="Hoja5"/>
  <dimension ref="A1:D44"/>
  <sheetViews>
    <sheetView showGridLines="0" zoomScale="90" zoomScaleNormal="90" workbookViewId="0" topLeftCell="A27">
      <selection pane="topLeft" activeCell="C45" sqref="C45"/>
    </sheetView>
  </sheetViews>
  <sheetFormatPr defaultColWidth="10.8542857142857" defaultRowHeight="14.25"/>
  <cols>
    <col min="1" max="1" width="78" style="33" customWidth="1"/>
    <col min="2" max="2" width="21.1428571428571" style="66" customWidth="1"/>
    <col min="3" max="3" width="27.5714285714286" style="66" customWidth="1"/>
    <col min="4" max="4" width="2.42857142857143" style="33" customWidth="1"/>
    <col min="5" max="16384" width="10.8571428571429" style="33"/>
  </cols>
  <sheetData>
    <row r="1" spans="1:1" ht="14.25">
      <c r="A1" s="33" t="str">
        <f>Indice!C1</f>
        <v>ITTI S.A.E.C.A.</v>
      </c>
    </row>
    <row r="2" spans="1:3" ht="14.25">
      <c r="A2" s="59"/>
      <c r="B2" s="60"/>
      <c r="C2" s="60"/>
    </row>
    <row r="3" spans="2:3" ht="14.25">
      <c r="B3" s="33"/>
      <c r="C3" s="33"/>
    </row>
    <row r="4" spans="1:3" ht="14.25">
      <c r="A4" s="59"/>
      <c r="B4" s="60"/>
      <c r="C4" s="60"/>
    </row>
    <row r="5" spans="1:3" s="2" customFormat="1" ht="15">
      <c r="A5" s="582" t="s">
        <v>848</v>
      </c>
      <c r="B5" s="582"/>
      <c r="C5" s="582"/>
    </row>
    <row r="6" spans="1:3" s="2" customFormat="1" ht="15">
      <c r="A6" s="582" t="str">
        <f>IFERROR(IF(Indice!B6="","Al dia... de mes… de año 2XX2…","Al "&amp;DAY(Indice!B6)&amp;" de "&amp;VLOOKUP(MONTH(Indice!B6),Indice!S:T,2,0)&amp;" de "&amp;YEAR(Indice!B6)),"Al dia... de mes… de año 2XX2…")</f>
        <v>Al 30 de Septiembre de 2022</v>
      </c>
      <c r="B6" s="582"/>
      <c r="C6" s="582"/>
    </row>
    <row r="7" spans="1:3" s="2" customFormat="1" ht="14.25">
      <c r="A7" s="583" t="s">
        <v>192</v>
      </c>
      <c r="B7" s="583"/>
      <c r="C7" s="583"/>
    </row>
    <row r="8" spans="1:3" s="2" customFormat="1" ht="14.25">
      <c r="A8" s="583" t="s">
        <v>175</v>
      </c>
      <c r="B8" s="583"/>
      <c r="C8" s="583"/>
    </row>
    <row r="9" spans="1:3" s="2" customFormat="1" ht="14.25">
      <c r="A9" s="75"/>
      <c r="B9" s="75"/>
      <c r="C9" s="75"/>
    </row>
    <row r="10" spans="1:3" s="2" customFormat="1" ht="14.25">
      <c r="A10" s="75"/>
      <c r="B10" s="75"/>
      <c r="C10" s="75"/>
    </row>
    <row r="11" spans="1:3" s="2" customFormat="1" ht="15">
      <c r="A11" s="100"/>
      <c r="B11" s="437" t="s">
        <v>953</v>
      </c>
      <c r="C11" s="507" t="s">
        <v>954</v>
      </c>
    </row>
    <row r="12" spans="1:3" s="2" customFormat="1" ht="14.25">
      <c r="A12" s="33"/>
      <c r="B12" s="76"/>
      <c r="C12" s="503"/>
    </row>
    <row r="13" spans="1:3" s="2" customFormat="1" ht="15">
      <c r="A13" s="77" t="s">
        <v>177</v>
      </c>
      <c r="B13" s="66"/>
      <c r="C13" s="502"/>
    </row>
    <row r="14" spans="1:3" s="2" customFormat="1" ht="14.25">
      <c r="A14" s="33" t="s">
        <v>289</v>
      </c>
      <c r="B14" s="28">
        <v>90467726.656000003</v>
      </c>
      <c r="C14" s="501">
        <v>20197718.103999998</v>
      </c>
    </row>
    <row r="15" spans="1:3" s="2" customFormat="1" ht="14.25">
      <c r="A15" s="33" t="s">
        <v>43</v>
      </c>
      <c r="B15" s="28">
        <v>-11118503.804215996</v>
      </c>
      <c r="C15" s="501">
        <v>-1047342.228</v>
      </c>
    </row>
    <row r="16" spans="1:3" s="2" customFormat="1" ht="14.25">
      <c r="A16" s="33" t="s">
        <v>44</v>
      </c>
      <c r="B16" s="28">
        <v>2763912.462050003</v>
      </c>
      <c r="C16" s="501">
        <v>35772.762000000002</v>
      </c>
    </row>
    <row r="17" spans="1:3" s="2" customFormat="1" ht="14.25">
      <c r="A17" s="33" t="s">
        <v>176</v>
      </c>
      <c r="B17" s="28">
        <v>-1890198.483985055</v>
      </c>
      <c r="C17" s="501">
        <v>-1495560.7409999999</v>
      </c>
    </row>
    <row r="18" spans="1:3" s="2" customFormat="1" ht="15">
      <c r="A18" s="287" t="s">
        <v>45</v>
      </c>
      <c r="B18" s="288">
        <v>80222936.82984896</v>
      </c>
      <c r="C18" s="506">
        <v>17690587.896999996</v>
      </c>
    </row>
    <row r="19" spans="1:3" s="2" customFormat="1" ht="14.25">
      <c r="A19" s="33"/>
      <c r="B19" s="66"/>
      <c r="C19" s="502"/>
    </row>
    <row r="20" spans="1:3" s="2" customFormat="1" ht="15">
      <c r="A20" s="77" t="s">
        <v>178</v>
      </c>
      <c r="B20" s="66"/>
      <c r="C20" s="502"/>
    </row>
    <row r="21" spans="1:3" s="2" customFormat="1" ht="14.25" customHeight="1">
      <c r="A21" s="33" t="s">
        <v>873</v>
      </c>
      <c r="B21" s="28">
        <v>-2055120.763</v>
      </c>
      <c r="C21" s="501">
        <v>-10796239.274</v>
      </c>
    </row>
    <row r="22" spans="1:2" s="2" customFormat="1" ht="14.25" customHeight="1">
      <c r="A22" s="33" t="s">
        <v>890</v>
      </c>
      <c r="B22" s="28">
        <v>-40732805.450999998</v>
      </c>
    </row>
    <row r="23" spans="1:3" s="2" customFormat="1" ht="14.25" customHeight="1">
      <c r="A23" s="33" t="s">
        <v>46</v>
      </c>
      <c r="B23" s="28">
        <v>0</v>
      </c>
      <c r="C23" s="501">
        <v>0</v>
      </c>
    </row>
    <row r="24" spans="1:3" s="2" customFormat="1" ht="14.25">
      <c r="A24" s="33" t="s">
        <v>800</v>
      </c>
      <c r="B24" s="28">
        <v>-39157223.873365015</v>
      </c>
      <c r="C24" s="501">
        <v>-50754810.550999999</v>
      </c>
    </row>
    <row r="25" spans="1:3" s="2" customFormat="1" ht="15">
      <c r="A25" s="287" t="s">
        <v>47</v>
      </c>
      <c r="B25" s="288">
        <v>-81945150.087365001</v>
      </c>
      <c r="C25" s="506">
        <v>-61551049.825000003</v>
      </c>
    </row>
    <row r="26" spans="1:3" s="2" customFormat="1" ht="14.25">
      <c r="A26" s="33"/>
      <c r="B26" s="66"/>
      <c r="C26" s="502"/>
    </row>
    <row r="27" spans="1:3" s="2" customFormat="1" ht="15">
      <c r="A27" s="77" t="s">
        <v>179</v>
      </c>
      <c r="B27" s="66"/>
      <c r="C27" s="502"/>
    </row>
    <row r="28" spans="1:2" s="2" customFormat="1" ht="14.25">
      <c r="A28" s="33" t="s">
        <v>889</v>
      </c>
      <c r="B28" s="66">
        <v>0</v>
      </c>
    </row>
    <row r="29" spans="1:3" s="2" customFormat="1" ht="14.25">
      <c r="A29" s="33" t="s">
        <v>290</v>
      </c>
      <c r="B29" s="28">
        <v>35163065.177809998</v>
      </c>
      <c r="C29" s="501">
        <v>46591492.206</v>
      </c>
    </row>
    <row r="30" spans="1:3" s="2" customFormat="1" ht="14.25">
      <c r="A30" s="33" t="s">
        <v>847</v>
      </c>
      <c r="B30" s="28">
        <v>0</v>
      </c>
      <c r="C30" s="501">
        <v>0</v>
      </c>
    </row>
    <row r="31" spans="1:3" s="2" customFormat="1" ht="14.25">
      <c r="A31" s="33" t="s">
        <v>963</v>
      </c>
      <c r="B31" s="28">
        <v>-4004176.6490000002</v>
      </c>
      <c r="C31" s="501"/>
    </row>
    <row r="32" spans="1:3" s="2" customFormat="1" ht="14.25">
      <c r="A32" s="33" t="s">
        <v>799</v>
      </c>
      <c r="B32" s="28">
        <v>-25982821.64996</v>
      </c>
      <c r="C32" s="501">
        <v>-3922729.091</v>
      </c>
    </row>
    <row r="33" spans="1:3" s="2" customFormat="1" ht="15">
      <c r="A33" s="287" t="s">
        <v>291</v>
      </c>
      <c r="B33" s="288">
        <v>5176066.8788499981</v>
      </c>
      <c r="C33" s="288">
        <v>42668763.115000002</v>
      </c>
    </row>
    <row r="34" spans="1:3" s="2" customFormat="1" ht="15">
      <c r="A34" s="244"/>
      <c r="B34" s="245"/>
      <c r="C34" s="505"/>
    </row>
    <row r="35" spans="1:3" s="2" customFormat="1" ht="14.25">
      <c r="A35" s="246" t="s">
        <v>79</v>
      </c>
      <c r="B35" s="28">
        <v>3453853.6213339567</v>
      </c>
      <c r="C35" s="501">
        <v>-1191698.813000001</v>
      </c>
    </row>
    <row r="36" spans="1:4" ht="14.25">
      <c r="A36" s="246" t="s">
        <v>80</v>
      </c>
      <c r="B36" s="28">
        <v>-1550916.615</v>
      </c>
      <c r="C36" s="501">
        <v>943367.48699999996</v>
      </c>
      <c r="D36" s="2"/>
    </row>
    <row r="37" spans="1:3" s="2" customFormat="1" ht="14.25">
      <c r="A37" s="246" t="s">
        <v>81</v>
      </c>
      <c r="B37" s="28">
        <v>962086.86100000003</v>
      </c>
      <c r="C37" s="501">
        <v>1998927.2780000099</v>
      </c>
    </row>
    <row r="38" spans="1:3" s="2" customFormat="1" ht="14.25">
      <c r="A38" s="33"/>
      <c r="B38" s="66"/>
      <c r="C38" s="502"/>
    </row>
    <row r="39" spans="1:3" s="2" customFormat="1" ht="18.75">
      <c r="A39" s="101" t="s">
        <v>48</v>
      </c>
      <c r="B39" s="106">
        <v>2865023.867333957</v>
      </c>
      <c r="C39" s="504">
        <v>1750595.9520000089</v>
      </c>
    </row>
    <row r="40" spans="1:3" s="2" customFormat="1" ht="14.25">
      <c r="A40" s="33"/>
      <c r="B40" s="78" t="e">
        <v>#REF!</v>
      </c>
      <c r="C40" s="79"/>
    </row>
    <row r="41" spans="1:3" ht="14.25">
      <c r="A41" s="33" t="s">
        <v>279</v>
      </c>
      <c r="B41" s="56"/>
      <c r="C41" s="56"/>
    </row>
    <row r="42" spans="2:3" ht="14.25">
      <c r="B42" s="56"/>
      <c r="C42" s="56"/>
    </row>
    <row r="43" spans="2:3" ht="14.25">
      <c r="B43" s="56"/>
      <c r="C43" s="56"/>
    </row>
    <row r="44" spans="2:3" ht="14.25">
      <c r="B44" s="56"/>
      <c r="C44" s="56"/>
    </row>
  </sheetData>
  <mergeCells count="4">
    <mergeCell ref="A5:C5"/>
    <mergeCell ref="A6:C6"/>
    <mergeCell ref="A7:C7"/>
    <mergeCell ref="A8:C8"/>
  </mergeCells>
  <pageMargins left="0.708661417322835" right="0.708661417322835" top="0.748031496062992" bottom="0.748031496062992" header="0.31496062992126" footer="0.31496062992126"/>
  <pageSetup orientation="portrait" paperSize="9" scale="68"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0500-000000000000}">
  <sheetPr codeName="Hoja6">
    <pageSetUpPr fitToPage="1"/>
  </sheetPr>
  <dimension ref="A1:J32"/>
  <sheetViews>
    <sheetView showGridLines="0" zoomScale="102" zoomScaleNormal="102" workbookViewId="0" topLeftCell="A21">
      <selection pane="topLeft" activeCell="E40" sqref="E40"/>
    </sheetView>
  </sheetViews>
  <sheetFormatPr defaultColWidth="11.4242857142857" defaultRowHeight="14.25"/>
  <cols>
    <col min="1" max="8" width="12.4285714285714" style="33" customWidth="1"/>
    <col min="9" max="9" width="21.1428571428571" style="33" customWidth="1"/>
    <col min="10" max="16384" width="11.4285714285714" style="33"/>
  </cols>
  <sheetData>
    <row r="1" spans="1:9" ht="15" customHeight="1">
      <c r="A1" s="33" t="s">
        <v>853</v>
      </c>
      <c r="I1" s="123" t="s">
        <v>101</v>
      </c>
    </row>
    <row r="5" ht="15" customHeight="1"/>
    <row r="6" spans="1:10" ht="15" customHeight="1">
      <c r="A6" s="211" t="s">
        <v>708</v>
      </c>
      <c r="B6" s="211"/>
      <c r="C6" s="211"/>
      <c r="D6" s="211"/>
      <c r="E6" s="211"/>
      <c r="F6" s="211"/>
      <c r="G6" s="211"/>
      <c r="H6" s="211" t="s">
        <v>964</v>
      </c>
      <c r="I6" s="211"/>
      <c r="J6" s="3"/>
    </row>
    <row r="7" spans="1:10" ht="15" customHeight="1">
      <c r="A7" s="3" t="s">
        <v>1005</v>
      </c>
      <c r="B7" s="3"/>
      <c r="C7" s="3"/>
      <c r="D7" s="3"/>
      <c r="E7" s="3"/>
      <c r="F7" s="3"/>
      <c r="G7" s="3"/>
      <c r="H7" s="3"/>
      <c r="I7" s="3"/>
      <c r="J7" s="3"/>
    </row>
    <row r="8" spans="1:10" ht="15" customHeight="1">
      <c r="A8" s="584" t="s">
        <v>41</v>
      </c>
      <c r="B8" s="584"/>
      <c r="C8" s="584"/>
      <c r="D8" s="584"/>
      <c r="E8" s="584"/>
      <c r="F8" s="584"/>
      <c r="G8" s="584"/>
      <c r="H8" s="584"/>
      <c r="I8" s="584"/>
      <c r="J8" s="1"/>
    </row>
    <row r="9" spans="1:10" ht="15" customHeight="1">
      <c r="A9" s="1"/>
      <c r="B9" s="1"/>
      <c r="C9" s="1"/>
      <c r="D9" s="1"/>
      <c r="E9" s="1"/>
      <c r="F9" s="1"/>
      <c r="G9" s="1"/>
      <c r="H9" s="1"/>
      <c r="I9" s="1"/>
      <c r="J9" s="1"/>
    </row>
    <row r="10" ht="15" customHeight="1"/>
    <row r="11" spans="1:10" ht="15" customHeight="1">
      <c r="A11" s="230" t="s">
        <v>0</v>
      </c>
      <c r="B11" s="231"/>
      <c r="C11" s="231"/>
      <c r="D11" s="231"/>
      <c r="E11" s="231"/>
      <c r="F11" s="231"/>
      <c r="G11" s="231"/>
      <c r="H11" s="231"/>
      <c r="I11" s="232"/>
      <c r="J11" s="342"/>
    </row>
    <row r="12" spans="1:10" ht="229.5" customHeight="1">
      <c r="A12" s="585" t="s">
        <v>854</v>
      </c>
      <c r="B12" s="586"/>
      <c r="C12" s="586"/>
      <c r="D12" s="586"/>
      <c r="E12" s="586"/>
      <c r="F12" s="586"/>
      <c r="G12" s="586"/>
      <c r="H12" s="586"/>
      <c r="I12" s="587"/>
      <c r="J12" s="1"/>
    </row>
    <row r="13" spans="1:10" ht="62.25" customHeight="1">
      <c r="A13" s="585" t="s">
        <v>900</v>
      </c>
      <c r="B13" s="586"/>
      <c r="C13" s="586"/>
      <c r="D13" s="586"/>
      <c r="E13" s="586"/>
      <c r="F13" s="586"/>
      <c r="G13" s="586"/>
      <c r="H13" s="586"/>
      <c r="I13" s="587"/>
      <c r="J13" s="1"/>
    </row>
    <row r="14" spans="1:9" ht="44.25" customHeight="1">
      <c r="A14" s="585" t="s">
        <v>970</v>
      </c>
      <c r="B14" s="586"/>
      <c r="C14" s="586"/>
      <c r="D14" s="586"/>
      <c r="E14" s="586"/>
      <c r="F14" s="586"/>
      <c r="G14" s="586"/>
      <c r="H14" s="586"/>
      <c r="I14" s="587"/>
    </row>
    <row r="15" spans="1:9" ht="29.25" customHeight="1">
      <c r="A15" s="585" t="s">
        <v>971</v>
      </c>
      <c r="B15" s="586"/>
      <c r="C15" s="586"/>
      <c r="D15" s="586"/>
      <c r="E15" s="586"/>
      <c r="F15" s="586"/>
      <c r="G15" s="586"/>
      <c r="H15" s="586"/>
      <c r="I15" s="587"/>
    </row>
    <row r="16" spans="1:9" ht="45" customHeight="1">
      <c r="A16" s="588" t="s">
        <v>972</v>
      </c>
      <c r="B16" s="589"/>
      <c r="C16" s="589"/>
      <c r="D16" s="589"/>
      <c r="E16" s="589"/>
      <c r="F16" s="589"/>
      <c r="G16" s="589"/>
      <c r="H16" s="589"/>
      <c r="I16" s="590"/>
    </row>
    <row r="17" spans="1:9" ht="14.25">
      <c r="A17" s="462" t="s">
        <v>936</v>
      </c>
      <c r="B17" s="463"/>
      <c r="C17" s="52"/>
      <c r="D17" s="52"/>
      <c r="E17" s="52"/>
      <c r="F17" s="52"/>
      <c r="G17" s="459"/>
      <c r="H17" s="52"/>
      <c r="I17" s="460"/>
    </row>
    <row r="18" spans="1:9" ht="14.25">
      <c r="A18" s="462"/>
      <c r="B18" s="464"/>
      <c r="C18" s="52"/>
      <c r="D18" s="52"/>
      <c r="E18" s="52"/>
      <c r="F18" s="52"/>
      <c r="G18" s="459"/>
      <c r="H18" s="52"/>
      <c r="I18" s="460"/>
    </row>
    <row r="19" spans="1:9" ht="14.25">
      <c r="A19" s="532" t="s">
        <v>973</v>
      </c>
      <c r="B19" s="52"/>
      <c r="C19" s="52"/>
      <c r="D19" s="52"/>
      <c r="E19" s="52"/>
      <c r="F19" s="533" t="s">
        <v>974</v>
      </c>
      <c r="G19" s="459"/>
      <c r="H19" s="52"/>
      <c r="I19" s="460"/>
    </row>
    <row r="20" spans="1:9" ht="14.25">
      <c r="A20" s="532" t="s">
        <v>937</v>
      </c>
      <c r="B20" s="52"/>
      <c r="C20" s="52"/>
      <c r="D20" s="52"/>
      <c r="E20" s="52"/>
      <c r="F20" s="533" t="s">
        <v>975</v>
      </c>
      <c r="G20" s="459"/>
      <c r="H20" s="52"/>
      <c r="I20" s="460"/>
    </row>
    <row r="21" spans="1:9" ht="14.25">
      <c r="A21" s="532" t="s">
        <v>938</v>
      </c>
      <c r="B21" s="52"/>
      <c r="C21" s="52"/>
      <c r="D21" s="52"/>
      <c r="E21" s="52"/>
      <c r="F21" s="533" t="s">
        <v>939</v>
      </c>
      <c r="G21" s="459"/>
      <c r="H21" s="52"/>
      <c r="I21" s="460"/>
    </row>
    <row r="22" spans="1:9" ht="14.25">
      <c r="A22" s="461"/>
      <c r="B22" s="52"/>
      <c r="C22" s="52"/>
      <c r="D22" s="52"/>
      <c r="E22" s="52"/>
      <c r="F22" s="52"/>
      <c r="G22" s="459"/>
      <c r="H22" s="52"/>
      <c r="I22" s="460"/>
    </row>
    <row r="23" spans="1:9" ht="14.25">
      <c r="A23" s="532" t="s">
        <v>940</v>
      </c>
      <c r="B23" s="533"/>
      <c r="C23" s="533"/>
      <c r="D23" s="533"/>
      <c r="E23" s="533"/>
      <c r="F23" s="533" t="s">
        <v>976</v>
      </c>
      <c r="G23" s="459"/>
      <c r="H23" s="52"/>
      <c r="I23" s="460"/>
    </row>
    <row r="24" spans="1:9" ht="14.25">
      <c r="A24" s="532" t="s">
        <v>938</v>
      </c>
      <c r="B24" s="533"/>
      <c r="C24" s="533"/>
      <c r="D24" s="533"/>
      <c r="E24" s="533"/>
      <c r="F24" s="533" t="s">
        <v>941</v>
      </c>
      <c r="G24" s="459"/>
      <c r="H24" s="52"/>
      <c r="I24" s="460"/>
    </row>
    <row r="25" spans="1:9" ht="14.25">
      <c r="A25" s="462"/>
      <c r="B25" s="533"/>
      <c r="C25" s="533"/>
      <c r="D25" s="533"/>
      <c r="E25" s="533"/>
      <c r="F25" s="533"/>
      <c r="G25" s="459"/>
      <c r="H25" s="52"/>
      <c r="I25" s="460"/>
    </row>
    <row r="26" spans="1:9" ht="14.25">
      <c r="A26" s="532" t="s">
        <v>942</v>
      </c>
      <c r="B26" s="52"/>
      <c r="C26" s="52"/>
      <c r="D26" s="52"/>
      <c r="E26" s="52"/>
      <c r="F26" s="533" t="s">
        <v>977</v>
      </c>
      <c r="G26" s="459"/>
      <c r="H26" s="52"/>
      <c r="I26" s="460"/>
    </row>
    <row r="27" spans="1:9" ht="14.25">
      <c r="A27" s="532" t="s">
        <v>938</v>
      </c>
      <c r="B27" s="52"/>
      <c r="C27" s="52"/>
      <c r="D27" s="52"/>
      <c r="E27" s="52"/>
      <c r="F27" s="533" t="s">
        <v>943</v>
      </c>
      <c r="G27" s="459"/>
      <c r="H27" s="52"/>
      <c r="I27" s="460"/>
    </row>
    <row r="28" spans="1:9" ht="14.25">
      <c r="A28" s="461"/>
      <c r="B28" s="52"/>
      <c r="C28" s="52"/>
      <c r="D28" s="52"/>
      <c r="E28" s="52"/>
      <c r="F28" s="52"/>
      <c r="G28" s="459"/>
      <c r="H28" s="52"/>
      <c r="I28" s="460"/>
    </row>
    <row r="29" spans="1:9" ht="14.25">
      <c r="A29" s="465" t="s">
        <v>944</v>
      </c>
      <c r="B29" s="52"/>
      <c r="C29" s="52"/>
      <c r="D29" s="52"/>
      <c r="E29" s="52"/>
      <c r="F29" s="52"/>
      <c r="G29" s="459"/>
      <c r="H29" s="52"/>
      <c r="I29" s="460"/>
    </row>
    <row r="30" spans="1:9" ht="14.25">
      <c r="A30" s="461" t="s">
        <v>945</v>
      </c>
      <c r="B30" s="52"/>
      <c r="C30" s="52"/>
      <c r="D30" s="52"/>
      <c r="E30" s="52"/>
      <c r="F30" s="52"/>
      <c r="G30" s="459"/>
      <c r="H30" s="52"/>
      <c r="I30" s="460"/>
    </row>
    <row r="31" spans="1:9" ht="14.25">
      <c r="A31" s="461" t="s">
        <v>946</v>
      </c>
      <c r="B31" s="52"/>
      <c r="C31" s="52"/>
      <c r="D31" s="52"/>
      <c r="E31" s="52"/>
      <c r="F31" s="52"/>
      <c r="G31" s="459"/>
      <c r="H31" s="52"/>
      <c r="I31" s="460"/>
    </row>
    <row r="32" spans="1:9" ht="14.25">
      <c r="A32" s="466"/>
      <c r="B32" s="467"/>
      <c r="C32" s="467"/>
      <c r="D32" s="467"/>
      <c r="E32" s="467"/>
      <c r="F32" s="467"/>
      <c r="G32" s="467"/>
      <c r="H32" s="467"/>
      <c r="I32" s="468"/>
    </row>
  </sheetData>
  <mergeCells count="6">
    <mergeCell ref="A8:I8"/>
    <mergeCell ref="A12:I12"/>
    <mergeCell ref="A13:I13"/>
    <mergeCell ref="A16:I16"/>
    <mergeCell ref="A14:I14"/>
    <mergeCell ref="A15:I15"/>
  </mergeCells>
  <hyperlinks>
    <hyperlink ref="I1" location="BG!A1" display="BG"/>
  </hyperlinks>
  <pageMargins left="0.708661417322835" right="0.708661417322835" top="0.748031496062992" bottom="0.748031496062992" header="0.31496062992126" footer="0.31496062992126"/>
  <pageSetup horizontalDpi="1200" verticalDpi="1200" orientation="portrait" paperSize="5" scale="75"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0600-000000000000}">
  <sheetPr codeName="Hoja7"/>
  <dimension ref="A1:J73"/>
  <sheetViews>
    <sheetView showGridLines="0" zoomScale="115" zoomScaleNormal="115" workbookViewId="0" topLeftCell="A55">
      <selection pane="topLeft" activeCell="A74" sqref="A74"/>
    </sheetView>
  </sheetViews>
  <sheetFormatPr defaultColWidth="11.4242857142857" defaultRowHeight="12.75"/>
  <cols>
    <col min="1" max="1" width="31.4285714285714" style="2" customWidth="1"/>
    <col min="2" max="2" width="14.8571428571429" style="2" customWidth="1"/>
    <col min="3" max="3" width="15.4285714285714" style="2" customWidth="1"/>
    <col min="4" max="5" width="11.4285714285714" style="2"/>
    <col min="6" max="6" width="14.4285714285714" style="2" customWidth="1"/>
    <col min="7" max="8" width="15.4285714285714" style="2" customWidth="1"/>
    <col min="9" max="16384" width="11.4285714285714" style="2"/>
  </cols>
  <sheetData>
    <row r="1" spans="1:8" ht="15" customHeight="1">
      <c r="A1" s="2" t="s">
        <v>853</v>
      </c>
      <c r="G1" s="328" t="s">
        <v>101</v>
      </c>
      <c r="H1" s="328"/>
    </row>
    <row r="2" ht="15" customHeight="1"/>
    <row r="3" ht="15" customHeight="1"/>
    <row r="4" spans="9:10" ht="15" customHeight="1">
      <c r="I4" s="361"/>
      <c r="J4" s="361"/>
    </row>
    <row r="5" ht="15" customHeight="1"/>
    <row r="6" spans="1:9" ht="15" customHeight="1">
      <c r="A6" s="230" t="s">
        <v>1</v>
      </c>
      <c r="B6" s="231"/>
      <c r="C6" s="231"/>
      <c r="D6" s="231"/>
      <c r="E6" s="231"/>
      <c r="F6" s="231"/>
      <c r="G6" s="232"/>
      <c r="H6" s="211"/>
      <c r="I6" s="211"/>
    </row>
    <row r="7" spans="1:9" ht="15" customHeight="1">
      <c r="A7" s="85"/>
      <c r="I7" s="86"/>
    </row>
    <row r="8" spans="1:9" ht="26.25" customHeight="1">
      <c r="A8" s="616" t="s">
        <v>809</v>
      </c>
      <c r="B8" s="617"/>
      <c r="C8" s="617"/>
      <c r="D8" s="617"/>
      <c r="E8" s="617"/>
      <c r="F8" s="617"/>
      <c r="G8" s="617"/>
      <c r="H8" s="617"/>
      <c r="I8" s="618"/>
    </row>
    <row r="9" spans="1:9" ht="15" customHeight="1">
      <c r="A9" s="85"/>
      <c r="I9" s="86"/>
    </row>
    <row r="10" spans="1:9" ht="12.75">
      <c r="A10" s="619" t="s">
        <v>810</v>
      </c>
      <c r="B10" s="620"/>
      <c r="C10" s="620"/>
      <c r="D10" s="620"/>
      <c r="E10" s="620"/>
      <c r="F10" s="620"/>
      <c r="G10" s="620"/>
      <c r="H10" s="620"/>
      <c r="I10" s="621"/>
    </row>
    <row r="11" spans="1:9" ht="57.75" customHeight="1">
      <c r="A11" s="595" t="s">
        <v>849</v>
      </c>
      <c r="B11" s="617"/>
      <c r="C11" s="617"/>
      <c r="D11" s="617"/>
      <c r="E11" s="617"/>
      <c r="F11" s="617"/>
      <c r="G11" s="617"/>
      <c r="H11" s="617"/>
      <c r="I11" s="618"/>
    </row>
    <row r="12" spans="1:9" ht="15" customHeight="1">
      <c r="A12" s="622" t="s">
        <v>811</v>
      </c>
      <c r="B12" s="623"/>
      <c r="C12" s="623"/>
      <c r="D12" s="623"/>
      <c r="E12" s="623"/>
      <c r="F12" s="623"/>
      <c r="G12" s="623"/>
      <c r="H12" s="623"/>
      <c r="I12" s="624"/>
    </row>
    <row r="13" spans="1:9" ht="48.75" customHeight="1">
      <c r="A13" s="625" t="s">
        <v>798</v>
      </c>
      <c r="B13" s="626"/>
      <c r="C13" s="626"/>
      <c r="D13" s="626"/>
      <c r="E13" s="626"/>
      <c r="F13" s="626"/>
      <c r="G13" s="626"/>
      <c r="H13" s="626"/>
      <c r="I13" s="627"/>
    </row>
    <row r="14" spans="1:9" ht="24.75" customHeight="1">
      <c r="A14" s="601" t="s">
        <v>812</v>
      </c>
      <c r="B14" s="602"/>
      <c r="C14" s="602"/>
      <c r="D14" s="602"/>
      <c r="E14" s="602"/>
      <c r="F14" s="602"/>
      <c r="G14" s="602"/>
      <c r="H14" s="602"/>
      <c r="I14" s="603"/>
    </row>
    <row r="15" spans="1:9" ht="30" customHeight="1">
      <c r="A15" s="607" t="s">
        <v>813</v>
      </c>
      <c r="B15" s="608"/>
      <c r="C15" s="608"/>
      <c r="D15" s="608"/>
      <c r="E15" s="608"/>
      <c r="F15" s="608"/>
      <c r="G15" s="608"/>
      <c r="H15" s="608"/>
      <c r="I15" s="609"/>
    </row>
    <row r="16" spans="1:9" ht="32.25" customHeight="1">
      <c r="A16" s="607" t="s">
        <v>814</v>
      </c>
      <c r="B16" s="608"/>
      <c r="C16" s="608"/>
      <c r="D16" s="608"/>
      <c r="E16" s="608"/>
      <c r="F16" s="608"/>
      <c r="G16" s="608"/>
      <c r="H16" s="608"/>
      <c r="I16" s="609"/>
    </row>
    <row r="17" spans="1:9" ht="18" customHeight="1" thickBot="1">
      <c r="A17" s="362"/>
      <c r="B17" s="610" t="s">
        <v>953</v>
      </c>
      <c r="C17" s="610"/>
      <c r="D17" s="610"/>
      <c r="E17" s="363"/>
      <c r="F17" s="363"/>
      <c r="G17" s="108"/>
      <c r="I17" s="86"/>
    </row>
    <row r="18" spans="1:9" ht="22.5" customHeight="1">
      <c r="A18" s="362"/>
      <c r="B18" s="613"/>
      <c r="C18" s="613"/>
      <c r="D18" s="613"/>
      <c r="E18" s="388" t="s">
        <v>834</v>
      </c>
      <c r="F18" s="388" t="s">
        <v>835</v>
      </c>
      <c r="G18" s="108"/>
      <c r="I18" s="86"/>
    </row>
    <row r="19" spans="1:9" ht="21.75" customHeight="1">
      <c r="A19" s="362"/>
      <c r="B19" s="614" t="s">
        <v>850</v>
      </c>
      <c r="C19" s="614"/>
      <c r="D19" s="614"/>
      <c r="E19" s="364">
        <v>7078.8699999999999</v>
      </c>
      <c r="F19" s="365"/>
      <c r="G19" s="108"/>
      <c r="I19" s="86"/>
    </row>
    <row r="20" spans="1:9" ht="19.5" customHeight="1" thickBot="1">
      <c r="A20" s="362"/>
      <c r="B20" s="615" t="s">
        <v>851</v>
      </c>
      <c r="C20" s="615"/>
      <c r="D20" s="615"/>
      <c r="E20" s="366"/>
      <c r="F20" s="367">
        <v>7090.1999999999998</v>
      </c>
      <c r="G20" s="108"/>
      <c r="I20" s="86"/>
    </row>
    <row r="21" spans="1:9" ht="15" customHeight="1" thickBot="1">
      <c r="A21" s="362"/>
      <c r="B21" s="610" t="s">
        <v>878</v>
      </c>
      <c r="C21" s="610"/>
      <c r="D21" s="610"/>
      <c r="E21" s="363"/>
      <c r="F21" s="363"/>
      <c r="G21" s="108"/>
      <c r="I21" s="86"/>
    </row>
    <row r="22" spans="1:9" ht="25.5" customHeight="1">
      <c r="A22" s="362"/>
      <c r="B22" s="613"/>
      <c r="C22" s="613"/>
      <c r="D22" s="613"/>
      <c r="E22" s="388" t="s">
        <v>834</v>
      </c>
      <c r="F22" s="388" t="s">
        <v>835</v>
      </c>
      <c r="G22" s="108"/>
      <c r="I22" s="86"/>
    </row>
    <row r="23" spans="1:9" ht="21.75" customHeight="1">
      <c r="A23" s="362"/>
      <c r="B23" s="611" t="s">
        <v>852</v>
      </c>
      <c r="C23" s="611"/>
      <c r="D23" s="611"/>
      <c r="E23" s="364">
        <v>6870.8100000000004</v>
      </c>
      <c r="F23" s="365"/>
      <c r="G23" s="108"/>
      <c r="I23" s="86"/>
    </row>
    <row r="24" spans="1:9" ht="15" customHeight="1" thickBot="1">
      <c r="A24" s="362"/>
      <c r="B24" s="612" t="s">
        <v>851</v>
      </c>
      <c r="C24" s="612"/>
      <c r="D24" s="612"/>
      <c r="E24" s="366"/>
      <c r="F24" s="367">
        <v>6887.3999999999996</v>
      </c>
      <c r="G24" s="108"/>
      <c r="H24" s="108"/>
      <c r="I24" s="368"/>
    </row>
    <row r="25" spans="1:9" ht="19.5" customHeight="1">
      <c r="A25" s="347"/>
      <c r="B25" s="112"/>
      <c r="C25" s="112"/>
      <c r="D25" s="348"/>
      <c r="F25" s="112"/>
      <c r="G25" s="112"/>
      <c r="H25" s="348"/>
      <c r="I25" s="86"/>
    </row>
    <row r="26" spans="1:9" ht="15" customHeight="1">
      <c r="A26" s="601" t="s">
        <v>815</v>
      </c>
      <c r="B26" s="602"/>
      <c r="C26" s="602"/>
      <c r="D26" s="602"/>
      <c r="E26" s="602"/>
      <c r="F26" s="602"/>
      <c r="G26" s="602"/>
      <c r="H26" s="602"/>
      <c r="I26" s="603"/>
    </row>
    <row r="27" spans="1:9" ht="24" customHeight="1">
      <c r="A27" s="595" t="s">
        <v>816</v>
      </c>
      <c r="B27" s="596"/>
      <c r="C27" s="596"/>
      <c r="D27" s="596"/>
      <c r="E27" s="596"/>
      <c r="F27" s="596"/>
      <c r="G27" s="596"/>
      <c r="H27" s="596"/>
      <c r="I27" s="597"/>
    </row>
    <row r="28" spans="1:9" ht="15" customHeight="1">
      <c r="A28" s="598"/>
      <c r="B28" s="599"/>
      <c r="C28" s="599"/>
      <c r="D28" s="599"/>
      <c r="E28" s="599"/>
      <c r="F28" s="599"/>
      <c r="G28" s="599"/>
      <c r="H28" s="599"/>
      <c r="I28" s="600"/>
    </row>
    <row r="29" spans="1:9" ht="15" customHeight="1">
      <c r="A29" s="592" t="s">
        <v>817</v>
      </c>
      <c r="B29" s="593"/>
      <c r="C29" s="593"/>
      <c r="D29" s="593"/>
      <c r="E29" s="593"/>
      <c r="F29" s="593"/>
      <c r="G29" s="593"/>
      <c r="H29" s="593"/>
      <c r="I29" s="594"/>
    </row>
    <row r="30" spans="1:9" ht="46.9" customHeight="1">
      <c r="A30" s="595" t="s">
        <v>876</v>
      </c>
      <c r="B30" s="596"/>
      <c r="C30" s="596"/>
      <c r="D30" s="596"/>
      <c r="E30" s="596"/>
      <c r="F30" s="596"/>
      <c r="G30" s="596"/>
      <c r="H30" s="596"/>
      <c r="I30" s="597"/>
    </row>
    <row r="31" spans="1:9" ht="11.45" customHeight="1">
      <c r="A31" s="598"/>
      <c r="B31" s="599"/>
      <c r="C31" s="599"/>
      <c r="D31" s="599"/>
      <c r="E31" s="599"/>
      <c r="F31" s="599"/>
      <c r="G31" s="599"/>
      <c r="H31" s="599"/>
      <c r="I31" s="600"/>
    </row>
    <row r="32" spans="1:9" ht="15" customHeight="1">
      <c r="A32" s="601" t="s">
        <v>818</v>
      </c>
      <c r="B32" s="602"/>
      <c r="C32" s="602"/>
      <c r="D32" s="602"/>
      <c r="E32" s="602"/>
      <c r="F32" s="602"/>
      <c r="G32" s="602"/>
      <c r="H32" s="602"/>
      <c r="I32" s="603"/>
    </row>
    <row r="33" spans="1:9" ht="24.75" customHeight="1">
      <c r="A33" s="604" t="s">
        <v>837</v>
      </c>
      <c r="B33" s="605"/>
      <c r="C33" s="605"/>
      <c r="D33" s="605"/>
      <c r="E33" s="605"/>
      <c r="F33" s="605"/>
      <c r="G33" s="605"/>
      <c r="H33" s="605"/>
      <c r="I33" s="606"/>
    </row>
    <row r="34" spans="1:9" ht="15" customHeight="1">
      <c r="A34" s="349"/>
      <c r="B34" s="350"/>
      <c r="C34" s="350"/>
      <c r="D34" s="350"/>
      <c r="E34" s="350"/>
      <c r="F34" s="350"/>
      <c r="G34" s="350"/>
      <c r="H34" s="350"/>
      <c r="I34" s="351"/>
    </row>
    <row r="35" spans="1:9" ht="15" customHeight="1">
      <c r="A35" s="601" t="s">
        <v>819</v>
      </c>
      <c r="B35" s="602"/>
      <c r="C35" s="602"/>
      <c r="D35" s="602"/>
      <c r="E35" s="602"/>
      <c r="F35" s="602"/>
      <c r="G35" s="602"/>
      <c r="H35" s="602"/>
      <c r="I35" s="603"/>
    </row>
    <row r="36" spans="1:9" ht="15.75" customHeight="1">
      <c r="A36" s="604" t="s">
        <v>839</v>
      </c>
      <c r="B36" s="605"/>
      <c r="C36" s="605"/>
      <c r="D36" s="605"/>
      <c r="E36" s="605"/>
      <c r="F36" s="605"/>
      <c r="G36" s="605"/>
      <c r="H36" s="605"/>
      <c r="I36" s="606"/>
    </row>
    <row r="37" spans="1:9" ht="15" customHeight="1">
      <c r="A37" s="352"/>
      <c r="B37" s="353"/>
      <c r="C37" s="353"/>
      <c r="D37" s="353"/>
      <c r="E37" s="353"/>
      <c r="F37" s="353"/>
      <c r="G37" s="353"/>
      <c r="H37" s="353"/>
      <c r="I37" s="354"/>
    </row>
    <row r="38" spans="1:9" ht="15" customHeight="1">
      <c r="A38" s="601" t="s">
        <v>820</v>
      </c>
      <c r="B38" s="602"/>
      <c r="C38" s="602"/>
      <c r="D38" s="602"/>
      <c r="E38" s="602"/>
      <c r="F38" s="602"/>
      <c r="G38" s="602"/>
      <c r="H38" s="602"/>
      <c r="I38" s="603"/>
    </row>
    <row r="39" spans="1:9" ht="21.75" customHeight="1">
      <c r="A39" s="595" t="s">
        <v>821</v>
      </c>
      <c r="B39" s="596"/>
      <c r="C39" s="596"/>
      <c r="D39" s="596"/>
      <c r="E39" s="596"/>
      <c r="F39" s="596"/>
      <c r="G39" s="596"/>
      <c r="H39" s="596"/>
      <c r="I39" s="597"/>
    </row>
    <row r="40" spans="1:9" ht="15" customHeight="1">
      <c r="A40" s="85"/>
      <c r="I40" s="86"/>
    </row>
    <row r="41" spans="1:9" ht="15" customHeight="1">
      <c r="A41" s="601" t="s">
        <v>822</v>
      </c>
      <c r="B41" s="602"/>
      <c r="C41" s="602"/>
      <c r="D41" s="602"/>
      <c r="E41" s="602"/>
      <c r="F41" s="602"/>
      <c r="G41" s="602"/>
      <c r="H41" s="602"/>
      <c r="I41" s="603"/>
    </row>
    <row r="42" spans="1:9" ht="12.75" customHeight="1">
      <c r="A42" s="595" t="s">
        <v>836</v>
      </c>
      <c r="B42" s="596"/>
      <c r="C42" s="596"/>
      <c r="D42" s="596"/>
      <c r="E42" s="596"/>
      <c r="F42" s="596"/>
      <c r="G42" s="596"/>
      <c r="H42" s="596"/>
      <c r="I42" s="597"/>
    </row>
    <row r="43" spans="1:9" ht="12.75">
      <c r="A43" s="598"/>
      <c r="B43" s="599"/>
      <c r="C43" s="599"/>
      <c r="D43" s="599"/>
      <c r="E43" s="599"/>
      <c r="F43" s="599"/>
      <c r="G43" s="599"/>
      <c r="H43" s="599"/>
      <c r="I43" s="600"/>
    </row>
    <row r="44" spans="1:9" ht="15" customHeight="1">
      <c r="A44" s="601" t="s">
        <v>823</v>
      </c>
      <c r="B44" s="602"/>
      <c r="C44" s="602"/>
      <c r="D44" s="602"/>
      <c r="E44" s="602"/>
      <c r="F44" s="602"/>
      <c r="G44" s="602"/>
      <c r="H44" s="602"/>
      <c r="I44" s="603"/>
    </row>
    <row r="45" spans="1:9" ht="42" customHeight="1">
      <c r="A45" s="595" t="s">
        <v>806</v>
      </c>
      <c r="B45" s="596"/>
      <c r="C45" s="596"/>
      <c r="D45" s="596"/>
      <c r="E45" s="596"/>
      <c r="F45" s="596"/>
      <c r="G45" s="596"/>
      <c r="H45" s="596"/>
      <c r="I45" s="597"/>
    </row>
    <row r="46" spans="1:9" ht="12.75">
      <c r="A46" s="598"/>
      <c r="B46" s="599"/>
      <c r="C46" s="599"/>
      <c r="D46" s="599"/>
      <c r="E46" s="599"/>
      <c r="F46" s="599"/>
      <c r="G46" s="599"/>
      <c r="H46" s="599"/>
      <c r="I46" s="600"/>
    </row>
    <row r="47" spans="1:9" ht="15" customHeight="1">
      <c r="A47" s="601" t="s">
        <v>824</v>
      </c>
      <c r="B47" s="602"/>
      <c r="C47" s="602"/>
      <c r="D47" s="602"/>
      <c r="E47" s="602"/>
      <c r="F47" s="602"/>
      <c r="G47" s="602"/>
      <c r="H47" s="602"/>
      <c r="I47" s="603"/>
    </row>
    <row r="48" spans="1:9" ht="15" customHeight="1">
      <c r="A48" s="595" t="s">
        <v>825</v>
      </c>
      <c r="B48" s="596"/>
      <c r="C48" s="596"/>
      <c r="D48" s="596"/>
      <c r="E48" s="596"/>
      <c r="F48" s="596"/>
      <c r="G48" s="596"/>
      <c r="H48" s="596"/>
      <c r="I48" s="597"/>
    </row>
    <row r="49" spans="1:9" ht="13.5" customHeight="1">
      <c r="A49" s="595" t="s">
        <v>838</v>
      </c>
      <c r="B49" s="596"/>
      <c r="C49" s="596"/>
      <c r="D49" s="596"/>
      <c r="E49" s="596"/>
      <c r="F49" s="596"/>
      <c r="G49" s="596"/>
      <c r="H49" s="596"/>
      <c r="I49" s="597"/>
    </row>
    <row r="50" spans="1:9" ht="20.25" customHeight="1">
      <c r="A50" s="595" t="s">
        <v>826</v>
      </c>
      <c r="B50" s="596"/>
      <c r="C50" s="596"/>
      <c r="D50" s="596"/>
      <c r="E50" s="596"/>
      <c r="F50" s="596"/>
      <c r="G50" s="596"/>
      <c r="H50" s="596"/>
      <c r="I50" s="597"/>
    </row>
    <row r="51" spans="1:9" ht="12.75">
      <c r="A51" s="601" t="s">
        <v>827</v>
      </c>
      <c r="B51" s="602"/>
      <c r="C51" s="602"/>
      <c r="D51" s="602"/>
      <c r="E51" s="602"/>
      <c r="F51" s="602"/>
      <c r="G51" s="602"/>
      <c r="H51" s="602"/>
      <c r="I51" s="603"/>
    </row>
    <row r="52" spans="1:9" ht="28.5" customHeight="1">
      <c r="A52" s="604" t="s">
        <v>947</v>
      </c>
      <c r="B52" s="605"/>
      <c r="C52" s="605"/>
      <c r="D52" s="605"/>
      <c r="E52" s="605"/>
      <c r="F52" s="605"/>
      <c r="G52" s="605"/>
      <c r="H52" s="605"/>
      <c r="I52" s="606"/>
    </row>
    <row r="53" spans="1:9" ht="15" customHeight="1">
      <c r="A53" s="358"/>
      <c r="B53" s="359"/>
      <c r="C53" s="359"/>
      <c r="D53" s="359"/>
      <c r="E53" s="359"/>
      <c r="F53" s="359"/>
      <c r="G53" s="359"/>
      <c r="H53" s="359"/>
      <c r="I53" s="360"/>
    </row>
    <row r="54" spans="1:9" ht="15" customHeight="1">
      <c r="A54" s="601" t="s">
        <v>828</v>
      </c>
      <c r="B54" s="602"/>
      <c r="C54" s="602"/>
      <c r="D54" s="602"/>
      <c r="E54" s="602"/>
      <c r="F54" s="602"/>
      <c r="G54" s="602"/>
      <c r="H54" s="602"/>
      <c r="I54" s="603"/>
    </row>
    <row r="55" spans="1:9" ht="15" customHeight="1">
      <c r="A55" s="595" t="s">
        <v>829</v>
      </c>
      <c r="B55" s="596"/>
      <c r="C55" s="596"/>
      <c r="D55" s="596"/>
      <c r="E55" s="596"/>
      <c r="F55" s="596"/>
      <c r="G55" s="596"/>
      <c r="H55" s="596"/>
      <c r="I55" s="597"/>
    </row>
    <row r="56" spans="1:9" ht="15" customHeight="1">
      <c r="A56" s="355"/>
      <c r="B56" s="356"/>
      <c r="C56" s="356"/>
      <c r="D56" s="356"/>
      <c r="E56" s="356"/>
      <c r="F56" s="356"/>
      <c r="G56" s="356"/>
      <c r="H56" s="356"/>
      <c r="I56" s="357"/>
    </row>
    <row r="57" spans="1:9" ht="15" customHeight="1">
      <c r="A57" s="601" t="s">
        <v>830</v>
      </c>
      <c r="B57" s="602"/>
      <c r="C57" s="602"/>
      <c r="D57" s="602"/>
      <c r="E57" s="602"/>
      <c r="F57" s="602"/>
      <c r="G57" s="602"/>
      <c r="H57" s="602"/>
      <c r="I57" s="603"/>
    </row>
    <row r="58" spans="1:9" ht="27" customHeight="1">
      <c r="A58" s="595" t="s">
        <v>891</v>
      </c>
      <c r="B58" s="596"/>
      <c r="C58" s="596"/>
      <c r="D58" s="596"/>
      <c r="E58" s="596"/>
      <c r="F58" s="596"/>
      <c r="G58" s="596"/>
      <c r="H58" s="596"/>
      <c r="I58" s="597"/>
    </row>
    <row r="59" spans="1:9" ht="15" customHeight="1">
      <c r="A59" s="344"/>
      <c r="B59" s="345"/>
      <c r="C59" s="345"/>
      <c r="D59" s="345"/>
      <c r="E59" s="345"/>
      <c r="F59" s="345"/>
      <c r="G59" s="345"/>
      <c r="H59" s="345"/>
      <c r="I59" s="346"/>
    </row>
    <row r="60" spans="1:9" ht="15" customHeight="1">
      <c r="A60" s="631" t="s">
        <v>831</v>
      </c>
      <c r="B60" s="632"/>
      <c r="C60" s="632"/>
      <c r="D60" s="632"/>
      <c r="E60" s="632"/>
      <c r="F60" s="632"/>
      <c r="G60" s="632"/>
      <c r="H60" s="632"/>
      <c r="I60" s="633"/>
    </row>
    <row r="61" spans="1:9" ht="12.75">
      <c r="A61" s="595" t="s">
        <v>836</v>
      </c>
      <c r="B61" s="596"/>
      <c r="C61" s="596"/>
      <c r="D61" s="596"/>
      <c r="E61" s="596"/>
      <c r="F61" s="596"/>
      <c r="G61" s="596"/>
      <c r="H61" s="596"/>
      <c r="I61" s="597"/>
    </row>
    <row r="62" spans="1:9" ht="12.75">
      <c r="A62" s="355"/>
      <c r="B62" s="356"/>
      <c r="C62" s="356"/>
      <c r="D62" s="356"/>
      <c r="E62" s="356"/>
      <c r="F62" s="356"/>
      <c r="G62" s="356"/>
      <c r="H62" s="356"/>
      <c r="I62" s="357"/>
    </row>
    <row r="63" spans="1:9" ht="15" customHeight="1">
      <c r="A63" s="601" t="s">
        <v>832</v>
      </c>
      <c r="B63" s="602"/>
      <c r="C63" s="602"/>
      <c r="D63" s="602"/>
      <c r="E63" s="602"/>
      <c r="F63" s="602"/>
      <c r="G63" s="602"/>
      <c r="H63" s="602"/>
      <c r="I63" s="603"/>
    </row>
    <row r="64" spans="1:9" ht="12.75">
      <c r="A64" s="595" t="s">
        <v>836</v>
      </c>
      <c r="B64" s="596"/>
      <c r="C64" s="596"/>
      <c r="D64" s="596"/>
      <c r="E64" s="596"/>
      <c r="F64" s="596"/>
      <c r="G64" s="596"/>
      <c r="H64" s="596"/>
      <c r="I64" s="597"/>
    </row>
    <row r="65" spans="1:9" ht="12.75">
      <c r="A65" s="85"/>
      <c r="I65" s="86"/>
    </row>
    <row r="66" spans="1:10" s="32" customFormat="1" ht="15" customHeight="1">
      <c r="A66" s="601" t="s">
        <v>833</v>
      </c>
      <c r="B66" s="602"/>
      <c r="C66" s="602"/>
      <c r="D66" s="602"/>
      <c r="E66" s="602"/>
      <c r="F66" s="602"/>
      <c r="G66" s="602"/>
      <c r="H66" s="602"/>
      <c r="I66" s="603"/>
      <c r="J66" s="2"/>
    </row>
    <row r="67" spans="1:9" ht="15" customHeight="1">
      <c r="A67" s="595" t="s">
        <v>836</v>
      </c>
      <c r="B67" s="596"/>
      <c r="C67" s="596"/>
      <c r="D67" s="596"/>
      <c r="E67" s="596"/>
      <c r="F67" s="596"/>
      <c r="G67" s="596"/>
      <c r="H67" s="596"/>
      <c r="I67" s="597"/>
    </row>
    <row r="68" spans="1:9" ht="15" customHeight="1">
      <c r="A68" s="628"/>
      <c r="B68" s="629"/>
      <c r="C68" s="629"/>
      <c r="D68" s="629"/>
      <c r="E68" s="629"/>
      <c r="F68" s="629"/>
      <c r="G68" s="629"/>
      <c r="H68" s="629"/>
      <c r="I68" s="630"/>
    </row>
    <row r="69" ht="15" customHeight="1"/>
    <row r="70" ht="15" customHeight="1"/>
    <row r="71" ht="15" customHeight="1"/>
    <row r="72" ht="15" customHeight="1"/>
    <row r="73" spans="6:9" ht="15" customHeight="1">
      <c r="F73" s="591"/>
      <c r="G73" s="591"/>
      <c r="H73" s="591"/>
      <c r="I73" s="591"/>
    </row>
    <row r="74" ht="15" customHeight="1"/>
    <row r="75" ht="15" customHeight="1"/>
    <row r="76" ht="15" customHeight="1"/>
    <row r="77" ht="15" customHeight="1"/>
    <row r="78" ht="15" customHeight="1"/>
  </sheetData>
  <mergeCells count="52">
    <mergeCell ref="A67:I67"/>
    <mergeCell ref="A68:I68"/>
    <mergeCell ref="A57:I57"/>
    <mergeCell ref="A58:I58"/>
    <mergeCell ref="A60:I60"/>
    <mergeCell ref="A63:I63"/>
    <mergeCell ref="A64:I64"/>
    <mergeCell ref="A61:I61"/>
    <mergeCell ref="A8:I8"/>
    <mergeCell ref="A10:I10"/>
    <mergeCell ref="A11:I11"/>
    <mergeCell ref="A12:I12"/>
    <mergeCell ref="A66:I66"/>
    <mergeCell ref="A46:I46"/>
    <mergeCell ref="A52:I52"/>
    <mergeCell ref="A54:I54"/>
    <mergeCell ref="A55:I55"/>
    <mergeCell ref="A48:I48"/>
    <mergeCell ref="A49:I49"/>
    <mergeCell ref="A50:I50"/>
    <mergeCell ref="A51:I51"/>
    <mergeCell ref="A27:I27"/>
    <mergeCell ref="A28:I28"/>
    <mergeCell ref="A13:I13"/>
    <mergeCell ref="A14:I14"/>
    <mergeCell ref="A15:I15"/>
    <mergeCell ref="A16:I16"/>
    <mergeCell ref="A26:I26"/>
    <mergeCell ref="B17:D17"/>
    <mergeCell ref="B23:D23"/>
    <mergeCell ref="B24:D24"/>
    <mergeCell ref="B18:D18"/>
    <mergeCell ref="B19:D19"/>
    <mergeCell ref="B20:D20"/>
    <mergeCell ref="B21:D21"/>
    <mergeCell ref="B22:D22"/>
    <mergeCell ref="F73:I73"/>
    <mergeCell ref="A29:I29"/>
    <mergeCell ref="A30:I30"/>
    <mergeCell ref="A31:I31"/>
    <mergeCell ref="A32:I32"/>
    <mergeCell ref="A33:I33"/>
    <mergeCell ref="A35:I35"/>
    <mergeCell ref="A36:I36"/>
    <mergeCell ref="A38:I38"/>
    <mergeCell ref="A39:I39"/>
    <mergeCell ref="A47:I47"/>
    <mergeCell ref="A41:I41"/>
    <mergeCell ref="A42:I42"/>
    <mergeCell ref="A43:I43"/>
    <mergeCell ref="A44:I44"/>
    <mergeCell ref="A45:I45"/>
  </mergeCells>
  <hyperlinks>
    <hyperlink ref="G1" location="BG!A1" display="BG"/>
  </hyperlinks>
  <pageMargins left="0.708661417322835" right="0.708661417322835" top="0.748031496062992" bottom="0.748031496062992" header="0.31496062992126" footer="0.31496062992126"/>
  <pageSetup orientation="portrait" paperSize="5" scale="8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0700-000000000000}">
  <sheetPr codeName="Hoja8"/>
  <dimension ref="A1:E20"/>
  <sheetViews>
    <sheetView showGridLines="0" zoomScale="90" zoomScaleNormal="90" workbookViewId="0" topLeftCell="A11">
      <selection pane="topLeft" activeCell="B25" sqref="B25"/>
    </sheetView>
  </sheetViews>
  <sheetFormatPr defaultColWidth="11.4242857142857" defaultRowHeight="15" customHeight="1"/>
  <cols>
    <col min="1" max="1" width="45.4285714285714" style="2" customWidth="1"/>
    <col min="2" max="2" width="5.85714285714286" style="2" customWidth="1"/>
    <col min="3" max="3" width="22.8571428571429" style="2" customWidth="1"/>
    <col min="4" max="4" width="16.5714285714286" style="2" customWidth="1"/>
    <col min="5" max="5" width="12.2857142857143" style="2" bestFit="1" customWidth="1"/>
    <col min="6" max="16384" width="11.4285714285714" style="2"/>
  </cols>
  <sheetData>
    <row r="1" spans="1:5" ht="15">
      <c r="A1" s="2" t="s">
        <v>853</v>
      </c>
      <c r="E1" s="123" t="s">
        <v>101</v>
      </c>
    </row>
    <row r="2" ht="12.75"/>
    <row r="3" ht="12.75"/>
    <row r="4" ht="12.75"/>
    <row r="5" spans="1:4" ht="12.75">
      <c r="A5" s="195" t="s">
        <v>298</v>
      </c>
      <c r="B5" s="195"/>
      <c r="C5" s="195"/>
      <c r="D5" s="195"/>
    </row>
    <row r="6" spans="1:2" ht="12.75">
      <c r="A6" s="263" t="s">
        <v>198</v>
      </c>
      <c r="B6" s="263"/>
    </row>
    <row r="7" spans="1:1" ht="12.75">
      <c r="A7" s="4" t="s">
        <v>3</v>
      </c>
    </row>
    <row r="8" spans="1:1" ht="12.75">
      <c r="A8" s="4"/>
    </row>
    <row r="9" spans="1:4" ht="12.75">
      <c r="A9" s="36" t="s">
        <v>4</v>
      </c>
      <c r="B9" s="37"/>
      <c r="C9" s="437" t="s">
        <v>953</v>
      </c>
      <c r="D9" s="437" t="s">
        <v>878</v>
      </c>
    </row>
    <row r="10" spans="1:4" ht="12.75">
      <c r="A10" s="38"/>
      <c r="B10" s="37"/>
      <c r="C10" s="90"/>
      <c r="D10" s="90"/>
    </row>
    <row r="11" spans="1:4" ht="12.75">
      <c r="A11" s="39" t="s">
        <v>741</v>
      </c>
      <c r="B11" s="37"/>
      <c r="C11" s="40">
        <v>269323.58485000004</v>
      </c>
      <c r="D11" s="40">
        <v>0</v>
      </c>
    </row>
    <row r="12" spans="1:4" ht="12.75">
      <c r="A12" s="39" t="s">
        <v>740</v>
      </c>
      <c r="B12" s="37"/>
      <c r="C12" s="402">
        <v>87687.379000000001</v>
      </c>
      <c r="D12" s="40">
        <v>0</v>
      </c>
    </row>
    <row r="13" spans="1:4" ht="12.75">
      <c r="A13" s="39" t="s">
        <v>739</v>
      </c>
      <c r="B13" s="37"/>
      <c r="C13" s="40">
        <v>19086.397000000001</v>
      </c>
      <c r="D13" s="40">
        <v>0</v>
      </c>
    </row>
    <row r="14" spans="1:4" ht="12.75">
      <c r="A14" s="39" t="s">
        <v>297</v>
      </c>
      <c r="B14" s="39"/>
      <c r="C14" s="40">
        <v>1110875.551</v>
      </c>
      <c r="D14" s="40">
        <v>365403.67499999999</v>
      </c>
    </row>
    <row r="15" spans="1:4" ht="12.75">
      <c r="A15" s="39" t="s">
        <v>296</v>
      </c>
      <c r="B15" s="39"/>
      <c r="C15" s="40">
        <v>1377097.5531900001</v>
      </c>
      <c r="D15" s="40">
        <v>595601.04299999995</v>
      </c>
    </row>
    <row r="16" spans="1:4" ht="12.75">
      <c r="A16" s="39" t="s">
        <v>743</v>
      </c>
      <c r="B16" s="39"/>
      <c r="C16" s="40">
        <v>0</v>
      </c>
      <c r="D16" s="40">
        <v>997.76999999999998</v>
      </c>
    </row>
    <row r="17" spans="1:5" ht="12.75">
      <c r="A17" s="39" t="s">
        <v>744</v>
      </c>
      <c r="B17" s="39"/>
      <c r="C17" s="40">
        <v>0</v>
      </c>
      <c r="D17" s="40">
        <v>84.37299999999999</v>
      </c>
      <c r="E17" s="402"/>
    </row>
    <row r="18" spans="1:4" ht="12.75">
      <c r="A18" s="39" t="s">
        <v>742</v>
      </c>
      <c r="B18" s="39"/>
      <c r="C18" s="40">
        <v>953.40899999999999</v>
      </c>
      <c r="D18" s="40">
        <v>0</v>
      </c>
    </row>
    <row r="19" spans="1:4" ht="13.5" thickBot="1">
      <c r="A19" s="41" t="s">
        <v>2</v>
      </c>
      <c r="B19" s="41"/>
      <c r="C19" s="393">
        <v>2865023.8740400001</v>
      </c>
      <c r="D19" s="42">
        <v>962086.86099999992</v>
      </c>
    </row>
    <row r="20" spans="3:3" ht="13.5" thickTop="1">
      <c r="C20" s="392"/>
    </row>
    <row r="21" ht="12.75"/>
  </sheetData>
  <hyperlinks>
    <hyperlink ref="E1" location="BG!A1" display="BG"/>
  </hyperlinks>
  <pageMargins left="0.708661417322835" right="0.708661417322835" top="0.748031496062992" bottom="0.748031496062992" header="0.31496062992126" footer="0.31496062992126"/>
  <pageSetup orientation="portrait" paperSize="5" scale="8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mlns:x14ac="http://schemas.microsoft.com/office/spreadsheetml/2009/9/ac" xmlns:xr2="http://schemas.microsoft.com/office/spreadsheetml/2015/revision2" xmlns:xr3="http://schemas.microsoft.com/office/spreadsheetml/2016/revision3" mc:Ignorable="x14ac xr xr2 xr3" xr:uid="{00000000-0001-0000-0800-000000000000}">
  <sheetPr codeName="Hoja9"/>
  <dimension ref="A1:E71"/>
  <sheetViews>
    <sheetView showGridLines="0" workbookViewId="0" topLeftCell="A7">
      <selection pane="topLeft" activeCell="C22" sqref="C22"/>
    </sheetView>
  </sheetViews>
  <sheetFormatPr defaultColWidth="11.4242857142857" defaultRowHeight="15"/>
  <cols>
    <col min="1" max="1" width="67.1428571428571" customWidth="1"/>
    <col min="2" max="2" width="15.8571428571429" customWidth="1"/>
    <col min="3" max="3" width="14.2857142857143" bestFit="1" customWidth="1"/>
    <col min="4" max="4" width="3.28571428571429" bestFit="1" customWidth="1"/>
    <col min="5" max="5" width="4.28571428571429" customWidth="1"/>
  </cols>
  <sheetData>
    <row r="1" spans="1:5" ht="15">
      <c r="A1" s="109" t="str">
        <f>Indice!C1</f>
        <v>ITTI S.A.E.C.A.</v>
      </c>
      <c r="B1" s="109"/>
      <c r="C1" s="109"/>
      <c r="D1" s="124" t="s">
        <v>101</v>
      </c>
      <c r="E1" s="109"/>
    </row>
    <row r="2" spans="1:5" ht="15">
      <c r="A2" s="109"/>
      <c r="B2" s="109"/>
      <c r="C2" s="109"/>
      <c r="D2" s="109"/>
      <c r="E2" s="109"/>
    </row>
    <row r="3" spans="1:5" ht="15">
      <c r="A3" s="109"/>
      <c r="B3" s="109"/>
      <c r="C3" s="109"/>
      <c r="D3" s="109"/>
      <c r="E3" s="109"/>
    </row>
    <row r="4" spans="1:5" ht="15">
      <c r="A4" s="109"/>
      <c r="B4" s="109"/>
      <c r="C4" s="109"/>
      <c r="D4" s="109"/>
      <c r="E4" s="109"/>
    </row>
    <row r="5" spans="1:5" ht="15">
      <c r="A5" s="634" t="s">
        <v>184</v>
      </c>
      <c r="B5" s="634"/>
      <c r="C5" s="634"/>
      <c r="D5" s="109"/>
      <c r="E5" s="109"/>
    </row>
    <row r="6" spans="1:5" ht="15">
      <c r="A6" s="635" t="s">
        <v>198</v>
      </c>
      <c r="B6" s="635"/>
      <c r="C6" s="108"/>
      <c r="D6" s="109"/>
      <c r="E6" s="109"/>
    </row>
    <row r="7" spans="1:5" ht="15">
      <c r="A7" s="107" t="s">
        <v>3</v>
      </c>
      <c r="B7" s="108"/>
      <c r="C7" s="108"/>
      <c r="D7" s="109"/>
      <c r="E7" s="109"/>
    </row>
    <row r="8" spans="1:5" ht="15">
      <c r="A8" s="107"/>
      <c r="D8" s="109"/>
      <c r="E8" s="109"/>
    </row>
    <row r="9" spans="1:5" ht="15">
      <c r="A9" s="36" t="s">
        <v>4</v>
      </c>
      <c r="B9" s="437" t="s">
        <v>953</v>
      </c>
      <c r="C9" s="437" t="s">
        <v>878</v>
      </c>
      <c r="D9" s="109"/>
      <c r="E9" s="109"/>
    </row>
    <row r="10" spans="1:5" ht="15">
      <c r="A10" s="109" t="s">
        <v>305</v>
      </c>
      <c r="B10" s="312">
        <v>0</v>
      </c>
      <c r="C10" s="312">
        <v>0</v>
      </c>
      <c r="D10" s="109"/>
      <c r="E10" s="109"/>
    </row>
    <row r="11" spans="1:5" ht="15">
      <c r="A11" s="109" t="s">
        <v>300</v>
      </c>
      <c r="B11" s="312">
        <v>0</v>
      </c>
      <c r="C11" s="312">
        <v>0</v>
      </c>
      <c r="D11" s="109"/>
      <c r="E11" s="109"/>
    </row>
    <row r="12" spans="1:5" ht="15">
      <c r="A12" s="109" t="s">
        <v>299</v>
      </c>
      <c r="B12" s="312">
        <v>0</v>
      </c>
      <c r="C12" s="312">
        <v>0</v>
      </c>
      <c r="D12" s="109"/>
      <c r="E12" s="109"/>
    </row>
    <row r="13" spans="1:5" ht="15">
      <c r="A13" s="109" t="s">
        <v>306</v>
      </c>
      <c r="B13" s="312">
        <v>0</v>
      </c>
      <c r="C13" s="312">
        <v>0</v>
      </c>
      <c r="D13" s="109"/>
      <c r="E13" s="109"/>
    </row>
    <row r="14" spans="1:5" ht="15">
      <c r="A14" s="109" t="s">
        <v>301</v>
      </c>
      <c r="B14" s="312">
        <v>0</v>
      </c>
      <c r="C14" s="312">
        <v>0</v>
      </c>
      <c r="D14" s="109"/>
      <c r="E14" s="109"/>
    </row>
    <row r="15" spans="1:5" ht="15">
      <c r="A15" s="109" t="s">
        <v>302</v>
      </c>
      <c r="B15" s="312">
        <v>0</v>
      </c>
      <c r="C15" s="312">
        <v>0</v>
      </c>
      <c r="D15" s="109"/>
      <c r="E15" s="109"/>
    </row>
    <row r="16" spans="1:5" ht="15">
      <c r="A16" s="109" t="s">
        <v>303</v>
      </c>
      <c r="B16" s="312">
        <v>0</v>
      </c>
      <c r="C16" s="312">
        <v>0</v>
      </c>
      <c r="D16" s="109"/>
      <c r="E16" s="109"/>
    </row>
    <row r="17" spans="1:5" ht="15">
      <c r="A17" s="109" t="s">
        <v>304</v>
      </c>
      <c r="B17" s="312">
        <v>7828776.0939999996</v>
      </c>
      <c r="C17" s="312">
        <v>4157851</v>
      </c>
      <c r="D17" s="109"/>
      <c r="E17" s="109"/>
    </row>
    <row r="18" spans="1:5" ht="15">
      <c r="A18" s="109" t="s">
        <v>307</v>
      </c>
      <c r="B18" s="312">
        <v>0</v>
      </c>
      <c r="C18" s="312">
        <v>1746492</v>
      </c>
      <c r="D18" s="109"/>
      <c r="E18" s="109"/>
    </row>
    <row r="19" spans="1:5" ht="15.75" thickBot="1">
      <c r="A19" s="41" t="s">
        <v>2</v>
      </c>
      <c r="B19" s="42">
        <v>7828776.0939999996</v>
      </c>
      <c r="C19" s="42">
        <v>5904343</v>
      </c>
      <c r="D19" s="109"/>
      <c r="E19" s="109"/>
    </row>
    <row r="20" spans="1:5" ht="15.75" thickTop="1">
      <c r="A20" s="109"/>
      <c r="B20" s="109"/>
      <c r="C20" s="109"/>
      <c r="D20" s="109"/>
      <c r="E20" s="109"/>
    </row>
    <row r="21" spans="1:5" ht="15">
      <c r="A21" s="109"/>
      <c r="B21" s="109"/>
      <c r="C21" s="109"/>
      <c r="D21" s="109"/>
      <c r="E21" s="109"/>
    </row>
    <row r="22" spans="1:5" ht="15">
      <c r="A22" s="109"/>
      <c r="B22" s="109"/>
      <c r="C22" s="109"/>
      <c r="D22" s="109"/>
      <c r="E22" s="109"/>
    </row>
    <row r="23" spans="1:5" ht="15">
      <c r="A23" s="109"/>
      <c r="B23" s="109"/>
      <c r="C23" s="109"/>
      <c r="D23" s="109"/>
      <c r="E23" s="109"/>
    </row>
    <row r="24" spans="1:5" ht="15">
      <c r="A24" s="109"/>
      <c r="B24" s="109"/>
      <c r="C24" s="109"/>
      <c r="D24" s="109"/>
      <c r="E24" s="109"/>
    </row>
    <row r="25" spans="1:5" ht="15">
      <c r="A25" s="109"/>
      <c r="B25" s="109"/>
      <c r="C25" s="109"/>
      <c r="D25" s="109"/>
      <c r="E25" s="109"/>
    </row>
    <row r="26" spans="1:5" ht="15">
      <c r="A26" s="109"/>
      <c r="B26" s="109"/>
      <c r="C26" s="109"/>
      <c r="D26" s="109"/>
      <c r="E26" s="109"/>
    </row>
    <row r="27" spans="1:5" ht="15">
      <c r="A27" s="109"/>
      <c r="B27" s="109"/>
      <c r="C27" s="109"/>
      <c r="D27" s="109"/>
      <c r="E27" s="109"/>
    </row>
    <row r="28" spans="1:5" ht="15">
      <c r="A28" s="109"/>
      <c r="B28" s="109"/>
      <c r="C28" s="109"/>
      <c r="D28" s="109"/>
      <c r="E28" s="109"/>
    </row>
    <row r="29" spans="1:5" ht="15">
      <c r="A29" s="109"/>
      <c r="B29" s="109"/>
      <c r="C29" s="109"/>
      <c r="D29" s="109"/>
      <c r="E29" s="109"/>
    </row>
    <row r="30" spans="1:5" ht="15">
      <c r="A30" s="109"/>
      <c r="B30" s="109"/>
      <c r="C30" s="109"/>
      <c r="D30" s="109"/>
      <c r="E30" s="109"/>
    </row>
    <row r="31" spans="1:5" ht="15">
      <c r="A31" s="109"/>
      <c r="B31" s="109"/>
      <c r="C31" s="109"/>
      <c r="D31" s="109"/>
      <c r="E31" s="109"/>
    </row>
    <row r="32" spans="1:5" ht="15">
      <c r="A32" s="109"/>
      <c r="B32" s="109"/>
      <c r="C32" s="109"/>
      <c r="D32" s="109"/>
      <c r="E32" s="109"/>
    </row>
    <row r="33" spans="1:5" ht="15">
      <c r="A33" s="109"/>
      <c r="B33" s="109"/>
      <c r="C33" s="109"/>
      <c r="D33" s="109"/>
      <c r="E33" s="109"/>
    </row>
    <row r="34" spans="1:5" ht="15">
      <c r="A34" s="109"/>
      <c r="B34" s="109"/>
      <c r="C34" s="109"/>
      <c r="D34" s="109"/>
      <c r="E34" s="109"/>
    </row>
    <row r="35" spans="1:5" ht="15">
      <c r="A35" s="109"/>
      <c r="B35" s="109"/>
      <c r="C35" s="109"/>
      <c r="D35" s="109"/>
      <c r="E35" s="109"/>
    </row>
    <row r="36" spans="1:5" ht="15">
      <c r="A36" s="109"/>
      <c r="B36" s="109"/>
      <c r="C36" s="109"/>
      <c r="D36" s="109"/>
      <c r="E36" s="109"/>
    </row>
    <row r="37" spans="1:5" ht="15">
      <c r="A37" s="109"/>
      <c r="B37" s="109"/>
      <c r="C37" s="109"/>
      <c r="D37" s="109"/>
      <c r="E37" s="109"/>
    </row>
    <row r="38" spans="1:5" ht="15">
      <c r="A38" s="109"/>
      <c r="B38" s="109"/>
      <c r="C38" s="109"/>
      <c r="D38" s="109"/>
      <c r="E38" s="109"/>
    </row>
    <row r="39" spans="1:5" ht="15">
      <c r="A39" s="109"/>
      <c r="B39" s="109"/>
      <c r="C39" s="109"/>
      <c r="D39" s="109"/>
      <c r="E39" s="109"/>
    </row>
    <row r="40" spans="1:5" ht="15">
      <c r="A40" s="109"/>
      <c r="B40" s="109"/>
      <c r="C40" s="109"/>
      <c r="D40" s="109"/>
      <c r="E40" s="109"/>
    </row>
    <row r="41" spans="1:5" ht="15">
      <c r="A41" s="109"/>
      <c r="B41" s="109"/>
      <c r="C41" s="109"/>
      <c r="D41" s="109"/>
      <c r="E41" s="109"/>
    </row>
    <row r="42" spans="1:5" ht="15">
      <c r="A42" s="109"/>
      <c r="B42" s="109"/>
      <c r="C42" s="109"/>
      <c r="D42" s="109"/>
      <c r="E42" s="109"/>
    </row>
    <row r="43" spans="1:5" ht="15">
      <c r="A43" s="109"/>
      <c r="B43" s="109"/>
      <c r="C43" s="109"/>
      <c r="D43" s="109"/>
      <c r="E43" s="109"/>
    </row>
    <row r="44" spans="1:5" ht="15">
      <c r="A44" s="109"/>
      <c r="B44" s="109"/>
      <c r="C44" s="109"/>
      <c r="D44" s="109"/>
      <c r="E44" s="109"/>
    </row>
    <row r="45" spans="1:5" ht="15">
      <c r="A45" s="109"/>
      <c r="B45" s="109"/>
      <c r="C45" s="109"/>
      <c r="D45" s="109"/>
      <c r="E45" s="109"/>
    </row>
    <row r="46" spans="1:5" ht="15">
      <c r="A46" s="109"/>
      <c r="B46" s="109"/>
      <c r="C46" s="109"/>
      <c r="D46" s="109"/>
      <c r="E46" s="109"/>
    </row>
    <row r="47" spans="1:5" ht="15">
      <c r="A47" s="109"/>
      <c r="B47" s="109"/>
      <c r="C47" s="109"/>
      <c r="D47" s="109"/>
      <c r="E47" s="109"/>
    </row>
    <row r="48" spans="1:5" ht="15">
      <c r="A48" s="109"/>
      <c r="B48" s="109"/>
      <c r="C48" s="109"/>
      <c r="D48" s="109"/>
      <c r="E48" s="109"/>
    </row>
    <row r="49" spans="1:5" ht="15">
      <c r="A49" s="109"/>
      <c r="B49" s="109"/>
      <c r="C49" s="109"/>
      <c r="D49" s="109"/>
      <c r="E49" s="109"/>
    </row>
    <row r="50" spans="1:5" ht="15">
      <c r="A50" s="109"/>
      <c r="B50" s="109"/>
      <c r="C50" s="109"/>
      <c r="D50" s="109"/>
      <c r="E50" s="109"/>
    </row>
    <row r="51" spans="1:5" ht="15">
      <c r="A51" s="109"/>
      <c r="B51" s="109"/>
      <c r="C51" s="109"/>
      <c r="D51" s="109"/>
      <c r="E51" s="109"/>
    </row>
    <row r="52" spans="1:5" ht="15">
      <c r="A52" s="109"/>
      <c r="B52" s="109"/>
      <c r="C52" s="109"/>
      <c r="D52" s="109"/>
      <c r="E52" s="109"/>
    </row>
    <row r="53" spans="1:5" ht="15">
      <c r="A53" s="109"/>
      <c r="B53" s="109"/>
      <c r="C53" s="109"/>
      <c r="D53" s="109"/>
      <c r="E53" s="109"/>
    </row>
    <row r="54" spans="1:5" ht="15">
      <c r="A54" s="109"/>
      <c r="B54" s="109"/>
      <c r="C54" s="109"/>
      <c r="D54" s="109"/>
      <c r="E54" s="109"/>
    </row>
    <row r="55" spans="1:5" ht="15">
      <c r="A55" s="109"/>
      <c r="B55" s="109"/>
      <c r="C55" s="109"/>
      <c r="D55" s="109"/>
      <c r="E55" s="109"/>
    </row>
    <row r="56" spans="1:5" ht="15">
      <c r="A56" s="109"/>
      <c r="B56" s="109"/>
      <c r="C56" s="109"/>
      <c r="D56" s="109"/>
      <c r="E56" s="109"/>
    </row>
    <row r="57" spans="1:5" ht="15">
      <c r="A57" s="109"/>
      <c r="B57" s="109"/>
      <c r="C57" s="109"/>
      <c r="D57" s="109"/>
      <c r="E57" s="109"/>
    </row>
    <row r="58" spans="1:5" ht="15">
      <c r="A58" s="109"/>
      <c r="B58" s="109"/>
      <c r="C58" s="109"/>
      <c r="D58" s="109"/>
      <c r="E58" s="109"/>
    </row>
    <row r="59" spans="1:5" ht="15">
      <c r="A59" s="109"/>
      <c r="B59" s="109"/>
      <c r="C59" s="109"/>
      <c r="D59" s="109"/>
      <c r="E59" s="109"/>
    </row>
    <row r="60" spans="1:5" ht="15">
      <c r="A60" s="109"/>
      <c r="B60" s="109"/>
      <c r="C60" s="109"/>
      <c r="D60" s="109"/>
      <c r="E60" s="109"/>
    </row>
    <row r="61" spans="1:5" ht="15">
      <c r="A61" s="109"/>
      <c r="B61" s="109"/>
      <c r="C61" s="109"/>
      <c r="D61" s="109"/>
      <c r="E61" s="109"/>
    </row>
    <row r="62" spans="1:5" ht="15">
      <c r="A62" s="109"/>
      <c r="B62" s="109"/>
      <c r="C62" s="109"/>
      <c r="D62" s="109"/>
      <c r="E62" s="109"/>
    </row>
    <row r="63" spans="1:5" ht="15">
      <c r="A63" s="109"/>
      <c r="B63" s="109"/>
      <c r="C63" s="109"/>
      <c r="D63" s="109"/>
      <c r="E63" s="109"/>
    </row>
    <row r="64" spans="1:5" ht="15">
      <c r="A64" s="109"/>
      <c r="B64" s="109"/>
      <c r="C64" s="109"/>
      <c r="D64" s="109"/>
      <c r="E64" s="109"/>
    </row>
    <row r="65" spans="1:5" ht="15">
      <c r="A65" s="109"/>
      <c r="B65" s="109"/>
      <c r="C65" s="109"/>
      <c r="D65" s="109"/>
      <c r="E65" s="109"/>
    </row>
    <row r="66" spans="1:5" ht="15">
      <c r="A66" s="109"/>
      <c r="B66" s="109"/>
      <c r="C66" s="109"/>
      <c r="D66" s="109"/>
      <c r="E66" s="109"/>
    </row>
    <row r="67" spans="1:5" ht="15">
      <c r="A67" s="109"/>
      <c r="B67" s="109"/>
      <c r="C67" s="109"/>
      <c r="D67" s="109"/>
      <c r="E67" s="109"/>
    </row>
    <row r="68" spans="1:5" ht="15">
      <c r="A68" s="109"/>
      <c r="B68" s="109"/>
      <c r="C68" s="109"/>
      <c r="D68" s="109"/>
      <c r="E68" s="109"/>
    </row>
    <row r="69" spans="1:5" ht="15">
      <c r="A69" s="109"/>
      <c r="B69" s="109"/>
      <c r="C69" s="109"/>
      <c r="D69" s="109"/>
      <c r="E69" s="109"/>
    </row>
    <row r="70" spans="1:5" ht="15">
      <c r="A70" s="109"/>
      <c r="B70" s="109"/>
      <c r="C70" s="109"/>
      <c r="D70" s="109"/>
      <c r="E70" s="109"/>
    </row>
    <row r="71" spans="1:5" ht="15">
      <c r="A71" s="109"/>
      <c r="B71" s="109"/>
      <c r="C71" s="109"/>
      <c r="D71" s="109"/>
      <c r="E71" s="109"/>
    </row>
  </sheetData>
  <mergeCells count="2">
    <mergeCell ref="A5:C5"/>
    <mergeCell ref="A6:B6"/>
  </mergeCells>
  <hyperlinks>
    <hyperlink ref="D1" location="BG!A1" display="BG"/>
  </hyperlinks>
  <pageMargins left="0.7" right="0.7" top="0.75" bottom="0.75" header="0.3" footer="0.3"/>
  <pageSetup orientation="portrait" paperSize="9" r:id="rId1"/>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br+Ue8F0PDiLLb2t5caqG/Y9z6yI3nT8OD3CoUIkcmI=</DigestValue>
    </Reference>
    <Reference Type="http://www.w3.org/2000/09/xmldsig#Object" URI="#idOfficeObject">
      <DigestMethod Algorithm="http://www.w3.org/2001/04/xmlenc#sha256"/>
      <DigestValue>nPC5lit1z5P73TK9jnULz5ZxcfNjT5E1kFfVc7VpuW8=</DigestValue>
    </Reference>
    <Reference Type="http://uri.etsi.org/01903#SignedProperties" URI="#idSignedProperties">
      <Transforms>
        <Transform Algorithm="http://www.w3.org/TR/2001/REC-xml-c14n-20010315"/>
      </Transforms>
      <DigestMethod Algorithm="http://www.w3.org/2001/04/xmlenc#sha256"/>
      <DigestValue>BJKZexWuDZT0TG8P8jsRvqj/EUlCwXjJGzET21zCqPw=</DigestValue>
    </Reference>
    <Reference Type="http://www.w3.org/2000/09/xmldsig#Object" URI="#idValidSigLnImg">
      <DigestMethod Algorithm="http://www.w3.org/2001/04/xmlenc#sha256"/>
      <DigestValue>OXoUJRq3sZwureTNjv5Dl+0RZxSvMYPH5ieYFwzhEnY=</DigestValue>
    </Reference>
    <Reference Type="http://www.w3.org/2000/09/xmldsig#Object" URI="#idInvalidSigLnImg">
      <DigestMethod Algorithm="http://www.w3.org/2001/04/xmlenc#sha256"/>
      <DigestValue>9KPR7KLWlOJFRlqteeRIWpKNnAGIZocZ4iQu6NYvVTA=</DigestValue>
    </Reference>
  </SignedInfo>
  <SignatureValue>rnWqD+wkQUmIZ5NCFhYmTGWpZtfO1HhJ4CJZS7FuJQ4ShpONVyq0XSYqXrM76Kwmx0JsfNQs1J9v
qrt66/KDgCc2Jyt0bMWV9lYtm+4X42MCp9TswkELywh9X1r0HSYtygElreHf9AewCw+9rJ39Zxdg
MJi1wcMxsqvJtuQyV4QWaDNxHCaRfPSy0zkekSPnIDvhtktsdDmokKCh+2TF0HEKS+79aIBPKT1x
QRehP6XxtlhP5zsC+e5DcW/ggQRjpE+LKPdua9XmbzB/RS9m0vYNjEmLzviReTMGtuV3nqMuCYkH
sHI40VH5zWM6kgw6na8G7VWFFtwK1ZZcS5PmuQ==</SignatureValue>
  <KeyInfo>
    <X509Data>
      <X509Certificate>MIIIGTCCBgGgAwIBAgITXAAAve1bqsVA3HwHsAAAAAC97TANBgkqhkiG9w0BAQsFADBXMRcwFQYDVQQFEw5SVUMgODAwODA2MTAtNzEVMBMGA1UEChMMQ09ERTEwMCBTLkEuMQswCQYDVQQGEwJQWTEYMBYGA1UEAxMPQ0EtQ09ERTEwMCBTLkEuMB4XDTIyMDcxNTE4NTQxNFoXDTI0MDcxNTE4NTQxNFowga0xKTAnBgNVBAMMIEdMT1JJQSBCRUFUUklaIE1BTERPTkFETyBDQcORRVRFMRcwFQYDVQQKEw5QRVJTT05BIEZJU0lDQTELMAkGA1UEBhMCUFkxFzAVBgNVBCoTDkdMT1JJQSBCRUFUUklaMRowGAYDVQQEDBFNQUxET05BRE8gQ0HDkUVURTESMBAGA1UEBRMJQ0k0NTg1NzI2MREwDwYDVQQLEwhGSVJNQSBGMjCCASIwDQYJKoZIhvcNAQEBBQADggEPADCCAQoCggEBAMWSImtHrxANEQVvo77GsIxONcN3L2zAjzaCs5Y1U3+4HlG9C9HSI4YUTMY9ApHKMKe4WWRkwjTvWyU8dqjZyYM9F9UZ+MjBqkCEmu/G+GLSukWSZ92K8jx/HlVRgsy70T2IATQvPFRGjWitWfTaUugHZtffVFOrW5N43VdMSr+lxPnY1BReVfloQv2/neHJiJePvCEqRdBPqPMSqS/5FknLHVekWZhon9BXFs8ze8aqpSD0jfbKIFGF8UYdnPTq3DhkKfNwyrV4x6MkSts4BWYOyRCHEqp12x//oZp51O9EnQjxbLH3dwXE5n/YzNeao1pCh974QHvmpShUKx5BSPcCAwEAAaOCA4UwggOBMA4GA1UdDwEB/wQEAwIF4DAMBgNVHRMBAf8EAjAAMCAGA1UdJQEB/wQWMBQGCCsGAQUFBwMCBggrBgEFBQcDBDAdBgNVHQ4EFgQUm4cw/VyBp4rGrAi7zzgwB3iDrNc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JgYDVR0RBB8wHYEbR0xPUklBLU1BTERPTkEyQEhPVE1BSUwuQ09NMA0GCSqGSIb3DQEBCwUAA4ICAQCgKwWBsbsComx+Pv4GK2tzTYEON4lY0QrXWozAmrweM56aiWg61WSfk3EYPWAaPdmr/pUW6CZDa8EOp2IDUbOQ60g8PhZG9mEVH4k3wSkpYlCriPGF2klD+EJIQBfQ5hUccsq8hBp/Q9Rkb487I1iLcs+R8bfAGVfKoRejVOA2TN5HCiDxYugepG1agLUz8Xh+XtyhtNo5IRa1U7JX2M0lOaN+qWbT7t9fsyHg+7ZHGeTBhD1LlZ9wNiLO17m8CayITSLxgE77rfBDbM36xJuoV9mvpt+TryKwV45xAF5qpCWkEka6EFqdqrhpy7B1to5yKn6dEw2hQqKWXn9xtXIal3BPb/RKhpWxxbDH8+0SEhPg8hu+GEj54c8COTxXuzzl9lAraEHdALvyDpmChQ4t4GY44iuQipUafLEixyFRO0k4NgH8eLcVCoFEedL4RcoRoDR9bcQVhCsPQHbez5BiRbq/AgBN4W1tmRuAXjiGyq+VEEhe3J376/01FsPqkYWQMDVFGppax5eBQlpgPqa9T0Iu0p6BDmtE/K38xNjYoSK4VDPPDs1kwgKknUaaP/5o5z5PUX2Gwf4gayfsHh3DAduR44Q1Lfmc2hudsSMuHwXGU/TjDpmRo45sJby+M0D/Oap80P369mn1p3j3BFzxX84ULkhDAC/VSREJio1PG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6"/>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5"/>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77"/>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67"/>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62"/>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83"/>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26"/>
          </Transform>
          <Transform Algorithm="http://www.w3.org/TR/2001/REC-xml-c14n-20010315"/>
        </Transforms>
        <DigestMethod Algorithm="http://www.w3.org/2001/04/xmlenc#sha256"/>
        <DigestValue>sT7w+cMbOOi5YnGhRmg97rTD3CELVSS2UVYP0g3RFo8=</DigestValue>
      </Reference>
      <Reference URI="/xl/calcChain.xml?ContentType=application/vnd.openxmlformats-officedocument.spreadsheetml.calcChain+xml">
        <DigestMethod Algorithm="http://www.w3.org/2001/04/xmlenc#sha256"/>
        <DigestValue>kzOIFuOV/EhGEiQ223RQoIH0OyTO5o1gBtroTtYr8HQ=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01svRRJA2axzdS+fy/IlEYiTVnIey6+t1/s6t+FVZ0k=</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J2BAgzEtgHZvJLT6Z8wBZSKIOSgDyh8bTQWrBE/grlI=</DigestValue>
      </Reference>
      <Reference URI="/xl/drawings/drawing1.xml?ContentType=application/vnd.openxmlformats-officedocument.drawing+xml">
        <DigestMethod Algorithm="http://www.w3.org/2001/04/xmlenc#sha256"/>
        <DigestValue>NZrb+UqWncG29rYTov5lTSrRlefSP71SbPSYLgWbQkM=</DigestValue>
      </Reference>
      <Reference URI="/xl/drawings/drawing10.xml?ContentType=application/vnd.openxmlformats-officedocument.drawing+xml">
        <DigestMethod Algorithm="http://www.w3.org/2001/04/xmlenc#sha256"/>
        <DigestValue>mASQtYZSm5Sl/iXxOKvv0LV4DRitCZPG1Ko6p/xsVmg=</DigestValue>
      </Reference>
      <Reference URI="/xl/drawings/drawing2.xml?ContentType=application/vnd.openxmlformats-officedocument.drawing+xml">
        <DigestMethod Algorithm="http://www.w3.org/2001/04/xmlenc#sha256"/>
        <DigestValue>lM98dCYNdf3L61Clt64BTAVRQFHq3DZ6VlFQmfeSCM4=</DigestValue>
      </Reference>
      <Reference URI="/xl/drawings/drawing3.xml?ContentType=application/vnd.openxmlformats-officedocument.drawing+xml">
        <DigestMethod Algorithm="http://www.w3.org/2001/04/xmlenc#sha256"/>
        <DigestValue>3ht1yPzWXz1ngCXProR1GM/8PJYHNVU3lTdmFvvfqXE=</DigestValue>
      </Reference>
      <Reference URI="/xl/drawings/drawing4.xml?ContentType=application/vnd.openxmlformats-officedocument.drawing+xml">
        <DigestMethod Algorithm="http://www.w3.org/2001/04/xmlenc#sha256"/>
        <DigestValue>ktgbi/KO0TWkh0KwDzNm1WcOdvMt6QR6smOPpXVCm+I=</DigestValue>
      </Reference>
      <Reference URI="/xl/drawings/drawing5.xml?ContentType=application/vnd.openxmlformats-officedocument.drawing+xml">
        <DigestMethod Algorithm="http://www.w3.org/2001/04/xmlenc#sha256"/>
        <DigestValue>5c+jhHik48oMFi5NvlRNkFsvNcItJYJGuKckrJ4oIRk=</DigestValue>
      </Reference>
      <Reference URI="/xl/drawings/drawing6.xml?ContentType=application/vnd.openxmlformats-officedocument.drawing+xml">
        <DigestMethod Algorithm="http://www.w3.org/2001/04/xmlenc#sha256"/>
        <DigestValue>bqatScXIzsq/H2XVzYMSJ4MtgJkqsb5pgyJoazwSJCo=</DigestValue>
      </Reference>
      <Reference URI="/xl/drawings/drawing7.xml?ContentType=application/vnd.openxmlformats-officedocument.drawing+xml">
        <DigestMethod Algorithm="http://www.w3.org/2001/04/xmlenc#sha256"/>
        <DigestValue>v/Rg2gT/PgaUas4inmTJABzmEBnvRfh9WccWcbVSqGs=</DigestValue>
      </Reference>
      <Reference URI="/xl/drawings/drawing8.xml?ContentType=application/vnd.openxmlformats-officedocument.drawing+xml">
        <DigestMethod Algorithm="http://www.w3.org/2001/04/xmlenc#sha256"/>
        <DigestValue>KIDf+oM6DKXc61cN8nZg/LJkGFg6v/XsRTsso9U6CCY=</DigestValue>
      </Reference>
      <Reference URI="/xl/drawings/drawing9.xml?ContentType=application/vnd.openxmlformats-officedocument.drawing+xml">
        <DigestMethod Algorithm="http://www.w3.org/2001/04/xmlenc#sha256"/>
        <DigestValue>lyD+V9XKvD8HpXcjUg7XMgmkjEeUzra7sQt8EXtNVhE=</DigestValue>
      </Reference>
      <Reference URI="/xl/drawings/vmlDrawing1.vml?ContentType=application/vnd.openxmlformats-officedocument.vmlDrawing">
        <DigestMethod Algorithm="http://www.w3.org/2001/04/xmlenc#sha256"/>
        <DigestValue>O5Ow2GKjPzX1TrbFU7JLh7K8T60DgBS8ed5sKEJzSCQ=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q7z3relYQGEMMMj8Mh/vbQBd2X8Y5oUr7Nh/rC2mOVo=</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insWGuY+/Wjht72tlYo+9Iq77HTsYjJws+83IYRpgv0=</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jcX3HAYRMTj4mwY2Zc8cpHrDLYB0uthUGUg+db/d4Gk=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PPcUx69Nrx/AkbfuWo4wih19zw8vexaKW3HwIDKoJ2U=</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YO3aOPGkhZBmmCG1YCChKKcLUaZx8l0vRwaCUQIcEl4=</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GXS8vYWBZtY0K5m259OuTFef7K35qf/XXI8Lj3mdOEU=</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/xF0AbbxoeZ0C8ijPrVs7cO21kwX/KmLJDPPRjLGK8k=</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JmyF7axse8IBYvgtDdY26j8YyZwnH0YHTyaXeDjU9BM=</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fhxSCp27tejAf+wPT/97RH2EU9D46Ex4izz+zFCqi80=</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MCyX/utDRb2II9QFra3loj5CpC5Y24l9/vNgVakTjMk=</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2AR1yfWpSpWwcqEyaDYhyzeAifa1uHox2Ty9+Iyuc78=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0C3aG5u8ULweZtWg9yD1JtrvdwQQD+MORNd1QuhM/fE=</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CaKuVKSQD30Jj80DFzXFqNDmNhGBxU9dja4MnBUoVho=</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/wKve30mpVWRdjCNlxka4IslA/YNkd3kBVv+1iqFlcA=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vA7V9iz4rW7Bw1U4hezGkd/r+xqtgm8RQ/JD/DYieOM=</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Nb62ATm2croF3NVSo3fDdX8TMSIjxjPnR8l2iORec/0=</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ymQN2eIch0GrDfXM3jLLBv9K0AoAvoXZiq/b8R9TIvI=</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CHpSflsrxrSVBDa9FcnYI/ovKWRIGw38Fwl2btoV3gA=</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T1BaQQeAkW/YbHad1IpSoYROomTRvvDq4RIgYPQL4mI=</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DCkv6c6Im6LceDpIkneohlkRZAh42XdupLMYEeogan0=</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6PLbIWF4tfQMUilJE8tVjOLoJFo1xPwKRvUZTSYspc4=</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4oEb07vBhW8gsZeHWqu7+OxjxCfjXLNeoN8uF9j6324=</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cV0CsMz9IIS6feJQSRLRbxTlDWMtS/oRYs1KrbR5cPI=</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bbp+n8JjPgmPzFXerCufDWsw1/sXMtdhRAymjydy/pE=</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tC4DDZt3reN1nx7V1zurPvEFnRzc26CNWTNT25uLE1E=</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v4JBvbi2xs1jC89V+CKMC+JE3McS2gccTUzcoYE9OTI=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4PnDXzcFVV0q8mMep54jxI3oB1EBrT0zefHwOEeoYC0=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Hv6wMH/J+RgPfm630Y2LBCmrqxsjeCrDpV2+btZvshU=</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eKmY7yUs4ALSejVgL1QVizMU4+5e5UkIECVo8HzPrmY=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NKCShVVGYZX4neDtERXqfrOQQbBs8mwil2/kinSFeiQ=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ik5aJFQsO9EOKVak1pvz2+nygZA3itOXkQsbxzpWpQE=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wAt2SIN9wERRRePOLwSgVV4BgsIAN3mVDEiM7MQ8oHY=</DigestValue>
      </Reference>
      <Reference URI="/xl/externalLinks/externalLink1.xml?ContentType=application/vnd.openxmlformats-officedocument.spreadsheetml.externalLink+xml">
        <DigestMethod Algorithm="http://www.w3.org/2001/04/xmlenc#sha256"/>
        <DigestValue>nlvdOKqh/pKpi8jd9MN0YDo3APO5D4v49sFXUraPTDs=</DigestValue>
      </Reference>
      <Reference URI="/xl/externalLinks/externalLink10.xml?ContentType=application/vnd.openxmlformats-officedocument.spreadsheetml.externalLink+xml">
        <DigestMethod Algorithm="http://www.w3.org/2001/04/xmlenc#sha256"/>
        <DigestValue>dYYHskzjuHaU9awFkAlZIsgaKGfXuxeDPyE7mSCeR+I=</DigestValue>
      </Reference>
      <Reference URI="/xl/externalLinks/externalLink11.xml?ContentType=application/vnd.openxmlformats-officedocument.spreadsheetml.externalLink+xml">
        <DigestMethod Algorithm="http://www.w3.org/2001/04/xmlenc#sha256"/>
        <DigestValue>s1Rj7aRHyG7Zenxsaz5mmzLlWoCcRi6mXdH3fXNrKP0=</DigestValue>
      </Reference>
      <Reference URI="/xl/externalLinks/externalLink12.xml?ContentType=application/vnd.openxmlformats-officedocument.spreadsheetml.externalLink+xml">
        <DigestMethod Algorithm="http://www.w3.org/2001/04/xmlenc#sha256"/>
        <DigestValue>dkM0UiQ1V9qkqUsIsMQWL3SiEY3YZDMa5HiZ/MhtVEE=</DigestValue>
      </Reference>
      <Reference URI="/xl/externalLinks/externalLink13.xml?ContentType=application/vnd.openxmlformats-officedocument.spreadsheetml.externalLink+xml">
        <DigestMethod Algorithm="http://www.w3.org/2001/04/xmlenc#sha256"/>
        <DigestValue>K6+nGinWNfBx1z+AJpuhUXm30enMZj4hv8fn/ffDUW0=</DigestValue>
      </Reference>
      <Reference URI="/xl/externalLinks/externalLink14.xml?ContentType=application/vnd.openxmlformats-officedocument.spreadsheetml.externalLink+xml">
        <DigestMethod Algorithm="http://www.w3.org/2001/04/xmlenc#sha256"/>
        <DigestValue>WGQe94x2Af86ci5lK0ORjBqch60kJHe4GIDm7IYNzn8=</DigestValue>
      </Reference>
      <Reference URI="/xl/externalLinks/externalLink15.xml?ContentType=application/vnd.openxmlformats-officedocument.spreadsheetml.externalLink+xml">
        <DigestMethod Algorithm="http://www.w3.org/2001/04/xmlenc#sha256"/>
        <DigestValue>QAvUIIetfOal8PbmlYac81JNR/PrANwvSxo+B9EkQpQ=</DigestValue>
      </Reference>
      <Reference URI="/xl/externalLinks/externalLink16.xml?ContentType=application/vnd.openxmlformats-officedocument.spreadsheetml.externalLink+xml">
        <DigestMethod Algorithm="http://www.w3.org/2001/04/xmlenc#sha256"/>
        <DigestValue>C7ac1LHZblVPgcnXYGk0OouguccDM7yka5ASs9BVZhU=</DigestValue>
      </Reference>
      <Reference URI="/xl/externalLinks/externalLink17.xml?ContentType=application/vnd.openxmlformats-officedocument.spreadsheetml.externalLink+xml">
        <DigestMethod Algorithm="http://www.w3.org/2001/04/xmlenc#sha256"/>
        <DigestValue>dYYHskzjuHaU9awFkAlZIsgaKGfXuxeDPyE7mSCeR+I=</DigestValue>
      </Reference>
      <Reference URI="/xl/externalLinks/externalLink18.xml?ContentType=application/vnd.openxmlformats-officedocument.spreadsheetml.externalLink+xml">
        <DigestMethod Algorithm="http://www.w3.org/2001/04/xmlenc#sha256"/>
        <DigestValue>+yJnYG66EGcQF1IThsS+SRFuLvKJJO3ZYqOdrZyu9WU=</DigestValue>
      </Reference>
      <Reference URI="/xl/externalLinks/externalLink19.xml?ContentType=application/vnd.openxmlformats-officedocument.spreadsheetml.externalLink+xml">
        <DigestMethod Algorithm="http://www.w3.org/2001/04/xmlenc#sha256"/>
        <DigestValue>kAMveS93fXhy8NF2SflrEaO1s2DmdAZJEceRNv0sAmI=</DigestValue>
      </Reference>
      <Reference URI="/xl/externalLinks/externalLink2.xml?ContentType=application/vnd.openxmlformats-officedocument.spreadsheetml.externalLink+xml">
        <DigestMethod Algorithm="http://www.w3.org/2001/04/xmlenc#sha256"/>
        <DigestValue>2mC97otHqOV3/FXgtmjhk0QX1jeZcIyNDSkqXL8hZUQ=</DigestValue>
      </Reference>
      <Reference URI="/xl/externalLinks/externalLink20.xml?ContentType=application/vnd.openxmlformats-officedocument.spreadsheetml.externalLink+xml">
        <DigestMethod Algorithm="http://www.w3.org/2001/04/xmlenc#sha256"/>
        <DigestValue>bPtk22k9jfcUCaNj0Au2eWQNef6SQw4T6DcHCBR0M8c=</DigestValue>
      </Reference>
      <Reference URI="/xl/externalLinks/externalLink21.xml?ContentType=application/vnd.openxmlformats-officedocument.spreadsheetml.externalLink+xml">
        <DigestMethod Algorithm="http://www.w3.org/2001/04/xmlenc#sha256"/>
        <DigestValue>Tybr/JDgVZPzHqQmXjp9o6Ay0k5xDDucqyotmDQzBx4=</DigestValue>
      </Reference>
      <Reference URI="/xl/externalLinks/externalLink22.xml?ContentType=application/vnd.openxmlformats-officedocument.spreadsheetml.externalLink+xml">
        <DigestMethod Algorithm="http://www.w3.org/2001/04/xmlenc#sha256"/>
        <DigestValue>GYZAW/Umeas+c1JuU9ufzvQZyWHQQNHf5pHr33VSJgY=</DigestValue>
      </Reference>
      <Reference URI="/xl/externalLinks/externalLink23.xml?ContentType=application/vnd.openxmlformats-officedocument.spreadsheetml.externalLink+xml">
        <DigestMethod Algorithm="http://www.w3.org/2001/04/xmlenc#sha256"/>
        <DigestValue>rrbbyVe/wzYoQM94swhRFA3jpQ+NKwxQhJDKEqqg65c=</DigestValue>
      </Reference>
      <Reference URI="/xl/externalLinks/externalLink24.xml?ContentType=application/vnd.openxmlformats-officedocument.spreadsheetml.externalLink+xml">
        <DigestMethod Algorithm="http://www.w3.org/2001/04/xmlenc#sha256"/>
        <DigestValue>Vn39ISc4xXQHypE39xSW6eTXpBgVhmbPrWv/MxMEcRQ=</DigestValue>
      </Reference>
      <Reference URI="/xl/externalLinks/externalLink25.xml?ContentType=application/vnd.openxmlformats-officedocument.spreadsheetml.externalLink+xml">
        <DigestMethod Algorithm="http://www.w3.org/2001/04/xmlenc#sha256"/>
        <DigestValue>gRR8AGnWnQX0atThjSXiNbjNWk+S4l1e65GG9heb2Us=</DigestValue>
      </Reference>
      <Reference URI="/xl/externalLinks/externalLink26.xml?ContentType=application/vnd.openxmlformats-officedocument.spreadsheetml.externalLink+xml">
        <DigestMethod Algorithm="http://www.w3.org/2001/04/xmlenc#sha256"/>
        <DigestValue>SLx+2Kc5HWlrDlHsk8nFZZG79yqdhmgx53sgd+qEZUg=</DigestValue>
      </Reference>
      <Reference URI="/xl/externalLinks/externalLink27.xml?ContentType=application/vnd.openxmlformats-officedocument.spreadsheetml.externalLink+xml">
        <DigestMethod Algorithm="http://www.w3.org/2001/04/xmlenc#sha256"/>
        <DigestValue>PJXDF1zGOgBjG753sM7oLDB34e2y4q7q1TCpDOR6qBg=</DigestValue>
      </Reference>
      <Reference URI="/xl/externalLinks/externalLink28.xml?ContentType=application/vnd.openxmlformats-officedocument.spreadsheetml.externalLink+xml">
        <DigestMethod Algorithm="http://www.w3.org/2001/04/xmlenc#sha256"/>
        <DigestValue>yl+EUFr22QtOiCGMOuF+ahanyS35q6NypkdJAYT/DT0=</DigestValue>
      </Reference>
      <Reference URI="/xl/externalLinks/externalLink29.xml?ContentType=application/vnd.openxmlformats-officedocument.spreadsheetml.externalLink+xml">
        <DigestMethod Algorithm="http://www.w3.org/2001/04/xmlenc#sha256"/>
        <DigestValue>qME5TvraRr8vk8yfkATlbmTz+k15Cfvo0ns9AhPEkeU=</DigestValue>
      </Reference>
      <Reference URI="/xl/externalLinks/externalLink3.xml?ContentType=application/vnd.openxmlformats-officedocument.spreadsheetml.externalLink+xml">
        <DigestMethod Algorithm="http://www.w3.org/2001/04/xmlenc#sha256"/>
        <DigestValue>PZE9721uSwTfh304GqfvMd/t4Vy53rn+MmubxUT2Pgc=</DigestValue>
      </Reference>
      <Reference URI="/xl/externalLinks/externalLink30.xml?ContentType=application/vnd.openxmlformats-officedocument.spreadsheetml.externalLink+xml">
        <DigestMethod Algorithm="http://www.w3.org/2001/04/xmlenc#sha256"/>
        <DigestValue>z5vrXrll3IwN+r2/SSW5yuLIeETEMso3k8RRJ3opBeA=</DigestValue>
      </Reference>
      <Reference URI="/xl/externalLinks/externalLink31.xml?ContentType=application/vnd.openxmlformats-officedocument.spreadsheetml.externalLink+xml">
        <DigestMethod Algorithm="http://www.w3.org/2001/04/xmlenc#sha256"/>
        <DigestValue>z5vrXrll3IwN+r2/SSW5yuLIeETEMso3k8RRJ3opBeA=</DigestValue>
      </Reference>
      <Reference URI="/xl/externalLinks/externalLink32.xml?ContentType=application/vnd.openxmlformats-officedocument.spreadsheetml.externalLink+xml">
        <DigestMethod Algorithm="http://www.w3.org/2001/04/xmlenc#sha256"/>
        <DigestValue>nFnC9A58xpFqx0OSbjYQY1fbv1QOsBIKTizPe2vKFys=</DigestValue>
      </Reference>
      <Reference URI="/xl/externalLinks/externalLink33.xml?ContentType=application/vnd.openxmlformats-officedocument.spreadsheetml.externalLink+xml">
        <DigestMethod Algorithm="http://www.w3.org/2001/04/xmlenc#sha256"/>
        <DigestValue>KM648M1Lsj6i6BfM4R+5oo6T+7UhxcFK/8jref+QH9w=</DigestValue>
      </Reference>
      <Reference URI="/xl/externalLinks/externalLink34.xml?ContentType=application/vnd.openxmlformats-officedocument.spreadsheetml.externalLink+xml">
        <DigestMethod Algorithm="http://www.w3.org/2001/04/xmlenc#sha256"/>
        <DigestValue>TEkxWcvgSToUCZdPn1DefnWgqyWZMfk8cjzXLRIHRG0=</DigestValue>
      </Reference>
      <Reference URI="/xl/externalLinks/externalLink35.xml?ContentType=application/vnd.openxmlformats-officedocument.spreadsheetml.externalLink+xml">
        <DigestMethod Algorithm="http://www.w3.org/2001/04/xmlenc#sha256"/>
        <DigestValue>45xJ1/mgBa/yfxYp3wfqp9PfqfiqgqZlA2nITBNHqVQ=</DigestValue>
      </Reference>
      <Reference URI="/xl/externalLinks/externalLink4.xml?ContentType=application/vnd.openxmlformats-officedocument.spreadsheetml.externalLink+xml">
        <DigestMethod Algorithm="http://www.w3.org/2001/04/xmlenc#sha256"/>
        <DigestValue>bPtk22k9jfcUCaNj0Au2eWQNef6SQw4T6DcHCBR0M8c=</DigestValue>
      </Reference>
      <Reference URI="/xl/externalLinks/externalLink5.xml?ContentType=application/vnd.openxmlformats-officedocument.spreadsheetml.externalLink+xml">
        <DigestMethod Algorithm="http://www.w3.org/2001/04/xmlenc#sha256"/>
        <DigestValue>WGQe94x2Af86ci5lK0ORjBqch60kJHe4GIDm7IYNzn8=</DigestValue>
      </Reference>
      <Reference URI="/xl/externalLinks/externalLink6.xml?ContentType=application/vnd.openxmlformats-officedocument.spreadsheetml.externalLink+xml">
        <DigestMethod Algorithm="http://www.w3.org/2001/04/xmlenc#sha256"/>
        <DigestValue>SLx+2Kc5HWlrDlHsk8nFZZG79yqdhmgx53sgd+qEZUg=</DigestValue>
      </Reference>
      <Reference URI="/xl/externalLinks/externalLink7.xml?ContentType=application/vnd.openxmlformats-officedocument.spreadsheetml.externalLink+xml">
        <DigestMethod Algorithm="http://www.w3.org/2001/04/xmlenc#sha256"/>
        <DigestValue>PeYudtAJIMfKjdkUro7LtRLN5FPFTI9RAtq79gkcupI=</DigestValue>
      </Reference>
      <Reference URI="/xl/externalLinks/externalLink8.xml?ContentType=application/vnd.openxmlformats-officedocument.spreadsheetml.externalLink+xml">
        <DigestMethod Algorithm="http://www.w3.org/2001/04/xmlenc#sha256"/>
        <DigestValue>Jz7MnnnNEgSf66FBjKYQjjErnz42kxocUJKA0oCC4ew=</DigestValue>
      </Reference>
      <Reference URI="/xl/externalLinks/externalLink9.xml?ContentType=application/vnd.openxmlformats-officedocument.spreadsheetml.externalLink+xml">
        <DigestMethod Algorithm="http://www.w3.org/2001/04/xmlenc#sha256"/>
        <DigestValue>WGQe94x2Af86ci5lK0ORjBqch60kJHe4GIDm7IYNzn8=</DigestValue>
      </Reference>
      <Reference URI="/xl/media/image1.png?ContentType=image/png">
        <DigestMethod Algorithm="http://www.w3.org/2001/04/xmlenc#sha256"/>
        <DigestValue>RJZkomf18YALunTB7k5cnr+rzZEe72Am0ekk+OYIV2g=</DigestValue>
      </Reference>
      <Reference URI="/xl/media/image2.png?ContentType=image/png">
        <DigestMethod Algorithm="http://www.w3.org/2001/04/xmlenc#sha256"/>
        <DigestValue>o+QaEjiH3XlPUbcXbGDKPP5mFNeZvv9PdZ8i+qvyydE=</DigestValue>
      </Reference>
      <Reference URI="/xl/media/image3.emf?ContentType=image/x-emf">
        <DigestMethod Algorithm="http://www.w3.org/2001/04/xmlenc#sha256"/>
        <DigestValue>CbSs83jfz1qbnTqyHoMBz5lFTFluo2ysZrXri9onMmk=</DigestValue>
      </Reference>
      <Reference URI="/xl/media/image4.emf?ContentType=image/x-emf">
        <DigestMethod Algorithm="http://www.w3.org/2001/04/xmlenc#sha256"/>
        <DigestValue>3H7zqiPRkecgKmckVd5NzXdwmaSZkvVJdoqKUSM6KeQ=</DigestValue>
      </Reference>
      <Reference URI="/xl/media/image5.emf?ContentType=image/x-emf">
        <DigestMethod Algorithm="http://www.w3.org/2001/04/xmlenc#sha256"/>
        <DigestValue>qInbPsAQmdcgn0Gj316LlIh0zmYlzfuj2jdkKZ3gt9k=</DigestValue>
      </Reference>
      <Reference URI="/xl/printerSettings/printerSettings1.bin?ContentType=application/vnd.openxmlformats-officedocument.spreadsheetml.printerSettings">
        <DigestMethod Algorithm="http://www.w3.org/2001/04/xmlenc#sha256"/>
        <DigestValue>QosPz9YvlbezJ4ue2gbDXfB24Y6zwN4T2Fb42wvR6VY=</DigestValue>
      </Reference>
      <Reference URI="/xl/printerSettings/printerSettings10.bin?ContentType=application/vnd.openxmlformats-officedocument.spreadsheetml.printerSettings">
        <DigestMethod Algorithm="http://www.w3.org/2001/04/xmlenc#sha256"/>
        <DigestValue>8m2xg97Qo3rAEDRkIjvm9QOmXQfSZaj2oa1gsHGui7o=</DigestValue>
      </Reference>
      <Reference URI="/xl/printerSettings/printerSettings11.bin?ContentType=application/vnd.openxmlformats-officedocument.spreadsheetml.printerSettings">
        <DigestMethod Algorithm="http://www.w3.org/2001/04/xmlenc#sha256"/>
        <DigestValue>8m2xg97Qo3rAEDRkIjvm9QOmXQfSZaj2oa1gsHGui7o=</DigestValue>
      </Reference>
      <Reference URI="/xl/printerSettings/printerSettings12.bin?ContentType=application/vnd.openxmlformats-officedocument.spreadsheetml.printerSettings">
        <DigestMethod Algorithm="http://www.w3.org/2001/04/xmlenc#sha256"/>
        <DigestValue>CX7Jq65ezvDUuxb+2EebWvwTeQfettLqDjdFcaO3Iuw=</DigestValue>
      </Reference>
      <Reference URI="/xl/printerSettings/printerSettings13.bin?ContentType=application/vnd.openxmlformats-officedocument.spreadsheetml.printerSettings">
        <DigestMethod Algorithm="http://www.w3.org/2001/04/xmlenc#sha256"/>
        <DigestValue>QosPz9YvlbezJ4ue2gbDXfB24Y6zwN4T2Fb42wvR6VY=</DigestValue>
      </Reference>
      <Reference URI="/xl/printerSettings/printerSettings14.bin?ContentType=application/vnd.openxmlformats-officedocument.spreadsheetml.printerSettings">
        <DigestMethod Algorithm="http://www.w3.org/2001/04/xmlenc#sha256"/>
        <DigestValue>Ey/aOVxMO6yiil1XyJzAFsz+uthy/lkVQIDl2pMT5d8=</DigestValue>
      </Reference>
      <Reference URI="/xl/printerSettings/printerSettings15.bin?ContentType=application/vnd.openxmlformats-officedocument.spreadsheetml.printerSettings">
        <DigestMethod Algorithm="http://www.w3.org/2001/04/xmlenc#sha256"/>
        <DigestValue>Ey/aOVxMO6yiil1XyJzAFsz+uthy/lkVQIDl2pMT5d8=</DigestValue>
      </Reference>
      <Reference URI="/xl/printerSettings/printerSettings16.bin?ContentType=application/vnd.openxmlformats-officedocument.spreadsheetml.printerSettings">
        <DigestMethod Algorithm="http://www.w3.org/2001/04/xmlenc#sha256"/>
        <DigestValue>Ey/aOVxMO6yiil1XyJzAFsz+uthy/lkVQIDl2pMT5d8=</DigestValue>
      </Reference>
      <Reference URI="/xl/printerSettings/printerSettings17.bin?ContentType=application/vnd.openxmlformats-officedocument.spreadsheetml.printerSettings">
        <DigestMethod Algorithm="http://www.w3.org/2001/04/xmlenc#sha256"/>
        <DigestValue>Ey/aOVxMO6yiil1XyJzAFsz+uthy/lkVQIDl2pMT5d8=</DigestValue>
      </Reference>
      <Reference URI="/xl/printerSettings/printerSettings18.bin?ContentType=application/vnd.openxmlformats-officedocument.spreadsheetml.printerSettings">
        <DigestMethod Algorithm="http://www.w3.org/2001/04/xmlenc#sha256"/>
        <DigestValue>8m2xg97Qo3rAEDRkIjvm9QOmXQfSZaj2oa1gsHGui7o=</DigestValue>
      </Reference>
      <Reference URI="/xl/printerSettings/printerSettings19.bin?ContentType=application/vnd.openxmlformats-officedocument.spreadsheetml.printerSettings">
        <DigestMethod Algorithm="http://www.w3.org/2001/04/xmlenc#sha256"/>
        <DigestValue>8m2xg97Qo3rAEDRkIjvm9QOmXQfSZaj2oa1gsHGui7o=</DigestValue>
      </Reference>
      <Reference URI="/xl/printerSettings/printerSettings2.bin?ContentType=application/vnd.openxmlformats-officedocument.spreadsheetml.printerSettings">
        <DigestMethod Algorithm="http://www.w3.org/2001/04/xmlenc#sha256"/>
        <DigestValue>gvZaYu19Edg2MUQQyKHNc+VXUjH+0TNx3m1ectRhwlg=</DigestValue>
      </Reference>
      <Reference URI="/xl/printerSettings/printerSettings20.bin?ContentType=application/vnd.openxmlformats-officedocument.spreadsheetml.printerSettings">
        <DigestMethod Algorithm="http://www.w3.org/2001/04/xmlenc#sha256"/>
        <DigestValue>Ey/aOVxMO6yiil1XyJzAFsz+uthy/lkVQIDl2pMT5d8=</DigestValue>
      </Reference>
      <Reference URI="/xl/printerSettings/printerSettings21.bin?ContentType=application/vnd.openxmlformats-officedocument.spreadsheetml.printerSettings">
        <DigestMethod Algorithm="http://www.w3.org/2001/04/xmlenc#sha256"/>
        <DigestValue>Ey/aOVxMO6yiil1XyJzAFsz+uthy/lkVQIDl2pMT5d8=</DigestValue>
      </Reference>
      <Reference URI="/xl/printerSettings/printerSettings22.bin?ContentType=application/vnd.openxmlformats-officedocument.spreadsheetml.printerSettings">
        <DigestMethod Algorithm="http://www.w3.org/2001/04/xmlenc#sha256"/>
        <DigestValue>QosPz9YvlbezJ4ue2gbDXfB24Y6zwN4T2Fb42wvR6VY=</DigestValue>
      </Reference>
      <Reference URI="/xl/printerSettings/printerSettings23.bin?ContentType=application/vnd.openxmlformats-officedocument.spreadsheetml.printerSettings">
        <DigestMethod Algorithm="http://www.w3.org/2001/04/xmlenc#sha256"/>
        <DigestValue>Ey/aOVxMO6yiil1XyJzAFsz+uthy/lkVQIDl2pMT5d8=</DigestValue>
      </Reference>
      <Reference URI="/xl/printerSettings/printerSettings24.bin?ContentType=application/vnd.openxmlformats-officedocument.spreadsheetml.printerSettings">
        <DigestMethod Algorithm="http://www.w3.org/2001/04/xmlenc#sha256"/>
        <DigestValue>CX7Jq65ezvDUuxb+2EebWvwTeQfettLqDjdFcaO3Iuw=</DigestValue>
      </Reference>
      <Reference URI="/xl/printerSettings/printerSettings25.bin?ContentType=application/vnd.openxmlformats-officedocument.spreadsheetml.printerSettings">
        <DigestMethod Algorithm="http://www.w3.org/2001/04/xmlenc#sha256"/>
        <DigestValue>Ey/aOVxMO6yiil1XyJzAFsz+uthy/lkVQIDl2pMT5d8=</DigestValue>
      </Reference>
      <Reference URI="/xl/printerSettings/printerSettings26.bin?ContentType=application/vnd.openxmlformats-officedocument.spreadsheetml.printerSettings">
        <DigestMethod Algorithm="http://www.w3.org/2001/04/xmlenc#sha256"/>
        <DigestValue>Ey/aOVxMO6yiil1XyJzAFsz+uthy/lkVQIDl2pMT5d8=</DigestValue>
      </Reference>
      <Reference URI="/xl/printerSettings/printerSettings27.bin?ContentType=application/vnd.openxmlformats-officedocument.spreadsheetml.printerSettings">
        <DigestMethod Algorithm="http://www.w3.org/2001/04/xmlenc#sha256"/>
        <DigestValue>Ey/aOVxMO6yiil1XyJzAFsz+uthy/lkVQIDl2pMT5d8=</DigestValue>
      </Reference>
      <Reference URI="/xl/printerSettings/printerSettings28.bin?ContentType=application/vnd.openxmlformats-officedocument.spreadsheetml.printerSettings">
        <DigestMethod Algorithm="http://www.w3.org/2001/04/xmlenc#sha256"/>
        <DigestValue>Ey/aOVxMO6yiil1XyJzAFsz+uthy/lkVQIDl2pMT5d8=</DigestValue>
      </Reference>
      <Reference URI="/xl/printerSettings/printerSettings29.bin?ContentType=application/vnd.openxmlformats-officedocument.spreadsheetml.printerSettings">
        <DigestMethod Algorithm="http://www.w3.org/2001/04/xmlenc#sha256"/>
        <DigestValue>Ey/aOVxMO6yiil1XyJzAFsz+uthy/lkVQIDl2pMT5d8=</DigestValue>
      </Reference>
      <Reference URI="/xl/printerSettings/printerSettings3.bin?ContentType=application/vnd.openxmlformats-officedocument.spreadsheetml.printerSettings">
        <DigestMethod Algorithm="http://www.w3.org/2001/04/xmlenc#sha256"/>
        <DigestValue>itXAASgwSdzpOJX6iywwugJZjTEjHVf9XBZ0LpiE/Sc=</DigestValue>
      </Reference>
      <Reference URI="/xl/printerSettings/printerSettings30.bin?ContentType=application/vnd.openxmlformats-officedocument.spreadsheetml.printerSettings">
        <DigestMethod Algorithm="http://www.w3.org/2001/04/xmlenc#sha256"/>
        <DigestValue>QosPz9YvlbezJ4ue2gbDXfB24Y6zwN4T2Fb42wvR6VY=</DigestValue>
      </Reference>
      <Reference URI="/xl/printerSettings/printerSettings31.bin?ContentType=application/vnd.openxmlformats-officedocument.spreadsheetml.printerSettings">
        <DigestMethod Algorithm="http://www.w3.org/2001/04/xmlenc#sha256"/>
        <DigestValue>Ey/aOVxMO6yiil1XyJzAFsz+uthy/lkVQIDl2pMT5d8=</DigestValue>
      </Reference>
      <Reference URI="/xl/printerSettings/printerSettings32.bin?ContentType=application/vnd.openxmlformats-officedocument.spreadsheetml.printerSettings">
        <DigestMethod Algorithm="http://www.w3.org/2001/04/xmlenc#sha256"/>
        <DigestValue>QosPz9YvlbezJ4ue2gbDXfB24Y6zwN4T2Fb42wvR6VY=</DigestValue>
      </Reference>
      <Reference URI="/xl/printerSettings/printerSettings33.bin?ContentType=application/vnd.openxmlformats-officedocument.spreadsheetml.printerSettings">
        <DigestMethod Algorithm="http://www.w3.org/2001/04/xmlenc#sha256"/>
        <DigestValue>lqKxy4S46QTNxVzSGyyy0omPp94nJVhSu0aH/8aLUyI=</DigestValue>
      </Reference>
      <Reference URI="/xl/printerSettings/printerSettings34.bin?ContentType=application/vnd.openxmlformats-officedocument.spreadsheetml.printerSettings">
        <DigestMethod Algorithm="http://www.w3.org/2001/04/xmlenc#sha256"/>
        <DigestValue>Ey/aOVxMO6yiil1XyJzAFsz+uthy/lkVQIDl2pMT5d8=</DigestValue>
      </Reference>
      <Reference URI="/xl/printerSettings/printerSettings35.bin?ContentType=application/vnd.openxmlformats-officedocument.spreadsheetml.printerSettings">
        <DigestMethod Algorithm="http://www.w3.org/2001/04/xmlenc#sha256"/>
        <DigestValue>Ey/aOVxMO6yiil1XyJzAFsz+uthy/lkVQIDl2pMT5d8=</DigestValue>
      </Reference>
      <Reference URI="/xl/printerSettings/printerSettings36.bin?ContentType=application/vnd.openxmlformats-officedocument.spreadsheetml.printerSettings">
        <DigestMethod Algorithm="http://www.w3.org/2001/04/xmlenc#sha256"/>
        <DigestValue>Ey/aOVxMO6yiil1XyJzAFsz+uthy/lkVQIDl2pMT5d8=</DigestValue>
      </Reference>
      <Reference URI="/xl/printerSettings/printerSettings37.bin?ContentType=application/vnd.openxmlformats-officedocument.spreadsheetml.printerSettings">
        <DigestMethod Algorithm="http://www.w3.org/2001/04/xmlenc#sha256"/>
        <DigestValue>Ey/aOVxMO6yiil1XyJzAFsz+uthy/lkVQIDl2pMT5d8=</DigestValue>
      </Reference>
      <Reference URI="/xl/printerSettings/printerSettings38.bin?ContentType=application/vnd.openxmlformats-officedocument.spreadsheetml.printerSettings">
        <DigestMethod Algorithm="http://www.w3.org/2001/04/xmlenc#sha256"/>
        <DigestValue>Ey/aOVxMO6yiil1XyJzAFsz+uthy/lkVQIDl2pMT5d8=</DigestValue>
      </Reference>
      <Reference URI="/xl/printerSettings/printerSettings39.bin?ContentType=application/vnd.openxmlformats-officedocument.spreadsheetml.printerSettings">
        <DigestMethod Algorithm="http://www.w3.org/2001/04/xmlenc#sha256"/>
        <DigestValue>Ey/aOVxMO6yiil1XyJzAFsz+uthy/lkVQIDl2pMT5d8=</DigestValue>
      </Reference>
      <Reference URI="/xl/printerSettings/printerSettings4.bin?ContentType=application/vnd.openxmlformats-officedocument.spreadsheetml.printerSettings">
        <DigestMethod Algorithm="http://www.w3.org/2001/04/xmlenc#sha256"/>
        <DigestValue>k6nW7z8nH1ptxYNMgfLpaSHi4yyr5H0o+kx6OrGgrG0=</DigestValue>
      </Reference>
      <Reference URI="/xl/printerSettings/printerSettings40.bin?ContentType=application/vnd.openxmlformats-officedocument.spreadsheetml.printerSettings">
        <DigestMethod Algorithm="http://www.w3.org/2001/04/xmlenc#sha256"/>
        <DigestValue>Ey/aOVxMO6yiil1XyJzAFsz+uthy/lkVQIDl2pMT5d8=</DigestValue>
      </Reference>
      <Reference URI="/xl/printerSettings/printerSettings41.bin?ContentType=application/vnd.openxmlformats-officedocument.spreadsheetml.printerSettings">
        <DigestMethod Algorithm="http://www.w3.org/2001/04/xmlenc#sha256"/>
        <DigestValue>Ey/aOVxMO6yiil1XyJzAFsz+uthy/lkVQIDl2pMT5d8=</DigestValue>
      </Reference>
      <Reference URI="/xl/printerSettings/printerSettings42.bin?ContentType=application/vnd.openxmlformats-officedocument.spreadsheetml.printerSettings">
        <DigestMethod Algorithm="http://www.w3.org/2001/04/xmlenc#sha256"/>
        <DigestValue>Ey/aOVxMO6yiil1XyJzAFsz+uthy/lkVQIDl2pMT5d8=</DigestValue>
      </Reference>
      <Reference URI="/xl/printerSettings/printerSettings43.bin?ContentType=application/vnd.openxmlformats-officedocument.spreadsheetml.printerSettings">
        <DigestMethod Algorithm="http://www.w3.org/2001/04/xmlenc#sha256"/>
        <DigestValue>Ey/aOVxMO6yiil1XyJzAFsz+uthy/lkVQIDl2pMT5d8=</DigestValue>
      </Reference>
      <Reference URI="/xl/printerSettings/printerSettings44.bin?ContentType=application/vnd.openxmlformats-officedocument.spreadsheetml.printerSettings">
        <DigestMethod Algorithm="http://www.w3.org/2001/04/xmlenc#sha256"/>
        <DigestValue>Ey/aOVxMO6yiil1XyJzAFsz+uthy/lkVQIDl2pMT5d8=</DigestValue>
      </Reference>
      <Reference URI="/xl/printerSettings/printerSettings45.bin?ContentType=application/vnd.openxmlformats-officedocument.spreadsheetml.printerSettings">
        <DigestMethod Algorithm="http://www.w3.org/2001/04/xmlenc#sha256"/>
        <DigestValue>QosPz9YvlbezJ4ue2gbDXfB24Y6zwN4T2Fb42wvR6VY=</DigestValue>
      </Reference>
      <Reference URI="/xl/printerSettings/printerSettings46.bin?ContentType=application/vnd.openxmlformats-officedocument.spreadsheetml.printerSettings">
        <DigestMethod Algorithm="http://www.w3.org/2001/04/xmlenc#sha256"/>
        <DigestValue>Ey/aOVxMO6yiil1XyJzAFsz+uthy/lkVQIDl2pMT5d8=</DigestValue>
      </Reference>
      <Reference URI="/xl/printerSettings/printerSettings5.bin?ContentType=application/vnd.openxmlformats-officedocument.spreadsheetml.printerSettings">
        <DigestMethod Algorithm="http://www.w3.org/2001/04/xmlenc#sha256"/>
        <DigestValue>Ey/aOVxMO6yiil1XyJzAFsz+uthy/lkVQIDl2pMT5d8=</DigestValue>
      </Reference>
      <Reference URI="/xl/printerSettings/printerSettings6.bin?ContentType=application/vnd.openxmlformats-officedocument.spreadsheetml.printerSettings">
        <DigestMethod Algorithm="http://www.w3.org/2001/04/xmlenc#sha256"/>
        <DigestValue>NiuSUdX2bBDPZsOzyzKZhBcy5M1CyATMN907kWR/Ptw=</DigestValue>
      </Reference>
      <Reference URI="/xl/printerSettings/printerSettings7.bin?ContentType=application/vnd.openxmlformats-officedocument.spreadsheetml.printerSettings">
        <DigestMethod Algorithm="http://www.w3.org/2001/04/xmlenc#sha256"/>
        <DigestValue>8m2xg97Qo3rAEDRkIjvm9QOmXQfSZaj2oa1gsHGui7o=</DigestValue>
      </Reference>
      <Reference URI="/xl/printerSettings/printerSettings8.bin?ContentType=application/vnd.openxmlformats-officedocument.spreadsheetml.printerSettings">
        <DigestMethod Algorithm="http://www.w3.org/2001/04/xmlenc#sha256"/>
        <DigestValue>8m2xg97Qo3rAEDRkIjvm9QOmXQfSZaj2oa1gsHGui7o=</DigestValue>
      </Reference>
      <Reference URI="/xl/printerSettings/printerSettings9.bin?ContentType=application/vnd.openxmlformats-officedocument.spreadsheetml.printerSettings">
        <DigestMethod Algorithm="http://www.w3.org/2001/04/xmlenc#sha256"/>
        <DigestValue>Ey/aOVxMO6yiil1XyJzAFsz+uthy/lkVQIDl2pMT5d8=</DigestValue>
      </Reference>
      <Reference URI="/xl/sharedStrings.xml?ContentType=application/vnd.openxmlformats-officedocument.spreadsheetml.sharedStrings+xml">
        <DigestMethod Algorithm="http://www.w3.org/2001/04/xmlenc#sha256"/>
        <DigestValue>kx9EI5RnN1f8oD8aBvssEF5os4MyjbJXk0HGZjoqH9Q=</DigestValue>
      </Reference>
      <Reference URI="/xl/styles.xml?ContentType=application/vnd.openxmlformats-officedocument.spreadsheetml.styles+xml">
        <DigestMethod Algorithm="http://www.w3.org/2001/04/xmlenc#sha256"/>
        <DigestValue>QmGyAX/j7GQBxJop3uYRDSdOeS9SmnCt4RPlJo1K/00=</DigestValue>
      </Reference>
      <Reference URI="/xl/theme/theme1.xml?ContentType=application/vnd.openxmlformats-officedocument.theme+xml">
        <DigestMethod Algorithm="http://www.w3.org/2001/04/xmlenc#sha256"/>
        <DigestValue>0od3cWFb7H/9sr1fB3xS8N4PVwSWcnr1ynQI1Jvf//w=</DigestValue>
      </Reference>
      <Reference URI="/xl/vbaProject.bin?ContentType=application/vnd.ms-office.vbaProject">
        <DigestMethod Algorithm="http://www.w3.org/2001/04/xmlenc#sha256"/>
        <DigestValue>XPqbjCY4jrWExhbCbWsq/DZJ6UlpxGPksoWZ5I7Kw50=</DigestValue>
      </Reference>
      <Reference URI="/xl/workbook.xml?ContentType=application/vnd.ms-excel.sheet.macroEnabled.main+xml">
        <DigestMethod Algorithm="http://www.w3.org/2001/04/xmlenc#sha256"/>
        <DigestValue>rCw9d30m/yur398ijA/25lZ7kQrpcVDVFt0kQsjg8lU=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vl8xLDneCfmICoinYSqYoDNVXtqBCFGfNOh4xxRDeEQ=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TWJiJsJGh0BdAm0oPe27QOTNDIPyDccHYmu7Z1P+efA=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dL6Q//yFk62Fh3vd4k4WGOCmk1cvMT///Q001YoLoFQ=</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A2jXNT0HZ0BbV2fXfDf1889V7/3TMoGZ9tGWytwJex0=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DkGQWHYMCzTZP9tbSQOcafuo1gsEG/OXc1ZmFzb+mww=</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87yX6dNKYBZnLy9Nxbm15UqHIUke7biF2KsdmpGFssc=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aHQbNCdxJU6LM3dsbWterYUNj7/4/5piuAqwcmTXr/0=</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CdsfuY8BErrI5LtiFuzR7Lw9th4bxVHwP+Id06uHMuc=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k1lyfwqmmD/+IoVTg0kz9LzXUr1Uk3Si/nXVc+rnGMI=</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npvP6nJgc3xTArENrG7EWfIo2WQXZswJaKbeDgHvdzc=</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iiI62456xgyBiH9I39OyDE+Qfvj84F4KrO+TyRZEP5g=</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I/R5yBYm6QMCUJuO8adD1NqOmD8fFhRangLh6nczLNQ=</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7E8tOVK8PvA99RRUtWtIP6yC1QFiRYi9PqoxuTCT/xU=</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4y9YdvZlYWopG6sQBvDiGtQsjRzrSLr9dOfR0DUkVlo=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82V9aXy3uiUF6h1goyLp993S42PSVT9uLFPxLc8qapo=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ARhDe1m/MUJ/zmSWslMDN4KDIJQVr44GltAA5mUA1QA=</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pgaFwn82mIlwculdT0/NDBEY3plVWLelKhUPCSr03Ds=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A/i2FH7e+8rIz4q20wh9anUN6TSC8Wa0V8jwQ95ZW+0=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WeT6pA+vLgfdwL/09u4RpK+COY8F8CFxGGPGLd5N2DU=</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RofjFfDGEQEcA4cUnvodX7beZGieR+bW06/zJsc/T9U=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uRCims4wYJ9veUYm1ySrYiinResHoqVz9m+gjMfaHl0=</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6Bbz0o48hzTUTtF6fo4ewGqu0GdHL0idXEEWlAzVmQ4=</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OsJnUIw8ZJm/JrtcL/mX12XnIt31BUOzLCNpse9AlCc=</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Jqu8TGjuincglhnXIRPw5rTdx9ds1e5FUfNPGK7lUxY=</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pAp9LBMOhkYYQwJdR28Yn8NecETcKaFttC7Fk1NkgUE=</DigestValue>
      </Reference>
      <Reference URI="/xl/worksheets/sheet10.xml?ContentType=application/vnd.openxmlformats-officedocument.spreadsheetml.worksheet+xml">
        <DigestMethod Algorithm="http://www.w3.org/2001/04/xmlenc#sha256"/>
        <DigestValue>tPFYrqHtl9+ieriBmdckhNh50uyrkuO+HXbBRYz/uV0=</DigestValue>
      </Reference>
      <Reference URI="/xl/worksheets/sheet11.xml?ContentType=application/vnd.openxmlformats-officedocument.spreadsheetml.worksheet+xml">
        <DigestMethod Algorithm="http://www.w3.org/2001/04/xmlenc#sha256"/>
        <DigestValue>N6Nvk3NTaB0A2osssAokgxkZjH6AponVn8n48SRCju4=</DigestValue>
      </Reference>
      <Reference URI="/xl/worksheets/sheet12.xml?ContentType=application/vnd.openxmlformats-officedocument.spreadsheetml.worksheet+xml">
        <DigestMethod Algorithm="http://www.w3.org/2001/04/xmlenc#sha256"/>
        <DigestValue>S3fuV8BrNUOIG/fZXPjhq5Bxw2Mc6W6GBYZxZCRnQJc=</DigestValue>
      </Reference>
      <Reference URI="/xl/worksheets/sheet13.xml?ContentType=application/vnd.openxmlformats-officedocument.spreadsheetml.worksheet+xml">
        <DigestMethod Algorithm="http://www.w3.org/2001/04/xmlenc#sha256"/>
        <DigestValue>vNUenJSiFsJyZ1RZT3b2bihqau5MGXzqVJVOMonDMCY=</DigestValue>
      </Reference>
      <Reference URI="/xl/worksheets/sheet14.xml?ContentType=application/vnd.openxmlformats-officedocument.spreadsheetml.worksheet+xml">
        <DigestMethod Algorithm="http://www.w3.org/2001/04/xmlenc#sha256"/>
        <DigestValue>N62uGkZjeRHBicasx2RQ58o2XfTd97aVuN/MaHbixCE=</DigestValue>
      </Reference>
      <Reference URI="/xl/worksheets/sheet15.xml?ContentType=application/vnd.openxmlformats-officedocument.spreadsheetml.worksheet+xml">
        <DigestMethod Algorithm="http://www.w3.org/2001/04/xmlenc#sha256"/>
        <DigestValue>LLTrOQwqZ1pDYgYZZBQDUdkjWn9L+cdamTlWcVOqmVw=</DigestValue>
      </Reference>
      <Reference URI="/xl/worksheets/sheet16.xml?ContentType=application/vnd.openxmlformats-officedocument.spreadsheetml.worksheet+xml">
        <DigestMethod Algorithm="http://www.w3.org/2001/04/xmlenc#sha256"/>
        <DigestValue>HaxAI60QMEmaEeltb8TF7ODeTirUvQdDu9BDSPlwsr0=</DigestValue>
      </Reference>
      <Reference URI="/xl/worksheets/sheet17.xml?ContentType=application/vnd.openxmlformats-officedocument.spreadsheetml.worksheet+xml">
        <DigestMethod Algorithm="http://www.w3.org/2001/04/xmlenc#sha256"/>
        <DigestValue>Z0/iTGlOS9MagwhK4VS7V+lDV3wmvk4ynRSVK2AimUY=</DigestValue>
      </Reference>
      <Reference URI="/xl/worksheets/sheet18.xml?ContentType=application/vnd.openxmlformats-officedocument.spreadsheetml.worksheet+xml">
        <DigestMethod Algorithm="http://www.w3.org/2001/04/xmlenc#sha256"/>
        <DigestValue>/ApsjeGUSAjAueS/kcL2xHF3uTikjEjZp6FNNSa1ybY=</DigestValue>
      </Reference>
      <Reference URI="/xl/worksheets/sheet19.xml?ContentType=application/vnd.openxmlformats-officedocument.spreadsheetml.worksheet+xml">
        <DigestMethod Algorithm="http://www.w3.org/2001/04/xmlenc#sha256"/>
        <DigestValue>oMTdn+L9s0qGGUawdjgkGWsTbHoheAjkR1+Ib19a0dM=</DigestValue>
      </Reference>
      <Reference URI="/xl/worksheets/sheet2.xml?ContentType=application/vnd.openxmlformats-officedocument.spreadsheetml.worksheet+xml">
        <DigestMethod Algorithm="http://www.w3.org/2001/04/xmlenc#sha256"/>
        <DigestValue>aLR8zKSyi0jbGXxCcvsGQ3TkLcgZJeWebGBuKcNpjIU=</DigestValue>
      </Reference>
      <Reference URI="/xl/worksheets/sheet20.xml?ContentType=application/vnd.openxmlformats-officedocument.spreadsheetml.worksheet+xml">
        <DigestMethod Algorithm="http://www.w3.org/2001/04/xmlenc#sha256"/>
        <DigestValue>c1NWYFIwXOAQwLi6TcPOoQBEzs2LsL1vxuWg+55jhtA=</DigestValue>
      </Reference>
      <Reference URI="/xl/worksheets/sheet21.xml?ContentType=application/vnd.openxmlformats-officedocument.spreadsheetml.worksheet+xml">
        <DigestMethod Algorithm="http://www.w3.org/2001/04/xmlenc#sha256"/>
        <DigestValue>qFXN+m6hZpq3F8RVTrACh8PM49C+qQOxdRMBq0dgjhk=</DigestValue>
      </Reference>
      <Reference URI="/xl/worksheets/sheet22.xml?ContentType=application/vnd.openxmlformats-officedocument.spreadsheetml.worksheet+xml">
        <DigestMethod Algorithm="http://www.w3.org/2001/04/xmlenc#sha256"/>
        <DigestValue>zSkd74RqOMunvZwh2WuxUBIr7U/sZem81U0i0W0tKx8=</DigestValue>
      </Reference>
      <Reference URI="/xl/worksheets/sheet23.xml?ContentType=application/vnd.openxmlformats-officedocument.spreadsheetml.worksheet+xml">
        <DigestMethod Algorithm="http://www.w3.org/2001/04/xmlenc#sha256"/>
        <DigestValue>5YtmQ9poD7v29ZMXkECD4qjIbydkshN/2YZzlf7IgC8=</DigestValue>
      </Reference>
      <Reference URI="/xl/worksheets/sheet24.xml?ContentType=application/vnd.openxmlformats-officedocument.spreadsheetml.worksheet+xml">
        <DigestMethod Algorithm="http://www.w3.org/2001/04/xmlenc#sha256"/>
        <DigestValue>ZvwzLyMA6ezZCMRn93v6xEgNoB0wzYIuHFYyLP9eIyA=</DigestValue>
      </Reference>
      <Reference URI="/xl/worksheets/sheet25.xml?ContentType=application/vnd.openxmlformats-officedocument.spreadsheetml.worksheet+xml">
        <DigestMethod Algorithm="http://www.w3.org/2001/04/xmlenc#sha256"/>
        <DigestValue>fvijall9D0VUOzyxV9SOjBq8G1t09OaBMH26FIWf5vw=</DigestValue>
      </Reference>
      <Reference URI="/xl/worksheets/sheet26.xml?ContentType=application/vnd.openxmlformats-officedocument.spreadsheetml.worksheet+xml">
        <DigestMethod Algorithm="http://www.w3.org/2001/04/xmlenc#sha256"/>
        <DigestValue>6lA93xzBXHJY2zidGMbAXoC3FpBpjj4Mo3Y9NmVj0h8=</DigestValue>
      </Reference>
      <Reference URI="/xl/worksheets/sheet27.xml?ContentType=application/vnd.openxmlformats-officedocument.spreadsheetml.worksheet+xml">
        <DigestMethod Algorithm="http://www.w3.org/2001/04/xmlenc#sha256"/>
        <DigestValue>DPdewfQnSzo9itVeMI+qUwIbdipOXryJUVxG5Y/05a8=</DigestValue>
      </Reference>
      <Reference URI="/xl/worksheets/sheet28.xml?ContentType=application/vnd.openxmlformats-officedocument.spreadsheetml.worksheet+xml">
        <DigestMethod Algorithm="http://www.w3.org/2001/04/xmlenc#sha256"/>
        <DigestValue>whnwl1Xs1dLwaNN8m8SIoZi51ONcLP+DodyLKPw+QVg=</DigestValue>
      </Reference>
      <Reference URI="/xl/worksheets/sheet29.xml?ContentType=application/vnd.openxmlformats-officedocument.spreadsheetml.worksheet+xml">
        <DigestMethod Algorithm="http://www.w3.org/2001/04/xmlenc#sha256"/>
        <DigestValue>RStysF1oHtg3XyHcpiZ2urvsgQV9qbjQDrRH9qTgGOI=</DigestValue>
      </Reference>
      <Reference URI="/xl/worksheets/sheet3.xml?ContentType=application/vnd.openxmlformats-officedocument.spreadsheetml.worksheet+xml">
        <DigestMethod Algorithm="http://www.w3.org/2001/04/xmlenc#sha256"/>
        <DigestValue>0ZF99o3geyPDf6wVHSuzigXA8IGKlH6S7/V6Wau4Vf0=</DigestValue>
      </Reference>
      <Reference URI="/xl/worksheets/sheet30.xml?ContentType=application/vnd.openxmlformats-officedocument.spreadsheetml.worksheet+xml">
        <DigestMethod Algorithm="http://www.w3.org/2001/04/xmlenc#sha256"/>
        <DigestValue>KUJ2Ou18TdUr/WpE2BBBDYOkqXqmRDMiCC+gHpQp6dQ=</DigestValue>
      </Reference>
      <Reference URI="/xl/worksheets/sheet31.xml?ContentType=application/vnd.openxmlformats-officedocument.spreadsheetml.worksheet+xml">
        <DigestMethod Algorithm="http://www.w3.org/2001/04/xmlenc#sha256"/>
        <DigestValue>yc3ZDgBTtRsafpRhVXLKxyS3ok1PFjb4dwqIW08DCdQ=</DigestValue>
      </Reference>
      <Reference URI="/xl/worksheets/sheet32.xml?ContentType=application/vnd.openxmlformats-officedocument.spreadsheetml.worksheet+xml">
        <DigestMethod Algorithm="http://www.w3.org/2001/04/xmlenc#sha256"/>
        <DigestValue>YHipfQySGHnm97bxV/J8zbqGVR1F8yxsrrcx823mOrI=</DigestValue>
      </Reference>
      <Reference URI="/xl/worksheets/sheet33.xml?ContentType=application/vnd.openxmlformats-officedocument.spreadsheetml.worksheet+xml">
        <DigestMethod Algorithm="http://www.w3.org/2001/04/xmlenc#sha256"/>
        <DigestValue>ecmIsHgbr8BCkXkT7rt61SbqZMo/2aPZtyfEOgRKdrg=</DigestValue>
      </Reference>
      <Reference URI="/xl/worksheets/sheet34.xml?ContentType=application/vnd.openxmlformats-officedocument.spreadsheetml.worksheet+xml">
        <DigestMethod Algorithm="http://www.w3.org/2001/04/xmlenc#sha256"/>
        <DigestValue>Yc3VJqDlZjFL2MzUWGkM+0ZYmWSVABaZ1XF3P5GgBho=</DigestValue>
      </Reference>
      <Reference URI="/xl/worksheets/sheet35.xml?ContentType=application/vnd.openxmlformats-officedocument.spreadsheetml.worksheet+xml">
        <DigestMethod Algorithm="http://www.w3.org/2001/04/xmlenc#sha256"/>
        <DigestValue>zOKtjZW+Ai62qik2Jwx88k5LZx4S4NImQMvw2dYSFAU=</DigestValue>
      </Reference>
      <Reference URI="/xl/worksheets/sheet36.xml?ContentType=application/vnd.openxmlformats-officedocument.spreadsheetml.worksheet+xml">
        <DigestMethod Algorithm="http://www.w3.org/2001/04/xmlenc#sha256"/>
        <DigestValue>iZNPgtkYmm1yeQSBoBWvZChfa3gT5QbQ8CGPJP/HY2c=</DigestValue>
      </Reference>
      <Reference URI="/xl/worksheets/sheet37.xml?ContentType=application/vnd.openxmlformats-officedocument.spreadsheetml.worksheet+xml">
        <DigestMethod Algorithm="http://www.w3.org/2001/04/xmlenc#sha256"/>
        <DigestValue>IhbULs2ywXSESAlcgHQ9Y8Y3Mu3L6od05Z9KJpeaqNo=</DigestValue>
      </Reference>
      <Reference URI="/xl/worksheets/sheet38.xml?ContentType=application/vnd.openxmlformats-officedocument.spreadsheetml.worksheet+xml">
        <DigestMethod Algorithm="http://www.w3.org/2001/04/xmlenc#sha256"/>
        <DigestValue>OPx6jge5S7VnbgWhFW5//LgYm7JaNSHb0W8KNob3FRk=</DigestValue>
      </Reference>
      <Reference URI="/xl/worksheets/sheet39.xml?ContentType=application/vnd.openxmlformats-officedocument.spreadsheetml.worksheet+xml">
        <DigestMethod Algorithm="http://www.w3.org/2001/04/xmlenc#sha256"/>
        <DigestValue>TVI1A16ewTDGGNDLLUPNsxEepbIjU6w92OA90uIzDms=</DigestValue>
      </Reference>
      <Reference URI="/xl/worksheets/sheet4.xml?ContentType=application/vnd.openxmlformats-officedocument.spreadsheetml.worksheet+xml">
        <DigestMethod Algorithm="http://www.w3.org/2001/04/xmlenc#sha256"/>
        <DigestValue>Em4pXvrStFNAlN0wcxXJxr7FvkRcsD2ALVEfaQ4k8Yo=</DigestValue>
      </Reference>
      <Reference URI="/xl/worksheets/sheet40.xml?ContentType=application/vnd.openxmlformats-officedocument.spreadsheetml.worksheet+xml">
        <DigestMethod Algorithm="http://www.w3.org/2001/04/xmlenc#sha256"/>
        <DigestValue>4VEVaQZLiQtLCxSsXxpoU9FQX6ipVS6uOknHCWEwEok=</DigestValue>
      </Reference>
      <Reference URI="/xl/worksheets/sheet41.xml?ContentType=application/vnd.openxmlformats-officedocument.spreadsheetml.worksheet+xml">
        <DigestMethod Algorithm="http://www.w3.org/2001/04/xmlenc#sha256"/>
        <DigestValue>wc0WIA6q+8zcDi5nOysJvgUrzmju2tlWVQOZaQP17JA=</DigestValue>
      </Reference>
      <Reference URI="/xl/worksheets/sheet42.xml?ContentType=application/vnd.openxmlformats-officedocument.spreadsheetml.worksheet+xml">
        <DigestMethod Algorithm="http://www.w3.org/2001/04/xmlenc#sha256"/>
        <DigestValue>QAU7DwMvL1JA0tWjDmCoGFWVN0eUJRSW7QwkFYxFJbs=</DigestValue>
      </Reference>
      <Reference URI="/xl/worksheets/sheet43.xml?ContentType=application/vnd.openxmlformats-officedocument.spreadsheetml.worksheet+xml">
        <DigestMethod Algorithm="http://www.w3.org/2001/04/xmlenc#sha256"/>
        <DigestValue>GTe/m64KJrcj3h4gkv6k2nSdODT9y4zqIDRcMuAzwdE=</DigestValue>
      </Reference>
      <Reference URI="/xl/worksheets/sheet44.xml?ContentType=application/vnd.openxmlformats-officedocument.spreadsheetml.worksheet+xml">
        <DigestMethod Algorithm="http://www.w3.org/2001/04/xmlenc#sha256"/>
        <DigestValue>rMfzHlYjAleL4ZAiuqhHwu/Fpqty/QLtU1sPlAyNe6Q=</DigestValue>
      </Reference>
      <Reference URI="/xl/worksheets/sheet45.xml?ContentType=application/vnd.openxmlformats-officedocument.spreadsheetml.worksheet+xml">
        <DigestMethod Algorithm="http://www.w3.org/2001/04/xmlenc#sha256"/>
        <DigestValue>dPaltgxYj4EYWOds9n4BfBPpMuQN/mPvCRaMAXuRz54=</DigestValue>
      </Reference>
      <Reference URI="/xl/worksheets/sheet46.xml?ContentType=application/vnd.openxmlformats-officedocument.spreadsheetml.worksheet+xml">
        <DigestMethod Algorithm="http://www.w3.org/2001/04/xmlenc#sha256"/>
        <DigestValue>8BHOpUyTcSx8pjssyLtVc5n3IqCUAeg3m13j+FIzb9g=</DigestValue>
      </Reference>
      <Reference URI="/xl/worksheets/sheet5.xml?ContentType=application/vnd.openxmlformats-officedocument.spreadsheetml.worksheet+xml">
        <DigestMethod Algorithm="http://www.w3.org/2001/04/xmlenc#sha256"/>
        <DigestValue>X9PrktnsJ/DqcZOARN1aVxA+XfYQx7JFpt1tqiu96wI=</DigestValue>
      </Reference>
      <Reference URI="/xl/worksheets/sheet6.xml?ContentType=application/vnd.openxmlformats-officedocument.spreadsheetml.worksheet+xml">
        <DigestMethod Algorithm="http://www.w3.org/2001/04/xmlenc#sha256"/>
        <DigestValue>kSzhgixClMRFpBSQRLF/JAYQABh6to5aEQDPl7fTnak=</DigestValue>
      </Reference>
      <Reference URI="/xl/worksheets/sheet7.xml?ContentType=application/vnd.openxmlformats-officedocument.spreadsheetml.worksheet+xml">
        <DigestMethod Algorithm="http://www.w3.org/2001/04/xmlenc#sha256"/>
        <DigestValue>jzdnRF+BFvHbx15ZtvNFJFQ3UxvVPCwj0vj6zaGfd2M=</DigestValue>
      </Reference>
      <Reference URI="/xl/worksheets/sheet8.xml?ContentType=application/vnd.openxmlformats-officedocument.spreadsheetml.worksheet+xml">
        <DigestMethod Algorithm="http://www.w3.org/2001/04/xmlenc#sha256"/>
        <DigestValue>YyCtcY2XB9F2AgbzA27IbS+XaJBzouGAsiTT3m7IP1E=</DigestValue>
      </Reference>
      <Reference URI="/xl/worksheets/sheet9.xml?ContentType=application/vnd.openxmlformats-officedocument.spreadsheetml.worksheet+xml">
        <DigestMethod Algorithm="http://www.w3.org/2001/04/xmlenc#sha256"/>
        <DigestValue>KQm60kt3akneaDi/fRF0/2lHBJG82KR3qkUcn0Q8uxM=</DigestValue>
      </Reference>
    </Manifest>
    <SignatureProperties>
      <SignatureProperty Id="idSignatureTime" Target="#idPackageSignature">
        <mdssi:SignatureTime xmlns:mdssi="http://schemas.openxmlformats.org/package/2006/digital-signature">
          <mdssi:Format>YYYY-MM-DDThh:mm:ssTZD</mdssi:Format>
          <mdssi:Value>2022-11-15T13:14:05Z</mdssi:Value>
        </mdssi:SignatureTime>
      </SignatureProperty>
    </SignatureProperties>
  </Object>
  <Object Id="idOfficeObject">
    <SignatureProperties>
      <SignatureProperty Id="idOfficeV1Details" Target="#idPackageSignature">
        <SignatureInfoV1 xmlns="http://schemas.microsoft.com/office/2006/digsig">
          <SetupID>{E297FFD3-98B7-4BDD-BCE4-0FFEFDF85395}</SetupID>
          <SignatureText>Gloria Maldonado</SignatureText>
          <SignatureImage/>
          <SignatureComments/>
          <WindowsVersion>10.0</WindowsVersion>
          <OfficeVersion>16.0.15726/23</OfficeVersion>
          <ApplicationVersion>16.0.15726</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2022-11-15T13:14:05Z</xd:SigningTime>
          <xd:SigningCertificate>
            <xd:Cert>
              <xd:CertDigest>
                <DigestMethod Algorithm="http://www.w3.org/2001/04/xmlenc#sha256"/>
                <DigestValue>rnIkZE6EnaOcdbvMQrWm6WujJ6TOgY1aWo7gDgAtDi4=</DigestValue>
              </xd:CertDigest>
              <xd:IssuerSerial>
                <X509IssuerName>CN=CA-CODE100 S.A., C=PY, O=CODE100 S.A., SERIALNUMBER=RUC 80080610-7</X509IssuerName>
                <X509SerialNumber>2051668810721342116951659330647635405960166893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CABAAB/AAAAAAAAAAAAAABuHAAAoQwAACBFTUYAAAEAEBoAAJ0AAAAGAAAAAAAAAAAAAAAAAAAAVgUAAAADAABYAQAAwgAAAAAAAAAAAAAAAAAAAMA/BQDQ9QIACgAAABAAAAAAAAAAAAAAAEsAAAAQAAAAAAAAAAUAAAAeAAAAGAAAAAAAAAAAAAAAIQEAAIAAAAAnAAAAGAAAAAEAAAAAAAAAAAAAAAAAAAAlAAAADAAAAAEAAABMAAAAZAAAAAAAAAAAAAAAIAEAAH8AAAAAAAAAAAAAACE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gAQAAfwAAAAAAAAAAAAAAIQEAAIAAAAAhAPAAAAAAAAAAAAAAAIA/AAAAAAAAAAAAAIA/AAAAAAAAAAAAAAAAAAAAAAAAAAAAAAAAAAAAAAAAAAAlAAAADAAAAAAAAIAoAAAADAAAAAEAAAAnAAAAGAAAAAEAAAAAAAAA8PDwAAAAAAAlAAAADAAAAAEAAABMAAAAZAAAAAAAAAAAAAAAIAEAAH8AAAAAAAAAAAAAACEBAACAAAAAIQDwAAAAAAAAAAAAAACAPwAAAAAAAAAAAACAPwAAAAAAAAAAAAAAAAAAAAAAAAAAAAAAAAAAAAAAAAAAJQAAAAwAAAAAAACAKAAAAAwAAAABAAAAJwAAABgAAAABAAAAAAAAAPDw8AAAAAAAJQAAAAwAAAABAAAATAAAAGQAAAAAAAAAAAAAACABAAB/AAAAAAAAAAAAAAAhAQAAgAAAACEA8AAAAAAAAAAAAAAAgD8AAAAAAAAAAAAAgD8AAAAAAAAAAAAAAAAAAAAAAAAAAAAAAAAAAAAAAAAAACUAAAAMAAAAAAAAgCgAAAAMAAAAAQAAACcAAAAYAAAAAQAAAAAAAADw8PAAAAAAACUAAAAMAAAAAQAAAEwAAABkAAAAAAAAAAAAAAAgAQAAfwAAAAAAAAAAAAAAIQEAAIAAAAAhAPAAAAAAAAAAAAAAAIA/AAAAAAAAAAAAAIA/AAAAAAAAAAAAAAAAAAAAAAAAAAAAAAAAAAAAAAAAAAAlAAAADAAAAAAAAIAoAAAADAAAAAEAAAAnAAAAGAAAAAEAAAAAAAAA////AAAAAAAlAAAADAAAAAEAAABMAAAAZAAAAAAAAAAAAAAAIAEAAH8AAAAAAAAAAAAAACEBAACAAAAAIQDwAAAAAAAAAAAAAACAPwAAAAAAAAAAAACAPwAAAAAAAAAAAAAAAAAAAAAAAAAAAAAAAAAAAAAAAAAAJQAAAAwAAAAAAACAKAAAAAwAAAABAAAAJwAAABgAAAABAAAAAAAAAP///wAAAAAAJQAAAAwAAAABAAAATAAAAGQAAAAAAAAAAAAAACABAAB/AAAAAAAAAAAAAAAh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Co3Rgy+38AAImMkjH7fwAAAAAAAPt/AACIPnmQ+38AAAAAAAAAAAAAkFsYMvt/AAABAAAAAAAAACDjGDL7fwAAAAAAAAAAAAAAAAAAAAAAAFg3FGarTAAAAS1xDawAAAAQgBpDbQIAAOD///8AAAAAoEUFNW0CAADYLnENAAAAAAAAAAAAAAAABgAAAAAAAAAgAAAAAAAAAPwtcQ2sAAAAOS5xDawAAABxzVGQ+38AAABxoDJtAgAAAAAAAAAAAABgLnENrAAAADyFVzP7fwAAoEUFNW0CAACr31WQ+38AAKAtcQ2sAAAAOS5xDawAAACgwws1bQIAAAAAAABkdgAIAAAAACUAAAAMAAAAAQAAABgAAAAMAAAAAAAAABIAAAAMAAAAAQAAABYAAAAMAAAACAAAAFQAAABUAAAACgAAACcAAAAeAAAASgAAAAEAAADRdslBVRXKQQoAAABLAAAAAQAAAEwAAAAEAAAACQAAACcAAAAgAAAASwAAAFAAAABYAAAAFQAAABYAAAAMAAAAAAAAAFIAAABwAQAAAgAAABAAAAAHAAAAAAAAAAAAAAC8AgAAAAAAAAECAiJTAHkAcwB0AGUAbQAAAAAAAAAAAAAAAAAAAAAAAAAAAAAAAAAAAAAAAAAAAAAAAAAAAAAAAAAAAAAAAAAAAAAAAAAAAAAucQ2sAAAA+CxxDawAAACAxseP+38AAIg+eZD7fwAAAAAAAAAAAAD23K+P+38AAAAAAAAAAAAA8SxxDawAAAAAAAAAAAAAAAAAAAAAAAAAyDcUZqtMAAD4LHENrAAAAFAtcQ2sAAAAsN2WV20CAACgRQU1bQIAADAvcQ0AAAAAAAAAAAAAAAAHAAAAAAAAAAh12kJtAgAAbC5xDawAAACpLnENrAAAAHHNUZD7fwAA776t3u++rd4AAAAAAAAAAAAAAAAAAAAAAOBSM/t/AACgRQU1bQIAAKvfVZD7fwAAEC5xDawAAACpLnENrAAAALDdlldtAg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pwAAAEcAAAApAAAAMwAAAH8AAAAVAAAAIQDwAAAAAAAAAAAAAACAPwAAAAAAAAAAAACAPwAAAAAAAAAAAAAAAAAAAAAAAAAAAAAAAAAAAAAAAAAAJQAAAAwAAAAAAACAKAAAAAwAAAADAAAAUgAAAHABAAADAAAA8P///wAAAAAAAAAAAAAAAJABAAAAAAABAAAAAHMAZQBnAG8AZQAgAHUAaQAAAAAAAAAAAAAAAAAAAAAAAAAAAAAAAAAAAAAAAAAAAAAAAAAAAAAAAAAAAAAAAAAAAAAAAAAAAAAAAAAIAAAA/////9jzGDL7fwAAiD55kPt/AAAAAAAAAAAAAFCMz1dtAgAAUIzPV20CAAAAAAAAAAAAAAAAAAAAAAAAAAAAAAAAAAAYNxRmq0wAALZyiTH7fwAA2PMYMvt/AADw////AAAAAKBFBTVtAgAAGC9xDQAAAAAAAAAAAAAAAAkAAAAAAAAAIAAAAAAAAAA8LnENrAAAAHkucQ2sAAAAcc1RkPt/AADY8xgy+38AANjzGDIAAAAACAAAAAABAAAAAAAAAAAAAKBFBTVtAgAAq99VkPt/AADgLXENrAAAAHkucQ2sAAAAEPaWV20CAAAAAAAAZHYACAAAAAAlAAAADAAAAAMAAAAYAAAADAAAAAAAAAASAAAADAAAAAEAAAAeAAAAGAAAACkAAAAzAAAAqAAAAEgAAAAlAAAADAAAAAMAAABUAAAArAAAACoAAAAzAAAApgAAAEcAAAABAAAA0XbJQVUVykEqAAAAMwAAABAAAABMAAAAAAAAAAAAAAAAAAAA//////////9sAAAARwBsAG8AcgBpAGEAIABNAGEAbABkAG8AbgBhAGQAbwALAAAABAAAAAkAAAAGAAAABAAAAAgAAAAEAAAADgAAAAgAAAAEAAAACQAAAAkAAAAJAAAACAAAAAkAAAAJAAAASwAAAEAAAAAwAAAABQAAACAAAAABAAAAAQAAABAAAAAAAAAAAAAAACEBAACAAAAAAAAAAAAAAAAhAQAAgAAAACUAAAAMAAAAAgAAACcAAAAYAAAABAAAAAAAAAD///8AAAAAACUAAAAMAAAABAAAAEwAAABkAAAAAAAAAFAAAAAgAQAAfAAAAAAAAABQAAAAIQEAAC0AAAAhAPAAAAAAAAAAAAAAAIA/AAAAAAAAAAAAAIA/AAAAAAAAAAAAAAAAAAAAAAAAAAAAAAAAAAAAAAAAAAAlAAAADAAAAAAAAIAoAAAADAAAAAQAAAAnAAAAGAAAAAQAAAAAAAAA////AAAAAAAlAAAADAAAAAQAAABMAAAAZAAAAAkAAABQAAAA/wAAAFwAAAAJAAAAUAAAAPcAAAANAAAAIQDwAAAAAAAAAAAAAACAPwAAAAAAAAAAAACAPwAAAAAAAAAAAAAAAAAAAAAAAAAAAAAAAAAAAAAAAAAAJQAAAAwAAAAAAACAKAAAAAwAAAAEAAAAUgAAAHABAAAEAAAA9f///wAAAAAAAAAAAAAAAJABAAAAAAABAAAAAHMAZQBnAG8AZQAgAHUAaQAAAAAAAAAAAAAAAAAAAAAAAAAAAAAAAAAAAAAAAAAAAAAAAAAAAAAAAAAAAAAAAAAAAAAAACAAAAAAAAAA4FIz+38AAADgUjP7fwAAEwAAAAAAAAAAACaR+38AAIUopTL7fwAAMBYmkft/AAATAAAAAAAAAOAWAAAAAAAAQAAAwPt/AAAAACaR+38AAFUrpTL7fwAABAAAAAAAAAAwFiaR+38AAPC5cg2sAAAAEwAAAAAAAABIAAAAAAAAAGQcNTP7fwAAoONSM/t/AADAIDUz+38AAAEAAAAAAAAASEY1M/t/AAAAACaR+38AAAAAAAAAAAAAAAAAAKwAAAAIAAAAAAAAAKBFBTVtAgAAq99VkPt/AADAunINrAAAAFm7cg2sAAAAAAAAAAAAAAAAAAAAZHYACAAAAAAlAAAADAAAAAQAAAAYAAAADAAAAAAAAAASAAAADAAAAAEAAAAeAAAAGAAAAAkAAABQAAAAAAEAAF0AAAAlAAAADAAAAAQAAABUAAAAtAAAAAoAAABQAAAAagAAAFwAAAABAAAA0XbJQVUVykEKAAAAUAAAABEAAABMAAAAAAAAAAAAAAAAAAAA//////////9wAAAARwBsAG8AcgBpAGEAIAAgAE0AYQBsAGQAbwBuAGEAZABvACcACAAAAAMAAAAHAAAABAAAAAMAAAAGAAAAAwAAAAMAAAAKAAAABgAAAAMAAAAHAAAABwAAAAcAAAAGAAAABwAAAAcAAABLAAAAQAAAADAAAAAFAAAAIAAAAAEAAAABAAAAEAAAAAAAAAAAAAAAIQEAAIAAAAAAAAAAAAAAACEBAACAAAAAJQAAAAwAAAACAAAAJwAAABgAAAAFAAAAAAAAAP///wAAAAAAJQAAAAwAAAAFAAAATAAAAGQAAAAJAAAAYAAAAP8AAABsAAAACQAAAGAAAAD3AAAADQAAACEA8AAAAAAAAAAAAAAAgD8AAAAAAAAAAAAAgD8AAAAAAAAAAAAAAAAAAAAAAAAAAAAAAAAAAAAAAAAAACUAAAAMAAAAAAAAgCgAAAAMAAAABQAAACUAAAAMAAAABAAAABgAAAAMAAAAAAAAABIAAAAMAAAAAQAAAB4AAAAYAAAACQAAAGAAAAAAAQAAbQAAACUAAAAMAAAABAAAAFQAAACEAAAACgAAAGAAAABAAAAAbAAAAAEAAADRdslBVRXKQQoAAABgAAAACQAAAEwAAAAAAAAAAAAAAAAAAAD//////////2AAAABDAG8AbgB0AGEAZABvAHIAYQAAAAcAAAAHAAAABwAAAAQAAAAGAAAABwAAAAcAAAAEAAAABgAAAEsAAABAAAAAMAAAAAUAAAAgAAAAAQAAAAEAAAAQAAAAAAAAAAAAAAAhAQAAgAAAAAAAAAAAAAAAIQEAAIAAAAAlAAAADAAAAAIAAAAnAAAAGAAAAAUAAAAAAAAA////AAAAAAAlAAAADAAAAAUAAABMAAAAZAAAAAkAAABwAAAAFwEAAHwAAAAJAAAAcAAAAA8BAAANAAAAIQDwAAAAAAAAAAAAAACAPwAAAAAAAAAAAACAPwAAAAAAAAAAAAAAAAAAAAAAAAAAAAAAAAAAAAAAAAAAJQAAAAwAAAAAAACAKAAAAAwAAAAFAAAAJQAAAAwAAAAEAAAAGAAAAAwAAAAAAAAAEgAAAAwAAAABAAAAFgAAAAwAAAAAAAAAVAAAAFQBAAAKAAAAcAAAABYBAAB8AAAAAQAAANF2yUFVFcpBCgAAAHAAAAAsAAAATAAAAAQAAAAJAAAAcAAAABgBAAB9AAAApAAAAEYAaQByAG0AYQBkAG8AIABwAG8AcgA6ACAARwBMAE8AUgBJAEEAIABCAEUAQQBUAFIASQBaACAATQBBAEwARABPAE4AQQBEAE8AIABDAEEA0QBFAFQARQAGAAAAAwAAAAQAAAAJAAAABgAAAAcAAAAHAAAAAwAAAAcAAAAHAAAABAAAAAMAAAADAAAACAAAAAUAAAAJAAAABwAAAAMAAAAHAAAAAwAAAAYAAAAGAAAABwAAAAYAAAAHAAAAAwAAAAYAAAADAAAACgAAAAcAAAAFAAAACAAAAAkAAAAIAAAABwAAAAgAAAAJAAAAAwAAAAcAAAAHAAAACAAAAAYAAAAGAAAABgAAABYAAAAMAAAAAAAAACUAAAAMAAAAAgAAAA4AAAAUAAAAAAAAABAAAAAUAAAA</Object>
  <Object Id="idInvalidSigLnImg">AQAAAGwAAAAAAAAAAAAAACABAAB/AAAAAAAAAAAAAABuHAAAoQwAACBFTUYAAAEAOCEAALEAAAAGAAAAAAAAAAAAAAAAAAAAVgUAAAADAABYAQAAwgAAAAAAAAAAAAAAAAAAAMA/BQDQ9QIACgAAABAAAAAAAAAAAAAAAEsAAAAQAAAAAAAAAAUAAAAeAAAAGAAAAAAAAAAAAAAAIQEAAIAAAAAnAAAAGAAAAAEAAAAAAAAAAAAAAAAAAAAlAAAADAAAAAEAAABMAAAAZAAAAAAAAAAAAAAAIAEAAH8AAAAAAAAAAAAAACE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gAQAAfwAAAAAAAAAAAAAAIQEAAIAAAAAhAPAAAAAAAAAAAAAAAIA/AAAAAAAAAAAAAIA/AAAAAAAAAAAAAAAAAAAAAAAAAAAAAAAAAAAAAAAAAAAlAAAADAAAAAAAAIAoAAAADAAAAAEAAAAnAAAAGAAAAAEAAAAAAAAA8PDwAAAAAAAlAAAADAAAAAEAAABMAAAAZAAAAAAAAAAAAAAAIAEAAH8AAAAAAAAAAAAAACEBAACAAAAAIQDwAAAAAAAAAAAAAACAPwAAAAAAAAAAAACAPwAAAAAAAAAAAAAAAAAAAAAAAAAAAAAAAAAAAAAAAAAAJQAAAAwAAAAAAACAKAAAAAwAAAABAAAAJwAAABgAAAABAAAAAAAAAPDw8AAAAAAAJQAAAAwAAAABAAAATAAAAGQAAAAAAAAAAAAAACABAAB/AAAAAAAAAAAAAAAhAQAAgAAAACEA8AAAAAAAAAAAAAAAgD8AAAAAAAAAAAAAgD8AAAAAAAAAAAAAAAAAAAAAAAAAAAAAAAAAAAAAAAAAACUAAAAMAAAAAAAAgCgAAAAMAAAAAQAAACcAAAAYAAAAAQAAAAAAAADw8PAAAAAAACUAAAAMAAAAAQAAAEwAAABkAAAAAAAAAAAAAAAgAQAAfwAAAAAAAAAAAAAAIQEAAIAAAAAhAPAAAAAAAAAAAAAAAIA/AAAAAAAAAAAAAIA/AAAAAAAAAAAAAAAAAAAAAAAAAAAAAAAAAAAAAAAAAAAlAAAADAAAAAAAAIAoAAAADAAAAAEAAAAnAAAAGAAAAAEAAAAAAAAA////AAAAAAAlAAAADAAAAAEAAABMAAAAZAAAAAAAAAAAAAAAIAEAAH8AAAAAAAAAAAAAACEBAACAAAAAIQDwAAAAAAAAAAAAAACAPwAAAAAAAAAAAACAPwAAAAAAAAAAAAAAAAAAAAAAAAAAAAAAAAAAAAAAAAAAJQAAAAwAAAAAAACAKAAAAAwAAAABAAAAJwAAABgAAAABAAAAAAAAAP///wAAAAAAJQAAAAwAAAABAAAATAAAAGQAAAAAAAAAAAAAACABAAB/AAAAAAAAAAAAAAAh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4FIz+38AAADgUjP7fwAAEwAAAAAAAAAAACaR+38AAIUopTL7fwAAMBYmkft/AAATAAAAAAAAAOAWAAAAAAAAQAAAwPt/AAAAACaR+38AAFUrpTL7fwAABAAAAAAAAAAwFiaR+38AAPC5cg2sAAAAEwAAAAAAAABIAAAAAAAAAGQcNTP7fwAAoONSM/t/AADAIDUz+38AAAEAAAAAAAAASEY1M/t/AAAAACaR+38AAAAAAAAAAAAAAAAAAKwAAAAIAAAAAAAAAKBFBTVtAgAAq99VkPt/AADAunINrAAAAFm7cg2sAAAAAAAAAAAAAAAAAAAAZHYACAAAAAAlAAAADAAAAAEAAAAYAAAADAAAAP8AAAASAAAADAAAAAEAAAAeAAAAGAAAACIAAAAEAAAAcgAAABEAAAAlAAAADAAAAAEAAABUAAAAqAAAACMAAAAEAAAAcAAAABAAAAABAAAA0XbJQVUVykEjAAAABAAAAA8AAABMAAAAAAAAAAAAAAAAAAAA//////////9sAAAARgBpAHIAbQBhACAAbgBvACAAdgDhAGwAaQBkAGEAAAAGAAAAAwAAAAQAAAAJAAAABgAAAAMAAAAHAAAABwAAAAMAAAAFAAAABgAAAAMAAAADAAAABwAAAAYAAABLAAAAQAAAADAAAAAFAAAAIAAAAAEAAAABAAAAEAAAAAAAAAAAAAAAIQEAAIAAAAAAAAAAAAAAACEBAACAAAAAUgAAAHABAAACAAAAEAAAAAcAAAAAAAAAAAAAALwCAAAAAAAAAQICIlMAeQBzAHQAZQBtAAAAAAAAAAAAAAAAAAAAAAAAAAAAAAAAAAAAAAAAAAAAAAAAAAAAAAAAAAAAAAAAAAAAAAAAAAAAAC5xDawAAAD4LHENrAAAAIDGx4/7fwAAiD55kPt/AAAAAAAAAAAAAPbcr4/7fwAAAAAAAAAAAADxLHENrAAAAAAAAAAAAAAAAAAAAAAAAADINxRmq0wAAPgscQ2sAAAAUC1xDawAAACw3ZZXbQIAAKBFBTVtAgAAMC9xDQAAAAAAAAAAAAAAAAcAAAAAAAAACHXaQm0CAABsLnENrAAAAKkucQ2sAAAAcc1RkPt/AADvvq3e776t3gAAAAAAAAAAAAAAAAAAAAAA4FIz+38AAKBFBTVtAgAAq99VkPt/AAAQLnENrAAAAKkucQ2sAAAAsN2WV20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Co3Rgy+38AAImMkjH7fwAAAAAAAPt/AACIPnmQ+38AAAAAAAAAAAAAkFsYMvt/AAABAAAAAAAAACDjGDL7fwAAAAAAAAAAAAAAAAAAAAAAAFg3FGarTAAAAS1xDawAAAAQgBpDbQIAAOD///8AAAAAoEUFNW0CAADYLnENAAAAAAAAAAAAAAAABgAAAAAAAAAgAAAAAAAAAPwtcQ2sAAAAOS5xDawAAABxzVGQ+38AAABxoDJtAgAAAAAAAAAAAABgLnENrAAAADyFVzP7fwAAoEUFNW0CAACr31WQ+38AAKAtcQ2sAAAAOS5xDawAAACgwws1bQIAAAAAAABkdgAIAAAAACUAAAAMAAAAAwAAABgAAAAMAAAAAAAAABIAAAAMAAAAAQAAABYAAAAMAAAACAAAAFQAAABUAAAACgAAACcAAAAeAAAASgAAAAEAAADRdslBVRXK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cAAABHAAAAKQAAADMAAAB/AAAAFQAAACEA8AAAAAAAAAAAAAAAgD8AAAAAAAAAAAAAgD8AAAAAAAAAAAAAAAAAAAAAAAAAAAAAAAAAAAAAAAAAACUAAAAMAAAAAAAAgCgAAAAMAAAABAAAAFIAAABwAQAABAAAAPD///8AAAAAAAAAAAAAAACQAQAAAAAAAQAAAABzAGUAZwBvAGUAIAB1AGkAAAAAAAAAAAAAAAAAAAAAAAAAAAAAAAAAAAAAAAAAAAAAAAAAAAAAAAAAAAAAAAAAAAAAAAAAAAAAAAAACAAAAP/////Y8xgy+38AAIg+eZD7fwAAAAAAAAAAAABQjM9XbQIAAFCMz1dtAgAAAAAAAAAAAAAAAAAAAAAAAAAAAAAAAAAAGDcUZqtMAAC2cokx+38AANjzGDL7fwAA8P///wAAAACgRQU1bQIAABgvcQ0AAAAAAAAAAAAAAAAJAAAAAAAAACAAAAAAAAAAPC5xDawAAAB5LnENrAAAAHHNUZD7fwAA2PMYMvt/AADY8xgyAAAAAAgAAAAAAQAAAAAAAAAAAACgRQU1bQIAAKvfVZD7fwAA4C1xDawAAAB5LnENrAAAABD2lldtAgAAAAAAAGR2AAgAAAAAJQAAAAwAAAAEAAAAGAAAAAwAAAAAAAAAEgAAAAwAAAABAAAAHgAAABgAAAApAAAAMwAAAKgAAABIAAAAJQAAAAwAAAAEAAAAVAAAAKwAAAAqAAAAMwAAAKYAAABHAAAAAQAAANF2yUFVFcpBKgAAADMAAAAQAAAATAAAAAAAAAAAAAAAAAAAAP//////////bAAAAEcAbABvAHIAaQBhACAATQBhAGwAZABvAG4AYQBkAG8ACwAAAAQAAAAJAAAABgAAAAQAAAAIAAAABAAAAA4AAAAIAAAABAAAAAkAAAAJAAAACQAAAAgAAAAJAAAACQAAAEsAAABAAAAAMAAAAAUAAAAgAAAAAQAAAAEAAAAQAAAAAAAAAAAAAAAhAQAAgAAAAAAAAAAAAAAAIQEAAIAAAAAlAAAADAAAAAIAAAAnAAAAGAAAAAUAAAAAAAAA////AAAAAAAlAAAADAAAAAUAAABMAAAAZAAAAAAAAABQAAAAIAEAAHwAAAAAAAAAUAAAACE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C0AAAACgAAAFAAAABqAAAAXAAAAAEAAADRdslBVRXKQQoAAABQAAAAEQAAAEwAAAAAAAAAAAAAAAAAAAD//////////3AAAABHAGwAbwByAGkAYQAgACAATQBhAGwAZABvAG4AYQBkAG8AJwAIAAAAAwAAAAcAAAAEAAAAAwAAAAYAAAADAAAAAwAAAAoAAAAGAAAAAwAAAAcAAAAHAAAABwAAAAYAAAAHAAAABwAAAEsAAABAAAAAMAAAAAUAAAAgAAAAAQAAAAEAAAAQAAAAAAAAAAAAAAAhAQAAgAAAAAAAAAAAAAAAIQ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IQAAAAKAAAAYAAAAEAAAABsAAAAAQAAANF2yUFVFcpBCgAAAGAAAAAJAAAATAAAAAAAAAAAAAAAAAAAAP//////////YAAAAEMAbwBuAHQAYQBkAG8AcgBhAP//BwAAAAcAAAAHAAAABAAAAAYAAAAHAAAABwAAAAQAAAAGAAAASwAAAEAAAAAwAAAABQAAACAAAAABAAAAAQAAABAAAAAAAAAAAAAAACEBAACAAAAAAAAAAAAAAAAhAQAAgAAAACUAAAAMAAAAAgAAACcAAAAYAAAABQAAAAAAAAD///8AAAAAACUAAAAMAAAABQAAAEwAAABkAAAACQAAAHAAAAAXAQAAfAAAAAkAAABwAAAADwEAAA0AAAAhAPAAAAAAAAAAAAAAAIA/AAAAAAAAAAAAAIA/AAAAAAAAAAAAAAAAAAAAAAAAAAAAAAAAAAAAAAAAAAAlAAAADAAAAAAAAIAoAAAADAAAAAUAAAAlAAAADAAAAAEAAAAYAAAADAAAAAAAAAASAAAADAAAAAEAAAAWAAAADAAAAAAAAABUAAAAVAEAAAoAAABwAAAAFgEAAHwAAAABAAAA0XbJQVUVykEKAAAAcAAAACwAAABMAAAABAAAAAkAAABwAAAAGAEAAH0AAACkAAAARgBpAHIAbQBhAGQAbwAgAHAAbwByADoAIABHAEwATwBSAEkAQQAgAEIARQBBAFQAUgBJAFoAIABNAEEATABEAE8ATgBBAEQATwAgAEMAQQDRAEUAVABFAAYAAAADAAAABAAAAAkAAAAGAAAABwAAAAcAAAADAAAABwAAAAcAAAAEAAAAAwAAAAMAAAAIAAAABQAAAAkAAAAHAAAAAwAAAAcAAAADAAAABgAAAAYAAAAHAAAABgAAAAcAAAADAAAABgAAAAMAAAAKAAAABwAAAAUAAAAIAAAACQAAAAgAAAAHAAAACAAAAAkAAAADAAAABwAAAAcAAAAIAAAABgAAAAYAAAAGAAAAFgAAAAwAAAAAAAAAJQAAAAwAAAACAAAADgAAABQAAAAAAAAAEAAAABQ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HAAAPKPdgGkFmaKRqZmxDzYNK9j6r4KT3nY8/LS4OGE=</DigestValue>
    </Reference>
    <Reference Type="http://www.w3.org/2000/09/xmldsig#Object" URI="#idOfficeObject">
      <DigestMethod Algorithm="http://www.w3.org/2001/04/xmlenc#sha256"/>
      <DigestValue>dvkqFDQj2TDfTksRbKEGXTh4FAFu+N4MZNEe9Dq+AD8=</DigestValue>
    </Reference>
    <Reference Type="http://uri.etsi.org/01903#SignedProperties" URI="#idSignedProperties">
      <Transforms>
        <Transform Algorithm="http://www.w3.org/TR/2001/REC-xml-c14n-20010315"/>
      </Transforms>
      <DigestMethod Algorithm="http://www.w3.org/2001/04/xmlenc#sha256"/>
      <DigestValue>0SOH7zEF6XkPTgkoLNB+g5TPGjGKuKEAs+w+JTNwvRc=</DigestValue>
    </Reference>
    <Reference Type="http://www.w3.org/2000/09/xmldsig#Object" URI="#idValidSigLnImg">
      <DigestMethod Algorithm="http://www.w3.org/2001/04/xmlenc#sha256"/>
      <DigestValue>V4kmZ1kR+H/yXvjEuEs7SgPG1LM1P0dDQK8l/QGaGTM=</DigestValue>
    </Reference>
    <Reference Type="http://www.w3.org/2000/09/xmldsig#Object" URI="#idInvalidSigLnImg">
      <DigestMethod Algorithm="http://www.w3.org/2001/04/xmlenc#sha256"/>
      <DigestValue>SRlKvrnr8GUXSqqX/e8uftDl/okRqrv49ViIiInzmHQ=</DigestValue>
    </Reference>
  </SignedInfo>
  <SignatureValue>BmxP2vAne57ZG9qGIRkIrFhUw0IW3MxdRaMDBsp84fq9rcnQLBygsWRhEd7boGM7PIMjI1UajM2g
/Ml19zRO9wTrZYMkQda15VMAclUcJCBajT7OMtm0u8lwkl8IQR/Otg81jPPc+rmBOlUXnLcrwnwr
b28C11fMiUM7dCto+N+h8HBYTudWr1IwBB79yfawr4me9mcs8yUDGHqsE/leyEtWkCX/bLp48ycJ
yqDRpR7fYAxeUH9vrmTPrJy+VIN6OV37w/rGyPj38CA2BfE8blkibH/KZ0Q6LBA4LekktGG71vR4
FdesG7YCbDsQzz4yqGet/DD31l2WeswrmRoI/A==</SignatureValue>
  <KeyInfo>
    <X509Data>
      <X509Certificate>MIIIEDCCBfigAwIBAgITXAAAkDXNnPBsAV8A7gAAAACQNTANBgkqhkiG9w0BAQsFADBXMRcwFQYDVQQFEw5SVUMgODAwODA2MTAtNzEVMBMGA1UEChMMQ09ERTEwMCBTLkEuMQswCQYDVQQGEwJQWTEYMBYGA1UEAxMPQ0EtQ09ERTEwMCBTLkEuMB4XDTIxMDkyNDIyNDY0NVoXDTIzMDkyNDIyNDY0NVowga0xKTAnBgNVBAMTIENFU0FSIE1BTlVFTCBBU1RJR0FSUkFHQSBMQU1CQVJFMRcwFQYDVQQKEw5QRVJTT05BIEZJU0lDQTELMAkGA1UEBhMCUFkxFTATBgNVBCoTDENFU0FSIE1BTlVFTDEcMBoGA1UEBBMTQVNUSUdBUlJBR0EgTEFNQkFSRTESMBAGA1UEBRMJQ0kzODA3MTE3MREwDwYDVQQLEwhGSVJNQSBGMjCCASIwDQYJKoZIhvcNAQEBBQADggEPADCCAQoCggEBAN8o8uHSwJzPKXGOzKx4IM/tHp9OWiT41/GuBwGan6SIkasc/L92chp+eO+U8Peb4Gl3IQvtmL0b0NCMVXIRrNVEccPC6wvwXiPKN/NKmOay1DT3lemIJ2h+Nli/jdK0bX9Pl45WwTcnmOGfoI6HY4C2PG6dnTGaqPQQ3g7rFl7u/f9WNT5azPs0jt/mFROrMtBxxJPR4YYGIe9OCRD74E/PzN3gTiugzabDXBz0BDyFmFXiYP/VVig557Y1TPzxPY2lBVLnJ0o2s2+3L9Ieh0E54TCRQQAWepxkJbg/W9H7Xpp+fTLo4x+1dAvdg6hifvS4WDEpz0VRoaSK/FTXOqMCAwEAAaOCA3wwggN4MA4GA1UdDwEB/wQEAwIF4DAMBgNVHRMBAf8EAjAAMCAGA1UdJQEB/wQWMBQGCCsGAQUFBwMCBggrBgEFBQcDBDAdBgNVHQ4EFgQUJJoI9VMK2tip5eaee9vPUuH6+pE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HQYDVR0RBBYwFIESQVNUSTE5ODdAR01BSUwuQ09NMA0GCSqGSIb3DQEBCwUAA4ICAQAjze6yXpIvZkrEwUFGYUMtuaL1do1GssN/gfFdMrL9LrSUj4EbJqnbkOB05HAp1qL38GK2uIgHjOfFQ2NNV6lFX0+y4Cc31siJNNAYiOlunCug6XtPiauS7qcYCVGhpKeU3iRkNPyqNj6maP64fTlhHLLuVRK+2t1lNL5i1zmj0LClXIXyo3aivKtsuDwf+I8AKY5JD8vsadz1n79Pspopn4QNoBpk/l/zoikzJGdUFfD78RHzmraWb26GMmtWEzjAzfOJLOM+KMlgSq43HbQYbF4npekDWqb0i0VbFFwmNWpRik5F6fAq9sHSdllsrwE/oX1VXNJH3/XVGKFpikH1Ig07lf9a/zbGPq5EFG101Mx73ynZp/t7ufXOEuXmcaM9A5tJQomBDT1pCK+6EmWp4BJ1wRXyMZEAqtfnZhr6DRx+qymnfMUrG9mvsAU7mIbP+ZMk1fIfJrzIBhfv0wlMyg1i7Y6O532HyhOViY7+Gq/uYC2ZLh8lQSlIUNMPCKqs25vi47DRVIns/E498bIzEJ7pPbj68iWCA+rQLJ8dzMRTEiUN+Q55VEfbkJItvk8VXfD5yZgDUdRXbmqzclVgOpEPr5PoUePJGGVbaXdmMDdzay9PLgkpMMwmboUFcogS0rbNo/OHZCx48qxXbUe75JtutWrqD+ozJFqv3Oewa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5"/>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77"/>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67"/>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62"/>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83"/>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26"/>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6"/>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Transform>
          <Transform Algorithm="http://www.w3.org/TR/2001/REC-xml-c14n-20010315"/>
        </Transforms>
        <DigestMethod Algorithm="http://www.w3.org/2001/04/xmlenc#sha256"/>
        <DigestValue>sT7w+cMbOOi5YnGhRmg97rTD3CELVSS2UVYP0g3RFo8=</DigestValue>
      </Reference>
      <Reference URI="/xl/calcChain.xml?ContentType=application/vnd.openxmlformats-officedocument.spreadsheetml.calcChain+xml">
        <DigestMethod Algorithm="http://www.w3.org/2001/04/xmlenc#sha256"/>
        <DigestValue>kzOIFuOV/EhGEiQ223RQoIH0OyTO5o1gBtroTtYr8HQ=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01svRRJA2axzdS+fy/IlEYiTVnIey6+t1/s6t+FVZ0k=</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J2BAgzEtgHZvJLT6Z8wBZSKIOSgDyh8bTQWrBE/grlI=</DigestValue>
      </Reference>
      <Reference URI="/xl/drawings/drawing1.xml?ContentType=application/vnd.openxmlformats-officedocument.drawing+xml">
        <DigestMethod Algorithm="http://www.w3.org/2001/04/xmlenc#sha256"/>
        <DigestValue>NZrb+UqWncG29rYTov5lTSrRlefSP71SbPSYLgWbQkM=</DigestValue>
      </Reference>
      <Reference URI="/xl/drawings/drawing10.xml?ContentType=application/vnd.openxmlformats-officedocument.drawing+xml">
        <DigestMethod Algorithm="http://www.w3.org/2001/04/xmlenc#sha256"/>
        <DigestValue>mASQtYZSm5Sl/iXxOKvv0LV4DRitCZPG1Ko6p/xsVmg=</DigestValue>
      </Reference>
      <Reference URI="/xl/drawings/drawing2.xml?ContentType=application/vnd.openxmlformats-officedocument.drawing+xml">
        <DigestMethod Algorithm="http://www.w3.org/2001/04/xmlenc#sha256"/>
        <DigestValue>lM98dCYNdf3L61Clt64BTAVRQFHq3DZ6VlFQmfeSCM4=</DigestValue>
      </Reference>
      <Reference URI="/xl/drawings/drawing3.xml?ContentType=application/vnd.openxmlformats-officedocument.drawing+xml">
        <DigestMethod Algorithm="http://www.w3.org/2001/04/xmlenc#sha256"/>
        <DigestValue>3ht1yPzWXz1ngCXProR1GM/8PJYHNVU3lTdmFvvfqXE=</DigestValue>
      </Reference>
      <Reference URI="/xl/drawings/drawing4.xml?ContentType=application/vnd.openxmlformats-officedocument.drawing+xml">
        <DigestMethod Algorithm="http://www.w3.org/2001/04/xmlenc#sha256"/>
        <DigestValue>ktgbi/KO0TWkh0KwDzNm1WcOdvMt6QR6smOPpXVCm+I=</DigestValue>
      </Reference>
      <Reference URI="/xl/drawings/drawing5.xml?ContentType=application/vnd.openxmlformats-officedocument.drawing+xml">
        <DigestMethod Algorithm="http://www.w3.org/2001/04/xmlenc#sha256"/>
        <DigestValue>5c+jhHik48oMFi5NvlRNkFsvNcItJYJGuKckrJ4oIRk=</DigestValue>
      </Reference>
      <Reference URI="/xl/drawings/drawing6.xml?ContentType=application/vnd.openxmlformats-officedocument.drawing+xml">
        <DigestMethod Algorithm="http://www.w3.org/2001/04/xmlenc#sha256"/>
        <DigestValue>bqatScXIzsq/H2XVzYMSJ4MtgJkqsb5pgyJoazwSJCo=</DigestValue>
      </Reference>
      <Reference URI="/xl/drawings/drawing7.xml?ContentType=application/vnd.openxmlformats-officedocument.drawing+xml">
        <DigestMethod Algorithm="http://www.w3.org/2001/04/xmlenc#sha256"/>
        <DigestValue>v/Rg2gT/PgaUas4inmTJABzmEBnvRfh9WccWcbVSqGs=</DigestValue>
      </Reference>
      <Reference URI="/xl/drawings/drawing8.xml?ContentType=application/vnd.openxmlformats-officedocument.drawing+xml">
        <DigestMethod Algorithm="http://www.w3.org/2001/04/xmlenc#sha256"/>
        <DigestValue>KIDf+oM6DKXc61cN8nZg/LJkGFg6v/XsRTsso9U6CCY=</DigestValue>
      </Reference>
      <Reference URI="/xl/drawings/drawing9.xml?ContentType=application/vnd.openxmlformats-officedocument.drawing+xml">
        <DigestMethod Algorithm="http://www.w3.org/2001/04/xmlenc#sha256"/>
        <DigestValue>lyD+V9XKvD8HpXcjUg7XMgmkjEeUzra7sQt8EXtNVhE=</DigestValue>
      </Reference>
      <Reference URI="/xl/drawings/vmlDrawing1.vml?ContentType=application/vnd.openxmlformats-officedocument.vmlDrawing">
        <DigestMethod Algorithm="http://www.w3.org/2001/04/xmlenc#sha256"/>
        <DigestValue>O5Ow2GKjPzX1TrbFU7JLh7K8T60DgBS8ed5sKEJzSCQ=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q7z3relYQGEMMMj8Mh/vbQBd2X8Y5oUr7Nh/rC2mOVo=</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insWGuY+/Wjht72tlYo+9Iq77HTsYjJws+83IYRpgv0=</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jcX3HAYRMTj4mwY2Zc8cpHrDLYB0uthUGUg+db/d4Gk=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PPcUx69Nrx/AkbfuWo4wih19zw8vexaKW3HwIDKoJ2U=</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YO3aOPGkhZBmmCG1YCChKKcLUaZx8l0vRwaCUQIcEl4=</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GXS8vYWBZtY0K5m259OuTFef7K35qf/XXI8Lj3mdOEU=</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/xF0AbbxoeZ0C8ijPrVs7cO21kwX/KmLJDPPRjLGK8k=</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JmyF7axse8IBYvgtDdY26j8YyZwnH0YHTyaXeDjU9BM=</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fhxSCp27tejAf+wPT/97RH2EU9D46Ex4izz+zFCqi80=</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MCyX/utDRb2II9QFra3loj5CpC5Y24l9/vNgVakTjMk=</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2AR1yfWpSpWwcqEyaDYhyzeAifa1uHox2Ty9+Iyuc78=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0C3aG5u8ULweZtWg9yD1JtrvdwQQD+MORNd1QuhM/fE=</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CaKuVKSQD30Jj80DFzXFqNDmNhGBxU9dja4MnBUoVho=</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/wKve30mpVWRdjCNlxka4IslA/YNkd3kBVv+1iqFlcA=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vA7V9iz4rW7Bw1U4hezGkd/r+xqtgm8RQ/JD/DYieOM=</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Nb62ATm2croF3NVSo3fDdX8TMSIjxjPnR8l2iORec/0=</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ymQN2eIch0GrDfXM3jLLBv9K0AoAvoXZiq/b8R9TIvI=</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CHpSflsrxrSVBDa9FcnYI/ovKWRIGw38Fwl2btoV3gA=</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T1BaQQeAkW/YbHad1IpSoYROomTRvvDq4RIgYPQL4mI=</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DCkv6c6Im6LceDpIkneohlkRZAh42XdupLMYEeogan0=</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6PLbIWF4tfQMUilJE8tVjOLoJFo1xPwKRvUZTSYspc4=</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4oEb07vBhW8gsZeHWqu7+OxjxCfjXLNeoN8uF9j6324=</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cV0CsMz9IIS6feJQSRLRbxTlDWMtS/oRYs1KrbR5cPI=</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bbp+n8JjPgmPzFXerCufDWsw1/sXMtdhRAymjydy/pE=</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tC4DDZt3reN1nx7V1zurPvEFnRzc26CNWTNT25uLE1E=</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v4JBvbi2xs1jC89V+CKMC+JE3McS2gccTUzcoYE9OTI=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4PnDXzcFVV0q8mMep54jxI3oB1EBrT0zefHwOEeoYC0=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Hv6wMH/J+RgPfm630Y2LBCmrqxsjeCrDpV2+btZvshU=</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eKmY7yUs4ALSejVgL1QVizMU4+5e5UkIECVo8HzPrmY=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NKCShVVGYZX4neDtERXqfrOQQbBs8mwil2/kinSFeiQ=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ik5aJFQsO9EOKVak1pvz2+nygZA3itOXkQsbxzpWpQE=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wAt2SIN9wERRRePOLwSgVV4BgsIAN3mVDEiM7MQ8oHY=</DigestValue>
      </Reference>
      <Reference URI="/xl/externalLinks/externalLink1.xml?ContentType=application/vnd.openxmlformats-officedocument.spreadsheetml.externalLink+xml">
        <DigestMethod Algorithm="http://www.w3.org/2001/04/xmlenc#sha256"/>
        <DigestValue>nlvdOKqh/pKpi8jd9MN0YDo3APO5D4v49sFXUraPTDs=</DigestValue>
      </Reference>
      <Reference URI="/xl/externalLinks/externalLink10.xml?ContentType=application/vnd.openxmlformats-officedocument.spreadsheetml.externalLink+xml">
        <DigestMethod Algorithm="http://www.w3.org/2001/04/xmlenc#sha256"/>
        <DigestValue>dYYHskzjuHaU9awFkAlZIsgaKGfXuxeDPyE7mSCeR+I=</DigestValue>
      </Reference>
      <Reference URI="/xl/externalLinks/externalLink11.xml?ContentType=application/vnd.openxmlformats-officedocument.spreadsheetml.externalLink+xml">
        <DigestMethod Algorithm="http://www.w3.org/2001/04/xmlenc#sha256"/>
        <DigestValue>s1Rj7aRHyG7Zenxsaz5mmzLlWoCcRi6mXdH3fXNrKP0=</DigestValue>
      </Reference>
      <Reference URI="/xl/externalLinks/externalLink12.xml?ContentType=application/vnd.openxmlformats-officedocument.spreadsheetml.externalLink+xml">
        <DigestMethod Algorithm="http://www.w3.org/2001/04/xmlenc#sha256"/>
        <DigestValue>dkM0UiQ1V9qkqUsIsMQWL3SiEY3YZDMa5HiZ/MhtVEE=</DigestValue>
      </Reference>
      <Reference URI="/xl/externalLinks/externalLink13.xml?ContentType=application/vnd.openxmlformats-officedocument.spreadsheetml.externalLink+xml">
        <DigestMethod Algorithm="http://www.w3.org/2001/04/xmlenc#sha256"/>
        <DigestValue>K6+nGinWNfBx1z+AJpuhUXm30enMZj4hv8fn/ffDUW0=</DigestValue>
      </Reference>
      <Reference URI="/xl/externalLinks/externalLink14.xml?ContentType=application/vnd.openxmlformats-officedocument.spreadsheetml.externalLink+xml">
        <DigestMethod Algorithm="http://www.w3.org/2001/04/xmlenc#sha256"/>
        <DigestValue>WGQe94x2Af86ci5lK0ORjBqch60kJHe4GIDm7IYNzn8=</DigestValue>
      </Reference>
      <Reference URI="/xl/externalLinks/externalLink15.xml?ContentType=application/vnd.openxmlformats-officedocument.spreadsheetml.externalLink+xml">
        <DigestMethod Algorithm="http://www.w3.org/2001/04/xmlenc#sha256"/>
        <DigestValue>QAvUIIetfOal8PbmlYac81JNR/PrANwvSxo+B9EkQpQ=</DigestValue>
      </Reference>
      <Reference URI="/xl/externalLinks/externalLink16.xml?ContentType=application/vnd.openxmlformats-officedocument.spreadsheetml.externalLink+xml">
        <DigestMethod Algorithm="http://www.w3.org/2001/04/xmlenc#sha256"/>
        <DigestValue>C7ac1LHZblVPgcnXYGk0OouguccDM7yka5ASs9BVZhU=</DigestValue>
      </Reference>
      <Reference URI="/xl/externalLinks/externalLink17.xml?ContentType=application/vnd.openxmlformats-officedocument.spreadsheetml.externalLink+xml">
        <DigestMethod Algorithm="http://www.w3.org/2001/04/xmlenc#sha256"/>
        <DigestValue>dYYHskzjuHaU9awFkAlZIsgaKGfXuxeDPyE7mSCeR+I=</DigestValue>
      </Reference>
      <Reference URI="/xl/externalLinks/externalLink18.xml?ContentType=application/vnd.openxmlformats-officedocument.spreadsheetml.externalLink+xml">
        <DigestMethod Algorithm="http://www.w3.org/2001/04/xmlenc#sha256"/>
        <DigestValue>+yJnYG66EGcQF1IThsS+SRFuLvKJJO3ZYqOdrZyu9WU=</DigestValue>
      </Reference>
      <Reference URI="/xl/externalLinks/externalLink19.xml?ContentType=application/vnd.openxmlformats-officedocument.spreadsheetml.externalLink+xml">
        <DigestMethod Algorithm="http://www.w3.org/2001/04/xmlenc#sha256"/>
        <DigestValue>kAMveS93fXhy8NF2SflrEaO1s2DmdAZJEceRNv0sAmI=</DigestValue>
      </Reference>
      <Reference URI="/xl/externalLinks/externalLink2.xml?ContentType=application/vnd.openxmlformats-officedocument.spreadsheetml.externalLink+xml">
        <DigestMethod Algorithm="http://www.w3.org/2001/04/xmlenc#sha256"/>
        <DigestValue>2mC97otHqOV3/FXgtmjhk0QX1jeZcIyNDSkqXL8hZUQ=</DigestValue>
      </Reference>
      <Reference URI="/xl/externalLinks/externalLink20.xml?ContentType=application/vnd.openxmlformats-officedocument.spreadsheetml.externalLink+xml">
        <DigestMethod Algorithm="http://www.w3.org/2001/04/xmlenc#sha256"/>
        <DigestValue>bPtk22k9jfcUCaNj0Au2eWQNef6SQw4T6DcHCBR0M8c=</DigestValue>
      </Reference>
      <Reference URI="/xl/externalLinks/externalLink21.xml?ContentType=application/vnd.openxmlformats-officedocument.spreadsheetml.externalLink+xml">
        <DigestMethod Algorithm="http://www.w3.org/2001/04/xmlenc#sha256"/>
        <DigestValue>Tybr/JDgVZPzHqQmXjp9o6Ay0k5xDDucqyotmDQzBx4=</DigestValue>
      </Reference>
      <Reference URI="/xl/externalLinks/externalLink22.xml?ContentType=application/vnd.openxmlformats-officedocument.spreadsheetml.externalLink+xml">
        <DigestMethod Algorithm="http://www.w3.org/2001/04/xmlenc#sha256"/>
        <DigestValue>GYZAW/Umeas+c1JuU9ufzvQZyWHQQNHf5pHr33VSJgY=</DigestValue>
      </Reference>
      <Reference URI="/xl/externalLinks/externalLink23.xml?ContentType=application/vnd.openxmlformats-officedocument.spreadsheetml.externalLink+xml">
        <DigestMethod Algorithm="http://www.w3.org/2001/04/xmlenc#sha256"/>
        <DigestValue>rrbbyVe/wzYoQM94swhRFA3jpQ+NKwxQhJDKEqqg65c=</DigestValue>
      </Reference>
      <Reference URI="/xl/externalLinks/externalLink24.xml?ContentType=application/vnd.openxmlformats-officedocument.spreadsheetml.externalLink+xml">
        <DigestMethod Algorithm="http://www.w3.org/2001/04/xmlenc#sha256"/>
        <DigestValue>Vn39ISc4xXQHypE39xSW6eTXpBgVhmbPrWv/MxMEcRQ=</DigestValue>
      </Reference>
      <Reference URI="/xl/externalLinks/externalLink25.xml?ContentType=application/vnd.openxmlformats-officedocument.spreadsheetml.externalLink+xml">
        <DigestMethod Algorithm="http://www.w3.org/2001/04/xmlenc#sha256"/>
        <DigestValue>gRR8AGnWnQX0atThjSXiNbjNWk+S4l1e65GG9heb2Us=</DigestValue>
      </Reference>
      <Reference URI="/xl/externalLinks/externalLink26.xml?ContentType=application/vnd.openxmlformats-officedocument.spreadsheetml.externalLink+xml">
        <DigestMethod Algorithm="http://www.w3.org/2001/04/xmlenc#sha256"/>
        <DigestValue>SLx+2Kc5HWlrDlHsk8nFZZG79yqdhmgx53sgd+qEZUg=</DigestValue>
      </Reference>
      <Reference URI="/xl/externalLinks/externalLink27.xml?ContentType=application/vnd.openxmlformats-officedocument.spreadsheetml.externalLink+xml">
        <DigestMethod Algorithm="http://www.w3.org/2001/04/xmlenc#sha256"/>
        <DigestValue>PJXDF1zGOgBjG753sM7oLDB34e2y4q7q1TCpDOR6qBg=</DigestValue>
      </Reference>
      <Reference URI="/xl/externalLinks/externalLink28.xml?ContentType=application/vnd.openxmlformats-officedocument.spreadsheetml.externalLink+xml">
        <DigestMethod Algorithm="http://www.w3.org/2001/04/xmlenc#sha256"/>
        <DigestValue>yl+EUFr22QtOiCGMOuF+ahanyS35q6NypkdJAYT/DT0=</DigestValue>
      </Reference>
      <Reference URI="/xl/externalLinks/externalLink29.xml?ContentType=application/vnd.openxmlformats-officedocument.spreadsheetml.externalLink+xml">
        <DigestMethod Algorithm="http://www.w3.org/2001/04/xmlenc#sha256"/>
        <DigestValue>qME5TvraRr8vk8yfkATlbmTz+k15Cfvo0ns9AhPEkeU=</DigestValue>
      </Reference>
      <Reference URI="/xl/externalLinks/externalLink3.xml?ContentType=application/vnd.openxmlformats-officedocument.spreadsheetml.externalLink+xml">
        <DigestMethod Algorithm="http://www.w3.org/2001/04/xmlenc#sha256"/>
        <DigestValue>PZE9721uSwTfh304GqfvMd/t4Vy53rn+MmubxUT2Pgc=</DigestValue>
      </Reference>
      <Reference URI="/xl/externalLinks/externalLink30.xml?ContentType=application/vnd.openxmlformats-officedocument.spreadsheetml.externalLink+xml">
        <DigestMethod Algorithm="http://www.w3.org/2001/04/xmlenc#sha256"/>
        <DigestValue>z5vrXrll3IwN+r2/SSW5yuLIeETEMso3k8RRJ3opBeA=</DigestValue>
      </Reference>
      <Reference URI="/xl/externalLinks/externalLink31.xml?ContentType=application/vnd.openxmlformats-officedocument.spreadsheetml.externalLink+xml">
        <DigestMethod Algorithm="http://www.w3.org/2001/04/xmlenc#sha256"/>
        <DigestValue>z5vrXrll3IwN+r2/SSW5yuLIeETEMso3k8RRJ3opBeA=</DigestValue>
      </Reference>
      <Reference URI="/xl/externalLinks/externalLink32.xml?ContentType=application/vnd.openxmlformats-officedocument.spreadsheetml.externalLink+xml">
        <DigestMethod Algorithm="http://www.w3.org/2001/04/xmlenc#sha256"/>
        <DigestValue>nFnC9A58xpFqx0OSbjYQY1fbv1QOsBIKTizPe2vKFys=</DigestValue>
      </Reference>
      <Reference URI="/xl/externalLinks/externalLink33.xml?ContentType=application/vnd.openxmlformats-officedocument.spreadsheetml.externalLink+xml">
        <DigestMethod Algorithm="http://www.w3.org/2001/04/xmlenc#sha256"/>
        <DigestValue>KM648M1Lsj6i6BfM4R+5oo6T+7UhxcFK/8jref+QH9w=</DigestValue>
      </Reference>
      <Reference URI="/xl/externalLinks/externalLink34.xml?ContentType=application/vnd.openxmlformats-officedocument.spreadsheetml.externalLink+xml">
        <DigestMethod Algorithm="http://www.w3.org/2001/04/xmlenc#sha256"/>
        <DigestValue>TEkxWcvgSToUCZdPn1DefnWgqyWZMfk8cjzXLRIHRG0=</DigestValue>
      </Reference>
      <Reference URI="/xl/externalLinks/externalLink35.xml?ContentType=application/vnd.openxmlformats-officedocument.spreadsheetml.externalLink+xml">
        <DigestMethod Algorithm="http://www.w3.org/2001/04/xmlenc#sha256"/>
        <DigestValue>45xJ1/mgBa/yfxYp3wfqp9PfqfiqgqZlA2nITBNHqVQ=</DigestValue>
      </Reference>
      <Reference URI="/xl/externalLinks/externalLink4.xml?ContentType=application/vnd.openxmlformats-officedocument.spreadsheetml.externalLink+xml">
        <DigestMethod Algorithm="http://www.w3.org/2001/04/xmlenc#sha256"/>
        <DigestValue>bPtk22k9jfcUCaNj0Au2eWQNef6SQw4T6DcHCBR0M8c=</DigestValue>
      </Reference>
      <Reference URI="/xl/externalLinks/externalLink5.xml?ContentType=application/vnd.openxmlformats-officedocument.spreadsheetml.externalLink+xml">
        <DigestMethod Algorithm="http://www.w3.org/2001/04/xmlenc#sha256"/>
        <DigestValue>WGQe94x2Af86ci5lK0ORjBqch60kJHe4GIDm7IYNzn8=</DigestValue>
      </Reference>
      <Reference URI="/xl/externalLinks/externalLink6.xml?ContentType=application/vnd.openxmlformats-officedocument.spreadsheetml.externalLink+xml">
        <DigestMethod Algorithm="http://www.w3.org/2001/04/xmlenc#sha256"/>
        <DigestValue>SLx+2Kc5HWlrDlHsk8nFZZG79yqdhmgx53sgd+qEZUg=</DigestValue>
      </Reference>
      <Reference URI="/xl/externalLinks/externalLink7.xml?ContentType=application/vnd.openxmlformats-officedocument.spreadsheetml.externalLink+xml">
        <DigestMethod Algorithm="http://www.w3.org/2001/04/xmlenc#sha256"/>
        <DigestValue>PeYudtAJIMfKjdkUro7LtRLN5FPFTI9RAtq79gkcupI=</DigestValue>
      </Reference>
      <Reference URI="/xl/externalLinks/externalLink8.xml?ContentType=application/vnd.openxmlformats-officedocument.spreadsheetml.externalLink+xml">
        <DigestMethod Algorithm="http://www.w3.org/2001/04/xmlenc#sha256"/>
        <DigestValue>Jz7MnnnNEgSf66FBjKYQjjErnz42kxocUJKA0oCC4ew=</DigestValue>
      </Reference>
      <Reference URI="/xl/externalLinks/externalLink9.xml?ContentType=application/vnd.openxmlformats-officedocument.spreadsheetml.externalLink+xml">
        <DigestMethod Algorithm="http://www.w3.org/2001/04/xmlenc#sha256"/>
        <DigestValue>WGQe94x2Af86ci5lK0ORjBqch60kJHe4GIDm7IYNzn8=</DigestValue>
      </Reference>
      <Reference URI="/xl/media/image1.png?ContentType=image/png">
        <DigestMethod Algorithm="http://www.w3.org/2001/04/xmlenc#sha256"/>
        <DigestValue>RJZkomf18YALunTB7k5cnr+rzZEe72Am0ekk+OYIV2g=</DigestValue>
      </Reference>
      <Reference URI="/xl/media/image2.png?ContentType=image/png">
        <DigestMethod Algorithm="http://www.w3.org/2001/04/xmlenc#sha256"/>
        <DigestValue>o+QaEjiH3XlPUbcXbGDKPP5mFNeZvv9PdZ8i+qvyydE=</DigestValue>
      </Reference>
      <Reference URI="/xl/media/image3.emf?ContentType=image/x-emf">
        <DigestMethod Algorithm="http://www.w3.org/2001/04/xmlenc#sha256"/>
        <DigestValue>CbSs83jfz1qbnTqyHoMBz5lFTFluo2ysZrXri9onMmk=</DigestValue>
      </Reference>
      <Reference URI="/xl/media/image4.emf?ContentType=image/x-emf">
        <DigestMethod Algorithm="http://www.w3.org/2001/04/xmlenc#sha256"/>
        <DigestValue>3H7zqiPRkecgKmckVd5NzXdwmaSZkvVJdoqKUSM6KeQ=</DigestValue>
      </Reference>
      <Reference URI="/xl/media/image5.emf?ContentType=image/x-emf">
        <DigestMethod Algorithm="http://www.w3.org/2001/04/xmlenc#sha256"/>
        <DigestValue>qInbPsAQmdcgn0Gj316LlIh0zmYlzfuj2jdkKZ3gt9k=</DigestValue>
      </Reference>
      <Reference URI="/xl/printerSettings/printerSettings1.bin?ContentType=application/vnd.openxmlformats-officedocument.spreadsheetml.printerSettings">
        <DigestMethod Algorithm="http://www.w3.org/2001/04/xmlenc#sha256"/>
        <DigestValue>QosPz9YvlbezJ4ue2gbDXfB24Y6zwN4T2Fb42wvR6VY=</DigestValue>
      </Reference>
      <Reference URI="/xl/printerSettings/printerSettings10.bin?ContentType=application/vnd.openxmlformats-officedocument.spreadsheetml.printerSettings">
        <DigestMethod Algorithm="http://www.w3.org/2001/04/xmlenc#sha256"/>
        <DigestValue>8m2xg97Qo3rAEDRkIjvm9QOmXQfSZaj2oa1gsHGui7o=</DigestValue>
      </Reference>
      <Reference URI="/xl/printerSettings/printerSettings11.bin?ContentType=application/vnd.openxmlformats-officedocument.spreadsheetml.printerSettings">
        <DigestMethod Algorithm="http://www.w3.org/2001/04/xmlenc#sha256"/>
        <DigestValue>8m2xg97Qo3rAEDRkIjvm9QOmXQfSZaj2oa1gsHGui7o=</DigestValue>
      </Reference>
      <Reference URI="/xl/printerSettings/printerSettings12.bin?ContentType=application/vnd.openxmlformats-officedocument.spreadsheetml.printerSettings">
        <DigestMethod Algorithm="http://www.w3.org/2001/04/xmlenc#sha256"/>
        <DigestValue>CX7Jq65ezvDUuxb+2EebWvwTeQfettLqDjdFcaO3Iuw=</DigestValue>
      </Reference>
      <Reference URI="/xl/printerSettings/printerSettings13.bin?ContentType=application/vnd.openxmlformats-officedocument.spreadsheetml.printerSettings">
        <DigestMethod Algorithm="http://www.w3.org/2001/04/xmlenc#sha256"/>
        <DigestValue>QosPz9YvlbezJ4ue2gbDXfB24Y6zwN4T2Fb42wvR6VY=</DigestValue>
      </Reference>
      <Reference URI="/xl/printerSettings/printerSettings14.bin?ContentType=application/vnd.openxmlformats-officedocument.spreadsheetml.printerSettings">
        <DigestMethod Algorithm="http://www.w3.org/2001/04/xmlenc#sha256"/>
        <DigestValue>Ey/aOVxMO6yiil1XyJzAFsz+uthy/lkVQIDl2pMT5d8=</DigestValue>
      </Reference>
      <Reference URI="/xl/printerSettings/printerSettings15.bin?ContentType=application/vnd.openxmlformats-officedocument.spreadsheetml.printerSettings">
        <DigestMethod Algorithm="http://www.w3.org/2001/04/xmlenc#sha256"/>
        <DigestValue>Ey/aOVxMO6yiil1XyJzAFsz+uthy/lkVQIDl2pMT5d8=</DigestValue>
      </Reference>
      <Reference URI="/xl/printerSettings/printerSettings16.bin?ContentType=application/vnd.openxmlformats-officedocument.spreadsheetml.printerSettings">
        <DigestMethod Algorithm="http://www.w3.org/2001/04/xmlenc#sha256"/>
        <DigestValue>Ey/aOVxMO6yiil1XyJzAFsz+uthy/lkVQIDl2pMT5d8=</DigestValue>
      </Reference>
      <Reference URI="/xl/printerSettings/printerSettings17.bin?ContentType=application/vnd.openxmlformats-officedocument.spreadsheetml.printerSettings">
        <DigestMethod Algorithm="http://www.w3.org/2001/04/xmlenc#sha256"/>
        <DigestValue>Ey/aOVxMO6yiil1XyJzAFsz+uthy/lkVQIDl2pMT5d8=</DigestValue>
      </Reference>
      <Reference URI="/xl/printerSettings/printerSettings18.bin?ContentType=application/vnd.openxmlformats-officedocument.spreadsheetml.printerSettings">
        <DigestMethod Algorithm="http://www.w3.org/2001/04/xmlenc#sha256"/>
        <DigestValue>8m2xg97Qo3rAEDRkIjvm9QOmXQfSZaj2oa1gsHGui7o=</DigestValue>
      </Reference>
      <Reference URI="/xl/printerSettings/printerSettings19.bin?ContentType=application/vnd.openxmlformats-officedocument.spreadsheetml.printerSettings">
        <DigestMethod Algorithm="http://www.w3.org/2001/04/xmlenc#sha256"/>
        <DigestValue>8m2xg97Qo3rAEDRkIjvm9QOmXQfSZaj2oa1gsHGui7o=</DigestValue>
      </Reference>
      <Reference URI="/xl/printerSettings/printerSettings2.bin?ContentType=application/vnd.openxmlformats-officedocument.spreadsheetml.printerSettings">
        <DigestMethod Algorithm="http://www.w3.org/2001/04/xmlenc#sha256"/>
        <DigestValue>gvZaYu19Edg2MUQQyKHNc+VXUjH+0TNx3m1ectRhwlg=</DigestValue>
      </Reference>
      <Reference URI="/xl/printerSettings/printerSettings20.bin?ContentType=application/vnd.openxmlformats-officedocument.spreadsheetml.printerSettings">
        <DigestMethod Algorithm="http://www.w3.org/2001/04/xmlenc#sha256"/>
        <DigestValue>Ey/aOVxMO6yiil1XyJzAFsz+uthy/lkVQIDl2pMT5d8=</DigestValue>
      </Reference>
      <Reference URI="/xl/printerSettings/printerSettings21.bin?ContentType=application/vnd.openxmlformats-officedocument.spreadsheetml.printerSettings">
        <DigestMethod Algorithm="http://www.w3.org/2001/04/xmlenc#sha256"/>
        <DigestValue>Ey/aOVxMO6yiil1XyJzAFsz+uthy/lkVQIDl2pMT5d8=</DigestValue>
      </Reference>
      <Reference URI="/xl/printerSettings/printerSettings22.bin?ContentType=application/vnd.openxmlformats-officedocument.spreadsheetml.printerSettings">
        <DigestMethod Algorithm="http://www.w3.org/2001/04/xmlenc#sha256"/>
        <DigestValue>QosPz9YvlbezJ4ue2gbDXfB24Y6zwN4T2Fb42wvR6VY=</DigestValue>
      </Reference>
      <Reference URI="/xl/printerSettings/printerSettings23.bin?ContentType=application/vnd.openxmlformats-officedocument.spreadsheetml.printerSettings">
        <DigestMethod Algorithm="http://www.w3.org/2001/04/xmlenc#sha256"/>
        <DigestValue>Ey/aOVxMO6yiil1XyJzAFsz+uthy/lkVQIDl2pMT5d8=</DigestValue>
      </Reference>
      <Reference URI="/xl/printerSettings/printerSettings24.bin?ContentType=application/vnd.openxmlformats-officedocument.spreadsheetml.printerSettings">
        <DigestMethod Algorithm="http://www.w3.org/2001/04/xmlenc#sha256"/>
        <DigestValue>CX7Jq65ezvDUuxb+2EebWvwTeQfettLqDjdFcaO3Iuw=</DigestValue>
      </Reference>
      <Reference URI="/xl/printerSettings/printerSettings25.bin?ContentType=application/vnd.openxmlformats-officedocument.spreadsheetml.printerSettings">
        <DigestMethod Algorithm="http://www.w3.org/2001/04/xmlenc#sha256"/>
        <DigestValue>Ey/aOVxMO6yiil1XyJzAFsz+uthy/lkVQIDl2pMT5d8=</DigestValue>
      </Reference>
      <Reference URI="/xl/printerSettings/printerSettings26.bin?ContentType=application/vnd.openxmlformats-officedocument.spreadsheetml.printerSettings">
        <DigestMethod Algorithm="http://www.w3.org/2001/04/xmlenc#sha256"/>
        <DigestValue>Ey/aOVxMO6yiil1XyJzAFsz+uthy/lkVQIDl2pMT5d8=</DigestValue>
      </Reference>
      <Reference URI="/xl/printerSettings/printerSettings27.bin?ContentType=application/vnd.openxmlformats-officedocument.spreadsheetml.printerSettings">
        <DigestMethod Algorithm="http://www.w3.org/2001/04/xmlenc#sha256"/>
        <DigestValue>Ey/aOVxMO6yiil1XyJzAFsz+uthy/lkVQIDl2pMT5d8=</DigestValue>
      </Reference>
      <Reference URI="/xl/printerSettings/printerSettings28.bin?ContentType=application/vnd.openxmlformats-officedocument.spreadsheetml.printerSettings">
        <DigestMethod Algorithm="http://www.w3.org/2001/04/xmlenc#sha256"/>
        <DigestValue>Ey/aOVxMO6yiil1XyJzAFsz+uthy/lkVQIDl2pMT5d8=</DigestValue>
      </Reference>
      <Reference URI="/xl/printerSettings/printerSettings29.bin?ContentType=application/vnd.openxmlformats-officedocument.spreadsheetml.printerSettings">
        <DigestMethod Algorithm="http://www.w3.org/2001/04/xmlenc#sha256"/>
        <DigestValue>Ey/aOVxMO6yiil1XyJzAFsz+uthy/lkVQIDl2pMT5d8=</DigestValue>
      </Reference>
      <Reference URI="/xl/printerSettings/printerSettings3.bin?ContentType=application/vnd.openxmlformats-officedocument.spreadsheetml.printerSettings">
        <DigestMethod Algorithm="http://www.w3.org/2001/04/xmlenc#sha256"/>
        <DigestValue>itXAASgwSdzpOJX6iywwugJZjTEjHVf9XBZ0LpiE/Sc=</DigestValue>
      </Reference>
      <Reference URI="/xl/printerSettings/printerSettings30.bin?ContentType=application/vnd.openxmlformats-officedocument.spreadsheetml.printerSettings">
        <DigestMethod Algorithm="http://www.w3.org/2001/04/xmlenc#sha256"/>
        <DigestValue>QosPz9YvlbezJ4ue2gbDXfB24Y6zwN4T2Fb42wvR6VY=</DigestValue>
      </Reference>
      <Reference URI="/xl/printerSettings/printerSettings31.bin?ContentType=application/vnd.openxmlformats-officedocument.spreadsheetml.printerSettings">
        <DigestMethod Algorithm="http://www.w3.org/2001/04/xmlenc#sha256"/>
        <DigestValue>Ey/aOVxMO6yiil1XyJzAFsz+uthy/lkVQIDl2pMT5d8=</DigestValue>
      </Reference>
      <Reference URI="/xl/printerSettings/printerSettings32.bin?ContentType=application/vnd.openxmlformats-officedocument.spreadsheetml.printerSettings">
        <DigestMethod Algorithm="http://www.w3.org/2001/04/xmlenc#sha256"/>
        <DigestValue>QosPz9YvlbezJ4ue2gbDXfB24Y6zwN4T2Fb42wvR6VY=</DigestValue>
      </Reference>
      <Reference URI="/xl/printerSettings/printerSettings33.bin?ContentType=application/vnd.openxmlformats-officedocument.spreadsheetml.printerSettings">
        <DigestMethod Algorithm="http://www.w3.org/2001/04/xmlenc#sha256"/>
        <DigestValue>lqKxy4S46QTNxVzSGyyy0omPp94nJVhSu0aH/8aLUyI=</DigestValue>
      </Reference>
      <Reference URI="/xl/printerSettings/printerSettings34.bin?ContentType=application/vnd.openxmlformats-officedocument.spreadsheetml.printerSettings">
        <DigestMethod Algorithm="http://www.w3.org/2001/04/xmlenc#sha256"/>
        <DigestValue>Ey/aOVxMO6yiil1XyJzAFsz+uthy/lkVQIDl2pMT5d8=</DigestValue>
      </Reference>
      <Reference URI="/xl/printerSettings/printerSettings35.bin?ContentType=application/vnd.openxmlformats-officedocument.spreadsheetml.printerSettings">
        <DigestMethod Algorithm="http://www.w3.org/2001/04/xmlenc#sha256"/>
        <DigestValue>Ey/aOVxMO6yiil1XyJzAFsz+uthy/lkVQIDl2pMT5d8=</DigestValue>
      </Reference>
      <Reference URI="/xl/printerSettings/printerSettings36.bin?ContentType=application/vnd.openxmlformats-officedocument.spreadsheetml.printerSettings">
        <DigestMethod Algorithm="http://www.w3.org/2001/04/xmlenc#sha256"/>
        <DigestValue>Ey/aOVxMO6yiil1XyJzAFsz+uthy/lkVQIDl2pMT5d8=</DigestValue>
      </Reference>
      <Reference URI="/xl/printerSettings/printerSettings37.bin?ContentType=application/vnd.openxmlformats-officedocument.spreadsheetml.printerSettings">
        <DigestMethod Algorithm="http://www.w3.org/2001/04/xmlenc#sha256"/>
        <DigestValue>Ey/aOVxMO6yiil1XyJzAFsz+uthy/lkVQIDl2pMT5d8=</DigestValue>
      </Reference>
      <Reference URI="/xl/printerSettings/printerSettings38.bin?ContentType=application/vnd.openxmlformats-officedocument.spreadsheetml.printerSettings">
        <DigestMethod Algorithm="http://www.w3.org/2001/04/xmlenc#sha256"/>
        <DigestValue>Ey/aOVxMO6yiil1XyJzAFsz+uthy/lkVQIDl2pMT5d8=</DigestValue>
      </Reference>
      <Reference URI="/xl/printerSettings/printerSettings39.bin?ContentType=application/vnd.openxmlformats-officedocument.spreadsheetml.printerSettings">
        <DigestMethod Algorithm="http://www.w3.org/2001/04/xmlenc#sha256"/>
        <DigestValue>Ey/aOVxMO6yiil1XyJzAFsz+uthy/lkVQIDl2pMT5d8=</DigestValue>
      </Reference>
      <Reference URI="/xl/printerSettings/printerSettings4.bin?ContentType=application/vnd.openxmlformats-officedocument.spreadsheetml.printerSettings">
        <DigestMethod Algorithm="http://www.w3.org/2001/04/xmlenc#sha256"/>
        <DigestValue>k6nW7z8nH1ptxYNMgfLpaSHi4yyr5H0o+kx6OrGgrG0=</DigestValue>
      </Reference>
      <Reference URI="/xl/printerSettings/printerSettings40.bin?ContentType=application/vnd.openxmlformats-officedocument.spreadsheetml.printerSettings">
        <DigestMethod Algorithm="http://www.w3.org/2001/04/xmlenc#sha256"/>
        <DigestValue>Ey/aOVxMO6yiil1XyJzAFsz+uthy/lkVQIDl2pMT5d8=</DigestValue>
      </Reference>
      <Reference URI="/xl/printerSettings/printerSettings41.bin?ContentType=application/vnd.openxmlformats-officedocument.spreadsheetml.printerSettings">
        <DigestMethod Algorithm="http://www.w3.org/2001/04/xmlenc#sha256"/>
        <DigestValue>Ey/aOVxMO6yiil1XyJzAFsz+uthy/lkVQIDl2pMT5d8=</DigestValue>
      </Reference>
      <Reference URI="/xl/printerSettings/printerSettings42.bin?ContentType=application/vnd.openxmlformats-officedocument.spreadsheetml.printerSettings">
        <DigestMethod Algorithm="http://www.w3.org/2001/04/xmlenc#sha256"/>
        <DigestValue>Ey/aOVxMO6yiil1XyJzAFsz+uthy/lkVQIDl2pMT5d8=</DigestValue>
      </Reference>
      <Reference URI="/xl/printerSettings/printerSettings43.bin?ContentType=application/vnd.openxmlformats-officedocument.spreadsheetml.printerSettings">
        <DigestMethod Algorithm="http://www.w3.org/2001/04/xmlenc#sha256"/>
        <DigestValue>Ey/aOVxMO6yiil1XyJzAFsz+uthy/lkVQIDl2pMT5d8=</DigestValue>
      </Reference>
      <Reference URI="/xl/printerSettings/printerSettings44.bin?ContentType=application/vnd.openxmlformats-officedocument.spreadsheetml.printerSettings">
        <DigestMethod Algorithm="http://www.w3.org/2001/04/xmlenc#sha256"/>
        <DigestValue>Ey/aOVxMO6yiil1XyJzAFsz+uthy/lkVQIDl2pMT5d8=</DigestValue>
      </Reference>
      <Reference URI="/xl/printerSettings/printerSettings45.bin?ContentType=application/vnd.openxmlformats-officedocument.spreadsheetml.printerSettings">
        <DigestMethod Algorithm="http://www.w3.org/2001/04/xmlenc#sha256"/>
        <DigestValue>QosPz9YvlbezJ4ue2gbDXfB24Y6zwN4T2Fb42wvR6VY=</DigestValue>
      </Reference>
      <Reference URI="/xl/printerSettings/printerSettings46.bin?ContentType=application/vnd.openxmlformats-officedocument.spreadsheetml.printerSettings">
        <DigestMethod Algorithm="http://www.w3.org/2001/04/xmlenc#sha256"/>
        <DigestValue>Ey/aOVxMO6yiil1XyJzAFsz+uthy/lkVQIDl2pMT5d8=</DigestValue>
      </Reference>
      <Reference URI="/xl/printerSettings/printerSettings5.bin?ContentType=application/vnd.openxmlformats-officedocument.spreadsheetml.printerSettings">
        <DigestMethod Algorithm="http://www.w3.org/2001/04/xmlenc#sha256"/>
        <DigestValue>Ey/aOVxMO6yiil1XyJzAFsz+uthy/lkVQIDl2pMT5d8=</DigestValue>
      </Reference>
      <Reference URI="/xl/printerSettings/printerSettings6.bin?ContentType=application/vnd.openxmlformats-officedocument.spreadsheetml.printerSettings">
        <DigestMethod Algorithm="http://www.w3.org/2001/04/xmlenc#sha256"/>
        <DigestValue>NiuSUdX2bBDPZsOzyzKZhBcy5M1CyATMN907kWR/Ptw=</DigestValue>
      </Reference>
      <Reference URI="/xl/printerSettings/printerSettings7.bin?ContentType=application/vnd.openxmlformats-officedocument.spreadsheetml.printerSettings">
        <DigestMethod Algorithm="http://www.w3.org/2001/04/xmlenc#sha256"/>
        <DigestValue>8m2xg97Qo3rAEDRkIjvm9QOmXQfSZaj2oa1gsHGui7o=</DigestValue>
      </Reference>
      <Reference URI="/xl/printerSettings/printerSettings8.bin?ContentType=application/vnd.openxmlformats-officedocument.spreadsheetml.printerSettings">
        <DigestMethod Algorithm="http://www.w3.org/2001/04/xmlenc#sha256"/>
        <DigestValue>8m2xg97Qo3rAEDRkIjvm9QOmXQfSZaj2oa1gsHGui7o=</DigestValue>
      </Reference>
      <Reference URI="/xl/printerSettings/printerSettings9.bin?ContentType=application/vnd.openxmlformats-officedocument.spreadsheetml.printerSettings">
        <DigestMethod Algorithm="http://www.w3.org/2001/04/xmlenc#sha256"/>
        <DigestValue>Ey/aOVxMO6yiil1XyJzAFsz+uthy/lkVQIDl2pMT5d8=</DigestValue>
      </Reference>
      <Reference URI="/xl/sharedStrings.xml?ContentType=application/vnd.openxmlformats-officedocument.spreadsheetml.sharedStrings+xml">
        <DigestMethod Algorithm="http://www.w3.org/2001/04/xmlenc#sha256"/>
        <DigestValue>kx9EI5RnN1f8oD8aBvssEF5os4MyjbJXk0HGZjoqH9Q=</DigestValue>
      </Reference>
      <Reference URI="/xl/styles.xml?ContentType=application/vnd.openxmlformats-officedocument.spreadsheetml.styles+xml">
        <DigestMethod Algorithm="http://www.w3.org/2001/04/xmlenc#sha256"/>
        <DigestValue>QmGyAX/j7GQBxJop3uYRDSdOeS9SmnCt4RPlJo1K/00=</DigestValue>
      </Reference>
      <Reference URI="/xl/theme/theme1.xml?ContentType=application/vnd.openxmlformats-officedocument.theme+xml">
        <DigestMethod Algorithm="http://www.w3.org/2001/04/xmlenc#sha256"/>
        <DigestValue>0od3cWFb7H/9sr1fB3xS8N4PVwSWcnr1ynQI1Jvf//w=</DigestValue>
      </Reference>
      <Reference URI="/xl/vbaProject.bin?ContentType=application/vnd.ms-office.vbaProject">
        <DigestMethod Algorithm="http://www.w3.org/2001/04/xmlenc#sha256"/>
        <DigestValue>XPqbjCY4jrWExhbCbWsq/DZJ6UlpxGPksoWZ5I7Kw50=</DigestValue>
      </Reference>
      <Reference URI="/xl/workbook.xml?ContentType=application/vnd.ms-excel.sheet.macroEnabled.main+xml">
        <DigestMethod Algorithm="http://www.w3.org/2001/04/xmlenc#sha256"/>
        <DigestValue>rCw9d30m/yur398ijA/25lZ7kQrpcVDVFt0kQsjg8lU=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vl8xLDneCfmICoinYSqYoDNVXtqBCFGfNOh4xxRDeEQ=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TWJiJsJGh0BdAm0oPe27QOTNDIPyDccHYmu7Z1P+efA=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dL6Q//yFk62Fh3vd4k4WGOCmk1cvMT///Q001YoLoFQ=</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A2jXNT0HZ0BbV2fXfDf1889V7/3TMoGZ9tGWytwJex0=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DkGQWHYMCzTZP9tbSQOcafuo1gsEG/OXc1ZmFzb+mww=</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87yX6dNKYBZnLy9Nxbm15UqHIUke7biF2KsdmpGFssc=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aHQbNCdxJU6LM3dsbWterYUNj7/4/5piuAqwcmTXr/0=</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CdsfuY8BErrI5LtiFuzR7Lw9th4bxVHwP+Id06uHMuc=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k1lyfwqmmD/+IoVTg0kz9LzXUr1Uk3Si/nXVc+rnGMI=</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npvP6nJgc3xTArENrG7EWfIo2WQXZswJaKbeDgHvdzc=</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iiI62456xgyBiH9I39OyDE+Qfvj84F4KrO+TyRZEP5g=</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I/R5yBYm6QMCUJuO8adD1NqOmD8fFhRangLh6nczLNQ=</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7E8tOVK8PvA99RRUtWtIP6yC1QFiRYi9PqoxuTCT/xU=</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4y9YdvZlYWopG6sQBvDiGtQsjRzrSLr9dOfR0DUkVlo=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82V9aXy3uiUF6h1goyLp993S42PSVT9uLFPxLc8qapo=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ARhDe1m/MUJ/zmSWslMDN4KDIJQVr44GltAA5mUA1QA=</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pgaFwn82mIlwculdT0/NDBEY3plVWLelKhUPCSr03Ds=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A/i2FH7e+8rIz4q20wh9anUN6TSC8Wa0V8jwQ95ZW+0=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WeT6pA+vLgfdwL/09u4RpK+COY8F8CFxGGPGLd5N2DU=</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RofjFfDGEQEcA4cUnvodX7beZGieR+bW06/zJsc/T9U=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uRCims4wYJ9veUYm1ySrYiinResHoqVz9m+gjMfaHl0=</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6Bbz0o48hzTUTtF6fo4ewGqu0GdHL0idXEEWlAzVmQ4=</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OsJnUIw8ZJm/JrtcL/mX12XnIt31BUOzLCNpse9AlCc=</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Jqu8TGjuincglhnXIRPw5rTdx9ds1e5FUfNPGK7lUxY=</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pAp9LBMOhkYYQwJdR28Yn8NecETcKaFttC7Fk1NkgUE=</DigestValue>
      </Reference>
      <Reference URI="/xl/worksheets/sheet10.xml?ContentType=application/vnd.openxmlformats-officedocument.spreadsheetml.worksheet+xml">
        <DigestMethod Algorithm="http://www.w3.org/2001/04/xmlenc#sha256"/>
        <DigestValue>tPFYrqHtl9+ieriBmdckhNh50uyrkuO+HXbBRYz/uV0=</DigestValue>
      </Reference>
      <Reference URI="/xl/worksheets/sheet11.xml?ContentType=application/vnd.openxmlformats-officedocument.spreadsheetml.worksheet+xml">
        <DigestMethod Algorithm="http://www.w3.org/2001/04/xmlenc#sha256"/>
        <DigestValue>N6Nvk3NTaB0A2osssAokgxkZjH6AponVn8n48SRCju4=</DigestValue>
      </Reference>
      <Reference URI="/xl/worksheets/sheet12.xml?ContentType=application/vnd.openxmlformats-officedocument.spreadsheetml.worksheet+xml">
        <DigestMethod Algorithm="http://www.w3.org/2001/04/xmlenc#sha256"/>
        <DigestValue>S3fuV8BrNUOIG/fZXPjhq5Bxw2Mc6W6GBYZxZCRnQJc=</DigestValue>
      </Reference>
      <Reference URI="/xl/worksheets/sheet13.xml?ContentType=application/vnd.openxmlformats-officedocument.spreadsheetml.worksheet+xml">
        <DigestMethod Algorithm="http://www.w3.org/2001/04/xmlenc#sha256"/>
        <DigestValue>vNUenJSiFsJyZ1RZT3b2bihqau5MGXzqVJVOMonDMCY=</DigestValue>
      </Reference>
      <Reference URI="/xl/worksheets/sheet14.xml?ContentType=application/vnd.openxmlformats-officedocument.spreadsheetml.worksheet+xml">
        <DigestMethod Algorithm="http://www.w3.org/2001/04/xmlenc#sha256"/>
        <DigestValue>N62uGkZjeRHBicasx2RQ58o2XfTd97aVuN/MaHbixCE=</DigestValue>
      </Reference>
      <Reference URI="/xl/worksheets/sheet15.xml?ContentType=application/vnd.openxmlformats-officedocument.spreadsheetml.worksheet+xml">
        <DigestMethod Algorithm="http://www.w3.org/2001/04/xmlenc#sha256"/>
        <DigestValue>LLTrOQwqZ1pDYgYZZBQDUdkjWn9L+cdamTlWcVOqmVw=</DigestValue>
      </Reference>
      <Reference URI="/xl/worksheets/sheet16.xml?ContentType=application/vnd.openxmlformats-officedocument.spreadsheetml.worksheet+xml">
        <DigestMethod Algorithm="http://www.w3.org/2001/04/xmlenc#sha256"/>
        <DigestValue>HaxAI60QMEmaEeltb8TF7ODeTirUvQdDu9BDSPlwsr0=</DigestValue>
      </Reference>
      <Reference URI="/xl/worksheets/sheet17.xml?ContentType=application/vnd.openxmlformats-officedocument.spreadsheetml.worksheet+xml">
        <DigestMethod Algorithm="http://www.w3.org/2001/04/xmlenc#sha256"/>
        <DigestValue>Z0/iTGlOS9MagwhK4VS7V+lDV3wmvk4ynRSVK2AimUY=</DigestValue>
      </Reference>
      <Reference URI="/xl/worksheets/sheet18.xml?ContentType=application/vnd.openxmlformats-officedocument.spreadsheetml.worksheet+xml">
        <DigestMethod Algorithm="http://www.w3.org/2001/04/xmlenc#sha256"/>
        <DigestValue>/ApsjeGUSAjAueS/kcL2xHF3uTikjEjZp6FNNSa1ybY=</DigestValue>
      </Reference>
      <Reference URI="/xl/worksheets/sheet19.xml?ContentType=application/vnd.openxmlformats-officedocument.spreadsheetml.worksheet+xml">
        <DigestMethod Algorithm="http://www.w3.org/2001/04/xmlenc#sha256"/>
        <DigestValue>oMTdn+L9s0qGGUawdjgkGWsTbHoheAjkR1+Ib19a0dM=</DigestValue>
      </Reference>
      <Reference URI="/xl/worksheets/sheet2.xml?ContentType=application/vnd.openxmlformats-officedocument.spreadsheetml.worksheet+xml">
        <DigestMethod Algorithm="http://www.w3.org/2001/04/xmlenc#sha256"/>
        <DigestValue>aLR8zKSyi0jbGXxCcvsGQ3TkLcgZJeWebGBuKcNpjIU=</DigestValue>
      </Reference>
      <Reference URI="/xl/worksheets/sheet20.xml?ContentType=application/vnd.openxmlformats-officedocument.spreadsheetml.worksheet+xml">
        <DigestMethod Algorithm="http://www.w3.org/2001/04/xmlenc#sha256"/>
        <DigestValue>c1NWYFIwXOAQwLi6TcPOoQBEzs2LsL1vxuWg+55jhtA=</DigestValue>
      </Reference>
      <Reference URI="/xl/worksheets/sheet21.xml?ContentType=application/vnd.openxmlformats-officedocument.spreadsheetml.worksheet+xml">
        <DigestMethod Algorithm="http://www.w3.org/2001/04/xmlenc#sha256"/>
        <DigestValue>qFXN+m6hZpq3F8RVTrACh8PM49C+qQOxdRMBq0dgjhk=</DigestValue>
      </Reference>
      <Reference URI="/xl/worksheets/sheet22.xml?ContentType=application/vnd.openxmlformats-officedocument.spreadsheetml.worksheet+xml">
        <DigestMethod Algorithm="http://www.w3.org/2001/04/xmlenc#sha256"/>
        <DigestValue>zSkd74RqOMunvZwh2WuxUBIr7U/sZem81U0i0W0tKx8=</DigestValue>
      </Reference>
      <Reference URI="/xl/worksheets/sheet23.xml?ContentType=application/vnd.openxmlformats-officedocument.spreadsheetml.worksheet+xml">
        <DigestMethod Algorithm="http://www.w3.org/2001/04/xmlenc#sha256"/>
        <DigestValue>5YtmQ9poD7v29ZMXkECD4qjIbydkshN/2YZzlf7IgC8=</DigestValue>
      </Reference>
      <Reference URI="/xl/worksheets/sheet24.xml?ContentType=application/vnd.openxmlformats-officedocument.spreadsheetml.worksheet+xml">
        <DigestMethod Algorithm="http://www.w3.org/2001/04/xmlenc#sha256"/>
        <DigestValue>ZvwzLyMA6ezZCMRn93v6xEgNoB0wzYIuHFYyLP9eIyA=</DigestValue>
      </Reference>
      <Reference URI="/xl/worksheets/sheet25.xml?ContentType=application/vnd.openxmlformats-officedocument.spreadsheetml.worksheet+xml">
        <DigestMethod Algorithm="http://www.w3.org/2001/04/xmlenc#sha256"/>
        <DigestValue>fvijall9D0VUOzyxV9SOjBq8G1t09OaBMH26FIWf5vw=</DigestValue>
      </Reference>
      <Reference URI="/xl/worksheets/sheet26.xml?ContentType=application/vnd.openxmlformats-officedocument.spreadsheetml.worksheet+xml">
        <DigestMethod Algorithm="http://www.w3.org/2001/04/xmlenc#sha256"/>
        <DigestValue>6lA93xzBXHJY2zidGMbAXoC3FpBpjj4Mo3Y9NmVj0h8=</DigestValue>
      </Reference>
      <Reference URI="/xl/worksheets/sheet27.xml?ContentType=application/vnd.openxmlformats-officedocument.spreadsheetml.worksheet+xml">
        <DigestMethod Algorithm="http://www.w3.org/2001/04/xmlenc#sha256"/>
        <DigestValue>DPdewfQnSzo9itVeMI+qUwIbdipOXryJUVxG5Y/05a8=</DigestValue>
      </Reference>
      <Reference URI="/xl/worksheets/sheet28.xml?ContentType=application/vnd.openxmlformats-officedocument.spreadsheetml.worksheet+xml">
        <DigestMethod Algorithm="http://www.w3.org/2001/04/xmlenc#sha256"/>
        <DigestValue>whnwl1Xs1dLwaNN8m8SIoZi51ONcLP+DodyLKPw+QVg=</DigestValue>
      </Reference>
      <Reference URI="/xl/worksheets/sheet29.xml?ContentType=application/vnd.openxmlformats-officedocument.spreadsheetml.worksheet+xml">
        <DigestMethod Algorithm="http://www.w3.org/2001/04/xmlenc#sha256"/>
        <DigestValue>RStysF1oHtg3XyHcpiZ2urvsgQV9qbjQDrRH9qTgGOI=</DigestValue>
      </Reference>
      <Reference URI="/xl/worksheets/sheet3.xml?ContentType=application/vnd.openxmlformats-officedocument.spreadsheetml.worksheet+xml">
        <DigestMethod Algorithm="http://www.w3.org/2001/04/xmlenc#sha256"/>
        <DigestValue>0ZF99o3geyPDf6wVHSuzigXA8IGKlH6S7/V6Wau4Vf0=</DigestValue>
      </Reference>
      <Reference URI="/xl/worksheets/sheet30.xml?ContentType=application/vnd.openxmlformats-officedocument.spreadsheetml.worksheet+xml">
        <DigestMethod Algorithm="http://www.w3.org/2001/04/xmlenc#sha256"/>
        <DigestValue>KUJ2Ou18TdUr/WpE2BBBDYOkqXqmRDMiCC+gHpQp6dQ=</DigestValue>
      </Reference>
      <Reference URI="/xl/worksheets/sheet31.xml?ContentType=application/vnd.openxmlformats-officedocument.spreadsheetml.worksheet+xml">
        <DigestMethod Algorithm="http://www.w3.org/2001/04/xmlenc#sha256"/>
        <DigestValue>yc3ZDgBTtRsafpRhVXLKxyS3ok1PFjb4dwqIW08DCdQ=</DigestValue>
      </Reference>
      <Reference URI="/xl/worksheets/sheet32.xml?ContentType=application/vnd.openxmlformats-officedocument.spreadsheetml.worksheet+xml">
        <DigestMethod Algorithm="http://www.w3.org/2001/04/xmlenc#sha256"/>
        <DigestValue>YHipfQySGHnm97bxV/J8zbqGVR1F8yxsrrcx823mOrI=</DigestValue>
      </Reference>
      <Reference URI="/xl/worksheets/sheet33.xml?ContentType=application/vnd.openxmlformats-officedocument.spreadsheetml.worksheet+xml">
        <DigestMethod Algorithm="http://www.w3.org/2001/04/xmlenc#sha256"/>
        <DigestValue>ecmIsHgbr8BCkXkT7rt61SbqZMo/2aPZtyfEOgRKdrg=</DigestValue>
      </Reference>
      <Reference URI="/xl/worksheets/sheet34.xml?ContentType=application/vnd.openxmlformats-officedocument.spreadsheetml.worksheet+xml">
        <DigestMethod Algorithm="http://www.w3.org/2001/04/xmlenc#sha256"/>
        <DigestValue>Yc3VJqDlZjFL2MzUWGkM+0ZYmWSVABaZ1XF3P5GgBho=</DigestValue>
      </Reference>
      <Reference URI="/xl/worksheets/sheet35.xml?ContentType=application/vnd.openxmlformats-officedocument.spreadsheetml.worksheet+xml">
        <DigestMethod Algorithm="http://www.w3.org/2001/04/xmlenc#sha256"/>
        <DigestValue>zOKtjZW+Ai62qik2Jwx88k5LZx4S4NImQMvw2dYSFAU=</DigestValue>
      </Reference>
      <Reference URI="/xl/worksheets/sheet36.xml?ContentType=application/vnd.openxmlformats-officedocument.spreadsheetml.worksheet+xml">
        <DigestMethod Algorithm="http://www.w3.org/2001/04/xmlenc#sha256"/>
        <DigestValue>iZNPgtkYmm1yeQSBoBWvZChfa3gT5QbQ8CGPJP/HY2c=</DigestValue>
      </Reference>
      <Reference URI="/xl/worksheets/sheet37.xml?ContentType=application/vnd.openxmlformats-officedocument.spreadsheetml.worksheet+xml">
        <DigestMethod Algorithm="http://www.w3.org/2001/04/xmlenc#sha256"/>
        <DigestValue>IhbULs2ywXSESAlcgHQ9Y8Y3Mu3L6od05Z9KJpeaqNo=</DigestValue>
      </Reference>
      <Reference URI="/xl/worksheets/sheet38.xml?ContentType=application/vnd.openxmlformats-officedocument.spreadsheetml.worksheet+xml">
        <DigestMethod Algorithm="http://www.w3.org/2001/04/xmlenc#sha256"/>
        <DigestValue>OPx6jge5S7VnbgWhFW5//LgYm7JaNSHb0W8KNob3FRk=</DigestValue>
      </Reference>
      <Reference URI="/xl/worksheets/sheet39.xml?ContentType=application/vnd.openxmlformats-officedocument.spreadsheetml.worksheet+xml">
        <DigestMethod Algorithm="http://www.w3.org/2001/04/xmlenc#sha256"/>
        <DigestValue>TVI1A16ewTDGGNDLLUPNsxEepbIjU6w92OA90uIzDms=</DigestValue>
      </Reference>
      <Reference URI="/xl/worksheets/sheet4.xml?ContentType=application/vnd.openxmlformats-officedocument.spreadsheetml.worksheet+xml">
        <DigestMethod Algorithm="http://www.w3.org/2001/04/xmlenc#sha256"/>
        <DigestValue>Em4pXvrStFNAlN0wcxXJxr7FvkRcsD2ALVEfaQ4k8Yo=</DigestValue>
      </Reference>
      <Reference URI="/xl/worksheets/sheet40.xml?ContentType=application/vnd.openxmlformats-officedocument.spreadsheetml.worksheet+xml">
        <DigestMethod Algorithm="http://www.w3.org/2001/04/xmlenc#sha256"/>
        <DigestValue>4VEVaQZLiQtLCxSsXxpoU9FQX6ipVS6uOknHCWEwEok=</DigestValue>
      </Reference>
      <Reference URI="/xl/worksheets/sheet41.xml?ContentType=application/vnd.openxmlformats-officedocument.spreadsheetml.worksheet+xml">
        <DigestMethod Algorithm="http://www.w3.org/2001/04/xmlenc#sha256"/>
        <DigestValue>wc0WIA6q+8zcDi5nOysJvgUrzmju2tlWVQOZaQP17JA=</DigestValue>
      </Reference>
      <Reference URI="/xl/worksheets/sheet42.xml?ContentType=application/vnd.openxmlformats-officedocument.spreadsheetml.worksheet+xml">
        <DigestMethod Algorithm="http://www.w3.org/2001/04/xmlenc#sha256"/>
        <DigestValue>QAU7DwMvL1JA0tWjDmCoGFWVN0eUJRSW7QwkFYxFJbs=</DigestValue>
      </Reference>
      <Reference URI="/xl/worksheets/sheet43.xml?ContentType=application/vnd.openxmlformats-officedocument.spreadsheetml.worksheet+xml">
        <DigestMethod Algorithm="http://www.w3.org/2001/04/xmlenc#sha256"/>
        <DigestValue>GTe/m64KJrcj3h4gkv6k2nSdODT9y4zqIDRcMuAzwdE=</DigestValue>
      </Reference>
      <Reference URI="/xl/worksheets/sheet44.xml?ContentType=application/vnd.openxmlformats-officedocument.spreadsheetml.worksheet+xml">
        <DigestMethod Algorithm="http://www.w3.org/2001/04/xmlenc#sha256"/>
        <DigestValue>rMfzHlYjAleL4ZAiuqhHwu/Fpqty/QLtU1sPlAyNe6Q=</DigestValue>
      </Reference>
      <Reference URI="/xl/worksheets/sheet45.xml?ContentType=application/vnd.openxmlformats-officedocument.spreadsheetml.worksheet+xml">
        <DigestMethod Algorithm="http://www.w3.org/2001/04/xmlenc#sha256"/>
        <DigestValue>dPaltgxYj4EYWOds9n4BfBPpMuQN/mPvCRaMAXuRz54=</DigestValue>
      </Reference>
      <Reference URI="/xl/worksheets/sheet46.xml?ContentType=application/vnd.openxmlformats-officedocument.spreadsheetml.worksheet+xml">
        <DigestMethod Algorithm="http://www.w3.org/2001/04/xmlenc#sha256"/>
        <DigestValue>8BHOpUyTcSx8pjssyLtVc5n3IqCUAeg3m13j+FIzb9g=</DigestValue>
      </Reference>
      <Reference URI="/xl/worksheets/sheet5.xml?ContentType=application/vnd.openxmlformats-officedocument.spreadsheetml.worksheet+xml">
        <DigestMethod Algorithm="http://www.w3.org/2001/04/xmlenc#sha256"/>
        <DigestValue>X9PrktnsJ/DqcZOARN1aVxA+XfYQx7JFpt1tqiu96wI=</DigestValue>
      </Reference>
      <Reference URI="/xl/worksheets/sheet6.xml?ContentType=application/vnd.openxmlformats-officedocument.spreadsheetml.worksheet+xml">
        <DigestMethod Algorithm="http://www.w3.org/2001/04/xmlenc#sha256"/>
        <DigestValue>kSzhgixClMRFpBSQRLF/JAYQABh6to5aEQDPl7fTnak=</DigestValue>
      </Reference>
      <Reference URI="/xl/worksheets/sheet7.xml?ContentType=application/vnd.openxmlformats-officedocument.spreadsheetml.worksheet+xml">
        <DigestMethod Algorithm="http://www.w3.org/2001/04/xmlenc#sha256"/>
        <DigestValue>jzdnRF+BFvHbx15ZtvNFJFQ3UxvVPCwj0vj6zaGfd2M=</DigestValue>
      </Reference>
      <Reference URI="/xl/worksheets/sheet8.xml?ContentType=application/vnd.openxmlformats-officedocument.spreadsheetml.worksheet+xml">
        <DigestMethod Algorithm="http://www.w3.org/2001/04/xmlenc#sha256"/>
        <DigestValue>YyCtcY2XB9F2AgbzA27IbS+XaJBzouGAsiTT3m7IP1E=</DigestValue>
      </Reference>
      <Reference URI="/xl/worksheets/sheet9.xml?ContentType=application/vnd.openxmlformats-officedocument.spreadsheetml.worksheet+xml">
        <DigestMethod Algorithm="http://www.w3.org/2001/04/xmlenc#sha256"/>
        <DigestValue>KQm60kt3akneaDi/fRF0/2lHBJG82KR3qkUcn0Q8uxM=</DigestValue>
      </Reference>
    </Manifest>
    <SignatureProperties>
      <SignatureProperty Id="idSignatureTime" Target="#idPackageSignature">
        <mdssi:SignatureTime xmlns:mdssi="http://schemas.openxmlformats.org/package/2006/digital-signature">
          <mdssi:Format>YYYY-MM-DDThh:mm:ssTZD</mdssi:Format>
          <mdssi:Value>2022-11-15T14:16:55Z</mdssi:Value>
        </mdssi:SignatureTime>
      </SignatureProperty>
    </SignatureProperties>
  </Object>
  <Object Id="idOfficeObject">
    <SignatureProperties>
      <SignatureProperty Id="idOfficeV1Details" Target="#idPackageSignature">
        <SignatureInfoV1 xmlns="http://schemas.microsoft.com/office/2006/digsig">
          <SetupID>{82D18BD2-C2CB-49B2-BA41-ACB7818EA37D}</SetupID>
          <SignatureText>Cesar Astigarraga</SignatureText>
          <SignatureImage/>
          <SignatureComments/>
          <WindowsVersion>10.0</WindowsVersion>
          <OfficeVersion>16.0.15726/23</OfficeVersion>
          <ApplicationVersion>16.0.15726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2022-11-15T14:16:55Z</xd:SigningTime>
          <xd:SigningCertificate>
            <xd:Cert>
              <xd:CertDigest>
                <DigestMethod Algorithm="http://www.w3.org/2001/04/xmlenc#sha256"/>
                <DigestValue>+QaFI7asKSL3L5BB97BUH8qhWecEmBDNwqSGCnT5CEw=</DigestValue>
              </xd:CertDigest>
              <xd:IssuerSerial>
                <X509IssuerName>CN=CA-CODE100 S.A., C=PY, O=CODE100 S.A., SERIALNUMBER=RUC 80080610-7</X509IssuerName>
                <X509SerialNumber>2051668749953010783520591281732913385063878709</X509SerialNumber>
              </xd:IssuerSerial>
            </xd:Cert>
          </xd:SigningCertificate>
          <xd:SignaturePolicyIdentifier>
            <xd:SignaturePolicyImplied/>
          </xd:SignaturePolicyIdentifier>
        </xd:SignedSignatureProperties>
      </xd:SignedProperties>
    </xd:QualifyingProperties>
  </Object>
  <Object Id="idValidSigLnImg">AQAAAGwAAAAAAAAAAAAAAE8BAACfAAAAAAAAAAAAAAAZFAAAjAkAACBFTUYAAAEALBoAAJ0AAAAGAAAAAAAAAAAAAAAAAAAAgAcAADgEAAAmAQAApQAAAAAAAAAAAAAAAAAAAHB8BACIhAIACgAAABAAAAAAAAAAAAAAAEsAAAAQAAAAAAAAAAUAAAAeAAAAGAAAAAAAAAAAAAAAUAEAAKAAAAAnAAAAGAAAAAEAAAAAAAAAAAAAAAAAAAAlAAAADAAAAAEAAABMAAAAZAAAAAAAAAAAAAAATwEAAJ8AAAAAAAAAAAAAAF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PAQAAnwAAAAAAAAAAAAAAUAEAAKAAAAAhAPAAAAAAAAAAAAAAAIA/AAAAAAAAAAAAAIA/AAAAAAAAAAAAAAAAAAAAAAAAAAAAAAAAAAAAAAAAAAAlAAAADAAAAAAAAIAoAAAADAAAAAEAAAAnAAAAGAAAAAEAAAAAAAAA8PDwAAAAAAAlAAAADAAAAAEAAABMAAAAZAAAAAAAAAAAAAAATwEAAJ8AAAAAAAAAAAAAAFABAACgAAAAIQDwAAAAAAAAAAAAAACAPwAAAAAAAAAAAACAPwAAAAAAAAAAAAAAAAAAAAAAAAAAAAAAAAAAAAAAAAAAJQAAAAwAAAAAAACAKAAAAAwAAAABAAAAJwAAABgAAAABAAAAAAAAAPDw8AAAAAAAJQAAAAwAAAABAAAATAAAAGQAAAAAAAAAAAAAAE8BAACfAAAAAAAAAAAAAABQAQAAoAAAACEA8AAAAAAAAAAAAAAAgD8AAAAAAAAAAAAAgD8AAAAAAAAAAAAAAAAAAAAAAAAAAAAAAAAAAAAAAAAAACUAAAAMAAAAAAAAgCgAAAAMAAAAAQAAACcAAAAYAAAAAQAAAAAAAADw8PAAAAAAACUAAAAMAAAAAQAAAEwAAABkAAAAAAAAAAAAAABPAQAAnwAAAAAAAAAAAAAAUAEAAKAAAAAhAPAAAAAAAAAAAAAAAIA/AAAAAAAAAAAAAIA/AAAAAAAAAAAAAAAAAAAAAAAAAAAAAAAAAAAAAAAAAAAlAAAADAAAAAAAAIAoAAAADAAAAAEAAAAnAAAAGAAAAAEAAAAAAAAA////AAAAAAAlAAAADAAAAAEAAABMAAAAZAAAAAAAAAAAAAAATwEAAJ8AAAAAAAAAAAAAAFABAACgAAAAIQDwAAAAAAAAAAAAAACAPwAAAAAAAAAAAACAPwAAAAAAAAAAAAAAAAAAAAAAAAAAAAAAAAAAAAAAAAAAJQAAAAwAAAAAAACAKAAAAAwAAAABAAAAJwAAABgAAAABAAAAAAAAAP///wAAAAAAJQAAAAwAAAABAAAATAAAAGQAAAAAAAAAAAAAAE8BAACfAAAAAAAAAAAAAABQ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AAAAABIAAAAMAAAAAQAAABYAAAAMAAAACAAAAFQAAABUAAAADAAAADcAAAAgAAAAWgAAAAEAAAAAAHVBx3F0QQwAAABbAAAAAQAAAEwAAAAEAAAACwAAADcAAAAiAAAAWwAAAFAAAABYAAAAFQAAABYAAAAMAAAAA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P///wAAAAAAJQAAAAwAAAADAAAATAAAAGQAAAAwAAAAIAAAADQBAABaAAAAMAAAACAAAAAFAQAAOwAAACEA8AAAAAAAAAAAAAAAgD8AAAAAAAAAAAAAgD8AAAAAAAAAAAAAAAAAAAAAAAAAAAAAAAAAAAAAAAAAACUAAAAMAAAAAAAAgCgAAAAMAAAAAwAAACcAAAAYAAAAAwAAAAAAAAD///8AAAAAACUAAAAMAAAAAwAAAEwAAABkAAAAMAAAACAAAAA0AQAAVgAAADAAAAAgAAAABQEAADcAAAAhAPAAAAAAAAAAAAAAAIA/AAAAAAAAAAAAAIA/AAAAAAAAAAAAAAAAAAAAAAAAAAAAAAAAAAAAAAAAAAAlAAAADAAAAAAAAIAoAAAADAAAAAMAAAAnAAAAGAAAAAMAAAAAAAAA////AAAAAAAlAAAADAAAAAMAAABMAAAAZAAAADAAAAA7AAAAygAAAFYAAAAwAAAAOwAAAJsAAAAcAAAAIQDwAAAAAAAAAAAAAACAPwAAAAAAAAAAAACAPwAAAAAAAAAAAAAAAAAAAAAAAAAAAAAAAAAAAAAAAAAAJQAAAAwAAAAAAACAKAAAAAwAAAADAAAAUgAAAHABAAAD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eAAAAGAAAADAAAAA7AAAAywAAAFcAAAAlAAAADAAAAAMAAABUAAAAtAAAADEAAAA7AAAAyQAAAFYAAAABAAAAAAB1QcdxdEExAAAAOwAAABEAAABMAAAAAAAAAAAAAAAAAAAA//////////9wAAAAQwBlAHMAYQByACAAQQBzAHQAaQBnAGEAcgByAGEAZwBhAAAADAAAAAoAAAAIAAAACgAAAAcAAAAFAAAADQAAAAgAAAAHAAAABQAAAAwAAAAKAAAABwAAAAcAAAAKAAAADAAAAAoAAABLAAAAQAAAADAAAAAFAAAAIAAAAAEAAAABAAAAEAAAAAAAAAAAAAAAUAEAAKAAAAAAAAAAAAAAAFABAACgAAAAJQAAAAwAAAACAAAAJwAAABgAAAAEAAAAAAAAAP///wAAAAAAJQAAAAwAAAAEAAAATAAAAGQAAAAAAAAAYQAAAE8BAACbAAAAAAAAAGEAAABQAQAAOwAAACEA8AAAAAAAAAAAAAAAgD8AAAAAAAAAAAAAgD8AAAAAAAAAAAAAAAAAAAAAAAAAAAAAAAAAAAAAAAAAACUAAAAMAAAAAAAAgCgAAAAMAAAABAAAACcAAAAYAAAABAAAAAAAAAD///8AAAAAACUAAAAMAAAABAAAAEwAAABkAAAADgAAAGEAAAA/AQAAcQAAAA4AAABhAAAAMgEAABEAAAAhAPAAAAAAAAAAAAAAAIA/AAAAAAAAAAAAAIA/AAAAAAAAAAAAAAAAAAAAAAAAAAAAAAAAAAAAAAAAAAAlAAAADAAAAAAAAIAoAAAADAAAAAQAAABSAAAAcAEAAAQ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DgAAAGEAAABAAQAAcgAAACUAAAAMAAAABAAAAFQAAAC0AAAADwAAAGEAAAB3AAAAcQAAAAEAAAAAAHVBx3F0QQ8AAABhAAAAEQAAAEwAAAAAAAAAAAAAAAAAAAD//////////3AAAABDAGUAcwBhAHIAIABBAHMAdABpAGcAYQByAHIAYQBnAGEAAAAIAAAABwAAAAYAAAAHAAAABQAAAAQAAAAIAAAABgAAAAQAAAADAAAACAAAAAcAAAAFAAAABQAAAAcAAAAIAAAABwAAAEsAAABAAAAAMAAAAAUAAAAgAAAAAQAAAAEAAAAQAAAAAAAAAAAAAABQAQAAoAAAAAAAAAAAAAAAUAEAAKAAAAAlAAAADAAAAAIAAAAnAAAAGAAAAAUAAAAAAAAA////AAAAAAAlAAAADAAAAAUAAABMAAAAZAAAAA4AAAB2AAAAPwEAAIYAAAAOAAAAdgAAADIBAAARAAAAIQDwAAAAAAAAAAAAAACAPwAAAAAAAAAAAACAPwAAAAAAAAAAAAAAAAAAAAAAAAAAAAAAAAAAAAAAAAAAJQAAAAwAAAAAAACAKAAAAAwAAAAFAAAAJQAAAAwAAAAEAAAAGAAAAAwAAAAAAAAAEgAAAAwAAAABAAAAHgAAABgAAAAOAAAAdgAAAEABAACHAAAAJQAAAAwAAAAEAAAAVAAAAJwAAAAPAAAAdgAAAGIAAACGAAAAAQAAAAAAdUHHcXRBDwAAAHYAAAANAAAATAAAAAAAAAAAAAAAAAAAAP//////////aAAAAFIAZQBwAHIAZQBzAGUAbgB0AGEAbgB0AGUAAAAIAAAABwAAAAgAAAAFAAAABwAAAAYAAAAHAAAABwAAAAQAAAAHAAAABwAAAAQAAAAHAAAASwAAAEAAAAAwAAAABQAAACAAAAABAAAAAQAAABAAAAAAAAAAAAAAAFABAACgAAAAAAAAAAAAAABQAQAAoAAAACUAAAAMAAAAAgAAACcAAAAYAAAABQAAAAAAAAD///8AAAAAACUAAAAMAAAABQAAAEwAAABkAAAADgAAAIsAAABBAQAAmwAAAA4AAACLAAAANAEAABEAAAAhAPAAAAAAAAAAAAAAAIA/AAAAAAAAAAAAAIA/AAAAAAAAAAAAAAAAAAAAAAAAAAAAAAAAAAAAAAAAAAAlAAAADAAAAAAAAIAoAAAADAAAAAUAAAAlAAAADAAAAAQAAAAYAAAADAAAAAAAAAASAAAADAAAAAEAAAAWAAAADAAAAAAAAABUAAAAUAEAAA8AAACLAAAAQAEAAJsAAAABAAAAAAB1QcdxdEEPAAAAiwAAACsAAABMAAAABAAAAA4AAACLAAAAQgEAAJwAAACkAAAAUwBpAGcAbgBlAGQAIABiAHkAOgAgAEMARQBTAEEAUgAgAE0AQQBOAFUARQBMACAAQQBTAFQASQBHAEEAUgBSAEEARwBBACAATABBAE0AQgBBAFIARQAAAAcAAAADAAAACAAAAAcAAAAHAAAACAAAAAQAAAAIAAAABgAAAAMAAAAEAAAACAAAAAcAAAAHAAAACAAAAAgAAAAEAAAADAAAAAgAAAAKAAAACQAAAAcAAAAGAAAABAAAAAgAAAAHAAAABwAAAAMAAAAJAAAACAAAAAgAAAAIAAAACAAAAAkAAAAIAAAABAAAAAYAAAAIAAAADAAAAAcAAAAIAAAACAAAAAcAAAAWAAAADAAAAAAAAAAlAAAADAAAAAIAAAAOAAAAFAAAAAAAAAAQAAAAFAAAAA==</Object>
  <Object Id="idInvalidSigLnImg">AQAAAGwAAAAAAAAAAAAAAE8BAACfAAAAAAAAAAAAAAAZFAAAjAkAACBFTUYAAAEAYCEAALEAAAAGAAAAAAAAAAAAAAAAAAAAgAcAADgEAAAmAQAApQAAAAAAAAAAAAAAAAAAAHB8BACIhAIACgAAABAAAAAAAAAAAAAAAEsAAAAQAAAAAAAAAAUAAAAeAAAAGAAAAAAAAAAAAAAAUAEAAKAAAAAnAAAAGAAAAAEAAAAAAAAAAAAAAAAAAAAlAAAADAAAAAEAAABMAAAAZAAAAAAAAAAAAAAATwEAAJ8AAAAAAAAAAAAAAF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PAQAAnwAAAAAAAAAAAAAAUAEAAKAAAAAhAPAAAAAAAAAAAAAAAIA/AAAAAAAAAAAAAIA/AAAAAAAAAAAAAAAAAAAAAAAAAAAAAAAAAAAAAAAAAAAlAAAADAAAAAAAAIAoAAAADAAAAAEAAAAnAAAAGAAAAAEAAAAAAAAA8PDwAAAAAAAlAAAADAAAAAEAAABMAAAAZAAAAAAAAAAAAAAATwEAAJ8AAAAAAAAAAAAAAFABAACgAAAAIQDwAAAAAAAAAAAAAACAPwAAAAAAAAAAAACAPwAAAAAAAAAAAAAAAAAAAAAAAAAAAAAAAAAAAAAAAAAAJQAAAAwAAAAAAACAKAAAAAwAAAABAAAAJwAAABgAAAABAAAAAAAAAPDw8AAAAAAAJQAAAAwAAAABAAAATAAAAGQAAAAAAAAAAAAAAE8BAACfAAAAAAAAAAAAAABQAQAAoAAAACEA8AAAAAAAAAAAAAAAgD8AAAAAAAAAAAAAgD8AAAAAAAAAAAAAAAAAAAAAAAAAAAAAAAAAAAAAAAAAACUAAAAMAAAAAAAAgCgAAAAMAAAAAQAAACcAAAAYAAAAAQAAAAAAAADw8PAAAAAAACUAAAAMAAAAAQAAAEwAAABkAAAAAAAAAAAAAABPAQAAnwAAAAAAAAAAAAAAUAEAAKAAAAAhAPAAAAAAAAAAAAAAAIA/AAAAAAAAAAAAAIA/AAAAAAAAAAAAAAAAAAAAAAAAAAAAAAAAAAAAAAAAAAAlAAAADAAAAAAAAIAoAAAADAAAAAEAAAAnAAAAGAAAAAEAAAAAAAAA////AAAAAAAlAAAADAAAAAEAAABMAAAAZAAAAAAAAAAAAAAATwEAAJ8AAAAAAAAAAAAAAFABAACgAAAAIQDwAAAAAAAAAAAAAACAPwAAAAAAAAAAAACAPwAAAAAAAAAAAAAAAAAAAAAAAAAAAAAAAAAAAAAAAAAAJQAAAAwAAAAAAACAKAAAAAwAAAABAAAAJwAAABgAAAABAAAAAAAAAP///wAAAAAAJQAAAAwAAAABAAAATAAAAGQAAAAAAAAAAAAAAE8BAACfAAAAAAAAAAAAAABQ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KAEAAAQAAAABQAAAB8AAAAUAAAAEAAAAAUAAAAQAAAAEAAAAAAA/wEAAAAAAAAAAAAAgD8AAAAAAAAAAAAAgD8AAAAAAAAAAP///wAAAAAAbAAAADQAAACgAAAAAAQAABAAAAAQAAAAKAAAABAAAAAQAAAAAQAgAAMAAAAABAAAAAAAAAAAAAAAAAAAAAAAAAAA/wAA/wAA/wAAAAAAAAAAAAAAAAAAAAAAAAArLCzDCwsLMQAAAAAAAAAAAAAAAC0us8ETE0tRAAAAAAAAAAAAAAAAExNLUS0us8EAAAAAAAAAAAAAAAAAAAAAODo6/z5AQPkhIiKXCwsLMQYGBhwTE0tRNTfW5hMTS1EAAAAAExNLUTU31uYTE0tRAAAAAAAAAAAAAAAAAAAAADg6Ov/l5eX/dHZ2+Dg6Ov+DhITmHh4eHxMTS1E1N9bmHh93gDU31uYTE0tRAAAAAAAAAAAAAAAAAAAAAAAAAAA4Ojr/+vr6//r6+v/6+vr/+vr6/8HBwcUAAAAAHh93gDs97f8eH3eAAAAAAAAAAAAAAAAAAAAAAAAAAAAAAAAAODo6//r6+v/6+vr/+vr6/97e3uIeHh4fExNLUTU31uYeH3eANTfW5hMTS1EAAAAAAAAAAAAAAAAAAAAAAAAAADg6Ov/6+vr/+vr6/97e3uIeHh4fExNLUTU31uYTE0tRAAAAABMTS1E1N9bmExNLUQAAAAAAAAAAAAAAAAAAAAA4Ojr/+vr6//r6+v88PDw9AAAAAC0us8ETE0tRAAAAAAAAAAAAAAAAExNLUS0us8EAAAAAAAAAAAAAAAAAAAAAODo6/5GSkv9OUFD/VFZW+iEhITgAAAAABgYGHAAAAAAAAAAAAAAAAAAAAAAAAAAAAAAAAAAAAAAAAAAAAAAAADg6Ov9xcnL/1dXV//r6+v/MzMzlOzs7UkRGRukAAAAAAAAAAAAAAAAAAAAAAAAAAAAAAAAAAAAAAAAAAB4fH4poaWn3+vr6//r6+v/6+vr/+vr6//r6+v9oaWn3Hh8figAAAAAAAAAAAAAAAAAAAAAAAAAAAAAAAAAAAABCRETy1dXV//r6+v/6+vr/+vr6//r6+v/6+vr/1dXV/0JERPIAAAAAAAAAAAAAAAAAAAAAAAAAAAAAAAAAAAAAODo6//r6+v/6+vr/+vr6//r6+v/6+vr/+vr6//r6+v84Ojr/AAAAAAAAAAAAAAAAAAAAAAAAAAAAAAAAAAAAAERGRvTV1dX/+vr6//r6+v/6+vr/+vr6//r6+v/V1dX/REZG9AAAAAAAAAAAAAAAAAAAAAAAAAAAAAAAAAAAAAAsLS2Ybm9v/Pr6+v/6+vr/+vr6//r6+v/6+vr/bm9v/CwtLZgAAAAAAAAAAAAAAAAAAAAAAAAAAAAAAAAAAAAABgYGHERGRulub2/81dXV//r6+v/V1dX/bm9v/EdJSewGBgYcAAAAAAAAAAAAAAAAAAAAAAAAAAAAAAAAAAAAAAAAAAAGBgYcOjs7pkVHR/Y4Ojr/RUdH9jo7O6YGBgYcAAAAAAAAAAAAAAAAAAAAAAAAAAAnAAAAGAAAAAEAAAAAAAAA////AAAAAAAlAAAADAAAAAEAAABMAAAAZAAAADAAAAAFAAAAkAAAABUAAAAwAAAABQAAAGE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DAAAAAFAAAAkQAAABYAAAAlAAAADAAAAAEAAABUAAAAtAAAADEAAAAFAAAAjwAAABUAAAABAAAAAAB1QcdxdEExAAAABQAAABEAAABMAAAAAAAAAAAAAAAAAAAA//////////9wAAAASQBuAHYAYQBsAGkAZAAgAHMAaQBnAG4AYQB0AHUAcgBlAAAAAwAAAAcAAAAGAAAABwAAAAMAAAADAAAACAAAAAQAAAAGAAAAAwAAAAgAAAAHAAAABwAAAAQAAAAHAAAABQAAAAcAAABLAAAAQAAAADAAAAAFAAAAIAAAAAEAAAABAAAAEAAAAAAAAAAAAAAAUAEAAKAAAAAAAAAAAAAAAF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AAAHVBx3F0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MoAAABWAAAAMAAAADsAAACb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MsAAABXAAAAJQAAAAwAAAAEAAAAVAAAALQAAAAxAAAAOwAAAMkAAABWAAAAAQAAAAAAdUHHcXRBMQAAADsAAAARAAAATAAAAAAAAAAAAAAAAAAAAP//////////cAAAAEMAZQBzAGEAcgAgAEEAcwB0AGkAZwBhAHIAcgBhAGcAYQAAAAwAAAAKAAAACAAAAAoAAAAHAAAABQAAAA0AAAAIAAAABwAAAAUAAAAMAAAACgAAAAcAAAAHAAAACgAAAAwAAAAKAAAASwAAAEAAAAAwAAAABQAAACAAAAABAAAAAQAAABAAAAAAAAAAAAAAAFABAACgAAAAAAAAAAAAAABQAQAAoAAAACUAAAAMAAAAAgAAACcAAAAYAAAABQAAAAAAAAD///8AAAAAACUAAAAMAAAABQAAAEwAAABkAAAAAAAAAGEAAABPAQAAmwAAAAAAAABhAAAAUA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LQAAAAPAAAAYQAAAHcAAABxAAAAAQAAAAAAdUHHcXRBDwAAAGEAAAARAAAATAAAAAAAAAAAAAAAAAAAAP//////////cAAAAEMAZQBzAGEAcgAgAEEAcwB0AGkAZwBhAHIAcgBhAGcAYQAAAAgAAAAHAAAABgAAAAcAAAAFAAAABAAAAAgAAAAGAAAABAAAAAMAAAAIAAAABwAAAAUAAAAFAAAABwAAAAgAAAAHAAAASwAAAEAAAAAwAAAABQAAACAAAAABAAAAAQAAABAAAAAAAAAAAAAAAFABAACgAAAAAAAAAAAAAABQ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nAAAAA8AAAB2AAAAYgAAAIYAAAABAAAAAAB1QcdxdEEPAAAAdgAAAA0AAABMAAAAAAAAAAAAAAAAAAAA//////////9oAAAAUgBlAHAAcgBlAHMAZQBuAHQAYQBuAHQAZQAAAAgAAAAHAAAACAAAAAUAAAAHAAAABgAAAAcAAAAHAAAABAAAAAcAAAAHAAAABAAAAAcAAABLAAAAQAAAADAAAAAFAAAAIAAAAAEAAAABAAAAEAAAAAAAAAAAAAAAUAEAAKAAAAAAAAAAAAAAAFABAACgAAAAJQAAAAwAAAACAAAAJwAAABgAAAAFAAAAAAAAAP///wAAAAAAJQAAAAwAAAAFAAAATAAAAGQAAAAOAAAAiwAAAEEBAACbAAAADgAAAIsAAAA0AQAAEQAAACEA8AAAAAAAAAAAAAAAgD8AAAAAAAAAAAAAgD8AAAAAAAAAAAAAAAAAAAAAAAAAAAAAAAAAAAAAAAAAACUAAAAMAAAAAAAAgCgAAAAMAAAABQAAACUAAAAMAAAAAQAAABgAAAAMAAAAAAAAABIAAAAMAAAAAQAAABYAAAAMAAAAAAAAAFQAAABQAQAADwAAAIsAAABAAQAAmwAAAAEAAAAAAHVBx3F0QQ8AAACLAAAAKwAAAEwAAAAEAAAADgAAAIsAAABCAQAAnAAAAKQAAABTAGkAZwBuAGUAZAAgAGIAeQA6ACAAQwBFAFMAQQBSACAATQBBAE4AVQBFAEwAIABBAFMAVABJAEcAQQBSAFIAQQBHAEEAIABMAEEATQBCAEEAUgBFAAAABwAAAAMAAAAIAAAABwAAAAcAAAAIAAAABAAAAAgAAAAGAAAAAwAAAAQAAAAIAAAABwAAAAcAAAAIAAAACAAAAAQAAAAMAAAACAAAAAoAAAAJAAAABwAAAAYAAAAEAAAACAAAAAcAAAAHAAAAAwAAAAkAAAAIAAAACAAAAAgAAAAIAAAACQAAAAgAAAAEAAAABgAAAAgAAAAMAAAABwAAAAgAAAAIAAAABw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HWbknBbgk5TLfWlsp0Alu74xL6C9kIIvbvSRgmtGKB4=</DigestValue>
    </Reference>
    <Reference Type="http://www.w3.org/2000/09/xmldsig#Object" URI="#idOfficeObject">
      <DigestMethod Algorithm="http://www.w3.org/2001/04/xmlenc#sha256"/>
      <DigestValue>CNliy0FHXtbmRt75AC+3xVqAmcIElKuhpYyFk2IOB9U=</DigestValue>
    </Reference>
    <Reference Type="http://uri.etsi.org/01903#SignedProperties" URI="#idSignedProperties">
      <Transforms>
        <Transform Algorithm="http://www.w3.org/TR/2001/REC-xml-c14n-20010315"/>
      </Transforms>
      <DigestMethod Algorithm="http://www.w3.org/2001/04/xmlenc#sha256"/>
      <DigestValue>McVl4PuPXk1F0+FFhzY2nnOZSJ4kDTSAzeBr34lr5X4=</DigestValue>
    </Reference>
    <Reference Type="http://www.w3.org/2000/09/xmldsig#Object" URI="#idValidSigLnImg">
      <DigestMethod Algorithm="http://www.w3.org/2001/04/xmlenc#sha256"/>
      <DigestValue>/q1FEZovgjWRlA2YM1G2c3kV1dN4oDKfGBg5za8GdJ8=</DigestValue>
    </Reference>
    <Reference Type="http://www.w3.org/2000/09/xmldsig#Object" URI="#idInvalidSigLnImg">
      <DigestMethod Algorithm="http://www.w3.org/2001/04/xmlenc#sha256"/>
      <DigestValue>ve6x1KAeadzY08/uOHJCOm3/WJLbt8CyTp/SvcSZVvY=</DigestValue>
    </Reference>
  </SignedInfo>
  <SignatureValue>CbKh32GUJmbQwHUlB05r6LgL7VAKuhCh65IbWUjoDqhLAqricraVe06Ed2ST5RMf+xHXpoQjUqLX
KcCH8PKJHk5Mm9Ejzcp2Q6Z1gP8phKFS+25evegmH7n++te9pO0Mwr7uqeVEON+wnhSUsZkSQFPr
clGDD50pIjDufC+Hl6O0RhTzekp1vMf3y18oejUmeRmfh21b2sAzUJzQeQKZzEizavQA8bzWFMhM
/G8IfH6ek1GmA61P+JesTBgTHI7ZxnsvEIsSehqJzHBBC3ePYGpEP1KviWmlhMIWMUOJtkyy3b1I
8xdzHw8UUbF7dgEdWVH6SrPZNJkf12VjcNu0ww==</SignatureValue>
  <KeyInfo>
    <X509Data>
      <X509Certificate>MIIIHDCCBgSgAwIBAgITXAAAXoL7K6b2/vmgGwAAAABegjANBgkqhkiG9w0BAQsFADBXMRcwFQYDVQQFEw5SVUMgODAwODA2MTAtNzEVMBMGA1UEChMMQ09ERTEwMCBTLkEuMQswCQYDVQQGEwJQWTEYMBYGA1UEAxMPQ0EtQ09ERTEwMCBTLkEuMB4XDTIxMDQyMjEyNDg1NFoXDTIzMDQyMjEyNDg1NFowgacxJjAkBgNVBAMTHUdVSUxMRVJNTyBWQVpRVUVaIE1VTklBR1VSUklBMRcwFQYDVQQKEw5QRVJTT05BIEZJU0lDQTELMAkGA1UEBhMCUFkxEjAQBgNVBCoTCUdVSUxMRVJNTzEcMBoGA1UEBBMTVkFaUVVFWiBNVU5JQUdVUlJJQTESMBAGA1UEBRMJQ0kzNzk5NTI5MREwDwYDVQQLEwhGSVJNQSBGMjCCASIwDQYJKoZIhvcNAQEBBQADggEPADCCAQoCggEBAL+njQQRLVzurMsKUJ4k5lvqHwSkDQ8TcvRqe+zG+wMI4MYVpUgdH44wCDwoTMSerTx/8vv+COqREDUET+gf95/o1vxz9TUXCFurJI8RteySPgF2jU/q1k12ofOWnrH4eKz8Xi/wELHThA7bUatheSOonHdWv9fKlvu8Tq0O5xITQzev3+1xKyuPGyDizny2UJ2k2NWO7LjpBmUvBg756qPt50efEgimTpYzM+bZKK9V386A3wxjBnxf8kI3dhwUZViGOAmSc3j836v+R3Muoy27mlgOWk25Xo3nTJKHxGNQcXi/ERmQhe7R664pS4Kp8v7U5DgUmPJRJtdBeHQhPPMCAwEAAaOCA44wggOKMA4GA1UdDwEB/wQEAwIF4DAMBgNVHRMBAf8EAjAAMCAGA1UdJQEB/wQWMBQGCCsGAQUFBwMCBggrBgEFBQcDBDAdBgNVHQ4EFgQUNXJ3uXSJ3LjBIGieNHPIX4OrlbI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LwYDVR0RBCgwJoEkR1VJTExFUk1PLlZBWlFVRVpAQ1JFRElDRU5UUk8uQ09NLlBZMA0GCSqGSIb3DQEBCwUAA4ICAQAzL05fMAfxx7ZyXk6hdtlK7g3EBbjN8EsDvJkCxeriDtJwuc+K6tBQQkvxvuluAyOzYO/hH9cLZnQs0X0SEzzkDxA5/Mevmoq5+ECkIR3PMruU+CyRG1qeLGeksFm+oO2V3LLvEdOf1zAezQu3E0W09coXhv+iGa4YSXINhLex15/oyX71pfHciuIuw9mwrT1WBDpD8vC6RfuF5DbbFwCJZcQXU/6KE0mBWhOMdxM+VCtNpaHlM4nVL0l/vb5HyRIy+7VJcBets5XikX8k2/JdhWOYJpbz424xU4+MmdmbemnjihTOjk5hEnwkztgfZJq9ZkCkYYRGS9Y8v04tpv2ogAQYful7wVzcik9KHv4buOEKHEHL1H828svbGZhxcB/vXDgo8BsNxuQFGVy8QAI/vD6LQQEIDwEdNcpoduAk9gzwdX6dt3e+FEUTl5YbTddEpFCoYUvavgGXy4UxNqJh2p9VkF8QYaW7OZaaL9G6r2tPStdXjXpzWw1EQ3Npkp4G1xW7fYhbc4bv+VB9VD4KwysMDGsu6r5p9biNibiTjmBDRZsYLaGiG+6RSiq+cKhFjJQd0hRKEo/AAu6bstKHHowZgOxqDHi3FAzieS7QaVGskg21iNE8WC/2WQfay7iFN7qYBa+znZAWEvtt04+WSiCaqMh98wvoPQWSc/A9C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5"/>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77"/>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67"/>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62"/>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83"/>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26"/>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6"/>
            <mdssi:RelationshipReference xmlns:mdssi="http://schemas.openxmlformats.org/package/2006/digital-signature" SourceId="rId11"/>
          </Transform>
          <Transform Algorithm="http://www.w3.org/TR/2001/REC-xml-c14n-20010315"/>
        </Transforms>
        <DigestMethod Algorithm="http://www.w3.org/2001/04/xmlenc#sha256"/>
        <DigestValue>sT7w+cMbOOi5YnGhRmg97rTD3CELVSS2UVYP0g3RFo8=</DigestValue>
      </Reference>
      <Reference URI="/xl/calcChain.xml?ContentType=application/vnd.openxmlformats-officedocument.spreadsheetml.calcChain+xml">
        <DigestMethod Algorithm="http://www.w3.org/2001/04/xmlenc#sha256"/>
        <DigestValue>kzOIFuOV/EhGEiQ223RQoIH0OyTO5o1gBtroTtYr8HQ=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01svRRJA2axzdS+fy/IlEYiTVnIey6+t1/s6t+FVZ0k=</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J2BAgzEtgHZvJLT6Z8wBZSKIOSgDyh8bTQWrBE/grlI=</DigestValue>
      </Reference>
      <Reference URI="/xl/drawings/drawing1.xml?ContentType=application/vnd.openxmlformats-officedocument.drawing+xml">
        <DigestMethod Algorithm="http://www.w3.org/2001/04/xmlenc#sha256"/>
        <DigestValue>NZrb+UqWncG29rYTov5lTSrRlefSP71SbPSYLgWbQkM=</DigestValue>
      </Reference>
      <Reference URI="/xl/drawings/drawing10.xml?ContentType=application/vnd.openxmlformats-officedocument.drawing+xml">
        <DigestMethod Algorithm="http://www.w3.org/2001/04/xmlenc#sha256"/>
        <DigestValue>mASQtYZSm5Sl/iXxOKvv0LV4DRitCZPG1Ko6p/xsVmg=</DigestValue>
      </Reference>
      <Reference URI="/xl/drawings/drawing2.xml?ContentType=application/vnd.openxmlformats-officedocument.drawing+xml">
        <DigestMethod Algorithm="http://www.w3.org/2001/04/xmlenc#sha256"/>
        <DigestValue>lM98dCYNdf3L61Clt64BTAVRQFHq3DZ6VlFQmfeSCM4=</DigestValue>
      </Reference>
      <Reference URI="/xl/drawings/drawing3.xml?ContentType=application/vnd.openxmlformats-officedocument.drawing+xml">
        <DigestMethod Algorithm="http://www.w3.org/2001/04/xmlenc#sha256"/>
        <DigestValue>3ht1yPzWXz1ngCXProR1GM/8PJYHNVU3lTdmFvvfqXE=</DigestValue>
      </Reference>
      <Reference URI="/xl/drawings/drawing4.xml?ContentType=application/vnd.openxmlformats-officedocument.drawing+xml">
        <DigestMethod Algorithm="http://www.w3.org/2001/04/xmlenc#sha256"/>
        <DigestValue>ktgbi/KO0TWkh0KwDzNm1WcOdvMt6QR6smOPpXVCm+I=</DigestValue>
      </Reference>
      <Reference URI="/xl/drawings/drawing5.xml?ContentType=application/vnd.openxmlformats-officedocument.drawing+xml">
        <DigestMethod Algorithm="http://www.w3.org/2001/04/xmlenc#sha256"/>
        <DigestValue>5c+jhHik48oMFi5NvlRNkFsvNcItJYJGuKckrJ4oIRk=</DigestValue>
      </Reference>
      <Reference URI="/xl/drawings/drawing6.xml?ContentType=application/vnd.openxmlformats-officedocument.drawing+xml">
        <DigestMethod Algorithm="http://www.w3.org/2001/04/xmlenc#sha256"/>
        <DigestValue>bqatScXIzsq/H2XVzYMSJ4MtgJkqsb5pgyJoazwSJCo=</DigestValue>
      </Reference>
      <Reference URI="/xl/drawings/drawing7.xml?ContentType=application/vnd.openxmlformats-officedocument.drawing+xml">
        <DigestMethod Algorithm="http://www.w3.org/2001/04/xmlenc#sha256"/>
        <DigestValue>v/Rg2gT/PgaUas4inmTJABzmEBnvRfh9WccWcbVSqGs=</DigestValue>
      </Reference>
      <Reference URI="/xl/drawings/drawing8.xml?ContentType=application/vnd.openxmlformats-officedocument.drawing+xml">
        <DigestMethod Algorithm="http://www.w3.org/2001/04/xmlenc#sha256"/>
        <DigestValue>KIDf+oM6DKXc61cN8nZg/LJkGFg6v/XsRTsso9U6CCY=</DigestValue>
      </Reference>
      <Reference URI="/xl/drawings/drawing9.xml?ContentType=application/vnd.openxmlformats-officedocument.drawing+xml">
        <DigestMethod Algorithm="http://www.w3.org/2001/04/xmlenc#sha256"/>
        <DigestValue>lyD+V9XKvD8HpXcjUg7XMgmkjEeUzra7sQt8EXtNVhE=</DigestValue>
      </Reference>
      <Reference URI="/xl/drawings/vmlDrawing1.vml?ContentType=application/vnd.openxmlformats-officedocument.vmlDrawing">
        <DigestMethod Algorithm="http://www.w3.org/2001/04/xmlenc#sha256"/>
        <DigestValue>O5Ow2GKjPzX1TrbFU7JLh7K8T60DgBS8ed5sKEJzSCQ=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q7z3relYQGEMMMj8Mh/vbQBd2X8Y5oUr7Nh/rC2mOVo=</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insWGuY+/Wjht72tlYo+9Iq77HTsYjJws+83IYRpgv0=</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jcX3HAYRMTj4mwY2Zc8cpHrDLYB0uthUGUg+db/d4Gk=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PPcUx69Nrx/AkbfuWo4wih19zw8vexaKW3HwIDKoJ2U=</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YO3aOPGkhZBmmCG1YCChKKcLUaZx8l0vRwaCUQIcEl4=</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GXS8vYWBZtY0K5m259OuTFef7K35qf/XXI8Lj3mdOEU=</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/xF0AbbxoeZ0C8ijPrVs7cO21kwX/KmLJDPPRjLGK8k=</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JmyF7axse8IBYvgtDdY26j8YyZwnH0YHTyaXeDjU9BM=</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fhxSCp27tejAf+wPT/97RH2EU9D46Ex4izz+zFCqi80=</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MCyX/utDRb2II9QFra3loj5CpC5Y24l9/vNgVakTjMk=</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2AR1yfWpSpWwcqEyaDYhyzeAifa1uHox2Ty9+Iyuc78=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0C3aG5u8ULweZtWg9yD1JtrvdwQQD+MORNd1QuhM/fE=</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CaKuVKSQD30Jj80DFzXFqNDmNhGBxU9dja4MnBUoVho=</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/wKve30mpVWRdjCNlxka4IslA/YNkd3kBVv+1iqFlcA=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vA7V9iz4rW7Bw1U4hezGkd/r+xqtgm8RQ/JD/DYieOM=</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Nb62ATm2croF3NVSo3fDdX8TMSIjxjPnR8l2iORec/0=</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ymQN2eIch0GrDfXM3jLLBv9K0AoAvoXZiq/b8R9TIvI=</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CHpSflsrxrSVBDa9FcnYI/ovKWRIGw38Fwl2btoV3gA=</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T1BaQQeAkW/YbHad1IpSoYROomTRvvDq4RIgYPQL4mI=</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DCkv6c6Im6LceDpIkneohlkRZAh42XdupLMYEeogan0=</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6PLbIWF4tfQMUilJE8tVjOLoJFo1xPwKRvUZTSYspc4=</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4oEb07vBhW8gsZeHWqu7+OxjxCfjXLNeoN8uF9j6324=</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cV0CsMz9IIS6feJQSRLRbxTlDWMtS/oRYs1KrbR5cPI=</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bbp+n8JjPgmPzFXerCufDWsw1/sXMtdhRAymjydy/pE=</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tC4DDZt3reN1nx7V1zurPvEFnRzc26CNWTNT25uLE1E=</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v4JBvbi2xs1jC89V+CKMC+JE3McS2gccTUzcoYE9OTI=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4PnDXzcFVV0q8mMep54jxI3oB1EBrT0zefHwOEeoYC0=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Hv6wMH/J+RgPfm630Y2LBCmrqxsjeCrDpV2+btZvshU=</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eKmY7yUs4ALSejVgL1QVizMU4+5e5UkIECVo8HzPrmY=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NKCShVVGYZX4neDtERXqfrOQQbBs8mwil2/kinSFeiQ=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ik5aJFQsO9EOKVak1pvz2+nygZA3itOXkQsbxzpWpQE=</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wAt2SIN9wERRRePOLwSgVV4BgsIAN3mVDEiM7MQ8oHY=</DigestValue>
      </Reference>
      <Reference URI="/xl/externalLinks/externalLink1.xml?ContentType=application/vnd.openxmlformats-officedocument.spreadsheetml.externalLink+xml">
        <DigestMethod Algorithm="http://www.w3.org/2001/04/xmlenc#sha256"/>
        <DigestValue>nlvdOKqh/pKpi8jd9MN0YDo3APO5D4v49sFXUraPTDs=</DigestValue>
      </Reference>
      <Reference URI="/xl/externalLinks/externalLink10.xml?ContentType=application/vnd.openxmlformats-officedocument.spreadsheetml.externalLink+xml">
        <DigestMethod Algorithm="http://www.w3.org/2001/04/xmlenc#sha256"/>
        <DigestValue>dYYHskzjuHaU9awFkAlZIsgaKGfXuxeDPyE7mSCeR+I=</DigestValue>
      </Reference>
      <Reference URI="/xl/externalLinks/externalLink11.xml?ContentType=application/vnd.openxmlformats-officedocument.spreadsheetml.externalLink+xml">
        <DigestMethod Algorithm="http://www.w3.org/2001/04/xmlenc#sha256"/>
        <DigestValue>s1Rj7aRHyG7Zenxsaz5mmzLlWoCcRi6mXdH3fXNrKP0=</DigestValue>
      </Reference>
      <Reference URI="/xl/externalLinks/externalLink12.xml?ContentType=application/vnd.openxmlformats-officedocument.spreadsheetml.externalLink+xml">
        <DigestMethod Algorithm="http://www.w3.org/2001/04/xmlenc#sha256"/>
        <DigestValue>dkM0UiQ1V9qkqUsIsMQWL3SiEY3YZDMa5HiZ/MhtVEE=</DigestValue>
      </Reference>
      <Reference URI="/xl/externalLinks/externalLink13.xml?ContentType=application/vnd.openxmlformats-officedocument.spreadsheetml.externalLink+xml">
        <DigestMethod Algorithm="http://www.w3.org/2001/04/xmlenc#sha256"/>
        <DigestValue>K6+nGinWNfBx1z+AJpuhUXm30enMZj4hv8fn/ffDUW0=</DigestValue>
      </Reference>
      <Reference URI="/xl/externalLinks/externalLink14.xml?ContentType=application/vnd.openxmlformats-officedocument.spreadsheetml.externalLink+xml">
        <DigestMethod Algorithm="http://www.w3.org/2001/04/xmlenc#sha256"/>
        <DigestValue>WGQe94x2Af86ci5lK0ORjBqch60kJHe4GIDm7IYNzn8=</DigestValue>
      </Reference>
      <Reference URI="/xl/externalLinks/externalLink15.xml?ContentType=application/vnd.openxmlformats-officedocument.spreadsheetml.externalLink+xml">
        <DigestMethod Algorithm="http://www.w3.org/2001/04/xmlenc#sha256"/>
        <DigestValue>QAvUIIetfOal8PbmlYac81JNR/PrANwvSxo+B9EkQpQ=</DigestValue>
      </Reference>
      <Reference URI="/xl/externalLinks/externalLink16.xml?ContentType=application/vnd.openxmlformats-officedocument.spreadsheetml.externalLink+xml">
        <DigestMethod Algorithm="http://www.w3.org/2001/04/xmlenc#sha256"/>
        <DigestValue>C7ac1LHZblVPgcnXYGk0OouguccDM7yka5ASs9BVZhU=</DigestValue>
      </Reference>
      <Reference URI="/xl/externalLinks/externalLink17.xml?ContentType=application/vnd.openxmlformats-officedocument.spreadsheetml.externalLink+xml">
        <DigestMethod Algorithm="http://www.w3.org/2001/04/xmlenc#sha256"/>
        <DigestValue>dYYHskzjuHaU9awFkAlZIsgaKGfXuxeDPyE7mSCeR+I=</DigestValue>
      </Reference>
      <Reference URI="/xl/externalLinks/externalLink18.xml?ContentType=application/vnd.openxmlformats-officedocument.spreadsheetml.externalLink+xml">
        <DigestMethod Algorithm="http://www.w3.org/2001/04/xmlenc#sha256"/>
        <DigestValue>+yJnYG66EGcQF1IThsS+SRFuLvKJJO3ZYqOdrZyu9WU=</DigestValue>
      </Reference>
      <Reference URI="/xl/externalLinks/externalLink19.xml?ContentType=application/vnd.openxmlformats-officedocument.spreadsheetml.externalLink+xml">
        <DigestMethod Algorithm="http://www.w3.org/2001/04/xmlenc#sha256"/>
        <DigestValue>kAMveS93fXhy8NF2SflrEaO1s2DmdAZJEceRNv0sAmI=</DigestValue>
      </Reference>
      <Reference URI="/xl/externalLinks/externalLink2.xml?ContentType=application/vnd.openxmlformats-officedocument.spreadsheetml.externalLink+xml">
        <DigestMethod Algorithm="http://www.w3.org/2001/04/xmlenc#sha256"/>
        <DigestValue>2mC97otHqOV3/FXgtmjhk0QX1jeZcIyNDSkqXL8hZUQ=</DigestValue>
      </Reference>
      <Reference URI="/xl/externalLinks/externalLink20.xml?ContentType=application/vnd.openxmlformats-officedocument.spreadsheetml.externalLink+xml">
        <DigestMethod Algorithm="http://www.w3.org/2001/04/xmlenc#sha256"/>
        <DigestValue>bPtk22k9jfcUCaNj0Au2eWQNef6SQw4T6DcHCBR0M8c=</DigestValue>
      </Reference>
      <Reference URI="/xl/externalLinks/externalLink21.xml?ContentType=application/vnd.openxmlformats-officedocument.spreadsheetml.externalLink+xml">
        <DigestMethod Algorithm="http://www.w3.org/2001/04/xmlenc#sha256"/>
        <DigestValue>Tybr/JDgVZPzHqQmXjp9o6Ay0k5xDDucqyotmDQzBx4=</DigestValue>
      </Reference>
      <Reference URI="/xl/externalLinks/externalLink22.xml?ContentType=application/vnd.openxmlformats-officedocument.spreadsheetml.externalLink+xml">
        <DigestMethod Algorithm="http://www.w3.org/2001/04/xmlenc#sha256"/>
        <DigestValue>GYZAW/Umeas+c1JuU9ufzvQZyWHQQNHf5pHr33VSJgY=</DigestValue>
      </Reference>
      <Reference URI="/xl/externalLinks/externalLink23.xml?ContentType=application/vnd.openxmlformats-officedocument.spreadsheetml.externalLink+xml">
        <DigestMethod Algorithm="http://www.w3.org/2001/04/xmlenc#sha256"/>
        <DigestValue>rrbbyVe/wzYoQM94swhRFA3jpQ+NKwxQhJDKEqqg65c=</DigestValue>
      </Reference>
      <Reference URI="/xl/externalLinks/externalLink24.xml?ContentType=application/vnd.openxmlformats-officedocument.spreadsheetml.externalLink+xml">
        <DigestMethod Algorithm="http://www.w3.org/2001/04/xmlenc#sha256"/>
        <DigestValue>Vn39ISc4xXQHypE39xSW6eTXpBgVhmbPrWv/MxMEcRQ=</DigestValue>
      </Reference>
      <Reference URI="/xl/externalLinks/externalLink25.xml?ContentType=application/vnd.openxmlformats-officedocument.spreadsheetml.externalLink+xml">
        <DigestMethod Algorithm="http://www.w3.org/2001/04/xmlenc#sha256"/>
        <DigestValue>gRR8AGnWnQX0atThjSXiNbjNWk+S4l1e65GG9heb2Us=</DigestValue>
      </Reference>
      <Reference URI="/xl/externalLinks/externalLink26.xml?ContentType=application/vnd.openxmlformats-officedocument.spreadsheetml.externalLink+xml">
        <DigestMethod Algorithm="http://www.w3.org/2001/04/xmlenc#sha256"/>
        <DigestValue>SLx+2Kc5HWlrDlHsk8nFZZG79yqdhmgx53sgd+qEZUg=</DigestValue>
      </Reference>
      <Reference URI="/xl/externalLinks/externalLink27.xml?ContentType=application/vnd.openxmlformats-officedocument.spreadsheetml.externalLink+xml">
        <DigestMethod Algorithm="http://www.w3.org/2001/04/xmlenc#sha256"/>
        <DigestValue>PJXDF1zGOgBjG753sM7oLDB34e2y4q7q1TCpDOR6qBg=</DigestValue>
      </Reference>
      <Reference URI="/xl/externalLinks/externalLink28.xml?ContentType=application/vnd.openxmlformats-officedocument.spreadsheetml.externalLink+xml">
        <DigestMethod Algorithm="http://www.w3.org/2001/04/xmlenc#sha256"/>
        <DigestValue>yl+EUFr22QtOiCGMOuF+ahanyS35q6NypkdJAYT/DT0=</DigestValue>
      </Reference>
      <Reference URI="/xl/externalLinks/externalLink29.xml?ContentType=application/vnd.openxmlformats-officedocument.spreadsheetml.externalLink+xml">
        <DigestMethod Algorithm="http://www.w3.org/2001/04/xmlenc#sha256"/>
        <DigestValue>qME5TvraRr8vk8yfkATlbmTz+k15Cfvo0ns9AhPEkeU=</DigestValue>
      </Reference>
      <Reference URI="/xl/externalLinks/externalLink3.xml?ContentType=application/vnd.openxmlformats-officedocument.spreadsheetml.externalLink+xml">
        <DigestMethod Algorithm="http://www.w3.org/2001/04/xmlenc#sha256"/>
        <DigestValue>PZE9721uSwTfh304GqfvMd/t4Vy53rn+MmubxUT2Pgc=</DigestValue>
      </Reference>
      <Reference URI="/xl/externalLinks/externalLink30.xml?ContentType=application/vnd.openxmlformats-officedocument.spreadsheetml.externalLink+xml">
        <DigestMethod Algorithm="http://www.w3.org/2001/04/xmlenc#sha256"/>
        <DigestValue>z5vrXrll3IwN+r2/SSW5yuLIeETEMso3k8RRJ3opBeA=</DigestValue>
      </Reference>
      <Reference URI="/xl/externalLinks/externalLink31.xml?ContentType=application/vnd.openxmlformats-officedocument.spreadsheetml.externalLink+xml">
        <DigestMethod Algorithm="http://www.w3.org/2001/04/xmlenc#sha256"/>
        <DigestValue>z5vrXrll3IwN+r2/SSW5yuLIeETEMso3k8RRJ3opBeA=</DigestValue>
      </Reference>
      <Reference URI="/xl/externalLinks/externalLink32.xml?ContentType=application/vnd.openxmlformats-officedocument.spreadsheetml.externalLink+xml">
        <DigestMethod Algorithm="http://www.w3.org/2001/04/xmlenc#sha256"/>
        <DigestValue>nFnC9A58xpFqx0OSbjYQY1fbv1QOsBIKTizPe2vKFys=</DigestValue>
      </Reference>
      <Reference URI="/xl/externalLinks/externalLink33.xml?ContentType=application/vnd.openxmlformats-officedocument.spreadsheetml.externalLink+xml">
        <DigestMethod Algorithm="http://www.w3.org/2001/04/xmlenc#sha256"/>
        <DigestValue>KM648M1Lsj6i6BfM4R+5oo6T+7UhxcFK/8jref+QH9w=</DigestValue>
      </Reference>
      <Reference URI="/xl/externalLinks/externalLink34.xml?ContentType=application/vnd.openxmlformats-officedocument.spreadsheetml.externalLink+xml">
        <DigestMethod Algorithm="http://www.w3.org/2001/04/xmlenc#sha256"/>
        <DigestValue>TEkxWcvgSToUCZdPn1DefnWgqyWZMfk8cjzXLRIHRG0=</DigestValue>
      </Reference>
      <Reference URI="/xl/externalLinks/externalLink35.xml?ContentType=application/vnd.openxmlformats-officedocument.spreadsheetml.externalLink+xml">
        <DigestMethod Algorithm="http://www.w3.org/2001/04/xmlenc#sha256"/>
        <DigestValue>45xJ1/mgBa/yfxYp3wfqp9PfqfiqgqZlA2nITBNHqVQ=</DigestValue>
      </Reference>
      <Reference URI="/xl/externalLinks/externalLink4.xml?ContentType=application/vnd.openxmlformats-officedocument.spreadsheetml.externalLink+xml">
        <DigestMethod Algorithm="http://www.w3.org/2001/04/xmlenc#sha256"/>
        <DigestValue>bPtk22k9jfcUCaNj0Au2eWQNef6SQw4T6DcHCBR0M8c=</DigestValue>
      </Reference>
      <Reference URI="/xl/externalLinks/externalLink5.xml?ContentType=application/vnd.openxmlformats-officedocument.spreadsheetml.externalLink+xml">
        <DigestMethod Algorithm="http://www.w3.org/2001/04/xmlenc#sha256"/>
        <DigestValue>WGQe94x2Af86ci5lK0ORjBqch60kJHe4GIDm7IYNzn8=</DigestValue>
      </Reference>
      <Reference URI="/xl/externalLinks/externalLink6.xml?ContentType=application/vnd.openxmlformats-officedocument.spreadsheetml.externalLink+xml">
        <DigestMethod Algorithm="http://www.w3.org/2001/04/xmlenc#sha256"/>
        <DigestValue>SLx+2Kc5HWlrDlHsk8nFZZG79yqdhmgx53sgd+qEZUg=</DigestValue>
      </Reference>
      <Reference URI="/xl/externalLinks/externalLink7.xml?ContentType=application/vnd.openxmlformats-officedocument.spreadsheetml.externalLink+xml">
        <DigestMethod Algorithm="http://www.w3.org/2001/04/xmlenc#sha256"/>
        <DigestValue>PeYudtAJIMfKjdkUro7LtRLN5FPFTI9RAtq79gkcupI=</DigestValue>
      </Reference>
      <Reference URI="/xl/externalLinks/externalLink8.xml?ContentType=application/vnd.openxmlformats-officedocument.spreadsheetml.externalLink+xml">
        <DigestMethod Algorithm="http://www.w3.org/2001/04/xmlenc#sha256"/>
        <DigestValue>Jz7MnnnNEgSf66FBjKYQjjErnz42kxocUJKA0oCC4ew=</DigestValue>
      </Reference>
      <Reference URI="/xl/externalLinks/externalLink9.xml?ContentType=application/vnd.openxmlformats-officedocument.spreadsheetml.externalLink+xml">
        <DigestMethod Algorithm="http://www.w3.org/2001/04/xmlenc#sha256"/>
        <DigestValue>WGQe94x2Af86ci5lK0ORjBqch60kJHe4GIDm7IYNzn8=</DigestValue>
      </Reference>
      <Reference URI="/xl/media/image1.png?ContentType=image/png">
        <DigestMethod Algorithm="http://www.w3.org/2001/04/xmlenc#sha256"/>
        <DigestValue>RJZkomf18YALunTB7k5cnr+rzZEe72Am0ekk+OYIV2g=</DigestValue>
      </Reference>
      <Reference URI="/xl/media/image2.png?ContentType=image/png">
        <DigestMethod Algorithm="http://www.w3.org/2001/04/xmlenc#sha256"/>
        <DigestValue>o+QaEjiH3XlPUbcXbGDKPP5mFNeZvv9PdZ8i+qvyydE=</DigestValue>
      </Reference>
      <Reference URI="/xl/media/image3.emf?ContentType=image/x-emf">
        <DigestMethod Algorithm="http://www.w3.org/2001/04/xmlenc#sha256"/>
        <DigestValue>CbSs83jfz1qbnTqyHoMBz5lFTFluo2ysZrXri9onMmk=</DigestValue>
      </Reference>
      <Reference URI="/xl/media/image4.emf?ContentType=image/x-emf">
        <DigestMethod Algorithm="http://www.w3.org/2001/04/xmlenc#sha256"/>
        <DigestValue>3H7zqiPRkecgKmckVd5NzXdwmaSZkvVJdoqKUSM6KeQ=</DigestValue>
      </Reference>
      <Reference URI="/xl/media/image5.emf?ContentType=image/x-emf">
        <DigestMethod Algorithm="http://www.w3.org/2001/04/xmlenc#sha256"/>
        <DigestValue>qInbPsAQmdcgn0Gj316LlIh0zmYlzfuj2jdkKZ3gt9k=</DigestValue>
      </Reference>
      <Reference URI="/xl/printerSettings/printerSettings1.bin?ContentType=application/vnd.openxmlformats-officedocument.spreadsheetml.printerSettings">
        <DigestMethod Algorithm="http://www.w3.org/2001/04/xmlenc#sha256"/>
        <DigestValue>QosPz9YvlbezJ4ue2gbDXfB24Y6zwN4T2Fb42wvR6VY=</DigestValue>
      </Reference>
      <Reference URI="/xl/printerSettings/printerSettings10.bin?ContentType=application/vnd.openxmlformats-officedocument.spreadsheetml.printerSettings">
        <DigestMethod Algorithm="http://www.w3.org/2001/04/xmlenc#sha256"/>
        <DigestValue>8m2xg97Qo3rAEDRkIjvm9QOmXQfSZaj2oa1gsHGui7o=</DigestValue>
      </Reference>
      <Reference URI="/xl/printerSettings/printerSettings11.bin?ContentType=application/vnd.openxmlformats-officedocument.spreadsheetml.printerSettings">
        <DigestMethod Algorithm="http://www.w3.org/2001/04/xmlenc#sha256"/>
        <DigestValue>8m2xg97Qo3rAEDRkIjvm9QOmXQfSZaj2oa1gsHGui7o=</DigestValue>
      </Reference>
      <Reference URI="/xl/printerSettings/printerSettings12.bin?ContentType=application/vnd.openxmlformats-officedocument.spreadsheetml.printerSettings">
        <DigestMethod Algorithm="http://www.w3.org/2001/04/xmlenc#sha256"/>
        <DigestValue>CX7Jq65ezvDUuxb+2EebWvwTeQfettLqDjdFcaO3Iuw=</DigestValue>
      </Reference>
      <Reference URI="/xl/printerSettings/printerSettings13.bin?ContentType=application/vnd.openxmlformats-officedocument.spreadsheetml.printerSettings">
        <DigestMethod Algorithm="http://www.w3.org/2001/04/xmlenc#sha256"/>
        <DigestValue>QosPz9YvlbezJ4ue2gbDXfB24Y6zwN4T2Fb42wvR6VY=</DigestValue>
      </Reference>
      <Reference URI="/xl/printerSettings/printerSettings14.bin?ContentType=application/vnd.openxmlformats-officedocument.spreadsheetml.printerSettings">
        <DigestMethod Algorithm="http://www.w3.org/2001/04/xmlenc#sha256"/>
        <DigestValue>Ey/aOVxMO6yiil1XyJzAFsz+uthy/lkVQIDl2pMT5d8=</DigestValue>
      </Reference>
      <Reference URI="/xl/printerSettings/printerSettings15.bin?ContentType=application/vnd.openxmlformats-officedocument.spreadsheetml.printerSettings">
        <DigestMethod Algorithm="http://www.w3.org/2001/04/xmlenc#sha256"/>
        <DigestValue>Ey/aOVxMO6yiil1XyJzAFsz+uthy/lkVQIDl2pMT5d8=</DigestValue>
      </Reference>
      <Reference URI="/xl/printerSettings/printerSettings16.bin?ContentType=application/vnd.openxmlformats-officedocument.spreadsheetml.printerSettings">
        <DigestMethod Algorithm="http://www.w3.org/2001/04/xmlenc#sha256"/>
        <DigestValue>Ey/aOVxMO6yiil1XyJzAFsz+uthy/lkVQIDl2pMT5d8=</DigestValue>
      </Reference>
      <Reference URI="/xl/printerSettings/printerSettings17.bin?ContentType=application/vnd.openxmlformats-officedocument.spreadsheetml.printerSettings">
        <DigestMethod Algorithm="http://www.w3.org/2001/04/xmlenc#sha256"/>
        <DigestValue>Ey/aOVxMO6yiil1XyJzAFsz+uthy/lkVQIDl2pMT5d8=</DigestValue>
      </Reference>
      <Reference URI="/xl/printerSettings/printerSettings18.bin?ContentType=application/vnd.openxmlformats-officedocument.spreadsheetml.printerSettings">
        <DigestMethod Algorithm="http://www.w3.org/2001/04/xmlenc#sha256"/>
        <DigestValue>8m2xg97Qo3rAEDRkIjvm9QOmXQfSZaj2oa1gsHGui7o=</DigestValue>
      </Reference>
      <Reference URI="/xl/printerSettings/printerSettings19.bin?ContentType=application/vnd.openxmlformats-officedocument.spreadsheetml.printerSettings">
        <DigestMethod Algorithm="http://www.w3.org/2001/04/xmlenc#sha256"/>
        <DigestValue>8m2xg97Qo3rAEDRkIjvm9QOmXQfSZaj2oa1gsHGui7o=</DigestValue>
      </Reference>
      <Reference URI="/xl/printerSettings/printerSettings2.bin?ContentType=application/vnd.openxmlformats-officedocument.spreadsheetml.printerSettings">
        <DigestMethod Algorithm="http://www.w3.org/2001/04/xmlenc#sha256"/>
        <DigestValue>gvZaYu19Edg2MUQQyKHNc+VXUjH+0TNx3m1ectRhwlg=</DigestValue>
      </Reference>
      <Reference URI="/xl/printerSettings/printerSettings20.bin?ContentType=application/vnd.openxmlformats-officedocument.spreadsheetml.printerSettings">
        <DigestMethod Algorithm="http://www.w3.org/2001/04/xmlenc#sha256"/>
        <DigestValue>Ey/aOVxMO6yiil1XyJzAFsz+uthy/lkVQIDl2pMT5d8=</DigestValue>
      </Reference>
      <Reference URI="/xl/printerSettings/printerSettings21.bin?ContentType=application/vnd.openxmlformats-officedocument.spreadsheetml.printerSettings">
        <DigestMethod Algorithm="http://www.w3.org/2001/04/xmlenc#sha256"/>
        <DigestValue>Ey/aOVxMO6yiil1XyJzAFsz+uthy/lkVQIDl2pMT5d8=</DigestValue>
      </Reference>
      <Reference URI="/xl/printerSettings/printerSettings22.bin?ContentType=application/vnd.openxmlformats-officedocument.spreadsheetml.printerSettings">
        <DigestMethod Algorithm="http://www.w3.org/2001/04/xmlenc#sha256"/>
        <DigestValue>QosPz9YvlbezJ4ue2gbDXfB24Y6zwN4T2Fb42wvR6VY=</DigestValue>
      </Reference>
      <Reference URI="/xl/printerSettings/printerSettings23.bin?ContentType=application/vnd.openxmlformats-officedocument.spreadsheetml.printerSettings">
        <DigestMethod Algorithm="http://www.w3.org/2001/04/xmlenc#sha256"/>
        <DigestValue>Ey/aOVxMO6yiil1XyJzAFsz+uthy/lkVQIDl2pMT5d8=</DigestValue>
      </Reference>
      <Reference URI="/xl/printerSettings/printerSettings24.bin?ContentType=application/vnd.openxmlformats-officedocument.spreadsheetml.printerSettings">
        <DigestMethod Algorithm="http://www.w3.org/2001/04/xmlenc#sha256"/>
        <DigestValue>CX7Jq65ezvDUuxb+2EebWvwTeQfettLqDjdFcaO3Iuw=</DigestValue>
      </Reference>
      <Reference URI="/xl/printerSettings/printerSettings25.bin?ContentType=application/vnd.openxmlformats-officedocument.spreadsheetml.printerSettings">
        <DigestMethod Algorithm="http://www.w3.org/2001/04/xmlenc#sha256"/>
        <DigestValue>Ey/aOVxMO6yiil1XyJzAFsz+uthy/lkVQIDl2pMT5d8=</DigestValue>
      </Reference>
      <Reference URI="/xl/printerSettings/printerSettings26.bin?ContentType=application/vnd.openxmlformats-officedocument.spreadsheetml.printerSettings">
        <DigestMethod Algorithm="http://www.w3.org/2001/04/xmlenc#sha256"/>
        <DigestValue>Ey/aOVxMO6yiil1XyJzAFsz+uthy/lkVQIDl2pMT5d8=</DigestValue>
      </Reference>
      <Reference URI="/xl/printerSettings/printerSettings27.bin?ContentType=application/vnd.openxmlformats-officedocument.spreadsheetml.printerSettings">
        <DigestMethod Algorithm="http://www.w3.org/2001/04/xmlenc#sha256"/>
        <DigestValue>Ey/aOVxMO6yiil1XyJzAFsz+uthy/lkVQIDl2pMT5d8=</DigestValue>
      </Reference>
      <Reference URI="/xl/printerSettings/printerSettings28.bin?ContentType=application/vnd.openxmlformats-officedocument.spreadsheetml.printerSettings">
        <DigestMethod Algorithm="http://www.w3.org/2001/04/xmlenc#sha256"/>
        <DigestValue>Ey/aOVxMO6yiil1XyJzAFsz+uthy/lkVQIDl2pMT5d8=</DigestValue>
      </Reference>
      <Reference URI="/xl/printerSettings/printerSettings29.bin?ContentType=application/vnd.openxmlformats-officedocument.spreadsheetml.printerSettings">
        <DigestMethod Algorithm="http://www.w3.org/2001/04/xmlenc#sha256"/>
        <DigestValue>Ey/aOVxMO6yiil1XyJzAFsz+uthy/lkVQIDl2pMT5d8=</DigestValue>
      </Reference>
      <Reference URI="/xl/printerSettings/printerSettings3.bin?ContentType=application/vnd.openxmlformats-officedocument.spreadsheetml.printerSettings">
        <DigestMethod Algorithm="http://www.w3.org/2001/04/xmlenc#sha256"/>
        <DigestValue>itXAASgwSdzpOJX6iywwugJZjTEjHVf9XBZ0LpiE/Sc=</DigestValue>
      </Reference>
      <Reference URI="/xl/printerSettings/printerSettings30.bin?ContentType=application/vnd.openxmlformats-officedocument.spreadsheetml.printerSettings">
        <DigestMethod Algorithm="http://www.w3.org/2001/04/xmlenc#sha256"/>
        <DigestValue>QosPz9YvlbezJ4ue2gbDXfB24Y6zwN4T2Fb42wvR6VY=</DigestValue>
      </Reference>
      <Reference URI="/xl/printerSettings/printerSettings31.bin?ContentType=application/vnd.openxmlformats-officedocument.spreadsheetml.printerSettings">
        <DigestMethod Algorithm="http://www.w3.org/2001/04/xmlenc#sha256"/>
        <DigestValue>Ey/aOVxMO6yiil1XyJzAFsz+uthy/lkVQIDl2pMT5d8=</DigestValue>
      </Reference>
      <Reference URI="/xl/printerSettings/printerSettings32.bin?ContentType=application/vnd.openxmlformats-officedocument.spreadsheetml.printerSettings">
        <DigestMethod Algorithm="http://www.w3.org/2001/04/xmlenc#sha256"/>
        <DigestValue>QosPz9YvlbezJ4ue2gbDXfB24Y6zwN4T2Fb42wvR6VY=</DigestValue>
      </Reference>
      <Reference URI="/xl/printerSettings/printerSettings33.bin?ContentType=application/vnd.openxmlformats-officedocument.spreadsheetml.printerSettings">
        <DigestMethod Algorithm="http://www.w3.org/2001/04/xmlenc#sha256"/>
        <DigestValue>lqKxy4S46QTNxVzSGyyy0omPp94nJVhSu0aH/8aLUyI=</DigestValue>
      </Reference>
      <Reference URI="/xl/printerSettings/printerSettings34.bin?ContentType=application/vnd.openxmlformats-officedocument.spreadsheetml.printerSettings">
        <DigestMethod Algorithm="http://www.w3.org/2001/04/xmlenc#sha256"/>
        <DigestValue>Ey/aOVxMO6yiil1XyJzAFsz+uthy/lkVQIDl2pMT5d8=</DigestValue>
      </Reference>
      <Reference URI="/xl/printerSettings/printerSettings35.bin?ContentType=application/vnd.openxmlformats-officedocument.spreadsheetml.printerSettings">
        <DigestMethod Algorithm="http://www.w3.org/2001/04/xmlenc#sha256"/>
        <DigestValue>Ey/aOVxMO6yiil1XyJzAFsz+uthy/lkVQIDl2pMT5d8=</DigestValue>
      </Reference>
      <Reference URI="/xl/printerSettings/printerSettings36.bin?ContentType=application/vnd.openxmlformats-officedocument.spreadsheetml.printerSettings">
        <DigestMethod Algorithm="http://www.w3.org/2001/04/xmlenc#sha256"/>
        <DigestValue>Ey/aOVxMO6yiil1XyJzAFsz+uthy/lkVQIDl2pMT5d8=</DigestValue>
      </Reference>
      <Reference URI="/xl/printerSettings/printerSettings37.bin?ContentType=application/vnd.openxmlformats-officedocument.spreadsheetml.printerSettings">
        <DigestMethod Algorithm="http://www.w3.org/2001/04/xmlenc#sha256"/>
        <DigestValue>Ey/aOVxMO6yiil1XyJzAFsz+uthy/lkVQIDl2pMT5d8=</DigestValue>
      </Reference>
      <Reference URI="/xl/printerSettings/printerSettings38.bin?ContentType=application/vnd.openxmlformats-officedocument.spreadsheetml.printerSettings">
        <DigestMethod Algorithm="http://www.w3.org/2001/04/xmlenc#sha256"/>
        <DigestValue>Ey/aOVxMO6yiil1XyJzAFsz+uthy/lkVQIDl2pMT5d8=</DigestValue>
      </Reference>
      <Reference URI="/xl/printerSettings/printerSettings39.bin?ContentType=application/vnd.openxmlformats-officedocument.spreadsheetml.printerSettings">
        <DigestMethod Algorithm="http://www.w3.org/2001/04/xmlenc#sha256"/>
        <DigestValue>Ey/aOVxMO6yiil1XyJzAFsz+uthy/lkVQIDl2pMT5d8=</DigestValue>
      </Reference>
      <Reference URI="/xl/printerSettings/printerSettings4.bin?ContentType=application/vnd.openxmlformats-officedocument.spreadsheetml.printerSettings">
        <DigestMethod Algorithm="http://www.w3.org/2001/04/xmlenc#sha256"/>
        <DigestValue>k6nW7z8nH1ptxYNMgfLpaSHi4yyr5H0o+kx6OrGgrG0=</DigestValue>
      </Reference>
      <Reference URI="/xl/printerSettings/printerSettings40.bin?ContentType=application/vnd.openxmlformats-officedocument.spreadsheetml.printerSettings">
        <DigestMethod Algorithm="http://www.w3.org/2001/04/xmlenc#sha256"/>
        <DigestValue>Ey/aOVxMO6yiil1XyJzAFsz+uthy/lkVQIDl2pMT5d8=</DigestValue>
      </Reference>
      <Reference URI="/xl/printerSettings/printerSettings41.bin?ContentType=application/vnd.openxmlformats-officedocument.spreadsheetml.printerSettings">
        <DigestMethod Algorithm="http://www.w3.org/2001/04/xmlenc#sha256"/>
        <DigestValue>Ey/aOVxMO6yiil1XyJzAFsz+uthy/lkVQIDl2pMT5d8=</DigestValue>
      </Reference>
      <Reference URI="/xl/printerSettings/printerSettings42.bin?ContentType=application/vnd.openxmlformats-officedocument.spreadsheetml.printerSettings">
        <DigestMethod Algorithm="http://www.w3.org/2001/04/xmlenc#sha256"/>
        <DigestValue>Ey/aOVxMO6yiil1XyJzAFsz+uthy/lkVQIDl2pMT5d8=</DigestValue>
      </Reference>
      <Reference URI="/xl/printerSettings/printerSettings43.bin?ContentType=application/vnd.openxmlformats-officedocument.spreadsheetml.printerSettings">
        <DigestMethod Algorithm="http://www.w3.org/2001/04/xmlenc#sha256"/>
        <DigestValue>Ey/aOVxMO6yiil1XyJzAFsz+uthy/lkVQIDl2pMT5d8=</DigestValue>
      </Reference>
      <Reference URI="/xl/printerSettings/printerSettings44.bin?ContentType=application/vnd.openxmlformats-officedocument.spreadsheetml.printerSettings">
        <DigestMethod Algorithm="http://www.w3.org/2001/04/xmlenc#sha256"/>
        <DigestValue>Ey/aOVxMO6yiil1XyJzAFsz+uthy/lkVQIDl2pMT5d8=</DigestValue>
      </Reference>
      <Reference URI="/xl/printerSettings/printerSettings45.bin?ContentType=application/vnd.openxmlformats-officedocument.spreadsheetml.printerSettings">
        <DigestMethod Algorithm="http://www.w3.org/2001/04/xmlenc#sha256"/>
        <DigestValue>QosPz9YvlbezJ4ue2gbDXfB24Y6zwN4T2Fb42wvR6VY=</DigestValue>
      </Reference>
      <Reference URI="/xl/printerSettings/printerSettings46.bin?ContentType=application/vnd.openxmlformats-officedocument.spreadsheetml.printerSettings">
        <DigestMethod Algorithm="http://www.w3.org/2001/04/xmlenc#sha256"/>
        <DigestValue>Ey/aOVxMO6yiil1XyJzAFsz+uthy/lkVQIDl2pMT5d8=</DigestValue>
      </Reference>
      <Reference URI="/xl/printerSettings/printerSettings5.bin?ContentType=application/vnd.openxmlformats-officedocument.spreadsheetml.printerSettings">
        <DigestMethod Algorithm="http://www.w3.org/2001/04/xmlenc#sha256"/>
        <DigestValue>Ey/aOVxMO6yiil1XyJzAFsz+uthy/lkVQIDl2pMT5d8=</DigestValue>
      </Reference>
      <Reference URI="/xl/printerSettings/printerSettings6.bin?ContentType=application/vnd.openxmlformats-officedocument.spreadsheetml.printerSettings">
        <DigestMethod Algorithm="http://www.w3.org/2001/04/xmlenc#sha256"/>
        <DigestValue>NiuSUdX2bBDPZsOzyzKZhBcy5M1CyATMN907kWR/Ptw=</DigestValue>
      </Reference>
      <Reference URI="/xl/printerSettings/printerSettings7.bin?ContentType=application/vnd.openxmlformats-officedocument.spreadsheetml.printerSettings">
        <DigestMethod Algorithm="http://www.w3.org/2001/04/xmlenc#sha256"/>
        <DigestValue>8m2xg97Qo3rAEDRkIjvm9QOmXQfSZaj2oa1gsHGui7o=</DigestValue>
      </Reference>
      <Reference URI="/xl/printerSettings/printerSettings8.bin?ContentType=application/vnd.openxmlformats-officedocument.spreadsheetml.printerSettings">
        <DigestMethod Algorithm="http://www.w3.org/2001/04/xmlenc#sha256"/>
        <DigestValue>8m2xg97Qo3rAEDRkIjvm9QOmXQfSZaj2oa1gsHGui7o=</DigestValue>
      </Reference>
      <Reference URI="/xl/printerSettings/printerSettings9.bin?ContentType=application/vnd.openxmlformats-officedocument.spreadsheetml.printerSettings">
        <DigestMethod Algorithm="http://www.w3.org/2001/04/xmlenc#sha256"/>
        <DigestValue>Ey/aOVxMO6yiil1XyJzAFsz+uthy/lkVQIDl2pMT5d8=</DigestValue>
      </Reference>
      <Reference URI="/xl/sharedStrings.xml?ContentType=application/vnd.openxmlformats-officedocument.spreadsheetml.sharedStrings+xml">
        <DigestMethod Algorithm="http://www.w3.org/2001/04/xmlenc#sha256"/>
        <DigestValue>kx9EI5RnN1f8oD8aBvssEF5os4MyjbJXk0HGZjoqH9Q=</DigestValue>
      </Reference>
      <Reference URI="/xl/styles.xml?ContentType=application/vnd.openxmlformats-officedocument.spreadsheetml.styles+xml">
        <DigestMethod Algorithm="http://www.w3.org/2001/04/xmlenc#sha256"/>
        <DigestValue>QmGyAX/j7GQBxJop3uYRDSdOeS9SmnCt4RPlJo1K/00=</DigestValue>
      </Reference>
      <Reference URI="/xl/theme/theme1.xml?ContentType=application/vnd.openxmlformats-officedocument.theme+xml">
        <DigestMethod Algorithm="http://www.w3.org/2001/04/xmlenc#sha256"/>
        <DigestValue>0od3cWFb7H/9sr1fB3xS8N4PVwSWcnr1ynQI1Jvf//w=</DigestValue>
      </Reference>
      <Reference URI="/xl/vbaProject.bin?ContentType=application/vnd.ms-office.vbaProject">
        <DigestMethod Algorithm="http://www.w3.org/2001/04/xmlenc#sha256"/>
        <DigestValue>XPqbjCY4jrWExhbCbWsq/DZJ6UlpxGPksoWZ5I7Kw50=</DigestValue>
      </Reference>
      <Reference URI="/xl/workbook.xml?ContentType=application/vnd.ms-excel.sheet.macroEnabled.main+xml">
        <DigestMethod Algorithm="http://www.w3.org/2001/04/xmlenc#sha256"/>
        <DigestValue>rCw9d30m/yur398ijA/25lZ7kQrpcVDVFt0kQsjg8lU=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vl8xLDneCfmICoinYSqYoDNVXtqBCFGfNOh4xxRDeEQ=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TWJiJsJGh0BdAm0oPe27QOTNDIPyDccHYmu7Z1P+efA=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dL6Q//yFk62Fh3vd4k4WGOCmk1cvMT///Q001YoLoFQ=</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A2jXNT0HZ0BbV2fXfDf1889V7/3TMoGZ9tGWytwJex0=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DkGQWHYMCzTZP9tbSQOcafuo1gsEG/OXc1ZmFzb+mww=</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87yX6dNKYBZnLy9Nxbm15UqHIUke7biF2KsdmpGFssc=</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aHQbNCdxJU6LM3dsbWterYUNj7/4/5piuAqwcmTXr/0=</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CdsfuY8BErrI5LtiFuzR7Lw9th4bxVHwP+Id06uHMuc=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k1lyfwqmmD/+IoVTg0kz9LzXUr1Uk3Si/nXVc+rnGMI=</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npvP6nJgc3xTArENrG7EWfIo2WQXZswJaKbeDgHvdzc=</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iiI62456xgyBiH9I39OyDE+Qfvj84F4KrO+TyRZEP5g=</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I/R5yBYm6QMCUJuO8adD1NqOmD8fFhRangLh6nczLNQ=</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7E8tOVK8PvA99RRUtWtIP6yC1QFiRYi9PqoxuTCT/xU=</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4y9YdvZlYWopG6sQBvDiGtQsjRzrSLr9dOfR0DUkVlo=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82V9aXy3uiUF6h1goyLp993S42PSVT9uLFPxLc8qapo=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ARhDe1m/MUJ/zmSWslMDN4KDIJQVr44GltAA5mUA1QA=</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pgaFwn82mIlwculdT0/NDBEY3plVWLelKhUPCSr03Ds=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A/i2FH7e+8rIz4q20wh9anUN6TSC8Wa0V8jwQ95ZW+0=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WeT6pA+vLgfdwL/09u4RpK+COY8F8CFxGGPGLd5N2DU=</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RofjFfDGEQEcA4cUnvodX7beZGieR+bW06/zJsc/T9U=</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uRCims4wYJ9veUYm1ySrYiinResHoqVz9m+gjMfaHl0=</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6Bbz0o48hzTUTtF6fo4ewGqu0GdHL0idXEEWlAzVmQ4=</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OsJnUIw8ZJm/JrtcL/mX12XnIt31BUOzLCNpse9AlCc=</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Jqu8TGjuincglhnXIRPw5rTdx9ds1e5FUfNPGK7lUxY=</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pAp9LBMOhkYYQwJdR28Yn8NecETcKaFttC7Fk1NkgUE=</DigestValue>
      </Reference>
      <Reference URI="/xl/worksheets/sheet10.xml?ContentType=application/vnd.openxmlformats-officedocument.spreadsheetml.worksheet+xml">
        <DigestMethod Algorithm="http://www.w3.org/2001/04/xmlenc#sha256"/>
        <DigestValue>tPFYrqHtl9+ieriBmdckhNh50uyrkuO+HXbBRYz/uV0=</DigestValue>
      </Reference>
      <Reference URI="/xl/worksheets/sheet11.xml?ContentType=application/vnd.openxmlformats-officedocument.spreadsheetml.worksheet+xml">
        <DigestMethod Algorithm="http://www.w3.org/2001/04/xmlenc#sha256"/>
        <DigestValue>N6Nvk3NTaB0A2osssAokgxkZjH6AponVn8n48SRCju4=</DigestValue>
      </Reference>
      <Reference URI="/xl/worksheets/sheet12.xml?ContentType=application/vnd.openxmlformats-officedocument.spreadsheetml.worksheet+xml">
        <DigestMethod Algorithm="http://www.w3.org/2001/04/xmlenc#sha256"/>
        <DigestValue>S3fuV8BrNUOIG/fZXPjhq5Bxw2Mc6W6GBYZxZCRnQJc=</DigestValue>
      </Reference>
      <Reference URI="/xl/worksheets/sheet13.xml?ContentType=application/vnd.openxmlformats-officedocument.spreadsheetml.worksheet+xml">
        <DigestMethod Algorithm="http://www.w3.org/2001/04/xmlenc#sha256"/>
        <DigestValue>vNUenJSiFsJyZ1RZT3b2bihqau5MGXzqVJVOMonDMCY=</DigestValue>
      </Reference>
      <Reference URI="/xl/worksheets/sheet14.xml?ContentType=application/vnd.openxmlformats-officedocument.spreadsheetml.worksheet+xml">
        <DigestMethod Algorithm="http://www.w3.org/2001/04/xmlenc#sha256"/>
        <DigestValue>N62uGkZjeRHBicasx2RQ58o2XfTd97aVuN/MaHbixCE=</DigestValue>
      </Reference>
      <Reference URI="/xl/worksheets/sheet15.xml?ContentType=application/vnd.openxmlformats-officedocument.spreadsheetml.worksheet+xml">
        <DigestMethod Algorithm="http://www.w3.org/2001/04/xmlenc#sha256"/>
        <DigestValue>LLTrOQwqZ1pDYgYZZBQDUdkjWn9L+cdamTlWcVOqmVw=</DigestValue>
      </Reference>
      <Reference URI="/xl/worksheets/sheet16.xml?ContentType=application/vnd.openxmlformats-officedocument.spreadsheetml.worksheet+xml">
        <DigestMethod Algorithm="http://www.w3.org/2001/04/xmlenc#sha256"/>
        <DigestValue>HaxAI60QMEmaEeltb8TF7ODeTirUvQdDu9BDSPlwsr0=</DigestValue>
      </Reference>
      <Reference URI="/xl/worksheets/sheet17.xml?ContentType=application/vnd.openxmlformats-officedocument.spreadsheetml.worksheet+xml">
        <DigestMethod Algorithm="http://www.w3.org/2001/04/xmlenc#sha256"/>
        <DigestValue>Z0/iTGlOS9MagwhK4VS7V+lDV3wmvk4ynRSVK2AimUY=</DigestValue>
      </Reference>
      <Reference URI="/xl/worksheets/sheet18.xml?ContentType=application/vnd.openxmlformats-officedocument.spreadsheetml.worksheet+xml">
        <DigestMethod Algorithm="http://www.w3.org/2001/04/xmlenc#sha256"/>
        <DigestValue>/ApsjeGUSAjAueS/kcL2xHF3uTikjEjZp6FNNSa1ybY=</DigestValue>
      </Reference>
      <Reference URI="/xl/worksheets/sheet19.xml?ContentType=application/vnd.openxmlformats-officedocument.spreadsheetml.worksheet+xml">
        <DigestMethod Algorithm="http://www.w3.org/2001/04/xmlenc#sha256"/>
        <DigestValue>oMTdn+L9s0qGGUawdjgkGWsTbHoheAjkR1+Ib19a0dM=</DigestValue>
      </Reference>
      <Reference URI="/xl/worksheets/sheet2.xml?ContentType=application/vnd.openxmlformats-officedocument.spreadsheetml.worksheet+xml">
        <DigestMethod Algorithm="http://www.w3.org/2001/04/xmlenc#sha256"/>
        <DigestValue>aLR8zKSyi0jbGXxCcvsGQ3TkLcgZJeWebGBuKcNpjIU=</DigestValue>
      </Reference>
      <Reference URI="/xl/worksheets/sheet20.xml?ContentType=application/vnd.openxmlformats-officedocument.spreadsheetml.worksheet+xml">
        <DigestMethod Algorithm="http://www.w3.org/2001/04/xmlenc#sha256"/>
        <DigestValue>c1NWYFIwXOAQwLi6TcPOoQBEzs2LsL1vxuWg+55jhtA=</DigestValue>
      </Reference>
      <Reference URI="/xl/worksheets/sheet21.xml?ContentType=application/vnd.openxmlformats-officedocument.spreadsheetml.worksheet+xml">
        <DigestMethod Algorithm="http://www.w3.org/2001/04/xmlenc#sha256"/>
        <DigestValue>qFXN+m6hZpq3F8RVTrACh8PM49C+qQOxdRMBq0dgjhk=</DigestValue>
      </Reference>
      <Reference URI="/xl/worksheets/sheet22.xml?ContentType=application/vnd.openxmlformats-officedocument.spreadsheetml.worksheet+xml">
        <DigestMethod Algorithm="http://www.w3.org/2001/04/xmlenc#sha256"/>
        <DigestValue>zSkd74RqOMunvZwh2WuxUBIr7U/sZem81U0i0W0tKx8=</DigestValue>
      </Reference>
      <Reference URI="/xl/worksheets/sheet23.xml?ContentType=application/vnd.openxmlformats-officedocument.spreadsheetml.worksheet+xml">
        <DigestMethod Algorithm="http://www.w3.org/2001/04/xmlenc#sha256"/>
        <DigestValue>5YtmQ9poD7v29ZMXkECD4qjIbydkshN/2YZzlf7IgC8=</DigestValue>
      </Reference>
      <Reference URI="/xl/worksheets/sheet24.xml?ContentType=application/vnd.openxmlformats-officedocument.spreadsheetml.worksheet+xml">
        <DigestMethod Algorithm="http://www.w3.org/2001/04/xmlenc#sha256"/>
        <DigestValue>ZvwzLyMA6ezZCMRn93v6xEgNoB0wzYIuHFYyLP9eIyA=</DigestValue>
      </Reference>
      <Reference URI="/xl/worksheets/sheet25.xml?ContentType=application/vnd.openxmlformats-officedocument.spreadsheetml.worksheet+xml">
        <DigestMethod Algorithm="http://www.w3.org/2001/04/xmlenc#sha256"/>
        <DigestValue>fvijall9D0VUOzyxV9SOjBq8G1t09OaBMH26FIWf5vw=</DigestValue>
      </Reference>
      <Reference URI="/xl/worksheets/sheet26.xml?ContentType=application/vnd.openxmlformats-officedocument.spreadsheetml.worksheet+xml">
        <DigestMethod Algorithm="http://www.w3.org/2001/04/xmlenc#sha256"/>
        <DigestValue>6lA93xzBXHJY2zidGMbAXoC3FpBpjj4Mo3Y9NmVj0h8=</DigestValue>
      </Reference>
      <Reference URI="/xl/worksheets/sheet27.xml?ContentType=application/vnd.openxmlformats-officedocument.spreadsheetml.worksheet+xml">
        <DigestMethod Algorithm="http://www.w3.org/2001/04/xmlenc#sha256"/>
        <DigestValue>DPdewfQnSzo9itVeMI+qUwIbdipOXryJUVxG5Y/05a8=</DigestValue>
      </Reference>
      <Reference URI="/xl/worksheets/sheet28.xml?ContentType=application/vnd.openxmlformats-officedocument.spreadsheetml.worksheet+xml">
        <DigestMethod Algorithm="http://www.w3.org/2001/04/xmlenc#sha256"/>
        <DigestValue>whnwl1Xs1dLwaNN8m8SIoZi51ONcLP+DodyLKPw+QVg=</DigestValue>
      </Reference>
      <Reference URI="/xl/worksheets/sheet29.xml?ContentType=application/vnd.openxmlformats-officedocument.spreadsheetml.worksheet+xml">
        <DigestMethod Algorithm="http://www.w3.org/2001/04/xmlenc#sha256"/>
        <DigestValue>RStysF1oHtg3XyHcpiZ2urvsgQV9qbjQDrRH9qTgGOI=</DigestValue>
      </Reference>
      <Reference URI="/xl/worksheets/sheet3.xml?ContentType=application/vnd.openxmlformats-officedocument.spreadsheetml.worksheet+xml">
        <DigestMethod Algorithm="http://www.w3.org/2001/04/xmlenc#sha256"/>
        <DigestValue>0ZF99o3geyPDf6wVHSuzigXA8IGKlH6S7/V6Wau4Vf0=</DigestValue>
      </Reference>
      <Reference URI="/xl/worksheets/sheet30.xml?ContentType=application/vnd.openxmlformats-officedocument.spreadsheetml.worksheet+xml">
        <DigestMethod Algorithm="http://www.w3.org/2001/04/xmlenc#sha256"/>
        <DigestValue>KUJ2Ou18TdUr/WpE2BBBDYOkqXqmRDMiCC+gHpQp6dQ=</DigestValue>
      </Reference>
      <Reference URI="/xl/worksheets/sheet31.xml?ContentType=application/vnd.openxmlformats-officedocument.spreadsheetml.worksheet+xml">
        <DigestMethod Algorithm="http://www.w3.org/2001/04/xmlenc#sha256"/>
        <DigestValue>yc3ZDgBTtRsafpRhVXLKxyS3ok1PFjb4dwqIW08DCdQ=</DigestValue>
      </Reference>
      <Reference URI="/xl/worksheets/sheet32.xml?ContentType=application/vnd.openxmlformats-officedocument.spreadsheetml.worksheet+xml">
        <DigestMethod Algorithm="http://www.w3.org/2001/04/xmlenc#sha256"/>
        <DigestValue>YHipfQySGHnm97bxV/J8zbqGVR1F8yxsrrcx823mOrI=</DigestValue>
      </Reference>
      <Reference URI="/xl/worksheets/sheet33.xml?ContentType=application/vnd.openxmlformats-officedocument.spreadsheetml.worksheet+xml">
        <DigestMethod Algorithm="http://www.w3.org/2001/04/xmlenc#sha256"/>
        <DigestValue>ecmIsHgbr8BCkXkT7rt61SbqZMo/2aPZtyfEOgRKdrg=</DigestValue>
      </Reference>
      <Reference URI="/xl/worksheets/sheet34.xml?ContentType=application/vnd.openxmlformats-officedocument.spreadsheetml.worksheet+xml">
        <DigestMethod Algorithm="http://www.w3.org/2001/04/xmlenc#sha256"/>
        <DigestValue>Yc3VJqDlZjFL2MzUWGkM+0ZYmWSVABaZ1XF3P5GgBho=</DigestValue>
      </Reference>
      <Reference URI="/xl/worksheets/sheet35.xml?ContentType=application/vnd.openxmlformats-officedocument.spreadsheetml.worksheet+xml">
        <DigestMethod Algorithm="http://www.w3.org/2001/04/xmlenc#sha256"/>
        <DigestValue>zOKtjZW+Ai62qik2Jwx88k5LZx4S4NImQMvw2dYSFAU=</DigestValue>
      </Reference>
      <Reference URI="/xl/worksheets/sheet36.xml?ContentType=application/vnd.openxmlformats-officedocument.spreadsheetml.worksheet+xml">
        <DigestMethod Algorithm="http://www.w3.org/2001/04/xmlenc#sha256"/>
        <DigestValue>iZNPgtkYmm1yeQSBoBWvZChfa3gT5QbQ8CGPJP/HY2c=</DigestValue>
      </Reference>
      <Reference URI="/xl/worksheets/sheet37.xml?ContentType=application/vnd.openxmlformats-officedocument.spreadsheetml.worksheet+xml">
        <DigestMethod Algorithm="http://www.w3.org/2001/04/xmlenc#sha256"/>
        <DigestValue>IhbULs2ywXSESAlcgHQ9Y8Y3Mu3L6od05Z9KJpeaqNo=</DigestValue>
      </Reference>
      <Reference URI="/xl/worksheets/sheet38.xml?ContentType=application/vnd.openxmlformats-officedocument.spreadsheetml.worksheet+xml">
        <DigestMethod Algorithm="http://www.w3.org/2001/04/xmlenc#sha256"/>
        <DigestValue>OPx6jge5S7VnbgWhFW5//LgYm7JaNSHb0W8KNob3FRk=</DigestValue>
      </Reference>
      <Reference URI="/xl/worksheets/sheet39.xml?ContentType=application/vnd.openxmlformats-officedocument.spreadsheetml.worksheet+xml">
        <DigestMethod Algorithm="http://www.w3.org/2001/04/xmlenc#sha256"/>
        <DigestValue>TVI1A16ewTDGGNDLLUPNsxEepbIjU6w92OA90uIzDms=</DigestValue>
      </Reference>
      <Reference URI="/xl/worksheets/sheet4.xml?ContentType=application/vnd.openxmlformats-officedocument.spreadsheetml.worksheet+xml">
        <DigestMethod Algorithm="http://www.w3.org/2001/04/xmlenc#sha256"/>
        <DigestValue>Em4pXvrStFNAlN0wcxXJxr7FvkRcsD2ALVEfaQ4k8Yo=</DigestValue>
      </Reference>
      <Reference URI="/xl/worksheets/sheet40.xml?ContentType=application/vnd.openxmlformats-officedocument.spreadsheetml.worksheet+xml">
        <DigestMethod Algorithm="http://www.w3.org/2001/04/xmlenc#sha256"/>
        <DigestValue>4VEVaQZLiQtLCxSsXxpoU9FQX6ipVS6uOknHCWEwEok=</DigestValue>
      </Reference>
      <Reference URI="/xl/worksheets/sheet41.xml?ContentType=application/vnd.openxmlformats-officedocument.spreadsheetml.worksheet+xml">
        <DigestMethod Algorithm="http://www.w3.org/2001/04/xmlenc#sha256"/>
        <DigestValue>wc0WIA6q+8zcDi5nOysJvgUrzmju2tlWVQOZaQP17JA=</DigestValue>
      </Reference>
      <Reference URI="/xl/worksheets/sheet42.xml?ContentType=application/vnd.openxmlformats-officedocument.spreadsheetml.worksheet+xml">
        <DigestMethod Algorithm="http://www.w3.org/2001/04/xmlenc#sha256"/>
        <DigestValue>QAU7DwMvL1JA0tWjDmCoGFWVN0eUJRSW7QwkFYxFJbs=</DigestValue>
      </Reference>
      <Reference URI="/xl/worksheets/sheet43.xml?ContentType=application/vnd.openxmlformats-officedocument.spreadsheetml.worksheet+xml">
        <DigestMethod Algorithm="http://www.w3.org/2001/04/xmlenc#sha256"/>
        <DigestValue>GTe/m64KJrcj3h4gkv6k2nSdODT9y4zqIDRcMuAzwdE=</DigestValue>
      </Reference>
      <Reference URI="/xl/worksheets/sheet44.xml?ContentType=application/vnd.openxmlformats-officedocument.spreadsheetml.worksheet+xml">
        <DigestMethod Algorithm="http://www.w3.org/2001/04/xmlenc#sha256"/>
        <DigestValue>rMfzHlYjAleL4ZAiuqhHwu/Fpqty/QLtU1sPlAyNe6Q=</DigestValue>
      </Reference>
      <Reference URI="/xl/worksheets/sheet45.xml?ContentType=application/vnd.openxmlformats-officedocument.spreadsheetml.worksheet+xml">
        <DigestMethod Algorithm="http://www.w3.org/2001/04/xmlenc#sha256"/>
        <DigestValue>dPaltgxYj4EYWOds9n4BfBPpMuQN/mPvCRaMAXuRz54=</DigestValue>
      </Reference>
      <Reference URI="/xl/worksheets/sheet46.xml?ContentType=application/vnd.openxmlformats-officedocument.spreadsheetml.worksheet+xml">
        <DigestMethod Algorithm="http://www.w3.org/2001/04/xmlenc#sha256"/>
        <DigestValue>8BHOpUyTcSx8pjssyLtVc5n3IqCUAeg3m13j+FIzb9g=</DigestValue>
      </Reference>
      <Reference URI="/xl/worksheets/sheet5.xml?ContentType=application/vnd.openxmlformats-officedocument.spreadsheetml.worksheet+xml">
        <DigestMethod Algorithm="http://www.w3.org/2001/04/xmlenc#sha256"/>
        <DigestValue>X9PrktnsJ/DqcZOARN1aVxA+XfYQx7JFpt1tqiu96wI=</DigestValue>
      </Reference>
      <Reference URI="/xl/worksheets/sheet6.xml?ContentType=application/vnd.openxmlformats-officedocument.spreadsheetml.worksheet+xml">
        <DigestMethod Algorithm="http://www.w3.org/2001/04/xmlenc#sha256"/>
        <DigestValue>kSzhgixClMRFpBSQRLF/JAYQABh6to5aEQDPl7fTnak=</DigestValue>
      </Reference>
      <Reference URI="/xl/worksheets/sheet7.xml?ContentType=application/vnd.openxmlformats-officedocument.spreadsheetml.worksheet+xml">
        <DigestMethod Algorithm="http://www.w3.org/2001/04/xmlenc#sha256"/>
        <DigestValue>jzdnRF+BFvHbx15ZtvNFJFQ3UxvVPCwj0vj6zaGfd2M=</DigestValue>
      </Reference>
      <Reference URI="/xl/worksheets/sheet8.xml?ContentType=application/vnd.openxmlformats-officedocument.spreadsheetml.worksheet+xml">
        <DigestMethod Algorithm="http://www.w3.org/2001/04/xmlenc#sha256"/>
        <DigestValue>YyCtcY2XB9F2AgbzA27IbS+XaJBzouGAsiTT3m7IP1E=</DigestValue>
      </Reference>
      <Reference URI="/xl/worksheets/sheet9.xml?ContentType=application/vnd.openxmlformats-officedocument.spreadsheetml.worksheet+xml">
        <DigestMethod Algorithm="http://www.w3.org/2001/04/xmlenc#sha256"/>
        <DigestValue>KQm60kt3akneaDi/fRF0/2lHBJG82KR3qkUcn0Q8uxM=</DigestValue>
      </Reference>
    </Manifest>
    <SignatureProperties>
      <SignatureProperty Id="idSignatureTime" Target="#idPackageSignature">
        <mdssi:SignatureTime xmlns:mdssi="http://schemas.openxmlformats.org/package/2006/digital-signature">
          <mdssi:Format>YYYY-MM-DDThh:mm:ssTZD</mdssi:Format>
          <mdssi:Value>2022-11-15T14:17:13Z</mdssi:Value>
        </mdssi:SignatureTime>
      </SignatureProperty>
    </SignatureProperties>
  </Object>
  <Object Id="idOfficeObject">
    <SignatureProperties>
      <SignatureProperty Id="idOfficeV1Details" Target="#idPackageSignature">
        <SignatureInfoV1 xmlns="http://schemas.microsoft.com/office/2006/digsig">
          <SetupID>{E372FE8C-C0DA-4E46-AC84-A3780BAF57E3}</SetupID>
          <SignatureText>Guillermo Vazquez</SignatureText>
          <SignatureImage/>
          <SignatureComments/>
          <WindowsVersion>10.0</WindowsVersion>
          <OfficeVersion>16.0.15726/23</OfficeVersion>
          <ApplicationVersion>16.0.15726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2022-11-15T14:17:13Z</xd:SigningTime>
          <xd:SigningCertificate>
            <xd:Cert>
              <xd:CertDigest>
                <DigestMethod Algorithm="http://www.w3.org/2001/04/xmlenc#sha256"/>
                <DigestValue>liaHFNcJR21XMNjLvLWRpBDtmMWl+UAToHzAHVIzfVU=</DigestValue>
              </xd:CertDigest>
              <xd:IssuerSerial>
                <X509IssuerName>CN=CA-CODE100 S.A., C=PY, O=CODE100 S.A., SERIALNUMBER=RUC 80080610-7</X509IssuerName>
                <X509SerialNumber>2051668683892341867707521876224623029457542786</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AkEwAAjAkAACBFTUYAAAEAGBoAAJ0AAAAGAAAAAAAAAAAAAAAAAAAAgAcAADgEAAAmAQAApQAAAAAAAAAAAAAAAAAAAHB8BACIhA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AAAAABIAAAAMAAAAAQAAABYAAAAMAAAACAAAAFQAAABUAAAADAAAADcAAAAgAAAAWgAAAAEAAAAAAHVBx3F0QQwAAABbAAAAAQAAAEwAAAAEAAAACwAAADcAAAAiAAAAWwAAAFAAAABYAAAAFQAAABYAAAAMAAAAA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P///wAAAAAAJQAAAAwAAAADAAAATAAAAGQAAAAwAAAAIAAAADQBAABaAAAAMAAAACAAAAAFAQAAOwAAACEA8AAAAAAAAAAAAAAAgD8AAAAAAAAAAAAAgD8AAAAAAAAAAAAAAAAAAAAAAAAAAAAAAAAAAAAAAAAAACUAAAAMAAAAAAAAgCgAAAAMAAAAAwAAACcAAAAYAAAAAwAAAAAAAAD///8AAAAAACUAAAAMAAAAAwAAAEwAAABkAAAAMAAAACAAAAA0AQAAVgAAADAAAAAgAAAABQEAADcAAAAhAPAAAAAAAAAAAAAAAIA/AAAAAAAAAAAAAIA/AAAAAAAAAAAAAAAAAAAAAAAAAAAAAAAAAAAAAAAAAAAlAAAADAAAAAAAAIAoAAAADAAAAAMAAAAnAAAAGAAAAAMAAAAAAAAA////AAAAAAAlAAAADAAAAAMAAABMAAAAZAAAADAAAAA7AAAA1QAAAFYAAAAwAAAAOwAAAKYAAAAcAAAAIQDwAAAAAAAAAAAAAACAPwAAAAAAAAAAAACAPwAAAAAAAAAAAAAAAAAAAAAAAAAAAAAAAAAAAAAAAAAAJQAAAAwAAAAAAACAKAAAAAwAAAADAAAAUgAAAHABAAAD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eAAAAGAAAADAAAAA7AAAA1gAAAFcAAAAlAAAADAAAAAMAAABUAAAAtAAAADEAAAA7AAAA1AAAAFYAAAABAAAAAAB1QcdxdEExAAAAOwAAABEAAABMAAAAAAAAAAAAAAAAAAAA//////////9wAAAARwB1AGkAbABsAGUAcgBtAG8AIABWAGEAegBxAHUAZQB6AAAADgAAAAsAAAAFAAAABQAAAAUAAAAKAAAABwAAABEAAAAMAAAABQAAAAwAAAAKAAAACQAAAAwAAAALAAAACgAAAAkAAABLAAAAQAAAADAAAAAFAAAAIAAAAAEAAAABAAAAEAAAAAAAAAAAAAAAQAEAAKAAAAAAAAAAAAAAAEABAACgAAAAJQAAAAwAAAACAAAAJwAAABgAAAAEAAAAAAAAAP///wAAAAAAJQAAAAwAAAAEAAAATAAAAGQAAAAAAAAAYQAAAD8BAACbAAAAAAAAAGEAAABAAQAAOwAAACEA8AAAAAAAAAAAAAAAgD8AAAAAAAAAAAAAgD8AAAAAAAAAAAAAAAAAAAAAAAAAAAAAAAAAAAAAAAAAACUAAAAMAAAAAAAAgCgAAAAMAAAABAAAACcAAAAYAAAABAAAAAAAAAD///8AAAAAACUAAAAMAAAABAAAAEwAAABkAAAADgAAAGEAAAAxAQAAcQAAAA4AAABhAAAAJAEAABEAAAAhAPAAAAAAAAAAAAAAAIA/AAAAAAAAAAAAAIA/AAAAAAAAAAAAAAAAAAAAAAAAAAAAAAAAAAAAAAAAAAAlAAAADAAAAAAAAIAoAAAADAAAAAQAAABSAAAAcAEAAAQ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DgAAAGEAAAAyAQAAcgAAACUAAAAMAAAABAAAAFQAAAC0AAAADwAAAGEAAAB7AAAAcQAAAAEAAAAAAHVBx3F0QQ8AAABhAAAAEQAAAEwAAAAAAAAAAAAAAAAAAAD//////////3AAAABHAHUAaQBsAGwAZQByAG0AbwAgAFYAYQB6AHEAdQBlAHoALgAJAAAABwAAAAMAAAADAAAAAwAAAAcAAAAFAAAACwAAAAgAAAAEAAAACAAAAAcAAAAGAAAACAAAAAcAAAAHAAAABg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EAAAAGAAAAAwAAAAAAAAAEgAAAAwAAAABAAAAHgAAABgAAAAOAAAAdgAAADIBAACHAAAAJQAAAAwAAAAEAAAAVAAAAJwAAAAPAAAAdgAAAGIAAACGAAAAAQAAAAAAdUHHcXRBDwAAAHYAAAANAAAATAAAAAAAAAAAAAAAAAAAAP//////////aAAAAFIAZQBwAHIAZQBzAGUAbgB0AGEAbgB0AGUAdAAIAAAABwAAAAgAAAAFAAAABwAAAAYAAAAHAAAABwAAAAQAAAAHAAAABwAAAAQAAAAHAAAASwAAAEAAAAAwAAAABQAAACAAAAABAAAAAQAAABAAAAAAAAAAAAAAAEABAACgAAAAAAAAAAAAAABAAQAAoAAAACUAAAAMAAAAAgAAACcAAAAYAAAABQAAAAAAAAD///8AAAAAACUAAAAMAAAABQAAAEwAAABkAAAADgAAAIsAAAAtAQAAmwAAAA4AAACLAAAAIAEAABEAAAAhAPAAAAAAAAAAAAAAAIA/AAAAAAAAAAAAAIA/AAAAAAAAAAAAAAAAAAAAAAAAAAAAAAAAAAAAAAAAAAAlAAAADAAAAAAAAIAoAAAADAAAAAUAAAAlAAAADAAAAAQAAAAYAAAADAAAAAAAAAASAAAADAAAAAEAAAAWAAAADAAAAAAAAABUAAAAPAEAAA8AAACLAAAALAEAAJsAAAABAAAAAAB1QcdxdEEPAAAAiwAAACgAAABMAAAABAAAAA4AAACLAAAALgEAAJwAAACcAAAAUwBpAGcAbgBlAGQAIABiAHkAOgAgAEcAVQBJAEwATABFAFIATQBPACAAVgBBAFoAUQBVAEUAWgAgAE0AVQBOAEkAQQBHAFUAUgBSAEkAQQAHAAAAAwAAAAgAAAAHAAAABwAAAAgAAAAEAAAACAAAAAYAAAADAAAABAAAAAkAAAAJAAAAAwAAAAYAAAAGAAAABwAAAAgAAAAMAAAACgAAAAQAAAAIAAAACAAAAAcAAAAKAAAACQAAAAcAAAAHAAAABAAAAAwAAAAJAAAACgAAAAMAAAAIAAAACQAAAAkAAAAIAAAACAAAAAMAAAAIAAAAFgAAAAwAAAAAAAAAJQAAAAwAAAACAAAADgAAABQAAAAAAAAAEAAAABQAAAA=</Object>
  <Object Id="idInvalidSigLnImg">AQAAAGwAAAAAAAAAAAAAAD8BAACfAAAAAAAAAAAAAAAkEwAAjAkAACBFTUYAAAEATCEAALEAAAAGAAAAAAAAAAAAAAAAAAAAgAcAADgEAAAmAQAApQAAAAAAAAAAAAAAAAAAAHB8BACIhA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KAEAAAQAAAABQAAAB8AAAAUAAAAEAAAAAUAAAAQAAAAEAAAAAAA/wEAAAAAAAAAAAAAgD8AAAAAAAAAAAAAgD8AAAAAAAAAAP///wAAAAAAbAAAADQAAACgAAAAAAQAABAAAAAQAAAAKAAAABAAAAAQAAAAAQAgAAMAAAAABAAAAAAAAAAAAAAAAAAAAAAAAAAA/wAA/wAA/wAAAAAAAAAAAAAAAAAAAAAAAAArLCzDCwsLMQAAAAAAAAAAAAAAAC0us8ETE0tRAAAAAAAAAAAAAAAAExNLUS0us8EAAAAAAAAAAAAAAAAAAAAAODo6/z5AQPkhIiKXCwsLMQYGBhwTE0tRNTfW5hMTS1EAAAAAExNLUTU31uYTE0tRAAAAAAAAAAAAAAAAAAAAADg6Ov/l5eX/dHZ2+Dg6Ov+DhITmHh4eHxMTS1E1N9bmHh93gDU31uYTE0tRAAAAAAAAAAAAAAAAAAAAAAAAAAA4Ojr/+vr6//r6+v/6+vr/+vr6/8HBwcUAAAAAHh93gDs97f8eH3eAAAAAAAAAAAAAAAAAAAAAAAAAAAAAAAAAODo6//r6+v/6+vr/+vr6/97e3uIeHh4fExNLUTU31uYeH3eANTfW5hMTS1EAAAAAAAAAAAAAAAAAAAAAAAAAADg6Ov/6+vr/+vr6/97e3uIeHh4fExNLUTU31uYTE0tRAAAAABMTS1E1N9bmExNLUQAAAAAAAAAAAAAAAAAAAAA4Ojr/+vr6//r6+v88PDw9AAAAAC0us8ETE0tRAAAAAAAAAAAAAAAAExNLUS0us8EAAAAAAAAAAAAAAAAAAAAAODo6/5GSkv9OUFD/VFZW+iEhITgAAAAABgYGHAAAAAAAAAAAAAAAAAAAAAAAAAAAAAAAAAAAAAAAAAAAAAAAADg6Ov9xcnL/1dXV//r6+v/MzMzlOzs7UkRGRukAAAAAAAAAAAAAAAAAAAAAAAAAAAAAAAAAAAAAAAAAAB4fH4poaWn3+vr6//r6+v/6+vr/+vr6//r6+v9oaWn3Hh8figAAAAAAAAAAAAAAAAAAAAAAAAAAAAAAAAAAAABCRETy1dXV//r6+v/6+vr/+vr6//r6+v/6+vr/1dXV/0JERPIAAAAAAAAAAAAAAAAAAAAAAAAAAAAAAAAAAAAAODo6//r6+v/6+vr/+vr6//r6+v/6+vr/+vr6//r6+v84Ojr/AAAAAAAAAAAAAAAAAAAAAAAAAAAAAAAAAAAAAERGRvTV1dX/+vr6//r6+v/6+vr/+vr6//r6+v/V1dX/REZG9AAAAAAAAAAAAAAAAAAAAAAAAAAAAAAAAAAAAAAsLS2Ybm9v/Pr6+v/6+vr/+vr6//r6+v/6+vr/bm9v/CwtLZgAAAAAAAAAAAAAAAAAAAAAAAAAAAAAAAAAAAAABgYGHERGRulub2/81dXV//r6+v/V1dX/bm9v/EdJSewGBgYcAAAAAAAAAAAAAAAAAAAAAAAAAAAAAAAAAAAAAAAAAAAGBgYcOjs7pkVHR/Y4Ojr/RUdH9jo7O6YGBgYcAAAAAAAAAAAAAAAAAAAAAAAAAAAnAAAAGAAAAAEAAAAAAAAA////AAAAAAAlAAAADAAAAAEAAABMAAAAZAAAADAAAAAFAAAAkAAAABUAAAAwAAAABQAAAGE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DAAAAAFAAAAkQAAABYAAAAlAAAADAAAAAEAAABUAAAAtAAAADEAAAAFAAAAjwAAABUAAAABAAAAAAB1QcdxdEExAAAABQAAABEAAABMAAAAAAAAAAAAAAAAAAAA//////////9wAAAASQBuAHYAYQBsAGkAZAAgAHMAaQBnAG4AYQB0AHUAcgBlAAAAAwAAAAcAAAAGAAAABwAAAAMAAAADAAAACAAAAAQAAAAGAAAAAwAAAAgAAAAHAAAABwAAAAQAAAAHAAAABQ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AAAHVBx3F0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NU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NYAAABXAAAAJQAAAAwAAAAEAAAAVAAAALQAAAAxAAAAOwAAANQAAABWAAAAAQAAAAAAdUHHcXRBMQAAADsAAAARAAAATAAAAAAAAAAAAAAAAAAAAP//////////cAAAAEcAdQBpAGwAbABlAHIAbQBvACAAVgBhAHoAcQB1AGUAegAAAA4AAAALAAAABQAAAAUAAAAFAAAACgAAAAcAAAARAAAADAAAAAUAAAAMAAAACgAAAAkAAAAMAAAACwAAAAoAAAAJ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QAAAAPAAAAYQAAAHsAAABxAAAAAQAAAAAAdUHHcXRBDwAAAGEAAAARAAAATAAAAAAAAAAAAAAAAAAAAP//////////cAAAAEcAdQBpAGwAbABlAHIAbQBvACAAVgBhAHoAcQB1AGUAegAAAAkAAAAHAAAAAwAAAAMAAAADAAAABwAAAAUAAAALAAAACAAAAAQAAAAIAAAABwAAAAYAAAAIAAAABwAAAAcAAAAG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nAAAAA8AAAB2AAAAYgAAAIYAAAABAAAAAAB1QcdxdEEPAAAAdgAAAA0AAABMAAAAAAAAAAAAAAAAAAAA//////////9oAAAAUgBlAHAAcgBlAHMAZQBuAHQAYQBuAHQAZQAAAAgAAAAHAAAACAAAAAUAAAAHAAAABgAAAAcAAAAHAAAABAAAAAcAAAAHAAAABAAAAAcAAABLAAAAQAAAADAAAAAFAAAAIAAAAAEAAAABAAAAEAAAAAAAAAAAAAAAQAEAAKAAAAAAAAAAAAAAAEABAACgAAAAJQAAAAwAAAACAAAAJwAAABgAAAAFAAAAAAAAAP///wAAAAAAJQAAAAwAAAAFAAAATAAAAGQAAAAOAAAAiwAAAC0BAACbAAAADgAAAIsAAAAgAQAAEQAAACEA8AAAAAAAAAAAAAAAgD8AAAAAAAAAAAAAgD8AAAAAAAAAAAAAAAAAAAAAAAAAAAAAAAAAAAAAAAAAACUAAAAMAAAAAAAAgCgAAAAMAAAABQAAACUAAAAMAAAAAQAAABgAAAAMAAAAAAAAABIAAAAMAAAAAQAAABYAAAAMAAAAAAAAAFQAAAA8AQAADwAAAIsAAAAsAQAAmwAAAAEAAAAAAHVBx3F0QQ8AAACLAAAAKAAAAEwAAAAEAAAADgAAAIsAAAAuAQAAnAAAAJwAAABTAGkAZwBuAGUAZAAgAGIAeQA6ACAARwBVAEkATABMAEUAUgBNAE8AIABWAEEAWgBRAFUARQBaACAATQBVAE4ASQBBAEcAVQBSAFIASQBBAAcAAAADAAAACAAAAAcAAAAHAAAACAAAAAQAAAAIAAAABgAAAAMAAAAEAAAACQAAAAkAAAADAAAABgAAAAYAAAAHAAAACAAAAAwAAAAKAAAABAAAAAgAAAAIAAAABwAAAAoAAAAJAAAABwAAAAcAAAAEAAAADAAAAAkAAAAKAAAAAwAAAAgAAAAJAAAACQAAAAgAAAAIAAAAAwAAAAgAAAAWAAAADAAAAAAAAAAlAAAADAAAAAIAAAAOAAAAFAAAAAAAAAAQAAAAFAAAAA==</Object>
</Signature>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M D A A B Q S w M E F A A C A A g A p F F a U 8 / S s l + j A A A A 9 Q A A A B I A H A B D b 2 5 m a W c v U G F j a 2 F n Z S 5 4 b W w g o h g A K K A U A A A A A A A A A A A A A A A A A A A A A A A A A A A A h Y + x D o I w G I R f h X S n R R h U 8 l M G V 0 l I T I y O T f m F R i i G F s u 7 O f h I v o I Q R d 0 c 7 7 6 7 5 O 5 x u 0 M 6 N L V 3 x c 6 o V i d k Q Q P i o Z Z t o X S Z k N 6 e / B V J O e R C n k W J 3 h j W J h 6 M S k h l 7 S V m z D l H X U T b r m R h E C z Y I d v u Z I W N 8 J U 2 V m i J 5 N M q / r c I h / 1 r D A / p e k m j c J w E b P Y g U / r L J z b R H x M 2 f W 3 7 D j k a P z 8 C m y W w 9 w X + B F B L A w Q U A A I A C A C k U V p T 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F F a U y i K R 7 g O A A A A E Q A A A B M A H A B G b 3 J t d W x h c y 9 T Z W N 0 a W 9 u M S 5 t I K I Y A C i g F A A A A A A A A A A A A A A A A A A A A A A A A A A A A C t O T S 7 J z M 9 T C I b Q h t Y A U E s B A i 0 A F A A C A A g A p F F a U 8 / S s l + j A A A A 9 Q A A A B I A A A A A A A A A A A A A A A A A A A A A A E N v b m Z p Z y 9 Q Y W N r Y W d l L n h t b F B L A Q I t A B Q A A g A I A K R R W l M P y u m r p A A A A O k A A A A T A A A A A A A A A A A A A A A A A O 8 A A A B b Q 2 9 u d G V u d F 9 U e X B l c 1 0 u e G 1 s U E s B A i 0 A F A A C A A g A p F F a U y 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D L j / S g F 7 a d J v M 2 3 4 X F W 6 G 0 A A A A A A g A A A A A A A 2 Y A A M A A A A A Q A A A A J F G P M 4 R u / u u C t w v Y 0 6 U Z 5 A A A A A A E g A A A o A A A A B A A A A C C S g S 7 8 R j q 4 B 2 S b y u B x / d 8 U A A A A M d 1 G k E 4 J 9 A i 2 P h m q 4 s P l l 7 g l T e v l E T x M v j H z e I I G r j K l g Y f j J x 6 E / j j I 6 j w / S 8 3 k M s 4 e d b Y x r 9 Z c y H D J q w S h a g c c Z d Q a P 5 C g 3 2 K e C A M s w k 8 F A A A A A B t g c V x a o / q j Y u 5 C t S A Q h z I b 4 t F < / D a t a M a s h u p > 
</file>

<file path=customXml/item3.xml><?xml version="1.0" encoding="utf-8"?>
<ct:contentTypeSchema xmlns:ct="http://schemas.microsoft.com/office/2006/metadata/contentType" xmlns:ma="http://schemas.microsoft.com/office/2006/metadata/properties/metaAttributes" ct:_="" ma:_="" ma:contentTypeName="Documento" ma:contentTypeID="0x01010006DD89104831AE44BDCEB9454A50037F" ma:contentTypeVersion="14" ma:contentTypeDescription="Crear nuevo documento." ma:contentTypeScope="" ma:versionID="be6f443cb6cbd063ebec322f4feeb05e">
  <xsd:schema xmlns:xsd="http://www.w3.org/2001/XMLSchema" xmlns:xs="http://www.w3.org/2001/XMLSchema" xmlns:p="http://schemas.microsoft.com/office/2006/metadata/properties" xmlns:ns2="7096b9f1-36fc-42b8-b97f-4ca560303cb7" xmlns:ns3="9cf11455-5784-4d4f-b3f4-48fac2cc5ef5" targetNamespace="http://schemas.microsoft.com/office/2006/metadata/properties" ma:root="true" ma:fieldsID="4ba863835aee3d698fdc47847b2b9f80" ns2:_="" ns3:_="">
    <xsd:import namespace="7096b9f1-36fc-42b8-b97f-4ca560303cb7"/>
    <xsd:import namespace="9cf11455-5784-4d4f-b3f4-48fac2cc5ef5"/>
    <xsd:element name="properties">
      <xsd:complexType>
        <xsd:sequence>
          <xsd:element name="documentManagement">
            <xsd:complexType>
              <xsd:all>
                <xsd:element ref="ns2:MigrationWizId" minOccurs="0"/>
                <xsd:element ref="ns2:MigrationWizIdPermissions" minOccurs="0"/>
                <xsd:element ref="ns2:MigrationWizIdVersion" minOccurs="0"/>
                <xsd:element ref="ns2:lcf76f155ced4ddcb4097134ff3c332f0" minOccurs="0"/>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96b9f1-36fc-42b8-b97f-4ca560303cb7"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Version" ma:index="10" nillable="true" ma:displayName="MigrationWizIdVersion" ma:internalName="MigrationWizIdVersion">
      <xsd:simpleType>
        <xsd:restriction base="dms:Text"/>
      </xsd:simpleType>
    </xsd:element>
    <xsd:element name="lcf76f155ced4ddcb4097134ff3c332f0" ma:index="11" nillable="true" ma:displayName="Etiquetas de imagen_0" ma:hidden="true" ma:internalName="lcf76f155ced4ddcb4097134ff3c332f0" ma:readOnly="false">
      <xsd:simpleType>
        <xsd:restriction base="dms:Note"/>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7406ad80-da97-4b21-a9cd-2df379e2e6c7"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descriptio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cf11455-5784-4d4f-b3f4-48fac2cc5ef5"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64cee434-462a-4056-8185-71d7d89f23cc}" ma:internalName="TaxCatchAll" ma:showField="CatchAllData" ma:web="9cf11455-5784-4d4f-b3f4-48fac2cc5ef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A13A0F-E0FD-4C82-A997-E2DED66B55C5}">
  <ds:schemaRefs>
    <ds:schemaRef ds:uri="http://schemas.microsoft.com/sharepoint/v3/contenttype/forms"/>
  </ds:schemaRefs>
</ds:datastoreItem>
</file>

<file path=customXml/itemProps2.xml><?xml version="1.0" encoding="utf-8"?>
<ds:datastoreItem xmlns:ds="http://schemas.openxmlformats.org/officeDocument/2006/customXml" ds:itemID="{141C56BC-68AA-4BA6-B03B-DB22F80B411B}">
  <ds:schemaRefs>
    <ds:schemaRef ds:uri="http://schemas.microsoft.com/DataMashup"/>
  </ds:schemaRefs>
</ds:datastoreItem>
</file>

<file path=customXml/itemProps3.xml><?xml version="1.0" encoding="utf-8"?>
<ds:datastoreItem xmlns:ds="http://schemas.openxmlformats.org/officeDocument/2006/customXml" ds:itemID="{32FD56D3-9342-41E6-9AE3-0F09D1B90F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96b9f1-36fc-42b8-b97f-4ca560303cb7"/>
    <ds:schemaRef ds:uri="9cf11455-5784-4d4f-b3f4-48fac2cc5e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46</vt:i4>
      </vt:variant>
    </vt:vector>
  </HeadingPairs>
  <TitlesOfParts>
    <vt:vector size="46" baseType="lpstr">
      <vt:lpstr>Indice</vt:lpstr>
      <vt:lpstr>BG</vt:lpstr>
      <vt:lpstr>ER</vt:lpstr>
      <vt:lpstr>EVPN</vt:lpstr>
      <vt:lpstr>EFE</vt:lpstr>
      <vt:lpstr>Nota1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Base de Monedas</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Printed>2022-11-14T20:53:10Z</cp:lastPrinted>
  <dcterms:created xsi:type="dcterms:W3CDTF">2019-05-02T15:06:12Z</dcterms:created>
  <dcterms:modified xsi:type="dcterms:W3CDTF">2022-11-15T13:13:56Z</dcterms:modified>
  <cp:category/>
</cp:coreProperties>
</file>